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oa7a\Desktop\Udemy\Data Analysis\Excel\Exercises\"/>
    </mc:Choice>
  </mc:AlternateContent>
  <xr:revisionPtr revIDLastSave="0" documentId="8_{611248D8-9143-4455-9EB4-BE48455B9D44}" xr6:coauthVersionLast="47" xr6:coauthVersionMax="47" xr10:uidLastSave="{00000000-0000-0000-0000-000000000000}"/>
  <bookViews>
    <workbookView xWindow="-120" yWindow="-120" windowWidth="29040" windowHeight="15720" xr2:uid="{2C7839BD-624E-4F81-80DE-28225AF1E4F6}"/>
  </bookViews>
  <sheets>
    <sheet name="Functions" sheetId="1" r:id="rId1"/>
    <sheet name="Pivot Tables" sheetId="2" r:id="rId2"/>
  </sheets>
  <definedNames>
    <definedName name="_xlnm._FilterDatabase" localSheetId="0" hidden="1">Functions!$A$2:$Q$8809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M3" i="1"/>
  <c r="M6" i="1"/>
  <c r="M9" i="1"/>
  <c r="N3" i="1" a="1"/>
  <c r="N3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R3" i="1"/>
  <c r="S3" i="1"/>
  <c r="T3" i="1"/>
  <c r="R4" i="1"/>
  <c r="S4" i="1"/>
  <c r="T4" i="1"/>
  <c r="R5" i="1"/>
  <c r="S5" i="1"/>
  <c r="T5" i="1"/>
  <c r="R6" i="1"/>
  <c r="S6" i="1"/>
  <c r="T6" i="1"/>
  <c r="R7" i="1"/>
  <c r="S7" i="1"/>
  <c r="T7" i="1"/>
  <c r="R8" i="1"/>
  <c r="S8" i="1"/>
  <c r="T8" i="1"/>
  <c r="R9" i="1"/>
  <c r="S9" i="1"/>
  <c r="T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<sst xmlns="http://schemas.openxmlformats.org/spreadsheetml/2006/main" count="52860" uniqueCount="19410">
  <si>
    <t>show_id</t>
  </si>
  <si>
    <t>type</t>
  </si>
  <si>
    <t>title</t>
  </si>
  <si>
    <t>date_added</t>
  </si>
  <si>
    <t>release_year</t>
  </si>
  <si>
    <t>rating</t>
  </si>
  <si>
    <t>duration</t>
  </si>
  <si>
    <t>duration_type</t>
  </si>
  <si>
    <t>Year after 2010 (IF)</t>
  </si>
  <si>
    <t>After 2010 &amp; Over 2 hrs (IF(AND))</t>
  </si>
  <si>
    <t>TV-PG / PG (IF(OR))</t>
  </si>
  <si>
    <t>Not R (IF(NOT))</t>
  </si>
  <si>
    <t>Sum Of Movies durations (SUMIFS)</t>
  </si>
  <si>
    <t>Unique Duration types  (UNIQUE)</t>
  </si>
  <si>
    <t>First 2 letters of type (LEFT)</t>
  </si>
  <si>
    <t>Last 2 letters of year (RIGHT)</t>
  </si>
  <si>
    <t>s1</t>
  </si>
  <si>
    <t>Movie</t>
  </si>
  <si>
    <t>Dick Johnson Is Dead</t>
  </si>
  <si>
    <t>September 25, 2021</t>
  </si>
  <si>
    <t>PG-13</t>
  </si>
  <si>
    <t>min</t>
  </si>
  <si>
    <t>s4</t>
  </si>
  <si>
    <t>s2</t>
  </si>
  <si>
    <t>TV Show</t>
  </si>
  <si>
    <t>Blood &amp; Water</t>
  </si>
  <si>
    <t>September 24, 2021</t>
  </si>
  <si>
    <t>TV-MA</t>
  </si>
  <si>
    <t>Seasons</t>
  </si>
  <si>
    <t>s3</t>
  </si>
  <si>
    <t>Ganglands</t>
  </si>
  <si>
    <t>Season</t>
  </si>
  <si>
    <t>Jailbirds New Orleans</t>
  </si>
  <si>
    <t>s5</t>
  </si>
  <si>
    <t>Kota Factory</t>
  </si>
  <si>
    <t>s8</t>
  </si>
  <si>
    <t>s6</t>
  </si>
  <si>
    <t>Midnight Mass</t>
  </si>
  <si>
    <t>Amount of Movies on 2020 (COUNTIFS)</t>
  </si>
  <si>
    <t>s7</t>
  </si>
  <si>
    <t>My Little Pony: A New Generation</t>
  </si>
  <si>
    <t>PG</t>
  </si>
  <si>
    <t>Sankofa</t>
  </si>
  <si>
    <t>s9</t>
  </si>
  <si>
    <t>The Great British Baking Show</t>
  </si>
  <si>
    <t>TV-14</t>
  </si>
  <si>
    <t>s80</t>
  </si>
  <si>
    <t>s10</t>
  </si>
  <si>
    <t>The Starling</t>
  </si>
  <si>
    <t>s11</t>
  </si>
  <si>
    <t>Vendetta: Truth, Lies and The Mafia</t>
  </si>
  <si>
    <t>Tughlaq Durbar (Telugu)</t>
  </si>
  <si>
    <t>s12</t>
  </si>
  <si>
    <t>Bangkok Breaking</t>
  </si>
  <si>
    <t>September 23, 2021</t>
  </si>
  <si>
    <t>s13</t>
  </si>
  <si>
    <t>Je Suis Karl</t>
  </si>
  <si>
    <t>s14</t>
  </si>
  <si>
    <t>Confessions of an Invisible Girl</t>
  </si>
  <si>
    <t>September 22, 2021</t>
  </si>
  <si>
    <t>TV-PG</t>
  </si>
  <si>
    <t>s15</t>
  </si>
  <si>
    <t>Crime Stories: India Detectives</t>
  </si>
  <si>
    <t>s16</t>
  </si>
  <si>
    <t>Dear White People</t>
  </si>
  <si>
    <t>s17</t>
  </si>
  <si>
    <t>Europe's Most Dangerous Man: Otto Skorzeny in Spain</t>
  </si>
  <si>
    <t>s18</t>
  </si>
  <si>
    <t>Falsa identidad</t>
  </si>
  <si>
    <t>s19</t>
  </si>
  <si>
    <t>Intrusion</t>
  </si>
  <si>
    <t>s20</t>
  </si>
  <si>
    <t>Jaguar</t>
  </si>
  <si>
    <t>s21</t>
  </si>
  <si>
    <t>Monsters Inside: The 24 Faces of Billy Milligan</t>
  </si>
  <si>
    <t>s22</t>
  </si>
  <si>
    <t>Resurrection: Ertugrul</t>
  </si>
  <si>
    <t>s23</t>
  </si>
  <si>
    <t>Avvai Shanmughi</t>
  </si>
  <si>
    <t>September 21, 2021</t>
  </si>
  <si>
    <t>s24</t>
  </si>
  <si>
    <t>Go! Go! Cory Carson: Chrissy Takes the Wheel</t>
  </si>
  <si>
    <t>TV-Y</t>
  </si>
  <si>
    <t>s25</t>
  </si>
  <si>
    <t>Jeans</t>
  </si>
  <si>
    <t>s26</t>
  </si>
  <si>
    <t>Love on the Spectrum</t>
  </si>
  <si>
    <t>s27</t>
  </si>
  <si>
    <t>Minsara Kanavu</t>
  </si>
  <si>
    <t>s28</t>
  </si>
  <si>
    <t>Grown Ups</t>
  </si>
  <si>
    <t>September 20, 2021</t>
  </si>
  <si>
    <t>s29</t>
  </si>
  <si>
    <t>Dark Skies</t>
  </si>
  <si>
    <t>September 19, 2021</t>
  </si>
  <si>
    <t>s30</t>
  </si>
  <si>
    <t>Paranoia</t>
  </si>
  <si>
    <t>s31</t>
  </si>
  <si>
    <t>Ankahi Kahaniya</t>
  </si>
  <si>
    <t>September 17, 2021</t>
  </si>
  <si>
    <t>s32</t>
  </si>
  <si>
    <t>Chicago Party Aunt</t>
  </si>
  <si>
    <t>s33</t>
  </si>
  <si>
    <t>Sex Education</t>
  </si>
  <si>
    <t>s34</t>
  </si>
  <si>
    <t>Squid Game</t>
  </si>
  <si>
    <t>s35</t>
  </si>
  <si>
    <t>Tayo and Little Wizards</t>
  </si>
  <si>
    <t>TV-Y7</t>
  </si>
  <si>
    <t>s36</t>
  </si>
  <si>
    <t>The Father Who Moves Mountains</t>
  </si>
  <si>
    <t>s37</t>
  </si>
  <si>
    <t>The Stronghold</t>
  </si>
  <si>
    <t>s38</t>
  </si>
  <si>
    <t>Angry Birds</t>
  </si>
  <si>
    <t>September 16, 2021</t>
  </si>
  <si>
    <t>s39</t>
  </si>
  <si>
    <t>Birth of the Dragon</t>
  </si>
  <si>
    <t>s40</t>
  </si>
  <si>
    <t>Chhota Bheem</t>
  </si>
  <si>
    <t>s41</t>
  </si>
  <si>
    <t>He-Man and the Masters of the Universe</t>
  </si>
  <si>
    <t>s42</t>
  </si>
  <si>
    <t>Jaws</t>
  </si>
  <si>
    <t>s43</t>
  </si>
  <si>
    <t>Jaws 2</t>
  </si>
  <si>
    <t>s44</t>
  </si>
  <si>
    <t>Jaws 3</t>
  </si>
  <si>
    <t>s45</t>
  </si>
  <si>
    <t>Jaws: The Revenge</t>
  </si>
  <si>
    <t>s46</t>
  </si>
  <si>
    <t>My Heroes Were Cowboys</t>
  </si>
  <si>
    <t>s47</t>
  </si>
  <si>
    <t>Safe House</t>
  </si>
  <si>
    <t>R</t>
  </si>
  <si>
    <t>s48</t>
  </si>
  <si>
    <t>The Smart Money Woman</t>
  </si>
  <si>
    <t>s49</t>
  </si>
  <si>
    <t>Training Day</t>
  </si>
  <si>
    <t>s50</t>
  </si>
  <si>
    <t>Castle and Castle</t>
  </si>
  <si>
    <t>September 15, 2021</t>
  </si>
  <si>
    <t>s51</t>
  </si>
  <si>
    <t>Dharmakshetra</t>
  </si>
  <si>
    <t>s52</t>
  </si>
  <si>
    <t>InuYasha the Movie 2: The Castle Beyond the Looking Glass</t>
  </si>
  <si>
    <t>s53</t>
  </si>
  <si>
    <t>InuYasha the Movie 3: Swords of an Honorable Ruler</t>
  </si>
  <si>
    <t>s54</t>
  </si>
  <si>
    <t>InuYasha the Movie 4: Fire on the Mystic Island</t>
  </si>
  <si>
    <t>s55</t>
  </si>
  <si>
    <t>InuYasha the Movie: Affections Touching Across Time</t>
  </si>
  <si>
    <t>s56</t>
  </si>
  <si>
    <t>Nailed It</t>
  </si>
  <si>
    <t>s57</t>
  </si>
  <si>
    <t>Naruto Shippuden the Movie: Blood Prison</t>
  </si>
  <si>
    <t>s58</t>
  </si>
  <si>
    <t>Naruto ShippÃ»den the Movie: Bonds</t>
  </si>
  <si>
    <t>s59</t>
  </si>
  <si>
    <t>Naruto ShippÃ»den the Movie: The Will of Fire</t>
  </si>
  <si>
    <t>s60</t>
  </si>
  <si>
    <t>Naruto Shippuden: The Movie</t>
  </si>
  <si>
    <t>s61</t>
  </si>
  <si>
    <t>Naruto Shippuden: The Movie: The Lost Tower</t>
  </si>
  <si>
    <t>s62</t>
  </si>
  <si>
    <t>Naruto the Movie 2: Legend of the Stone of Gelel</t>
  </si>
  <si>
    <t>s63</t>
  </si>
  <si>
    <t>Naruto the Movie 3: Guardians of the Crescent Moon Kingdom</t>
  </si>
  <si>
    <t>s64</t>
  </si>
  <si>
    <t>Naruto the Movie: Ninja Clash in the Land of Snow</t>
  </si>
  <si>
    <t>s65</t>
  </si>
  <si>
    <t>Nightbooks</t>
  </si>
  <si>
    <t>s66</t>
  </si>
  <si>
    <t>Numberblocks</t>
  </si>
  <si>
    <t>s67</t>
  </si>
  <si>
    <t>Raja Rasoi Aur Anya Kahaniyan</t>
  </si>
  <si>
    <t>TV-G</t>
  </si>
  <si>
    <t>s68</t>
  </si>
  <si>
    <t>Saved by the Bell</t>
  </si>
  <si>
    <t>s69</t>
  </si>
  <si>
    <t>Schumacher</t>
  </si>
  <si>
    <t>s70</t>
  </si>
  <si>
    <t>Stories by Rabindranath Tagore</t>
  </si>
  <si>
    <t>s71</t>
  </si>
  <si>
    <t>Too Hot To Handle: Latino</t>
  </si>
  <si>
    <t>s72</t>
  </si>
  <si>
    <t>A StoryBots Space Adventure</t>
  </si>
  <si>
    <t>September 14, 2021</t>
  </si>
  <si>
    <t>s73</t>
  </si>
  <si>
    <t>Jack Whitehall: Travels with My Father</t>
  </si>
  <si>
    <t>s74</t>
  </si>
  <si>
    <t>King of Boys</t>
  </si>
  <si>
    <t>s75</t>
  </si>
  <si>
    <t>The World's Most Amazing Vacation Rentals</t>
  </si>
  <si>
    <t>s76</t>
  </si>
  <si>
    <t>You vs. Wild: Out Cold</t>
  </si>
  <si>
    <t>s77</t>
  </si>
  <si>
    <t>Yowamushi Pedal</t>
  </si>
  <si>
    <t>s78</t>
  </si>
  <si>
    <t>Little Singham - Black Shadow</t>
  </si>
  <si>
    <t>September 11, 2021</t>
  </si>
  <si>
    <t>s79</t>
  </si>
  <si>
    <t>Tughlaq Durbar</t>
  </si>
  <si>
    <t>s81</t>
  </si>
  <si>
    <t>Firedrake the Silver Dragon</t>
  </si>
  <si>
    <t>September 10, 2021</t>
  </si>
  <si>
    <t>s82</t>
  </si>
  <si>
    <t>Kate</t>
  </si>
  <si>
    <t>s83</t>
  </si>
  <si>
    <t>Lucifer</t>
  </si>
  <si>
    <t>s84</t>
  </si>
  <si>
    <t>Metal Shop Masters</t>
  </si>
  <si>
    <t>s85</t>
  </si>
  <si>
    <t>Omo Ghetto: the Saga</t>
  </si>
  <si>
    <t>s86</t>
  </si>
  <si>
    <t>PokÃ©mon Master Journeys: The Series</t>
  </si>
  <si>
    <t>s87</t>
  </si>
  <si>
    <t>Prey</t>
  </si>
  <si>
    <t>s88</t>
  </si>
  <si>
    <t>Titipo Titipo</t>
  </si>
  <si>
    <t>s89</t>
  </si>
  <si>
    <t>Blood Brothers: Malcolm X &amp; Muhammad Ali</t>
  </si>
  <si>
    <t>September 9, 2021</t>
  </si>
  <si>
    <t>s90</t>
  </si>
  <si>
    <t>Mighty Raju</t>
  </si>
  <si>
    <t>s91</t>
  </si>
  <si>
    <t>Paradise Hills</t>
  </si>
  <si>
    <t>s92</t>
  </si>
  <si>
    <t>The Women and the Murderer</t>
  </si>
  <si>
    <t>s93</t>
  </si>
  <si>
    <t>Into the Night</t>
  </si>
  <si>
    <t>September 8, 2021</t>
  </si>
  <si>
    <t>s94</t>
  </si>
  <si>
    <t>JJ+E</t>
  </si>
  <si>
    <t>s95</t>
  </si>
  <si>
    <t>Show Dogs</t>
  </si>
  <si>
    <t>s96</t>
  </si>
  <si>
    <t>The Circle</t>
  </si>
  <si>
    <t>s97</t>
  </si>
  <si>
    <t>If I Leave Here Tomorrow: A Film About Lynyrd Skynyrd</t>
  </si>
  <si>
    <t>September 7, 2021</t>
  </si>
  <si>
    <t>s98</t>
  </si>
  <si>
    <t>Kid Cosmic</t>
  </si>
  <si>
    <t>s99</t>
  </si>
  <si>
    <t>Octonauts: Above &amp; Beyond</t>
  </si>
  <si>
    <t>s100</t>
  </si>
  <si>
    <t>On the Verge</t>
  </si>
  <si>
    <t>s101</t>
  </si>
  <si>
    <t>Tobot Galaxy Detectives</t>
  </si>
  <si>
    <t>s102</t>
  </si>
  <si>
    <t>Untold: Breaking Point</t>
  </si>
  <si>
    <t>s103</t>
  </si>
  <si>
    <t>Countdown: Inspiration4 Mission to Space</t>
  </si>
  <si>
    <t>September 6, 2021</t>
  </si>
  <si>
    <t>s104</t>
  </si>
  <si>
    <t>Shadow Parties</t>
  </si>
  <si>
    <t>s105</t>
  </si>
  <si>
    <t>Tayo the Little Bus</t>
  </si>
  <si>
    <t>s106</t>
  </si>
  <si>
    <t>Angamaly Diaries</t>
  </si>
  <si>
    <t>September 5, 2021</t>
  </si>
  <si>
    <t>s107</t>
  </si>
  <si>
    <t>Bunk'd</t>
  </si>
  <si>
    <t>s108</t>
  </si>
  <si>
    <t>A Champion Heart</t>
  </si>
  <si>
    <t>September 4, 2021</t>
  </si>
  <si>
    <t>G</t>
  </si>
  <si>
    <t>s109</t>
  </si>
  <si>
    <t>Dive Club</t>
  </si>
  <si>
    <t>September 3, 2021</t>
  </si>
  <si>
    <t>s110</t>
  </si>
  <si>
    <t>La casa de papel</t>
  </si>
  <si>
    <t>s111</t>
  </si>
  <si>
    <t>Money Heist: From Tokyo to Berlin</t>
  </si>
  <si>
    <t>s112</t>
  </si>
  <si>
    <t>Sharkdog</t>
  </si>
  <si>
    <t>s113</t>
  </si>
  <si>
    <t>Worth</t>
  </si>
  <si>
    <t>s114</t>
  </si>
  <si>
    <t>Afterlife of the Party</t>
  </si>
  <si>
    <t>September 2, 2021</t>
  </si>
  <si>
    <t>s115</t>
  </si>
  <si>
    <t>Anjaam</t>
  </si>
  <si>
    <t>s116</t>
  </si>
  <si>
    <t>Bright Star</t>
  </si>
  <si>
    <t>s117</t>
  </si>
  <si>
    <t>Dhanak</t>
  </si>
  <si>
    <t>s118</t>
  </si>
  <si>
    <t>Final Account</t>
  </si>
  <si>
    <t>s119</t>
  </si>
  <si>
    <t>Gurgaon</t>
  </si>
  <si>
    <t>s120</t>
  </si>
  <si>
    <t>Here and There</t>
  </si>
  <si>
    <t>s121</t>
  </si>
  <si>
    <t>Heroes of Goo Jit Zu</t>
  </si>
  <si>
    <t>s122</t>
  </si>
  <si>
    <t>Hotel Del Luna</t>
  </si>
  <si>
    <t>s123</t>
  </si>
  <si>
    <t>In the Cut</t>
  </si>
  <si>
    <t>s124</t>
  </si>
  <si>
    <t>Luv Kushh</t>
  </si>
  <si>
    <t>s125</t>
  </si>
  <si>
    <t>Pororo - The Little Penguin</t>
  </si>
  <si>
    <t>s126</t>
  </si>
  <si>
    <t>Q-Force</t>
  </si>
  <si>
    <t>s127</t>
  </si>
  <si>
    <t>Shikara</t>
  </si>
  <si>
    <t>s128</t>
  </si>
  <si>
    <t>A Cinderella Story</t>
  </si>
  <si>
    <t>September 1, 2021</t>
  </si>
  <si>
    <t>s129</t>
  </si>
  <si>
    <t>Agatha Christie's Crooked House</t>
  </si>
  <si>
    <t>s130</t>
  </si>
  <si>
    <t>An Unfinished Life</t>
  </si>
  <si>
    <t>s131</t>
  </si>
  <si>
    <t>Barbie Big City Big Dreams</t>
  </si>
  <si>
    <t>s132</t>
  </si>
  <si>
    <t>Blade Runner: The Final Cut</t>
  </si>
  <si>
    <t>s133</t>
  </si>
  <si>
    <t>Brave Animated Series</t>
  </si>
  <si>
    <t>s134</t>
  </si>
  <si>
    <t>Chappie</t>
  </si>
  <si>
    <t>s135</t>
  </si>
  <si>
    <t>Clear and Present Danger</t>
  </si>
  <si>
    <t>s136</t>
  </si>
  <si>
    <t>Cliffhanger</t>
  </si>
  <si>
    <t>s137</t>
  </si>
  <si>
    <t>Cold Mountain</t>
  </si>
  <si>
    <t>s138</t>
  </si>
  <si>
    <t>Crocodile Dundee in Los Angeles</t>
  </si>
  <si>
    <t>s139</t>
  </si>
  <si>
    <t>Dear John</t>
  </si>
  <si>
    <t>s140</t>
  </si>
  <si>
    <t>Do the Right Thing</t>
  </si>
  <si>
    <t>s141</t>
  </si>
  <si>
    <t>El patrÃ³n, radiografÃ­a de un crimen</t>
  </si>
  <si>
    <t>s142</t>
  </si>
  <si>
    <t>Extraction</t>
  </si>
  <si>
    <t>s143</t>
  </si>
  <si>
    <t>Freedom Writers</t>
  </si>
  <si>
    <t>s144</t>
  </si>
  <si>
    <t>Green Lantern</t>
  </si>
  <si>
    <t>s145</t>
  </si>
  <si>
    <t>House Party</t>
  </si>
  <si>
    <t>s146</t>
  </si>
  <si>
    <t>House Party 2</t>
  </si>
  <si>
    <t>s147</t>
  </si>
  <si>
    <t>House Party 3</t>
  </si>
  <si>
    <t>s148</t>
  </si>
  <si>
    <t>How to Be a Cowboy</t>
  </si>
  <si>
    <t>s149</t>
  </si>
  <si>
    <t>HQ Barbers</t>
  </si>
  <si>
    <t>s150</t>
  </si>
  <si>
    <t>I Got the Hook Up</t>
  </si>
  <si>
    <t>s151</t>
  </si>
  <si>
    <t>In Too Deep</t>
  </si>
  <si>
    <t>s152</t>
  </si>
  <si>
    <t>Initial D</t>
  </si>
  <si>
    <t>s153</t>
  </si>
  <si>
    <t>Janoskians: Untold and Untrue</t>
  </si>
  <si>
    <t>s154</t>
  </si>
  <si>
    <t>Kid-E-Cats</t>
  </si>
  <si>
    <t>s155</t>
  </si>
  <si>
    <t>Kuroko's Basketball</t>
  </si>
  <si>
    <t>s156</t>
  </si>
  <si>
    <t>Labyrinth</t>
  </si>
  <si>
    <t>s157</t>
  </si>
  <si>
    <t>Letters to Juliet</t>
  </si>
  <si>
    <t>s158</t>
  </si>
  <si>
    <t>Level 16</t>
  </si>
  <si>
    <t>s159</t>
  </si>
  <si>
    <t>Love Don't Cost a Thing</t>
  </si>
  <si>
    <t>s160</t>
  </si>
  <si>
    <t>Love in a Puff</t>
  </si>
  <si>
    <t>s161</t>
  </si>
  <si>
    <t>Major Dad</t>
  </si>
  <si>
    <t>s162</t>
  </si>
  <si>
    <t>Mars Attacks!</t>
  </si>
  <si>
    <t>s163</t>
  </si>
  <si>
    <t>Marshall</t>
  </si>
  <si>
    <t>s164</t>
  </si>
  <si>
    <t>My Boss's Daughter</t>
  </si>
  <si>
    <t>s165</t>
  </si>
  <si>
    <t>Mystery Men</t>
  </si>
  <si>
    <t>s166</t>
  </si>
  <si>
    <t>Oldsters</t>
  </si>
  <si>
    <t>s167</t>
  </si>
  <si>
    <t>Once Upon a Time in America</t>
  </si>
  <si>
    <t>s168</t>
  </si>
  <si>
    <t>Open Season 2</t>
  </si>
  <si>
    <t>s169</t>
  </si>
  <si>
    <t>Osmosis Jones</t>
  </si>
  <si>
    <t>s170</t>
  </si>
  <si>
    <t>Poseidon</t>
  </si>
  <si>
    <t>s171</t>
  </si>
  <si>
    <t>Rhyme &amp; Reason</t>
  </si>
  <si>
    <t>s172</t>
  </si>
  <si>
    <t>Same Kind of Different as Me</t>
  </si>
  <si>
    <t>s173</t>
  </si>
  <si>
    <t>School of Rock</t>
  </si>
  <si>
    <t>s174</t>
  </si>
  <si>
    <t>Snervous Tyler Oakley</t>
  </si>
  <si>
    <t>s175</t>
  </si>
  <si>
    <t>Tears of the Sun</t>
  </si>
  <si>
    <t>s176</t>
  </si>
  <si>
    <t>The Blue Lagoon</t>
  </si>
  <si>
    <t>s177</t>
  </si>
  <si>
    <t>The Golden Child</t>
  </si>
  <si>
    <t>s178</t>
  </si>
  <si>
    <t>The Guns of Navarone</t>
  </si>
  <si>
    <t>s179</t>
  </si>
  <si>
    <t>The Interview</t>
  </si>
  <si>
    <t>s180</t>
  </si>
  <si>
    <t>The Nutty Professor</t>
  </si>
  <si>
    <t>s181</t>
  </si>
  <si>
    <t>The Nutty Professor II: The Klumps</t>
  </si>
  <si>
    <t>s182</t>
  </si>
  <si>
    <t>Turning Point: 9/11 and the War on Terror</t>
  </si>
  <si>
    <t>s183</t>
  </si>
  <si>
    <t>Welcome Home Roscoe Jenkins</t>
  </si>
  <si>
    <t>s184</t>
  </si>
  <si>
    <t>In the Line of Fire</t>
  </si>
  <si>
    <t>August 31, 2021</t>
  </si>
  <si>
    <t>s185</t>
  </si>
  <si>
    <t>Sparking Joy</t>
  </si>
  <si>
    <t>s186</t>
  </si>
  <si>
    <t>Untold: Crime &amp; Penalties</t>
  </si>
  <si>
    <t>s187</t>
  </si>
  <si>
    <t>Hometown Cha-Cha-Cha</t>
  </si>
  <si>
    <t>August 29, 2021</t>
  </si>
  <si>
    <t>s188</t>
  </si>
  <si>
    <t>The Ingenuity of the Househusband</t>
  </si>
  <si>
    <t>s189</t>
  </si>
  <si>
    <t>2 Alone in Paris</t>
  </si>
  <si>
    <t>August 28, 2021</t>
  </si>
  <si>
    <t>s190</t>
  </si>
  <si>
    <t>Bread Barbershop</t>
  </si>
  <si>
    <t>s191</t>
  </si>
  <si>
    <t>Thimmarusu</t>
  </si>
  <si>
    <t>s192</t>
  </si>
  <si>
    <t>Wind River</t>
  </si>
  <si>
    <t>s193</t>
  </si>
  <si>
    <t>C Kkompany</t>
  </si>
  <si>
    <t>August 27, 2021</t>
  </si>
  <si>
    <t>s194</t>
  </si>
  <si>
    <t>D.P.</t>
  </si>
  <si>
    <t>s195</t>
  </si>
  <si>
    <t>Deadly Sins</t>
  </si>
  <si>
    <t>s196</t>
  </si>
  <si>
    <t>EMI: Liya Hai To Chukana Padega</t>
  </si>
  <si>
    <t>s197</t>
  </si>
  <si>
    <t>He's All That</t>
  </si>
  <si>
    <t>s198</t>
  </si>
  <si>
    <t>I Heart Arlo</t>
  </si>
  <si>
    <t>s199</t>
  </si>
  <si>
    <t>King of Boys: The Return of the King</t>
  </si>
  <si>
    <t>s200</t>
  </si>
  <si>
    <t>Koi Aap Sa</t>
  </si>
  <si>
    <t>s201</t>
  </si>
  <si>
    <t>Krishna Cottage</t>
  </si>
  <si>
    <t>s202</t>
  </si>
  <si>
    <t>Kucch To Hai</t>
  </si>
  <si>
    <t>s203</t>
  </si>
  <si>
    <t>Kyaa Kool Hai Hum</t>
  </si>
  <si>
    <t>s204</t>
  </si>
  <si>
    <t>Kyaa Kool Hain Hum 3</t>
  </si>
  <si>
    <t>s205</t>
  </si>
  <si>
    <t>Kyaa Super Kool Hain Hum</t>
  </si>
  <si>
    <t>s206</t>
  </si>
  <si>
    <t>Kyo Kii... Main Jhuth Nahin Bolta</t>
  </si>
  <si>
    <t>s207</t>
  </si>
  <si>
    <t>LSD: Love, Sex Aur Dhokha</t>
  </si>
  <si>
    <t>s208</t>
  </si>
  <si>
    <t>Mission Istaanbul: Darr Ke Aagey Jeet Hai</t>
  </si>
  <si>
    <t>s209</t>
  </si>
  <si>
    <t>Once Upon a Time in Mumbaai</t>
  </si>
  <si>
    <t>s210</t>
  </si>
  <si>
    <t>Once Upon a Time in Mumbai Dobaara!</t>
  </si>
  <si>
    <t>s211</t>
  </si>
  <si>
    <t>Ragini MMS</t>
  </si>
  <si>
    <t>s212</t>
  </si>
  <si>
    <t>Ragini MMS 2</t>
  </si>
  <si>
    <t>s213</t>
  </si>
  <si>
    <t>Rebellion</t>
  </si>
  <si>
    <t>s214</t>
  </si>
  <si>
    <t>RIDE ON TIME</t>
  </si>
  <si>
    <t>s215</t>
  </si>
  <si>
    <t>SAS: Rise of the Black Swan</t>
  </si>
  <si>
    <t>s216</t>
  </si>
  <si>
    <t>Shootout at Lokhandwala</t>
  </si>
  <si>
    <t>s217</t>
  </si>
  <si>
    <t>Shor In the City</t>
  </si>
  <si>
    <t>s218</t>
  </si>
  <si>
    <t>The Dirty Picture</t>
  </si>
  <si>
    <t>s219</t>
  </si>
  <si>
    <t>Titletown High</t>
  </si>
  <si>
    <t>s220</t>
  </si>
  <si>
    <t>EDENS ZERO</t>
  </si>
  <si>
    <t>August 26, 2021</t>
  </si>
  <si>
    <t>s221</t>
  </si>
  <si>
    <t>Family Reunion</t>
  </si>
  <si>
    <t>s222</t>
  </si>
  <si>
    <t>Bob Ross: Happy Accidents, Betrayal &amp; Greed</t>
  </si>
  <si>
    <t>August 25, 2021</t>
  </si>
  <si>
    <t>s223</t>
  </si>
  <si>
    <t>Clickbait</t>
  </si>
  <si>
    <t>s224</t>
  </si>
  <si>
    <t>John of God: The Crimes of a Spiritual Healer</t>
  </si>
  <si>
    <t>s225</t>
  </si>
  <si>
    <t>Motel Makeover</t>
  </si>
  <si>
    <t>s226</t>
  </si>
  <si>
    <t>Open Your Eyes</t>
  </si>
  <si>
    <t>s227</t>
  </si>
  <si>
    <t>Post Mortem: No One Dies in Skarnes</t>
  </si>
  <si>
    <t>s228</t>
  </si>
  <si>
    <t>Really Love</t>
  </si>
  <si>
    <t>s229</t>
  </si>
  <si>
    <t>The November Man</t>
  </si>
  <si>
    <t>s230</t>
  </si>
  <si>
    <t>The Old Ways</t>
  </si>
  <si>
    <t>s231</t>
  </si>
  <si>
    <t>The River Runner</t>
  </si>
  <si>
    <t>s232</t>
  </si>
  <si>
    <t>The Water Man</t>
  </si>
  <si>
    <t>s233</t>
  </si>
  <si>
    <t>Wheel of Fortune</t>
  </si>
  <si>
    <t>s234</t>
  </si>
  <si>
    <t>Count Me In</t>
  </si>
  <si>
    <t>August 24, 2021</t>
  </si>
  <si>
    <t>s235</t>
  </si>
  <si>
    <t>Oggy Oggy</t>
  </si>
  <si>
    <t>s236</t>
  </si>
  <si>
    <t>Untold: Caitlyn Jenner</t>
  </si>
  <si>
    <t>s237</t>
  </si>
  <si>
    <t>Boomika</t>
  </si>
  <si>
    <t>August 23, 2021</t>
  </si>
  <si>
    <t>s238</t>
  </si>
  <si>
    <t>Boomika (Hindi)</t>
  </si>
  <si>
    <t>s239</t>
  </si>
  <si>
    <t>Boomika (Malayalam)</t>
  </si>
  <si>
    <t>s240</t>
  </si>
  <si>
    <t>Boomika (Telugu)</t>
  </si>
  <si>
    <t>s241</t>
  </si>
  <si>
    <t>The Witcher: Nightmare of the Wolf</t>
  </si>
  <si>
    <t>s242</t>
  </si>
  <si>
    <t>Manifest</t>
  </si>
  <si>
    <t>August 21, 2021</t>
  </si>
  <si>
    <t>s243</t>
  </si>
  <si>
    <t>Comedy Premium League</t>
  </si>
  <si>
    <t>August 20, 2021</t>
  </si>
  <si>
    <t>s244</t>
  </si>
  <si>
    <t>Everything Will Be Fine</t>
  </si>
  <si>
    <t>s245</t>
  </si>
  <si>
    <t>Gunshot</t>
  </si>
  <si>
    <t>s246</t>
  </si>
  <si>
    <t>Korean Cold Noodle Rhapsody</t>
  </si>
  <si>
    <t>s247</t>
  </si>
  <si>
    <t>Man in Love</t>
  </si>
  <si>
    <t>s248</t>
  </si>
  <si>
    <t>Sweet Girl</t>
  </si>
  <si>
    <t>s249</t>
  </si>
  <si>
    <t>The Chair</t>
  </si>
  <si>
    <t>s250</t>
  </si>
  <si>
    <t>The Loud House Movie</t>
  </si>
  <si>
    <t>s251</t>
  </si>
  <si>
    <t>A Faraway Land</t>
  </si>
  <si>
    <t>August 19, 2021</t>
  </si>
  <si>
    <t>s252</t>
  </si>
  <si>
    <t>Like Crazy</t>
  </si>
  <si>
    <t>s253</t>
  </si>
  <si>
    <t>Black Island</t>
  </si>
  <si>
    <t>August 18, 2021</t>
  </si>
  <si>
    <t>s254</t>
  </si>
  <si>
    <t>Bombay</t>
  </si>
  <si>
    <t>s255</t>
  </si>
  <si>
    <t>Go! Go! Cory Carson</t>
  </si>
  <si>
    <t>s256</t>
  </si>
  <si>
    <t>Memories of a Murderer: The Nilsen Tapes</t>
  </si>
  <si>
    <t>s257</t>
  </si>
  <si>
    <t>Nneka The Pretty Serpent</t>
  </si>
  <si>
    <t>s258</t>
  </si>
  <si>
    <t>O Kadhal Kanmani</t>
  </si>
  <si>
    <t>s259</t>
  </si>
  <si>
    <t>Out of my league</t>
  </si>
  <si>
    <t>s260</t>
  </si>
  <si>
    <t>Pahuna</t>
  </si>
  <si>
    <t>s261</t>
  </si>
  <si>
    <t>The Defeated</t>
  </si>
  <si>
    <t>s262</t>
  </si>
  <si>
    <t>The Secret Diary of an Exchange Student</t>
  </si>
  <si>
    <t>s263</t>
  </si>
  <si>
    <t>Untold: Deal With the Devil</t>
  </si>
  <si>
    <t>s264</t>
  </si>
  <si>
    <t>Mother Goose Club</t>
  </si>
  <si>
    <t>August 16, 2021</t>
  </si>
  <si>
    <t>s265</t>
  </si>
  <si>
    <t>Walk of Shame</t>
  </si>
  <si>
    <t>s266</t>
  </si>
  <si>
    <t>Rascal Does Not Dream of Bunny Girl Senpai</t>
  </si>
  <si>
    <t>August 15, 2021</t>
  </si>
  <si>
    <t>s267</t>
  </si>
  <si>
    <t>The Creative Indians</t>
  </si>
  <si>
    <t>s268</t>
  </si>
  <si>
    <t>The Piano</t>
  </si>
  <si>
    <t>s269</t>
  </si>
  <si>
    <t>Unroyal</t>
  </si>
  <si>
    <t>s270</t>
  </si>
  <si>
    <t>Winx Club</t>
  </si>
  <si>
    <t>s271</t>
  </si>
  <si>
    <t>Beckett</t>
  </si>
  <si>
    <t>August 13, 2021</t>
  </si>
  <si>
    <t>s272</t>
  </si>
  <si>
    <t>Brand New Cherry Flavor</t>
  </si>
  <si>
    <t>s273</t>
  </si>
  <si>
    <t>Fast &amp; Furious Spy Racers</t>
  </si>
  <si>
    <t>s274</t>
  </si>
  <si>
    <t>Gone for Good</t>
  </si>
  <si>
    <t>s275</t>
  </si>
  <si>
    <t>Grace and Frankie</t>
  </si>
  <si>
    <t>s276</t>
  </si>
  <si>
    <t>The Kingdom</t>
  </si>
  <si>
    <t>s277</t>
  </si>
  <si>
    <t>Valeria</t>
  </si>
  <si>
    <t>s278</t>
  </si>
  <si>
    <t>AlRawabi School for Girls</t>
  </si>
  <si>
    <t>August 12, 2021</t>
  </si>
  <si>
    <t>s279</t>
  </si>
  <si>
    <t>Lokillo: Nothing's the Same</t>
  </si>
  <si>
    <t>s280</t>
  </si>
  <si>
    <t>Monster Hunter: Legends of the Guild</t>
  </si>
  <si>
    <t>s281</t>
  </si>
  <si>
    <t>Bake Squad</t>
  </si>
  <si>
    <t>August 11, 2021</t>
  </si>
  <si>
    <t>s282</t>
  </si>
  <si>
    <t>Brother Jekwu</t>
  </si>
  <si>
    <t>s283</t>
  </si>
  <si>
    <t>La diosa del asfalto</t>
  </si>
  <si>
    <t>s284</t>
  </si>
  <si>
    <t>Misha and the Wolves</t>
  </si>
  <si>
    <t>s285</t>
  </si>
  <si>
    <t>The Kissing Booth 3</t>
  </si>
  <si>
    <t>s286</t>
  </si>
  <si>
    <t>The Railway Man</t>
  </si>
  <si>
    <t>s287</t>
  </si>
  <si>
    <t>Gabby's Dollhouse</t>
  </si>
  <si>
    <t>August 10, 2021</t>
  </si>
  <si>
    <t>s288</t>
  </si>
  <si>
    <t>I Need Romance</t>
  </si>
  <si>
    <t>s289</t>
  </si>
  <si>
    <t>Las muÃ±ecas de la mafia</t>
  </si>
  <si>
    <t>s290</t>
  </si>
  <si>
    <t>The Crowned Clown</t>
  </si>
  <si>
    <t>s291</t>
  </si>
  <si>
    <t>Untold: Malice at the Palace</t>
  </si>
  <si>
    <t>s292</t>
  </si>
  <si>
    <t>SHAMAN KING</t>
  </si>
  <si>
    <t>August 9, 2021</t>
  </si>
  <si>
    <t>s293</t>
  </si>
  <si>
    <t>Quartet</t>
  </si>
  <si>
    <t>August 8, 2021</t>
  </si>
  <si>
    <t>s294</t>
  </si>
  <si>
    <t>Slay</t>
  </si>
  <si>
    <t>s295</t>
  </si>
  <si>
    <t>Takizawa Kabuki ZERO 2020 The Movie</t>
  </si>
  <si>
    <t>August 7, 2021</t>
  </si>
  <si>
    <t>s296</t>
  </si>
  <si>
    <t>The Paper Tigers</t>
  </si>
  <si>
    <t>s297</t>
  </si>
  <si>
    <t>Hit &amp; Run</t>
  </si>
  <si>
    <t>August 6, 2021</t>
  </si>
  <si>
    <t>s298</t>
  </si>
  <si>
    <t>Navarasa</t>
  </si>
  <si>
    <t>s299</t>
  </si>
  <si>
    <t>Quam's Money</t>
  </si>
  <si>
    <t>s300</t>
  </si>
  <si>
    <t>The Swarm</t>
  </si>
  <si>
    <t>s301</t>
  </si>
  <si>
    <t>Vivo</t>
  </si>
  <si>
    <t>s302</t>
  </si>
  <si>
    <t>Chennai Express</t>
  </si>
  <si>
    <t>August 5, 2021</t>
  </si>
  <si>
    <t>s303</t>
  </si>
  <si>
    <t>City of God: 10 Years Later</t>
  </si>
  <si>
    <t>s304</t>
  </si>
  <si>
    <t>Esperando la carroza</t>
  </si>
  <si>
    <t>s305</t>
  </si>
  <si>
    <t>Lady Boss: The Jackie Collins Story</t>
  </si>
  <si>
    <t>s306</t>
  </si>
  <si>
    <t>Tango Feroz</t>
  </si>
  <si>
    <t>s307</t>
  </si>
  <si>
    <t>'76</t>
  </si>
  <si>
    <t>August 4, 2021</t>
  </si>
  <si>
    <t>s308</t>
  </si>
  <si>
    <t>Aftermath</t>
  </si>
  <si>
    <t>s309</t>
  </si>
  <si>
    <t>American Masters: Inventing David Geffen</t>
  </si>
  <si>
    <t>s310</t>
  </si>
  <si>
    <t>Car Masters: Rust to Riches</t>
  </si>
  <si>
    <t>s311</t>
  </si>
  <si>
    <t>Cocaine Cowboys: The Kings of Miami</t>
  </si>
  <si>
    <t>s312</t>
  </si>
  <si>
    <t>Control Z</t>
  </si>
  <si>
    <t>s313</t>
  </si>
  <si>
    <t>Cooking With Paris</t>
  </si>
  <si>
    <t>s314</t>
  </si>
  <si>
    <t>Autumn's Concerto</t>
  </si>
  <si>
    <t>August 3, 2021</t>
  </si>
  <si>
    <t>s315</t>
  </si>
  <si>
    <t>Heavy</t>
  </si>
  <si>
    <t>s316</t>
  </si>
  <si>
    <t>Ije: The Journey</t>
  </si>
  <si>
    <t>s317</t>
  </si>
  <si>
    <t>Office Girls</t>
  </si>
  <si>
    <t>s318</t>
  </si>
  <si>
    <t>Pray Away</t>
  </si>
  <si>
    <t>s319</t>
  </si>
  <si>
    <t>Shiny_Flakes: The Teenage Drug Lord</t>
  </si>
  <si>
    <t>s320</t>
  </si>
  <si>
    <t>The Prince Who Turns into a Frog</t>
  </si>
  <si>
    <t>s321</t>
  </si>
  <si>
    <t>Top Secret UFO Projects: Declassified</t>
  </si>
  <si>
    <t>s322</t>
  </si>
  <si>
    <t>Two Fathers</t>
  </si>
  <si>
    <t>s323</t>
  </si>
  <si>
    <t>You're My Destiny</t>
  </si>
  <si>
    <t>s324</t>
  </si>
  <si>
    <t>30 Rock</t>
  </si>
  <si>
    <t>August 1, 2021</t>
  </si>
  <si>
    <t>s325</t>
  </si>
  <si>
    <t>44 Cats</t>
  </si>
  <si>
    <t>s326</t>
  </si>
  <si>
    <t>Beethoven</t>
  </si>
  <si>
    <t>s327</t>
  </si>
  <si>
    <t>Beethoven's 2nd</t>
  </si>
  <si>
    <t>s328</t>
  </si>
  <si>
    <t>Beowulf</t>
  </si>
  <si>
    <t>s329</t>
  </si>
  <si>
    <t>Boyka: Undisputed</t>
  </si>
  <si>
    <t>s330</t>
  </si>
  <si>
    <t>Catch Me If You Can</t>
  </si>
  <si>
    <t>s331</t>
  </si>
  <si>
    <t>Cloudy with a Chance of Meatballs</t>
  </si>
  <si>
    <t>s332</t>
  </si>
  <si>
    <t>Darwinâ€™s Game</t>
  </si>
  <si>
    <t>s333</t>
  </si>
  <si>
    <t>Deep Blue Sea</t>
  </si>
  <si>
    <t>s334</t>
  </si>
  <si>
    <t>Ferris Bueller's Day Off</t>
  </si>
  <si>
    <t>s335</t>
  </si>
  <si>
    <t>Five Feet Apart</t>
  </si>
  <si>
    <t>s336</t>
  </si>
  <si>
    <t>Freedomland</t>
  </si>
  <si>
    <t>s337</t>
  </si>
  <si>
    <t>Friday Night Lights</t>
  </si>
  <si>
    <t>s338</t>
  </si>
  <si>
    <t>Good Luck Chuck</t>
  </si>
  <si>
    <t>s339</t>
  </si>
  <si>
    <t>Hunter X Hunter (2011)</t>
  </si>
  <si>
    <t>s340</t>
  </si>
  <si>
    <t>I missed you: Director's Cut</t>
  </si>
  <si>
    <t>s341</t>
  </si>
  <si>
    <t>Inception</t>
  </si>
  <si>
    <t>s342</t>
  </si>
  <si>
    <t>Magnolia</t>
  </si>
  <si>
    <t>s343</t>
  </si>
  <si>
    <t>Major Payne</t>
  </si>
  <si>
    <t>s344</t>
  </si>
  <si>
    <t>My Girl</t>
  </si>
  <si>
    <t>s345</t>
  </si>
  <si>
    <t>My Girl 2</t>
  </si>
  <si>
    <t>s346</t>
  </si>
  <si>
    <t>Open Season: Scared Silly</t>
  </si>
  <si>
    <t>s347</t>
  </si>
  <si>
    <t>Pineapple Express</t>
  </si>
  <si>
    <t>s348</t>
  </si>
  <si>
    <t>Planet 51</t>
  </si>
  <si>
    <t>s349</t>
  </si>
  <si>
    <t>Poms</t>
  </si>
  <si>
    <t>s350</t>
  </si>
  <si>
    <t>Seabiscuit</t>
  </si>
  <si>
    <t>s351</t>
  </si>
  <si>
    <t>Space Cowboys</t>
  </si>
  <si>
    <t>s352</t>
  </si>
  <si>
    <t>Team America: World Police</t>
  </si>
  <si>
    <t>s353</t>
  </si>
  <si>
    <t>The Edge of Seventeen</t>
  </si>
  <si>
    <t>s354</t>
  </si>
  <si>
    <t>The Haunting in Connecticut 2: Ghosts of Georgia</t>
  </si>
  <si>
    <t>s355</t>
  </si>
  <si>
    <t>The Last Boy Scout</t>
  </si>
  <si>
    <t>s356</t>
  </si>
  <si>
    <t>The Lincoln Lawyer</t>
  </si>
  <si>
    <t>s357</t>
  </si>
  <si>
    <t>The Losers</t>
  </si>
  <si>
    <t>s358</t>
  </si>
  <si>
    <t>The Machinist</t>
  </si>
  <si>
    <t>s359</t>
  </si>
  <si>
    <t>The Net</t>
  </si>
  <si>
    <t>s360</t>
  </si>
  <si>
    <t>The Original Kings of Comedy</t>
  </si>
  <si>
    <t>s361</t>
  </si>
  <si>
    <t>Valentine's Day</t>
  </si>
  <si>
    <t>s362</t>
  </si>
  <si>
    <t>Charmed</t>
  </si>
  <si>
    <t>July 31, 2021</t>
  </si>
  <si>
    <t>s363</t>
  </si>
  <si>
    <t>The Lost CafÃ©</t>
  </si>
  <si>
    <t>s364</t>
  </si>
  <si>
    <t>The Vault</t>
  </si>
  <si>
    <t>s365</t>
  </si>
  <si>
    <t>Centaurworld</t>
  </si>
  <si>
    <t>July 30, 2021</t>
  </si>
  <si>
    <t>s366</t>
  </si>
  <si>
    <t>Eyes of a Thief</t>
  </si>
  <si>
    <t>s367</t>
  </si>
  <si>
    <t>Glow Up</t>
  </si>
  <si>
    <t>s368</t>
  </si>
  <si>
    <t>I'm Glad I Did</t>
  </si>
  <si>
    <t>s369</t>
  </si>
  <si>
    <t>Khawatir</t>
  </si>
  <si>
    <t>s370</t>
  </si>
  <si>
    <t>Myth &amp; Mogul: John DeLorean</t>
  </si>
  <si>
    <t>s371</t>
  </si>
  <si>
    <t>Outer Banks</t>
  </si>
  <si>
    <t>s372</t>
  </si>
  <si>
    <t>Pomegranates and Myrrh</t>
  </si>
  <si>
    <t>s373</t>
  </si>
  <si>
    <t>Rurouni Kenshin: The Beginning</t>
  </si>
  <si>
    <t>s374</t>
  </si>
  <si>
    <t>The Last Mercenary</t>
  </si>
  <si>
    <t>s375</t>
  </si>
  <si>
    <t>Flower Girl</t>
  </si>
  <si>
    <t>July 29, 2021</t>
  </si>
  <si>
    <t>s376</t>
  </si>
  <si>
    <t>Resort to Love</t>
  </si>
  <si>
    <t>s377</t>
  </si>
  <si>
    <t>Transformers: War for Cybertron: Kingdom</t>
  </si>
  <si>
    <t>s378</t>
  </si>
  <si>
    <t>Bartkowiak</t>
  </si>
  <si>
    <t>July 28, 2021</t>
  </si>
  <si>
    <t>s379</t>
  </si>
  <si>
    <t>Fantastic Fungi</t>
  </si>
  <si>
    <t>s380</t>
  </si>
  <si>
    <t>Tattoo Redo</t>
  </si>
  <si>
    <t>s381</t>
  </si>
  <si>
    <t>The Flash</t>
  </si>
  <si>
    <t>s382</t>
  </si>
  <si>
    <t>The Snitch Cartel: Origins</t>
  </si>
  <si>
    <t>s383</t>
  </si>
  <si>
    <t>All American</t>
  </si>
  <si>
    <t>July 27, 2021</t>
  </si>
  <si>
    <t>s384</t>
  </si>
  <si>
    <t>Department</t>
  </si>
  <si>
    <t>s385</t>
  </si>
  <si>
    <t>Hostage House</t>
  </si>
  <si>
    <t>s386</t>
  </si>
  <si>
    <t>How to Sell Drugs Online (Fast)</t>
  </si>
  <si>
    <t>s387</t>
  </si>
  <si>
    <t>Mighty Express</t>
  </si>
  <si>
    <t>s388</t>
  </si>
  <si>
    <t>Mimi</t>
  </si>
  <si>
    <t>s389</t>
  </si>
  <si>
    <t>Plastic Cup Boyz: Laughing My Mask Off!</t>
  </si>
  <si>
    <t>s390</t>
  </si>
  <si>
    <t>The Operative</t>
  </si>
  <si>
    <t>s391</t>
  </si>
  <si>
    <t>The Walking Dead</t>
  </si>
  <si>
    <t>July 26, 2021</t>
  </si>
  <si>
    <t>s392</t>
  </si>
  <si>
    <t>Wynonna Earp</t>
  </si>
  <si>
    <t>s393</t>
  </si>
  <si>
    <t>Django Unchained</t>
  </si>
  <si>
    <t>July 24, 2021</t>
  </si>
  <si>
    <t>s394</t>
  </si>
  <si>
    <t>A Second Chance:  Rivals!</t>
  </si>
  <si>
    <t>July 23, 2021</t>
  </si>
  <si>
    <t>s395</t>
  </si>
  <si>
    <t>African America</t>
  </si>
  <si>
    <t>s396</t>
  </si>
  <si>
    <t>Bankrolled</t>
  </si>
  <si>
    <t>s397</t>
  </si>
  <si>
    <t>Blood Red Sky</t>
  </si>
  <si>
    <t>s398</t>
  </si>
  <si>
    <t>Feels Like Ishq</t>
  </si>
  <si>
    <t>s399</t>
  </si>
  <si>
    <t>Kingdom: Ashin of the North</t>
  </si>
  <si>
    <t>s400</t>
  </si>
  <si>
    <t>Masters of the Universe: Revelation</t>
  </si>
  <si>
    <t>s401</t>
  </si>
  <si>
    <t>Revelations: The Masters of the Universe: Revelation Aftershow</t>
  </si>
  <si>
    <t>s402</t>
  </si>
  <si>
    <t>Sky Rojo</t>
  </si>
  <si>
    <t>s403</t>
  </si>
  <si>
    <t>The Last Letter From Your Lover</t>
  </si>
  <si>
    <t>s404</t>
  </si>
  <si>
    <t>The Movies That Made Us</t>
  </si>
  <si>
    <t>s405</t>
  </si>
  <si>
    <t>9to5: The Story of a Movement</t>
  </si>
  <si>
    <t>July 22, 2021</t>
  </si>
  <si>
    <t>s406</t>
  </si>
  <si>
    <t>Chhota Bheem - Dinosaur World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</si>
  <si>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</si>
  <si>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</si>
  <si>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</si>
  <si>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</si>
  <si>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</si>
  <si>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</si>
  <si>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s410</t>
  </si>
  <si>
    <t>Chhota Bheem &amp; Krishna: Pataliputra- City of the Dead</t>
  </si>
  <si>
    <t>s411</t>
  </si>
  <si>
    <t>Chhota Bheem And The Broken Amulet</t>
  </si>
  <si>
    <t>s412</t>
  </si>
  <si>
    <t>Chhota Bheem And The Crown of Valhalla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</si>
  <si>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</si>
  <si>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</si>
  <si>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</si>
  <si>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</si>
  <si>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</si>
  <si>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</si>
  <si>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s416</t>
  </si>
  <si>
    <t>Chhota Bheem aur Krishna</t>
  </si>
  <si>
    <t>s417</t>
  </si>
  <si>
    <t>Chhota Bheem aur Krishna vs Zimbara</t>
  </si>
  <si>
    <t>s418</t>
  </si>
  <si>
    <t>Chhota Bheem in African Safari</t>
  </si>
  <si>
    <t>s419</t>
  </si>
  <si>
    <t>Chhota Bheem Ka Roosi Romanch</t>
  </si>
  <si>
    <t>s420</t>
  </si>
  <si>
    <t>Chhota Bheem: Bheem vs Aliens</t>
  </si>
  <si>
    <t>s421</t>
  </si>
  <si>
    <t>Chhota Bheem: Dholakpur to Kathmandu</t>
  </si>
  <si>
    <t>s422</t>
  </si>
  <si>
    <t>Chhota Bheem: Dus Pe Dus</t>
  </si>
  <si>
    <t>s423</t>
  </si>
  <si>
    <t>Chhota Bheem: Journey to Petra</t>
  </si>
  <si>
    <t>s424</t>
  </si>
  <si>
    <t>Chhota Bheem: Master of Shaolin</t>
  </si>
  <si>
    <t>s425</t>
  </si>
  <si>
    <t>Chhota Bheem: The Rise of Kirmada</t>
  </si>
  <si>
    <t>s426</t>
  </si>
  <si>
    <t>Chicago Med</t>
  </si>
  <si>
    <t>s427</t>
  </si>
  <si>
    <t>Cousins</t>
  </si>
  <si>
    <t>s428</t>
  </si>
  <si>
    <t>Wannabe Courageous</t>
  </si>
  <si>
    <t>s429</t>
  </si>
  <si>
    <t>Words Bubble Up Like Soda Pop</t>
  </si>
  <si>
    <t>s430</t>
  </si>
  <si>
    <t>Sanitation Day</t>
  </si>
  <si>
    <t>July 21, 2021</t>
  </si>
  <si>
    <t>s431</t>
  </si>
  <si>
    <t>Sexy Beasts</t>
  </si>
  <si>
    <t>s432</t>
  </si>
  <si>
    <t>Too Hot to Handle: Brazil</t>
  </si>
  <si>
    <t>s433</t>
  </si>
  <si>
    <t>Trollhunters: Rise of the Titans</t>
  </si>
  <si>
    <t>s434</t>
  </si>
  <si>
    <t>Milkwater</t>
  </si>
  <si>
    <t>July 20, 2021</t>
  </si>
  <si>
    <t>s435</t>
  </si>
  <si>
    <t>Okupas</t>
  </si>
  <si>
    <t>s436</t>
  </si>
  <si>
    <t>Touch Your Heart</t>
  </si>
  <si>
    <t>s437</t>
  </si>
  <si>
    <t>The Tambour of Retribution</t>
  </si>
  <si>
    <t>July 19, 2021</t>
  </si>
  <si>
    <t>s438</t>
  </si>
  <si>
    <t>Cosmic Sin</t>
  </si>
  <si>
    <t>July 17, 2021</t>
  </si>
  <si>
    <t>s439</t>
  </si>
  <si>
    <t>2 Weeks in Lagos</t>
  </si>
  <si>
    <t>July 16, 2021</t>
  </si>
  <si>
    <t>s440</t>
  </si>
  <si>
    <t>Deep</t>
  </si>
  <si>
    <t>s441</t>
  </si>
  <si>
    <t>Explained</t>
  </si>
  <si>
    <t>s442</t>
  </si>
  <si>
    <t>Fear Street Part 3: 1666</t>
  </si>
  <si>
    <t>s443</t>
  </si>
  <si>
    <t>Johnny Test</t>
  </si>
  <si>
    <t>s444</t>
  </si>
  <si>
    <t>La ley de Herodes</t>
  </si>
  <si>
    <t>s445</t>
  </si>
  <si>
    <t>Naomi Osaka</t>
  </si>
  <si>
    <t>s446</t>
  </si>
  <si>
    <t>The Beguiled</t>
  </si>
  <si>
    <t>s447</t>
  </si>
  <si>
    <t>The Book of Henry</t>
  </si>
  <si>
    <t>s448</t>
  </si>
  <si>
    <t>The Twilight Saga: Breaking Dawn: Part 1</t>
  </si>
  <si>
    <t>s449</t>
  </si>
  <si>
    <t>The Twilight Saga: Breaking Dawn: Part 2</t>
  </si>
  <si>
    <t>s450</t>
  </si>
  <si>
    <t>The Twilight Saga: Eclipse</t>
  </si>
  <si>
    <t>s451</t>
  </si>
  <si>
    <t>The Twilight Saga: New Moon</t>
  </si>
  <si>
    <t>s452</t>
  </si>
  <si>
    <t>Twilight</t>
  </si>
  <si>
    <t>s453</t>
  </si>
  <si>
    <t>A Perfect Fit</t>
  </si>
  <si>
    <t>July 15, 2021</t>
  </si>
  <si>
    <t>s454</t>
  </si>
  <si>
    <t>BEASTARS</t>
  </si>
  <si>
    <t>s455</t>
  </si>
  <si>
    <t>Cheech &amp; Chong's Still Smokin</t>
  </si>
  <si>
    <t>s456</t>
  </si>
  <si>
    <t>Emicida: AmarElo - Live in SÃ£o Paulo</t>
  </si>
  <si>
    <t>s457</t>
  </si>
  <si>
    <t>Her Private Life</t>
  </si>
  <si>
    <t>s458</t>
  </si>
  <si>
    <t>Lift Like a Girl</t>
  </si>
  <si>
    <t>s459</t>
  </si>
  <si>
    <t>My Amanda</t>
  </si>
  <si>
    <t>s460</t>
  </si>
  <si>
    <t>Never Have I Ever</t>
  </si>
  <si>
    <t>s461</t>
  </si>
  <si>
    <t>Surf's Up</t>
  </si>
  <si>
    <t>s462</t>
  </si>
  <si>
    <t>The Unknown Saint</t>
  </si>
  <si>
    <t>s463</t>
  </si>
  <si>
    <t>This Changes Everything</t>
  </si>
  <si>
    <t>s464</t>
  </si>
  <si>
    <t>A Classic Horror Story</t>
  </si>
  <si>
    <t>July 14, 2021</t>
  </si>
  <si>
    <t>s465</t>
  </si>
  <si>
    <t>Gunpowder Milkshake</t>
  </si>
  <si>
    <t>s466</t>
  </si>
  <si>
    <t>Heist</t>
  </si>
  <si>
    <t>s467</t>
  </si>
  <si>
    <t>My Unorthodox Life</t>
  </si>
  <si>
    <t>s468</t>
  </si>
  <si>
    <t>Private Network: Who Killed Manuel BuendÃ­a?</t>
  </si>
  <si>
    <t>s469</t>
  </si>
  <si>
    <t>The Guide to the Perfect Family</t>
  </si>
  <si>
    <t>s470</t>
  </si>
  <si>
    <t>American Woman</t>
  </si>
  <si>
    <t>July 13, 2021</t>
  </si>
  <si>
    <t>s471</t>
  </si>
  <si>
    <t>Bridgerton - The Afterparty</t>
  </si>
  <si>
    <t>s472</t>
  </si>
  <si>
    <t>Day of Destiny</t>
  </si>
  <si>
    <t>s473</t>
  </si>
  <si>
    <t>Ridley Jones</t>
  </si>
  <si>
    <t>s474</t>
  </si>
  <si>
    <t>Born to Play</t>
  </si>
  <si>
    <t>July 12, 2021</t>
  </si>
  <si>
    <t>s475</t>
  </si>
  <si>
    <t>American Ultra</t>
  </si>
  <si>
    <t>July 10, 2021</t>
  </si>
  <si>
    <t>s476</t>
  </si>
  <si>
    <t>The Stand-Up</t>
  </si>
  <si>
    <t>s477</t>
  </si>
  <si>
    <t>The Tour</t>
  </si>
  <si>
    <t>s478</t>
  </si>
  <si>
    <t>Atypical</t>
  </si>
  <si>
    <t>July 9, 2021</t>
  </si>
  <si>
    <t>s479</t>
  </si>
  <si>
    <t>Biohackers</t>
  </si>
  <si>
    <t>s480</t>
  </si>
  <si>
    <t>Fear Street Part 2: 1978</t>
  </si>
  <si>
    <t>s481</t>
  </si>
  <si>
    <t>Finding Hubby</t>
  </si>
  <si>
    <t>s482</t>
  </si>
  <si>
    <t>How I Became a Superhero</t>
  </si>
  <si>
    <t>s483</t>
  </si>
  <si>
    <t>How to Become a Tyrant</t>
  </si>
  <si>
    <t>s484</t>
  </si>
  <si>
    <t>Last Summer</t>
  </si>
  <si>
    <t>s485</t>
  </si>
  <si>
    <t>Lee Su-geun: The Sense Coach</t>
  </si>
  <si>
    <t>s486</t>
  </si>
  <si>
    <t>Lethal Love</t>
  </si>
  <si>
    <t>s487</t>
  </si>
  <si>
    <t>Ratchet and Clank</t>
  </si>
  <si>
    <t>s488</t>
  </si>
  <si>
    <t>The Cook of Castamar</t>
  </si>
  <si>
    <t>s489</t>
  </si>
  <si>
    <t>Virgin River</t>
  </si>
  <si>
    <t>s490</t>
  </si>
  <si>
    <t>Back to Q82</t>
  </si>
  <si>
    <t>July 8, 2021</t>
  </si>
  <si>
    <t>s491</t>
  </si>
  <si>
    <t>Elize Matsunaga: Once Upon a Crime</t>
  </si>
  <si>
    <t>s492</t>
  </si>
  <si>
    <t>Home Again</t>
  </si>
  <si>
    <t>s493</t>
  </si>
  <si>
    <t>Midnight Sun</t>
  </si>
  <si>
    <t>s494</t>
  </si>
  <si>
    <t>RESIDENT EVIL: Infinite Darkness</t>
  </si>
  <si>
    <t>s495</t>
  </si>
  <si>
    <t>Rock the Kasbah</t>
  </si>
  <si>
    <t>s496</t>
  </si>
  <si>
    <t>Awon Boyz</t>
  </si>
  <si>
    <t>July 7, 2021</t>
  </si>
  <si>
    <t>s497</t>
  </si>
  <si>
    <t>Brick Mansions</t>
  </si>
  <si>
    <t>s498</t>
  </si>
  <si>
    <t>Cat People</t>
  </si>
  <si>
    <t>s499</t>
  </si>
  <si>
    <t>Clash</t>
  </si>
  <si>
    <t>s500</t>
  </si>
  <si>
    <t>Dogs</t>
  </si>
  <si>
    <t>s501</t>
  </si>
  <si>
    <t>Major Grom: Plague Doctor</t>
  </si>
  <si>
    <t>s502</t>
  </si>
  <si>
    <t>Mama Drama</t>
  </si>
  <si>
    <t>s503</t>
  </si>
  <si>
    <t>Tango With Me</t>
  </si>
  <si>
    <t>s504</t>
  </si>
  <si>
    <t>The Mire</t>
  </si>
  <si>
    <t>s505</t>
  </si>
  <si>
    <t>The War Next-door</t>
  </si>
  <si>
    <t>s506</t>
  </si>
  <si>
    <t>Therapy</t>
  </si>
  <si>
    <t>s507</t>
  </si>
  <si>
    <t>This Little Love Of Mine</t>
  </si>
  <si>
    <t>s508</t>
  </si>
  <si>
    <t>Three Thieves</t>
  </si>
  <si>
    <t>s509</t>
  </si>
  <si>
    <t>A Land Imagined</t>
  </si>
  <si>
    <t>July 6, 2021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</si>
  <si>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</si>
  <si>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</si>
  <si>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</si>
  <si>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</si>
  <si>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</si>
  <si>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</si>
  <si>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</si>
  <si>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</si>
  <si>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</si>
  <si>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</si>
  <si>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s515</t>
  </si>
  <si>
    <t>Cuckoo</t>
  </si>
  <si>
    <t>s516</t>
  </si>
  <si>
    <t>Derry Girls</t>
  </si>
  <si>
    <t>s517</t>
  </si>
  <si>
    <t>Girl from Nowhere</t>
  </si>
  <si>
    <t>s518</t>
  </si>
  <si>
    <t>Good Morning Call</t>
  </si>
  <si>
    <t>s519</t>
  </si>
  <si>
    <t>Har Kisse Ke Hisse: Kaamyaab</t>
  </si>
  <si>
    <t>s520</t>
  </si>
  <si>
    <t>I AM A KILLER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</si>
  <si>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</si>
  <si>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</si>
  <si>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</si>
  <si>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</si>
  <si>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</si>
  <si>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</si>
  <si>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</si>
  <si>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</si>
  <si>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</si>
  <si>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</si>
  <si>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</si>
  <si>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</si>
  <si>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</si>
  <si>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</si>
  <si>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</si>
  <si>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</si>
  <si>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s529</t>
  </si>
  <si>
    <t>Rehmataan</t>
  </si>
  <si>
    <t>s530</t>
  </si>
  <si>
    <t>Return of the Prodigal Son</t>
  </si>
  <si>
    <t>s531</t>
  </si>
  <si>
    <t>Richie Rich</t>
  </si>
  <si>
    <t>s532</t>
  </si>
  <si>
    <t>Rise: Ini Kalilah</t>
  </si>
  <si>
    <t>s533</t>
  </si>
  <si>
    <t>Scream</t>
  </si>
  <si>
    <t>s534</t>
  </si>
  <si>
    <t>Shtisel</t>
  </si>
  <si>
    <t>s535</t>
  </si>
  <si>
    <t>Si Doel the Movie 2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</si>
  <si>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</si>
  <si>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</si>
  <si>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</si>
  <si>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</si>
  <si>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</si>
  <si>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</si>
  <si>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</si>
  <si>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</si>
  <si>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</si>
  <si>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</si>
  <si>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s541</t>
  </si>
  <si>
    <t>The Worst Witch</t>
  </si>
  <si>
    <t>s542</t>
  </si>
  <si>
    <t>Truckbhar Swapna</t>
  </si>
  <si>
    <t>s543</t>
  </si>
  <si>
    <t>Ujala</t>
  </si>
  <si>
    <t>s544</t>
  </si>
  <si>
    <t>Undercover</t>
  </si>
  <si>
    <t>s545</t>
  </si>
  <si>
    <t>Workin' Moms</t>
  </si>
  <si>
    <t>s546</t>
  </si>
  <si>
    <t>YooHoo to the Rescue</t>
  </si>
  <si>
    <t>s547</t>
  </si>
  <si>
    <t>You Are My Spring</t>
  </si>
  <si>
    <t>s548</t>
  </si>
  <si>
    <t>We the People</t>
  </si>
  <si>
    <t>July 4, 2021</t>
  </si>
  <si>
    <t>s549</t>
  </si>
  <si>
    <t>Grey's Anatomy</t>
  </si>
  <si>
    <t>July 3, 2021</t>
  </si>
  <si>
    <t>s550</t>
  </si>
  <si>
    <t>Big Timber</t>
  </si>
  <si>
    <t>July 2, 2021</t>
  </si>
  <si>
    <t>s551</t>
  </si>
  <si>
    <t>Fear Street Part 1: 1994</t>
  </si>
  <si>
    <t>s552</t>
  </si>
  <si>
    <t>Haseen Dillruba</t>
  </si>
  <si>
    <t>s553</t>
  </si>
  <si>
    <t>Holiday on Mars</t>
  </si>
  <si>
    <t>s554</t>
  </si>
  <si>
    <t>Mortel</t>
  </si>
  <si>
    <t>s555</t>
  </si>
  <si>
    <t>RattleSnake - The Ahanna Story</t>
  </si>
  <si>
    <t>s556</t>
  </si>
  <si>
    <t>Snowpiercer</t>
  </si>
  <si>
    <t>s557</t>
  </si>
  <si>
    <t>The 8th Night</t>
  </si>
  <si>
    <t>s558</t>
  </si>
  <si>
    <t>Winchester</t>
  </si>
  <si>
    <t>s559</t>
  </si>
  <si>
    <t>6 Bullets</t>
  </si>
  <si>
    <t>July 1, 2021</t>
  </si>
  <si>
    <t>s560</t>
  </si>
  <si>
    <t>Air Force One</t>
  </si>
  <si>
    <t>s561</t>
  </si>
  <si>
    <t>Audible</t>
  </si>
  <si>
    <t>s562</t>
  </si>
  <si>
    <t>Austin Powers in Goldmember</t>
  </si>
  <si>
    <t>s563</t>
  </si>
  <si>
    <t>Austin Powers: International Man of Mystery</t>
  </si>
  <si>
    <t>s564</t>
  </si>
  <si>
    <t>Austin Powers: The Spy Who Shagged Me</t>
  </si>
  <si>
    <t>s565</t>
  </si>
  <si>
    <t>Boogie Nights</t>
  </si>
  <si>
    <t>s566</t>
  </si>
  <si>
    <t>Bureau of Magical Things</t>
  </si>
  <si>
    <t>s567</t>
  </si>
  <si>
    <t>Charlie's Angels</t>
  </si>
  <si>
    <t>s568</t>
  </si>
  <si>
    <t>Congo</t>
  </si>
  <si>
    <t>s569</t>
  </si>
  <si>
    <t>Dennis the Menace</t>
  </si>
  <si>
    <t>s570</t>
  </si>
  <si>
    <t>Dreamy Eyes</t>
  </si>
  <si>
    <t>s571</t>
  </si>
  <si>
    <t>Dynasty Warriors</t>
  </si>
  <si>
    <t>s572</t>
  </si>
  <si>
    <t>Generation 56k</t>
  </si>
  <si>
    <t>s573</t>
  </si>
  <si>
    <t>Hampstead</t>
  </si>
  <si>
    <t>s574</t>
  </si>
  <si>
    <t>Kung Fu Panda</t>
  </si>
  <si>
    <t>s575</t>
  </si>
  <si>
    <t>Kung Fu Panda 2</t>
  </si>
  <si>
    <t>s576</t>
  </si>
  <si>
    <t>Life as We Know It</t>
  </si>
  <si>
    <t>s577</t>
  </si>
  <si>
    <t>Mary Magdalene</t>
  </si>
  <si>
    <t>s578</t>
  </si>
  <si>
    <t>Masameer County</t>
  </si>
  <si>
    <t>s579</t>
  </si>
  <si>
    <t>Memoirs of a Geisha</t>
  </si>
  <si>
    <t>s580</t>
  </si>
  <si>
    <t>Midnight Run</t>
  </si>
  <si>
    <t>s581</t>
  </si>
  <si>
    <t>Mobile Suit Gundam Hathaway</t>
  </si>
  <si>
    <t>s582</t>
  </si>
  <si>
    <t>Mortal Kombat</t>
  </si>
  <si>
    <t>s583</t>
  </si>
  <si>
    <t>Mother's Day</t>
  </si>
  <si>
    <t>s584</t>
  </si>
  <si>
    <t>No Strings Attached</t>
  </si>
  <si>
    <t>s585</t>
  </si>
  <si>
    <t>Not Another Teen Movie</t>
  </si>
  <si>
    <t>s586</t>
  </si>
  <si>
    <t>Ophelia</t>
  </si>
  <si>
    <t>s587</t>
  </si>
  <si>
    <t>Pet Sematary 2</t>
  </si>
  <si>
    <t>s588</t>
  </si>
  <si>
    <t>Quarantine Tales</t>
  </si>
  <si>
    <t>s589</t>
  </si>
  <si>
    <t>Rainbow Rangers</t>
  </si>
  <si>
    <t>s590</t>
  </si>
  <si>
    <t>Red Joan</t>
  </si>
  <si>
    <t>s591</t>
  </si>
  <si>
    <t>Sailor Moon Crystal</t>
  </si>
  <si>
    <t>s592</t>
  </si>
  <si>
    <t>Seven Pounds</t>
  </si>
  <si>
    <t>s593</t>
  </si>
  <si>
    <t>She's Out of My League</t>
  </si>
  <si>
    <t>s594</t>
  </si>
  <si>
    <t>Snow Day</t>
  </si>
  <si>
    <t>s595</t>
  </si>
  <si>
    <t>Star Trek</t>
  </si>
  <si>
    <t>s596</t>
  </si>
  <si>
    <t>Stuart Little</t>
  </si>
  <si>
    <t>s597</t>
  </si>
  <si>
    <t>Sword of Trust</t>
  </si>
  <si>
    <t>s598</t>
  </si>
  <si>
    <t>Talladega Nights: The Ballad of Ricky Bobby</t>
  </si>
  <si>
    <t>s599</t>
  </si>
  <si>
    <t>The American</t>
  </si>
  <si>
    <t>s600</t>
  </si>
  <si>
    <t>The Best of Enemies</t>
  </si>
  <si>
    <t>s601</t>
  </si>
  <si>
    <t>The Game</t>
  </si>
  <si>
    <t>s602</t>
  </si>
  <si>
    <t>The Karate Kid</t>
  </si>
  <si>
    <t>s603</t>
  </si>
  <si>
    <t>The Karate Kid Part II</t>
  </si>
  <si>
    <t>s604</t>
  </si>
  <si>
    <t>The Karate Kid Part III</t>
  </si>
  <si>
    <t>s605</t>
  </si>
  <si>
    <t>The Life of David Gale</t>
  </si>
  <si>
    <t>s606</t>
  </si>
  <si>
    <t>The Long Riders</t>
  </si>
  <si>
    <t>s607</t>
  </si>
  <si>
    <t>The Queen</t>
  </si>
  <si>
    <t>s608</t>
  </si>
  <si>
    <t>The Strangers</t>
  </si>
  <si>
    <t>s609</t>
  </si>
  <si>
    <t>The Sum of All Fears</t>
  </si>
  <si>
    <t>s610</t>
  </si>
  <si>
    <t>The Tourist</t>
  </si>
  <si>
    <t>s611</t>
  </si>
  <si>
    <t>Underworld</t>
  </si>
  <si>
    <t>s612</t>
  </si>
  <si>
    <t>Underworld: Awakening</t>
  </si>
  <si>
    <t>s613</t>
  </si>
  <si>
    <t>Underworld: Rise of the Lycans</t>
  </si>
  <si>
    <t>s614</t>
  </si>
  <si>
    <t>Voiceless</t>
  </si>
  <si>
    <t>s615</t>
  </si>
  <si>
    <t>What Dreams May Come</t>
  </si>
  <si>
    <t>s616</t>
  </si>
  <si>
    <t>Why Do Fools Fall in Love</t>
  </si>
  <si>
    <t>s617</t>
  </si>
  <si>
    <t>Working Title</t>
  </si>
  <si>
    <t>s618</t>
  </si>
  <si>
    <t>Young Royals</t>
  </si>
  <si>
    <t>s619</t>
  </si>
  <si>
    <t>America: The Motion Picture</t>
  </si>
  <si>
    <t>June 30, 2021</t>
  </si>
  <si>
    <t>s620</t>
  </si>
  <si>
    <t>Deranged</t>
  </si>
  <si>
    <t>s621</t>
  </si>
  <si>
    <t>Droppin' Cash: Los Angeles</t>
  </si>
  <si>
    <t>s622</t>
  </si>
  <si>
    <t>LegendÂ ofÂ Exorcism</t>
  </si>
  <si>
    <t>s623</t>
  </si>
  <si>
    <t>Lying and Stealing</t>
  </si>
  <si>
    <t>s624</t>
  </si>
  <si>
    <t>Mommy Issues</t>
  </si>
  <si>
    <t>s625</t>
  </si>
  <si>
    <t>Prime Time</t>
  </si>
  <si>
    <t>s626</t>
  </si>
  <si>
    <t>Somos.</t>
  </si>
  <si>
    <t>s627</t>
  </si>
  <si>
    <t>Sophie: A Murder in West Cork</t>
  </si>
  <si>
    <t>s628</t>
  </si>
  <si>
    <t>The Daily Life of the Immortal King</t>
  </si>
  <si>
    <t>s629</t>
  </si>
  <si>
    <t>StarBeam</t>
  </si>
  <si>
    <t>June 29, 2021</t>
  </si>
  <si>
    <t>s630</t>
  </si>
  <si>
    <t>A Way Back Home</t>
  </si>
  <si>
    <t>June 28, 2021</t>
  </si>
  <si>
    <t>s631</t>
  </si>
  <si>
    <t>Killing Them Softly</t>
  </si>
  <si>
    <t>s632</t>
  </si>
  <si>
    <t>The Seven Deadly Sins</t>
  </si>
  <si>
    <t>s633</t>
  </si>
  <si>
    <t>Wanted</t>
  </si>
  <si>
    <t>s634</t>
  </si>
  <si>
    <t>Into the Wind</t>
  </si>
  <si>
    <t>June 26, 2021</t>
  </si>
  <si>
    <t>s635</t>
  </si>
  <si>
    <t>Wonder Boy</t>
  </si>
  <si>
    <t>s636</t>
  </si>
  <si>
    <t>Here Comes the Rain</t>
  </si>
  <si>
    <t>June 25, 2021</t>
  </si>
  <si>
    <t>s637</t>
  </si>
  <si>
    <t>The Ice Road</t>
  </si>
  <si>
    <t>s638</t>
  </si>
  <si>
    <t>Ray</t>
  </si>
  <si>
    <t>s639</t>
  </si>
  <si>
    <t>Sex/Life</t>
  </si>
  <si>
    <t>s640</t>
  </si>
  <si>
    <t>Godzilla Singular Point</t>
  </si>
  <si>
    <t>June 24, 2021</t>
  </si>
  <si>
    <t>s641</t>
  </si>
  <si>
    <t>Jiva!</t>
  </si>
  <si>
    <t>s642</t>
  </si>
  <si>
    <t>Sisters on Track</t>
  </si>
  <si>
    <t>s643</t>
  </si>
  <si>
    <t>The Naked Director</t>
  </si>
  <si>
    <t>s644</t>
  </si>
  <si>
    <t>The Seventh Day</t>
  </si>
  <si>
    <t>s645</t>
  </si>
  <si>
    <t>Good on Paper</t>
  </si>
  <si>
    <t>June 23, 2021</t>
  </si>
  <si>
    <t>s646</t>
  </si>
  <si>
    <t>Murder by the Coast</t>
  </si>
  <si>
    <t>s647</t>
  </si>
  <si>
    <t>The House of Flowers: The Movie</t>
  </si>
  <si>
    <t>s648</t>
  </si>
  <si>
    <t>The Parisian Agency: Exclusive Properties</t>
  </si>
  <si>
    <t>s649</t>
  </si>
  <si>
    <t>Too Hot to Handle</t>
  </si>
  <si>
    <t>s650</t>
  </si>
  <si>
    <t>Broken</t>
  </si>
  <si>
    <t>June 22, 2021</t>
  </si>
  <si>
    <t>s651</t>
  </si>
  <si>
    <t>O Vendedor de Sonhos</t>
  </si>
  <si>
    <t>s652</t>
  </si>
  <si>
    <t>Osuofia in London</t>
  </si>
  <si>
    <t>s653</t>
  </si>
  <si>
    <t>Osuofia in London II</t>
  </si>
  <si>
    <t>s654</t>
  </si>
  <si>
    <t>This Is Pop</t>
  </si>
  <si>
    <t>s655</t>
  </si>
  <si>
    <t>#Selfie</t>
  </si>
  <si>
    <t>June 21, 2021</t>
  </si>
  <si>
    <t>s656</t>
  </si>
  <si>
    <t>#Selfie 69</t>
  </si>
  <si>
    <t>s657</t>
  </si>
  <si>
    <t>Love Is a Story</t>
  </si>
  <si>
    <t>s658</t>
  </si>
  <si>
    <t>The Mole</t>
  </si>
  <si>
    <t>s659</t>
  </si>
  <si>
    <t>Nevertheless,</t>
  </si>
  <si>
    <t>June 20, 2021</t>
  </si>
  <si>
    <t>s660</t>
  </si>
  <si>
    <t>Bangkok Love Stories: Innocence</t>
  </si>
  <si>
    <t>June 19, 2021</t>
  </si>
  <si>
    <t>s661</t>
  </si>
  <si>
    <t>Black Lightning</t>
  </si>
  <si>
    <t>s662</t>
  </si>
  <si>
    <t>Call My Agent!</t>
  </si>
  <si>
    <t>s663</t>
  </si>
  <si>
    <t>Champions</t>
  </si>
  <si>
    <t>s664</t>
  </si>
  <si>
    <t>CharitÃ© at War</t>
  </si>
  <si>
    <t>s665</t>
  </si>
  <si>
    <t>Cleo &amp; Cuquin</t>
  </si>
  <si>
    <t>s666</t>
  </si>
  <si>
    <t>Deadwind</t>
  </si>
  <si>
    <t>s667</t>
  </si>
  <si>
    <t>Gameboys Level-Up Edition</t>
  </si>
  <si>
    <t>s668</t>
  </si>
  <si>
    <t>Glee</t>
  </si>
  <si>
    <t>s669</t>
  </si>
  <si>
    <t>Hap and Leonard</t>
  </si>
  <si>
    <t>s670</t>
  </si>
  <si>
    <t>Locked Up</t>
  </si>
  <si>
    <t>s671</t>
  </si>
  <si>
    <t>Mobile Suit Gundam II: Soldiers of Sorrow</t>
  </si>
  <si>
    <t>s672</t>
  </si>
  <si>
    <t>Mobile Suit Gundam III: Encounters in Space</t>
  </si>
  <si>
    <t>s673</t>
  </si>
  <si>
    <t>Mobile Suit Gundam: Char's Counterattack</t>
  </si>
  <si>
    <t>s674</t>
  </si>
  <si>
    <t>No Time for Shame</t>
  </si>
  <si>
    <t>s675</t>
  </si>
  <si>
    <t>Pose</t>
  </si>
  <si>
    <t>s676</t>
  </si>
  <si>
    <t>REA(L)OVE</t>
  </si>
  <si>
    <t>s677</t>
  </si>
  <si>
    <t>Riverdale</t>
  </si>
  <si>
    <t>s678</t>
  </si>
  <si>
    <t>Schitt's Creek</t>
  </si>
  <si>
    <t>s679</t>
  </si>
  <si>
    <t>The Assassination of Gianni Versace</t>
  </si>
  <si>
    <t>s680</t>
  </si>
  <si>
    <t>The Judgement</t>
  </si>
  <si>
    <t>s681</t>
  </si>
  <si>
    <t>The Last Dance</t>
  </si>
  <si>
    <t>s682</t>
  </si>
  <si>
    <t>They've Gotta Have Us</t>
  </si>
  <si>
    <t>s683</t>
  </si>
  <si>
    <t>Why Are You Like This</t>
  </si>
  <si>
    <t>s684</t>
  </si>
  <si>
    <t>A Family</t>
  </si>
  <si>
    <t>June 18, 2021</t>
  </si>
  <si>
    <t>s685</t>
  </si>
  <si>
    <t>Elite</t>
  </si>
  <si>
    <t>s686</t>
  </si>
  <si>
    <t>Fatherhood</t>
  </si>
  <si>
    <t>s687</t>
  </si>
  <si>
    <t>Hospital Playlist</t>
  </si>
  <si>
    <t>s688</t>
  </si>
  <si>
    <t>Jagame Thandhiram</t>
  </si>
  <si>
    <t>s689</t>
  </si>
  <si>
    <t>Kambili: The Whole 30 Yards</t>
  </si>
  <si>
    <t>s690</t>
  </si>
  <si>
    <t>Mobile Suit Gundam I</t>
  </si>
  <si>
    <t>s691</t>
  </si>
  <si>
    <t>Rurouni Kenshin: The Final</t>
  </si>
  <si>
    <t>s692</t>
  </si>
  <si>
    <t>So Not Worth It</t>
  </si>
  <si>
    <t>s693</t>
  </si>
  <si>
    <t>The Rational Life</t>
  </si>
  <si>
    <t>s694</t>
  </si>
  <si>
    <t>Ali &amp; Ratu Ratu Queens</t>
  </si>
  <si>
    <t>June 17, 2021</t>
  </si>
  <si>
    <t>s695</t>
  </si>
  <si>
    <t>Aziza</t>
  </si>
  <si>
    <t>s696</t>
  </si>
  <si>
    <t>Besieged Bread</t>
  </si>
  <si>
    <t>s697</t>
  </si>
  <si>
    <t>Black Summer</t>
  </si>
  <si>
    <t>s698</t>
  </si>
  <si>
    <t>Elite Short Stories: Carla Samuel</t>
  </si>
  <si>
    <t>s699</t>
  </si>
  <si>
    <t>Fan Girl</t>
  </si>
  <si>
    <t>s700</t>
  </si>
  <si>
    <t>Katla</t>
  </si>
  <si>
    <t>s701</t>
  </si>
  <si>
    <t>Record of Ragnarok</t>
  </si>
  <si>
    <t>s702</t>
  </si>
  <si>
    <t>Red Snow</t>
  </si>
  <si>
    <t>s703</t>
  </si>
  <si>
    <t>Silver Linings Playbook</t>
  </si>
  <si>
    <t>s704</t>
  </si>
  <si>
    <t>The Gift</t>
  </si>
  <si>
    <t>s705</t>
  </si>
  <si>
    <t>A Man For The Week End</t>
  </si>
  <si>
    <t>June 16, 2021</t>
  </si>
  <si>
    <t>s706</t>
  </si>
  <si>
    <t>Biking Borders</t>
  </si>
  <si>
    <t>s707</t>
  </si>
  <si>
    <t>Elite Short Stories: Omar Ander Alexis</t>
  </si>
  <si>
    <t>s708</t>
  </si>
  <si>
    <t>Let's Eat</t>
  </si>
  <si>
    <t>s709</t>
  </si>
  <si>
    <t>Lowriders</t>
  </si>
  <si>
    <t>s710</t>
  </si>
  <si>
    <t>Millennials</t>
  </si>
  <si>
    <t>s711</t>
  </si>
  <si>
    <t>Penguin Town</t>
  </si>
  <si>
    <t>s712</t>
  </si>
  <si>
    <t>Security</t>
  </si>
  <si>
    <t>s713</t>
  </si>
  <si>
    <t>Silver Skates</t>
  </si>
  <si>
    <t>s714</t>
  </si>
  <si>
    <t>Avengers Climate Conundrum</t>
  </si>
  <si>
    <t>June 15, 2021</t>
  </si>
  <si>
    <t>s715</t>
  </si>
  <si>
    <t>Beyond Evil</t>
  </si>
  <si>
    <t>s716</t>
  </si>
  <si>
    <t>Elite Short Stories: Nadia GuzmÃ¡n</t>
  </si>
  <si>
    <t>s717</t>
  </si>
  <si>
    <t>FTA</t>
  </si>
  <si>
    <t>s718</t>
  </si>
  <si>
    <t>Headspace: Unwind Your Mind</t>
  </si>
  <si>
    <t>s719</t>
  </si>
  <si>
    <t>Life of Crime</t>
  </si>
  <si>
    <t>s720</t>
  </si>
  <si>
    <t>Power Rangers Dino Fury</t>
  </si>
  <si>
    <t>s721</t>
  </si>
  <si>
    <t>Rhyme Time Town</t>
  </si>
  <si>
    <t>s722</t>
  </si>
  <si>
    <t>Rogue Warfare: Death of a Nation</t>
  </si>
  <si>
    <t>s723</t>
  </si>
  <si>
    <t>Sir! No Sir!</t>
  </si>
  <si>
    <t>s724</t>
  </si>
  <si>
    <t>The American Bible Challenge</t>
  </si>
  <si>
    <t>s725</t>
  </si>
  <si>
    <t>The Reason I Jump</t>
  </si>
  <si>
    <t>s726</t>
  </si>
  <si>
    <t>Elite Short Stories: GuzmÃ¡n Caye Rebe</t>
  </si>
  <si>
    <t>June 14, 2021</t>
  </si>
  <si>
    <t>s727</t>
  </si>
  <si>
    <t>Metallica: Some Kind of Monster</t>
  </si>
  <si>
    <t>June 13, 2021</t>
  </si>
  <si>
    <t>s728</t>
  </si>
  <si>
    <t>Picture a Scientist</t>
  </si>
  <si>
    <t>s729</t>
  </si>
  <si>
    <t>The Devil Below</t>
  </si>
  <si>
    <t>s730</t>
  </si>
  <si>
    <t>Bling Empire - The Afterparty</t>
  </si>
  <si>
    <t>June 12, 2021</t>
  </si>
  <si>
    <t>s731</t>
  </si>
  <si>
    <t>Cobra Kai - The Afterparty</t>
  </si>
  <si>
    <t>s732</t>
  </si>
  <si>
    <t>Love (ft. Marriage and Divorce)</t>
  </si>
  <si>
    <t>s733</t>
  </si>
  <si>
    <t>To All the Boys: Always and Forever - The Afterparty</t>
  </si>
  <si>
    <t>s734</t>
  </si>
  <si>
    <t>LEGO Friends: The Power of Friendship</t>
  </si>
  <si>
    <t>June 11, 2021</t>
  </si>
  <si>
    <t>s735</t>
  </si>
  <si>
    <t>Lupin</t>
  </si>
  <si>
    <t>s736</t>
  </si>
  <si>
    <t>Sarbath</t>
  </si>
  <si>
    <t>s737</t>
  </si>
  <si>
    <t>Skater Girl</t>
  </si>
  <si>
    <t>s738</t>
  </si>
  <si>
    <t>Trese</t>
  </si>
  <si>
    <t>s739</t>
  </si>
  <si>
    <t>Trese After Dark</t>
  </si>
  <si>
    <t>s740</t>
  </si>
  <si>
    <t>Wish Dragon</t>
  </si>
  <si>
    <t>s741</t>
  </si>
  <si>
    <t>A Haunted House 2</t>
  </si>
  <si>
    <t>June 10, 2021</t>
  </si>
  <si>
    <t>s742</t>
  </si>
  <si>
    <t>Blind Intersections</t>
  </si>
  <si>
    <t>s743</t>
  </si>
  <si>
    <t>Camellia Sisters</t>
  </si>
  <si>
    <t>s744</t>
  </si>
  <si>
    <t>Copenhagen</t>
  </si>
  <si>
    <t>s745</t>
  </si>
  <si>
    <t>Locombianos</t>
  </si>
  <si>
    <t>s746</t>
  </si>
  <si>
    <t>Until Midnight</t>
  </si>
  <si>
    <t>s747</t>
  </si>
  <si>
    <t>Awake</t>
  </si>
  <si>
    <t>June 9, 2021</t>
  </si>
  <si>
    <t>s748</t>
  </si>
  <si>
    <t>Confusion Na Wa</t>
  </si>
  <si>
    <t>s749</t>
  </si>
  <si>
    <t>Fresh, Fried &amp; Crispy</t>
  </si>
  <si>
    <t>s750</t>
  </si>
  <si>
    <t>L.A.â€™s Finest</t>
  </si>
  <si>
    <t>s751</t>
  </si>
  <si>
    <t>Tragic Jungle</t>
  </si>
  <si>
    <t>s752</t>
  </si>
  <si>
    <t>Guru Aur Bhole</t>
  </si>
  <si>
    <t>June 8, 2021</t>
  </si>
  <si>
    <t>s753</t>
  </si>
  <si>
    <t>Vampire Academy</t>
  </si>
  <si>
    <t>June 7, 2021</t>
  </si>
  <si>
    <t>s754</t>
  </si>
  <si>
    <t>Newly Rich, Newly Poor</t>
  </si>
  <si>
    <t>June 6, 2021</t>
  </si>
  <si>
    <t>s755</t>
  </si>
  <si>
    <t>A Private War</t>
  </si>
  <si>
    <t>June 5, 2021</t>
  </si>
  <si>
    <t>s756</t>
  </si>
  <si>
    <t>Kitty Love: An Homage to Cats</t>
  </si>
  <si>
    <t>s757</t>
  </si>
  <si>
    <t>Small Chops</t>
  </si>
  <si>
    <t>s758</t>
  </si>
  <si>
    <t>Breaking Boundaries: The Science Of Our Planet</t>
  </si>
  <si>
    <t>June 4, 2021</t>
  </si>
  <si>
    <t>s759</t>
  </si>
  <si>
    <t>Feel Good</t>
  </si>
  <si>
    <t>s760</t>
  </si>
  <si>
    <t>Fireplace 4K: Classic Crackling Fireplace from Fireplace for Your Home</t>
  </si>
  <si>
    <t>s761</t>
  </si>
  <si>
    <t>Fireplace 4K: Crackling Birchwood from Fireplace for Your Home</t>
  </si>
  <si>
    <t>s762</t>
  </si>
  <si>
    <t>Human: The World Within</t>
  </si>
  <si>
    <t>s763</t>
  </si>
  <si>
    <t>Sweet &amp; Sour</t>
  </si>
  <si>
    <t>s764</t>
  </si>
  <si>
    <t>Sweet Tooth</t>
  </si>
  <si>
    <t>s765</t>
  </si>
  <si>
    <t>Trippin' with the Kandasamys</t>
  </si>
  <si>
    <t>s766</t>
  </si>
  <si>
    <t>Xtreme</t>
  </si>
  <si>
    <t>s767</t>
  </si>
  <si>
    <t>Alan SaldaÃ±a: Locked Up</t>
  </si>
  <si>
    <t>June 3, 2021</t>
  </si>
  <si>
    <t>s768</t>
  </si>
  <si>
    <t>Creator's File: GOLD</t>
  </si>
  <si>
    <t>s769</t>
  </si>
  <si>
    <t>Dancing Queens</t>
  </si>
  <si>
    <t>s770</t>
  </si>
  <si>
    <t>From Stress to Happiness</t>
  </si>
  <si>
    <t>s771</t>
  </si>
  <si>
    <t>Myriam Fares: The Journey</t>
  </si>
  <si>
    <t>s772</t>
  </si>
  <si>
    <t>Pretty Guardian Sailor Moon Eternal The Movie</t>
  </si>
  <si>
    <t>s773</t>
  </si>
  <si>
    <t>Summertime</t>
  </si>
  <si>
    <t>s774</t>
  </si>
  <si>
    <t>The Girl and the Gun</t>
  </si>
  <si>
    <t>s775</t>
  </si>
  <si>
    <t>2 Hearts</t>
  </si>
  <si>
    <t>June 2, 2021</t>
  </si>
  <si>
    <t>s776</t>
  </si>
  <si>
    <t>A Perfect Ending</t>
  </si>
  <si>
    <t>s777</t>
  </si>
  <si>
    <t>American Outlaws</t>
  </si>
  <si>
    <t>s778</t>
  </si>
  <si>
    <t>And Then Came Lola</t>
  </si>
  <si>
    <t>s779</t>
  </si>
  <si>
    <t>Attack on Titan</t>
  </si>
  <si>
    <t>s780</t>
  </si>
  <si>
    <t>Battlefield Earth</t>
  </si>
  <si>
    <t>s781</t>
  </si>
  <si>
    <t>Ben &amp; Holly's Little Kingdom</t>
  </si>
  <si>
    <t>s782</t>
  </si>
  <si>
    <t>Black Holes | The Edge of All We Know</t>
  </si>
  <si>
    <t>s783</t>
  </si>
  <si>
    <t>Bliss</t>
  </si>
  <si>
    <t>s784</t>
  </si>
  <si>
    <t>Carnaval</t>
  </si>
  <si>
    <t>s785</t>
  </si>
  <si>
    <t>Cloudburst</t>
  </si>
  <si>
    <t>s786</t>
  </si>
  <si>
    <t>Cocomelon</t>
  </si>
  <si>
    <t>s787</t>
  </si>
  <si>
    <t>Company of Heroes</t>
  </si>
  <si>
    <t>s788</t>
  </si>
  <si>
    <t>Cradle 2 the Grave</t>
  </si>
  <si>
    <t>s789</t>
  </si>
  <si>
    <t>Domestic Disturbance</t>
  </si>
  <si>
    <t>s790</t>
  </si>
  <si>
    <t>Downton Abbey</t>
  </si>
  <si>
    <t>s791</t>
  </si>
  <si>
    <t>Dream/Killer</t>
  </si>
  <si>
    <t>s792</t>
  </si>
  <si>
    <t>Felon</t>
  </si>
  <si>
    <t>s793</t>
  </si>
  <si>
    <t>Flipped</t>
  </si>
  <si>
    <t>s794</t>
  </si>
  <si>
    <t>Fools Rush In</t>
  </si>
  <si>
    <t>s795</t>
  </si>
  <si>
    <t>Gold Statue</t>
  </si>
  <si>
    <t>s796</t>
  </si>
  <si>
    <t>Happy Endings</t>
  </si>
  <si>
    <t>s797</t>
  </si>
  <si>
    <t>Hostel: Part III</t>
  </si>
  <si>
    <t>s798</t>
  </si>
  <si>
    <t>I Am Sam</t>
  </si>
  <si>
    <t>s799</t>
  </si>
  <si>
    <t>Love Jones</t>
  </si>
  <si>
    <t>s800</t>
  </si>
  <si>
    <t>Million Dollar Baby</t>
  </si>
  <si>
    <t>s801</t>
  </si>
  <si>
    <t>Mosquita y Mari</t>
  </si>
  <si>
    <t>s802</t>
  </si>
  <si>
    <t>Never Back Down 2: The Beatdown</t>
  </si>
  <si>
    <t>s803</t>
  </si>
  <si>
    <t>Ninja Assassin</t>
  </si>
  <si>
    <t>s804</t>
  </si>
  <si>
    <t>Ouran High School Host Club</t>
  </si>
  <si>
    <t>s805</t>
  </si>
  <si>
    <t>Population 436</t>
  </si>
  <si>
    <t>s806</t>
  </si>
  <si>
    <t>Racket Boys</t>
  </si>
  <si>
    <t>s807</t>
  </si>
  <si>
    <t>Seven Souls in the Skull Castle: Season Moon Jogen</t>
  </si>
  <si>
    <t>s808</t>
  </si>
  <si>
    <t>Seven Souls in the Skull Castle: Season Moon Kagen</t>
  </si>
  <si>
    <t>s809</t>
  </si>
  <si>
    <t>Sniper: Legacy</t>
  </si>
  <si>
    <t>s810</t>
  </si>
  <si>
    <t>Starsky &amp; Hutch</t>
  </si>
  <si>
    <t>s811</t>
  </si>
  <si>
    <t>Streets of Fire</t>
  </si>
  <si>
    <t>s812</t>
  </si>
  <si>
    <t>Super Monsters: Once Upon a Rhyme</t>
  </si>
  <si>
    <t>s813</t>
  </si>
  <si>
    <t>Swordfish</t>
  </si>
  <si>
    <t>s814</t>
  </si>
  <si>
    <t>The Adventures of Sonic the Hedgehog</t>
  </si>
  <si>
    <t>s815</t>
  </si>
  <si>
    <t>The Four Seasons</t>
  </si>
  <si>
    <t>s816</t>
  </si>
  <si>
    <t>The Girl King</t>
  </si>
  <si>
    <t>s817</t>
  </si>
  <si>
    <t>The Interpreter</t>
  </si>
  <si>
    <t>s818</t>
  </si>
  <si>
    <t>The Meddler</t>
  </si>
  <si>
    <t>s819</t>
  </si>
  <si>
    <t>The Mirror Has Two Faces</t>
  </si>
  <si>
    <t>s820</t>
  </si>
  <si>
    <t>The Outlaw Josey Wales</t>
  </si>
  <si>
    <t>s821</t>
  </si>
  <si>
    <t>The Platform</t>
  </si>
  <si>
    <t>s822</t>
  </si>
  <si>
    <t>The Wedding Guest</t>
  </si>
  <si>
    <t>s823</t>
  </si>
  <si>
    <t>The Wind</t>
  </si>
  <si>
    <t>s824</t>
  </si>
  <si>
    <t>Then Came You</t>
  </si>
  <si>
    <t>s825</t>
  </si>
  <si>
    <t>Welcome Home</t>
  </si>
  <si>
    <t>s826</t>
  </si>
  <si>
    <t>Dirty John</t>
  </si>
  <si>
    <t>May 31, 2021</t>
  </si>
  <si>
    <t>s827</t>
  </si>
  <si>
    <t>Bo Burnham: Inside</t>
  </si>
  <si>
    <t>May 30, 2021</t>
  </si>
  <si>
    <t>s828</t>
  </si>
  <si>
    <t>One Lagos Night</t>
  </si>
  <si>
    <t>May 29, 2021</t>
  </si>
  <si>
    <t>s829</t>
  </si>
  <si>
    <t>Collateral Beauty</t>
  </si>
  <si>
    <t>May 28, 2021</t>
  </si>
  <si>
    <t>s830</t>
  </si>
  <si>
    <t>Dog Gone Trouble</t>
  </si>
  <si>
    <t>s831</t>
  </si>
  <si>
    <t>The Kominsky Method</t>
  </si>
  <si>
    <t>s832</t>
  </si>
  <si>
    <t>The Least Expected Day: Inside the Movistar Team 2019</t>
  </si>
  <si>
    <t>s833</t>
  </si>
  <si>
    <t>Word of Honor</t>
  </si>
  <si>
    <t>s834</t>
  </si>
  <si>
    <t>Black Space</t>
  </si>
  <si>
    <t>May 27, 2021</t>
  </si>
  <si>
    <t>s835</t>
  </si>
  <si>
    <t>Blue Miracle</t>
  </si>
  <si>
    <t>s836</t>
  </si>
  <si>
    <t>Eden</t>
  </si>
  <si>
    <t>s837</t>
  </si>
  <si>
    <t>Ghost Lab</t>
  </si>
  <si>
    <t>s838</t>
  </si>
  <si>
    <t>Ragnarok</t>
  </si>
  <si>
    <t>s839</t>
  </si>
  <si>
    <t>Soy Rada: Serendipity</t>
  </si>
  <si>
    <t>s840</t>
  </si>
  <si>
    <t>The Day I lost My Shadow</t>
  </si>
  <si>
    <t>s841</t>
  </si>
  <si>
    <t>Baggio: The Divine Ponytail</t>
  </si>
  <si>
    <t>May 26, 2021</t>
  </si>
  <si>
    <t>s842</t>
  </si>
  <si>
    <t>Gatao - The Last Stray</t>
  </si>
  <si>
    <t>s843</t>
  </si>
  <si>
    <t>High on the Hog: How African American Cuisine Transformed America</t>
  </si>
  <si>
    <t>s844</t>
  </si>
  <si>
    <t>JoJo's Bizarre Adventure</t>
  </si>
  <si>
    <t>s845</t>
  </si>
  <si>
    <t>Nail Bomber: Manhunt</t>
  </si>
  <si>
    <t>s846</t>
  </si>
  <si>
    <t>A Place in the Stars</t>
  </si>
  <si>
    <t>May 25, 2021</t>
  </si>
  <si>
    <t>s847</t>
  </si>
  <si>
    <t>Home</t>
  </si>
  <si>
    <t>s848</t>
  </si>
  <si>
    <t>Mad for Each Other</t>
  </si>
  <si>
    <t>May 24, 2021</t>
  </si>
  <si>
    <t>s849</t>
  </si>
  <si>
    <t>Master of None</t>
  </si>
  <si>
    <t>May 23, 2021</t>
  </si>
  <si>
    <t>s850</t>
  </si>
  <si>
    <t>Sam Smith: Love Goes - Live at Abbey Road Studios</t>
  </si>
  <si>
    <t>May 22, 2021</t>
  </si>
  <si>
    <t>s851</t>
  </si>
  <si>
    <t>99 Songs</t>
  </si>
  <si>
    <t>May 21, 2021</t>
  </si>
  <si>
    <t>s852</t>
  </si>
  <si>
    <t>99 Songs (Tamil)</t>
  </si>
  <si>
    <t>s853</t>
  </si>
  <si>
    <t>99 Songs (Telugu)</t>
  </si>
  <si>
    <t>s854</t>
  </si>
  <si>
    <t>Army of the Dead</t>
  </si>
  <si>
    <t>s855</t>
  </si>
  <si>
    <t>Creating an Army of the Dead</t>
  </si>
  <si>
    <t>s856</t>
  </si>
  <si>
    <t>Jurassic World Camp Cretaceous</t>
  </si>
  <si>
    <t>s857</t>
  </si>
  <si>
    <t>Strain</t>
  </si>
  <si>
    <t>s858</t>
  </si>
  <si>
    <t>The Neighbor</t>
  </si>
  <si>
    <t>s859</t>
  </si>
  <si>
    <t>May 20, 2021</t>
  </si>
  <si>
    <t>s860</t>
  </si>
  <si>
    <t>Asmaa</t>
  </si>
  <si>
    <t>s861</t>
  </si>
  <si>
    <t>Hating Peter Tatchell</t>
  </si>
  <si>
    <t>s862</t>
  </si>
  <si>
    <t>Little Singham Future mein Satakli</t>
  </si>
  <si>
    <t>s863</t>
  </si>
  <si>
    <t>Special</t>
  </si>
  <si>
    <t>s864</t>
  </si>
  <si>
    <t>Spy Kids: All the Time in the World</t>
  </si>
  <si>
    <t>s865</t>
  </si>
  <si>
    <t>Taxi No. 9211</t>
  </si>
  <si>
    <t>s866</t>
  </si>
  <si>
    <t>Sabotage</t>
  </si>
  <si>
    <t>May 19, 2021</t>
  </si>
  <si>
    <t>s867</t>
  </si>
  <si>
    <t>Small Town Crime</t>
  </si>
  <si>
    <t>s868</t>
  </si>
  <si>
    <t>The Last Days</t>
  </si>
  <si>
    <t>s869</t>
  </si>
  <si>
    <t>The Magic School Bus</t>
  </si>
  <si>
    <t>s870</t>
  </si>
  <si>
    <t>Who Killed Sara?</t>
  </si>
  <si>
    <t>s871</t>
  </si>
  <si>
    <t>Amy Tan: Unintended Memoir</t>
  </si>
  <si>
    <t>May 18, 2021</t>
  </si>
  <si>
    <t>s872</t>
  </si>
  <si>
    <t>Sardar Ka Grandson</t>
  </si>
  <si>
    <t>s873</t>
  </si>
  <si>
    <t>Sleight</t>
  </si>
  <si>
    <t>May 16, 2021</t>
  </si>
  <si>
    <t>s874</t>
  </si>
  <si>
    <t>Ahaan</t>
  </si>
  <si>
    <t>May 15, 2021</t>
  </si>
  <si>
    <t>s875</t>
  </si>
  <si>
    <t>Booba: Food Puzzle</t>
  </si>
  <si>
    <t>s876</t>
  </si>
  <si>
    <t>Love or Money</t>
  </si>
  <si>
    <t>s877</t>
  </si>
  <si>
    <t>Alma Matters</t>
  </si>
  <si>
    <t>May 14, 2021</t>
  </si>
  <si>
    <t>s878</t>
  </si>
  <si>
    <t>Cinema Bandi</t>
  </si>
  <si>
    <t>s879</t>
  </si>
  <si>
    <t>Ferry</t>
  </si>
  <si>
    <t>s880</t>
  </si>
  <si>
    <t>Halston</t>
  </si>
  <si>
    <t>s881</t>
  </si>
  <si>
    <t>Haunted</t>
  </si>
  <si>
    <t>s882</t>
  </si>
  <si>
    <t>I Am All Girls</t>
  </si>
  <si>
    <t>s883</t>
  </si>
  <si>
    <t>Jungle Beat: The Movie</t>
  </si>
  <si>
    <t>s884</t>
  </si>
  <si>
    <t>Love, Death &amp; Robots</t>
  </si>
  <si>
    <t>s885</t>
  </si>
  <si>
    <t>Move to Heaven</t>
  </si>
  <si>
    <t>s886</t>
  </si>
  <si>
    <t>Table Manners</t>
  </si>
  <si>
    <t>s887</t>
  </si>
  <si>
    <t>The Mystic River</t>
  </si>
  <si>
    <t>s888</t>
  </si>
  <si>
    <t>The Strange House</t>
  </si>
  <si>
    <t>s889</t>
  </si>
  <si>
    <t>The Upshaws - The Afterparty</t>
  </si>
  <si>
    <t>s890</t>
  </si>
  <si>
    <t>The Woman in the Window</t>
  </si>
  <si>
    <t>s891</t>
  </si>
  <si>
    <t>Castlevania</t>
  </si>
  <si>
    <t>May 13, 2021</t>
  </si>
  <si>
    <t>s892</t>
  </si>
  <si>
    <t>Layer Cake</t>
  </si>
  <si>
    <t>s893</t>
  </si>
  <si>
    <t>Tottaa Pataaka Item Maal</t>
  </si>
  <si>
    <t>s894</t>
  </si>
  <si>
    <t>Wave of Cinema: Filosofi Kopi</t>
  </si>
  <si>
    <t>s895</t>
  </si>
  <si>
    <t>Dance of the Forty One</t>
  </si>
  <si>
    <t>May 12, 2021</t>
  </si>
  <si>
    <t>s896</t>
  </si>
  <si>
    <t>Oxygen</t>
  </si>
  <si>
    <t>s897</t>
  </si>
  <si>
    <t>The Upshaws</t>
  </si>
  <si>
    <t>s898</t>
  </si>
  <si>
    <t>Use For My Talent</t>
  </si>
  <si>
    <t>s899</t>
  </si>
  <si>
    <t>Dear Affy</t>
  </si>
  <si>
    <t>May 11, 2021</t>
  </si>
  <si>
    <t>s900</t>
  </si>
  <si>
    <t>Illegal Woman</t>
  </si>
  <si>
    <t>s901</t>
  </si>
  <si>
    <t>Money, Explained</t>
  </si>
  <si>
    <t>s902</t>
  </si>
  <si>
    <t>Deadly Switch</t>
  </si>
  <si>
    <t>May 10, 2021</t>
  </si>
  <si>
    <t>s903</t>
  </si>
  <si>
    <t>Mine</t>
  </si>
  <si>
    <t>May 9, 2021</t>
  </si>
  <si>
    <t>s904</t>
  </si>
  <si>
    <t>Nayattu</t>
  </si>
  <si>
    <t>s905</t>
  </si>
  <si>
    <t>Sleepless</t>
  </si>
  <si>
    <t>May 8, 2021</t>
  </si>
  <si>
    <t>s906</t>
  </si>
  <si>
    <t>Super Me</t>
  </si>
  <si>
    <t>s907</t>
  </si>
  <si>
    <t>Have You Ever Seen Fireflies? - Theatre Play</t>
  </si>
  <si>
    <t>May 7, 2021</t>
  </si>
  <si>
    <t>s908</t>
  </si>
  <si>
    <t>In Our Mothers' Gardens</t>
  </si>
  <si>
    <t>s909</t>
  </si>
  <si>
    <t>Jupiter's Legacy</t>
  </si>
  <si>
    <t>s910</t>
  </si>
  <si>
    <t>Milestone</t>
  </si>
  <si>
    <t>s911</t>
  </si>
  <si>
    <t>Monster</t>
  </si>
  <si>
    <t>s912</t>
  </si>
  <si>
    <t>Sab Jholmaal Hai</t>
  </si>
  <si>
    <t>s913</t>
  </si>
  <si>
    <t>The Circle - The Afterparty</t>
  </si>
  <si>
    <t>s914</t>
  </si>
  <si>
    <t>Time to Dance</t>
  </si>
  <si>
    <t>s915</t>
  </si>
  <si>
    <t>Unrest</t>
  </si>
  <si>
    <t>s916</t>
  </si>
  <si>
    <t>And Tomorrow the Entire World</t>
  </si>
  <si>
    <t>May 6, 2021</t>
  </si>
  <si>
    <t>s917</t>
  </si>
  <si>
    <t>Dead Man Down</t>
  </si>
  <si>
    <t>s918</t>
  </si>
  <si>
    <t>Framing John DeLorean</t>
  </si>
  <si>
    <t>May 5, 2021</t>
  </si>
  <si>
    <t>s919</t>
  </si>
  <si>
    <t>Lava Ka Dhaava</t>
  </si>
  <si>
    <t>s920</t>
  </si>
  <si>
    <t>The Sons of Sam: A Descent into Darkness</t>
  </si>
  <si>
    <t>s921</t>
  </si>
  <si>
    <t>Selena: The Series</t>
  </si>
  <si>
    <t>May 4, 2021</t>
  </si>
  <si>
    <t>s922</t>
  </si>
  <si>
    <t>StartUp</t>
  </si>
  <si>
    <t>s923</t>
  </si>
  <si>
    <t>The Clovehitch Killer</t>
  </si>
  <si>
    <t>s924</t>
  </si>
  <si>
    <t>Trash Truck</t>
  </si>
  <si>
    <t>s925</t>
  </si>
  <si>
    <t>Aliens Stole My Body</t>
  </si>
  <si>
    <t>May 1, 2021</t>
  </si>
  <si>
    <t>s926</t>
  </si>
  <si>
    <t>Angelina Ballerina</t>
  </si>
  <si>
    <t>s927</t>
  </si>
  <si>
    <t>Au coeur des gangs</t>
  </si>
  <si>
    <t>s928</t>
  </si>
  <si>
    <t>Barney and Friends</t>
  </si>
  <si>
    <t>s929</t>
  </si>
  <si>
    <t>Best of the Best</t>
  </si>
  <si>
    <t>s930</t>
  </si>
  <si>
    <t>Dead Again in Tombstone</t>
  </si>
  <si>
    <t>s931</t>
  </si>
  <si>
    <t>Due Date</t>
  </si>
  <si>
    <t>s932</t>
  </si>
  <si>
    <t>Fun with Dick &amp; Jane</t>
  </si>
  <si>
    <t>s933</t>
  </si>
  <si>
    <t>Green Zone</t>
  </si>
  <si>
    <t>s934</t>
  </si>
  <si>
    <t>Hachi: A Dog's Tale</t>
  </si>
  <si>
    <t>s935</t>
  </si>
  <si>
    <t>JT LeRoy</t>
  </si>
  <si>
    <t>s936</t>
  </si>
  <si>
    <t>Madagascar 3: Europe's Most Wanted</t>
  </si>
  <si>
    <t>s937</t>
  </si>
  <si>
    <t>Miniforce: Super Dino Power</t>
  </si>
  <si>
    <t>s938</t>
  </si>
  <si>
    <t>Motu Patlu in Dragon's World</t>
  </si>
  <si>
    <t>s939</t>
  </si>
  <si>
    <t>Motu Patlu in the Game of Zones</t>
  </si>
  <si>
    <t>s940</t>
  </si>
  <si>
    <t>Motu Patlu in Wonderland</t>
  </si>
  <si>
    <t>s941</t>
  </si>
  <si>
    <t>Motu Patlu: Deep Sea Adventure</t>
  </si>
  <si>
    <t>s942</t>
  </si>
  <si>
    <t>Motu Patlu: Mission Moon</t>
  </si>
  <si>
    <t>s943</t>
  </si>
  <si>
    <t>Mystic River</t>
  </si>
  <si>
    <t>s944</t>
  </si>
  <si>
    <t>Never Back Down</t>
  </si>
  <si>
    <t>s945</t>
  </si>
  <si>
    <t>S.M.A.R.T Chase</t>
  </si>
  <si>
    <t>s946</t>
  </si>
  <si>
    <t>Sitting in Limbo</t>
  </si>
  <si>
    <t>s947</t>
  </si>
  <si>
    <t>Stargate</t>
  </si>
  <si>
    <t>s948</t>
  </si>
  <si>
    <t>State of Play</t>
  </si>
  <si>
    <t>s949</t>
  </si>
  <si>
    <t>Swiped</t>
  </si>
  <si>
    <t>s950</t>
  </si>
  <si>
    <t>The Darkest Hour</t>
  </si>
  <si>
    <t>s951</t>
  </si>
  <si>
    <t>The Lovely Bones</t>
  </si>
  <si>
    <t>s952</t>
  </si>
  <si>
    <t>The Sweetest Thing</t>
  </si>
  <si>
    <t>s953</t>
  </si>
  <si>
    <t>The Whole Nine Yards</t>
  </si>
  <si>
    <t>s954</t>
  </si>
  <si>
    <t>The Whole Truth</t>
  </si>
  <si>
    <t>s955</t>
  </si>
  <si>
    <t>The Yeti Adventures</t>
  </si>
  <si>
    <t>s956</t>
  </si>
  <si>
    <t>Under Siege</t>
  </si>
  <si>
    <t>s957</t>
  </si>
  <si>
    <t>Zack and Miri Make a Porno</t>
  </si>
  <si>
    <t>s958</t>
  </si>
  <si>
    <t>Pet Stars</t>
  </si>
  <si>
    <t>April 30, 2021</t>
  </si>
  <si>
    <t>s959</t>
  </si>
  <si>
    <t>Seven</t>
  </si>
  <si>
    <t>s960</t>
  </si>
  <si>
    <t>The Disciple</t>
  </si>
  <si>
    <t>s961</t>
  </si>
  <si>
    <t>The Innocent</t>
  </si>
  <si>
    <t>s962</t>
  </si>
  <si>
    <t>The Mitchells vs. The Machines</t>
  </si>
  <si>
    <t>s963</t>
  </si>
  <si>
    <t>The Strangers: Prey at Night</t>
  </si>
  <si>
    <t>s964</t>
  </si>
  <si>
    <t>The Unremarkable Juanquini</t>
  </si>
  <si>
    <t>s965</t>
  </si>
  <si>
    <t>Things Heard &amp; Seen</t>
  </si>
  <si>
    <t>April 29, 2021</t>
  </si>
  <si>
    <t>s966</t>
  </si>
  <si>
    <t>Yasuke</t>
  </si>
  <si>
    <t>s967</t>
  </si>
  <si>
    <t>Get the Grift</t>
  </si>
  <si>
    <t>April 28, 2021</t>
  </si>
  <si>
    <t>s968</t>
  </si>
  <si>
    <t>Headspace Guide to Sleep</t>
  </si>
  <si>
    <t>s969</t>
  </si>
  <si>
    <t>Sexify</t>
  </si>
  <si>
    <t>s970</t>
  </si>
  <si>
    <t>August: Osage County</t>
  </si>
  <si>
    <t>April 27, 2021</t>
  </si>
  <si>
    <t>s971</t>
  </si>
  <si>
    <t>Battle: Los Angeles</t>
  </si>
  <si>
    <t>s972</t>
  </si>
  <si>
    <t>Between Worlds</t>
  </si>
  <si>
    <t>s973</t>
  </si>
  <si>
    <t>Fatma</t>
  </si>
  <si>
    <t>s974</t>
  </si>
  <si>
    <t>One</t>
  </si>
  <si>
    <t>s975</t>
  </si>
  <si>
    <t>Ram Prasad Ki Tehrvi</t>
  </si>
  <si>
    <t>April 24, 2021</t>
  </si>
  <si>
    <t>s976</t>
  </si>
  <si>
    <t>Shadow and Bone - The Afterparty</t>
  </si>
  <si>
    <t>s977</t>
  </si>
  <si>
    <t>Among Family</t>
  </si>
  <si>
    <t>April 23, 2021</t>
  </si>
  <si>
    <t>s978</t>
  </si>
  <si>
    <t>Dedemin Fisi</t>
  </si>
  <si>
    <t>s979</t>
  </si>
  <si>
    <t>Deliha</t>
  </si>
  <si>
    <t>s980</t>
  </si>
  <si>
    <t>DÃ¼ÄŸÃ¼n Dernek</t>
  </si>
  <si>
    <t>s981</t>
  </si>
  <si>
    <t>DÃ¼gÃ¼n Dernek 2: SÃ¼nnet</t>
  </si>
  <si>
    <t>s982</t>
  </si>
  <si>
    <t>G.O.R.A</t>
  </si>
  <si>
    <t>s983</t>
  </si>
  <si>
    <t>Hayat Ã–pÃ¼cÃ¼gÃ¼</t>
  </si>
  <si>
    <t>s984</t>
  </si>
  <si>
    <t>Heroes: Silence and Rock &amp; Roll</t>
  </si>
  <si>
    <t>s985</t>
  </si>
  <si>
    <t>Kara Bela</t>
  </si>
  <si>
    <t>s986</t>
  </si>
  <si>
    <t>Kocan Kadar Konus</t>
  </si>
  <si>
    <t>s987</t>
  </si>
  <si>
    <t>Kocan Kadar Konus 2: Dirilis</t>
  </si>
  <si>
    <t>s988</t>
  </si>
  <si>
    <t>Legal Hash</t>
  </si>
  <si>
    <t>s989</t>
  </si>
  <si>
    <t>Let's Fight Ghost</t>
  </si>
  <si>
    <t>s990</t>
  </si>
  <si>
    <t>My Travel Buddy</t>
  </si>
  <si>
    <t>s991</t>
  </si>
  <si>
    <t>Niyazi GÃ¼l DÃ¶rtnala</t>
  </si>
  <si>
    <t>s992</t>
  </si>
  <si>
    <t>One Like It</t>
  </si>
  <si>
    <t>s993</t>
  </si>
  <si>
    <t>Perfume Imaginary Museum â€œTime Warpâ€</t>
  </si>
  <si>
    <t>s994</t>
  </si>
  <si>
    <t>Shadow and Bone</t>
  </si>
  <si>
    <t>s995</t>
  </si>
  <si>
    <t>This Lady Called Life</t>
  </si>
  <si>
    <t>s996</t>
  </si>
  <si>
    <t>Vizontele</t>
  </si>
  <si>
    <t>s997</t>
  </si>
  <si>
    <t>HOMUNCULUS</t>
  </si>
  <si>
    <t>April 22, 2021</t>
  </si>
  <si>
    <t>s998</t>
  </si>
  <si>
    <t>Life in Color with David Attenborough</t>
  </si>
  <si>
    <t>s999</t>
  </si>
  <si>
    <t>Searching For Sheela</t>
  </si>
  <si>
    <t>s1000</t>
  </si>
  <si>
    <t>Stowaway</t>
  </si>
  <si>
    <t>s1001</t>
  </si>
  <si>
    <t>Wild Dog</t>
  </si>
  <si>
    <t>s1002</t>
  </si>
  <si>
    <t>Oloibiri</t>
  </si>
  <si>
    <t>April 21, 2021</t>
  </si>
  <si>
    <t>s1003</t>
  </si>
  <si>
    <t>Tell Me When</t>
  </si>
  <si>
    <t>s1004</t>
  </si>
  <si>
    <t>Zero</t>
  </si>
  <si>
    <t>s1005</t>
  </si>
  <si>
    <t>Izzy's Koala World</t>
  </si>
  <si>
    <t>April 20, 2021</t>
  </si>
  <si>
    <t>s1006</t>
  </si>
  <si>
    <t>Keymon and Nani in Space Adventure</t>
  </si>
  <si>
    <t>s1007</t>
  </si>
  <si>
    <t>Motu Patlu Dino Invasion</t>
  </si>
  <si>
    <t>s1008</t>
  </si>
  <si>
    <t>Motu Patlu in Octupus World</t>
  </si>
  <si>
    <t>s1009</t>
  </si>
  <si>
    <t>Motu Patlu VS Robo Kids</t>
  </si>
  <si>
    <t>s1010</t>
  </si>
  <si>
    <t>Rudra: Secret of the Black Moon</t>
  </si>
  <si>
    <t>s1011</t>
  </si>
  <si>
    <t>Rudra: The Rise of King Pharaoh</t>
  </si>
  <si>
    <t>s1012</t>
  </si>
  <si>
    <t>Free to Play</t>
  </si>
  <si>
    <t>April 19, 2021</t>
  </si>
  <si>
    <t>s1013</t>
  </si>
  <si>
    <t>Luis Miguel - The Series</t>
  </si>
  <si>
    <t>s1014</t>
  </si>
  <si>
    <t>Miss Sloane</t>
  </si>
  <si>
    <t>s1015</t>
  </si>
  <si>
    <t>PJ Masks</t>
  </si>
  <si>
    <t>s1016</t>
  </si>
  <si>
    <t>American Me</t>
  </si>
  <si>
    <t>April 17, 2021</t>
  </si>
  <si>
    <t>s1017</t>
  </si>
  <si>
    <t>Delhi Belly</t>
  </si>
  <si>
    <t>s1018</t>
  </si>
  <si>
    <t>Dhobi Ghat (Mumbai Diaries)</t>
  </si>
  <si>
    <t>s1019</t>
  </si>
  <si>
    <t>Jaane Tu... Ya Jaane Na</t>
  </si>
  <si>
    <t>s1020</t>
  </si>
  <si>
    <t>Lagaan</t>
  </si>
  <si>
    <t>s1021</t>
  </si>
  <si>
    <t>Madness in the Desert</t>
  </si>
  <si>
    <t>s1022</t>
  </si>
  <si>
    <t>Peepli Live</t>
  </si>
  <si>
    <t>s1023</t>
  </si>
  <si>
    <t>Taare Zameen Par</t>
  </si>
  <si>
    <t>s1024</t>
  </si>
  <si>
    <t>Ajeeb Daastaans</t>
  </si>
  <si>
    <t>April 16, 2021</t>
  </si>
  <si>
    <t>s1025</t>
  </si>
  <si>
    <t>Arlo the Alligator Boy</t>
  </si>
  <si>
    <t>s1026</t>
  </si>
  <si>
    <t>Bakugan: Geogan Rising</t>
  </si>
  <si>
    <t>s1027</t>
  </si>
  <si>
    <t>Barbie &amp; Chelsea: The Lost Birthday</t>
  </si>
  <si>
    <t>s1028</t>
  </si>
  <si>
    <t>Crimson Peak</t>
  </si>
  <si>
    <t>s1029</t>
  </si>
  <si>
    <t>Dad Stop Embarrassing Me - The Afterparty</t>
  </si>
  <si>
    <t>s1030</t>
  </si>
  <si>
    <t>Doctor Bello</t>
  </si>
  <si>
    <t>s1031</t>
  </si>
  <si>
    <t>Four Sisters Before the Wedding</t>
  </si>
  <si>
    <t>s1032</t>
  </si>
  <si>
    <t>Into the Beat</t>
  </si>
  <si>
    <t>s1033</t>
  </si>
  <si>
    <t>Love Naggers</t>
  </si>
  <si>
    <t>s1034</t>
  </si>
  <si>
    <t>Rush</t>
  </si>
  <si>
    <t>s1035</t>
  </si>
  <si>
    <t>Synchronic</t>
  </si>
  <si>
    <t>s1036</t>
  </si>
  <si>
    <t>The Zookeeper's Wife</t>
  </si>
  <si>
    <t>s1037</t>
  </si>
  <si>
    <t>Time Trap</t>
  </si>
  <si>
    <t>s1038</t>
  </si>
  <si>
    <t>Tuesdays &amp; Fridays</t>
  </si>
  <si>
    <t>s1039</t>
  </si>
  <si>
    <t>Dancing Angels</t>
  </si>
  <si>
    <t>April 15, 2021</t>
  </si>
  <si>
    <t>s1040</t>
  </si>
  <si>
    <t>Dark City Beneath the Beat</t>
  </si>
  <si>
    <t>s1041</t>
  </si>
  <si>
    <t>Durarara!!</t>
  </si>
  <si>
    <t>s1042</t>
  </si>
  <si>
    <t>GANTZ:O</t>
  </si>
  <si>
    <t>s1043</t>
  </si>
  <si>
    <t>Garth Brooks: The Road Iâ€™m On</t>
  </si>
  <si>
    <t>s1044</t>
  </si>
  <si>
    <t>Gilmore Girls</t>
  </si>
  <si>
    <t>s1045</t>
  </si>
  <si>
    <t>High-Rise Invasion</t>
  </si>
  <si>
    <t>s1046</t>
  </si>
  <si>
    <t>Next in Fashion</t>
  </si>
  <si>
    <t>s1047</t>
  </si>
  <si>
    <t>Only Mine</t>
  </si>
  <si>
    <t>s1048</t>
  </si>
  <si>
    <t>Peasants Rebellion</t>
  </si>
  <si>
    <t>s1049</t>
  </si>
  <si>
    <t>Power Players</t>
  </si>
  <si>
    <t>s1050</t>
  </si>
  <si>
    <t>Ricky Zoom</t>
  </si>
  <si>
    <t>s1051</t>
  </si>
  <si>
    <t>Ride or Die</t>
  </si>
  <si>
    <t>s1052</t>
  </si>
  <si>
    <t>Sonic X</t>
  </si>
  <si>
    <t>s1053</t>
  </si>
  <si>
    <t>The Master</t>
  </si>
  <si>
    <t>s1054</t>
  </si>
  <si>
    <t>Time Is Illmatic</t>
  </si>
  <si>
    <t>s1055</t>
  </si>
  <si>
    <t>Wave of Cinema: One Day We'll Talk About Today</t>
  </si>
  <si>
    <t>s1056</t>
  </si>
  <si>
    <t>Zoot Suit</t>
  </si>
  <si>
    <t>s1057</t>
  </si>
  <si>
    <t>Ajaibnya Cinta</t>
  </si>
  <si>
    <t>April 14, 2021</t>
  </si>
  <si>
    <t>s1058</t>
  </si>
  <si>
    <t>Dad Stop Embarrassing Me!</t>
  </si>
  <si>
    <t>s1059</t>
  </si>
  <si>
    <t>Fate: The Winx Saga</t>
  </si>
  <si>
    <t>s1060</t>
  </si>
  <si>
    <t>House of Cards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</si>
  <si>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</si>
  <si>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</si>
  <si>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</si>
  <si>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</si>
  <si>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</si>
  <si>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</si>
  <si>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</si>
  <si>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</si>
  <si>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</si>
  <si>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</si>
  <si>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</si>
  <si>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</si>
  <si>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s1067</t>
  </si>
  <si>
    <t>The Soul</t>
  </si>
  <si>
    <t>s1068</t>
  </si>
  <si>
    <t>The Underclass</t>
  </si>
  <si>
    <t>s1069</t>
  </si>
  <si>
    <t>Unnatural Selection</t>
  </si>
  <si>
    <t>s1070</t>
  </si>
  <si>
    <t>Uppena</t>
  </si>
  <si>
    <t>s1071</t>
  </si>
  <si>
    <t>Why Did You Kill Me?</t>
  </si>
  <si>
    <t>s1072</t>
  </si>
  <si>
    <t>Motu Patlu in Hong Kong: Kung Fu Kings 3</t>
  </si>
  <si>
    <t>April 13, 2021</t>
  </si>
  <si>
    <t>s1073</t>
  </si>
  <si>
    <t>Motu Patlu in the City of Gold</t>
  </si>
  <si>
    <t>s1074</t>
  </si>
  <si>
    <t>Motu Patlu Kung Fu Kings 4 The Challenge of Kung Fu Brothers</t>
  </si>
  <si>
    <t>s1075</t>
  </si>
  <si>
    <t>Motu Patlu the Superheroes â€“ Super Villains from Mars</t>
  </si>
  <si>
    <t>s1076</t>
  </si>
  <si>
    <t>My Love: Six Stories of True Love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</si>
  <si>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</si>
  <si>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</si>
  <si>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</si>
  <si>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</si>
  <si>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</si>
  <si>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</si>
  <si>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s1080</t>
  </si>
  <si>
    <t>The Baker and the Beauty</t>
  </si>
  <si>
    <t>s1081</t>
  </si>
  <si>
    <t>New Gods: Nezha Reborn</t>
  </si>
  <si>
    <t>April 12, 2021</t>
  </si>
  <si>
    <t>s1082</t>
  </si>
  <si>
    <t>Nicky, Ricky, Dicky &amp; Dawn</t>
  </si>
  <si>
    <t>s1083</t>
  </si>
  <si>
    <t>Don't be the First one</t>
  </si>
  <si>
    <t>April 11, 2021</t>
  </si>
  <si>
    <t>s1084</t>
  </si>
  <si>
    <t>The Stand-In</t>
  </si>
  <si>
    <t>April 10, 2021</t>
  </si>
  <si>
    <t>s1085</t>
  </si>
  <si>
    <t>Heaven Official's Blessing</t>
  </si>
  <si>
    <t>April 9, 2021</t>
  </si>
  <si>
    <t>s1086</t>
  </si>
  <si>
    <t>Night in Paradise</t>
  </si>
  <si>
    <t>s1087</t>
  </si>
  <si>
    <t>Ojukokoro: Greed</t>
  </si>
  <si>
    <t>s1088</t>
  </si>
  <si>
    <t>Roohi</t>
  </si>
  <si>
    <t>s1089</t>
  </si>
  <si>
    <t>Thunder Force</t>
  </si>
  <si>
    <t>s1090</t>
  </si>
  <si>
    <t>Two Distant Strangers</t>
  </si>
  <si>
    <t>s1091</t>
  </si>
  <si>
    <t>Story of Kale: When Someone's in Love</t>
  </si>
  <si>
    <t>April 8, 2021</t>
  </si>
  <si>
    <t>s1092</t>
  </si>
  <si>
    <t>The Way of the Househusband</t>
  </si>
  <si>
    <t>s1093</t>
  </si>
  <si>
    <t>Dolly Parton: A MusiCares Tribute</t>
  </si>
  <si>
    <t>April 7, 2021</t>
  </si>
  <si>
    <t>s1094</t>
  </si>
  <si>
    <t>The Big Day</t>
  </si>
  <si>
    <t>s1095</t>
  </si>
  <si>
    <t>The Wedding Coach</t>
  </si>
  <si>
    <t>s1096</t>
  </si>
  <si>
    <t>This Is a Robbery: The World's Biggest Art Heist</t>
  </si>
  <si>
    <t>s1097</t>
  </si>
  <si>
    <t>The Last Kids on Earth: Happy Apocalypse to You</t>
  </si>
  <si>
    <t>April 6, 2021</t>
  </si>
  <si>
    <t>s1098</t>
  </si>
  <si>
    <t>Coded Bias</t>
  </si>
  <si>
    <t>April 5, 2021</t>
  </si>
  <si>
    <t>s1099</t>
  </si>
  <si>
    <t>Mandela</t>
  </si>
  <si>
    <t>s1100</t>
  </si>
  <si>
    <t>The Fisherman's Diary</t>
  </si>
  <si>
    <t>April 4, 2021</t>
  </si>
  <si>
    <t>s1101</t>
  </si>
  <si>
    <t>What Lies Below</t>
  </si>
  <si>
    <t>s1102</t>
  </si>
  <si>
    <t>Escape from Planet Earth</t>
  </si>
  <si>
    <t>April 3, 2021</t>
  </si>
  <si>
    <t>s1103</t>
  </si>
  <si>
    <t>Accepted</t>
  </si>
  <si>
    <t>April 2, 2021</t>
  </si>
  <si>
    <t>s1104</t>
  </si>
  <si>
    <t>Air Strike</t>
  </si>
  <si>
    <t>s1105</t>
  </si>
  <si>
    <t>An American Girl: McKenna Shoots for the Stars</t>
  </si>
  <si>
    <t>s1106</t>
  </si>
  <si>
    <t>Concrete Cowboy</t>
  </si>
  <si>
    <t>s1107</t>
  </si>
  <si>
    <t>Cross: Rise of the Villains</t>
  </si>
  <si>
    <t>s1108</t>
  </si>
  <si>
    <t>God Calling</t>
  </si>
  <si>
    <t>s1109</t>
  </si>
  <si>
    <t>Irul</t>
  </si>
  <si>
    <t>s1110</t>
  </si>
  <si>
    <t>Just Say Yes</t>
  </si>
  <si>
    <t>s1111</t>
  </si>
  <si>
    <t>Madame Claude</t>
  </si>
  <si>
    <t>s1112</t>
  </si>
  <si>
    <t>Wild Child</t>
  </si>
  <si>
    <t>s1113</t>
  </si>
  <si>
    <t>Woody Woodpecker</t>
  </si>
  <si>
    <t>s1114</t>
  </si>
  <si>
    <t>April 1, 2021</t>
  </si>
  <si>
    <t>s1115</t>
  </si>
  <si>
    <t>3 Idiots</t>
  </si>
  <si>
    <t>s1116</t>
  </si>
  <si>
    <t>Ferrari Ki Sawaari</t>
  </si>
  <si>
    <t>s1117</t>
  </si>
  <si>
    <t>Glimpses of a Future</t>
  </si>
  <si>
    <t>s1118</t>
  </si>
  <si>
    <t>Ibrahim a Fate to Define</t>
  </si>
  <si>
    <t>s1119</t>
  </si>
  <si>
    <t>Insidious</t>
  </si>
  <si>
    <t>s1120</t>
  </si>
  <si>
    <t>Into the Grizzly Maze</t>
  </si>
  <si>
    <t>s1121</t>
  </si>
  <si>
    <t>Kingsglaive: Final Fantasy XV</t>
  </si>
  <si>
    <t>s1122</t>
  </si>
  <si>
    <t>Legally Blonde</t>
  </si>
  <si>
    <t>s1123</t>
  </si>
  <si>
    <t>Madam Chief Minister</t>
  </si>
  <si>
    <t>s1124</t>
  </si>
  <si>
    <t>Magical Andes</t>
  </si>
  <si>
    <t>s1125</t>
  </si>
  <si>
    <t>Maximum Risk</t>
  </si>
  <si>
    <t>s1126</t>
  </si>
  <si>
    <t>Murder Maps</t>
  </si>
  <si>
    <t>s1127</t>
  </si>
  <si>
    <t>My Fair Lady</t>
  </si>
  <si>
    <t>s1128</t>
  </si>
  <si>
    <t>Prank Encounters</t>
  </si>
  <si>
    <t>s1129</t>
  </si>
  <si>
    <t>S.W.A.T.: Under Siege</t>
  </si>
  <si>
    <t>s1130</t>
  </si>
  <si>
    <t>Secrets of Great British Castles</t>
  </si>
  <si>
    <t>s1131</t>
  </si>
  <si>
    <t>Seven Souls in the Skull Castle: Season Bird</t>
  </si>
  <si>
    <t>s1132</t>
  </si>
  <si>
    <t>Seven Souls in the Skull Castle: Season Flower</t>
  </si>
  <si>
    <t>s1133</t>
  </si>
  <si>
    <t>Seven Souls in the Skull Castle: Season Wind</t>
  </si>
  <si>
    <t>s1134</t>
  </si>
  <si>
    <t>Sniper: Ghost Shooter</t>
  </si>
  <si>
    <t>s1135</t>
  </si>
  <si>
    <t>Starship Troopers: Traitor of Mars</t>
  </si>
  <si>
    <t>s1136</t>
  </si>
  <si>
    <t>Takers</t>
  </si>
  <si>
    <t>s1137</t>
  </si>
  <si>
    <t>Tersanjung the Movie</t>
  </si>
  <si>
    <t>s1138</t>
  </si>
  <si>
    <t>The Knight and the Princess</t>
  </si>
  <si>
    <t>s1139</t>
  </si>
  <si>
    <t>The Pianist</t>
  </si>
  <si>
    <t>s1140</t>
  </si>
  <si>
    <t>The Stepfather</t>
  </si>
  <si>
    <t>s1141</t>
  </si>
  <si>
    <t>Universal Soldier: The Return</t>
  </si>
  <si>
    <t>s1142</t>
  </si>
  <si>
    <t>Wazir</t>
  </si>
  <si>
    <t>s1143</t>
  </si>
  <si>
    <t>White Boy</t>
  </si>
  <si>
    <t>s1144</t>
  </si>
  <si>
    <t>Worn Stories</t>
  </si>
  <si>
    <t>s1145</t>
  </si>
  <si>
    <t>Yes Man</t>
  </si>
  <si>
    <t>s1146</t>
  </si>
  <si>
    <t>At Eternity's Gate</t>
  </si>
  <si>
    <t>March 31, 2021</t>
  </si>
  <si>
    <t>s1147</t>
  </si>
  <si>
    <t>Haunted: Latin America</t>
  </si>
  <si>
    <t>s1148</t>
  </si>
  <si>
    <t>Not a Game</t>
  </si>
  <si>
    <t>s1149</t>
  </si>
  <si>
    <t>Robocar Poli</t>
  </si>
  <si>
    <t>s1150</t>
  </si>
  <si>
    <t>Yu-Gi-Oh!</t>
  </si>
  <si>
    <t>s1151</t>
  </si>
  <si>
    <t>7 Yards: The Chris Norton Story</t>
  </si>
  <si>
    <t>March 30, 2021</t>
  </si>
  <si>
    <t>s1152</t>
  </si>
  <si>
    <t>Octonauts &amp; the Ring of Fire</t>
  </si>
  <si>
    <t>s1153</t>
  </si>
  <si>
    <t>Rainbow High</t>
  </si>
  <si>
    <t>s1154</t>
  </si>
  <si>
    <t>Mandela: Long Walk to Freedom</t>
  </si>
  <si>
    <t>March 29, 2021</t>
  </si>
  <si>
    <t>s1155</t>
  </si>
  <si>
    <t>Lawless</t>
  </si>
  <si>
    <t>March 28, 2021</t>
  </si>
  <si>
    <t>s1156</t>
  </si>
  <si>
    <t>Marked</t>
  </si>
  <si>
    <t>s1157</t>
  </si>
  <si>
    <t>A Week Away</t>
  </si>
  <si>
    <t>March 26, 2021</t>
  </si>
  <si>
    <t>s1158</t>
  </si>
  <si>
    <t>Bad Trip</t>
  </si>
  <si>
    <t>s1159</t>
  </si>
  <si>
    <t>Big Time Rush</t>
  </si>
  <si>
    <t>s1160</t>
  </si>
  <si>
    <t>Black Is Beltza</t>
  </si>
  <si>
    <t>s1161</t>
  </si>
  <si>
    <t>Croupier</t>
  </si>
  <si>
    <t>s1162</t>
  </si>
  <si>
    <t>Elizabeth and Margaret: Love and Loyalty</t>
  </si>
  <si>
    <t>s1163</t>
  </si>
  <si>
    <t>Keeping the Bees</t>
  </si>
  <si>
    <t>s1164</t>
  </si>
  <si>
    <t>Magic for Humans Spain</t>
  </si>
  <si>
    <t>s1165</t>
  </si>
  <si>
    <t>Ni de coÃ±a</t>
  </si>
  <si>
    <t>s1166</t>
  </si>
  <si>
    <t>Pagglait</t>
  </si>
  <si>
    <t>s1167</t>
  </si>
  <si>
    <t>The Irregulars</t>
  </si>
  <si>
    <t>s1168</t>
  </si>
  <si>
    <t>Caught by a Wave</t>
  </si>
  <si>
    <t>March 25, 2021</t>
  </si>
  <si>
    <t>s1169</t>
  </si>
  <si>
    <t>DOTA: Dragon's Blood</t>
  </si>
  <si>
    <t>s1170</t>
  </si>
  <si>
    <t>Pui Pui Molcar</t>
  </si>
  <si>
    <t>s1171</t>
  </si>
  <si>
    <t>Secret Magic Control Agency</t>
  </si>
  <si>
    <t>s1172</t>
  </si>
  <si>
    <t>Seaspiracy</t>
  </si>
  <si>
    <t>March 24, 2021</t>
  </si>
  <si>
    <t>s1173</t>
  </si>
  <si>
    <t>Loyiso Gola: Unlearning</t>
  </si>
  <si>
    <t>March 23, 2021</t>
  </si>
  <si>
    <t>s1174</t>
  </si>
  <si>
    <t>Men on a Mission</t>
  </si>
  <si>
    <t>s1175</t>
  </si>
  <si>
    <t>Navillera</t>
  </si>
  <si>
    <t>s1176</t>
  </si>
  <si>
    <t>Philomena</t>
  </si>
  <si>
    <t>March 22, 2021</t>
  </si>
  <si>
    <t>s1177</t>
  </si>
  <si>
    <t>Any Crybabies Around?</t>
  </si>
  <si>
    <t>March 20, 2021</t>
  </si>
  <si>
    <t>s1178</t>
  </si>
  <si>
    <t>Hospital</t>
  </si>
  <si>
    <t>s1179</t>
  </si>
  <si>
    <t>Jiu Jitsu</t>
  </si>
  <si>
    <t>s1180</t>
  </si>
  <si>
    <t>Mighty Morphin Power Rangers</t>
  </si>
  <si>
    <t>s1181</t>
  </si>
  <si>
    <t>Alien TV</t>
  </si>
  <si>
    <t>March 19, 2021</t>
  </si>
  <si>
    <t>s1182</t>
  </si>
  <si>
    <t>Country Comfort</t>
  </si>
  <si>
    <t>s1183</t>
  </si>
  <si>
    <t>Formula 1: Drive to Survive</t>
  </si>
  <si>
    <t>s1184</t>
  </si>
  <si>
    <t>Reframe THEATER EXPERIENCE with you</t>
  </si>
  <si>
    <t>s1185</t>
  </si>
  <si>
    <t>The Yin Yang Master</t>
  </si>
  <si>
    <t>s1186</t>
  </si>
  <si>
    <t>Who's the Boss</t>
  </si>
  <si>
    <t>s1187</t>
  </si>
  <si>
    <t>B: The Beginning</t>
  </si>
  <si>
    <t>March 18, 2021</t>
  </si>
  <si>
    <t>s1188</t>
  </si>
  <si>
    <t>Deadly Illusions</t>
  </si>
  <si>
    <t>s1189</t>
  </si>
  <si>
    <t>Get the Goat</t>
  </si>
  <si>
    <t>s1190</t>
  </si>
  <si>
    <t>Nate Bargatze: The Greatest Average American</t>
  </si>
  <si>
    <t>s1191</t>
  </si>
  <si>
    <t>Skylines</t>
  </si>
  <si>
    <t>s1192</t>
  </si>
  <si>
    <t>The Fluffy Movie</t>
  </si>
  <si>
    <t>s1193</t>
  </si>
  <si>
    <t>The Present</t>
  </si>
  <si>
    <t>s1194</t>
  </si>
  <si>
    <t>Wave of Cinema: 90's Generation</t>
  </si>
  <si>
    <t>s1195</t>
  </si>
  <si>
    <t>Catch.er</t>
  </si>
  <si>
    <t>March 17, 2021</t>
  </si>
  <si>
    <t>s1196</t>
  </si>
  <si>
    <t>Operation Varsity Blues:Â TheÂ CollegeÂ AdmissionsÂ Scandal</t>
  </si>
  <si>
    <t>s1197</t>
  </si>
  <si>
    <t>Under Suspicion: Uncovering the Wesphael Case</t>
  </si>
  <si>
    <t>s1198</t>
  </si>
  <si>
    <t>Get on Up</t>
  </si>
  <si>
    <t>March 16, 2021</t>
  </si>
  <si>
    <t>s1199</t>
  </si>
  <si>
    <t>RebellComedy: Straight Outta the Zoo</t>
  </si>
  <si>
    <t>s1200</t>
  </si>
  <si>
    <t>Savages</t>
  </si>
  <si>
    <t>s1201</t>
  </si>
  <si>
    <t>Waffles + Mochi</t>
  </si>
  <si>
    <t>s1202</t>
  </si>
  <si>
    <t>Abla Fahita: Drama Queen</t>
  </si>
  <si>
    <t>March 15, 2021</t>
  </si>
  <si>
    <t>s1203</t>
  </si>
  <si>
    <t>C/O Kaadhal</t>
  </si>
  <si>
    <t>s1204</t>
  </si>
  <si>
    <t>The BFG</t>
  </si>
  <si>
    <t>s1205</t>
  </si>
  <si>
    <t>The Last Blockbuster</t>
  </si>
  <si>
    <t>s1206</t>
  </si>
  <si>
    <t>The Lost Pirate Kingdom</t>
  </si>
  <si>
    <t>s1207</t>
  </si>
  <si>
    <t>Zero Chill</t>
  </si>
  <si>
    <t>s1208</t>
  </si>
  <si>
    <t>Audrey</t>
  </si>
  <si>
    <t>March 14, 2021</t>
  </si>
  <si>
    <t>s1209</t>
  </si>
  <si>
    <t>Ã‡arsi Pazar</t>
  </si>
  <si>
    <t>March 12, 2021</t>
  </si>
  <si>
    <t>s1210</t>
  </si>
  <si>
    <t>Just In Time</t>
  </si>
  <si>
    <t>s1211</t>
  </si>
  <si>
    <t>Love Alarm</t>
  </si>
  <si>
    <t>s1212</t>
  </si>
  <si>
    <t>Mucize</t>
  </si>
  <si>
    <t>s1213</t>
  </si>
  <si>
    <t>Paper Lives</t>
  </si>
  <si>
    <t>s1214</t>
  </si>
  <si>
    <t>Paradise PD</t>
  </si>
  <si>
    <t>s1215</t>
  </si>
  <si>
    <t>Quiet</t>
  </si>
  <si>
    <t>s1216</t>
  </si>
  <si>
    <t>Romantik Komedi</t>
  </si>
  <si>
    <t>s1217</t>
  </si>
  <si>
    <t>Romantik Komedi 2: BekarlÄ±ÄŸa Veda</t>
  </si>
  <si>
    <t>s1218</t>
  </si>
  <si>
    <t>The One</t>
  </si>
  <si>
    <t>s1219</t>
  </si>
  <si>
    <t>YES DAY</t>
  </si>
  <si>
    <t>s1220</t>
  </si>
  <si>
    <t>You're Everything To Me</t>
  </si>
  <si>
    <t>s1221</t>
  </si>
  <si>
    <t>Coven of Sisters</t>
  </si>
  <si>
    <t>March 11, 2021</t>
  </si>
  <si>
    <t>s1222</t>
  </si>
  <si>
    <t>Generasi 90an: Melankolia</t>
  </si>
  <si>
    <t>s1223</t>
  </si>
  <si>
    <t>The Block Island Sound</t>
  </si>
  <si>
    <t>s1224</t>
  </si>
  <si>
    <t>Dealer</t>
  </si>
  <si>
    <t>March 10, 2021</t>
  </si>
  <si>
    <t>s1225</t>
  </si>
  <si>
    <t>Last Chance U: Basketball</t>
  </si>
  <si>
    <t>s1226</t>
  </si>
  <si>
    <t>Marriage or Mortgage</t>
  </si>
  <si>
    <t>s1227</t>
  </si>
  <si>
    <t>The Houseboat</t>
  </si>
  <si>
    <t>March 9, 2021</t>
  </si>
  <si>
    <t>s1228</t>
  </si>
  <si>
    <t>Bombay Begums</t>
  </si>
  <si>
    <t>March 8, 2021</t>
  </si>
  <si>
    <t>s1229</t>
  </si>
  <si>
    <t>Bombay Rose</t>
  </si>
  <si>
    <t>s1230</t>
  </si>
  <si>
    <t>My Way</t>
  </si>
  <si>
    <t>March 6, 2021</t>
  </si>
  <si>
    <t>s1231</t>
  </si>
  <si>
    <t>Aelay</t>
  </si>
  <si>
    <t>March 5, 2021</t>
  </si>
  <si>
    <t>s1232</t>
  </si>
  <si>
    <t>City of Ghosts</t>
  </si>
  <si>
    <t>s1233</t>
  </si>
  <si>
    <t>Dogwashers</t>
  </si>
  <si>
    <t>s1234</t>
  </si>
  <si>
    <t>Fate of Alakada</t>
  </si>
  <si>
    <t>s1235</t>
  </si>
  <si>
    <t>Nevenka: Breaking the Silence</t>
  </si>
  <si>
    <t>s1236</t>
  </si>
  <si>
    <t>PokÃ©mon Journeys: The Series</t>
  </si>
  <si>
    <t>s1237</t>
  </si>
  <si>
    <t>Sentinelle</t>
  </si>
  <si>
    <t>s1238</t>
  </si>
  <si>
    <t>Mariposa</t>
  </si>
  <si>
    <t>March 4, 2021</t>
  </si>
  <si>
    <t>s1239</t>
  </si>
  <si>
    <t>Pacific Rim: The Black</t>
  </si>
  <si>
    <t>s1240</t>
  </si>
  <si>
    <t>Parker</t>
  </si>
  <si>
    <t>s1241</t>
  </si>
  <si>
    <t>Safe Haven</t>
  </si>
  <si>
    <t>s1242</t>
  </si>
  <si>
    <t>Moxie</t>
  </si>
  <si>
    <t>March 3, 2021</t>
  </si>
  <si>
    <t>s1243</t>
  </si>
  <si>
    <t>Murder Among the Mormons</t>
  </si>
  <si>
    <t>s1244</t>
  </si>
  <si>
    <t>Black or White</t>
  </si>
  <si>
    <t>March 2, 2021</t>
  </si>
  <si>
    <t>s1245</t>
  </si>
  <si>
    <t>Indoo Ki Jawani</t>
  </si>
  <si>
    <t>s1246</t>
  </si>
  <si>
    <t>Word Party</t>
  </si>
  <si>
    <t>s1247</t>
  </si>
  <si>
    <t>A Perfect Day For Arsenide</t>
  </si>
  <si>
    <t>March 1, 2021</t>
  </si>
  <si>
    <t>s1248</t>
  </si>
  <si>
    <t>Banyuki</t>
  </si>
  <si>
    <t>s1249</t>
  </si>
  <si>
    <t>Biggie: I Got a Story to Tell</t>
  </si>
  <si>
    <t>s1250</t>
  </si>
  <si>
    <t>Blanche Gardin: The All-Nighter</t>
  </si>
  <si>
    <t>s1251</t>
  </si>
  <si>
    <t>Connected</t>
  </si>
  <si>
    <t>s1252</t>
  </si>
  <si>
    <t>Dances with Wolves</t>
  </si>
  <si>
    <t>s1253</t>
  </si>
  <si>
    <t>How to Be Really Bad</t>
  </si>
  <si>
    <t>s1254</t>
  </si>
  <si>
    <t>LEGO Marvel Spider-Man: Vexed by Venom</t>
  </si>
  <si>
    <t>s1255</t>
  </si>
  <si>
    <t>Rain Man</t>
  </si>
  <si>
    <t>s1256</t>
  </si>
  <si>
    <t>Seven Souls in the Skull Castle 2011</t>
  </si>
  <si>
    <t>s1257</t>
  </si>
  <si>
    <t>Tenacious D in The Pick of Destiny</t>
  </si>
  <si>
    <t>s1258</t>
  </si>
  <si>
    <t>TIGER &amp; BUNNY</t>
  </si>
  <si>
    <t>February 28, 2021</t>
  </si>
  <si>
    <t>s1259</t>
  </si>
  <si>
    <t>Bigfoot Family</t>
  </si>
  <si>
    <t>February 26, 2021</t>
  </si>
  <si>
    <t>s1260</t>
  </si>
  <si>
    <t>Captain Fantastic</t>
  </si>
  <si>
    <t>s1261</t>
  </si>
  <si>
    <t>Crazy About Her</t>
  </si>
  <si>
    <t>s1262</t>
  </si>
  <si>
    <t>Fuga</t>
  </si>
  <si>
    <t>s1263</t>
  </si>
  <si>
    <t>Ginny &amp; Georgia - The Afterparty</t>
  </si>
  <si>
    <t>s1264</t>
  </si>
  <si>
    <t>No Escape</t>
  </si>
  <si>
    <t>s1265</t>
  </si>
  <si>
    <t>Our Idiot Brother</t>
  </si>
  <si>
    <t>s1266</t>
  </si>
  <si>
    <t>The Girl on the Train</t>
  </si>
  <si>
    <t>s1267</t>
  </si>
  <si>
    <t>Tony Manero</t>
  </si>
  <si>
    <t>s1268</t>
  </si>
  <si>
    <t>Who Am I</t>
  </si>
  <si>
    <t>s1269</t>
  </si>
  <si>
    <t>El final del paraÃ­so</t>
  </si>
  <si>
    <t>February 25, 2021</t>
  </si>
  <si>
    <t>s1270</t>
  </si>
  <si>
    <t>Geez &amp; Ann</t>
  </si>
  <si>
    <t>s1271</t>
  </si>
  <si>
    <t>Sin senos sÃ­ hay paraÃ­so</t>
  </si>
  <si>
    <t>s1272</t>
  </si>
  <si>
    <t>The Last Bastion</t>
  </si>
  <si>
    <t>s1273</t>
  </si>
  <si>
    <t>Age of Samurai: Battle for Japan</t>
  </si>
  <si>
    <t>February 24, 2021</t>
  </si>
  <si>
    <t>s1274</t>
  </si>
  <si>
    <t>Blue, Painful, Fragile</t>
  </si>
  <si>
    <t>s1275</t>
  </si>
  <si>
    <t>Canine Intervention</t>
  </si>
  <si>
    <t>s1276</t>
  </si>
  <si>
    <t>Ginny &amp; Georgia</t>
  </si>
  <si>
    <t>s1277</t>
  </si>
  <si>
    <t>M8 - When Death Rescues Life</t>
  </si>
  <si>
    <t>s1278</t>
  </si>
  <si>
    <t>Two Sentence Horror Stories</t>
  </si>
  <si>
    <t>s1279</t>
  </si>
  <si>
    <t>Brian Regan: On the Rocks</t>
  </si>
  <si>
    <t>February 23, 2021</t>
  </si>
  <si>
    <t>s1280</t>
  </si>
  <si>
    <t>Made You Look: A True Story About Fake Art</t>
  </si>
  <si>
    <t>s1281</t>
  </si>
  <si>
    <t>PelÃ©</t>
  </si>
  <si>
    <t>s1282</t>
  </si>
  <si>
    <t>Red</t>
  </si>
  <si>
    <t>s1283</t>
  </si>
  <si>
    <t>Zindagi in Short</t>
  </si>
  <si>
    <t>February 22, 2021</t>
  </si>
  <si>
    <t>s1284</t>
  </si>
  <si>
    <t>The Conjuring</t>
  </si>
  <si>
    <t>February 21, 2021</t>
  </si>
  <si>
    <t>s1285</t>
  </si>
  <si>
    <t>The Conjuring 2</t>
  </si>
  <si>
    <t>s1286</t>
  </si>
  <si>
    <t>Vincenzo</t>
  </si>
  <si>
    <t>s1287</t>
  </si>
  <si>
    <t>Classmates Minus</t>
  </si>
  <si>
    <t>February 20, 2021</t>
  </si>
  <si>
    <t>s1288</t>
  </si>
  <si>
    <t>Fate: The Winx Saga - The Afterparty</t>
  </si>
  <si>
    <t>s1289</t>
  </si>
  <si>
    <t>Operation Finale</t>
  </si>
  <si>
    <t>s1290</t>
  </si>
  <si>
    <t>Wave of Cinema: Surat dari Timur</t>
  </si>
  <si>
    <t>s1291</t>
  </si>
  <si>
    <t>I Care a Lot</t>
  </si>
  <si>
    <t>February 19, 2021</t>
  </si>
  <si>
    <t>s1292</t>
  </si>
  <si>
    <t>Love</t>
  </si>
  <si>
    <t>s1293</t>
  </si>
  <si>
    <t>PerÃº: Tesoro escondido</t>
  </si>
  <si>
    <t>s1294</t>
  </si>
  <si>
    <t>Pitta Kathalu</t>
  </si>
  <si>
    <t>s1295</t>
  </si>
  <si>
    <t>Tribes of Europa</t>
  </si>
  <si>
    <t>s1296</t>
  </si>
  <si>
    <t>Eeb Allay Ooo!</t>
  </si>
  <si>
    <t>February 18, 2021</t>
  </si>
  <si>
    <t>s1297</t>
  </si>
  <si>
    <t>Hello, Me!</t>
  </si>
  <si>
    <t>s1298</t>
  </si>
  <si>
    <t>No Escape Room</t>
  </si>
  <si>
    <t>s1299</t>
  </si>
  <si>
    <t>Sisyphus</t>
  </si>
  <si>
    <t>s1300</t>
  </si>
  <si>
    <t>Thus Spoke Kishibe Rohan</t>
  </si>
  <si>
    <t>s1301</t>
  </si>
  <si>
    <t>Amend: The Fight for America</t>
  </si>
  <si>
    <t>February 17, 2021</t>
  </si>
  <si>
    <t>s1302</t>
  </si>
  <si>
    <t>Behind Her Eyes</t>
  </si>
  <si>
    <t>s1303</t>
  </si>
  <si>
    <t>MeatEater</t>
  </si>
  <si>
    <t>s1304</t>
  </si>
  <si>
    <t>The Most Unknown</t>
  </si>
  <si>
    <t>s1305</t>
  </si>
  <si>
    <t>Animals on the Loose: A You vs. Wild Movie</t>
  </si>
  <si>
    <t>February 16, 2021</t>
  </si>
  <si>
    <t>s1306</t>
  </si>
  <si>
    <t>Awara Paagal Deewana</t>
  </si>
  <si>
    <t>s1307</t>
  </si>
  <si>
    <t>Good Girls</t>
  </si>
  <si>
    <t>s1308</t>
  </si>
  <si>
    <t>The Resurrection of Gavin Stone</t>
  </si>
  <si>
    <t>s1309</t>
  </si>
  <si>
    <t>Booba</t>
  </si>
  <si>
    <t>February 15, 2021</t>
  </si>
  <si>
    <t>s1310</t>
  </si>
  <si>
    <t>My Teacher, My Obsession</t>
  </si>
  <si>
    <t>s1311</t>
  </si>
  <si>
    <t>The Crew</t>
  </si>
  <si>
    <t>s1312</t>
  </si>
  <si>
    <t>Namaste Wahala</t>
  </si>
  <si>
    <t>February 14, 2021</t>
  </si>
  <si>
    <t>s1313</t>
  </si>
  <si>
    <t>Monsoon</t>
  </si>
  <si>
    <t>February 13, 2021</t>
  </si>
  <si>
    <t>s1314</t>
  </si>
  <si>
    <t>Buried by the Bernards</t>
  </si>
  <si>
    <t>February 12, 2021</t>
  </si>
  <si>
    <t>s1315</t>
  </si>
  <si>
    <t>Chappelle's Show</t>
  </si>
  <si>
    <t>s1316</t>
  </si>
  <si>
    <t>Hate by Dani Rovira</t>
  </si>
  <si>
    <t>s1317</t>
  </si>
  <si>
    <t>Mundina Nildana</t>
  </si>
  <si>
    <t>s1318</t>
  </si>
  <si>
    <t>Nadiya Bakes</t>
  </si>
  <si>
    <t>s1319</t>
  </si>
  <si>
    <t>To All The Boys: Always And Forever</t>
  </si>
  <si>
    <t>s1320</t>
  </si>
  <si>
    <t>Xico's Journey</t>
  </si>
  <si>
    <t>s1321</t>
  </si>
  <si>
    <t>Capitani</t>
  </si>
  <si>
    <t>February 11, 2021</t>
  </si>
  <si>
    <t>s1322</t>
  </si>
  <si>
    <t>El Chema</t>
  </si>
  <si>
    <t>s1323</t>
  </si>
  <si>
    <t>Growing up and other problems</t>
  </si>
  <si>
    <t>s1324</t>
  </si>
  <si>
    <t>Layla Majnun</t>
  </si>
  <si>
    <t>s1325</t>
  </si>
  <si>
    <t>Middle of Nowhere</t>
  </si>
  <si>
    <t>s1326</t>
  </si>
  <si>
    <t>Red Dot</t>
  </si>
  <si>
    <t>s1327</t>
  </si>
  <si>
    <t>Squared Love</t>
  </si>
  <si>
    <t>s1328</t>
  </si>
  <si>
    <t>This Is the Life</t>
  </si>
  <si>
    <t>s1329</t>
  </si>
  <si>
    <t>Crime Scene: The Vanishing at the Cecil Hotel</t>
  </si>
  <si>
    <t>February 10, 2021</t>
  </si>
  <si>
    <t>s1330</t>
  </si>
  <si>
    <t>The Misadventures of Hedi and Cokeman</t>
  </si>
  <si>
    <t>s1331</t>
  </si>
  <si>
    <t>The World We Make</t>
  </si>
  <si>
    <t>s1332</t>
  </si>
  <si>
    <t>Five Came Back: The Reference Films</t>
  </si>
  <si>
    <t>February 9, 2021</t>
  </si>
  <si>
    <t>s1333</t>
  </si>
  <si>
    <t>ICarly</t>
  </si>
  <si>
    <t>February 8, 2021</t>
  </si>
  <si>
    <t>s1334</t>
  </si>
  <si>
    <t>War Dogs</t>
  </si>
  <si>
    <t>s1335</t>
  </si>
  <si>
    <t>Monster Run</t>
  </si>
  <si>
    <t>February 7, 2021</t>
  </si>
  <si>
    <t>s1336</t>
  </si>
  <si>
    <t>The Sinner</t>
  </si>
  <si>
    <t>February 6, 2021</t>
  </si>
  <si>
    <t>s1337</t>
  </si>
  <si>
    <t>Blanche Gardin: I talk to myself</t>
  </si>
  <si>
    <t>February 5, 2021</t>
  </si>
  <si>
    <t>s1338</t>
  </si>
  <si>
    <t>Doob: No Bed of Roses</t>
  </si>
  <si>
    <t>s1339</t>
  </si>
  <si>
    <t>Hache</t>
  </si>
  <si>
    <t>s1340</t>
  </si>
  <si>
    <t>Invisible City</t>
  </si>
  <si>
    <t>s1341</t>
  </si>
  <si>
    <t>Little Big Women</t>
  </si>
  <si>
    <t>s1342</t>
  </si>
  <si>
    <t>Malcolm &amp; Marie</t>
  </si>
  <si>
    <t>s1343</t>
  </si>
  <si>
    <t>Space Sweepers</t>
  </si>
  <si>
    <t>s1344</t>
  </si>
  <si>
    <t>Strip Down, Rise Up</t>
  </si>
  <si>
    <t>s1345</t>
  </si>
  <si>
    <t>The Last Paradiso</t>
  </si>
  <si>
    <t>s1346</t>
  </si>
  <si>
    <t>The Yin-Yang Master: Dream Of Eternity</t>
  </si>
  <si>
    <t>s1347</t>
  </si>
  <si>
    <t>All My Friends Are Dead</t>
  </si>
  <si>
    <t>February 3, 2021</t>
  </si>
  <si>
    <t>s1348</t>
  </si>
  <si>
    <t>Black Beach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</si>
  <si>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</si>
  <si>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</si>
  <si>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</si>
  <si>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</si>
  <si>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</si>
  <si>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</si>
  <si>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s1352</t>
  </si>
  <si>
    <t>Our Lady of San Juan, Four Centuries of Miracles</t>
  </si>
  <si>
    <t>February 2, 2021</t>
  </si>
  <si>
    <t>s1353</t>
  </si>
  <si>
    <t>Tiffany Haddish Presents: They Ready</t>
  </si>
  <si>
    <t>s1354</t>
  </si>
  <si>
    <t>Beverly Hills Ninja</t>
  </si>
  <si>
    <t>February 1, 2021</t>
  </si>
  <si>
    <t>s1355</t>
  </si>
  <si>
    <t>Heartland</t>
  </si>
  <si>
    <t>s1356</t>
  </si>
  <si>
    <t>Love Daily</t>
  </si>
  <si>
    <t>s1357</t>
  </si>
  <si>
    <t>My Dead Ex</t>
  </si>
  <si>
    <t>s1358</t>
  </si>
  <si>
    <t>Rocks</t>
  </si>
  <si>
    <t>s1359</t>
  </si>
  <si>
    <t>Shutter Island</t>
  </si>
  <si>
    <t>s1360</t>
  </si>
  <si>
    <t>The Bank Job</t>
  </si>
  <si>
    <t>s1361</t>
  </si>
  <si>
    <t>The House Arrest of Us</t>
  </si>
  <si>
    <t>s1362</t>
  </si>
  <si>
    <t>The Unsettling</t>
  </si>
  <si>
    <t>s1363</t>
  </si>
  <si>
    <t>Total Drama</t>
  </si>
  <si>
    <t>s1364</t>
  </si>
  <si>
    <t>Zac and Mia</t>
  </si>
  <si>
    <t>s1365</t>
  </si>
  <si>
    <t>Zathura</t>
  </si>
  <si>
    <t>s1366</t>
  </si>
  <si>
    <t>Zig &amp; Sharko</t>
  </si>
  <si>
    <t>s1367</t>
  </si>
  <si>
    <t>Fatima</t>
  </si>
  <si>
    <t>January 31, 2021</t>
  </si>
  <si>
    <t>s1368</t>
  </si>
  <si>
    <t>Hell Fest</t>
  </si>
  <si>
    <t>s1369</t>
  </si>
  <si>
    <t>Below Zero</t>
  </si>
  <si>
    <t>January 29, 2021</t>
  </si>
  <si>
    <t>s1370</t>
  </si>
  <si>
    <t>Finding â€˜Ohana</t>
  </si>
  <si>
    <t>s1371</t>
  </si>
  <si>
    <t>The Dig</t>
  </si>
  <si>
    <t>s1372</t>
  </si>
  <si>
    <t>We Are: The Brooklyn Saints</t>
  </si>
  <si>
    <t>s1373</t>
  </si>
  <si>
    <t>June &amp; Kopi</t>
  </si>
  <si>
    <t>January 28, 2021</t>
  </si>
  <si>
    <t>s1374</t>
  </si>
  <si>
    <t>50M2</t>
  </si>
  <si>
    <t>January 27, 2021</t>
  </si>
  <si>
    <t>s1375</t>
  </si>
  <si>
    <t>Accomplice</t>
  </si>
  <si>
    <t>s1376</t>
  </si>
  <si>
    <t>BONDING</t>
  </si>
  <si>
    <t>s1377</t>
  </si>
  <si>
    <t>Kilometers and Kilometers</t>
  </si>
  <si>
    <t>s1378</t>
  </si>
  <si>
    <t>Outlander</t>
  </si>
  <si>
    <t>s1379</t>
  </si>
  <si>
    <t>Penguin Bloom</t>
  </si>
  <si>
    <t>s1380</t>
  </si>
  <si>
    <t>Black Rose</t>
  </si>
  <si>
    <t>January 26, 2021</t>
  </si>
  <si>
    <t>s1381</t>
  </si>
  <si>
    <t>Go Dog Go</t>
  </si>
  <si>
    <t>s1382</t>
  </si>
  <si>
    <t>Hire a Woman</t>
  </si>
  <si>
    <t>s1383</t>
  </si>
  <si>
    <t>She Is</t>
  </si>
  <si>
    <t>s1384</t>
  </si>
  <si>
    <t>Blown Away</t>
  </si>
  <si>
    <t>January 22, 2021</t>
  </si>
  <si>
    <t>s1385</t>
  </si>
  <si>
    <t>Busted!</t>
  </si>
  <si>
    <t>s1386</t>
  </si>
  <si>
    <t>Demon Slayer: Kimetsu no Yaiba</t>
  </si>
  <si>
    <t>s1387</t>
  </si>
  <si>
    <t>So My Grandmaâ€™s a Lesbian!</t>
  </si>
  <si>
    <t>s1388</t>
  </si>
  <si>
    <t>The Next Three Days</t>
  </si>
  <si>
    <t>s1389</t>
  </si>
  <si>
    <t>The White Tiger</t>
  </si>
  <si>
    <t>s1390</t>
  </si>
  <si>
    <t>Friendsgiving</t>
  </si>
  <si>
    <t>January 21, 2021</t>
  </si>
  <si>
    <t>s1391</t>
  </si>
  <si>
    <t>The Shadow of Violence</t>
  </si>
  <si>
    <t>s1392</t>
  </si>
  <si>
    <t>Cut Throat City</t>
  </si>
  <si>
    <t>January 20, 2021</t>
  </si>
  <si>
    <t>s1393</t>
  </si>
  <si>
    <t>Daughter From Another Mother</t>
  </si>
  <si>
    <t>s1394</t>
  </si>
  <si>
    <t>Sightless</t>
  </si>
  <si>
    <t>s1395</t>
  </si>
  <si>
    <t>Spycraft</t>
  </si>
  <si>
    <t>s1396</t>
  </si>
  <si>
    <t>Hello Ninja</t>
  </si>
  <si>
    <t>January 19, 2021</t>
  </si>
  <si>
    <t>s1397</t>
  </si>
  <si>
    <t>Homefront</t>
  </si>
  <si>
    <t>January 18, 2021</t>
  </si>
  <si>
    <t>s1398</t>
  </si>
  <si>
    <t>A Monster Calls</t>
  </si>
  <si>
    <t>January 16, 2021</t>
  </si>
  <si>
    <t>s1399</t>
  </si>
  <si>
    <t>Death of Me</t>
  </si>
  <si>
    <t>s1400</t>
  </si>
  <si>
    <t>Radium Girls</t>
  </si>
  <si>
    <t>s1401</t>
  </si>
  <si>
    <t>Bling Empire</t>
  </si>
  <si>
    <t>January 15, 2021</t>
  </si>
  <si>
    <t>s1402</t>
  </si>
  <si>
    <t>Carmen Sandiego</t>
  </si>
  <si>
    <t>s1403</t>
  </si>
  <si>
    <t>Disenchantment</t>
  </si>
  <si>
    <t>s1404</t>
  </si>
  <si>
    <t>Double Dad</t>
  </si>
  <si>
    <t>s1405</t>
  </si>
  <si>
    <t>Henry Danger</t>
  </si>
  <si>
    <t>s1406</t>
  </si>
  <si>
    <t>Outside the Wire</t>
  </si>
  <si>
    <t>s1407</t>
  </si>
  <si>
    <t>Penguins of Madagascar: The Movie</t>
  </si>
  <si>
    <t>s1408</t>
  </si>
  <si>
    <t>Pinkfong &amp; Baby Shark's Space Adventure</t>
  </si>
  <si>
    <t>s1409</t>
  </si>
  <si>
    <t>The Magicians</t>
  </si>
  <si>
    <t>s1410</t>
  </si>
  <si>
    <t>The Vanished</t>
  </si>
  <si>
    <t>s1411</t>
  </si>
  <si>
    <t>Tribhanga - Tedhi Medhi Crazy</t>
  </si>
  <si>
    <t>s1412</t>
  </si>
  <si>
    <t>What Would Sophia Loren Do?</t>
  </si>
  <si>
    <t>s1413</t>
  </si>
  <si>
    <t>Wish You</t>
  </si>
  <si>
    <t>s1414</t>
  </si>
  <si>
    <t>Tanda Tanya</t>
  </si>
  <si>
    <t>January 14, 2021</t>
  </si>
  <si>
    <t>s1415</t>
  </si>
  <si>
    <t>The Heartbreak Club</t>
  </si>
  <si>
    <t>s1416</t>
  </si>
  <si>
    <t>An Imperfect Murder</t>
  </si>
  <si>
    <t>January 13, 2021</t>
  </si>
  <si>
    <t>s1417</t>
  </si>
  <si>
    <t>Night Stalker: The Hunt for a Serial Killer</t>
  </si>
  <si>
    <t>s1418</t>
  </si>
  <si>
    <t>Al acecho</t>
  </si>
  <si>
    <t>January 12, 2021</t>
  </si>
  <si>
    <t>s1419</t>
  </si>
  <si>
    <t>Chris Rock Total Blackout: The Tamborine Extended Cut</t>
  </si>
  <si>
    <t>s1420</t>
  </si>
  <si>
    <t>Last Tango in Halifax</t>
  </si>
  <si>
    <t>s1421</t>
  </si>
  <si>
    <t>Crack: Cocaine, Corruption &amp; Conspiracy</t>
  </si>
  <si>
    <t>January 11, 2021</t>
  </si>
  <si>
    <t>s1422</t>
  </si>
  <si>
    <t>The Intouchables</t>
  </si>
  <si>
    <t>s1423</t>
  </si>
  <si>
    <t>Apaharan</t>
  </si>
  <si>
    <t>January 8, 2021</t>
  </si>
  <si>
    <t>s1424</t>
  </si>
  <si>
    <t>BluffMaster!</t>
  </si>
  <si>
    <t>s1425</t>
  </si>
  <si>
    <t>Charming</t>
  </si>
  <si>
    <t>s1426</t>
  </si>
  <si>
    <t>Creating The Queen's Gambit</t>
  </si>
  <si>
    <t>s1427</t>
  </si>
  <si>
    <t>Gangaajal</t>
  </si>
  <si>
    <t>s1428</t>
  </si>
  <si>
    <t>Inside the Worldâ€™s Toughest Prisons</t>
  </si>
  <si>
    <t>s1429</t>
  </si>
  <si>
    <t>Is Love Enough? Sir</t>
  </si>
  <si>
    <t>s1430</t>
  </si>
  <si>
    <t>Mighty Little Bheem: Kite Festival</t>
  </si>
  <si>
    <t>s1431</t>
  </si>
  <si>
    <t>Pretend Itâ€™s a City</t>
  </si>
  <si>
    <t>s1432</t>
  </si>
  <si>
    <t>Stuck Apart</t>
  </si>
  <si>
    <t>s1433</t>
  </si>
  <si>
    <t>The Idhun Chronicles</t>
  </si>
  <si>
    <t>s1434</t>
  </si>
  <si>
    <t>100% Halal</t>
  </si>
  <si>
    <t>January 7, 2021</t>
  </si>
  <si>
    <t>s1435</t>
  </si>
  <si>
    <t>Leap!</t>
  </si>
  <si>
    <t>s1436</t>
  </si>
  <si>
    <t>Pieces of a Woman</t>
  </si>
  <si>
    <t>s1437</t>
  </si>
  <si>
    <t>Ratones Paranoicos: The Band that Rocked Argentina</t>
  </si>
  <si>
    <t>January 6, 2021</t>
  </si>
  <si>
    <t>s1438</t>
  </si>
  <si>
    <t>Surviving Death</t>
  </si>
  <si>
    <t>s1439</t>
  </si>
  <si>
    <t>Tony Parker: The Final Shot</t>
  </si>
  <si>
    <t>s1440</t>
  </si>
  <si>
    <t>History of Swear Words</t>
  </si>
  <si>
    <t>January 5, 2021</t>
  </si>
  <si>
    <t>s1441</t>
  </si>
  <si>
    <t>Nailed It! Mexico</t>
  </si>
  <si>
    <t>s1442</t>
  </si>
  <si>
    <t>Hello Brother</t>
  </si>
  <si>
    <t>January 4, 2021</t>
  </si>
  <si>
    <t>s1443</t>
  </si>
  <si>
    <t>Korean Pork Belly Rhapsody</t>
  </si>
  <si>
    <t>s1444</t>
  </si>
  <si>
    <t>QB1: Beyond the Lights</t>
  </si>
  <si>
    <t>s1445</t>
  </si>
  <si>
    <t>Playing for Keeps</t>
  </si>
  <si>
    <t>January 3, 2021</t>
  </si>
  <si>
    <t>s1446</t>
  </si>
  <si>
    <t>Asphalt Burning</t>
  </si>
  <si>
    <t>January 2, 2021</t>
  </si>
  <si>
    <t>s1447</t>
  </si>
  <si>
    <t>Bad Grandpa .5</t>
  </si>
  <si>
    <t>January 1, 2021</t>
  </si>
  <si>
    <t>s1448</t>
  </si>
  <si>
    <t>Case 39</t>
  </si>
  <si>
    <t>s1449</t>
  </si>
  <si>
    <t>Cobra Kai</t>
  </si>
  <si>
    <t>s1450</t>
  </si>
  <si>
    <t>Dream Home Makeover</t>
  </si>
  <si>
    <t>s1451</t>
  </si>
  <si>
    <t>Eddie Murphy: Raw</t>
  </si>
  <si>
    <t>s1452</t>
  </si>
  <si>
    <t>Full Out 2: You Got This!</t>
  </si>
  <si>
    <t>s1453</t>
  </si>
  <si>
    <t>Gimme Shelter</t>
  </si>
  <si>
    <t>s1454</t>
  </si>
  <si>
    <t>Good Burger</t>
  </si>
  <si>
    <t>s1455</t>
  </si>
  <si>
    <t>Good Hair</t>
  </si>
  <si>
    <t>s1456</t>
  </si>
  <si>
    <t>Headspace Guide to Meditation</t>
  </si>
  <si>
    <t>s1457</t>
  </si>
  <si>
    <t>Into the Wild</t>
  </si>
  <si>
    <t>s1458</t>
  </si>
  <si>
    <t>Jenni Rivera: Mariposa de Barrio</t>
  </si>
  <si>
    <t>s1459</t>
  </si>
  <si>
    <t>London Heist</t>
  </si>
  <si>
    <t>s1460</t>
  </si>
  <si>
    <t>Mean Girls 2</t>
  </si>
  <si>
    <t>s1461</t>
  </si>
  <si>
    <t>Monarca</t>
  </si>
  <si>
    <t>s1462</t>
  </si>
  <si>
    <t>Mystic Pizza</t>
  </si>
  <si>
    <t>s1463</t>
  </si>
  <si>
    <t>Running Man</t>
  </si>
  <si>
    <t>s1464</t>
  </si>
  <si>
    <t>The Cat in the Hat Knows a Lot About That!</t>
  </si>
  <si>
    <t>s1465</t>
  </si>
  <si>
    <t>The Creative Brain</t>
  </si>
  <si>
    <t>s1466</t>
  </si>
  <si>
    <t>The Haunted Hathaways</t>
  </si>
  <si>
    <t>s1467</t>
  </si>
  <si>
    <t>The Minimalists: Less Is Now</t>
  </si>
  <si>
    <t>s1468</t>
  </si>
  <si>
    <t>Unknown</t>
  </si>
  <si>
    <t>s1469</t>
  </si>
  <si>
    <t>What Happened to Mr. Cha?</t>
  </si>
  <si>
    <t>s1470</t>
  </si>
  <si>
    <t>What's Eating Gilbert Grape</t>
  </si>
  <si>
    <t>s1471</t>
  </si>
  <si>
    <t>Alaska Is a Drag</t>
  </si>
  <si>
    <t>December 31, 2020</t>
  </si>
  <si>
    <t>s1472</t>
  </si>
  <si>
    <t>Best of Stand-Up 2020</t>
  </si>
  <si>
    <t>s1473</t>
  </si>
  <si>
    <t>Bobby Jasoos</t>
  </si>
  <si>
    <t>s1474</t>
  </si>
  <si>
    <t>Chilling Adventures of Sabrina</t>
  </si>
  <si>
    <t>s1475</t>
  </si>
  <si>
    <t>Tarung Sarung</t>
  </si>
  <si>
    <t>s1476</t>
  </si>
  <si>
    <t>Too Handsome to Handle</t>
  </si>
  <si>
    <t>s1477</t>
  </si>
  <si>
    <t>Best Leftovers Ever!</t>
  </si>
  <si>
    <t>December 30, 2020</t>
  </si>
  <si>
    <t>s1478</t>
  </si>
  <si>
    <t>Dare Me</t>
  </si>
  <si>
    <t>s1479</t>
  </si>
  <si>
    <t>Equinox</t>
  </si>
  <si>
    <t>s1480</t>
  </si>
  <si>
    <t>SanPa: Sins of the Savior</t>
  </si>
  <si>
    <t>s1481</t>
  </si>
  <si>
    <t>Still Game</t>
  </si>
  <si>
    <t>s1482</t>
  </si>
  <si>
    <t>The Rope Curse 2</t>
  </si>
  <si>
    <t>s1483</t>
  </si>
  <si>
    <t>Transformers: War for Cybertron: Earthrise</t>
  </si>
  <si>
    <t>s1484</t>
  </si>
  <si>
    <t>A Love So Beautiful</t>
  </si>
  <si>
    <t>December 28, 2020</t>
  </si>
  <si>
    <t>s1485</t>
  </si>
  <si>
    <t>Cops and Robbers</t>
  </si>
  <si>
    <t>s1486</t>
  </si>
  <si>
    <t>Rango</t>
  </si>
  <si>
    <t>s1487</t>
  </si>
  <si>
    <t>Death to 2020</t>
  </si>
  <si>
    <t>December 27, 2020</t>
  </si>
  <si>
    <t>s1488</t>
  </si>
  <si>
    <t>Sakho &amp; Mangane</t>
  </si>
  <si>
    <t>s1489</t>
  </si>
  <si>
    <t>DNA</t>
  </si>
  <si>
    <t>December 26, 2020</t>
  </si>
  <si>
    <t>s1490</t>
  </si>
  <si>
    <t>Regiment Diaries</t>
  </si>
  <si>
    <t>s1491</t>
  </si>
  <si>
    <t>The Magic School Bus Rides Again In the Zone</t>
  </si>
  <si>
    <t>s1492</t>
  </si>
  <si>
    <t>AK vs AK</t>
  </si>
  <si>
    <t>December 25, 2020</t>
  </si>
  <si>
    <t>s1493</t>
  </si>
  <si>
    <t>Bridgerton</t>
  </si>
  <si>
    <t>s1494</t>
  </si>
  <si>
    <t>Isa Pa with Feelings</t>
  </si>
  <si>
    <t>s1495</t>
  </si>
  <si>
    <t>We Can Be Heroes</t>
  </si>
  <si>
    <t>s1496</t>
  </si>
  <si>
    <t>Bridezilla</t>
  </si>
  <si>
    <t>December 24, 2020</t>
  </si>
  <si>
    <t>s1497</t>
  </si>
  <si>
    <t>Cemara's Family</t>
  </si>
  <si>
    <t>s1498</t>
  </si>
  <si>
    <t>Hello, Love, Goodbye</t>
  </si>
  <si>
    <t>s1499</t>
  </si>
  <si>
    <t>The History of Future Folk</t>
  </si>
  <si>
    <t>December 23, 2020</t>
  </si>
  <si>
    <t>s1500</t>
  </si>
  <si>
    <t>The Midnight Sky</t>
  </si>
  <si>
    <t>s1501</t>
  </si>
  <si>
    <t>Your Name Engraved Herein</t>
  </si>
  <si>
    <t>s1502</t>
  </si>
  <si>
    <t>After We Collided</t>
  </si>
  <si>
    <t>December 22, 2020</t>
  </si>
  <si>
    <t>s1503</t>
  </si>
  <si>
    <t>London Hughes: To Catch a D*ck</t>
  </si>
  <si>
    <t>s1504</t>
  </si>
  <si>
    <t>Lovestruck in the City</t>
  </si>
  <si>
    <t>s1505</t>
  </si>
  <si>
    <t>QLIMAX THE SOURCE</t>
  </si>
  <si>
    <t>s1506</t>
  </si>
  <si>
    <t>Rhyme Time Town Singalongs</t>
  </si>
  <si>
    <t>s1507</t>
  </si>
  <si>
    <t>Shaun the Sheep</t>
  </si>
  <si>
    <t>s1508</t>
  </si>
  <si>
    <t>Shaun the Sheep: The Farmerâ€™s Llamas</t>
  </si>
  <si>
    <t>s1509</t>
  </si>
  <si>
    <t>Timmy Time</t>
  </si>
  <si>
    <t>s1510</t>
  </si>
  <si>
    <t>Ariana grande: excuse me, i love you</t>
  </si>
  <si>
    <t>December 21, 2020</t>
  </si>
  <si>
    <t>s1511</t>
  </si>
  <si>
    <t>The Con Is On</t>
  </si>
  <si>
    <t>s1512</t>
  </si>
  <si>
    <t>Mohamed Hussein</t>
  </si>
  <si>
    <t>December 20, 2020</t>
  </si>
  <si>
    <t>s1513</t>
  </si>
  <si>
    <t>Rhys Nicholson Live at the Athenaeum</t>
  </si>
  <si>
    <t>s1514</t>
  </si>
  <si>
    <t>Atlas Shrugged: Part II</t>
  </si>
  <si>
    <t>December 19, 2020</t>
  </si>
  <si>
    <t>s1515</t>
  </si>
  <si>
    <t>Diamond City</t>
  </si>
  <si>
    <t>December 18, 2020</t>
  </si>
  <si>
    <t>s1516</t>
  </si>
  <si>
    <t>Guest House</t>
  </si>
  <si>
    <t>s1517</t>
  </si>
  <si>
    <t>Home for Christmas</t>
  </si>
  <si>
    <t>s1518</t>
  </si>
  <si>
    <t>Ma Rainey's Black Bottom</t>
  </si>
  <si>
    <t>s1519</t>
  </si>
  <si>
    <t>Ma Rainey's Black Bottom: A Legacy Brought to Screen</t>
  </si>
  <si>
    <t>s1520</t>
  </si>
  <si>
    <t>Mukhsin</t>
  </si>
  <si>
    <t>s1521</t>
  </si>
  <si>
    <t>Paava Kadhaigal</t>
  </si>
  <si>
    <t>s1522</t>
  </si>
  <si>
    <t>Rabun</t>
  </si>
  <si>
    <t>s1523</t>
  </si>
  <si>
    <t>Talentime</t>
  </si>
  <si>
    <t>s1524</t>
  </si>
  <si>
    <t>An Unremarkable Christmas</t>
  </si>
  <si>
    <t>December 17, 2020</t>
  </si>
  <si>
    <t>s1525</t>
  </si>
  <si>
    <t>Braven</t>
  </si>
  <si>
    <t>s1526</t>
  </si>
  <si>
    <t>Eggnoid: Love &amp; Time Portal</t>
  </si>
  <si>
    <t>s1527</t>
  </si>
  <si>
    <t>Love You to the Stars and Back</t>
  </si>
  <si>
    <t>s1528</t>
  </si>
  <si>
    <t>Morphle</t>
  </si>
  <si>
    <t>s1529</t>
  </si>
  <si>
    <t>Run On</t>
  </si>
  <si>
    <t>s1530</t>
  </si>
  <si>
    <t>Sakaling Maging Tayo</t>
  </si>
  <si>
    <t>s1531</t>
  </si>
  <si>
    <t>Schulz Saves America</t>
  </si>
  <si>
    <t>s1532</t>
  </si>
  <si>
    <t>The Wedding Shaman</t>
  </si>
  <si>
    <t>s1533</t>
  </si>
  <si>
    <t>Anitta: Made In HonÃ³rio</t>
  </si>
  <si>
    <t>December 16, 2020</t>
  </si>
  <si>
    <t>s1534</t>
  </si>
  <si>
    <t>BREAK IT ALL: The History of Rock in Latin America</t>
  </si>
  <si>
    <t>s1535</t>
  </si>
  <si>
    <t>Bwakaw</t>
  </si>
  <si>
    <t>s1536</t>
  </si>
  <si>
    <t>How To Ruin Christmas</t>
  </si>
  <si>
    <t>s1537</t>
  </si>
  <si>
    <t>Incarnate</t>
  </si>
  <si>
    <t>s1538</t>
  </si>
  <si>
    <t>Lee Daniels' The Butler</t>
  </si>
  <si>
    <t>s1539</t>
  </si>
  <si>
    <t>Marvel Anime: Wolverine</t>
  </si>
  <si>
    <t>s1540</t>
  </si>
  <si>
    <t>Marvel Anime: X-Men</t>
  </si>
  <si>
    <t>s1541</t>
  </si>
  <si>
    <t>Nocturnal Animals</t>
  </si>
  <si>
    <t>s1542</t>
  </si>
  <si>
    <t>The Ripper</t>
  </si>
  <si>
    <t>s1543</t>
  </si>
  <si>
    <t>Vir Das: Outside In - The Lockdown Special</t>
  </si>
  <si>
    <t>s1544</t>
  </si>
  <si>
    <t>Black Ink Crew New York</t>
  </si>
  <si>
    <t>December 15, 2020</t>
  </si>
  <si>
    <t>s1545</t>
  </si>
  <si>
    <t>Grizzlies</t>
  </si>
  <si>
    <t>s1546</t>
  </si>
  <si>
    <t>Pup Academy</t>
  </si>
  <si>
    <t>s1547</t>
  </si>
  <si>
    <t>Song Exploder</t>
  </si>
  <si>
    <t>s1548</t>
  </si>
  <si>
    <t>Teen Mom 2</t>
  </si>
  <si>
    <t>s1549</t>
  </si>
  <si>
    <t>The Challenge</t>
  </si>
  <si>
    <t>s1550</t>
  </si>
  <si>
    <t>The Professor and the Madman</t>
  </si>
  <si>
    <t>s1551</t>
  </si>
  <si>
    <t>A California Christmas</t>
  </si>
  <si>
    <t>December 14, 2020</t>
  </si>
  <si>
    <t>s1552</t>
  </si>
  <si>
    <t>Hilda</t>
  </si>
  <si>
    <t>s1553</t>
  </si>
  <si>
    <t>Tiny Pretty Things</t>
  </si>
  <si>
    <t>s1554</t>
  </si>
  <si>
    <t>The Netflix Afterparty: The Best Shows of The Worst Year</t>
  </si>
  <si>
    <t>December 13, 2020</t>
  </si>
  <si>
    <t>s1555</t>
  </si>
  <si>
    <t>Children of Adam</t>
  </si>
  <si>
    <t>December 12, 2020</t>
  </si>
  <si>
    <t>s1556</t>
  </si>
  <si>
    <t>Grizzy et les Lemmings</t>
  </si>
  <si>
    <t>s1557</t>
  </si>
  <si>
    <t>A Trash Truck Christmas</t>
  </si>
  <si>
    <t>December 11, 2020</t>
  </si>
  <si>
    <t>s1558</t>
  </si>
  <si>
    <t>Canvas</t>
  </si>
  <si>
    <t>s1559</t>
  </si>
  <si>
    <t>Giving Voice</t>
  </si>
  <si>
    <t>s1560</t>
  </si>
  <si>
    <t>The Mess You Leave Behind</t>
  </si>
  <si>
    <t>s1561</t>
  </si>
  <si>
    <t>The Prom</t>
  </si>
  <si>
    <t>s1562</t>
  </si>
  <si>
    <t>Torbaaz</t>
  </si>
  <si>
    <t>s1563</t>
  </si>
  <si>
    <t>Alice in Borderland</t>
  </si>
  <si>
    <t>December 10, 2020</t>
  </si>
  <si>
    <t>s1564</t>
  </si>
  <si>
    <t>Funny Boy</t>
  </si>
  <si>
    <t>s1565</t>
  </si>
  <si>
    <t>Futmalls.com</t>
  </si>
  <si>
    <t>s1566</t>
  </si>
  <si>
    <t>Just The Way You Are</t>
  </si>
  <si>
    <t>s1567</t>
  </si>
  <si>
    <t>She's the One</t>
  </si>
  <si>
    <t>s1568</t>
  </si>
  <si>
    <t>The Panti Sisters</t>
  </si>
  <si>
    <t>s1569</t>
  </si>
  <si>
    <t>Kalel, 15</t>
  </si>
  <si>
    <t>December 9, 2020</t>
  </si>
  <si>
    <t>s1570</t>
  </si>
  <si>
    <t>Masameer Classics</t>
  </si>
  <si>
    <t>s1571</t>
  </si>
  <si>
    <t>Once Upon a Time</t>
  </si>
  <si>
    <t>s1572</t>
  </si>
  <si>
    <t>Rose Island</t>
  </si>
  <si>
    <t>s1573</t>
  </si>
  <si>
    <t>The Big Show Show</t>
  </si>
  <si>
    <t>s1574</t>
  </si>
  <si>
    <t>The Expanding Universe of Ashley Garcia</t>
  </si>
  <si>
    <t>s1575</t>
  </si>
  <si>
    <t>The Surgeon's Cut</t>
  </si>
  <si>
    <t>s1576</t>
  </si>
  <si>
    <t>AndrÃ© &amp; his olive tree</t>
  </si>
  <si>
    <t>December 8, 2020</t>
  </si>
  <si>
    <t>s1577</t>
  </si>
  <si>
    <t>Bobbleheads The Movie</t>
  </si>
  <si>
    <t>s1578</t>
  </si>
  <si>
    <t>Emicida: AmarElo - Itâ€™s All For Yesterday</t>
  </si>
  <si>
    <t>s1579</t>
  </si>
  <si>
    <t>Juman</t>
  </si>
  <si>
    <t>s1580</t>
  </si>
  <si>
    <t>Mr. Iglesias</t>
  </si>
  <si>
    <t>s1581</t>
  </si>
  <si>
    <t>Spirit Riding Free: Ride Along Adventure</t>
  </si>
  <si>
    <t>s1582</t>
  </si>
  <si>
    <t>Super Monsters: Santaâ€™s Super Monster Helpers</t>
  </si>
  <si>
    <t>s1583</t>
  </si>
  <si>
    <t>Triple 9</t>
  </si>
  <si>
    <t>s1584</t>
  </si>
  <si>
    <t>100 Days My Prince</t>
  </si>
  <si>
    <t>December 7, 2020</t>
  </si>
  <si>
    <t>s1585</t>
  </si>
  <si>
    <t>Ava</t>
  </si>
  <si>
    <t>s1586</t>
  </si>
  <si>
    <t>Manhunt: Deadly Games</t>
  </si>
  <si>
    <t>s1587</t>
  </si>
  <si>
    <t>Room 2806: The Accusation</t>
  </si>
  <si>
    <t>s1588</t>
  </si>
  <si>
    <t>Detention</t>
  </si>
  <si>
    <t>December 5, 2020</t>
  </si>
  <si>
    <t>s1589</t>
  </si>
  <si>
    <t>Mighty Express: A Mighty Christmas</t>
  </si>
  <si>
    <t>s1590</t>
  </si>
  <si>
    <t>Bhaag Beanie Bhaag</t>
  </si>
  <si>
    <t>December 4, 2020</t>
  </si>
  <si>
    <t>s1591</t>
  </si>
  <si>
    <t>Big Mouth</t>
  </si>
  <si>
    <t>s1592</t>
  </si>
  <si>
    <t>Captain Underpants Mega Blissmas</t>
  </si>
  <si>
    <t>s1593</t>
  </si>
  <si>
    <t>Christmas Crossfire</t>
  </si>
  <si>
    <t>s1594</t>
  </si>
  <si>
    <t>Kings of Jo'Burg</t>
  </si>
  <si>
    <t>s1595</t>
  </si>
  <si>
    <t>Leyla Everlasting</t>
  </si>
  <si>
    <t>s1596</t>
  </si>
  <si>
    <t>MANK</t>
  </si>
  <si>
    <t>s1597</t>
  </si>
  <si>
    <t>The Great British Baking Show: Holidays</t>
  </si>
  <si>
    <t>s1598</t>
  </si>
  <si>
    <t>You Are My Home</t>
  </si>
  <si>
    <t>s1599</t>
  </si>
  <si>
    <t>Between Maybes</t>
  </si>
  <si>
    <t>December 3, 2020</t>
  </si>
  <si>
    <t>s1600</t>
  </si>
  <si>
    <t>Break</t>
  </si>
  <si>
    <t>s1601</t>
  </si>
  <si>
    <t>Chico Bon Bon and the Very Berry Holiday</t>
  </si>
  <si>
    <t>s1602</t>
  </si>
  <si>
    <t>Just Another Christmas</t>
  </si>
  <si>
    <t>s1603</t>
  </si>
  <si>
    <t>Must Be... Love</t>
  </si>
  <si>
    <t>s1604</t>
  </si>
  <si>
    <t>Alien Worlds</t>
  </si>
  <si>
    <t>December 2, 2020</t>
  </si>
  <si>
    <t>s1605</t>
  </si>
  <si>
    <t>Ari EldjÃ¡rn: Pardon My Icelandic</t>
  </si>
  <si>
    <t>s1606</t>
  </si>
  <si>
    <t>Check The Store Next Door: The Next Chapter</t>
  </si>
  <si>
    <t>s1607</t>
  </si>
  <si>
    <t>Fierce</t>
  </si>
  <si>
    <t>s1608</t>
  </si>
  <si>
    <t>Hazel Brugger: Tropical</t>
  </si>
  <si>
    <t>s1609</t>
  </si>
  <si>
    <t>3 Days to Kill</t>
  </si>
  <si>
    <t>December 1, 2020</t>
  </si>
  <si>
    <t>s1610</t>
  </si>
  <si>
    <t>Angela's Christmas Wish</t>
  </si>
  <si>
    <t>s1611</t>
  </si>
  <si>
    <t>Angels &amp; Demons</t>
  </si>
  <si>
    <t>s1612</t>
  </si>
  <si>
    <t>Are You The One</t>
  </si>
  <si>
    <t>s1613</t>
  </si>
  <si>
    <t>Chef</t>
  </si>
  <si>
    <t>s1614</t>
  </si>
  <si>
    <t>Effie Gray</t>
  </si>
  <si>
    <t>s1615</t>
  </si>
  <si>
    <t>Gormiti</t>
  </si>
  <si>
    <t>s1616</t>
  </si>
  <si>
    <t>Ink Master</t>
  </si>
  <si>
    <t>s1617</t>
  </si>
  <si>
    <t>Monster House</t>
  </si>
  <si>
    <t>s1618</t>
  </si>
  <si>
    <t>Natalie Palamides: Nate - A One Man Show</t>
  </si>
  <si>
    <t>s1619</t>
  </si>
  <si>
    <t>Octonauts</t>
  </si>
  <si>
    <t>s1620</t>
  </si>
  <si>
    <t>Oddbods</t>
  </si>
  <si>
    <t>s1621</t>
  </si>
  <si>
    <t>Peppermint</t>
  </si>
  <si>
    <t>s1622</t>
  </si>
  <si>
    <t>Quigley Down Under</t>
  </si>
  <si>
    <t>s1623</t>
  </si>
  <si>
    <t>Stargate SG-1</t>
  </si>
  <si>
    <t>s1624</t>
  </si>
  <si>
    <t>The Bachelorette</t>
  </si>
  <si>
    <t>s1625</t>
  </si>
  <si>
    <t>The Da Vinci Code</t>
  </si>
  <si>
    <t>s1626</t>
  </si>
  <si>
    <t>The Guest</t>
  </si>
  <si>
    <t>s1627</t>
  </si>
  <si>
    <t>The Happytime Murders</t>
  </si>
  <si>
    <t>s1628</t>
  </si>
  <si>
    <t>The Holiday Movies That Made Us</t>
  </si>
  <si>
    <t>s1629</t>
  </si>
  <si>
    <t>The Repair Shop</t>
  </si>
  <si>
    <t>s1630</t>
  </si>
  <si>
    <t>U-Turn</t>
  </si>
  <si>
    <t>s1631</t>
  </si>
  <si>
    <t>Finding Agnes</t>
  </si>
  <si>
    <t>November 30, 2020</t>
  </si>
  <si>
    <t>s1632</t>
  </si>
  <si>
    <t>Rust Creek</t>
  </si>
  <si>
    <t>s1633</t>
  </si>
  <si>
    <t>Spookley and the Christmas Kittens</t>
  </si>
  <si>
    <t>s1634</t>
  </si>
  <si>
    <t>The 2nd</t>
  </si>
  <si>
    <t>s1635</t>
  </si>
  <si>
    <t>The Uncanny Counter</t>
  </si>
  <si>
    <t>November 29, 2020</t>
  </si>
  <si>
    <t>s1636</t>
  </si>
  <si>
    <t>A Go! Go! Cory Carson Christmas</t>
  </si>
  <si>
    <t>November 27, 2020</t>
  </si>
  <si>
    <t>s1637</t>
  </si>
  <si>
    <t>Dance Dreams: Hot Chocolate Nutcracker</t>
  </si>
  <si>
    <t>s1638</t>
  </si>
  <si>
    <t>Donâ€™t Listen</t>
  </si>
  <si>
    <t>s1639</t>
  </si>
  <si>
    <t>Fabulous Lives of Bollywood Wives</t>
  </si>
  <si>
    <t>s1640</t>
  </si>
  <si>
    <t>Heartbreak High</t>
  </si>
  <si>
    <t>s1641</t>
  </si>
  <si>
    <t>Over Christmas</t>
  </si>
  <si>
    <t>s1642</t>
  </si>
  <si>
    <t>Sugar Rush Christmas</t>
  </si>
  <si>
    <t>s1643</t>
  </si>
  <si>
    <t>The Beast</t>
  </si>
  <si>
    <t>s1644</t>
  </si>
  <si>
    <t>The Call</t>
  </si>
  <si>
    <t>s1645</t>
  </si>
  <si>
    <t>Fantastica</t>
  </si>
  <si>
    <t>November 26, 2020</t>
  </si>
  <si>
    <t>s1646</t>
  </si>
  <si>
    <t>Larry the Cable Guy: Remain Seated</t>
  </si>
  <si>
    <t>s1647</t>
  </si>
  <si>
    <t>Mosul</t>
  </si>
  <si>
    <t>s1648</t>
  </si>
  <si>
    <t>Unexpectedly Yours</t>
  </si>
  <si>
    <t>s1649</t>
  </si>
  <si>
    <t>Ghosts of War</t>
  </si>
  <si>
    <t>November 25, 2020</t>
  </si>
  <si>
    <t>s1650</t>
  </si>
  <si>
    <t>Great Pretender</t>
  </si>
  <si>
    <t>s1651</t>
  </si>
  <si>
    <t>Shawn Mendes: Live in Concert</t>
  </si>
  <si>
    <t>s1652</t>
  </si>
  <si>
    <t>The Christmas Chronicles: Part Two</t>
  </si>
  <si>
    <t>s1653</t>
  </si>
  <si>
    <t>Andhaghaaram</t>
  </si>
  <si>
    <t>November 24, 2020</t>
  </si>
  <si>
    <t>s1654</t>
  </si>
  <si>
    <t>Andhakaaram</t>
  </si>
  <si>
    <t>s1655</t>
  </si>
  <si>
    <t>Before 30</t>
  </si>
  <si>
    <t>s1656</t>
  </si>
  <si>
    <t>Dragons: Rescue Riders: Huttsgalor Holiday</t>
  </si>
  <si>
    <t>s1657</t>
  </si>
  <si>
    <t>Hillbilly Elegy</t>
  </si>
  <si>
    <t>s1658</t>
  </si>
  <si>
    <t>Notes for My Son</t>
  </si>
  <si>
    <t>s1659</t>
  </si>
  <si>
    <t>Valentino</t>
  </si>
  <si>
    <t>s1660</t>
  </si>
  <si>
    <t>Hard Kill</t>
  </si>
  <si>
    <t>November 23, 2020</t>
  </si>
  <si>
    <t>s1661</t>
  </si>
  <si>
    <t>Shawn Mendes: In Wonder</t>
  </si>
  <si>
    <t>s1662</t>
  </si>
  <si>
    <t>Strongest Deliveryman</t>
  </si>
  <si>
    <t>s1663</t>
  </si>
  <si>
    <t>The Suit</t>
  </si>
  <si>
    <t>s1664</t>
  </si>
  <si>
    <t>Dolly Partonâ€™s Christmas on the Square</t>
  </si>
  <si>
    <t>November 22, 2020</t>
  </si>
  <si>
    <t>s1665</t>
  </si>
  <si>
    <t>Machete Kills</t>
  </si>
  <si>
    <t>s1666</t>
  </si>
  <si>
    <t>40 Sticks</t>
  </si>
  <si>
    <t>November 20, 2020</t>
  </si>
  <si>
    <t>s1667</t>
  </si>
  <si>
    <t>Alien Xmas</t>
  </si>
  <si>
    <t>s1668</t>
  </si>
  <si>
    <t>Flavorful Origins</t>
  </si>
  <si>
    <t>s1669</t>
  </si>
  <si>
    <t>Heart &amp; Soul</t>
  </si>
  <si>
    <t>s1670</t>
  </si>
  <si>
    <t>If Anything Happens I Love You</t>
  </si>
  <si>
    <t>s1671</t>
  </si>
  <si>
    <t>Mismatched</t>
  </si>
  <si>
    <t>s1672</t>
  </si>
  <si>
    <t>The App That Stole Christmas</t>
  </si>
  <si>
    <t>s1673</t>
  </si>
  <si>
    <t>Voices of Fire</t>
  </si>
  <si>
    <t>s1674</t>
  </si>
  <si>
    <t>Black Friday</t>
  </si>
  <si>
    <t>November 19, 2020</t>
  </si>
  <si>
    <t>s1675</t>
  </si>
  <si>
    <t>Bodyguard</t>
  </si>
  <si>
    <t>s1676</t>
  </si>
  <si>
    <t>Break Ke Baad</t>
  </si>
  <si>
    <t>s1677</t>
  </si>
  <si>
    <t>Hawaizaada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</si>
  <si>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</si>
  <si>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</si>
  <si>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</si>
  <si>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</si>
  <si>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</si>
  <si>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</si>
  <si>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</si>
  <si>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</si>
  <si>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</si>
  <si>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</si>
  <si>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s1683</t>
  </si>
  <si>
    <t>Three Words to Forever</t>
  </si>
  <si>
    <t>s1684</t>
  </si>
  <si>
    <t>Well Done Abba</t>
  </si>
  <si>
    <t>s1685</t>
  </si>
  <si>
    <t>Holiday Home Makeover with Mr. Christmas</t>
  </si>
  <si>
    <t>November 18, 2020</t>
  </si>
  <si>
    <t>s1686</t>
  </si>
  <si>
    <t>Ainu Mosir</t>
  </si>
  <si>
    <t>November 17, 2020</t>
  </si>
  <si>
    <t>s1687</t>
  </si>
  <si>
    <t>Kevin Hart: Zero F**ks Given</t>
  </si>
  <si>
    <t>s1688</t>
  </si>
  <si>
    <t>The Boss Baby: Back in Business</t>
  </si>
  <si>
    <t>s1689</t>
  </si>
  <si>
    <t>We Are the Champions</t>
  </si>
  <si>
    <t>s1690</t>
  </si>
  <si>
    <t>Loving</t>
  </si>
  <si>
    <t>November 16, 2020</t>
  </si>
  <si>
    <t>s1691</t>
  </si>
  <si>
    <t>Whose Streets?</t>
  </si>
  <si>
    <t>s1692</t>
  </si>
  <si>
    <t>A Very Country Christmas</t>
  </si>
  <si>
    <t>November 15, 2020</t>
  </si>
  <si>
    <t>s1693</t>
  </si>
  <si>
    <t>America's Next Top Model</t>
  </si>
  <si>
    <t>s1694</t>
  </si>
  <si>
    <t>Beyblade Burst Rise</t>
  </si>
  <si>
    <t>s1695</t>
  </si>
  <si>
    <t>Cloudy with a Chance of Meatballs 2</t>
  </si>
  <si>
    <t>s1696</t>
  </si>
  <si>
    <t>Hometown Holiday</t>
  </si>
  <si>
    <t>s1697</t>
  </si>
  <si>
    <t>Polly Pocket</t>
  </si>
  <si>
    <t>s1698</t>
  </si>
  <si>
    <t>Survivor</t>
  </si>
  <si>
    <t>s1699</t>
  </si>
  <si>
    <t>The Crown</t>
  </si>
  <si>
    <t>s1700</t>
  </si>
  <si>
    <t>White Christmas</t>
  </si>
  <si>
    <t>s1701</t>
  </si>
  <si>
    <t>Killer Cove</t>
  </si>
  <si>
    <t>November 14, 2020</t>
  </si>
  <si>
    <t>s1702</t>
  </si>
  <si>
    <t>American Horror Story</t>
  </si>
  <si>
    <t>November 13, 2020</t>
  </si>
  <si>
    <t>s1703</t>
  </si>
  <si>
    <t>Fukrey Boyzzz: Space Mein Fukrapanti</t>
  </si>
  <si>
    <t>s1704</t>
  </si>
  <si>
    <t>Jingle Jangle: A Christmas Journey</t>
  </si>
  <si>
    <t>s1705</t>
  </si>
  <si>
    <t>The Beginning of Life 2: Outside</t>
  </si>
  <si>
    <t>s1706</t>
  </si>
  <si>
    <t>The Life Ahead</t>
  </si>
  <si>
    <t>s1707</t>
  </si>
  <si>
    <t>The Minions of Midas</t>
  </si>
  <si>
    <t>s1708</t>
  </si>
  <si>
    <t>A Very Special Love</t>
  </si>
  <si>
    <t>November 12, 2020</t>
  </si>
  <si>
    <t>s1709</t>
  </si>
  <si>
    <t>Ethos</t>
  </si>
  <si>
    <t>s1710</t>
  </si>
  <si>
    <t>First Love</t>
  </si>
  <si>
    <t>s1711</t>
  </si>
  <si>
    <t>Fruitvale Station</t>
  </si>
  <si>
    <t>s1712</t>
  </si>
  <si>
    <t>Graceful Friends</t>
  </si>
  <si>
    <t>s1713</t>
  </si>
  <si>
    <t>Ludo</t>
  </si>
  <si>
    <t>s1714</t>
  </si>
  <si>
    <t>Memories of a Teenager</t>
  </si>
  <si>
    <t>s1715</t>
  </si>
  <si>
    <t>Prom Night</t>
  </si>
  <si>
    <t>s1716</t>
  </si>
  <si>
    <t>A Queen Is Born</t>
  </si>
  <si>
    <t>November 11, 2020</t>
  </si>
  <si>
    <t>s1717</t>
  </si>
  <si>
    <t>Aunty Donna's Big Ol' House of Fun</t>
  </si>
  <si>
    <t>s1718</t>
  </si>
  <si>
    <t>The Liberator</t>
  </si>
  <si>
    <t>s1719</t>
  </si>
  <si>
    <t>Trial 4</t>
  </si>
  <si>
    <t>s1720</t>
  </si>
  <si>
    <t>We Are All For The Fatherland</t>
  </si>
  <si>
    <t>s1721</t>
  </si>
  <si>
    <t>What We Wanted</t>
  </si>
  <si>
    <t>s1722</t>
  </si>
  <si>
    <t>A Lion in the House</t>
  </si>
  <si>
    <t>November 10, 2020</t>
  </si>
  <si>
    <t>s1723</t>
  </si>
  <si>
    <t>DASH &amp; LILY</t>
  </si>
  <si>
    <t>s1724</t>
  </si>
  <si>
    <t>Bakugan: Armored Alliance</t>
  </si>
  <si>
    <t>November 6, 2020</t>
  </si>
  <si>
    <t>s1725</t>
  </si>
  <si>
    <t>Bakugan: Battle Planet</t>
  </si>
  <si>
    <t>s1726</t>
  </si>
  <si>
    <t>Citation</t>
  </si>
  <si>
    <t>s1727</t>
  </si>
  <si>
    <t>Country Ever After</t>
  </si>
  <si>
    <t>s1728</t>
  </si>
  <si>
    <t>Girl's Revenge</t>
  </si>
  <si>
    <t>s1729</t>
  </si>
  <si>
    <t>The Endless Trench</t>
  </si>
  <si>
    <t>s1730</t>
  </si>
  <si>
    <t>The Late Bloomer</t>
  </si>
  <si>
    <t>s1731</t>
  </si>
  <si>
    <t>Wrong Kind of Black</t>
  </si>
  <si>
    <t>s1732</t>
  </si>
  <si>
    <t>A New York Christmas Wedding</t>
  </si>
  <si>
    <t>November 5, 2020</t>
  </si>
  <si>
    <t>s1733</t>
  </si>
  <si>
    <t>Alone/Together</t>
  </si>
  <si>
    <t>s1734</t>
  </si>
  <si>
    <t>Carmel: Who Killed Maria Marta?</t>
  </si>
  <si>
    <t>s1735</t>
  </si>
  <si>
    <t>Midnight at the Magnolia</t>
  </si>
  <si>
    <t>s1736</t>
  </si>
  <si>
    <t>One More Try</t>
  </si>
  <si>
    <t>s1737</t>
  </si>
  <si>
    <t>Operation Christmas Drop</t>
  </si>
  <si>
    <t>s1738</t>
  </si>
  <si>
    <t>Paranormal</t>
  </si>
  <si>
    <t>s1739</t>
  </si>
  <si>
    <t>A Christmas Catch</t>
  </si>
  <si>
    <t>November 4, 2020</t>
  </si>
  <si>
    <t>s1740</t>
  </si>
  <si>
    <t>Christmas with a Prince</t>
  </si>
  <si>
    <t>s1741</t>
  </si>
  <si>
    <t>Love &amp; Anarchy</t>
  </si>
  <si>
    <t>s1742</t>
  </si>
  <si>
    <t>Miss India</t>
  </si>
  <si>
    <t>s1743</t>
  </si>
  <si>
    <t>Felix Lobrecht: Hype</t>
  </si>
  <si>
    <t>November 3, 2020</t>
  </si>
  <si>
    <t>s1744</t>
  </si>
  <si>
    <t>MOTHER</t>
  </si>
  <si>
    <t>s1745</t>
  </si>
  <si>
    <t>The Beginning of Life</t>
  </si>
  <si>
    <t>s1746</t>
  </si>
  <si>
    <t>Ya no estoy aquÃ­: Una conversaciÃ³n entre Guillermo del Toro y Alfonso CuarÃ³n</t>
  </si>
  <si>
    <t>s1747</t>
  </si>
  <si>
    <t>Can You Hear Me?</t>
  </si>
  <si>
    <t>November 2, 2020</t>
  </si>
  <si>
    <t>s1748</t>
  </si>
  <si>
    <t>Prospect</t>
  </si>
  <si>
    <t>s1749</t>
  </si>
  <si>
    <t>60 Days In</t>
  </si>
  <si>
    <t>November 1, 2020</t>
  </si>
  <si>
    <t>s1750</t>
  </si>
  <si>
    <t>Christmas Break-In</t>
  </si>
  <si>
    <t>s1751</t>
  </si>
  <si>
    <t>Dawson's Creek</t>
  </si>
  <si>
    <t>s1752</t>
  </si>
  <si>
    <t>Elf Pets: A Fox Cubâ€™s Christmas Tale</t>
  </si>
  <si>
    <t>s1753</t>
  </si>
  <si>
    <t>Elf Pets: Santaâ€™s Reindeer Rescue</t>
  </si>
  <si>
    <t>s1754</t>
  </si>
  <si>
    <t>Elliot the Littlest Reindeer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</si>
  <si>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</si>
  <si>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</si>
  <si>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</si>
  <si>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</si>
  <si>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</si>
  <si>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</si>
  <si>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s1758</t>
  </si>
  <si>
    <t>LEGO Jurassic World: Secret Exhibit</t>
  </si>
  <si>
    <t>s1759</t>
  </si>
  <si>
    <t>LEGO Ninjago</t>
  </si>
  <si>
    <t>s1760</t>
  </si>
  <si>
    <t>LEGO Ninjago: Masters of Spinjitzu</t>
  </si>
  <si>
    <t>s1761</t>
  </si>
  <si>
    <t>LEGO: CITY Adventures</t>
  </si>
  <si>
    <t>s1762</t>
  </si>
  <si>
    <t>Little Monsters</t>
  </si>
  <si>
    <t>s1763</t>
  </si>
  <si>
    <t>Mile 22</t>
  </si>
  <si>
    <t>s1764</t>
  </si>
  <si>
    <t>Piercing</t>
  </si>
  <si>
    <t>s1765</t>
  </si>
  <si>
    <t>Snowden</t>
  </si>
  <si>
    <t>s1766</t>
  </si>
  <si>
    <t>The Garfield Show</t>
  </si>
  <si>
    <t>s1767</t>
  </si>
  <si>
    <t>The Good Detective</t>
  </si>
  <si>
    <t>s1768</t>
  </si>
  <si>
    <t>The Impossible</t>
  </si>
  <si>
    <t>s1769</t>
  </si>
  <si>
    <t>The Next Karate Kid</t>
  </si>
  <si>
    <t>s1770</t>
  </si>
  <si>
    <t>Voice</t>
  </si>
  <si>
    <t>s1771</t>
  </si>
  <si>
    <t>Wheels of Fortune</t>
  </si>
  <si>
    <t>s1772</t>
  </si>
  <si>
    <t>Afronta! Facing It!</t>
  </si>
  <si>
    <t>October 31, 2020</t>
  </si>
  <si>
    <t>s1773</t>
  </si>
  <si>
    <t>The 12th Man</t>
  </si>
  <si>
    <t>s1774</t>
  </si>
  <si>
    <t>Zumbo's Just Desserts</t>
  </si>
  <si>
    <t>s1775</t>
  </si>
  <si>
    <t>Hidden in Plain Sight</t>
  </si>
  <si>
    <t>October 30, 2020</t>
  </si>
  <si>
    <t>s1776</t>
  </si>
  <si>
    <t>His House</t>
  </si>
  <si>
    <t>s1777</t>
  </si>
  <si>
    <t>In Line</t>
  </si>
  <si>
    <t>s1778</t>
  </si>
  <si>
    <t>Kaali Khuhi</t>
  </si>
  <si>
    <t>s1779</t>
  </si>
  <si>
    <t>Kongsuni and Friends</t>
  </si>
  <si>
    <t>s1780</t>
  </si>
  <si>
    <t>Marvel's Agents of S.H.I.E.L.D.</t>
  </si>
  <si>
    <t>s1781</t>
  </si>
  <si>
    <t>Rogue City</t>
  </si>
  <si>
    <t>s1782</t>
  </si>
  <si>
    <t>Somebody Feed Phil</t>
  </si>
  <si>
    <t>s1783</t>
  </si>
  <si>
    <t>Suburra: Blood on Rome</t>
  </si>
  <si>
    <t>s1784</t>
  </si>
  <si>
    <t>The Day of the Lord</t>
  </si>
  <si>
    <t>s1785</t>
  </si>
  <si>
    <t>Pagpag: Nine Lives</t>
  </si>
  <si>
    <t>October 29, 2020</t>
  </si>
  <si>
    <t>s1786</t>
  </si>
  <si>
    <t>Holidate</t>
  </si>
  <si>
    <t>October 28, 2020</t>
  </si>
  <si>
    <t>s1787</t>
  </si>
  <si>
    <t>La Gran IlusiÃ³n</t>
  </si>
  <si>
    <t>s1788</t>
  </si>
  <si>
    <t>Metallica Through The Never</t>
  </si>
  <si>
    <t>s1789</t>
  </si>
  <si>
    <t>Nobody Sleeps in the Woods Tonight</t>
  </si>
  <si>
    <t>s1790</t>
  </si>
  <si>
    <t>Secrets of the Saqqara Tomb</t>
  </si>
  <si>
    <t>s1791</t>
  </si>
  <si>
    <t>Blood of Zeus</t>
  </si>
  <si>
    <t>October 27, 2020</t>
  </si>
  <si>
    <t>s1792</t>
  </si>
  <si>
    <t>Chico Bon Bon: Monkey with a Tool Belt</t>
  </si>
  <si>
    <t>s1793</t>
  </si>
  <si>
    <t>Guillermo Vilas: Settling the Score</t>
  </si>
  <si>
    <t>s1794</t>
  </si>
  <si>
    <t>Sarah Cooper: Everything's Fine</t>
  </si>
  <si>
    <t>s1795</t>
  </si>
  <si>
    <t>The Devil Punisher</t>
  </si>
  <si>
    <t>October 26, 2020</t>
  </si>
  <si>
    <t>s1796</t>
  </si>
  <si>
    <t>Ajab Prem Ki Ghazab Kahani</t>
  </si>
  <si>
    <t>October 25, 2020</t>
  </si>
  <si>
    <t>s1797</t>
  </si>
  <si>
    <t>Black '47</t>
  </si>
  <si>
    <t>October 24, 2020</t>
  </si>
  <si>
    <t>s1798</t>
  </si>
  <si>
    <t>I Am Woman</t>
  </si>
  <si>
    <t>s1799</t>
  </si>
  <si>
    <t>Alice Junior</t>
  </si>
  <si>
    <t>October 23, 2020</t>
  </si>
  <si>
    <t>s1800</t>
  </si>
  <si>
    <t>Barbarians</t>
  </si>
  <si>
    <t>s1801</t>
  </si>
  <si>
    <t>Move</t>
  </si>
  <si>
    <t>s1802</t>
  </si>
  <si>
    <t>Over the Moon</t>
  </si>
  <si>
    <t>s1803</t>
  </si>
  <si>
    <t>Shattered Memories</t>
  </si>
  <si>
    <t>s1804</t>
  </si>
  <si>
    <t>Stolen Away</t>
  </si>
  <si>
    <t>s1805</t>
  </si>
  <si>
    <t>The Queen's Gambit</t>
  </si>
  <si>
    <t>s1806</t>
  </si>
  <si>
    <t>Bending the Arc</t>
  </si>
  <si>
    <t>October 22, 2020</t>
  </si>
  <si>
    <t>s1807</t>
  </si>
  <si>
    <t>Cadaver</t>
  </si>
  <si>
    <t>s1808</t>
  </si>
  <si>
    <t>Exes Baggage</t>
  </si>
  <si>
    <t>s1809</t>
  </si>
  <si>
    <t>Fisherman's Friends</t>
  </si>
  <si>
    <t>s1810</t>
  </si>
  <si>
    <t>The Hows of Us</t>
  </si>
  <si>
    <t>s1811</t>
  </si>
  <si>
    <t>The Hummingbird Project</t>
  </si>
  <si>
    <t>s1812</t>
  </si>
  <si>
    <t>Yes, God, Yes</t>
  </si>
  <si>
    <t>s1813</t>
  </si>
  <si>
    <t>Brave Blue World: Racing to Solve Our Water Crisis</t>
  </si>
  <si>
    <t>October 21, 2020</t>
  </si>
  <si>
    <t>s1814</t>
  </si>
  <si>
    <t>My Next Guest Needs No Introduction With David Letterman</t>
  </si>
  <si>
    <t>s1815</t>
  </si>
  <si>
    <t>Rebecca</t>
  </si>
  <si>
    <t>s1816</t>
  </si>
  <si>
    <t>The Magic School Bus Rides Again The Frizz Connection</t>
  </si>
  <si>
    <t>October 20, 2020</t>
  </si>
  <si>
    <t>s1817</t>
  </si>
  <si>
    <t>Tremors: Shrieker Island</t>
  </si>
  <si>
    <t>s1818</t>
  </si>
  <si>
    <t>Beirut Oh Beirut</t>
  </si>
  <si>
    <t>October 19, 2020</t>
  </si>
  <si>
    <t>s1819</t>
  </si>
  <si>
    <t>Bosta</t>
  </si>
  <si>
    <t>s1820</t>
  </si>
  <si>
    <t>Ghadi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</si>
  <si>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</si>
  <si>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</si>
  <si>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</si>
  <si>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</si>
  <si>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</si>
  <si>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</si>
  <si>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</si>
  <si>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</si>
  <si>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s1825</t>
  </si>
  <si>
    <t>Taxi Ballad</t>
  </si>
  <si>
    <t>s1826</t>
  </si>
  <si>
    <t>The Kite</t>
  </si>
  <si>
    <t>s1827</t>
  </si>
  <si>
    <t>The Little Wars</t>
  </si>
  <si>
    <t>s1828</t>
  </si>
  <si>
    <t>Under the Bombs</t>
  </si>
  <si>
    <t>s1829</t>
  </si>
  <si>
    <t>Unsolved Mysteries</t>
  </si>
  <si>
    <t>s1830</t>
  </si>
  <si>
    <t>West Beirut</t>
  </si>
  <si>
    <t>s1831</t>
  </si>
  <si>
    <t>What Did I Mess</t>
  </si>
  <si>
    <t>s1832</t>
  </si>
  <si>
    <t>Whispers</t>
  </si>
  <si>
    <t>s1833</t>
  </si>
  <si>
    <t>Zozo</t>
  </si>
  <si>
    <t>s1834</t>
  </si>
  <si>
    <t>ParaNorman</t>
  </si>
  <si>
    <t>October 18, 2020</t>
  </si>
  <si>
    <t>s1835</t>
  </si>
  <si>
    <t>Start-Up</t>
  </si>
  <si>
    <t>s1836</t>
  </si>
  <si>
    <t>I Am Vengeance: Retaliation</t>
  </si>
  <si>
    <t>October 17, 2020</t>
  </si>
  <si>
    <t>s1837</t>
  </si>
  <si>
    <t>Disconnect</t>
  </si>
  <si>
    <t>October 16, 2020</t>
  </si>
  <si>
    <t>s1838</t>
  </si>
  <si>
    <t>Grand Army</t>
  </si>
  <si>
    <t>s1839</t>
  </si>
  <si>
    <t>In a Valley of Violence</t>
  </si>
  <si>
    <t>s1840</t>
  </si>
  <si>
    <t>La RÃ©volution</t>
  </si>
  <si>
    <t>s1841</t>
  </si>
  <si>
    <t>Someone Has to Die</t>
  </si>
  <si>
    <t>s1842</t>
  </si>
  <si>
    <t>The Last Kids on Earth</t>
  </si>
  <si>
    <t>s1843</t>
  </si>
  <si>
    <t>The Trial of the Chicago 7</t>
  </si>
  <si>
    <t>s1844</t>
  </si>
  <si>
    <t>Unfriended</t>
  </si>
  <si>
    <t>s1845</t>
  </si>
  <si>
    <t>A Babysitter's Guide to Monster Hunting</t>
  </si>
  <si>
    <t>October 15, 2020</t>
  </si>
  <si>
    <t>s1846</t>
  </si>
  <si>
    <t>Batman: The Killing Joke</t>
  </si>
  <si>
    <t>s1847</t>
  </si>
  <si>
    <t>El-Khawaga's Dilemma</t>
  </si>
  <si>
    <t>s1848</t>
  </si>
  <si>
    <t>Fireman Sam</t>
  </si>
  <si>
    <t>s1849</t>
  </si>
  <si>
    <t>Half &amp; Half</t>
  </si>
  <si>
    <t>s1850</t>
  </si>
  <si>
    <t>Kartini: Princess of Java</t>
  </si>
  <si>
    <t>s1851</t>
  </si>
  <si>
    <t>Love Like the Falling Rain</t>
  </si>
  <si>
    <t>s1852</t>
  </si>
  <si>
    <t>One on One</t>
  </si>
  <si>
    <t>s1853</t>
  </si>
  <si>
    <t>Power Rangers Beast Morphers</t>
  </si>
  <si>
    <t>s1854</t>
  </si>
  <si>
    <t>Rooting for Roona</t>
  </si>
  <si>
    <t>s1855</t>
  </si>
  <si>
    <t>Social Distance</t>
  </si>
  <si>
    <t>s1856</t>
  </si>
  <si>
    <t>A Choo</t>
  </si>
  <si>
    <t>October 14, 2020</t>
  </si>
  <si>
    <t>s1857</t>
  </si>
  <si>
    <t>BLACKPINK: Light Up the Sky</t>
  </si>
  <si>
    <t>s1858</t>
  </si>
  <si>
    <t>The Three Deaths of Marisela Escobedo</t>
  </si>
  <si>
    <t>s1859</t>
  </si>
  <si>
    <t>Fida</t>
  </si>
  <si>
    <t>October 13, 2020</t>
  </si>
  <si>
    <t>s1860</t>
  </si>
  <si>
    <t>Octonauts &amp; the Great Barrier Reef</t>
  </si>
  <si>
    <t>s1861</t>
  </si>
  <si>
    <t>The Cabin with Bert Kreischer</t>
  </si>
  <si>
    <t>s1862</t>
  </si>
  <si>
    <t>Dil</t>
  </si>
  <si>
    <t>October 12, 2020</t>
  </si>
  <si>
    <t>s1863</t>
  </si>
  <si>
    <t>Disco Dancer</t>
  </si>
  <si>
    <t>s1864</t>
  </si>
  <si>
    <t>Hunterrr</t>
  </si>
  <si>
    <t>s1865</t>
  </si>
  <si>
    <t>Kipo and the Age of Wonderbeasts</t>
  </si>
  <si>
    <t>s1866</t>
  </si>
  <si>
    <t>Phir Hera Pheri</t>
  </si>
  <si>
    <t>s1867</t>
  </si>
  <si>
    <t>The Legend of Bhagat Singh</t>
  </si>
  <si>
    <t>s1868</t>
  </si>
  <si>
    <t>House of the Witch</t>
  </si>
  <si>
    <t>October 11, 2020</t>
  </si>
  <si>
    <t>s1869</t>
  </si>
  <si>
    <t>Deaf U</t>
  </si>
  <si>
    <t>October 9, 2020</t>
  </si>
  <si>
    <t>s1870</t>
  </si>
  <si>
    <t>Ginny Weds Sunny</t>
  </si>
  <si>
    <t>s1871</t>
  </si>
  <si>
    <t>My Step Dad: The Hippie</t>
  </si>
  <si>
    <t>s1872</t>
  </si>
  <si>
    <t>Super Monsters: Dia de los Monsters</t>
  </si>
  <si>
    <t>s1873</t>
  </si>
  <si>
    <t>The Forty-Year-Old Version</t>
  </si>
  <si>
    <t>s1874</t>
  </si>
  <si>
    <t>The Haunting of Bly Manor</t>
  </si>
  <si>
    <t>s1875</t>
  </si>
  <si>
    <t>Bigflo &amp; Oli: Hip Hop Frenzy</t>
  </si>
  <si>
    <t>October 8, 2020</t>
  </si>
  <si>
    <t>s1876</t>
  </si>
  <si>
    <t>Do Do Sol Sol La La Sol</t>
  </si>
  <si>
    <t>s1877</t>
  </si>
  <si>
    <t>Palermo Hollywood</t>
  </si>
  <si>
    <t>s1878</t>
  </si>
  <si>
    <t>Private Lives</t>
  </si>
  <si>
    <t>s1879</t>
  </si>
  <si>
    <t>The 100</t>
  </si>
  <si>
    <t>s1880</t>
  </si>
  <si>
    <t>Hubie Halloween</t>
  </si>
  <si>
    <t>October 7, 2020</t>
  </si>
  <si>
    <t>s1881</t>
  </si>
  <si>
    <t>To the Lake</t>
  </si>
  <si>
    <t>s1882</t>
  </si>
  <si>
    <t>American Pie 9: Girls' Rules</t>
  </si>
  <si>
    <t>October 6, 2020</t>
  </si>
  <si>
    <t>s1883</t>
  </si>
  <si>
    <t>Dolly Parton: Here I Am</t>
  </si>
  <si>
    <t>s1884</t>
  </si>
  <si>
    <t>StarBeam: Halloween Hero</t>
  </si>
  <si>
    <t>s1885</t>
  </si>
  <si>
    <t>Walk Away from Love</t>
  </si>
  <si>
    <t>s1886</t>
  </si>
  <si>
    <t>Bad Boy Billionaires: India</t>
  </si>
  <si>
    <t>October 5, 2020</t>
  </si>
  <si>
    <t>s1887</t>
  </si>
  <si>
    <t>David Attenborough: A Life on Our Planet</t>
  </si>
  <si>
    <t>October 4, 2020</t>
  </si>
  <si>
    <t>s1888</t>
  </si>
  <si>
    <t>Best Wishes, Warmest Regards: A Schitt's Creek Farewell</t>
  </si>
  <si>
    <t>October 3, 2020</t>
  </si>
  <si>
    <t>s1889</t>
  </si>
  <si>
    <t>Good Game: The Beginning</t>
  </si>
  <si>
    <t>s1890</t>
  </si>
  <si>
    <t>Pat a Pat Como</t>
  </si>
  <si>
    <t>s1891</t>
  </si>
  <si>
    <t>Qurious Como</t>
  </si>
  <si>
    <t>s1892</t>
  </si>
  <si>
    <t>A Chaster Marriage</t>
  </si>
  <si>
    <t>October 2, 2020</t>
  </si>
  <si>
    <t>s1893</t>
  </si>
  <si>
    <t>A Go! Go! Cory Carson Halloween</t>
  </si>
  <si>
    <t>s1894</t>
  </si>
  <si>
    <t>DreamWorks Happy Holidays from Madagascar</t>
  </si>
  <si>
    <t>s1895</t>
  </si>
  <si>
    <t>Emily in Paris</t>
  </si>
  <si>
    <t>s1896</t>
  </si>
  <si>
    <t>H2O: Just Add Water</t>
  </si>
  <si>
    <t>s1897</t>
  </si>
  <si>
    <t>Ã’lÃ²tÅ«rÃ©</t>
  </si>
  <si>
    <t>s1898</t>
  </si>
  <si>
    <t>Serious Men</t>
  </si>
  <si>
    <t>s1899</t>
  </si>
  <si>
    <t>The Binding</t>
  </si>
  <si>
    <t>s1900</t>
  </si>
  <si>
    <t>Turkish Dance School</t>
  </si>
  <si>
    <t>s1901</t>
  </si>
  <si>
    <t>Vampires vs. the Bronx</t>
  </si>
  <si>
    <t>s1902</t>
  </si>
  <si>
    <t>You've Got This</t>
  </si>
  <si>
    <t>s1903</t>
  </si>
  <si>
    <t>All Because of You</t>
  </si>
  <si>
    <t>October 1, 2020</t>
  </si>
  <si>
    <t>s1904</t>
  </si>
  <si>
    <t>An Ordinary Man</t>
  </si>
  <si>
    <t>s1905</t>
  </si>
  <si>
    <t>Carlos Almaraz: Playing with Fire</t>
  </si>
  <si>
    <t>s1906</t>
  </si>
  <si>
    <t>Cold Harbour</t>
  </si>
  <si>
    <t>s1907</t>
  </si>
  <si>
    <t>Evil</t>
  </si>
  <si>
    <t>s1908</t>
  </si>
  <si>
    <t>Familiar Wife</t>
  </si>
  <si>
    <t>s1909</t>
  </si>
  <si>
    <t>Food Wars!: Shokugeki no Soma</t>
  </si>
  <si>
    <t>s1910</t>
  </si>
  <si>
    <t>Free State of Jones</t>
  </si>
  <si>
    <t>s1911</t>
  </si>
  <si>
    <t>Good Morning, VerÃ´nica</t>
  </si>
  <si>
    <t>s1912</t>
  </si>
  <si>
    <t>Human Nature</t>
  </si>
  <si>
    <t>s1913</t>
  </si>
  <si>
    <t>Hunt for the Wilderpeople</t>
  </si>
  <si>
    <t>s1914</t>
  </si>
  <si>
    <t>I'm Leaving Now</t>
  </si>
  <si>
    <t>s1915</t>
  </si>
  <si>
    <t>Journey of an African Colony</t>
  </si>
  <si>
    <t>s1916</t>
  </si>
  <si>
    <t>Oktoberfest: Beer &amp; Blood</t>
  </si>
  <si>
    <t>s1917</t>
  </si>
  <si>
    <t>Rize</t>
  </si>
  <si>
    <t>s1918</t>
  </si>
  <si>
    <t>Secreto bien guardado</t>
  </si>
  <si>
    <t>s1919</t>
  </si>
  <si>
    <t>Sword Art Online</t>
  </si>
  <si>
    <t>s1920</t>
  </si>
  <si>
    <t>The American Game</t>
  </si>
  <si>
    <t>s1921</t>
  </si>
  <si>
    <t>The Book of Sun</t>
  </si>
  <si>
    <t>s1922</t>
  </si>
  <si>
    <t>The Outpost</t>
  </si>
  <si>
    <t>s1923</t>
  </si>
  <si>
    <t>The Parkers</t>
  </si>
  <si>
    <t>s1924</t>
  </si>
  <si>
    <t>The Unicorn</t>
  </si>
  <si>
    <t>s1925</t>
  </si>
  <si>
    <t>We Have Always Lived in the Castle</t>
  </si>
  <si>
    <t>s1926</t>
  </si>
  <si>
    <t>You Cannot Hide</t>
  </si>
  <si>
    <t>s1927</t>
  </si>
  <si>
    <t>American Murder: The Family Next Door</t>
  </si>
  <si>
    <t>September 30, 2020</t>
  </si>
  <si>
    <t>s1928</t>
  </si>
  <si>
    <t>Baxu and the Giants</t>
  </si>
  <si>
    <t>s1929</t>
  </si>
  <si>
    <t>Black Butler</t>
  </si>
  <si>
    <t>s1930</t>
  </si>
  <si>
    <t>Man with a Plan</t>
  </si>
  <si>
    <t>s1931</t>
  </si>
  <si>
    <t>Poacher</t>
  </si>
  <si>
    <t>s1932</t>
  </si>
  <si>
    <t>The Boys in the Band</t>
  </si>
  <si>
    <t>s1933</t>
  </si>
  <si>
    <t>The Boys in the Band: Something Personal</t>
  </si>
  <si>
    <t>s1934</t>
  </si>
  <si>
    <t>Wentworth</t>
  </si>
  <si>
    <t>s1935</t>
  </si>
  <si>
    <t>Bully</t>
  </si>
  <si>
    <t>September 29, 2020</t>
  </si>
  <si>
    <t>s1936</t>
  </si>
  <si>
    <t>Michelle Buteau: Welcome to Buteaupia</t>
  </si>
  <si>
    <t>s1937</t>
  </si>
  <si>
    <t>Welcome to Sudden Death</t>
  </si>
  <si>
    <t>s1938</t>
  </si>
  <si>
    <t>Amandla! A Revolution in Four Part Harmony</t>
  </si>
  <si>
    <t>September 28, 2020</t>
  </si>
  <si>
    <t>s1939</t>
  </si>
  <si>
    <t>Ankhon Dekhi</t>
  </si>
  <si>
    <t>s1940</t>
  </si>
  <si>
    <t>Dedh Ishqiya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</si>
  <si>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</si>
  <si>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</si>
  <si>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</si>
  <si>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</si>
  <si>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</si>
  <si>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</si>
  <si>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</si>
  <si>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</si>
  <si>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s1945</t>
  </si>
  <si>
    <t>Mann</t>
  </si>
  <si>
    <t>s1946</t>
  </si>
  <si>
    <t>Manorama Six Feet Under</t>
  </si>
  <si>
    <t>s1947</t>
  </si>
  <si>
    <t>Welcome</t>
  </si>
  <si>
    <t>s1948</t>
  </si>
  <si>
    <t>Whose Vote Counts, Explained</t>
  </si>
  <si>
    <t>s1949</t>
  </si>
  <si>
    <t>Van Helsing</t>
  </si>
  <si>
    <t>September 27, 2020</t>
  </si>
  <si>
    <t>s1950</t>
  </si>
  <si>
    <t>The Good Place</t>
  </si>
  <si>
    <t>September 26, 2020</t>
  </si>
  <si>
    <t>s1951</t>
  </si>
  <si>
    <t>Time Out</t>
  </si>
  <si>
    <t>s1952</t>
  </si>
  <si>
    <t>A Perfect Crime</t>
  </si>
  <si>
    <t>September 25, 2020</t>
  </si>
  <si>
    <t>s1953</t>
  </si>
  <si>
    <t>Mighty Little Bheem</t>
  </si>
  <si>
    <t>s1954</t>
  </si>
  <si>
    <t>My Mother's Wound</t>
  </si>
  <si>
    <t>s1955</t>
  </si>
  <si>
    <t>Sneakerheads</t>
  </si>
  <si>
    <t>s1956</t>
  </si>
  <si>
    <t>The School Nurse Files</t>
  </si>
  <si>
    <t>s1957</t>
  </si>
  <si>
    <t>Zulu Man in Japan</t>
  </si>
  <si>
    <t>s1958</t>
  </si>
  <si>
    <t>Real Steel</t>
  </si>
  <si>
    <t>September 24, 2020</t>
  </si>
  <si>
    <t>s1959</t>
  </si>
  <si>
    <t>The Chef Show</t>
  </si>
  <si>
    <t>s1960</t>
  </si>
  <si>
    <t>Enola Holmes</t>
  </si>
  <si>
    <t>September 23, 2020</t>
  </si>
  <si>
    <t>s1961</t>
  </si>
  <si>
    <t>Kiss the Ground</t>
  </si>
  <si>
    <t>September 22, 2020</t>
  </si>
  <si>
    <t>s1962</t>
  </si>
  <si>
    <t>The Playbook</t>
  </si>
  <si>
    <t>s1963</t>
  </si>
  <si>
    <t>A Love Song for Latasha</t>
  </si>
  <si>
    <t>September 21, 2020</t>
  </si>
  <si>
    <t>s1964</t>
  </si>
  <si>
    <t>DTC Yukemuri Junjo Hen From High &amp; Low</t>
  </si>
  <si>
    <t>September 20, 2020</t>
  </si>
  <si>
    <t>s1965</t>
  </si>
  <si>
    <t>High &amp; Low The Movie</t>
  </si>
  <si>
    <t>s1966</t>
  </si>
  <si>
    <t>High &amp; Low The Movie 2 / End of Sky</t>
  </si>
  <si>
    <t>s1967</t>
  </si>
  <si>
    <t>High &amp; Low The Movie 3 / Final Mission</t>
  </si>
  <si>
    <t>s1968</t>
  </si>
  <si>
    <t>High &amp; Low The Red Rain</t>
  </si>
  <si>
    <t>s1969</t>
  </si>
  <si>
    <t>High &amp; Low The Worst</t>
  </si>
  <si>
    <t>s1970</t>
  </si>
  <si>
    <t>Road To High &amp; Low</t>
  </si>
  <si>
    <t>s1971</t>
  </si>
  <si>
    <t>The Blue Elephant 2</t>
  </si>
  <si>
    <t>s1972</t>
  </si>
  <si>
    <t>Bhaji In Problem</t>
  </si>
  <si>
    <t>September 19, 2020</t>
  </si>
  <si>
    <t>s1973</t>
  </si>
  <si>
    <t>Black</t>
  </si>
  <si>
    <t>s1974</t>
  </si>
  <si>
    <t>Fukrey Boyzzz</t>
  </si>
  <si>
    <t>s1975</t>
  </si>
  <si>
    <t>Saheb Biwi Aur Gangster Returns</t>
  </si>
  <si>
    <t>s1976</t>
  </si>
  <si>
    <t>Santa Banta Pvt Ltd</t>
  </si>
  <si>
    <t>s1977</t>
  </si>
  <si>
    <t>The Royal Bengal Tiger</t>
  </si>
  <si>
    <t>s1978</t>
  </si>
  <si>
    <t>Dolly Kitty Aur Woh Chamakte Sitare</t>
  </si>
  <si>
    <t>September 18, 2020</t>
  </si>
  <si>
    <t>s1979</t>
  </si>
  <si>
    <t>Ratched</t>
  </si>
  <si>
    <t>s1980</t>
  </si>
  <si>
    <t>The American Barbecue Showdown</t>
  </si>
  <si>
    <t>s1981</t>
  </si>
  <si>
    <t>The Blacklist</t>
  </si>
  <si>
    <t>s1982</t>
  </si>
  <si>
    <t>Whipped</t>
  </si>
  <si>
    <t>s1983</t>
  </si>
  <si>
    <t>Anaamika</t>
  </si>
  <si>
    <t>September 17, 2020</t>
  </si>
  <si>
    <t>s1984</t>
  </si>
  <si>
    <t>Dragon's Dogma</t>
  </si>
  <si>
    <t>s1985</t>
  </si>
  <si>
    <t>GIMS: On the Record</t>
  </si>
  <si>
    <t>s1986</t>
  </si>
  <si>
    <t>Horrid Henry's Gross Day Out</t>
  </si>
  <si>
    <t>s1987</t>
  </si>
  <si>
    <t>Nee Enge En Anbe</t>
  </si>
  <si>
    <t>s1988</t>
  </si>
  <si>
    <t>Residue</t>
  </si>
  <si>
    <t>s1989</t>
  </si>
  <si>
    <t>The Last Word</t>
  </si>
  <si>
    <t>s1990</t>
  </si>
  <si>
    <t>Baby</t>
  </si>
  <si>
    <t>September 16, 2020</t>
  </si>
  <si>
    <t>s1991</t>
  </si>
  <si>
    <t>Challenger</t>
  </si>
  <si>
    <t>s1992</t>
  </si>
  <si>
    <t>Criminal: UK</t>
  </si>
  <si>
    <t>s1993</t>
  </si>
  <si>
    <t>Dr Jason Leong Hashtag Blessed</t>
  </si>
  <si>
    <t>s1994</t>
  </si>
  <si>
    <t>Signs</t>
  </si>
  <si>
    <t>s1995</t>
  </si>
  <si>
    <t>Sing On!</t>
  </si>
  <si>
    <t>s1996</t>
  </si>
  <si>
    <t>The Devil All The Time</t>
  </si>
  <si>
    <t>s1997</t>
  </si>
  <si>
    <t>The Paramedic</t>
  </si>
  <si>
    <t>s1998</t>
  </si>
  <si>
    <t>The Take</t>
  </si>
  <si>
    <t>s1999</t>
  </si>
  <si>
    <t>Call the Midwife</t>
  </si>
  <si>
    <t>September 15, 2020</t>
  </si>
  <si>
    <t>s2000</t>
  </si>
  <si>
    <t>Hope Frozen: A Quest to Live Twice</t>
  </si>
  <si>
    <t>s2001</t>
  </si>
  <si>
    <t>Michael McIntyre: Showman</t>
  </si>
  <si>
    <t>s2002</t>
  </si>
  <si>
    <t>Raising Victor Vargas</t>
  </si>
  <si>
    <t>s2003</t>
  </si>
  <si>
    <t>Taco Chronicles</t>
  </si>
  <si>
    <t>s2004</t>
  </si>
  <si>
    <t>The Smurfs 2</t>
  </si>
  <si>
    <t>s2005</t>
  </si>
  <si>
    <t>Wish Upon a Unicorn</t>
  </si>
  <si>
    <t>s2006</t>
  </si>
  <si>
    <t>Lara and the Beat</t>
  </si>
  <si>
    <t>September 14, 2020</t>
  </si>
  <si>
    <t>s2007</t>
  </si>
  <si>
    <t>Buddi</t>
  </si>
  <si>
    <t>September 11, 2020</t>
  </si>
  <si>
    <t>s2008</t>
  </si>
  <si>
    <t>Dad Wanted</t>
  </si>
  <si>
    <t>s2009</t>
  </si>
  <si>
    <t>Family Business</t>
  </si>
  <si>
    <t>s2010</t>
  </si>
  <si>
    <t>Girlfriends</t>
  </si>
  <si>
    <t>s2011</t>
  </si>
  <si>
    <t>How to Train Your Dragon 2</t>
  </si>
  <si>
    <t>s2012</t>
  </si>
  <si>
    <t>Pets United</t>
  </si>
  <si>
    <t>s2013</t>
  </si>
  <si>
    <t>The Barrier</t>
  </si>
  <si>
    <t>s2014</t>
  </si>
  <si>
    <t>The Duchess</t>
  </si>
  <si>
    <t>s2015</t>
  </si>
  <si>
    <t>Wonho Chung: Live in New York</t>
  </si>
  <si>
    <t>s2016</t>
  </si>
  <si>
    <t>Aapla Manus</t>
  </si>
  <si>
    <t>September 10, 2020</t>
  </si>
  <si>
    <t>s2017</t>
  </si>
  <si>
    <t>Ani... Dr. Kashinath Ghanekar</t>
  </si>
  <si>
    <t>s2018</t>
  </si>
  <si>
    <t>Bhai: Vyakti Ki Valli - Poorvardha</t>
  </si>
  <si>
    <t>s2019</t>
  </si>
  <si>
    <t>Bhai: Vyakti Ki Valli - Uttarardh</t>
  </si>
  <si>
    <t>s2020</t>
  </si>
  <si>
    <t>Cycle</t>
  </si>
  <si>
    <t>s2021</t>
  </si>
  <si>
    <t>Dhh</t>
  </si>
  <si>
    <t>s2022</t>
  </si>
  <si>
    <t>Greenleaf</t>
  </si>
  <si>
    <t>s2023</t>
  </si>
  <si>
    <t>Julie and the Phantoms</t>
  </si>
  <si>
    <t>s2024</t>
  </si>
  <si>
    <t>Kaagar</t>
  </si>
  <si>
    <t>s2025</t>
  </si>
  <si>
    <t>Night of Knots</t>
  </si>
  <si>
    <t>s2026</t>
  </si>
  <si>
    <t>PhotoCopy</t>
  </si>
  <si>
    <t>s2027</t>
  </si>
  <si>
    <t>Poshter Girl</t>
  </si>
  <si>
    <t>s2028</t>
  </si>
  <si>
    <t>Satria Heroes: Revenge of the Darkness</t>
  </si>
  <si>
    <t>s2029</t>
  </si>
  <si>
    <t>Son Of Adam</t>
  </si>
  <si>
    <t>s2030</t>
  </si>
  <si>
    <t>The Babysitter: Killer Queen</t>
  </si>
  <si>
    <t>s2031</t>
  </si>
  <si>
    <t>Cargo</t>
  </si>
  <si>
    <t>September 9, 2020</t>
  </si>
  <si>
    <t>s2032</t>
  </si>
  <si>
    <t>Cuties</t>
  </si>
  <si>
    <t>s2033</t>
  </si>
  <si>
    <t>Get Organized with The Home Edit</t>
  </si>
  <si>
    <t>s2034</t>
  </si>
  <si>
    <t>La LÃ­nea: Shadow of Narco</t>
  </si>
  <si>
    <t>s2035</t>
  </si>
  <si>
    <t>So Much Love to Give</t>
  </si>
  <si>
    <t>s2036</t>
  </si>
  <si>
    <t>The Social Dilemma</t>
  </si>
  <si>
    <t>s2037</t>
  </si>
  <si>
    <t>#Alive</t>
  </si>
  <si>
    <t>September 8, 2020</t>
  </si>
  <si>
    <t>s2038</t>
  </si>
  <si>
    <t>Record of Youth</t>
  </si>
  <si>
    <t>s2039</t>
  </si>
  <si>
    <t>My Octopus Teacher</t>
  </si>
  <si>
    <t>September 7, 2020</t>
  </si>
  <si>
    <t>s2040</t>
  </si>
  <si>
    <t>Toll Booth</t>
  </si>
  <si>
    <t>s2041</t>
  </si>
  <si>
    <t>Transformers: Cyberverse</t>
  </si>
  <si>
    <t>s2042</t>
  </si>
  <si>
    <t>Waiting for "Superman"</t>
  </si>
  <si>
    <t>s2043</t>
  </si>
  <si>
    <t>Cleverman</t>
  </si>
  <si>
    <t>September 5, 2020</t>
  </si>
  <si>
    <t>s2044</t>
  </si>
  <si>
    <t>Villain</t>
  </si>
  <si>
    <t>s2045</t>
  </si>
  <si>
    <t>Away</t>
  </si>
  <si>
    <t>September 4, 2020</t>
  </si>
  <si>
    <t>s2046</t>
  </si>
  <si>
    <t>I'm Thinking of Ending Things</t>
  </si>
  <si>
    <t>s2047</t>
  </si>
  <si>
    <t>Kandasamys: The Wedding</t>
  </si>
  <si>
    <t>s2048</t>
  </si>
  <si>
    <t>Spirit Riding Free: Riding Academy</t>
  </si>
  <si>
    <t>s2049</t>
  </si>
  <si>
    <t>The Lost Okoroshi</t>
  </si>
  <si>
    <t>s2050</t>
  </si>
  <si>
    <t>You're My Boss</t>
  </si>
  <si>
    <t>s2051</t>
  </si>
  <si>
    <t>Afonso Padilha: Classless</t>
  </si>
  <si>
    <t>September 3, 2020</t>
  </si>
  <si>
    <t>s2052</t>
  </si>
  <si>
    <t>Ave Maryam</t>
  </si>
  <si>
    <t>s2053</t>
  </si>
  <si>
    <t>Love, Guaranteed</t>
  </si>
  <si>
    <t>s2054</t>
  </si>
  <si>
    <t>Young Wallander</t>
  </si>
  <si>
    <t>s2055</t>
  </si>
  <si>
    <t>Chef's Table: BBQ</t>
  </si>
  <si>
    <t>September 2, 2020</t>
  </si>
  <si>
    <t>s2056</t>
  </si>
  <si>
    <t>Freaks â€“ You're One of Us</t>
  </si>
  <si>
    <t>s2057</t>
  </si>
  <si>
    <t>Hotel for Dogs</t>
  </si>
  <si>
    <t>s2058</t>
  </si>
  <si>
    <t>Sky Tour: The Movie</t>
  </si>
  <si>
    <t>s2059</t>
  </si>
  <si>
    <t>The Witcher: A Look Inside the Episodes</t>
  </si>
  <si>
    <t>s2060</t>
  </si>
  <si>
    <t>Adrift</t>
  </si>
  <si>
    <t>September 1, 2020</t>
  </si>
  <si>
    <t>s2061</t>
  </si>
  <si>
    <t>Always Be My Maybe</t>
  </si>
  <si>
    <t>s2062</t>
  </si>
  <si>
    <t>Barbie Princess Adventure</t>
  </si>
  <si>
    <t>s2063</t>
  </si>
  <si>
    <t>Blue Exorcist</t>
  </si>
  <si>
    <t>s2064</t>
  </si>
  <si>
    <t>Bookmarks</t>
  </si>
  <si>
    <t>s2065</t>
  </si>
  <si>
    <t>Borgen</t>
  </si>
  <si>
    <t>s2066</t>
  </si>
  <si>
    <t>Children of the Sea</t>
  </si>
  <si>
    <t>s2067</t>
  </si>
  <si>
    <t>Erased</t>
  </si>
  <si>
    <t>s2068</t>
  </si>
  <si>
    <t>Fate/Grand Order -First Order-</t>
  </si>
  <si>
    <t>s2069</t>
  </si>
  <si>
    <t>Felipe Esparza: Bad Decisions</t>
  </si>
  <si>
    <t>s2070</t>
  </si>
  <si>
    <t>H</t>
  </si>
  <si>
    <t>s2071</t>
  </si>
  <si>
    <t>Heidi</t>
  </si>
  <si>
    <t>s2072</t>
  </si>
  <si>
    <t>Puss in Boots</t>
  </si>
  <si>
    <t>s2073</t>
  </si>
  <si>
    <t>Sex Drive</t>
  </si>
  <si>
    <t>s2074</t>
  </si>
  <si>
    <t>Sister, Sister</t>
  </si>
  <si>
    <t>s2075</t>
  </si>
  <si>
    <t>Soldier</t>
  </si>
  <si>
    <t>s2076</t>
  </si>
  <si>
    <t>Take the Ball, Pass the Ball</t>
  </si>
  <si>
    <t>s2077</t>
  </si>
  <si>
    <t>The Boss Baby: Get That Baby!</t>
  </si>
  <si>
    <t>s2078</t>
  </si>
  <si>
    <t>The Match</t>
  </si>
  <si>
    <t>s2079</t>
  </si>
  <si>
    <t>The Promised Neverland</t>
  </si>
  <si>
    <t>s2080</t>
  </si>
  <si>
    <t>The Smurfs</t>
  </si>
  <si>
    <t>s2081</t>
  </si>
  <si>
    <t>Thomas and Friends</t>
  </si>
  <si>
    <t>s2082</t>
  </si>
  <si>
    <t>True: Friendship Day</t>
  </si>
  <si>
    <t>s2083</t>
  </si>
  <si>
    <t>Maniyarayile Ashokan</t>
  </si>
  <si>
    <t>August 31, 2020</t>
  </si>
  <si>
    <t>s2084</t>
  </si>
  <si>
    <t>The Debt Collector 2</t>
  </si>
  <si>
    <t>s2085</t>
  </si>
  <si>
    <t>All Together Now</t>
  </si>
  <si>
    <t>August 29, 2020</t>
  </si>
  <si>
    <t>s2086</t>
  </si>
  <si>
    <t>I AM A KILLER: RELEASED</t>
  </si>
  <si>
    <t>August 28, 2020</t>
  </si>
  <si>
    <t>s2087</t>
  </si>
  <si>
    <t>Masaba Masaba</t>
  </si>
  <si>
    <t>s2088</t>
  </si>
  <si>
    <t>Santana</t>
  </si>
  <si>
    <t>s2089</t>
  </si>
  <si>
    <t>Unknown Origins</t>
  </si>
  <si>
    <t>s2090</t>
  </si>
  <si>
    <t>Aggretsuko</t>
  </si>
  <si>
    <t>August 27, 2020</t>
  </si>
  <si>
    <t>s2091</t>
  </si>
  <si>
    <t>Edge of Seventeen</t>
  </si>
  <si>
    <t>s2092</t>
  </si>
  <si>
    <t>The Bridge Curse</t>
  </si>
  <si>
    <t>s2093</t>
  </si>
  <si>
    <t>The Young Messiah</t>
  </si>
  <si>
    <t>s2094</t>
  </si>
  <si>
    <t>Her Mother's Killer</t>
  </si>
  <si>
    <t>August 26, 2020</t>
  </si>
  <si>
    <t>s2095</t>
  </si>
  <si>
    <t>Lingua Franca</t>
  </si>
  <si>
    <t>s2096</t>
  </si>
  <si>
    <t>Making The Witcher</t>
  </si>
  <si>
    <t>s2097</t>
  </si>
  <si>
    <t>Million Dollar Beach House</t>
  </si>
  <si>
    <t>s2098</t>
  </si>
  <si>
    <t>Rising Phoenix</t>
  </si>
  <si>
    <t>s2099</t>
  </si>
  <si>
    <t>Emily's Wonder Lab</t>
  </si>
  <si>
    <t>August 25, 2020</t>
  </si>
  <si>
    <t>s2100</t>
  </si>
  <si>
    <t>Trinkets</t>
  </si>
  <si>
    <t>s2101</t>
  </si>
  <si>
    <t>Septembers of Shiraz</t>
  </si>
  <si>
    <t>August 24, 2020</t>
  </si>
  <si>
    <t>s2102</t>
  </si>
  <si>
    <t>Baewatch: Parental Guidance</t>
  </si>
  <si>
    <t>August 22, 2020</t>
  </si>
  <si>
    <t>s2103</t>
  </si>
  <si>
    <t>Ojos in d' House</t>
  </si>
  <si>
    <t>s2104</t>
  </si>
  <si>
    <t>Class of '83</t>
  </si>
  <si>
    <t>August 21, 2020</t>
  </si>
  <si>
    <t>s2105</t>
  </si>
  <si>
    <t>Dark Forces</t>
  </si>
  <si>
    <t>s2106</t>
  </si>
  <si>
    <t>Hoops</t>
  </si>
  <si>
    <t>s2107</t>
  </si>
  <si>
    <t>Rust Valley Restorers</t>
  </si>
  <si>
    <t>s2108</t>
  </si>
  <si>
    <t>The Sleepover</t>
  </si>
  <si>
    <t>s2109</t>
  </si>
  <si>
    <t>Goedam</t>
  </si>
  <si>
    <t>August 20, 2020</t>
  </si>
  <si>
    <t>s2110</t>
  </si>
  <si>
    <t>John Was Trying to Contact Aliens</t>
  </si>
  <si>
    <t>s2111</t>
  </si>
  <si>
    <t>Scarecrow</t>
  </si>
  <si>
    <t>s2112</t>
  </si>
  <si>
    <t>The Crimes That Bind</t>
  </si>
  <si>
    <t>s2113</t>
  </si>
  <si>
    <t>DeMarcus Family Rules</t>
  </si>
  <si>
    <t>August 19, 2020</t>
  </si>
  <si>
    <t>s2114</t>
  </si>
  <si>
    <t>High Score</t>
  </si>
  <si>
    <t>s2115</t>
  </si>
  <si>
    <t>Little Singham: Kaal Ka Badla</t>
  </si>
  <si>
    <t>s2116</t>
  </si>
  <si>
    <t>Drunk Parents</t>
  </si>
  <si>
    <t>August 18, 2020</t>
  </si>
  <si>
    <t>s2117</t>
  </si>
  <si>
    <t>Meet the In-Laws</t>
  </si>
  <si>
    <t>s2118</t>
  </si>
  <si>
    <t>Crazy Awesome Teachers</t>
  </si>
  <si>
    <t>August 17, 2020</t>
  </si>
  <si>
    <t>s2119</t>
  </si>
  <si>
    <t>Glitch Techs</t>
  </si>
  <si>
    <t>s2120</t>
  </si>
  <si>
    <t>Islands of Faith</t>
  </si>
  <si>
    <t>s2121</t>
  </si>
  <si>
    <t>Les MisÃ©rables</t>
  </si>
  <si>
    <t>August 16, 2020</t>
  </si>
  <si>
    <t>s2122</t>
  </si>
  <si>
    <t>Seventh Son</t>
  </si>
  <si>
    <t>s2123</t>
  </si>
  <si>
    <t>Stranger</t>
  </si>
  <si>
    <t>s2124</t>
  </si>
  <si>
    <t>DÃ©rÃ¨: An African Tale</t>
  </si>
  <si>
    <t>August 15, 2020</t>
  </si>
  <si>
    <t>s2125</t>
  </si>
  <si>
    <t>Rita</t>
  </si>
  <si>
    <t>s2126</t>
  </si>
  <si>
    <t>Takki</t>
  </si>
  <si>
    <t>s2127</t>
  </si>
  <si>
    <t>What's Your Raashee?</t>
  </si>
  <si>
    <t>s2128</t>
  </si>
  <si>
    <t>August 14, 2020</t>
  </si>
  <si>
    <t>s2129</t>
  </si>
  <si>
    <t>Beyond the Boundary: ICC Women's T20 World Cup Australia 2020</t>
  </si>
  <si>
    <t>s2130</t>
  </si>
  <si>
    <t>Fearless</t>
  </si>
  <si>
    <t>s2131</t>
  </si>
  <si>
    <t>Nigerian Prince</t>
  </si>
  <si>
    <t>s2132</t>
  </si>
  <si>
    <t>Octonauts &amp; the Caves of Sac Actun</t>
  </si>
  <si>
    <t>s2133</t>
  </si>
  <si>
    <t>Project Power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</si>
  <si>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</si>
  <si>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</si>
  <si>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</si>
  <si>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</si>
  <si>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</si>
  <si>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</si>
  <si>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</si>
  <si>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</si>
  <si>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s2138</t>
  </si>
  <si>
    <t>An Easy Girl</t>
  </si>
  <si>
    <t>August 13, 2020</t>
  </si>
  <si>
    <t>s2139</t>
  </si>
  <si>
    <t>Christine</t>
  </si>
  <si>
    <t>s2140</t>
  </si>
  <si>
    <t>Simon Killer</t>
  </si>
  <si>
    <t>s2141</t>
  </si>
  <si>
    <t>(Un)Well</t>
  </si>
  <si>
    <t>August 12, 2020</t>
  </si>
  <si>
    <t>s2142</t>
  </si>
  <si>
    <t>Gunjan Saxena: The Kargil Girl</t>
  </si>
  <si>
    <t>s2143</t>
  </si>
  <si>
    <t>Mr. Peabody &amp; Sherman</t>
  </si>
  <si>
    <t>August 11, 2020</t>
  </si>
  <si>
    <t>s2144</t>
  </si>
  <si>
    <t>Rob Schneider: Asian Momma, Mexican Kids</t>
  </si>
  <si>
    <t>s2145</t>
  </si>
  <si>
    <t>GAME ON: A Comedy Crossover Event</t>
  </si>
  <si>
    <t>August 10, 2020</t>
  </si>
  <si>
    <t>s2146</t>
  </si>
  <si>
    <t>Terrace House: Tokyo 2019-2020</t>
  </si>
  <si>
    <t>s2147</t>
  </si>
  <si>
    <t>The Lost Husband</t>
  </si>
  <si>
    <t>s2148</t>
  </si>
  <si>
    <t>Diamonds in the Sky</t>
  </si>
  <si>
    <t>August 8, 2020</t>
  </si>
  <si>
    <t>s2149</t>
  </si>
  <si>
    <t>The Governor</t>
  </si>
  <si>
    <t>s2150</t>
  </si>
  <si>
    <t>We Summon the Darkness</t>
  </si>
  <si>
    <t>s2151</t>
  </si>
  <si>
    <t>Berlin, Berlin: Lolle on the Run</t>
  </si>
  <si>
    <t>August 7, 2020</t>
  </si>
  <si>
    <t>s2152</t>
  </si>
  <si>
    <t>High Seas</t>
  </si>
  <si>
    <t>s2153</t>
  </si>
  <si>
    <t>Selling Sunset</t>
  </si>
  <si>
    <t>s2154</t>
  </si>
  <si>
    <t>Sing On! Germany</t>
  </si>
  <si>
    <t>s2155</t>
  </si>
  <si>
    <t>Stars in the Sky: A Hunting Story</t>
  </si>
  <si>
    <t>s2156</t>
  </si>
  <si>
    <t>The Magic School Bus Rides Again Kids In Space</t>
  </si>
  <si>
    <t>s2157</t>
  </si>
  <si>
    <t>Tiny Creatures</t>
  </si>
  <si>
    <t>s2158</t>
  </si>
  <si>
    <t>Wizards: Tales of Arcadia</t>
  </si>
  <si>
    <t>s2159</t>
  </si>
  <si>
    <t>Word Party Songs</t>
  </si>
  <si>
    <t>s2160</t>
  </si>
  <si>
    <t>Work It</t>
  </si>
  <si>
    <t>s2161</t>
  </si>
  <si>
    <t>Ever After High</t>
  </si>
  <si>
    <t>August 6, 2020</t>
  </si>
  <si>
    <t>s2162</t>
  </si>
  <si>
    <t>Nasha Natasha</t>
  </si>
  <si>
    <t>s2163</t>
  </si>
  <si>
    <t>The Rain</t>
  </si>
  <si>
    <t>s2164</t>
  </si>
  <si>
    <t>Anelka: Misunderstood</t>
  </si>
  <si>
    <t>August 5, 2020</t>
  </si>
  <si>
    <t>s2165</t>
  </si>
  <si>
    <t>Sin City</t>
  </si>
  <si>
    <t>s2166</t>
  </si>
  <si>
    <t>World's Most Wanted</t>
  </si>
  <si>
    <t>s2167</t>
  </si>
  <si>
    <t>A Go! Go! Cory Carson Summer Camp</t>
  </si>
  <si>
    <t>August 4, 2020</t>
  </si>
  <si>
    <t>s2168</t>
  </si>
  <si>
    <t>Malibu Rescue: The Next Wave</t>
  </si>
  <si>
    <t>s2169</t>
  </si>
  <si>
    <t>Mystery Lab</t>
  </si>
  <si>
    <t>s2170</t>
  </si>
  <si>
    <t>Sam Jay: 3 In The Morning</t>
  </si>
  <si>
    <t>s2171</t>
  </si>
  <si>
    <t>Immigration Nation</t>
  </si>
  <si>
    <t>August 3, 2020</t>
  </si>
  <si>
    <t>s2172</t>
  </si>
  <si>
    <t>Almost Love</t>
  </si>
  <si>
    <t>August 2, 2020</t>
  </si>
  <si>
    <t>s2173</t>
  </si>
  <si>
    <t>Killing Hasselhoff</t>
  </si>
  <si>
    <t>August 1, 2020</t>
  </si>
  <si>
    <t>s2174</t>
  </si>
  <si>
    <t>Moesha</t>
  </si>
  <si>
    <t>s2175</t>
  </si>
  <si>
    <t>My Perfect Landing</t>
  </si>
  <si>
    <t>s2176</t>
  </si>
  <si>
    <t>Nagi-Asu: A Lull in the Sea</t>
  </si>
  <si>
    <t>s2177</t>
  </si>
  <si>
    <t>Rogue Warfare: The Hunt</t>
  </si>
  <si>
    <t>s2178</t>
  </si>
  <si>
    <t>Super Monsters: The New Class</t>
  </si>
  <si>
    <t>s2179</t>
  </si>
  <si>
    <t>The Next Step</t>
  </si>
  <si>
    <t>s2180</t>
  </si>
  <si>
    <t>The Ottoman Lieutenant</t>
  </si>
  <si>
    <t>s2181</t>
  </si>
  <si>
    <t>Toradora!</t>
  </si>
  <si>
    <t>s2182</t>
  </si>
  <si>
    <t>Transformers Rescue Bots Academy</t>
  </si>
  <si>
    <t>s2183</t>
  </si>
  <si>
    <t>Tumi or not Tumi</t>
  </si>
  <si>
    <t>s2184</t>
  </si>
  <si>
    <t>What Keeps You Alive</t>
  </si>
  <si>
    <t>s2185</t>
  </si>
  <si>
    <t>Get Even</t>
  </si>
  <si>
    <t>July 31, 2020</t>
  </si>
  <si>
    <t>s2186</t>
  </si>
  <si>
    <t>Latte and the Magic Waterstone</t>
  </si>
  <si>
    <t>s2187</t>
  </si>
  <si>
    <t>Raat Akeli Hai</t>
  </si>
  <si>
    <t>s2188</t>
  </si>
  <si>
    <t>Seriously Single</t>
  </si>
  <si>
    <t>s2189</t>
  </si>
  <si>
    <t>Sugar High</t>
  </si>
  <si>
    <t>s2190</t>
  </si>
  <si>
    <t>Sugar Rush</t>
  </si>
  <si>
    <t>s2191</t>
  </si>
  <si>
    <t>The Umbrella Academy</t>
  </si>
  <si>
    <t>s2192</t>
  </si>
  <si>
    <t>Retablo</t>
  </si>
  <si>
    <t>July 30, 2020</t>
  </si>
  <si>
    <t>s2193</t>
  </si>
  <si>
    <t>Transformers: War For Cybertron Trilogy</t>
  </si>
  <si>
    <t>s2194</t>
  </si>
  <si>
    <t>Uma Maheswara Ugra Roopasya</t>
  </si>
  <si>
    <t>s2195</t>
  </si>
  <si>
    <t>Unlucky Ploy</t>
  </si>
  <si>
    <t>s2196</t>
  </si>
  <si>
    <t>It's Her Day</t>
  </si>
  <si>
    <t>July 29, 2020</t>
  </si>
  <si>
    <t>s2197</t>
  </si>
  <si>
    <t>Redemption</t>
  </si>
  <si>
    <t>s2198</t>
  </si>
  <si>
    <t>Shine Your Eyes</t>
  </si>
  <si>
    <t>s2199</t>
  </si>
  <si>
    <t>The Hater</t>
  </si>
  <si>
    <t>s2200</t>
  </si>
  <si>
    <t>The Speed Cubers</t>
  </si>
  <si>
    <t>s2201</t>
  </si>
  <si>
    <t>Tread</t>
  </si>
  <si>
    <t>s2202</t>
  </si>
  <si>
    <t>Last Chance U</t>
  </si>
  <si>
    <t>July 28, 2020</t>
  </si>
  <si>
    <t>s2203</t>
  </si>
  <si>
    <t>Banana Split</t>
  </si>
  <si>
    <t>July 26, 2020</t>
  </si>
  <si>
    <t>s2204</t>
  </si>
  <si>
    <t>Shameless (U.S.)</t>
  </si>
  <si>
    <t>s2205</t>
  </si>
  <si>
    <t>Door Ke Darshan</t>
  </si>
  <si>
    <t>July 25, 2020</t>
  </si>
  <si>
    <t>s2206</t>
  </si>
  <si>
    <t>Double World</t>
  </si>
  <si>
    <t>s2207</t>
  </si>
  <si>
    <t>Project Marathwada</t>
  </si>
  <si>
    <t>s2208</t>
  </si>
  <si>
    <t>Animal Crackers</t>
  </si>
  <si>
    <t>July 24, 2020</t>
  </si>
  <si>
    <t>s2209</t>
  </si>
  <si>
    <t>Dragons: Rescue Riders: Secrets of the Songwing</t>
  </si>
  <si>
    <t>s2210</t>
  </si>
  <si>
    <t>Nimbe</t>
  </si>
  <si>
    <t>s2211</t>
  </si>
  <si>
    <t>Offering to the Storm</t>
  </si>
  <si>
    <t>s2212</t>
  </si>
  <si>
    <t>Romance Doll</t>
  </si>
  <si>
    <t>s2213</t>
  </si>
  <si>
    <t>Sing On! Spain</t>
  </si>
  <si>
    <t>s2214</t>
  </si>
  <si>
    <t>The Kissing Booth 2</t>
  </si>
  <si>
    <t>s2215</t>
  </si>
  <si>
    <t>Sinatra: All or Nothing at All</t>
  </si>
  <si>
    <t>July 23, 2020</t>
  </si>
  <si>
    <t>s2216</t>
  </si>
  <si>
    <t>The Larva Island Movie</t>
  </si>
  <si>
    <t>s2217</t>
  </si>
  <si>
    <t>The Letter Reader</t>
  </si>
  <si>
    <t>s2218</t>
  </si>
  <si>
    <t>Fear City: New York vs The Mafia</t>
  </si>
  <si>
    <t>July 22, 2020</t>
  </si>
  <si>
    <t>s2219</t>
  </si>
  <si>
    <t>Norsemen</t>
  </si>
  <si>
    <t>s2220</t>
  </si>
  <si>
    <t>The Remix: Hip Hop X Fashion</t>
  </si>
  <si>
    <t>s2221</t>
  </si>
  <si>
    <t>Ip Man 4: The Finale</t>
  </si>
  <si>
    <t>July 21, 2020</t>
  </si>
  <si>
    <t>s2222</t>
  </si>
  <si>
    <t>Jack Whitehall: I'm Only Joking</t>
  </si>
  <si>
    <t>s2223</t>
  </si>
  <si>
    <t>Street Food: Latin America</t>
  </si>
  <si>
    <t>s2224</t>
  </si>
  <si>
    <t>Killer Women with Piers Morgan</t>
  </si>
  <si>
    <t>July 19, 2020</t>
  </si>
  <si>
    <t>s2225</t>
  </si>
  <si>
    <t>Funan</t>
  </si>
  <si>
    <t>July 18, 2020</t>
  </si>
  <si>
    <t>s2226</t>
  </si>
  <si>
    <t>Gigantosaurus</t>
  </si>
  <si>
    <t>s2227</t>
  </si>
  <si>
    <t>Single Wives</t>
  </si>
  <si>
    <t>s2228</t>
  </si>
  <si>
    <t>Cursed</t>
  </si>
  <si>
    <t>July 17, 2020</t>
  </si>
  <si>
    <t>s2229</t>
  </si>
  <si>
    <t>Father Soldier Son</t>
  </si>
  <si>
    <t>s2230</t>
  </si>
  <si>
    <t>In The Dark</t>
  </si>
  <si>
    <t>s2231</t>
  </si>
  <si>
    <t>Kissing Game</t>
  </si>
  <si>
    <t>s2232</t>
  </si>
  <si>
    <t>The Millions</t>
  </si>
  <si>
    <t>s2233</t>
  </si>
  <si>
    <t>Fatal Affair</t>
  </si>
  <si>
    <t>July 16, 2020</t>
  </si>
  <si>
    <t>s2234</t>
  </si>
  <si>
    <t>MILF</t>
  </si>
  <si>
    <t>s2235</t>
  </si>
  <si>
    <t>Cold Feet</t>
  </si>
  <si>
    <t>July 15, 2020</t>
  </si>
  <si>
    <t>s2236</t>
  </si>
  <si>
    <t>Dark Desire</t>
  </si>
  <si>
    <t>s2237</t>
  </si>
  <si>
    <t>Little Singham: Legend of Dugabakka</t>
  </si>
  <si>
    <t>s2238</t>
  </si>
  <si>
    <t>Skin Decision: Before and After</t>
  </si>
  <si>
    <t>s2239</t>
  </si>
  <si>
    <t>Sunny Bunnies</t>
  </si>
  <si>
    <t>s2240</t>
  </si>
  <si>
    <t>Sylvia</t>
  </si>
  <si>
    <t>s2241</t>
  </si>
  <si>
    <t>The Players</t>
  </si>
  <si>
    <t>s2242</t>
  </si>
  <si>
    <t>The Business of Drugs</t>
  </si>
  <si>
    <t>July 14, 2020</t>
  </si>
  <si>
    <t>s2243</t>
  </si>
  <si>
    <t>Urzila Carlson: Overqualified Loser</t>
  </si>
  <si>
    <t>s2244</t>
  </si>
  <si>
    <t>We Are One</t>
  </si>
  <si>
    <t>s2245</t>
  </si>
  <si>
    <t>Hole in the Wall</t>
  </si>
  <si>
    <t>July 11, 2020</t>
  </si>
  <si>
    <t>s2246</t>
  </si>
  <si>
    <t>Dating Around: Brazil</t>
  </si>
  <si>
    <t>July 10, 2020</t>
  </si>
  <si>
    <t>s2247</t>
  </si>
  <si>
    <t>Down to Earth with Zac Efron</t>
  </si>
  <si>
    <t>s2248</t>
  </si>
  <si>
    <t>Mama's Boy</t>
  </si>
  <si>
    <t>s2249</t>
  </si>
  <si>
    <t>The Claudia Kishi Club</t>
  </si>
  <si>
    <t>s2250</t>
  </si>
  <si>
    <t>The Epic Tales of Captain Underpants in Space</t>
  </si>
  <si>
    <t>s2251</t>
  </si>
  <si>
    <t>The Old Guard</t>
  </si>
  <si>
    <t>s2252</t>
  </si>
  <si>
    <t>The Twelve</t>
  </si>
  <si>
    <t>s2253</t>
  </si>
  <si>
    <t>Your Excellency</t>
  </si>
  <si>
    <t>s2254</t>
  </si>
  <si>
    <t>Japan Sinks: 2020</t>
  </si>
  <si>
    <t>July 9, 2020</t>
  </si>
  <si>
    <t>s2255</t>
  </si>
  <si>
    <t>The Protector</t>
  </si>
  <si>
    <t>s2256</t>
  </si>
  <si>
    <t>Was It Love?</t>
  </si>
  <si>
    <t>s2257</t>
  </si>
  <si>
    <t>Born Racer</t>
  </si>
  <si>
    <t>July 8, 2020</t>
  </si>
  <si>
    <t>s2258</t>
  </si>
  <si>
    <t>Mucho Mucho Amor: The Legend of Walter Mercado</t>
  </si>
  <si>
    <t>s2259</t>
  </si>
  <si>
    <t>Stateless</t>
  </si>
  <si>
    <t>s2260</t>
  </si>
  <si>
    <t>The Long Dumb Road</t>
  </si>
  <si>
    <t>s2261</t>
  </si>
  <si>
    <t>Dr. Seuss' The Lorax</t>
  </si>
  <si>
    <t>July 7, 2020</t>
  </si>
  <si>
    <t>s2262</t>
  </si>
  <si>
    <t>Jim Jefferies: Intolerant</t>
  </si>
  <si>
    <t>s2263</t>
  </si>
  <si>
    <t>A Kid from Coney Island</t>
  </si>
  <si>
    <t>July 6, 2020</t>
  </si>
  <si>
    <t>s2264</t>
  </si>
  <si>
    <t>PNL - Dans la lÃ©gende tour</t>
  </si>
  <si>
    <t>s2265</t>
  </si>
  <si>
    <t>Aiyyaa</t>
  </si>
  <si>
    <t>July 5, 2020</t>
  </si>
  <si>
    <t>s2266</t>
  </si>
  <si>
    <t>Bbuddah Hoga Terra Baap</t>
  </si>
  <si>
    <t>s2267</t>
  </si>
  <si>
    <t>Blood Money</t>
  </si>
  <si>
    <t>s2268</t>
  </si>
  <si>
    <t>Bombay Talkies</t>
  </si>
  <si>
    <t>s2269</t>
  </si>
  <si>
    <t>Boss</t>
  </si>
  <si>
    <t>s2270</t>
  </si>
  <si>
    <t>Budhia Singh: Born to Run</t>
  </si>
  <si>
    <t>s2271</t>
  </si>
  <si>
    <t>Chashme Baddoor</t>
  </si>
  <si>
    <t>s2272</t>
  </si>
  <si>
    <t>Dharam Sankat Mein</t>
  </si>
  <si>
    <t>s2273</t>
  </si>
  <si>
    <t>Drishyam</t>
  </si>
  <si>
    <t>s2274</t>
  </si>
  <si>
    <t>Gabbar Is Back</t>
  </si>
  <si>
    <t>s2275</t>
  </si>
  <si>
    <t>Gollu Aur Pappu</t>
  </si>
  <si>
    <t>s2276</t>
  </si>
  <si>
    <t>Hook</t>
  </si>
  <si>
    <t>s2277</t>
  </si>
  <si>
    <t>Inkaar</t>
  </si>
  <si>
    <t>s2278</t>
  </si>
  <si>
    <t>Madras CafÃ©</t>
  </si>
  <si>
    <t>s2279</t>
  </si>
  <si>
    <t>Mary Kom</t>
  </si>
  <si>
    <t>s2280</t>
  </si>
  <si>
    <t>Michael</t>
  </si>
  <si>
    <t>s2281</t>
  </si>
  <si>
    <t>Mumbai Delhi Mumbai</t>
  </si>
  <si>
    <t>s2282</t>
  </si>
  <si>
    <t>Oh My God</t>
  </si>
  <si>
    <t>s2283</t>
  </si>
  <si>
    <t>One by Two</t>
  </si>
  <si>
    <t>s2284</t>
  </si>
  <si>
    <t>Only</t>
  </si>
  <si>
    <t>s2285</t>
  </si>
  <si>
    <t>Penalty</t>
  </si>
  <si>
    <t>s2286</t>
  </si>
  <si>
    <t>Players</t>
  </si>
  <si>
    <t>s2287</t>
  </si>
  <si>
    <t>Pyaar Ka Punchnama 2</t>
  </si>
  <si>
    <t>s2288</t>
  </si>
  <si>
    <t>Queen</t>
  </si>
  <si>
    <t>s2289</t>
  </si>
  <si>
    <t>Shaitan</t>
  </si>
  <si>
    <t>s2290</t>
  </si>
  <si>
    <t>Special 26</t>
  </si>
  <si>
    <t>s2291</t>
  </si>
  <si>
    <t>Tanu Weds Manu</t>
  </si>
  <si>
    <t>s2292</t>
  </si>
  <si>
    <t>What the Fish</t>
  </si>
  <si>
    <t>s2293</t>
  </si>
  <si>
    <t>Little Singham</t>
  </si>
  <si>
    <t>July 4, 2020</t>
  </si>
  <si>
    <t>s2294</t>
  </si>
  <si>
    <t>Cable Girls</t>
  </si>
  <si>
    <t>July 3, 2020</t>
  </si>
  <si>
    <t>s2295</t>
  </si>
  <si>
    <t>Desperados</t>
  </si>
  <si>
    <t>s2296</t>
  </si>
  <si>
    <t>Hunter in the Blue Side of Manchester</t>
  </si>
  <si>
    <t>s2297</t>
  </si>
  <si>
    <t>I Am Not Your Negro</t>
  </si>
  <si>
    <t>s2298</t>
  </si>
  <si>
    <t>JU-ON: Origins</t>
  </si>
  <si>
    <t>s2299</t>
  </si>
  <si>
    <t>Southern Survival</t>
  </si>
  <si>
    <t>s2300</t>
  </si>
  <si>
    <t>The Baby-Sitters Club</t>
  </si>
  <si>
    <t>s2301</t>
  </si>
  <si>
    <t>The Perfect Picture: Ten Years Later</t>
  </si>
  <si>
    <t>s2302</t>
  </si>
  <si>
    <t>Supermarket Sweep</t>
  </si>
  <si>
    <t>July 2, 2020</t>
  </si>
  <si>
    <t>s2303</t>
  </si>
  <si>
    <t>Thiago Ventura: POKAS</t>
  </si>
  <si>
    <t>s2304</t>
  </si>
  <si>
    <t>Warrior Nun</t>
  </si>
  <si>
    <t>s2305</t>
  </si>
  <si>
    <t>#AnneFrank - Parallel Stories</t>
  </si>
  <si>
    <t>July 1, 2020</t>
  </si>
  <si>
    <t>s2306</t>
  </si>
  <si>
    <t>21 Again</t>
  </si>
  <si>
    <t>s2307</t>
  </si>
  <si>
    <t>A Touch of Green</t>
  </si>
  <si>
    <t>s2308</t>
  </si>
  <si>
    <t>Abby Hatcher</t>
  </si>
  <si>
    <t>s2309</t>
  </si>
  <si>
    <t>AdÃº</t>
  </si>
  <si>
    <t>s2310</t>
  </si>
  <si>
    <t>Ali Baba ve 7 CÃ¼celer</t>
  </si>
  <si>
    <t>s2311</t>
  </si>
  <si>
    <t>David Foster: Off the Record</t>
  </si>
  <si>
    <t>s2312</t>
  </si>
  <si>
    <t>Double Jeopardy</t>
  </si>
  <si>
    <t>s2313</t>
  </si>
  <si>
    <t>Pek YakÄ±nda</t>
  </si>
  <si>
    <t>s2314</t>
  </si>
  <si>
    <t>Say I Do</t>
  </si>
  <si>
    <t>s2315</t>
  </si>
  <si>
    <t>Stardust</t>
  </si>
  <si>
    <t>s2316</t>
  </si>
  <si>
    <t>The F**k-It List</t>
  </si>
  <si>
    <t>s2317</t>
  </si>
  <si>
    <t>The Silence of Others</t>
  </si>
  <si>
    <t>s2318</t>
  </si>
  <si>
    <t>Total Recall</t>
  </si>
  <si>
    <t>s2319</t>
  </si>
  <si>
    <t>Trotro</t>
  </si>
  <si>
    <t>s2320</t>
  </si>
  <si>
    <t>Under the Riccione Sun</t>
  </si>
  <si>
    <t>s2321</t>
  </si>
  <si>
    <t>BNA</t>
  </si>
  <si>
    <t>June 30, 2020</t>
  </si>
  <si>
    <t>s2322</t>
  </si>
  <si>
    <t>George Lopez: We'll Do It For Half</t>
  </si>
  <si>
    <t>s2323</t>
  </si>
  <si>
    <t>Homemade</t>
  </si>
  <si>
    <t>s2324</t>
  </si>
  <si>
    <t>The Mirror Boy</t>
  </si>
  <si>
    <t>s2325</t>
  </si>
  <si>
    <t>#FriendButMarried 2</t>
  </si>
  <si>
    <t>June 28, 2020</t>
  </si>
  <si>
    <t>s2326</t>
  </si>
  <si>
    <t>Skin</t>
  </si>
  <si>
    <t>s2327</t>
  </si>
  <si>
    <t>Thackeray (Marathi)</t>
  </si>
  <si>
    <t>s2328</t>
  </si>
  <si>
    <t>Dark</t>
  </si>
  <si>
    <t>June 27, 2020</t>
  </si>
  <si>
    <t>s2329</t>
  </si>
  <si>
    <t>Ride Like a Girl</t>
  </si>
  <si>
    <t>s2330</t>
  </si>
  <si>
    <t>All For Love</t>
  </si>
  <si>
    <t>June 26, 2020</t>
  </si>
  <si>
    <t>s2331</t>
  </si>
  <si>
    <t>Eurovision Song Contest: The Story of Fire Saga</t>
  </si>
  <si>
    <t>s2332</t>
  </si>
  <si>
    <t>Home Game</t>
  </si>
  <si>
    <t>s2333</t>
  </si>
  <si>
    <t>Kasanova</t>
  </si>
  <si>
    <t>s2334</t>
  </si>
  <si>
    <t>Ordinary People</t>
  </si>
  <si>
    <t>s2335</t>
  </si>
  <si>
    <t>Seven (Tamil)</t>
  </si>
  <si>
    <t>s2336</t>
  </si>
  <si>
    <t>Seven (Telugu)</t>
  </si>
  <si>
    <t>s2337</t>
  </si>
  <si>
    <t>Thackeray (Hindi)</t>
  </si>
  <si>
    <t>s2338</t>
  </si>
  <si>
    <t>Twogether</t>
  </si>
  <si>
    <t>s2339</t>
  </si>
  <si>
    <t>Krishna and His Leela</t>
  </si>
  <si>
    <t>June 25, 2020</t>
  </si>
  <si>
    <t>s2340</t>
  </si>
  <si>
    <t>Prem Ratan Dhan Payo</t>
  </si>
  <si>
    <t>s2341</t>
  </si>
  <si>
    <t>Vivah</t>
  </si>
  <si>
    <t>s2342</t>
  </si>
  <si>
    <t>Athlete A</t>
  </si>
  <si>
    <t>June 24, 2020</t>
  </si>
  <si>
    <t>s2343</t>
  </si>
  <si>
    <t>Bulbbul</t>
  </si>
  <si>
    <t>s2344</t>
  </si>
  <si>
    <t>Crazy Delicious</t>
  </si>
  <si>
    <t>s2345</t>
  </si>
  <si>
    <t>Nobody Knows I'm Here</t>
  </si>
  <si>
    <t>s2346</t>
  </si>
  <si>
    <t>Eric Andre: Legalize Everything</t>
  </si>
  <si>
    <t>June 23, 2020</t>
  </si>
  <si>
    <t>s2347</t>
  </si>
  <si>
    <t>Roswell, New Mexico</t>
  </si>
  <si>
    <t>s2348</t>
  </si>
  <si>
    <t>Kappela</t>
  </si>
  <si>
    <t>June 22, 2020</t>
  </si>
  <si>
    <t>s2349</t>
  </si>
  <si>
    <t>The Royal Hibiscus Hotel</t>
  </si>
  <si>
    <t>s2350</t>
  </si>
  <si>
    <t>It's Okay to Not Be Okay</t>
  </si>
  <si>
    <t>June 21, 2020</t>
  </si>
  <si>
    <t>s2351</t>
  </si>
  <si>
    <t>Woodshock</t>
  </si>
  <si>
    <t>s2352</t>
  </si>
  <si>
    <t>Elevator Baby</t>
  </si>
  <si>
    <t>June 20, 2020</t>
  </si>
  <si>
    <t>s2353</t>
  </si>
  <si>
    <t>Babies</t>
  </si>
  <si>
    <t>June 19, 2020</t>
  </si>
  <si>
    <t>s2354</t>
  </si>
  <si>
    <t>Chaman Bahaar</t>
  </si>
  <si>
    <t>s2355</t>
  </si>
  <si>
    <t>Destiny</t>
  </si>
  <si>
    <t>s2356</t>
  </si>
  <si>
    <t>Disclosure</t>
  </si>
  <si>
    <t>s2357</t>
  </si>
  <si>
    <t>Feel the Beat</t>
  </si>
  <si>
    <t>s2358</t>
  </si>
  <si>
    <t>Floor Is Lava</t>
  </si>
  <si>
    <t>s2359</t>
  </si>
  <si>
    <t>Lost Bullet</t>
  </si>
  <si>
    <t>s2360</t>
  </si>
  <si>
    <t>Most Beautiful Thing</t>
  </si>
  <si>
    <t>s2361</t>
  </si>
  <si>
    <t>One-Way to Tomorrow</t>
  </si>
  <si>
    <t>s2362</t>
  </si>
  <si>
    <t>The Emigrant</t>
  </si>
  <si>
    <t>s2363</t>
  </si>
  <si>
    <t>The Politician</t>
  </si>
  <si>
    <t>s2364</t>
  </si>
  <si>
    <t>Wasp Network</t>
  </si>
  <si>
    <t>s2365</t>
  </si>
  <si>
    <t>A Whisker Away</t>
  </si>
  <si>
    <t>June 18, 2020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</si>
  <si>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</si>
  <si>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</si>
  <si>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</si>
  <si>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</si>
  <si>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</si>
  <si>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</si>
  <si>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</si>
  <si>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</si>
  <si>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</si>
  <si>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</si>
  <si>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s2371</t>
  </si>
  <si>
    <t>El lÃ­mite infinito</t>
  </si>
  <si>
    <t>s2372</t>
  </si>
  <si>
    <t>Lola Igna</t>
  </si>
  <si>
    <t>s2373</t>
  </si>
  <si>
    <t>One Take</t>
  </si>
  <si>
    <t>s2374</t>
  </si>
  <si>
    <t>Saladin</t>
  </si>
  <si>
    <t>s2375</t>
  </si>
  <si>
    <t>Stray Bullet</t>
  </si>
  <si>
    <t>s2376</t>
  </si>
  <si>
    <t>The Blazing Sun</t>
  </si>
  <si>
    <t>s2377</t>
  </si>
  <si>
    <t>The Land</t>
  </si>
  <si>
    <t>s2378</t>
  </si>
  <si>
    <t>The Nut Job</t>
  </si>
  <si>
    <t>s2379</t>
  </si>
  <si>
    <t>The Order</t>
  </si>
  <si>
    <t>s2380</t>
  </si>
  <si>
    <t>An Evening with Beverly Luff Linn</t>
  </si>
  <si>
    <t>June 17, 2020</t>
  </si>
  <si>
    <t>s2381</t>
  </si>
  <si>
    <t>Riding Faith</t>
  </si>
  <si>
    <t>s2382</t>
  </si>
  <si>
    <t>Last Flight to Abuja</t>
  </si>
  <si>
    <t>June 16, 2020</t>
  </si>
  <si>
    <t>s2383</t>
  </si>
  <si>
    <t>The Darkness</t>
  </si>
  <si>
    <t>s2384</t>
  </si>
  <si>
    <t>The Chase</t>
  </si>
  <si>
    <t>June 15, 2020</t>
  </si>
  <si>
    <t>s2385</t>
  </si>
  <si>
    <t>The Show Must Go On: The Queen + Adam Lambert Story</t>
  </si>
  <si>
    <t>s2386</t>
  </si>
  <si>
    <t>Underdogs</t>
  </si>
  <si>
    <t>s2387</t>
  </si>
  <si>
    <t>Wira</t>
  </si>
  <si>
    <t>s2388</t>
  </si>
  <si>
    <t>4th Republic</t>
  </si>
  <si>
    <t>June 13, 2020</t>
  </si>
  <si>
    <t>s2389</t>
  </si>
  <si>
    <t>Alexa &amp; Katie</t>
  </si>
  <si>
    <t>s2390</t>
  </si>
  <si>
    <t>Asura Guru</t>
  </si>
  <si>
    <t>s2391</t>
  </si>
  <si>
    <t>How to Get Away with Murder</t>
  </si>
  <si>
    <t>s2392</t>
  </si>
  <si>
    <t>Milea</t>
  </si>
  <si>
    <t>s2393</t>
  </si>
  <si>
    <t>Axone</t>
  </si>
  <si>
    <t>June 12, 2020</t>
  </si>
  <si>
    <t>s2394</t>
  </si>
  <si>
    <t>Da 5 Bloods</t>
  </si>
  <si>
    <t>s2395</t>
  </si>
  <si>
    <t>Dating Around</t>
  </si>
  <si>
    <t>s2396</t>
  </si>
  <si>
    <t>F is for Family</t>
  </si>
  <si>
    <t>s2397</t>
  </si>
  <si>
    <t>Frank Elstner: Just One Last Question</t>
  </si>
  <si>
    <t>s2398</t>
  </si>
  <si>
    <t>Jo Koy: In His Elements</t>
  </si>
  <si>
    <t>s2399</t>
  </si>
  <si>
    <t>Okko's Inn</t>
  </si>
  <si>
    <t>s2400</t>
  </si>
  <si>
    <t>ONE PIECE</t>
  </si>
  <si>
    <t>s2401</t>
  </si>
  <si>
    <t>The Search</t>
  </si>
  <si>
    <t>s2402</t>
  </si>
  <si>
    <t>The Woods</t>
  </si>
  <si>
    <t>s2403</t>
  </si>
  <si>
    <t>From A to B</t>
  </si>
  <si>
    <t>June 11, 2020</t>
  </si>
  <si>
    <t>s2404</t>
  </si>
  <si>
    <t>Menahi</t>
  </si>
  <si>
    <t>s2405</t>
  </si>
  <si>
    <t>Curon</t>
  </si>
  <si>
    <t>June 10, 2020</t>
  </si>
  <si>
    <t>s2406</t>
  </si>
  <si>
    <t>DC's Legends of Tomorrow</t>
  </si>
  <si>
    <t>s2407</t>
  </si>
  <si>
    <t>Lenox Hill</t>
  </si>
  <si>
    <t>s2408</t>
  </si>
  <si>
    <t>Middle Men</t>
  </si>
  <si>
    <t>s2409</t>
  </si>
  <si>
    <t>My Mister</t>
  </si>
  <si>
    <t>s2410</t>
  </si>
  <si>
    <t>Reality Z</t>
  </si>
  <si>
    <t>s2411</t>
  </si>
  <si>
    <t>The Witch: Part 1 - The Subversion</t>
  </si>
  <si>
    <t>s2412</t>
  </si>
  <si>
    <t>Before I Fall</t>
  </si>
  <si>
    <t>June 8, 2020</t>
  </si>
  <si>
    <t>s2413</t>
  </si>
  <si>
    <t>365 Days</t>
  </si>
  <si>
    <t>June 7, 2020</t>
  </si>
  <si>
    <t>s2414</t>
  </si>
  <si>
    <t>Forensic</t>
  </si>
  <si>
    <t>s2415</t>
  </si>
  <si>
    <t>Project Papa</t>
  </si>
  <si>
    <t>s2416</t>
  </si>
  <si>
    <t>Queen of the South</t>
  </si>
  <si>
    <t>June 6, 2020</t>
  </si>
  <si>
    <t>s2417</t>
  </si>
  <si>
    <t>The Night Clerk</t>
  </si>
  <si>
    <t>s2418</t>
  </si>
  <si>
    <t>13 Reasons Why</t>
  </si>
  <si>
    <t>June 5, 2020</t>
  </si>
  <si>
    <t>s2419</t>
  </si>
  <si>
    <t>Before the Summer Crowds</t>
  </si>
  <si>
    <t>s2420</t>
  </si>
  <si>
    <t>Big Stone Gap</t>
  </si>
  <si>
    <t>s2421</t>
  </si>
  <si>
    <t>Choked: Paisa Bolta Hai</t>
  </si>
  <si>
    <t>s2422</t>
  </si>
  <si>
    <t>Merry Men 2: Another Mission</t>
  </si>
  <si>
    <t>s2423</t>
  </si>
  <si>
    <t>Queer Eye</t>
  </si>
  <si>
    <t>s2424</t>
  </si>
  <si>
    <t>Supernatural</t>
  </si>
  <si>
    <t>s2425</t>
  </si>
  <si>
    <t>The Last Days of American Crime</t>
  </si>
  <si>
    <t>s2426</t>
  </si>
  <si>
    <t>The Light of My Eyes</t>
  </si>
  <si>
    <t>s2427</t>
  </si>
  <si>
    <t>BAKI</t>
  </si>
  <si>
    <t>June 4, 2020</t>
  </si>
  <si>
    <t>s2428</t>
  </si>
  <si>
    <t>Hot Sweet Sour</t>
  </si>
  <si>
    <t>s2429</t>
  </si>
  <si>
    <t>Overnight Republic</t>
  </si>
  <si>
    <t>s2430</t>
  </si>
  <si>
    <t>Canâ€™t Complain</t>
  </si>
  <si>
    <t>June 3, 2020</t>
  </si>
  <si>
    <t>s2431</t>
  </si>
  <si>
    <t>Lady Bird</t>
  </si>
  <si>
    <t>s2432</t>
  </si>
  <si>
    <t>Spelling the Dream</t>
  </si>
  <si>
    <t>s2433</t>
  </si>
  <si>
    <t>Alone</t>
  </si>
  <si>
    <t>June 2, 2020</t>
  </si>
  <si>
    <t>s2434</t>
  </si>
  <si>
    <t>Andaleeb El Dokki</t>
  </si>
  <si>
    <t>s2435</t>
  </si>
  <si>
    <t>Let's Dance</t>
  </si>
  <si>
    <t>s2436</t>
  </si>
  <si>
    <t>Life's Speed Bump</t>
  </si>
  <si>
    <t>s2437</t>
  </si>
  <si>
    <t>Mr. Romantic</t>
  </si>
  <si>
    <t>s2438</t>
  </si>
  <si>
    <t>My Horrible Grandma</t>
  </si>
  <si>
    <t>s2439</t>
  </si>
  <si>
    <t>Sorry To Disturb</t>
  </si>
  <si>
    <t>s2440</t>
  </si>
  <si>
    <t>The Student Cop</t>
  </si>
  <si>
    <t>s2441</t>
  </si>
  <si>
    <t>True: Rainbow Rescue</t>
  </si>
  <si>
    <t>s2442</t>
  </si>
  <si>
    <t>What's Up?</t>
  </si>
  <si>
    <t>s2443</t>
  </si>
  <si>
    <t>X Large</t>
  </si>
  <si>
    <t>s2444</t>
  </si>
  <si>
    <t>June 1, 2020</t>
  </si>
  <si>
    <t>s2445</t>
  </si>
  <si>
    <t>Cardcaptor Sakura</t>
  </si>
  <si>
    <t>s2446</t>
  </si>
  <si>
    <t>Chippa</t>
  </si>
  <si>
    <t>s2447</t>
  </si>
  <si>
    <t>Cook Off</t>
  </si>
  <si>
    <t>s2448</t>
  </si>
  <si>
    <t>Dear My Friends</t>
  </si>
  <si>
    <t>s2449</t>
  </si>
  <si>
    <t>Kalek Shanab</t>
  </si>
  <si>
    <t>s2450</t>
  </si>
  <si>
    <t>Megalobox</t>
  </si>
  <si>
    <t>s2451</t>
  </si>
  <si>
    <t>Midnight Diner</t>
  </si>
  <si>
    <t>s2452</t>
  </si>
  <si>
    <t>Mirai</t>
  </si>
  <si>
    <t>s2453</t>
  </si>
  <si>
    <t>My Shy Boss</t>
  </si>
  <si>
    <t>s2454</t>
  </si>
  <si>
    <t>Revolutionary Love</t>
  </si>
  <si>
    <t>s2455</t>
  </si>
  <si>
    <t>The Disaster Artist</t>
  </si>
  <si>
    <t>s2456</t>
  </si>
  <si>
    <t>The Stolen</t>
  </si>
  <si>
    <t>s2457</t>
  </si>
  <si>
    <t>High Strung Free Dance</t>
  </si>
  <si>
    <t>May 31, 2020</t>
  </si>
  <si>
    <t>s2458</t>
  </si>
  <si>
    <t>Freej Al Taibeen</t>
  </si>
  <si>
    <t>May 29, 2020</t>
  </si>
  <si>
    <t>s2459</t>
  </si>
  <si>
    <t>Kenny Sebastian: The Most Interesting Person in the Room</t>
  </si>
  <si>
    <t>s2460</t>
  </si>
  <si>
    <t>Space Force</t>
  </si>
  <si>
    <t>s2461</t>
  </si>
  <si>
    <t>The Other</t>
  </si>
  <si>
    <t>s2462</t>
  </si>
  <si>
    <t>Can't Cope, Won't Cope</t>
  </si>
  <si>
    <t>May 28, 2020</t>
  </si>
  <si>
    <t>s2463</t>
  </si>
  <si>
    <t>Dorohedoro</t>
  </si>
  <si>
    <t>s2464</t>
  </si>
  <si>
    <t>Grandmother's Farm</t>
  </si>
  <si>
    <t>s2465</t>
  </si>
  <si>
    <t>Grandmother's Farm Part 2</t>
  </si>
  <si>
    <t>s2466</t>
  </si>
  <si>
    <t>Intuition</t>
  </si>
  <si>
    <t>s2467</t>
  </si>
  <si>
    <t>Mako Mermaids: An H2O Adventure</t>
  </si>
  <si>
    <t>s2468</t>
  </si>
  <si>
    <t>I'm No Longer Here</t>
  </si>
  <si>
    <t>May 27, 2020</t>
  </si>
  <si>
    <t>s2469</t>
  </si>
  <si>
    <t>Hannah Gadsby: Douglas</t>
  </si>
  <si>
    <t>May 26, 2020</t>
  </si>
  <si>
    <t>s2470</t>
  </si>
  <si>
    <t>Ne Zha</t>
  </si>
  <si>
    <t>May 25, 2020</t>
  </si>
  <si>
    <t>s2471</t>
  </si>
  <si>
    <t>Supergirl</t>
  </si>
  <si>
    <t>s2472</t>
  </si>
  <si>
    <t>Uncut Gems</t>
  </si>
  <si>
    <t>s2473</t>
  </si>
  <si>
    <t>Betaal</t>
  </si>
  <si>
    <t>May 24, 2020</t>
  </si>
  <si>
    <t>s2474</t>
  </si>
  <si>
    <t>Dynasty</t>
  </si>
  <si>
    <t>May 23, 2020</t>
  </si>
  <si>
    <t>s2475</t>
  </si>
  <si>
    <t>One Day We'll Talk About Today</t>
  </si>
  <si>
    <t>s2476</t>
  </si>
  <si>
    <t>Si Doel the Movie 3</t>
  </si>
  <si>
    <t>s2477</t>
  </si>
  <si>
    <t>History 101</t>
  </si>
  <si>
    <t>May 22, 2020</t>
  </si>
  <si>
    <t>s2478</t>
  </si>
  <si>
    <t>Living in Bondage: Breaking Free</t>
  </si>
  <si>
    <t>s2479</t>
  </si>
  <si>
    <t>Modest Heroes: Ponoc Short Films Theatre</t>
  </si>
  <si>
    <t>s2480</t>
  </si>
  <si>
    <t>The Lovebirds</t>
  </si>
  <si>
    <t>s2481</t>
  </si>
  <si>
    <t>Trailer Park Boys: The Animated Series</t>
  </si>
  <si>
    <t>s2482</t>
  </si>
  <si>
    <t>#FriendButMarried</t>
  </si>
  <si>
    <t>May 21, 2020</t>
  </si>
  <si>
    <t>s2483</t>
  </si>
  <si>
    <t>Bye Bye London</t>
  </si>
  <si>
    <t>s2484</t>
  </si>
  <si>
    <t>Fifty Year Old Teenager</t>
  </si>
  <si>
    <t>s2485</t>
  </si>
  <si>
    <t>Lock Your Girls In</t>
  </si>
  <si>
    <t>s2486</t>
  </si>
  <si>
    <t>Mujeres arriba</t>
  </si>
  <si>
    <t>s2487</t>
  </si>
  <si>
    <t>Mystic Pop-up Bar</t>
  </si>
  <si>
    <t>s2488</t>
  </si>
  <si>
    <t>No Longer kids</t>
  </si>
  <si>
    <t>s2489</t>
  </si>
  <si>
    <t>Raya and Sakina</t>
  </si>
  <si>
    <t>s2490</t>
  </si>
  <si>
    <t>Sayed the Servant</t>
  </si>
  <si>
    <t>s2491</t>
  </si>
  <si>
    <t>The Married Couples</t>
  </si>
  <si>
    <t>s2492</t>
  </si>
  <si>
    <t>The School of Mischief</t>
  </si>
  <si>
    <t>s2493</t>
  </si>
  <si>
    <t>The Witness Who Didn't See Anything</t>
  </si>
  <si>
    <t>s2494</t>
  </si>
  <si>
    <t>Anchor Baby</t>
  </si>
  <si>
    <t>May 20, 2020</t>
  </si>
  <si>
    <t>s2495</t>
  </si>
  <si>
    <t>Ben Platt Live from Radio City Music Hall</t>
  </si>
  <si>
    <t>s2496</t>
  </si>
  <si>
    <t>Especial 20 aÃ±os FÃºtbol de Primera</t>
  </si>
  <si>
    <t>s2497</t>
  </si>
  <si>
    <t>Honeytrap</t>
  </si>
  <si>
    <t>s2498</t>
  </si>
  <si>
    <t>I Will Follow</t>
  </si>
  <si>
    <t>s2499</t>
  </si>
  <si>
    <t>Mutiny of the Worker Bees</t>
  </si>
  <si>
    <t>s2500</t>
  </si>
  <si>
    <t>The Queen and the Conqueror</t>
  </si>
  <si>
    <t>s2501</t>
  </si>
  <si>
    <t>What Are the Odds?</t>
  </si>
  <si>
    <t>s2502</t>
  </si>
  <si>
    <t>Either Me Or My Auntie</t>
  </si>
  <si>
    <t>May 19, 2020</t>
  </si>
  <si>
    <t>s2503</t>
  </si>
  <si>
    <t>Escaping Tel Aviv</t>
  </si>
  <si>
    <t>s2504</t>
  </si>
  <si>
    <t>Game Over</t>
  </si>
  <si>
    <t>s2505</t>
  </si>
  <si>
    <t>Karkar</t>
  </si>
  <si>
    <t>s2506</t>
  </si>
  <si>
    <t>My Sleeping Lover</t>
  </si>
  <si>
    <t>s2507</t>
  </si>
  <si>
    <t>Omar &amp; Salma 2</t>
  </si>
  <si>
    <t>s2508</t>
  </si>
  <si>
    <t>Patton Oswalt: I Love Everything</t>
  </si>
  <si>
    <t>s2509</t>
  </si>
  <si>
    <t>Sweet Magnolias</t>
  </si>
  <si>
    <t>s2510</t>
  </si>
  <si>
    <t>Tarek's Situation</t>
  </si>
  <si>
    <t>s2511</t>
  </si>
  <si>
    <t>The Beach Loafer</t>
  </si>
  <si>
    <t>s2512</t>
  </si>
  <si>
    <t>Wadjda</t>
  </si>
  <si>
    <t>s2513</t>
  </si>
  <si>
    <t>Zaki Chan</t>
  </si>
  <si>
    <t>s2514</t>
  </si>
  <si>
    <t>Light in the Dark</t>
  </si>
  <si>
    <t>May 18, 2020</t>
  </si>
  <si>
    <t>s2515</t>
  </si>
  <si>
    <t>The Big Flower Fight</t>
  </si>
  <si>
    <t>s2516</t>
  </si>
  <si>
    <t>Patriot Act with Hasan Minhaj</t>
  </si>
  <si>
    <t>May 17, 2020</t>
  </si>
  <si>
    <t>s2517</t>
  </si>
  <si>
    <t>The End</t>
  </si>
  <si>
    <t>s2518</t>
  </si>
  <si>
    <t>Boys Over Flowers</t>
  </si>
  <si>
    <t>May 16, 2020</t>
  </si>
  <si>
    <t>s2519</t>
  </si>
  <si>
    <t>Iris</t>
  </si>
  <si>
    <t>s2520</t>
  </si>
  <si>
    <t>Avatar: The Last Airbender</t>
  </si>
  <si>
    <t>May 15, 2020</t>
  </si>
  <si>
    <t>s2521</t>
  </si>
  <si>
    <t>Heaven Without People</t>
  </si>
  <si>
    <t>s2522</t>
  </si>
  <si>
    <t>I love you, stupid</t>
  </si>
  <si>
    <t>s2523</t>
  </si>
  <si>
    <t>Inhuman Resources</t>
  </si>
  <si>
    <t>s2524</t>
  </si>
  <si>
    <t>Madam Secretary</t>
  </si>
  <si>
    <t>s2525</t>
  </si>
  <si>
    <t>Magic for Humans</t>
  </si>
  <si>
    <t>s2526</t>
  </si>
  <si>
    <t>Parasyte: The Maxim</t>
  </si>
  <si>
    <t>s2527</t>
  </si>
  <si>
    <t>She-Ra and the Princesses of Power</t>
  </si>
  <si>
    <t>s2528</t>
  </si>
  <si>
    <t>Sleepless Society: Two Pillows &amp; A Lost Soul</t>
  </si>
  <si>
    <t>s2529</t>
  </si>
  <si>
    <t>Strangers from Hell</t>
  </si>
  <si>
    <t>s2530</t>
  </si>
  <si>
    <t>The Wiggles</t>
  </si>
  <si>
    <t>s2531</t>
  </si>
  <si>
    <t>White Lines</t>
  </si>
  <si>
    <t>s2532</t>
  </si>
  <si>
    <t>Dilan 1990</t>
  </si>
  <si>
    <t>May 14, 2020</t>
  </si>
  <si>
    <t>s2533</t>
  </si>
  <si>
    <t>Dilan 1991</t>
  </si>
  <si>
    <t>s2534</t>
  </si>
  <si>
    <t>Fan of Amoory</t>
  </si>
  <si>
    <t>s2535</t>
  </si>
  <si>
    <t>Malang</t>
  </si>
  <si>
    <t>s2536</t>
  </si>
  <si>
    <t>Match</t>
  </si>
  <si>
    <t>s2537</t>
  </si>
  <si>
    <t>Rencor tatuado</t>
  </si>
  <si>
    <t>s2538</t>
  </si>
  <si>
    <t>The Delivery Boy</t>
  </si>
  <si>
    <t>s2539</t>
  </si>
  <si>
    <t>Wedy Atkalam</t>
  </si>
  <si>
    <t>s2540</t>
  </si>
  <si>
    <t>Fire in the Blood</t>
  </si>
  <si>
    <t>May 13, 2020</t>
  </si>
  <si>
    <t>s2541</t>
  </si>
  <si>
    <t>The Wrong Missy</t>
  </si>
  <si>
    <t>s2542</t>
  </si>
  <si>
    <t>Ali &amp; Alia</t>
  </si>
  <si>
    <t>May 12, 2020</t>
  </si>
  <si>
    <t>s2543</t>
  </si>
  <si>
    <t>True: Terrific Tales</t>
  </si>
  <si>
    <t>s2544</t>
  </si>
  <si>
    <t>Unbreakable Kimmy Schmidt: Kimmy vs. the Reverend</t>
  </si>
  <si>
    <t>s2545</t>
  </si>
  <si>
    <t>Action Replayy</t>
  </si>
  <si>
    <t>May 11, 2020</t>
  </si>
  <si>
    <t>s2546</t>
  </si>
  <si>
    <t>Andaz Apna Apna</t>
  </si>
  <si>
    <t>s2547</t>
  </si>
  <si>
    <t>Bordertown</t>
  </si>
  <si>
    <t>s2548</t>
  </si>
  <si>
    <t>Have a Good Trip: Adventures in Psychedelics</t>
  </si>
  <si>
    <t>s2549</t>
  </si>
  <si>
    <t>Trial By Media</t>
  </si>
  <si>
    <t>s2550</t>
  </si>
  <si>
    <t>John Henry</t>
  </si>
  <si>
    <t>May 9, 2020</t>
  </si>
  <si>
    <t>s2551</t>
  </si>
  <si>
    <t>18 Presents</t>
  </si>
  <si>
    <t>May 8, 2020</t>
  </si>
  <si>
    <t>s2552</t>
  </si>
  <si>
    <t>Dead to Me</t>
  </si>
  <si>
    <t>s2553</t>
  </si>
  <si>
    <t>Restaurants on the Edge</t>
  </si>
  <si>
    <t>s2554</t>
  </si>
  <si>
    <t>The Eddy</t>
  </si>
  <si>
    <t>s2555</t>
  </si>
  <si>
    <t>The Hollow</t>
  </si>
  <si>
    <t>s2556</t>
  </si>
  <si>
    <t>Aerials</t>
  </si>
  <si>
    <t>May 7, 2020</t>
  </si>
  <si>
    <t>s2557</t>
  </si>
  <si>
    <t>In Paradox</t>
  </si>
  <si>
    <t>s2558</t>
  </si>
  <si>
    <t>Scissor Seven</t>
  </si>
  <si>
    <t>s2559</t>
  </si>
  <si>
    <t>Si Doel the Movie</t>
  </si>
  <si>
    <t>s2560</t>
  </si>
  <si>
    <t>Becoming</t>
  </si>
  <si>
    <t>May 6, 2020</t>
  </si>
  <si>
    <t>s2561</t>
  </si>
  <si>
    <t>SÃ­, Mi Amor</t>
  </si>
  <si>
    <t>s2562</t>
  </si>
  <si>
    <t>Jerry Seinfeld: 23 Hours To Kill</t>
  </si>
  <si>
    <t>May 5, 2020</t>
  </si>
  <si>
    <t>s2563</t>
  </si>
  <si>
    <t>Arctic Dogs</t>
  </si>
  <si>
    <t>May 4, 2020</t>
  </si>
  <si>
    <t>s2564</t>
  </si>
  <si>
    <t>Luccas Neto em: Acampamento de FÃ©rias 2</t>
  </si>
  <si>
    <t>s2565</t>
  </si>
  <si>
    <t>One Day: Justice Delivered</t>
  </si>
  <si>
    <t>May 3, 2020</t>
  </si>
  <si>
    <t>s2566</t>
  </si>
  <si>
    <t>Almost Happy</t>
  </si>
  <si>
    <t>May 2, 2020</t>
  </si>
  <si>
    <t>s2567</t>
  </si>
  <si>
    <t>Bennett's War</t>
  </si>
  <si>
    <t>s2568</t>
  </si>
  <si>
    <t>Death Can Wait</t>
  </si>
  <si>
    <t>s2569</t>
  </si>
  <si>
    <t>Hangar 1: The UFO Files</t>
  </si>
  <si>
    <t>s2570</t>
  </si>
  <si>
    <t>Hoarders</t>
  </si>
  <si>
    <t>s2571</t>
  </si>
  <si>
    <t>Lady Driver</t>
  </si>
  <si>
    <t>s2572</t>
  </si>
  <si>
    <t>Mike Birbiglia: My Girlfriend's Boyfriend</t>
  </si>
  <si>
    <t>s2573</t>
  </si>
  <si>
    <t>Roped</t>
  </si>
  <si>
    <t>s2574</t>
  </si>
  <si>
    <t>The Stand at Paxton County</t>
  </si>
  <si>
    <t>s2575</t>
  </si>
  <si>
    <t>The Universe: Ancient Mysteries Solved</t>
  </si>
  <si>
    <t>s2576</t>
  </si>
  <si>
    <t>WWII in HD</t>
  </si>
  <si>
    <t>s2577</t>
  </si>
  <si>
    <t>All Day and a Night</t>
  </si>
  <si>
    <t>May 1, 2020</t>
  </si>
  <si>
    <t>s2578</t>
  </si>
  <si>
    <t>Cracked Up: The Darrell Hammond Story</t>
  </si>
  <si>
    <t>s2579</t>
  </si>
  <si>
    <t>Get In</t>
  </si>
  <si>
    <t>s2580</t>
  </si>
  <si>
    <t>Go! Go! Cory Carson: The Chrissy</t>
  </si>
  <si>
    <t>s2581</t>
  </si>
  <si>
    <t>Hollywood</t>
  </si>
  <si>
    <t>s2582</t>
  </si>
  <si>
    <t>I Am Divine</t>
  </si>
  <si>
    <t>s2583</t>
  </si>
  <si>
    <t>Madagascar: Escape 2 Africa</t>
  </si>
  <si>
    <t>s2584</t>
  </si>
  <si>
    <t>Masha and the Bear</t>
  </si>
  <si>
    <t>s2585</t>
  </si>
  <si>
    <t>Material</t>
  </si>
  <si>
    <t>s2586</t>
  </si>
  <si>
    <t>Medici: Masters of Florence</t>
  </si>
  <si>
    <t>s2587</t>
  </si>
  <si>
    <t>Monthly Girls' Nozaki Kun</t>
  </si>
  <si>
    <t>s2588</t>
  </si>
  <si>
    <t>Mrs. Serial Killer</t>
  </si>
  <si>
    <t>s2589</t>
  </si>
  <si>
    <t>Oh Yuck</t>
  </si>
  <si>
    <t>s2590</t>
  </si>
  <si>
    <t>Psycho</t>
  </si>
  <si>
    <t>s2591</t>
  </si>
  <si>
    <t>Reckoning</t>
  </si>
  <si>
    <t>s2592</t>
  </si>
  <si>
    <t>The Half Of It</t>
  </si>
  <si>
    <t>s2593</t>
  </si>
  <si>
    <t>The Heartbreak Kid</t>
  </si>
  <si>
    <t>s2594</t>
  </si>
  <si>
    <t>Thomas &amp; Friends: Marvelous Machinery: A New Arrival</t>
  </si>
  <si>
    <t>s2595</t>
  </si>
  <si>
    <t>Thomas &amp; Friends: Marvelous Machinery: World of Tomorrow</t>
  </si>
  <si>
    <t>s2596</t>
  </si>
  <si>
    <t>Thomas &amp; Friends: Thomas and the Royal Engine</t>
  </si>
  <si>
    <t>s2597</t>
  </si>
  <si>
    <t>What a Girl Wants</t>
  </si>
  <si>
    <t>s2598</t>
  </si>
  <si>
    <t>Dangerous Lies</t>
  </si>
  <si>
    <t>April 30, 2020</t>
  </si>
  <si>
    <t>s2599</t>
  </si>
  <si>
    <t>DRIFTING DRAGONS</t>
  </si>
  <si>
    <t>s2600</t>
  </si>
  <si>
    <t>El seÃ±or de los Cielos</t>
  </si>
  <si>
    <t>s2601</t>
  </si>
  <si>
    <t>Good Witch</t>
  </si>
  <si>
    <t>s2602</t>
  </si>
  <si>
    <t>Rich in Love</t>
  </si>
  <si>
    <t>s2603</t>
  </si>
  <si>
    <t>The Forest of Love: Deep Cut</t>
  </si>
  <si>
    <t>s2604</t>
  </si>
  <si>
    <t>The Victims' Game</t>
  </si>
  <si>
    <t>s2605</t>
  </si>
  <si>
    <t>A Secret Love</t>
  </si>
  <si>
    <t>April 29, 2020</t>
  </si>
  <si>
    <t>s2606</t>
  </si>
  <si>
    <t>EkÅŸi Elmalar</t>
  </si>
  <si>
    <t>s2607</t>
  </si>
  <si>
    <t>Extracurricular</t>
  </si>
  <si>
    <t>s2608</t>
  </si>
  <si>
    <t>Love Is War</t>
  </si>
  <si>
    <t>s2609</t>
  </si>
  <si>
    <t>Murder to Mercy: The Cyntoia Brown Story</t>
  </si>
  <si>
    <t>s2610</t>
  </si>
  <si>
    <t>Nadiyaâ€™s Time to Eat</t>
  </si>
  <si>
    <t>s2611</t>
  </si>
  <si>
    <t>R.K.Nagar</t>
  </si>
  <si>
    <t>s2612</t>
  </si>
  <si>
    <t>Tjovitjo</t>
  </si>
  <si>
    <t>s2613</t>
  </si>
  <si>
    <t>Beynelmilel</t>
  </si>
  <si>
    <t>April 28, 2020</t>
  </si>
  <si>
    <t>s2614</t>
  </si>
  <si>
    <t>Bir Baba Hindu</t>
  </si>
  <si>
    <t>s2615</t>
  </si>
  <si>
    <t>Boushkash</t>
  </si>
  <si>
    <t>s2616</t>
  </si>
  <si>
    <t>Cinar Agaci</t>
  </si>
  <si>
    <t>s2617</t>
  </si>
  <si>
    <t>GÃ¶rÃ¼mce</t>
  </si>
  <si>
    <t>s2618</t>
  </si>
  <si>
    <t>Ä°stanbul KÄ±rmÄ±zÄ±sÄ±</t>
  </si>
  <si>
    <t>s2619</t>
  </si>
  <si>
    <t>KÃ¼Ã§Ã¼k Esnaf</t>
  </si>
  <si>
    <t>s2620</t>
  </si>
  <si>
    <t>Lembi 8 Giga</t>
  </si>
  <si>
    <t>s2621</t>
  </si>
  <si>
    <t>Neseli Hayat</t>
  </si>
  <si>
    <t>s2622</t>
  </si>
  <si>
    <t>Organize Isler</t>
  </si>
  <si>
    <t>s2623</t>
  </si>
  <si>
    <t>The Reliant</t>
  </si>
  <si>
    <t>s2624</t>
  </si>
  <si>
    <t>We'll Be Right Back After The Break</t>
  </si>
  <si>
    <t>s2625</t>
  </si>
  <si>
    <t>5Gang</t>
  </si>
  <si>
    <t>April 27, 2020</t>
  </si>
  <si>
    <t>s2626</t>
  </si>
  <si>
    <t>Love Aaj Kal</t>
  </si>
  <si>
    <t>s2627</t>
  </si>
  <si>
    <t>The Lift Boy</t>
  </si>
  <si>
    <t>s2628</t>
  </si>
  <si>
    <t>Coronavirus, Explained</t>
  </si>
  <si>
    <t>April 26, 2020</t>
  </si>
  <si>
    <t>s2629</t>
  </si>
  <si>
    <t>The Last Kingdom</t>
  </si>
  <si>
    <t>s2630</t>
  </si>
  <si>
    <t>Bheeshma</t>
  </si>
  <si>
    <t>April 25, 2020</t>
  </si>
  <si>
    <t>s2631</t>
  </si>
  <si>
    <t>Bittersweet</t>
  </si>
  <si>
    <t>s2632</t>
  </si>
  <si>
    <t>My Secret Romance</t>
  </si>
  <si>
    <t>s2633</t>
  </si>
  <si>
    <t>No Direction Home: Bob Dylan</t>
  </si>
  <si>
    <t>s2634</t>
  </si>
  <si>
    <t>She Made Me a Criminal</t>
  </si>
  <si>
    <t>s2635</t>
  </si>
  <si>
    <t>The Artist</t>
  </si>
  <si>
    <t>s2636</t>
  </si>
  <si>
    <t>The Dealer</t>
  </si>
  <si>
    <t>s2637</t>
  </si>
  <si>
    <t>The International Player</t>
  </si>
  <si>
    <t>s2638</t>
  </si>
  <si>
    <t>The Promise</t>
  </si>
  <si>
    <t>s2639</t>
  </si>
  <si>
    <t>Ø§Ù„Ù Ù…Ø¨Ø±ÙˆÙƒ</t>
  </si>
  <si>
    <t>s2640</t>
  </si>
  <si>
    <t>Ø¯ÙØ¹Ø© Ø§Ù„Ù‚Ø§Ù‡Ø±Ø©</t>
  </si>
  <si>
    <t>s2641</t>
  </si>
  <si>
    <t>After Life</t>
  </si>
  <si>
    <t>April 24, 2020</t>
  </si>
  <si>
    <t>s2642</t>
  </si>
  <si>
    <t>DreamWorks Spooky Stories: Volume 2</t>
  </si>
  <si>
    <t>s2643</t>
  </si>
  <si>
    <t>Kolaiyuthir Kaalam</t>
  </si>
  <si>
    <t>s2644</t>
  </si>
  <si>
    <t>Love 101</t>
  </si>
  <si>
    <t>s2645</t>
  </si>
  <si>
    <t>Yours Sincerely, Kanan Gill</t>
  </si>
  <si>
    <t>s2646</t>
  </si>
  <si>
    <t>Ghost in the Shell: SAC_2045</t>
  </si>
  <si>
    <t>April 23, 2020</t>
  </si>
  <si>
    <t>s2647</t>
  </si>
  <si>
    <t>My Stupid Boss</t>
  </si>
  <si>
    <t>s2648</t>
  </si>
  <si>
    <t>My Stupid Boss 2</t>
  </si>
  <si>
    <t>s2649</t>
  </si>
  <si>
    <t>The House of Flowers</t>
  </si>
  <si>
    <t>s2650</t>
  </si>
  <si>
    <t>This Earth of Mankind</t>
  </si>
  <si>
    <t>s2651</t>
  </si>
  <si>
    <t>Time to Hunt</t>
  </si>
  <si>
    <t>s2652</t>
  </si>
  <si>
    <t>Absurd Planet</t>
  </si>
  <si>
    <t>April 22, 2020</t>
  </si>
  <si>
    <t>s2653</t>
  </si>
  <si>
    <t>Circus of Books</t>
  </si>
  <si>
    <t>s2654</t>
  </si>
  <si>
    <t>The Plagues of Breslau</t>
  </si>
  <si>
    <t>s2655</t>
  </si>
  <si>
    <t>The Set Up</t>
  </si>
  <si>
    <t>s2656</t>
  </si>
  <si>
    <t>The Silence of the Marsh</t>
  </si>
  <si>
    <t>s2657</t>
  </si>
  <si>
    <t>The Willoughbys</t>
  </si>
  <si>
    <t>s2658</t>
  </si>
  <si>
    <t>Win the Wilderness</t>
  </si>
  <si>
    <t>s2659</t>
  </si>
  <si>
    <t>Bleach</t>
  </si>
  <si>
    <t>April 21, 2020</t>
  </si>
  <si>
    <t>s2660</t>
  </si>
  <si>
    <t>Middleditch &amp; Schwartz</t>
  </si>
  <si>
    <t>s2661</t>
  </si>
  <si>
    <t>Nicky Jam: El Ganador</t>
  </si>
  <si>
    <t>s2662</t>
  </si>
  <si>
    <t>Cooked with Cannabis</t>
  </si>
  <si>
    <t>April 20, 2020</t>
  </si>
  <si>
    <t>s2663</t>
  </si>
  <si>
    <t>The Midnight Gospel</t>
  </si>
  <si>
    <t>s2664</t>
  </si>
  <si>
    <t>Varane Avashyamund</t>
  </si>
  <si>
    <t>s2665</t>
  </si>
  <si>
    <t>ChuChu TV Nursery Rhymes &amp; Kids Songs (Hindi)</t>
  </si>
  <si>
    <t>April 18, 2020</t>
  </si>
  <si>
    <t>s2666</t>
  </si>
  <si>
    <t>The King: Eternal Monarch</t>
  </si>
  <si>
    <t>s2667</t>
  </si>
  <si>
    <t>#blackAF</t>
  </si>
  <si>
    <t>April 17, 2020</t>
  </si>
  <si>
    <t>s2668</t>
  </si>
  <si>
    <t>BabamÄ±n Ceketi</t>
  </si>
  <si>
    <t>s2669</t>
  </si>
  <si>
    <t>Earth and Blood</t>
  </si>
  <si>
    <t>s2670</t>
  </si>
  <si>
    <t>El DragÃ³n: Return of a Warrior</t>
  </si>
  <si>
    <t>s2671</t>
  </si>
  <si>
    <t>Hasmukh</t>
  </si>
  <si>
    <t>s2672</t>
  </si>
  <si>
    <t>Rising High</t>
  </si>
  <si>
    <t>s2673</t>
  </si>
  <si>
    <t>Sergio</t>
  </si>
  <si>
    <t>s2674</t>
  </si>
  <si>
    <t>The Legacy of the Bones</t>
  </si>
  <si>
    <t>s2675</t>
  </si>
  <si>
    <t>AlelÃ­</t>
  </si>
  <si>
    <t>April 16, 2020</t>
  </si>
  <si>
    <t>s2676</t>
  </si>
  <si>
    <t>Fary : Hexagone</t>
  </si>
  <si>
    <t>s2677</t>
  </si>
  <si>
    <t>Fauda</t>
  </si>
  <si>
    <t>s2678</t>
  </si>
  <si>
    <t>Hail, Caesar!</t>
  </si>
  <si>
    <t>s2679</t>
  </si>
  <si>
    <t>Jem and the Holograms</t>
  </si>
  <si>
    <t>s2680</t>
  </si>
  <si>
    <t>MaurÃ­cio Meirelles: Generating Chaos</t>
  </si>
  <si>
    <t>s2681</t>
  </si>
  <si>
    <t>Puerto Ricans in Paris</t>
  </si>
  <si>
    <t>s2682</t>
  </si>
  <si>
    <t>Stunt School</t>
  </si>
  <si>
    <t>s2683</t>
  </si>
  <si>
    <t>For the Broken Hearted</t>
  </si>
  <si>
    <t>April 15, 2020</t>
  </si>
  <si>
    <t>s2684</t>
  </si>
  <si>
    <t>Mischief</t>
  </si>
  <si>
    <t>s2685</t>
  </si>
  <si>
    <t>The Innocence Files</t>
  </si>
  <si>
    <t>s2686</t>
  </si>
  <si>
    <t>World Famous Lover</t>
  </si>
  <si>
    <t>s2687</t>
  </si>
  <si>
    <t>Chris D'Elia: No Pain</t>
  </si>
  <si>
    <t>April 14, 2020</t>
  </si>
  <si>
    <t>s2688</t>
  </si>
  <si>
    <t>New Money</t>
  </si>
  <si>
    <t>s2689</t>
  </si>
  <si>
    <t>Moms at War</t>
  </si>
  <si>
    <t>April 13, 2020</t>
  </si>
  <si>
    <t>s2690</t>
  </si>
  <si>
    <t>Surviving R. Kelly: The Impact</t>
  </si>
  <si>
    <t>s2691</t>
  </si>
  <si>
    <t>Code 8</t>
  </si>
  <si>
    <t>April 11, 2020</t>
  </si>
  <si>
    <t>s2692</t>
  </si>
  <si>
    <t>Brews Brothers</t>
  </si>
  <si>
    <t>April 10, 2020</t>
  </si>
  <si>
    <t>s2693</t>
  </si>
  <si>
    <t>LA Originals</t>
  </si>
  <si>
    <t>s2694</t>
  </si>
  <si>
    <t>Love Wedding Repeat</t>
  </si>
  <si>
    <t>s2695</t>
  </si>
  <si>
    <t>School Life</t>
  </si>
  <si>
    <t>s2696</t>
  </si>
  <si>
    <t>The Main Event</t>
  </si>
  <si>
    <t>s2697</t>
  </si>
  <si>
    <t>The Trial</t>
  </si>
  <si>
    <t>s2698</t>
  </si>
  <si>
    <t>Tigertail</t>
  </si>
  <si>
    <t>s2699</t>
  </si>
  <si>
    <t>Hi Score Girl</t>
  </si>
  <si>
    <t>April 9, 2020</t>
  </si>
  <si>
    <t>s2700</t>
  </si>
  <si>
    <t>The Circle France</t>
  </si>
  <si>
    <t>s2701</t>
  </si>
  <si>
    <t>Born Beautiful</t>
  </si>
  <si>
    <t>April 8, 2020</t>
  </si>
  <si>
    <t>s2702</t>
  </si>
  <si>
    <t>The Last Airbender</t>
  </si>
  <si>
    <t>s2703</t>
  </si>
  <si>
    <t>Tiffany Haddish: She Ready! From the Hood To Hollywood!</t>
  </si>
  <si>
    <t>April 7, 2020</t>
  </si>
  <si>
    <t>s2704</t>
  </si>
  <si>
    <t>Mine 9</t>
  </si>
  <si>
    <t>April 6, 2020</t>
  </si>
  <si>
    <t>s2705</t>
  </si>
  <si>
    <t>The Florida Project</t>
  </si>
  <si>
    <t>s2706</t>
  </si>
  <si>
    <t>Dark Light</t>
  </si>
  <si>
    <t>April 5, 2020</t>
  </si>
  <si>
    <t>s2707</t>
  </si>
  <si>
    <t>The Killing of a Sacred Deer</t>
  </si>
  <si>
    <t>s2708</t>
  </si>
  <si>
    <t>Angel Has Fallen</t>
  </si>
  <si>
    <t>April 4, 2020</t>
  </si>
  <si>
    <t>s2709</t>
  </si>
  <si>
    <t>El Reemplazante</t>
  </si>
  <si>
    <t>s2710</t>
  </si>
  <si>
    <t>Coffee &amp; Kareem</t>
  </si>
  <si>
    <t>April 3, 2020</t>
  </si>
  <si>
    <t>s2711</t>
  </si>
  <si>
    <t>Legacies</t>
  </si>
  <si>
    <t>s2712</t>
  </si>
  <si>
    <t>Money Heist: The Phenomenon</t>
  </si>
  <si>
    <t>s2713</t>
  </si>
  <si>
    <t>The Death of Stalin</t>
  </si>
  <si>
    <t>s2714</t>
  </si>
  <si>
    <t>Sol Levante</t>
  </si>
  <si>
    <t>April 2, 2020</t>
  </si>
  <si>
    <t>s2715</t>
  </si>
  <si>
    <t>Violet Evergarden: Eternity and the Auto Memory Doll</t>
  </si>
  <si>
    <t>s2716</t>
  </si>
  <si>
    <t>Agneepath</t>
  </si>
  <si>
    <t>April 1, 2020</t>
  </si>
  <si>
    <t>s2717</t>
  </si>
  <si>
    <t>Brothers</t>
  </si>
  <si>
    <t>s2718</t>
  </si>
  <si>
    <t>Chhota Bheem and the Curse of Damyaan</t>
  </si>
  <si>
    <t>s2719</t>
  </si>
  <si>
    <t>Community</t>
  </si>
  <si>
    <t>s2720</t>
  </si>
  <si>
    <t>David Batra: Elefanten i rummet</t>
  </si>
  <si>
    <t>s2721</t>
  </si>
  <si>
    <t>Dostana</t>
  </si>
  <si>
    <t>s2722</t>
  </si>
  <si>
    <t>Duniya</t>
  </si>
  <si>
    <t>s2723</t>
  </si>
  <si>
    <t>Duplicate</t>
  </si>
  <si>
    <t>s2724</t>
  </si>
  <si>
    <t>Friendship</t>
  </si>
  <si>
    <t>s2725</t>
  </si>
  <si>
    <t>Gori Tere Pyaar Mein</t>
  </si>
  <si>
    <t>s2726</t>
  </si>
  <si>
    <t>Gumrah</t>
  </si>
  <si>
    <t>s2727</t>
  </si>
  <si>
    <t>Hasee Toh Phasee</t>
  </si>
  <si>
    <t>s2728</t>
  </si>
  <si>
    <t>How to Fix a Drug Scandal</t>
  </si>
  <si>
    <t>s2729</t>
  </si>
  <si>
    <t>Humpty Sharma Ki Dulhania</t>
  </si>
  <si>
    <t>s2730</t>
  </si>
  <si>
    <t>Kaal</t>
  </si>
  <si>
    <t>s2731</t>
  </si>
  <si>
    <t>Kabhi Alvida Naa Kehna</t>
  </si>
  <si>
    <t>s2732</t>
  </si>
  <si>
    <t>Kabhi Khushi Kabhie Gham</t>
  </si>
  <si>
    <t>s2733</t>
  </si>
  <si>
    <t>Kal Ho Naa Ho</t>
  </si>
  <si>
    <t>s2734</t>
  </si>
  <si>
    <t>Kapoor &amp; Sons</t>
  </si>
  <si>
    <t>s2735</t>
  </si>
  <si>
    <t>Kuch Kuch Hota Hai</t>
  </si>
  <si>
    <t>s2736</t>
  </si>
  <si>
    <t>Magnificent</t>
  </si>
  <si>
    <t>s2737</t>
  </si>
  <si>
    <t>Man Like Mobeen</t>
  </si>
  <si>
    <t>s2738</t>
  </si>
  <si>
    <t>Mighty Raju Rio Calling</t>
  </si>
  <si>
    <t>s2739</t>
  </si>
  <si>
    <t>Muqaddar ka Faisla</t>
  </si>
  <si>
    <t>s2740</t>
  </si>
  <si>
    <t>PokÃ©mon the Series</t>
  </si>
  <si>
    <t>s2741</t>
  </si>
  <si>
    <t>Saint Seiya</t>
  </si>
  <si>
    <t>s2742</t>
  </si>
  <si>
    <t>SETHUM AAYIRAM PON</t>
  </si>
  <si>
    <t>s2743</t>
  </si>
  <si>
    <t>Sunderland 'Til I Die</t>
  </si>
  <si>
    <t>s2744</t>
  </si>
  <si>
    <t>The Iliza Shlesinger Sketch Show</t>
  </si>
  <si>
    <t>s2745</t>
  </si>
  <si>
    <t>The Little Vampire</t>
  </si>
  <si>
    <t>s2746</t>
  </si>
  <si>
    <t>The Runaways</t>
  </si>
  <si>
    <t>s2747</t>
  </si>
  <si>
    <t>The Windsors</t>
  </si>
  <si>
    <t>s2748</t>
  </si>
  <si>
    <t>Ungli</t>
  </si>
  <si>
    <t>s2749</t>
  </si>
  <si>
    <t>Well-Intended Love</t>
  </si>
  <si>
    <t>s2750</t>
  </si>
  <si>
    <t>Wildling</t>
  </si>
  <si>
    <t>s2751</t>
  </si>
  <si>
    <t>A truthful Mother</t>
  </si>
  <si>
    <t>March 31, 2020</t>
  </si>
  <si>
    <t>s2752</t>
  </si>
  <si>
    <t>AkbarÂ Birbal</t>
  </si>
  <si>
    <t>s2753</t>
  </si>
  <si>
    <t>Bal Ganesh</t>
  </si>
  <si>
    <t>s2754</t>
  </si>
  <si>
    <t>Dave Chappelle: The Kennedy Center Mark Twain Prize for American Humor</t>
  </si>
  <si>
    <t>s2755</t>
  </si>
  <si>
    <t>Greater</t>
  </si>
  <si>
    <t>s2756</t>
  </si>
  <si>
    <t>Indian Horse</t>
  </si>
  <si>
    <t>s2757</t>
  </si>
  <si>
    <t>Paharganj</t>
  </si>
  <si>
    <t>s2758</t>
  </si>
  <si>
    <t>Pretty Little Stalker</t>
  </si>
  <si>
    <t>s2759</t>
  </si>
  <si>
    <t>Through My Father's Eyes: The Ronda Rousey Story</t>
  </si>
  <si>
    <t>s2760</t>
  </si>
  <si>
    <t>Tree House Tales</t>
  </si>
  <si>
    <t>s2761</t>
  </si>
  <si>
    <t>Kannum Kannum Kollaiyadithaal</t>
  </si>
  <si>
    <t>March 29, 2020</t>
  </si>
  <si>
    <t>s2762</t>
  </si>
  <si>
    <t>Rugal</t>
  </si>
  <si>
    <t>s2763</t>
  </si>
  <si>
    <t>Rogue Warfare</t>
  </si>
  <si>
    <t>March 28, 2020</t>
  </si>
  <si>
    <t>s2764</t>
  </si>
  <si>
    <t>Dragons: Rescue Riders: Hunt for the Golden Dragon</t>
  </si>
  <si>
    <t>March 27, 2020</t>
  </si>
  <si>
    <t>s2765</t>
  </si>
  <si>
    <t>Happy!</t>
  </si>
  <si>
    <t>s2766</t>
  </si>
  <si>
    <t>Ladies Up</t>
  </si>
  <si>
    <t>s2767</t>
  </si>
  <si>
    <t>Maska</t>
  </si>
  <si>
    <t>s2768</t>
  </si>
  <si>
    <t>Ozark</t>
  </si>
  <si>
    <t>s2769</t>
  </si>
  <si>
    <t>The Decline</t>
  </si>
  <si>
    <t>s2770</t>
  </si>
  <si>
    <t>There's Something in the Water</t>
  </si>
  <si>
    <t>s2771</t>
  </si>
  <si>
    <t>True: Wuzzle Wegg Day</t>
  </si>
  <si>
    <t>s2772</t>
  </si>
  <si>
    <t>Uncorked</t>
  </si>
  <si>
    <t>s2773</t>
  </si>
  <si>
    <t>Wassup Man GO!</t>
  </si>
  <si>
    <t>s2774</t>
  </si>
  <si>
    <t>Willy and the Guardians of the Lake: Tales from the Lakeside Winter Adventure</t>
  </si>
  <si>
    <t>s2775</t>
  </si>
  <si>
    <t>7SEEDS</t>
  </si>
  <si>
    <t>March 26, 2020</t>
  </si>
  <si>
    <t>s2776</t>
  </si>
  <si>
    <t>Happy Old Year</t>
  </si>
  <si>
    <t>s2777</t>
  </si>
  <si>
    <t>Making Unorthodox</t>
  </si>
  <si>
    <t>s2778</t>
  </si>
  <si>
    <t>Unorthodox</t>
  </si>
  <si>
    <t>s2779</t>
  </si>
  <si>
    <t>Bethany Hamilton: Unstoppable</t>
  </si>
  <si>
    <t>March 25, 2020</t>
  </si>
  <si>
    <t>s2780</t>
  </si>
  <si>
    <t>Crip Camp: A Disability Revolution</t>
  </si>
  <si>
    <t>s2781</t>
  </si>
  <si>
    <t>Curtiz</t>
  </si>
  <si>
    <t>s2782</t>
  </si>
  <si>
    <t>The Occupant</t>
  </si>
  <si>
    <t>s2783</t>
  </si>
  <si>
    <t>Tom Segura: Ball Hog</t>
  </si>
  <si>
    <t>March 24, 2020</t>
  </si>
  <si>
    <t>s2784</t>
  </si>
  <si>
    <t>Freud</t>
  </si>
  <si>
    <t>March 23, 2020</t>
  </si>
  <si>
    <t>s2785</t>
  </si>
  <si>
    <t>J-Style Trip</t>
  </si>
  <si>
    <t>March 22, 2020</t>
  </si>
  <si>
    <t>s2786</t>
  </si>
  <si>
    <t>Barbie Dreamhouse Adventures: Go Team Roberts</t>
  </si>
  <si>
    <t>March 21, 2020</t>
  </si>
  <si>
    <t>s2787</t>
  </si>
  <si>
    <t>A Life of Speed: The Juan Manuel Fangio Story</t>
  </si>
  <si>
    <t>March 20, 2020</t>
  </si>
  <si>
    <t>s2788</t>
  </si>
  <si>
    <t>Archibald's Next Big Thing</t>
  </si>
  <si>
    <t>s2789</t>
  </si>
  <si>
    <t>Dino Girl Gauko</t>
  </si>
  <si>
    <t>s2790</t>
  </si>
  <si>
    <t>El silencio es bienvenido</t>
  </si>
  <si>
    <t>s2791</t>
  </si>
  <si>
    <t>Greenhouse Academy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</si>
  <si>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</si>
  <si>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</si>
  <si>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</si>
  <si>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</si>
  <si>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</si>
  <si>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</si>
  <si>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</si>
  <si>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</si>
  <si>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s2796</t>
  </si>
  <si>
    <t>Tiger King: Murder, Mayhem and Madness</t>
  </si>
  <si>
    <t>s2797</t>
  </si>
  <si>
    <t>Ultras</t>
  </si>
  <si>
    <t>s2798</t>
  </si>
  <si>
    <t>Vampires</t>
  </si>
  <si>
    <t>s2799</t>
  </si>
  <si>
    <t>March 19, 2020</t>
  </si>
  <si>
    <t>s2800</t>
  </si>
  <si>
    <t>Altered Carbon: Resleeved</t>
  </si>
  <si>
    <t>s2801</t>
  </si>
  <si>
    <t>Masameer - The Movie</t>
  </si>
  <si>
    <t>s2802</t>
  </si>
  <si>
    <t>AllI Wish</t>
  </si>
  <si>
    <t>March 18, 2020</t>
  </si>
  <si>
    <t>s2803</t>
  </si>
  <si>
    <t>Caliphate</t>
  </si>
  <si>
    <t>s2804</t>
  </si>
  <si>
    <t>Lu Over the Wall</t>
  </si>
  <si>
    <t>s2805</t>
  </si>
  <si>
    <t>Women Of The Night</t>
  </si>
  <si>
    <t>s2806</t>
  </si>
  <si>
    <t>XV: Beyond the Tryline</t>
  </si>
  <si>
    <t>s2807</t>
  </si>
  <si>
    <t>Bert Kreischer: Hey Big Boy</t>
  </si>
  <si>
    <t>March 17, 2020</t>
  </si>
  <si>
    <t>s2808</t>
  </si>
  <si>
    <t>Shaun the Sheep: Adventures from Mossy Bottom</t>
  </si>
  <si>
    <t>s2809</t>
  </si>
  <si>
    <t>We Speak Dance</t>
  </si>
  <si>
    <t>s2810</t>
  </si>
  <si>
    <t>Search Party</t>
  </si>
  <si>
    <t>March 16, 2020</t>
  </si>
  <si>
    <t>s2811</t>
  </si>
  <si>
    <t>Bypass Road</t>
  </si>
  <si>
    <t>March 15, 2020</t>
  </si>
  <si>
    <t>s2812</t>
  </si>
  <si>
    <t>Digs &amp; Discoveries: All Track's Lead to Rome</t>
  </si>
  <si>
    <t>s2813</t>
  </si>
  <si>
    <t>Digs &amp; Discoveries: Mines of Mystery</t>
  </si>
  <si>
    <t>s2814</t>
  </si>
  <si>
    <t>Ken Burns Presents: College Behind Bars: A Film by Lynn Novick and Produced by Sarah Botstein</t>
  </si>
  <si>
    <t>s2815</t>
  </si>
  <si>
    <t>Steam Team to the Rescue</t>
  </si>
  <si>
    <t>s2816</t>
  </si>
  <si>
    <t>Jai Mummy Di</t>
  </si>
  <si>
    <t>March 14, 2020</t>
  </si>
  <si>
    <t>s2817</t>
  </si>
  <si>
    <t>100 Humans</t>
  </si>
  <si>
    <t>March 13, 2020</t>
  </si>
  <si>
    <t>s2818</t>
  </si>
  <si>
    <t>Baby Mamas</t>
  </si>
  <si>
    <t>s2819</t>
  </si>
  <si>
    <t>Bloodride</t>
  </si>
  <si>
    <t>s2820</t>
  </si>
  <si>
    <t>Go Karts</t>
  </si>
  <si>
    <t>s2821</t>
  </si>
  <si>
    <t>Justine</t>
  </si>
  <si>
    <t>s2822</t>
  </si>
  <si>
    <t>Kingdom</t>
  </si>
  <si>
    <t>s2823</t>
  </si>
  <si>
    <t>Lost Girls</t>
  </si>
  <si>
    <t>s2824</t>
  </si>
  <si>
    <t>Miracle in Cell No. 7</t>
  </si>
  <si>
    <t>s2825</t>
  </si>
  <si>
    <t>The Valhalla Murders</t>
  </si>
  <si>
    <t>s2826</t>
  </si>
  <si>
    <t>Dirty Money</t>
  </si>
  <si>
    <t>March 11, 2020</t>
  </si>
  <si>
    <t>s2827</t>
  </si>
  <si>
    <t>On My Block</t>
  </si>
  <si>
    <t>s2828</t>
  </si>
  <si>
    <t>The Circle Brazil</t>
  </si>
  <si>
    <t>s2829</t>
  </si>
  <si>
    <t>Carmen Sandiego: To Steal or Not to Steal</t>
  </si>
  <si>
    <t>March 10, 2020</t>
  </si>
  <si>
    <t>s2830</t>
  </si>
  <si>
    <t>Marc Maron: End Times Fun</t>
  </si>
  <si>
    <t>s2831</t>
  </si>
  <si>
    <t>Sitara: Let Girls Dream</t>
  </si>
  <si>
    <t>March 8, 2020</t>
  </si>
  <si>
    <t>s2832</t>
  </si>
  <si>
    <t>Alakada Reloaded</t>
  </si>
  <si>
    <t>March 6, 2020</t>
  </si>
  <si>
    <t>s2833</t>
  </si>
  <si>
    <t>All About Love</t>
  </si>
  <si>
    <t>s2834</t>
  </si>
  <si>
    <t>Guilty</t>
  </si>
  <si>
    <t>s2835</t>
  </si>
  <si>
    <t>I am Jonas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</si>
  <si>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</si>
  <si>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</si>
  <si>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</si>
  <si>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</si>
  <si>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</si>
  <si>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</si>
  <si>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s2839</t>
  </si>
  <si>
    <t>Ugly Delicious</t>
  </si>
  <si>
    <t>s2840</t>
  </si>
  <si>
    <t>93 Days</t>
  </si>
  <si>
    <t>March 5, 2020</t>
  </si>
  <si>
    <t>s2841</t>
  </si>
  <si>
    <t>Angu Vaikuntapurathu (Malayalam)</t>
  </si>
  <si>
    <t>s2842</t>
  </si>
  <si>
    <t>Mighty Little Bheem: Festival of Colors</t>
  </si>
  <si>
    <t>s2843</t>
  </si>
  <si>
    <t>Tootsies &amp; The Fake</t>
  </si>
  <si>
    <t>s2844</t>
  </si>
  <si>
    <t>Aurora</t>
  </si>
  <si>
    <t>March 4, 2020</t>
  </si>
  <si>
    <t>s2845</t>
  </si>
  <si>
    <t>Lil Peep: Everybodyâ€™s Everything</t>
  </si>
  <si>
    <t>s2846</t>
  </si>
  <si>
    <t>The Death of Mr. Lazarescu</t>
  </si>
  <si>
    <t>s2847</t>
  </si>
  <si>
    <t>Velvet</t>
  </si>
  <si>
    <t>s2848</t>
  </si>
  <si>
    <t>Freaks</t>
  </si>
  <si>
    <t>March 3, 2020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</si>
  <si>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</si>
  <si>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</si>
  <si>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</si>
  <si>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</si>
  <si>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</si>
  <si>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</si>
  <si>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s2852</t>
  </si>
  <si>
    <t>Uncovered</t>
  </si>
  <si>
    <t>s2853</t>
  </si>
  <si>
    <t>W.E.</t>
  </si>
  <si>
    <t>s2854</t>
  </si>
  <si>
    <t>Fat Ballerina - David A. Arnold</t>
  </si>
  <si>
    <t>March 2, 2020</t>
  </si>
  <si>
    <t>s2855</t>
  </si>
  <si>
    <t>Akame ga Kill!</t>
  </si>
  <si>
    <t>March 1, 2020</t>
  </si>
  <si>
    <t>s2856</t>
  </si>
  <si>
    <t>Babylon Berlin</t>
  </si>
  <si>
    <t>s2857</t>
  </si>
  <si>
    <t>Bhangra Paa Le</t>
  </si>
  <si>
    <t>s2858</t>
  </si>
  <si>
    <t>Calico Critters Mini Episodes Clover</t>
  </si>
  <si>
    <t>s2859</t>
  </si>
  <si>
    <t>Calico Critters: Everyone's Big Dream Flying in the Sky</t>
  </si>
  <si>
    <t>s2860</t>
  </si>
  <si>
    <t>Frank &amp; Lola</t>
  </si>
  <si>
    <t>s2861</t>
  </si>
  <si>
    <t>Hugo</t>
  </si>
  <si>
    <t>s2862</t>
  </si>
  <si>
    <t>Ordinary World</t>
  </si>
  <si>
    <t>s2863</t>
  </si>
  <si>
    <t>Pop, Lock 'n Roll</t>
  </si>
  <si>
    <t>s2864</t>
  </si>
  <si>
    <t>There Will Be Blood</t>
  </si>
  <si>
    <t>s2865</t>
  </si>
  <si>
    <t>Velvet ColecciÃ³n: Grand Finale</t>
  </si>
  <si>
    <t>s2866</t>
  </si>
  <si>
    <t>Voulez-vous rire avec moi ce soir?</t>
  </si>
  <si>
    <t>s2867</t>
  </si>
  <si>
    <t>ZZ TOP: THAT LITTLE OL' BAND FROM TEXAS</t>
  </si>
  <si>
    <t>s2868</t>
  </si>
  <si>
    <t>All The Bright Places</t>
  </si>
  <si>
    <t>February 28, 2020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</si>
  <si>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</si>
  <si>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</si>
  <si>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</si>
  <si>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</si>
  <si>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</si>
  <si>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</si>
  <si>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</si>
  <si>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</si>
  <si>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</si>
  <si>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</si>
  <si>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s2874</t>
  </si>
  <si>
    <t>Ala Vaikunthapurramuloo</t>
  </si>
  <si>
    <t>February 27, 2020</t>
  </si>
  <si>
    <t>s2875</t>
  </si>
  <si>
    <t>Altered Carbon</t>
  </si>
  <si>
    <t>s2876</t>
  </si>
  <si>
    <t>Followers</t>
  </si>
  <si>
    <t>s2877</t>
  </si>
  <si>
    <t>PokÃ©mon: Mewtwo Strikes Back - Evolution</t>
  </si>
  <si>
    <t>s2878</t>
  </si>
  <si>
    <t>Six Windows in the Desert</t>
  </si>
  <si>
    <t>s2879</t>
  </si>
  <si>
    <t>Couple of Days</t>
  </si>
  <si>
    <t>February 26, 2020</t>
  </si>
  <si>
    <t>s2880</t>
  </si>
  <si>
    <t>Gbomo Gbomo Express</t>
  </si>
  <si>
    <t>s2881</t>
  </si>
  <si>
    <t>I Am Not Okay With This</t>
  </si>
  <si>
    <t>s2882</t>
  </si>
  <si>
    <t>Taxi Driver</t>
  </si>
  <si>
    <t>s2883</t>
  </si>
  <si>
    <t>The Arbitration</t>
  </si>
  <si>
    <t>s2884</t>
  </si>
  <si>
    <t>The Trials of Gabriel Fernandez</t>
  </si>
  <si>
    <t>s2885</t>
  </si>
  <si>
    <t>The Visit</t>
  </si>
  <si>
    <t>s2886</t>
  </si>
  <si>
    <t>When Love Happens</t>
  </si>
  <si>
    <t>s2887</t>
  </si>
  <si>
    <t>Pete Davidson: Alive From New York</t>
  </si>
  <si>
    <t>February 25, 2020</t>
  </si>
  <si>
    <t>s2888</t>
  </si>
  <si>
    <t>Full Count</t>
  </si>
  <si>
    <t>February 23, 2020</t>
  </si>
  <si>
    <t>s2889</t>
  </si>
  <si>
    <t>Hi Bye, Mama!</t>
  </si>
  <si>
    <t>s2890</t>
  </si>
  <si>
    <t>Girl on the Third Floor</t>
  </si>
  <si>
    <t>February 22, 2020</t>
  </si>
  <si>
    <t>s2891</t>
  </si>
  <si>
    <t>Unabomber - In His Own Words</t>
  </si>
  <si>
    <t>s2892</t>
  </si>
  <si>
    <t>Gentefied</t>
  </si>
  <si>
    <t>February 21, 2020</t>
  </si>
  <si>
    <t>s2893</t>
  </si>
  <si>
    <t>Hyena</t>
  </si>
  <si>
    <t>s2894</t>
  </si>
  <si>
    <t>Passion. Panache. Pep</t>
  </si>
  <si>
    <t>s2895</t>
  </si>
  <si>
    <t>Puerta 7</t>
  </si>
  <si>
    <t>s2896</t>
  </si>
  <si>
    <t>System Crasher</t>
  </si>
  <si>
    <t>s2897</t>
  </si>
  <si>
    <t>The Body</t>
  </si>
  <si>
    <t>s2898</t>
  </si>
  <si>
    <t>The Last Thing He Wanted</t>
  </si>
  <si>
    <t>s2899</t>
  </si>
  <si>
    <t>Yeh Ballet</t>
  </si>
  <si>
    <t>s2900</t>
  </si>
  <si>
    <t>Pretville</t>
  </si>
  <si>
    <t>February 20, 2020</t>
  </si>
  <si>
    <t>s2901</t>
  </si>
  <si>
    <t>Spectros</t>
  </si>
  <si>
    <t>s2902</t>
  </si>
  <si>
    <t>Untamed Romania</t>
  </si>
  <si>
    <t>s2903</t>
  </si>
  <si>
    <t>DreamWorks Shrek's Swamp Stories</t>
  </si>
  <si>
    <t>February 17, 2020</t>
  </si>
  <si>
    <t>s2904</t>
  </si>
  <si>
    <t>By the Sea</t>
  </si>
  <si>
    <t>February 16, 2020</t>
  </si>
  <si>
    <t>s2905</t>
  </si>
  <si>
    <t>Miss Virginia</t>
  </si>
  <si>
    <t>s2906</t>
  </si>
  <si>
    <t>MR. RIGHT</t>
  </si>
  <si>
    <t>s2907</t>
  </si>
  <si>
    <t>On the Real</t>
  </si>
  <si>
    <t>s2908</t>
  </si>
  <si>
    <t>Term Life</t>
  </si>
  <si>
    <t>s2909</t>
  </si>
  <si>
    <t>The Forest</t>
  </si>
  <si>
    <t>s2910</t>
  </si>
  <si>
    <t>Monster High: Electrified</t>
  </si>
  <si>
    <t>February 15, 2020</t>
  </si>
  <si>
    <t>s2911</t>
  </si>
  <si>
    <t>Talking Tom and Friends</t>
  </si>
  <si>
    <t>s2912</t>
  </si>
  <si>
    <t>A Shaun the Sheep Movie: Farmageddon</t>
  </si>
  <si>
    <t>February 14, 2020</t>
  </si>
  <si>
    <t>s2913</t>
  </si>
  <si>
    <t>Cuddle Weather</t>
  </si>
  <si>
    <t>s2914</t>
  </si>
  <si>
    <t>Fanatyk</t>
  </si>
  <si>
    <t>s2915</t>
  </si>
  <si>
    <t>Isi &amp; Ossi</t>
  </si>
  <si>
    <t>s2916</t>
  </si>
  <si>
    <t>Liefling</t>
  </si>
  <si>
    <t>s2917</t>
  </si>
  <si>
    <t>Panipat - The Great Betrayal</t>
  </si>
  <si>
    <t>s2918</t>
  </si>
  <si>
    <t>Taj Mahal 1989</t>
  </si>
  <si>
    <t>s2919</t>
  </si>
  <si>
    <t>The Ghost and the Tout</t>
  </si>
  <si>
    <t>s2920</t>
  </si>
  <si>
    <t>Dragon Quest Your Story</t>
  </si>
  <si>
    <t>February 13, 2020</t>
  </si>
  <si>
    <t>s2921</t>
  </si>
  <si>
    <t>Love Is Blind</t>
  </si>
  <si>
    <t>s2922</t>
  </si>
  <si>
    <t>Narcos: Mexico</t>
  </si>
  <si>
    <t>s2923</t>
  </si>
  <si>
    <t>Palazuelos mi rey</t>
  </si>
  <si>
    <t>s2924</t>
  </si>
  <si>
    <t>Sleepless Society: Insomnia</t>
  </si>
  <si>
    <t>s2925</t>
  </si>
  <si>
    <t>French Toast</t>
  </si>
  <si>
    <t>February 12, 2020</t>
  </si>
  <si>
    <t>s2926</t>
  </si>
  <si>
    <t>To All the Boys: P.S. I Still Love You</t>
  </si>
  <si>
    <t>s2927</t>
  </si>
  <si>
    <t>We Bare Bears</t>
  </si>
  <si>
    <t>s2928</t>
  </si>
  <si>
    <t>Captain Underpants Epic Choice-o-Rama</t>
  </si>
  <si>
    <t>February 11, 2020</t>
  </si>
  <si>
    <t>s2929</t>
  </si>
  <si>
    <t>Good Time</t>
  </si>
  <si>
    <t>s2930</t>
  </si>
  <si>
    <t>ROAD TO ROMA</t>
  </si>
  <si>
    <t>s2931</t>
  </si>
  <si>
    <t>Love for Sale 2</t>
  </si>
  <si>
    <t>February 10, 2020</t>
  </si>
  <si>
    <t>s2932</t>
  </si>
  <si>
    <t>Better Call Saul</t>
  </si>
  <si>
    <t>February 9, 2020</t>
  </si>
  <si>
    <t>s2933</t>
  </si>
  <si>
    <t>Fronteras</t>
  </si>
  <si>
    <t>s2934</t>
  </si>
  <si>
    <t>Polaroid</t>
  </si>
  <si>
    <t>s2935</t>
  </si>
  <si>
    <t>The Coldest Game</t>
  </si>
  <si>
    <t>February 8, 2020</t>
  </si>
  <si>
    <t>s2936</t>
  </si>
  <si>
    <t>Thottappan</t>
  </si>
  <si>
    <t>s2937</t>
  </si>
  <si>
    <t>Azali</t>
  </si>
  <si>
    <t>February 7, 2020</t>
  </si>
  <si>
    <t>s2938</t>
  </si>
  <si>
    <t>Dragons: Rescue Riders</t>
  </si>
  <si>
    <t>s2939</t>
  </si>
  <si>
    <t>Fifty: The Series</t>
  </si>
  <si>
    <t>s2940</t>
  </si>
  <si>
    <t>Horse Girl</t>
  </si>
  <si>
    <t>s2941</t>
  </si>
  <si>
    <t>Jada</t>
  </si>
  <si>
    <t>s2942</t>
  </si>
  <si>
    <t>Locke &amp; Key</t>
  </si>
  <si>
    <t>s2943</t>
  </si>
  <si>
    <t>My Holo Love</t>
  </si>
  <si>
    <t>s2944</t>
  </si>
  <si>
    <t>The Ballad of Lefty Brown</t>
  </si>
  <si>
    <t>s2945</t>
  </si>
  <si>
    <t>Who Killed Malcolm X?</t>
  </si>
  <si>
    <t>s2946</t>
  </si>
  <si>
    <t>Cagaster of an Insect Cage</t>
  </si>
  <si>
    <t>February 6, 2020</t>
  </si>
  <si>
    <t>s2947</t>
  </si>
  <si>
    <t>Gardeners of Eden</t>
  </si>
  <si>
    <t>s2948</t>
  </si>
  <si>
    <t>Arrow</t>
  </si>
  <si>
    <t>February 5, 2020</t>
  </si>
  <si>
    <t>s2949</t>
  </si>
  <si>
    <t>The Pharmacist</t>
  </si>
  <si>
    <t>s2950</t>
  </si>
  <si>
    <t>Uppity: The Willy T. Ribbs Story</t>
  </si>
  <si>
    <t>s2951</t>
  </si>
  <si>
    <t>Dragonheart: Vengeance</t>
  </si>
  <si>
    <t>February 4, 2020</t>
  </si>
  <si>
    <t>s2952</t>
  </si>
  <si>
    <t>Faith, Hope &amp; Love</t>
  </si>
  <si>
    <t>s2953</t>
  </si>
  <si>
    <t>Tom Papa: You're Doing Great!</t>
  </si>
  <si>
    <t>s2954</t>
  </si>
  <si>
    <t>Team Kaylie</t>
  </si>
  <si>
    <t>February 3, 2020</t>
  </si>
  <si>
    <t>s2955</t>
  </si>
  <si>
    <t>Thambi</t>
  </si>
  <si>
    <t>s2956</t>
  </si>
  <si>
    <t>The Silent War</t>
  </si>
  <si>
    <t>s2957</t>
  </si>
  <si>
    <t>Chronically Metropolitan</t>
  </si>
  <si>
    <t>February 1, 2020</t>
  </si>
  <si>
    <t>s2958</t>
  </si>
  <si>
    <t>Hum Aapke Hain Koun</t>
  </si>
  <si>
    <t>s2959</t>
  </si>
  <si>
    <t>Is It Wrong to Try to Pick Up Girls in a Dungeon?</t>
  </si>
  <si>
    <t>s2960</t>
  </si>
  <si>
    <t>Itaewon Class</t>
  </si>
  <si>
    <t>s2961</t>
  </si>
  <si>
    <t>Justice</t>
  </si>
  <si>
    <t>s2962</t>
  </si>
  <si>
    <t>Love Jacked</t>
  </si>
  <si>
    <t>s2963</t>
  </si>
  <si>
    <t>Miraculous: Tales of Ladybug &amp; Cat Noir</t>
  </si>
  <si>
    <t>s2964</t>
  </si>
  <si>
    <t>Misfit 2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</si>
  <si>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</si>
  <si>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</si>
  <si>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</si>
  <si>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</si>
  <si>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</si>
  <si>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</si>
  <si>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</si>
  <si>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</si>
  <si>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s2969</t>
  </si>
  <si>
    <t>The Car: Road to Revenge</t>
  </si>
  <si>
    <t>s2970</t>
  </si>
  <si>
    <t>Together For Eternity</t>
  </si>
  <si>
    <t>s2971</t>
  </si>
  <si>
    <t>37 Seconds</t>
  </si>
  <si>
    <t>January 31, 2020</t>
  </si>
  <si>
    <t>s2972</t>
  </si>
  <si>
    <t>Diablero</t>
  </si>
  <si>
    <t>s2973</t>
  </si>
  <si>
    <t>Gang of the Caribbean</t>
  </si>
  <si>
    <t>s2974</t>
  </si>
  <si>
    <t>Hakkunde</t>
  </si>
  <si>
    <t>s2975</t>
  </si>
  <si>
    <t>Luna Nera</t>
  </si>
  <si>
    <t>s2976</t>
  </si>
  <si>
    <t>Miss Americana</t>
  </si>
  <si>
    <t>s2977</t>
  </si>
  <si>
    <t>Unauthorized Living</t>
  </si>
  <si>
    <t>s2978</t>
  </si>
  <si>
    <t>Ainori Love Wagon: African Journey</t>
  </si>
  <si>
    <t>January 30, 2020</t>
  </si>
  <si>
    <t>s2979</t>
  </si>
  <si>
    <t>Kevin Hart: I'm a Grown Little Man</t>
  </si>
  <si>
    <t>s2980</t>
  </si>
  <si>
    <t>THE STRANGER</t>
  </si>
  <si>
    <t>s2981</t>
  </si>
  <si>
    <t>What the Love! with Karan Johar</t>
  </si>
  <si>
    <t>s2982</t>
  </si>
  <si>
    <t>Close Enemies</t>
  </si>
  <si>
    <t>January 29, 2020</t>
  </si>
  <si>
    <t>s2983</t>
  </si>
  <si>
    <t>Find Yourself</t>
  </si>
  <si>
    <t>s2984</t>
  </si>
  <si>
    <t>Night on Earth</t>
  </si>
  <si>
    <t>s2985</t>
  </si>
  <si>
    <t>Omniscient</t>
  </si>
  <si>
    <t>s2986</t>
  </si>
  <si>
    <t>Shimla Mirchi</t>
  </si>
  <si>
    <t>January 27, 2020</t>
  </si>
  <si>
    <t>s2987</t>
  </si>
  <si>
    <t>Sillu Karuppatti</t>
  </si>
  <si>
    <t>January 26, 2020</t>
  </si>
  <si>
    <t>s2988</t>
  </si>
  <si>
    <t>Vir Das: For India</t>
  </si>
  <si>
    <t>s2989</t>
  </si>
  <si>
    <t>Menashe</t>
  </si>
  <si>
    <t>January 25, 2020</t>
  </si>
  <si>
    <t>s2990</t>
  </si>
  <si>
    <t>A Sun</t>
  </si>
  <si>
    <t>January 24, 2020</t>
  </si>
  <si>
    <t>s2991</t>
  </si>
  <si>
    <t>Die Ontwaking</t>
  </si>
  <si>
    <t>s2992</t>
  </si>
  <si>
    <t>Rise of Empires: Ottoman</t>
  </si>
  <si>
    <t>s2993</t>
  </si>
  <si>
    <t>Sons of the Caliphate</t>
  </si>
  <si>
    <t>s2994</t>
  </si>
  <si>
    <t>The goop lab with Gwyneth Paltrow</t>
  </si>
  <si>
    <t>s2995</t>
  </si>
  <si>
    <t>The Ranch</t>
  </si>
  <si>
    <t>s2996</t>
  </si>
  <si>
    <t>Airplane Mode</t>
  </si>
  <si>
    <t>January 23, 2020</t>
  </si>
  <si>
    <t>s2997</t>
  </si>
  <si>
    <t>Alex FernÃ¡ndez: The Best Comedian in the World</t>
  </si>
  <si>
    <t>s2998</t>
  </si>
  <si>
    <t>October Faction</t>
  </si>
  <si>
    <t>s2999</t>
  </si>
  <si>
    <t>â€‹SAINT SEIYA: Knights of the Zodiac</t>
  </si>
  <si>
    <t>s3000</t>
  </si>
  <si>
    <t>The Ghost Bride</t>
  </si>
  <si>
    <t>s3001</t>
  </si>
  <si>
    <t>Pandemic: How to Prevent an Outbreak</t>
  </si>
  <si>
    <t>January 22, 2020</t>
  </si>
  <si>
    <t>s3002</t>
  </si>
  <si>
    <t>Playing with Fire</t>
  </si>
  <si>
    <t>s3003</t>
  </si>
  <si>
    <t>Whisky</t>
  </si>
  <si>
    <t>s3004</t>
  </si>
  <si>
    <t>Fortune Feimster: Sweet &amp; Salty</t>
  </si>
  <si>
    <t>January 21, 2020</t>
  </si>
  <si>
    <t>s3005</t>
  </si>
  <si>
    <t>KD (A) Karuppudurai</t>
  </si>
  <si>
    <t>s3006</t>
  </si>
  <si>
    <t>DreamWorks How to Train Your Dragon Legends</t>
  </si>
  <si>
    <t>January 20, 2020</t>
  </si>
  <si>
    <t>s3007</t>
  </si>
  <si>
    <t>Motichoor Chaknachoor</t>
  </si>
  <si>
    <t>s3008</t>
  </si>
  <si>
    <t>WHAT DID JACK DO?</t>
  </si>
  <si>
    <t>s3009</t>
  </si>
  <si>
    <t>The Bling Ring</t>
  </si>
  <si>
    <t>January 18, 2020</t>
  </si>
  <si>
    <t>s3010</t>
  </si>
  <si>
    <t>A Fall from Grace</t>
  </si>
  <si>
    <t>January 17, 2020</t>
  </si>
  <si>
    <t>s3011</t>
  </si>
  <si>
    <t>Ares</t>
  </si>
  <si>
    <t>s3012</t>
  </si>
  <si>
    <t>Hip-Hop Evolution</t>
  </si>
  <si>
    <t>s3013</t>
  </si>
  <si>
    <t>Nailed It! Germany</t>
  </si>
  <si>
    <t>s3014</t>
  </si>
  <si>
    <t>Tiny House Nation</t>
  </si>
  <si>
    <t>s3015</t>
  </si>
  <si>
    <t>Deadcon</t>
  </si>
  <si>
    <t>January 16, 2020</t>
  </si>
  <si>
    <t>s3016</t>
  </si>
  <si>
    <t>Handsome Siblings</t>
  </si>
  <si>
    <t>s3017</t>
  </si>
  <si>
    <t>Hop</t>
  </si>
  <si>
    <t>s3018</t>
  </si>
  <si>
    <t>Jezebel</t>
  </si>
  <si>
    <t>s3019</t>
  </si>
  <si>
    <t>Legend</t>
  </si>
  <si>
    <t>s3020</t>
  </si>
  <si>
    <t>NiNoKuni</t>
  </si>
  <si>
    <t>s3021</t>
  </si>
  <si>
    <t>Soul Eater</t>
  </si>
  <si>
    <t>s3022</t>
  </si>
  <si>
    <t>Steve Jobs</t>
  </si>
  <si>
    <t>s3023</t>
  </si>
  <si>
    <t>Bulbul Can Sing</t>
  </si>
  <si>
    <t>January 15, 2020</t>
  </si>
  <si>
    <t>s3024</t>
  </si>
  <si>
    <t>Eye For An Eye</t>
  </si>
  <si>
    <t>s3025</t>
  </si>
  <si>
    <t>Killer Inside: The Mind of Aaron Hernandez</t>
  </si>
  <si>
    <t>s3026</t>
  </si>
  <si>
    <t>MindGamers</t>
  </si>
  <si>
    <t>s3027</t>
  </si>
  <si>
    <t>The Brave</t>
  </si>
  <si>
    <t>s3028</t>
  </si>
  <si>
    <t>Leslie Jones: Time Machine</t>
  </si>
  <si>
    <t>January 14, 2020</t>
  </si>
  <si>
    <t>s3029</t>
  </si>
  <si>
    <t>The Ollie &amp; Moon Show</t>
  </si>
  <si>
    <t>s3030</t>
  </si>
  <si>
    <t>Women of Mafia 2</t>
  </si>
  <si>
    <t>s3031</t>
  </si>
  <si>
    <t>The Healing Powers of Dude</t>
  </si>
  <si>
    <t>January 13, 2020</t>
  </si>
  <si>
    <t>s3032</t>
  </si>
  <si>
    <t>Betty White: First Lady of Television</t>
  </si>
  <si>
    <t>January 12, 2020</t>
  </si>
  <si>
    <t>s3033</t>
  </si>
  <si>
    <t>Made in China</t>
  </si>
  <si>
    <t>s3034</t>
  </si>
  <si>
    <t>AJ and the Queen</t>
  </si>
  <si>
    <t>January 10, 2020</t>
  </si>
  <si>
    <t>s3035</t>
  </si>
  <si>
    <t>Giri / Haji</t>
  </si>
  <si>
    <t>s3036</t>
  </si>
  <si>
    <t>Harvey Street Kids</t>
  </si>
  <si>
    <t>s3037</t>
  </si>
  <si>
    <t>Jamtara - Sabka Number Ayega</t>
  </si>
  <si>
    <t>s3038</t>
  </si>
  <si>
    <t>Medical Police</t>
  </si>
  <si>
    <t>s3039</t>
  </si>
  <si>
    <t>Monsters: Dark Continent</t>
  </si>
  <si>
    <t>s3040</t>
  </si>
  <si>
    <t>The InBESTigators</t>
  </si>
  <si>
    <t>s3041</t>
  </si>
  <si>
    <t>Until Dawn</t>
  </si>
  <si>
    <t>s3042</t>
  </si>
  <si>
    <t>Bulletproof 2</t>
  </si>
  <si>
    <t>January 9, 2020</t>
  </si>
  <si>
    <t>s3043</t>
  </si>
  <si>
    <t>Cheer</t>
  </si>
  <si>
    <t>January 8, 2020</t>
  </si>
  <si>
    <t>s3044</t>
  </si>
  <si>
    <t>A Ghost Story</t>
  </si>
  <si>
    <t>January 7, 2020</t>
  </si>
  <si>
    <t>s3045</t>
  </si>
  <si>
    <t>Live Twice, Love Once</t>
  </si>
  <si>
    <t>s3046</t>
  </si>
  <si>
    <t>Dracula</t>
  </si>
  <si>
    <t>January 4, 2020</t>
  </si>
  <si>
    <t>s3047</t>
  </si>
  <si>
    <t>All the Freckles in the World</t>
  </si>
  <si>
    <t>January 3, 2020</t>
  </si>
  <si>
    <t>s3048</t>
  </si>
  <si>
    <t>Anne with an E</t>
  </si>
  <si>
    <t>s3049</t>
  </si>
  <si>
    <t>Half Girlfriend</t>
  </si>
  <si>
    <t>January 2, 2020</t>
  </si>
  <si>
    <t>s3050</t>
  </si>
  <si>
    <t>Sex, Explained</t>
  </si>
  <si>
    <t>s3051</t>
  </si>
  <si>
    <t>Thieves of the Wood</t>
  </si>
  <si>
    <t>s3052</t>
  </si>
  <si>
    <t>Aruna &amp; Her Palate</t>
  </si>
  <si>
    <t>January 1, 2020</t>
  </si>
  <si>
    <t>s3053</t>
  </si>
  <si>
    <t>Because This Is My First Life</t>
  </si>
  <si>
    <t>s3054</t>
  </si>
  <si>
    <t>Border Security: America's Front Line</t>
  </si>
  <si>
    <t>s3055</t>
  </si>
  <si>
    <t>Breaking the Bank</t>
  </si>
  <si>
    <t>s3056</t>
  </si>
  <si>
    <t>Cells at Work!</t>
  </si>
  <si>
    <t>s3057</t>
  </si>
  <si>
    <t>Chhota Bheem Kung Fu Dhamaka Series</t>
  </si>
  <si>
    <t>s3058</t>
  </si>
  <si>
    <t>Garfield Gets Real</t>
  </si>
  <si>
    <t>s3059</t>
  </si>
  <si>
    <t>Garfield's Fun Fest</t>
  </si>
  <si>
    <t>s3060</t>
  </si>
  <si>
    <t>Garfield's Pet Force</t>
  </si>
  <si>
    <t>s3061</t>
  </si>
  <si>
    <t>Ghost Stories</t>
  </si>
  <si>
    <t>s3062</t>
  </si>
  <si>
    <t>Jeff Dunham: Unhinged in Hollywood</t>
  </si>
  <si>
    <t>s3063</t>
  </si>
  <si>
    <t>Jimmy Neutron: Boy Genius</t>
  </si>
  <si>
    <t>s3064</t>
  </si>
  <si>
    <t>Live Up To Your Name</t>
  </si>
  <si>
    <t>s3065</t>
  </si>
  <si>
    <t>Luccas Neto in: Children's Day</t>
  </si>
  <si>
    <t>s3066</t>
  </si>
  <si>
    <t>Messiah</t>
  </si>
  <si>
    <t>s3067</t>
  </si>
  <si>
    <t>Mia and Me</t>
  </si>
  <si>
    <t>s3068</t>
  </si>
  <si>
    <t>Nisman: The Prosecutor, the President, and the Spy</t>
  </si>
  <si>
    <t>s3069</t>
  </si>
  <si>
    <t>Pan's Labyrinth</t>
  </si>
  <si>
    <t>s3070</t>
  </si>
  <si>
    <t>PokÃ©mon the Movie: Power of Us</t>
  </si>
  <si>
    <t>s3071</t>
  </si>
  <si>
    <t>Posesif</t>
  </si>
  <si>
    <t>s3072</t>
  </si>
  <si>
    <t>Reply 1988</t>
  </si>
  <si>
    <t>s3073</t>
  </si>
  <si>
    <t>Riot</t>
  </si>
  <si>
    <t>s3074</t>
  </si>
  <si>
    <t>Road Trip: Beer Pong</t>
  </si>
  <si>
    <t>s3075</t>
  </si>
  <si>
    <t>Save Me</t>
  </si>
  <si>
    <t>s3076</t>
  </si>
  <si>
    <t>Spinning Out</t>
  </si>
  <si>
    <t>s3077</t>
  </si>
  <si>
    <t>The Bride of Habaek</t>
  </si>
  <si>
    <t>s3078</t>
  </si>
  <si>
    <t>Aaviri</t>
  </si>
  <si>
    <t>December 31, 2019</t>
  </si>
  <si>
    <t>s3079</t>
  </si>
  <si>
    <t>Albert Pinto Ko Gussa Kyun Aata Hai?</t>
  </si>
  <si>
    <t>s3080</t>
  </si>
  <si>
    <t>ARASHI's Diary -Voyage-</t>
  </si>
  <si>
    <t>s3081</t>
  </si>
  <si>
    <t>Benchwarmers 2: Breaking Balls</t>
  </si>
  <si>
    <t>s3082</t>
  </si>
  <si>
    <t>How High 2</t>
  </si>
  <si>
    <t>s3083</t>
  </si>
  <si>
    <t>Occupied</t>
  </si>
  <si>
    <t>s3084</t>
  </si>
  <si>
    <t>Pucca: Love Recipe</t>
  </si>
  <si>
    <t>s3085</t>
  </si>
  <si>
    <t>Rainbow Ruby</t>
  </si>
  <si>
    <t>s3086</t>
  </si>
  <si>
    <t>Robot Trains</t>
  </si>
  <si>
    <t>s3087</t>
  </si>
  <si>
    <t>The Degenerates</t>
  </si>
  <si>
    <t>s3088</t>
  </si>
  <si>
    <t>Yanxi Palace: Princess Adventures</t>
  </si>
  <si>
    <t>s3089</t>
  </si>
  <si>
    <t>The Disastrous Life of Saiki K.: Reawakened</t>
  </si>
  <si>
    <t>December 30, 2019</t>
  </si>
  <si>
    <t>s3090</t>
  </si>
  <si>
    <t>Hot Gimmick: Girl Meets Boy</t>
  </si>
  <si>
    <t>December 28, 2019</t>
  </si>
  <si>
    <t>s3091</t>
  </si>
  <si>
    <t>Blitz Patrollie</t>
  </si>
  <si>
    <t>December 27, 2019</t>
  </si>
  <si>
    <t>s3092</t>
  </si>
  <si>
    <t>El Pepe, a Supreme Life</t>
  </si>
  <si>
    <t>s3093</t>
  </si>
  <si>
    <t>Kevin Hart: Donâ€™t F**k This Up</t>
  </si>
  <si>
    <t>s3094</t>
  </si>
  <si>
    <t>The Vendor</t>
  </si>
  <si>
    <t>s3095</t>
  </si>
  <si>
    <t>The App</t>
  </si>
  <si>
    <t>December 26, 2019</t>
  </si>
  <si>
    <t>s3096</t>
  </si>
  <si>
    <t>The Bonfire of Destiny</t>
  </si>
  <si>
    <t>s3097</t>
  </si>
  <si>
    <t>You</t>
  </si>
  <si>
    <t>s3098</t>
  </si>
  <si>
    <t>Doom: Annihilation</t>
  </si>
  <si>
    <t>December 25, 2019</t>
  </si>
  <si>
    <t>s3099</t>
  </si>
  <si>
    <t>Fireworks</t>
  </si>
  <si>
    <t>s3100</t>
  </si>
  <si>
    <t>Grand-Daddy Day Care</t>
  </si>
  <si>
    <t>s3101</t>
  </si>
  <si>
    <t>Jarhead: Law of Return</t>
  </si>
  <si>
    <t>s3102</t>
  </si>
  <si>
    <t>MFKZ</t>
  </si>
  <si>
    <t>s3103</t>
  </si>
  <si>
    <t>Sweetheart</t>
  </si>
  <si>
    <t>s3104</t>
  </si>
  <si>
    <t>CAROLE &amp; TUESDAY</t>
  </si>
  <si>
    <t>December 24, 2019</t>
  </si>
  <si>
    <t>s3105</t>
  </si>
  <si>
    <t>Como caÃ­do del cielo</t>
  </si>
  <si>
    <t>s3106</t>
  </si>
  <si>
    <t>John Mulaney &amp; The Sack Lunch Bunch</t>
  </si>
  <si>
    <t>s3107</t>
  </si>
  <si>
    <t>Lost in Space</t>
  </si>
  <si>
    <t>s3108</t>
  </si>
  <si>
    <t>Jacob's Ladder</t>
  </si>
  <si>
    <t>December 22, 2019</t>
  </si>
  <si>
    <t>s3109</t>
  </si>
  <si>
    <t>Private Practice</t>
  </si>
  <si>
    <t>s3110</t>
  </si>
  <si>
    <t>Back of the Net</t>
  </si>
  <si>
    <t>December 21, 2019</t>
  </si>
  <si>
    <t>s3111</t>
  </si>
  <si>
    <t>Lost in London</t>
  </si>
  <si>
    <t>s3112</t>
  </si>
  <si>
    <t>Agent</t>
  </si>
  <si>
    <t>December 20, 2019</t>
  </si>
  <si>
    <t>s3113</t>
  </si>
  <si>
    <t>Being Mrs Elliot</t>
  </si>
  <si>
    <t>s3114</t>
  </si>
  <si>
    <t>Falz Experience</t>
  </si>
  <si>
    <t>s3115</t>
  </si>
  <si>
    <t>Iyore</t>
  </si>
  <si>
    <t>s3116</t>
  </si>
  <si>
    <t>The First Lady</t>
  </si>
  <si>
    <t>s3117</t>
  </si>
  <si>
    <t>The Two Popes</t>
  </si>
  <si>
    <t>s3118</t>
  </si>
  <si>
    <t>The Witcher</t>
  </si>
  <si>
    <t>s3119</t>
  </si>
  <si>
    <t>After the Raid</t>
  </si>
  <si>
    <t>December 19, 2019</t>
  </si>
  <si>
    <t>s3120</t>
  </si>
  <si>
    <t>Twice Upon A Time</t>
  </si>
  <si>
    <t>s3121</t>
  </si>
  <si>
    <t>Ultraviolet</t>
  </si>
  <si>
    <t>s3122</t>
  </si>
  <si>
    <t>Don't F**k with Cats: Hunting an Internet Killer</t>
  </si>
  <si>
    <t>December 18, 2019</t>
  </si>
  <si>
    <t>s3123</t>
  </si>
  <si>
    <t>Soundtrack</t>
  </si>
  <si>
    <t>s3124</t>
  </si>
  <si>
    <t>Ronny Chieng: Asian Comedian Destroys America!</t>
  </si>
  <si>
    <t>December 17, 2019</t>
  </si>
  <si>
    <t>s3125</t>
  </si>
  <si>
    <t>Sincerely Yours, Dhaka</t>
  </si>
  <si>
    <t>December 16, 2019</t>
  </si>
  <si>
    <t>s3126</t>
  </si>
  <si>
    <t>The Danish Girl</t>
  </si>
  <si>
    <t>s3127</t>
  </si>
  <si>
    <t>Bangistan</t>
  </si>
  <si>
    <t>December 15, 2019</t>
  </si>
  <si>
    <t>s3128</t>
  </si>
  <si>
    <t>Cinderella and the Four Knights</t>
  </si>
  <si>
    <t>s3129</t>
  </si>
  <si>
    <t>Cocomong</t>
  </si>
  <si>
    <t>s3130</t>
  </si>
  <si>
    <t>Crash Landing on You</t>
  </si>
  <si>
    <t>s3131</t>
  </si>
  <si>
    <t>Crazy, Lovely, Cool</t>
  </si>
  <si>
    <t>s3132</t>
  </si>
  <si>
    <t>Dil Chahta Hai</t>
  </si>
  <si>
    <t>s3133</t>
  </si>
  <si>
    <t>Dil Dhadakne Do</t>
  </si>
  <si>
    <t>s3134</t>
  </si>
  <si>
    <t>Don</t>
  </si>
  <si>
    <t>s3135</t>
  </si>
  <si>
    <t>Don 2</t>
  </si>
  <si>
    <t>s3136</t>
  </si>
  <si>
    <t>Fukrey</t>
  </si>
  <si>
    <t>s3137</t>
  </si>
  <si>
    <t>Game</t>
  </si>
  <si>
    <t>s3138</t>
  </si>
  <si>
    <t>Girls und Panzer</t>
  </si>
  <si>
    <t>s3139</t>
  </si>
  <si>
    <t>Holy Expectations</t>
  </si>
  <si>
    <t>s3140</t>
  </si>
  <si>
    <t>Honeymoon Travels Pvt. Ltd.</t>
  </si>
  <si>
    <t>s3141</t>
  </si>
  <si>
    <t>Isoken</t>
  </si>
  <si>
    <t>s3142</t>
  </si>
  <si>
    <t>Karthik Calling Karthik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</si>
  <si>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</si>
  <si>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</si>
  <si>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</si>
  <si>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</si>
  <si>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</si>
  <si>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</si>
  <si>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</si>
  <si>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</si>
  <si>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s3147</t>
  </si>
  <si>
    <t>Scooby-Doo!: Mystery Incorporated</t>
  </si>
  <si>
    <t>s3148</t>
  </si>
  <si>
    <t>Talaash</t>
  </si>
  <si>
    <t>s3149</t>
  </si>
  <si>
    <t>What's New Scooby-Doo?</t>
  </si>
  <si>
    <t>s3150</t>
  </si>
  <si>
    <t>Zindagi Na Milegi Dobara</t>
  </si>
  <si>
    <t>s3151</t>
  </si>
  <si>
    <t>6 Underground</t>
  </si>
  <si>
    <t>December 13, 2019</t>
  </si>
  <si>
    <t>s3152</t>
  </si>
  <si>
    <t>A Trip to Jamaica</t>
  </si>
  <si>
    <t>s3153</t>
  </si>
  <si>
    <t>My Wife and I</t>
  </si>
  <si>
    <t>s3154</t>
  </si>
  <si>
    <t>Okafor's Law</t>
  </si>
  <si>
    <t>s3155</t>
  </si>
  <si>
    <t>Seven and a half dates</t>
  </si>
  <si>
    <t>s3156</t>
  </si>
  <si>
    <t>The 9th Precinct</t>
  </si>
  <si>
    <t>s3157</t>
  </si>
  <si>
    <t>Zero Hour</t>
  </si>
  <si>
    <t>s3158</t>
  </si>
  <si>
    <t>Jack Whitehall: Christmas with My Father</t>
  </si>
  <si>
    <t>December 12, 2019</t>
  </si>
  <si>
    <t>s3159</t>
  </si>
  <si>
    <t>The Sky Is Pink</t>
  </si>
  <si>
    <t>December 11, 2019</t>
  </si>
  <si>
    <t>s3160</t>
  </si>
  <si>
    <t>Good and Prosperous</t>
  </si>
  <si>
    <t>December 10, 2019</t>
  </si>
  <si>
    <t>s3161</t>
  </si>
  <si>
    <t>Michelle Wolf: Joke Show</t>
  </si>
  <si>
    <t>s3162</t>
  </si>
  <si>
    <t>A Family Reunion Christmas</t>
  </si>
  <si>
    <t>December 9, 2019</t>
  </si>
  <si>
    <t>s3163</t>
  </si>
  <si>
    <t>It Comes at Night</t>
  </si>
  <si>
    <t>s3164</t>
  </si>
  <si>
    <t>Saaho</t>
  </si>
  <si>
    <t>December 8, 2019</t>
  </si>
  <si>
    <t>s3165</t>
  </si>
  <si>
    <t>Nothing to Lose 2</t>
  </si>
  <si>
    <t>December 7, 2019</t>
  </si>
  <si>
    <t>s3166</t>
  </si>
  <si>
    <t>Astronomy Club: The Sketch Show</t>
  </si>
  <si>
    <t>December 6, 2019</t>
  </si>
  <si>
    <t>s3167</t>
  </si>
  <si>
    <t>Banana Island Ghost</t>
  </si>
  <si>
    <t>s3168</t>
  </si>
  <si>
    <t>Celebrity Marriage</t>
  </si>
  <si>
    <t>s3169</t>
  </si>
  <si>
    <t>Fuller House</t>
  </si>
  <si>
    <t>s3170</t>
  </si>
  <si>
    <t>Marriage Story</t>
  </si>
  <si>
    <t>s3171</t>
  </si>
  <si>
    <t>No Game No Life: Zero</t>
  </si>
  <si>
    <t>s3172</t>
  </si>
  <si>
    <t>Slow Country</t>
  </si>
  <si>
    <t>s3173</t>
  </si>
  <si>
    <t>Spirit Riding Free: Spirit of Christmas</t>
  </si>
  <si>
    <t>s3174</t>
  </si>
  <si>
    <t>Teasing Master Takagi-san</t>
  </si>
  <si>
    <t>s3175</t>
  </si>
  <si>
    <t>The Chosen One</t>
  </si>
  <si>
    <t>s3176</t>
  </si>
  <si>
    <t>The Confession Killer</t>
  </si>
  <si>
    <t>s3177</t>
  </si>
  <si>
    <t>Three Days of Christmas</t>
  </si>
  <si>
    <t>s3178</t>
  </si>
  <si>
    <t>Triad Princess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</si>
  <si>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</si>
  <si>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</si>
  <si>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</si>
  <si>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</si>
  <si>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</si>
  <si>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</si>
  <si>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December 5, 2019</t>
  </si>
  <si>
    <t>s3182</t>
  </si>
  <si>
    <t>The Irishman: In Conversation</t>
  </si>
  <si>
    <t>s3183</t>
  </si>
  <si>
    <t>V Wars</t>
  </si>
  <si>
    <t>s3184</t>
  </si>
  <si>
    <t>The Last O.G.</t>
  </si>
  <si>
    <t>December 4, 2019</t>
  </si>
  <si>
    <t>s3185</t>
  </si>
  <si>
    <t>The Prince of Tennis ~ Match! Tennis Juniors ~</t>
  </si>
  <si>
    <t>s3186</t>
  </si>
  <si>
    <t>The Road to Love</t>
  </si>
  <si>
    <t>s3187</t>
  </si>
  <si>
    <t>Tiffany Haddish: Black Mitzvah</t>
  </si>
  <si>
    <t>December 3, 2019</t>
  </si>
  <si>
    <t>s3188</t>
  </si>
  <si>
    <t>Nightflyers</t>
  </si>
  <si>
    <t>December 2, 2019</t>
  </si>
  <si>
    <t>s3189</t>
  </si>
  <si>
    <t>A Cinderella Story: Christmas Wish</t>
  </si>
  <si>
    <t>December 1, 2019</t>
  </si>
  <si>
    <t>s3190</t>
  </si>
  <si>
    <t>Baby Dolls</t>
  </si>
  <si>
    <t>s3191</t>
  </si>
  <si>
    <t>Cut Bank</t>
  </si>
  <si>
    <t>s3192</t>
  </si>
  <si>
    <t>Dead Kids</t>
  </si>
  <si>
    <t>s3193</t>
  </si>
  <si>
    <t>Eastsiders</t>
  </si>
  <si>
    <t>s3194</t>
  </si>
  <si>
    <t>High End Yaariyan</t>
  </si>
  <si>
    <t>s3195</t>
  </si>
  <si>
    <t>Iron Fists and Kung-Fu Kicks</t>
  </si>
  <si>
    <t>s3196</t>
  </si>
  <si>
    <t>Jindua</t>
  </si>
  <si>
    <t>s3197</t>
  </si>
  <si>
    <t>Lakeeran</t>
  </si>
  <si>
    <t>s3198</t>
  </si>
  <si>
    <t>Mahi NRI</t>
  </si>
  <si>
    <t>s3199</t>
  </si>
  <si>
    <t>Qismat</t>
  </si>
  <si>
    <t>s3200</t>
  </si>
  <si>
    <t>Space Jungle</t>
  </si>
  <si>
    <t>s3201</t>
  </si>
  <si>
    <t>Tee Shot: Ariya Jutanugarn</t>
  </si>
  <si>
    <t>s3202</t>
  </si>
  <si>
    <t>Thug Life</t>
  </si>
  <si>
    <t>s3203</t>
  </si>
  <si>
    <t>Wandering Stars</t>
  </si>
  <si>
    <t>s3204</t>
  </si>
  <si>
    <t>Why Me?</t>
  </si>
  <si>
    <t>s3205</t>
  </si>
  <si>
    <t>Chocolate</t>
  </si>
  <si>
    <t>November 30, 2019</t>
  </si>
  <si>
    <t>s3206</t>
  </si>
  <si>
    <t>Guatemala: Heart of the Mayan World</t>
  </si>
  <si>
    <t>s3207</t>
  </si>
  <si>
    <t>The Zoya Factor</t>
  </si>
  <si>
    <t>s3208</t>
  </si>
  <si>
    <t>Atlantics</t>
  </si>
  <si>
    <t>November 29, 2019</t>
  </si>
  <si>
    <t>s3209</t>
  </si>
  <si>
    <t>Chip and Potato</t>
  </si>
  <si>
    <t>s3210</t>
  </si>
  <si>
    <t>Crazy people</t>
  </si>
  <si>
    <t>s3211</t>
  </si>
  <si>
    <t>I Lost My Body</t>
  </si>
  <si>
    <t>s3212</t>
  </si>
  <si>
    <t>Kalushi: The Story of Solomon Mahlangu</t>
  </si>
  <si>
    <t>s3213</t>
  </si>
  <si>
    <t>La Reina del Sur</t>
  </si>
  <si>
    <t>s3214</t>
  </si>
  <si>
    <t>Lagos Real Fake Life</t>
  </si>
  <si>
    <t>s3215</t>
  </si>
  <si>
    <t>Payday</t>
  </si>
  <si>
    <t>s3216</t>
  </si>
  <si>
    <t>The Accidental Spy</t>
  </si>
  <si>
    <t>s3217</t>
  </si>
  <si>
    <t>The Charming Stepmom</t>
  </si>
  <si>
    <t>s3218</t>
  </si>
  <si>
    <t>The Island</t>
  </si>
  <si>
    <t>s3219</t>
  </si>
  <si>
    <t>Holiday Rush</t>
  </si>
  <si>
    <t>November 28, 2019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</si>
  <si>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</si>
  <si>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</si>
  <si>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</si>
  <si>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</si>
  <si>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</si>
  <si>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</si>
  <si>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</si>
  <si>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</si>
  <si>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s3224</t>
  </si>
  <si>
    <t>Defiance</t>
  </si>
  <si>
    <t>November 27, 2019</t>
  </si>
  <si>
    <t>s3225</t>
  </si>
  <si>
    <t>Evvarikee Cheppoddu</t>
  </si>
  <si>
    <t>s3226</t>
  </si>
  <si>
    <t>Little Singham: Mahabali</t>
  </si>
  <si>
    <t>s3227</t>
  </si>
  <si>
    <t>The Body Remembers When the World Broke Open</t>
  </si>
  <si>
    <t>s3228</t>
  </si>
  <si>
    <t>The Irishman</t>
  </si>
  <si>
    <t>s3229</t>
  </si>
  <si>
    <t>Mike Birbiglia: The New One</t>
  </si>
  <si>
    <t>November 26, 2019</t>
  </si>
  <si>
    <t>s3230</t>
  </si>
  <si>
    <t>Super Monsters Save Christmas</t>
  </si>
  <si>
    <t>s3231</t>
  </si>
  <si>
    <t>The Crime</t>
  </si>
  <si>
    <t>s3232</t>
  </si>
  <si>
    <t>True: Winter Wishes</t>
  </si>
  <si>
    <t>s3233</t>
  </si>
  <si>
    <t>Zona Rosa</t>
  </si>
  <si>
    <t>s3234</t>
  </si>
  <si>
    <t>Pranaam</t>
  </si>
  <si>
    <t>November 25, 2019</t>
  </si>
  <si>
    <t>s3235</t>
  </si>
  <si>
    <t>What the F* Is Going On?</t>
  </si>
  <si>
    <t>s3236</t>
  </si>
  <si>
    <t>Shot Caller</t>
  </si>
  <si>
    <t>November 24, 2019</t>
  </si>
  <si>
    <t>s3237</t>
  </si>
  <si>
    <t>Once Upon A Time In Lingjian Mountain</t>
  </si>
  <si>
    <t>November 23, 2019</t>
  </si>
  <si>
    <t>s3238</t>
  </si>
  <si>
    <t>Brother</t>
  </si>
  <si>
    <t>November 22, 2019</t>
  </si>
  <si>
    <t>s3239</t>
  </si>
  <si>
    <t>Dolly Parton's Heartstrings</t>
  </si>
  <si>
    <t>s3240</t>
  </si>
  <si>
    <t>Girls und Panzer der Film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</si>
  <si>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</si>
  <si>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</si>
  <si>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</si>
  <si>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</si>
  <si>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</si>
  <si>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</si>
  <si>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</si>
  <si>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</si>
  <si>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s3245</t>
  </si>
  <si>
    <t>Shelby American</t>
  </si>
  <si>
    <t>s3246</t>
  </si>
  <si>
    <t>Singapore Social</t>
  </si>
  <si>
    <t>s3247</t>
  </si>
  <si>
    <t>The Dragon Prince</t>
  </si>
  <si>
    <t>s3248</t>
  </si>
  <si>
    <t>Trolls: The Beat Goes On!</t>
  </si>
  <si>
    <t>s3249</t>
  </si>
  <si>
    <t>The Knight Before Christmas</t>
  </si>
  <si>
    <t>November 21, 2019</t>
  </si>
  <si>
    <t>s3250</t>
  </si>
  <si>
    <t>Bangkok Buddies</t>
  </si>
  <si>
    <t>November 20, 2019</t>
  </si>
  <si>
    <t>s3251</t>
  </si>
  <si>
    <t>Bikram: Yogi, Guru, Predator</t>
  </si>
  <si>
    <t>s3252</t>
  </si>
  <si>
    <t>Dorasaani</t>
  </si>
  <si>
    <t>s3253</t>
  </si>
  <si>
    <t>Holiday Secrets</t>
  </si>
  <si>
    <t>s3254</t>
  </si>
  <si>
    <t>Lorena, Light-Footed Woman</t>
  </si>
  <si>
    <t>s3255</t>
  </si>
  <si>
    <t>Mallesham</t>
  </si>
  <si>
    <t>s3256</t>
  </si>
  <si>
    <t>Who Killed Little Gregory?</t>
  </si>
  <si>
    <t>s3257</t>
  </si>
  <si>
    <t>Iliza Shlesinger: Unveiled</t>
  </si>
  <si>
    <t>November 19, 2019</t>
  </si>
  <si>
    <t>s3258</t>
  </si>
  <si>
    <t>Miss Culinary</t>
  </si>
  <si>
    <t>s3259</t>
  </si>
  <si>
    <t>Candy Online</t>
  </si>
  <si>
    <t>November 17, 2019</t>
  </si>
  <si>
    <t>s3260</t>
  </si>
  <si>
    <t>Iron Sky: The Coming Race</t>
  </si>
  <si>
    <t>November 16, 2019</t>
  </si>
  <si>
    <t>s3261</t>
  </si>
  <si>
    <t>Jeff Dunham: All Over the Map</t>
  </si>
  <si>
    <t>s3262</t>
  </si>
  <si>
    <t>Suffragette</t>
  </si>
  <si>
    <t>s3263</t>
  </si>
  <si>
    <t>The Green Inferno</t>
  </si>
  <si>
    <t>s3264</t>
  </si>
  <si>
    <t>At the Dolphin Bay</t>
  </si>
  <si>
    <t>November 15, 2019</t>
  </si>
  <si>
    <t>s3265</t>
  </si>
  <si>
    <t>Earthquake Bird</t>
  </si>
  <si>
    <t>s3266</t>
  </si>
  <si>
    <t>El sendero de la anaconda</t>
  </si>
  <si>
    <t>s3267</t>
  </si>
  <si>
    <t>GO! The Unforgettable Party</t>
  </si>
  <si>
    <t>s3268</t>
  </si>
  <si>
    <t>Guna 369</t>
  </si>
  <si>
    <t>s3269</t>
  </si>
  <si>
    <t>House Arrest</t>
  </si>
  <si>
    <t>s3270</t>
  </si>
  <si>
    <t>I'm with the Band: Nasty Cherry</t>
  </si>
  <si>
    <t>s3271</t>
  </si>
  <si>
    <t>Inheritors</t>
  </si>
  <si>
    <t>s3272</t>
  </si>
  <si>
    <t>K-On!</t>
  </si>
  <si>
    <t>s3273</t>
  </si>
  <si>
    <t>K-on! the movie</t>
  </si>
  <si>
    <t>s3274</t>
  </si>
  <si>
    <t>Klaus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</si>
  <si>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</si>
  <si>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</si>
  <si>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</si>
  <si>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</si>
  <si>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</si>
  <si>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</si>
  <si>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</si>
  <si>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</si>
  <si>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s3279</t>
  </si>
  <si>
    <t>SunGanges</t>
  </si>
  <si>
    <t>s3280</t>
  </si>
  <si>
    <t>The Club</t>
  </si>
  <si>
    <t>s3281</t>
  </si>
  <si>
    <t>The Garden of Words</t>
  </si>
  <si>
    <t>s3282</t>
  </si>
  <si>
    <t>The Stranded</t>
  </si>
  <si>
    <t>s3283</t>
  </si>
  <si>
    <t>The Toys That Made Us</t>
  </si>
  <si>
    <t>s3284</t>
  </si>
  <si>
    <t>The Yard</t>
  </si>
  <si>
    <t>s3285</t>
  </si>
  <si>
    <t>Westside Story</t>
  </si>
  <si>
    <t>s3286</t>
  </si>
  <si>
    <t>Fadily Camara : La plus drÃ´le de tes copines</t>
  </si>
  <si>
    <t>November 14, 2019</t>
  </si>
  <si>
    <t>s3287</t>
  </si>
  <si>
    <t>My Dear Warrior</t>
  </si>
  <si>
    <t>s3288</t>
  </si>
  <si>
    <t>Maradona in Mexico</t>
  </si>
  <si>
    <t>November 13, 2019</t>
  </si>
  <si>
    <t>s3289</t>
  </si>
  <si>
    <t>Chief of Staff</t>
  </si>
  <si>
    <t>November 12, 2019</t>
  </si>
  <si>
    <t>s3290</t>
  </si>
  <si>
    <t>Jeff Garlin: Our Man In Chicago</t>
  </si>
  <si>
    <t>s3291</t>
  </si>
  <si>
    <t>A Single Man</t>
  </si>
  <si>
    <t>November 11, 2019</t>
  </si>
  <si>
    <t>s3292</t>
  </si>
  <si>
    <t>Put Your Head on My Shoulder</t>
  </si>
  <si>
    <t>s3293</t>
  </si>
  <si>
    <t>To Be of Service</t>
  </si>
  <si>
    <t>s3294</t>
  </si>
  <si>
    <t>Little Things</t>
  </si>
  <si>
    <t>November 9, 2019</t>
  </si>
  <si>
    <t>s3295</t>
  </si>
  <si>
    <t>Greatest Events of WWII in Colour</t>
  </si>
  <si>
    <t>November 8, 2019</t>
  </si>
  <si>
    <t>s3296</t>
  </si>
  <si>
    <t>Green Eggs and Ham</t>
  </si>
  <si>
    <t>s3297</t>
  </si>
  <si>
    <t>Let It Snow</t>
  </si>
  <si>
    <t>s3298</t>
  </si>
  <si>
    <t>Paradise Beach</t>
  </si>
  <si>
    <t>s3299</t>
  </si>
  <si>
    <t>Wild District</t>
  </si>
  <si>
    <t>s3300</t>
  </si>
  <si>
    <t>U Turn</t>
  </si>
  <si>
    <t>November 7, 2019</t>
  </si>
  <si>
    <t>s3301</t>
  </si>
  <si>
    <t>Burning Cane</t>
  </si>
  <si>
    <t>November 6, 2019</t>
  </si>
  <si>
    <t>s3302</t>
  </si>
  <si>
    <t>SCAMS</t>
  </si>
  <si>
    <t>s3303</t>
  </si>
  <si>
    <t>Shadow</t>
  </si>
  <si>
    <t>s3304</t>
  </si>
  <si>
    <t>Luccas Neto in: Summer Camp</t>
  </si>
  <si>
    <t>November 5, 2019</t>
  </si>
  <si>
    <t>s3305</t>
  </si>
  <si>
    <t>Sam &amp; Cat</t>
  </si>
  <si>
    <t>s3306</t>
  </si>
  <si>
    <t>Seth Meyers: Lobby Baby</t>
  </si>
  <si>
    <t>s3307</t>
  </si>
  <si>
    <t>The End of the F***ing World</t>
  </si>
  <si>
    <t>s3308</t>
  </si>
  <si>
    <t>The Lovers</t>
  </si>
  <si>
    <t>s3309</t>
  </si>
  <si>
    <t>Tune in for Love</t>
  </si>
  <si>
    <t>s3310</t>
  </si>
  <si>
    <t>Undercover Brother 2</t>
  </si>
  <si>
    <t>s3311</t>
  </si>
  <si>
    <t>Meet the Adebanjos</t>
  </si>
  <si>
    <t>November 4, 2019</t>
  </si>
  <si>
    <t>s3312</t>
  </si>
  <si>
    <t>Minimalism: A Documentary About the Important Things</t>
  </si>
  <si>
    <t>s3313</t>
  </si>
  <si>
    <t>Oththa Seruppu Size 7</t>
  </si>
  <si>
    <t>s3314</t>
  </si>
  <si>
    <t>The Devil Next Door</t>
  </si>
  <si>
    <t>s3315</t>
  </si>
  <si>
    <t>100 Things to do Before High School</t>
  </si>
  <si>
    <t>November 2, 2019</t>
  </si>
  <si>
    <t>s3316</t>
  </si>
  <si>
    <t>A Fairly Odd Summer</t>
  </si>
  <si>
    <t>s3317</t>
  </si>
  <si>
    <t>Bella and the Bulldogs</t>
  </si>
  <si>
    <t>s3318</t>
  </si>
  <si>
    <t>Big Time Movie</t>
  </si>
  <si>
    <t>s3319</t>
  </si>
  <si>
    <t>Escape from Mr. Lemoncelloâ€™s Library</t>
  </si>
  <si>
    <t>s3320</t>
  </si>
  <si>
    <t>Hey Arnold! The Jungle Movie</t>
  </si>
  <si>
    <t>s3321</t>
  </si>
  <si>
    <t>Jinxed</t>
  </si>
  <si>
    <t>s3322</t>
  </si>
  <si>
    <t>LEGENDS OF THE HIDDEN TEMPLE</t>
  </si>
  <si>
    <t>s3323</t>
  </si>
  <si>
    <t>Liar, Liar, Vampire</t>
  </si>
  <si>
    <t>s3324</t>
  </si>
  <si>
    <t>The Boy Who Cried Werewolf</t>
  </si>
  <si>
    <t>s3325</t>
  </si>
  <si>
    <t>The Massively Mixed-Up Middle School Mystery</t>
  </si>
  <si>
    <t>s3326</t>
  </si>
  <si>
    <t>Victorious</t>
  </si>
  <si>
    <t>s3327</t>
  </si>
  <si>
    <t>A Remarkable Tale</t>
  </si>
  <si>
    <t>November 1, 2019</t>
  </si>
  <si>
    <t>s3328</t>
  </si>
  <si>
    <t>A Year In Space</t>
  </si>
  <si>
    <t>s3329</t>
  </si>
  <si>
    <t>Ad Vitam</t>
  </si>
  <si>
    <t>s3330</t>
  </si>
  <si>
    <t>American Son</t>
  </si>
  <si>
    <t>s3331</t>
  </si>
  <si>
    <t>Billy on the Street</t>
  </si>
  <si>
    <t>s3332</t>
  </si>
  <si>
    <t>Christmas in the Heartland</t>
  </si>
  <si>
    <t>s3333</t>
  </si>
  <si>
    <t>Christmas Survival</t>
  </si>
  <si>
    <t>s3334</t>
  </si>
  <si>
    <t>CLANNAD</t>
  </si>
  <si>
    <t>s3335</t>
  </si>
  <si>
    <t>Drive</t>
  </si>
  <si>
    <t>s3336</t>
  </si>
  <si>
    <t>Fire in Paradise</t>
  </si>
  <si>
    <t>s3337</t>
  </si>
  <si>
    <t>Haikyu!!</t>
  </si>
  <si>
    <t>s3338</t>
  </si>
  <si>
    <t>Holiday in the Wild</t>
  </si>
  <si>
    <t>s3339</t>
  </si>
  <si>
    <t>Holly Star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</si>
  <si>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</si>
  <si>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</si>
  <si>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</si>
  <si>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</si>
  <si>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</si>
  <si>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</si>
  <si>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</si>
  <si>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</si>
  <si>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s3344</t>
  </si>
  <si>
    <t>Santa Girl</t>
  </si>
  <si>
    <t>s3345</t>
  </si>
  <si>
    <t>The Boulet Brothers Dragula</t>
  </si>
  <si>
    <t>s3346</t>
  </si>
  <si>
    <t>The Deep</t>
  </si>
  <si>
    <t>s3347</t>
  </si>
  <si>
    <t>The House of Flowers Presents: The Funeral</t>
  </si>
  <si>
    <t>s3348</t>
  </si>
  <si>
    <t>The King</t>
  </si>
  <si>
    <t>s3349</t>
  </si>
  <si>
    <t>The Man Without Gravity</t>
  </si>
  <si>
    <t>s3350</t>
  </si>
  <si>
    <t>The Old Thieves: The Legend of Artegios</t>
  </si>
  <si>
    <t>s3351</t>
  </si>
  <si>
    <t>True: Grabbleapple Harvest</t>
  </si>
  <si>
    <t>s3352</t>
  </si>
  <si>
    <t>Vientos de agua</t>
  </si>
  <si>
    <t>s3353</t>
  </si>
  <si>
    <t>We Are the Wave</t>
  </si>
  <si>
    <t>s3354</t>
  </si>
  <si>
    <t>ZoÃ©: Panoramas</t>
  </si>
  <si>
    <t>s3355</t>
  </si>
  <si>
    <t>Grego Rossello: Disculpe las molestias</t>
  </si>
  <si>
    <t>October 31, 2019</t>
  </si>
  <si>
    <t>s3356</t>
  </si>
  <si>
    <t>KENGAN ASHURA</t>
  </si>
  <si>
    <t>s3357</t>
  </si>
  <si>
    <t>Nowhere Man</t>
  </si>
  <si>
    <t>s3358</t>
  </si>
  <si>
    <t>Sleepless Society: Bedtime Wishes</t>
  </si>
  <si>
    <t>s3359</t>
  </si>
  <si>
    <t>Bring It On, Ghost</t>
  </si>
  <si>
    <t>October 30, 2019</t>
  </si>
  <si>
    <t>s3360</t>
  </si>
  <si>
    <t>Mehandi Circus</t>
  </si>
  <si>
    <t>s3361</t>
  </si>
  <si>
    <t>Tomorrow with You</t>
  </si>
  <si>
    <t>s3362</t>
  </si>
  <si>
    <t>Tunnel</t>
  </si>
  <si>
    <t>s3363</t>
  </si>
  <si>
    <t>Arsenio Hall: Smart &amp; Classy</t>
  </si>
  <si>
    <t>October 29, 2019</t>
  </si>
  <si>
    <t>s3364</t>
  </si>
  <si>
    <t>Shine On with Reese</t>
  </si>
  <si>
    <t>s3365</t>
  </si>
  <si>
    <t>The Road to El Camino: Behind the Scenes of El Camino: A Breaking Bad Movie</t>
  </si>
  <si>
    <t>s3366</t>
  </si>
  <si>
    <t>A 3 Minute Hug</t>
  </si>
  <si>
    <t>October 28, 2019</t>
  </si>
  <si>
    <t>s3367</t>
  </si>
  <si>
    <t>Little Miss Sumo</t>
  </si>
  <si>
    <t>s3368</t>
  </si>
  <si>
    <t>Wait, My Youth</t>
  </si>
  <si>
    <t>October 27, 2019</t>
  </si>
  <si>
    <t>s3369</t>
  </si>
  <si>
    <t>A Little Thing Called First Love</t>
  </si>
  <si>
    <t>October 26, 2019</t>
  </si>
  <si>
    <t>s3370</t>
  </si>
  <si>
    <t>BoJack Horseman</t>
  </si>
  <si>
    <t>October 25, 2019</t>
  </si>
  <si>
    <t>s3371</t>
  </si>
  <si>
    <t>Brotherhood</t>
  </si>
  <si>
    <t>s3372</t>
  </si>
  <si>
    <t>Consequences</t>
  </si>
  <si>
    <t>s3373</t>
  </si>
  <si>
    <t>Dolemite Is My Name</t>
  </si>
  <si>
    <t>s3374</t>
  </si>
  <si>
    <t>Drug Squad: Costa del Sol</t>
  </si>
  <si>
    <t>s3375</t>
  </si>
  <si>
    <t>It Takes a Lunatic</t>
  </si>
  <si>
    <t>s3376</t>
  </si>
  <si>
    <t>MonzÃ³n: A Knockout Blow</t>
  </si>
  <si>
    <t>s3377</t>
  </si>
  <si>
    <t>My Next Guest with David Letterman and Shah Rukh Khan</t>
  </si>
  <si>
    <t>s3378</t>
  </si>
  <si>
    <t>Nailed It! France</t>
  </si>
  <si>
    <t>s3379</t>
  </si>
  <si>
    <t>Nailed It! Spain</t>
  </si>
  <si>
    <t>s3380</t>
  </si>
  <si>
    <t>Rattlesnake</t>
  </si>
  <si>
    <t>s3381</t>
  </si>
  <si>
    <t>The Awakening of Motti Wolkenbruch</t>
  </si>
  <si>
    <t>s3382</t>
  </si>
  <si>
    <t>The Untamed</t>
  </si>
  <si>
    <t>s3383</t>
  </si>
  <si>
    <t>Daybreak</t>
  </si>
  <si>
    <t>October 24, 2019</t>
  </si>
  <si>
    <t>s3384</t>
  </si>
  <si>
    <t>Echo in the Canyon</t>
  </si>
  <si>
    <t>s3385</t>
  </si>
  <si>
    <t>Revenge of the Pontianak</t>
  </si>
  <si>
    <t>s3386</t>
  </si>
  <si>
    <t>Breakfast, Lunch &amp; Dinner</t>
  </si>
  <si>
    <t>October 23, 2019</t>
  </si>
  <si>
    <t>s3387</t>
  </si>
  <si>
    <t>Dancing with the Birds</t>
  </si>
  <si>
    <t>s3388</t>
  </si>
  <si>
    <t>Master Z: The Ip Man Legacy</t>
  </si>
  <si>
    <t>s3389</t>
  </si>
  <si>
    <t>Jenny Slate: Stage Fright</t>
  </si>
  <si>
    <t>October 22, 2019</t>
  </si>
  <si>
    <t>s3390</t>
  </si>
  <si>
    <t>Free Fire</t>
  </si>
  <si>
    <t>October 21, 2019</t>
  </si>
  <si>
    <t>s3391</t>
  </si>
  <si>
    <t>Little Singham: Kaal Ki Tabaahi</t>
  </si>
  <si>
    <t>October 19, 2019</t>
  </si>
  <si>
    <t>s3392</t>
  </si>
  <si>
    <t>The Command</t>
  </si>
  <si>
    <t>s3393</t>
  </si>
  <si>
    <t>10 Days in Sun City</t>
  </si>
  <si>
    <t>October 18, 2019</t>
  </si>
  <si>
    <t>s3394</t>
  </si>
  <si>
    <t>ChuChu TV Kids Songs, Learning Videos &amp; Bedtime Stories</t>
  </si>
  <si>
    <t>s3395</t>
  </si>
  <si>
    <t>ChuChuTV Bedtime Stories &amp; Moral Stories for Kids (English)</t>
  </si>
  <si>
    <t>s3396</t>
  </si>
  <si>
    <t>ChuChuTV Bedtime Stories &amp; Moral Stories for Kids (Hindi)</t>
  </si>
  <si>
    <t>s3397</t>
  </si>
  <si>
    <t>ChuChuTV Surprise Eggs Learning Videos (English)</t>
  </si>
  <si>
    <t>s3398</t>
  </si>
  <si>
    <t>ChuChuTV Surprise Eggs Learning Videos (Hindi)</t>
  </si>
  <si>
    <t>s3399</t>
  </si>
  <si>
    <t>Eli</t>
  </si>
  <si>
    <t>s3400</t>
  </si>
  <si>
    <t>In My Country</t>
  </si>
  <si>
    <t>s3401</t>
  </si>
  <si>
    <t>Interior Design Masters</t>
  </si>
  <si>
    <t>s3402</t>
  </si>
  <si>
    <t>Little Baby Bum: Nursery Rhyme Friends</t>
  </si>
  <si>
    <t>s3403</t>
  </si>
  <si>
    <t>Love, Surreal and Odd</t>
  </si>
  <si>
    <t>s3404</t>
  </si>
  <si>
    <t>Mighty Little Bheem: Diwali</t>
  </si>
  <si>
    <t>s3405</t>
  </si>
  <si>
    <t>MONKART</t>
  </si>
  <si>
    <t>s3406</t>
  </si>
  <si>
    <t>Seventeen</t>
  </si>
  <si>
    <t>s3407</t>
  </si>
  <si>
    <t>Spirit Riding Free: Pony Tales</t>
  </si>
  <si>
    <t>s3408</t>
  </si>
  <si>
    <t>Tatu</t>
  </si>
  <si>
    <t>s3409</t>
  </si>
  <si>
    <t>Tell Me Who I Am</t>
  </si>
  <si>
    <t>s3410</t>
  </si>
  <si>
    <t>The Laundromat</t>
  </si>
  <si>
    <t>s3411</t>
  </si>
  <si>
    <t>Toon</t>
  </si>
  <si>
    <t>s3412</t>
  </si>
  <si>
    <t>Up North</t>
  </si>
  <si>
    <t>s3413</t>
  </si>
  <si>
    <t>Upstarts</t>
  </si>
  <si>
    <t>s3414</t>
  </si>
  <si>
    <t>Verses of Love 2</t>
  </si>
  <si>
    <t>s3415</t>
  </si>
  <si>
    <t>Chosen</t>
  </si>
  <si>
    <t>October 17, 2019</t>
  </si>
  <si>
    <t>s3416</t>
  </si>
  <si>
    <t>THE UNLISTED</t>
  </si>
  <si>
    <t>s3417</t>
  </si>
  <si>
    <t>Another Miss Oh</t>
  </si>
  <si>
    <t>October 16, 2019</t>
  </si>
  <si>
    <t>s3418</t>
  </si>
  <si>
    <t>Ghosts of Sugar Land</t>
  </si>
  <si>
    <t>s3419</t>
  </si>
  <si>
    <t>League of Legends Origins</t>
  </si>
  <si>
    <t>s3420</t>
  </si>
  <si>
    <t>Park Na-rae: Glamour Warning</t>
  </si>
  <si>
    <t>s3421</t>
  </si>
  <si>
    <t>Second 20s</t>
  </si>
  <si>
    <t>s3422</t>
  </si>
  <si>
    <t>Sinister 2</t>
  </si>
  <si>
    <t>s3423</t>
  </si>
  <si>
    <t>The Game Changers</t>
  </si>
  <si>
    <t>s3424</t>
  </si>
  <si>
    <t>Black Money Love</t>
  </si>
  <si>
    <t>October 15, 2019</t>
  </si>
  <si>
    <t>s3425</t>
  </si>
  <si>
    <t>Martin Matte: La vie, la mort...eh la la..!</t>
  </si>
  <si>
    <t>October 14, 2019</t>
  </si>
  <si>
    <t>s3426</t>
  </si>
  <si>
    <t>Street Flow</t>
  </si>
  <si>
    <t>October 13, 2019</t>
  </si>
  <si>
    <t>s3427</t>
  </si>
  <si>
    <t>The Lies Within</t>
  </si>
  <si>
    <t>s3428</t>
  </si>
  <si>
    <t>Bygones Be Bygones</t>
  </si>
  <si>
    <t>October 11, 2019</t>
  </si>
  <si>
    <t>s3429</t>
  </si>
  <si>
    <t>El Camino: A Breaking Bad Movie</t>
  </si>
  <si>
    <t>s3430</t>
  </si>
  <si>
    <t>Fractured</t>
  </si>
  <si>
    <t>s3431</t>
  </si>
  <si>
    <t>Insatiable</t>
  </si>
  <si>
    <t>s3432</t>
  </si>
  <si>
    <t>The Bling Lagosians</t>
  </si>
  <si>
    <t>s3433</t>
  </si>
  <si>
    <t>The Forest of Love</t>
  </si>
  <si>
    <t>s3434</t>
  </si>
  <si>
    <t>The Hook Up Plan</t>
  </si>
  <si>
    <t>s3435</t>
  </si>
  <si>
    <t>The Influence</t>
  </si>
  <si>
    <t>s3436</t>
  </si>
  <si>
    <t>Beyblade Burst Turbo</t>
  </si>
  <si>
    <t>October 10, 2019</t>
  </si>
  <si>
    <t>s3437</t>
  </si>
  <si>
    <t>GEN HOSHINO STADIUM TOUR â€œPOP VIRUSâ€</t>
  </si>
  <si>
    <t>s3438</t>
  </si>
  <si>
    <t>Ultramarine Magmell</t>
  </si>
  <si>
    <t>s3439</t>
  </si>
  <si>
    <t>After</t>
  </si>
  <si>
    <t>October 9, 2019</t>
  </si>
  <si>
    <t>s3440</t>
  </si>
  <si>
    <t>Home Is Where the Killer Is</t>
  </si>
  <si>
    <t>s3441</t>
  </si>
  <si>
    <t>Rhythm + Flow</t>
  </si>
  <si>
    <t>s3442</t>
  </si>
  <si>
    <t>Deon Cole: Cole Hearted</t>
  </si>
  <si>
    <t>October 8, 2019</t>
  </si>
  <si>
    <t>s3443</t>
  </si>
  <si>
    <t>The Spooky Tale of Captain Underpants Hack-a-ween</t>
  </si>
  <si>
    <t>s3444</t>
  </si>
  <si>
    <t>Love for Sale</t>
  </si>
  <si>
    <t>October 6, 2019</t>
  </si>
  <si>
    <t>s3445</t>
  </si>
  <si>
    <t>Legend Quest: Masters of Myth</t>
  </si>
  <si>
    <t>October 5, 2019</t>
  </si>
  <si>
    <t>s3446</t>
  </si>
  <si>
    <t>My Country: The New Age</t>
  </si>
  <si>
    <t>s3447</t>
  </si>
  <si>
    <t>Noblemen</t>
  </si>
  <si>
    <t>s3448</t>
  </si>
  <si>
    <t>A Plastic Ocean</t>
  </si>
  <si>
    <t>October 4, 2019</t>
  </si>
  <si>
    <t>s3449</t>
  </si>
  <si>
    <t>Brother in Love</t>
  </si>
  <si>
    <t>s3450</t>
  </si>
  <si>
    <t>Creeped Out</t>
  </si>
  <si>
    <t>s3451</t>
  </si>
  <si>
    <t>In the Tall Grass</t>
  </si>
  <si>
    <t>s3452</t>
  </si>
  <si>
    <t>Kids on the Block</t>
  </si>
  <si>
    <t>s3453</t>
  </si>
  <si>
    <t>Peaky Blinders</t>
  </si>
  <si>
    <t>s3454</t>
  </si>
  <si>
    <t>Raising Dion</t>
  </si>
  <si>
    <t>s3455</t>
  </si>
  <si>
    <t>Rotten</t>
  </si>
  <si>
    <t>s3456</t>
  </si>
  <si>
    <t>Super Monsters</t>
  </si>
  <si>
    <t>s3457</t>
  </si>
  <si>
    <t>Super Monsters: Vida's First Halloween</t>
  </si>
  <si>
    <t>s3458</t>
  </si>
  <si>
    <t>Seis Manos</t>
  </si>
  <si>
    <t>October 3, 2019</t>
  </si>
  <si>
    <t>s3459</t>
  </si>
  <si>
    <t>Living Undocumented</t>
  </si>
  <si>
    <t>October 2, 2019</t>
  </si>
  <si>
    <t>s3460</t>
  </si>
  <si>
    <t>Ready to Mingle</t>
  </si>
  <si>
    <t>s3461</t>
  </si>
  <si>
    <t>Salam - The First ****** Nobel Laureate</t>
  </si>
  <si>
    <t>s3462</t>
  </si>
  <si>
    <t>Cheese in the Trap</t>
  </si>
  <si>
    <t>October 1, 2019</t>
  </si>
  <si>
    <t>s3463</t>
  </si>
  <si>
    <t>Chicago Typewriter</t>
  </si>
  <si>
    <t>s3464</t>
  </si>
  <si>
    <t>College Romance</t>
  </si>
  <si>
    <t>s3465</t>
  </si>
  <si>
    <t>Engineering Girls</t>
  </si>
  <si>
    <t>s3466</t>
  </si>
  <si>
    <t>First Kiss</t>
  </si>
  <si>
    <t>s3467</t>
  </si>
  <si>
    <t>Girls Hostel</t>
  </si>
  <si>
    <t>s3468</t>
  </si>
  <si>
    <t>Inmates</t>
  </si>
  <si>
    <t>s3469</t>
  </si>
  <si>
    <t>Limitless</t>
  </si>
  <si>
    <t>s3470</t>
  </si>
  <si>
    <t>Little Baby Bum: Go Buster</t>
  </si>
  <si>
    <t>s3471</t>
  </si>
  <si>
    <t>Miniforce X</t>
  </si>
  <si>
    <t>s3472</t>
  </si>
  <si>
    <t>Nikki Glaser: Banginâ€™</t>
  </si>
  <si>
    <t>s3473</t>
  </si>
  <si>
    <t>Rugrats in Paris: The Movie</t>
  </si>
  <si>
    <t>s3474</t>
  </si>
  <si>
    <t>The K2</t>
  </si>
  <si>
    <t>s3475</t>
  </si>
  <si>
    <t>The Liar and His Lover</t>
  </si>
  <si>
    <t>s3476</t>
  </si>
  <si>
    <t>The Rugrats Movie</t>
  </si>
  <si>
    <t>s3477</t>
  </si>
  <si>
    <t>The Squid and the Whale</t>
  </si>
  <si>
    <t>s3478</t>
  </si>
  <si>
    <t>Gotham</t>
  </si>
  <si>
    <t>September 30, 2019</t>
  </si>
  <si>
    <t>s3479</t>
  </si>
  <si>
    <t>Mo Gilligan: Momentum</t>
  </si>
  <si>
    <t>s3480</t>
  </si>
  <si>
    <t>Cultivating the Seas: History and Future of the Full-Cycle Cultured Kindai Tuna</t>
  </si>
  <si>
    <t>September 28, 2019</t>
  </si>
  <si>
    <t>s3481</t>
  </si>
  <si>
    <t>TUNA GIRL</t>
  </si>
  <si>
    <t>s3482</t>
  </si>
  <si>
    <t>Bard of Blood</t>
  </si>
  <si>
    <t>September 27, 2019</t>
  </si>
  <si>
    <t>s3483</t>
  </si>
  <si>
    <t>Deliha 2</t>
  </si>
  <si>
    <t>s3484</t>
  </si>
  <si>
    <t>El Marginal</t>
  </si>
  <si>
    <t>s3485</t>
  </si>
  <si>
    <t>In the Shadow of the Moon</t>
  </si>
  <si>
    <t>s3486</t>
  </si>
  <si>
    <t>Sturgill Simpson Presents Sound &amp; Fury</t>
  </si>
  <si>
    <t>s3487</t>
  </si>
  <si>
    <t>Malaal</t>
  </si>
  <si>
    <t>September 26, 2019</t>
  </si>
  <si>
    <t>s3488</t>
  </si>
  <si>
    <t>The Grandmaster</t>
  </si>
  <si>
    <t>s3489</t>
  </si>
  <si>
    <t>The Inmate</t>
  </si>
  <si>
    <t>s3490</t>
  </si>
  <si>
    <t>Abstract: The Art of Design</t>
  </si>
  <si>
    <t>September 25, 2019</t>
  </si>
  <si>
    <t>s3491</t>
  </si>
  <si>
    <t>Birders</t>
  </si>
  <si>
    <t>s3492</t>
  </si>
  <si>
    <t>Glitch</t>
  </si>
  <si>
    <t>s3493</t>
  </si>
  <si>
    <t>Oh! Baby (Malayalam)</t>
  </si>
  <si>
    <t>s3494</t>
  </si>
  <si>
    <t>Oh! Baby (Tamil)</t>
  </si>
  <si>
    <t>s3495</t>
  </si>
  <si>
    <t>Inside Man: Most Wanted</t>
  </si>
  <si>
    <t>September 24, 2019</t>
  </si>
  <si>
    <t>s3496</t>
  </si>
  <si>
    <t>Jeff Dunham: Beside Himself</t>
  </si>
  <si>
    <t>s3497</t>
  </si>
  <si>
    <t>Manmadhudu 2</t>
  </si>
  <si>
    <t>September 23, 2019</t>
  </si>
  <si>
    <t>s3498</t>
  </si>
  <si>
    <t>Under the Eiffel Tower</t>
  </si>
  <si>
    <t>s3499</t>
  </si>
  <si>
    <t>Do Paise Ki Dhoop Chaar Aane Ki Baarish</t>
  </si>
  <si>
    <t>September 22, 2019</t>
  </si>
  <si>
    <t>s3500</t>
  </si>
  <si>
    <t>Vagabond</t>
  </si>
  <si>
    <t>September 21, 2019</t>
  </si>
  <si>
    <t>s3501</t>
  </si>
  <si>
    <t>Between Two Ferns: The Movie</t>
  </si>
  <si>
    <t>September 20, 2019</t>
  </si>
  <si>
    <t>s3502</t>
  </si>
  <si>
    <t>Criminal: France</t>
  </si>
  <si>
    <t>s3503</t>
  </si>
  <si>
    <t>Criminal: Germany</t>
  </si>
  <si>
    <t>s3504</t>
  </si>
  <si>
    <t>Criminal: Spain</t>
  </si>
  <si>
    <t>s3505</t>
  </si>
  <si>
    <t>Fastest Car</t>
  </si>
  <si>
    <t>s3506</t>
  </si>
  <si>
    <t>Inside Bill's Brain: Decoding Bill Gates</t>
  </si>
  <si>
    <t>s3507</t>
  </si>
  <si>
    <t>The Hockey Girls</t>
  </si>
  <si>
    <t>s3508</t>
  </si>
  <si>
    <t>Travel Mates 2</t>
  </si>
  <si>
    <t>s3509</t>
  </si>
  <si>
    <t>True: Tricky Treat Day</t>
  </si>
  <si>
    <t>s3510</t>
  </si>
  <si>
    <t>Kabir Singh</t>
  </si>
  <si>
    <t>September 19, 2019</t>
  </si>
  <si>
    <t>s3511</t>
  </si>
  <si>
    <t>When the Camellia Blooms</t>
  </si>
  <si>
    <t>September 18, 2019</t>
  </si>
  <si>
    <t>s3512</t>
  </si>
  <si>
    <t>Avengement</t>
  </si>
  <si>
    <t>September 17, 2019</t>
  </si>
  <si>
    <t>s3513</t>
  </si>
  <si>
    <t>Sebastian Maniscalco: What's Wrong with People?</t>
  </si>
  <si>
    <t>s3514</t>
  </si>
  <si>
    <t>Los Tigres del Norte at Folsom Prison</t>
  </si>
  <si>
    <t>September 15, 2019</t>
  </si>
  <si>
    <t>s3515</t>
  </si>
  <si>
    <t>Steal a Pencil for Me</t>
  </si>
  <si>
    <t>s3516</t>
  </si>
  <si>
    <t>Surviving R. Kelly</t>
  </si>
  <si>
    <t>s3517</t>
  </si>
  <si>
    <t>Oh! Baby</t>
  </si>
  <si>
    <t>September 14, 2019</t>
  </si>
  <si>
    <t>s3518</t>
  </si>
  <si>
    <t>The Crystal Calls Making the Dark Crystal: Age of Resistance</t>
  </si>
  <si>
    <t>s3519</t>
  </si>
  <si>
    <t>Hello, Privilege. It's Me, Chelsea</t>
  </si>
  <si>
    <t>September 13, 2019</t>
  </si>
  <si>
    <t>s3520</t>
  </si>
  <si>
    <t>Kabaneri of the Iron Fortress: The Battle of Unato</t>
  </si>
  <si>
    <t>s3521</t>
  </si>
  <si>
    <t>Locked on You</t>
  </si>
  <si>
    <t>s3522</t>
  </si>
  <si>
    <t>Marianne</t>
  </si>
  <si>
    <t>s3523</t>
  </si>
  <si>
    <t>Shanghai Fortress</t>
  </si>
  <si>
    <t>s3524</t>
  </si>
  <si>
    <t>Tall Girl</t>
  </si>
  <si>
    <t>s3525</t>
  </si>
  <si>
    <t>Top Boy</t>
  </si>
  <si>
    <t>s3526</t>
  </si>
  <si>
    <t>Unbelievable</t>
  </si>
  <si>
    <t>s3527</t>
  </si>
  <si>
    <t>The I-Land</t>
  </si>
  <si>
    <t>September 12, 2019</t>
  </si>
  <si>
    <t>s3528</t>
  </si>
  <si>
    <t>The Mind, Explained</t>
  </si>
  <si>
    <t>s3529</t>
  </si>
  <si>
    <t>Bill Burr: Paper Tiger</t>
  </si>
  <si>
    <t>September 10, 2019</t>
  </si>
  <si>
    <t>s3530</t>
  </si>
  <si>
    <t>Evelyn</t>
  </si>
  <si>
    <t>s3531</t>
  </si>
  <si>
    <t>Article 15</t>
  </si>
  <si>
    <t>September 6, 2019</t>
  </si>
  <si>
    <t>s3532</t>
  </si>
  <si>
    <t>Care of Kancharapalem</t>
  </si>
  <si>
    <t>s3533</t>
  </si>
  <si>
    <t>Ee Nagaraniki Emaindi</t>
  </si>
  <si>
    <t>s3534</t>
  </si>
  <si>
    <t>Kill Me If You Dare</t>
  </si>
  <si>
    <t>s3535</t>
  </si>
  <si>
    <t>The Spy</t>
  </si>
  <si>
    <t>s3536</t>
  </si>
  <si>
    <t>American Factory: A Conversation with the Obamas</t>
  </si>
  <si>
    <t>September 5, 2019</t>
  </si>
  <si>
    <t>s3537</t>
  </si>
  <si>
    <t>Saawan</t>
  </si>
  <si>
    <t>September 4, 2019</t>
  </si>
  <si>
    <t>s3538</t>
  </si>
  <si>
    <t>Watchman</t>
  </si>
  <si>
    <t>s3539</t>
  </si>
  <si>
    <t>Elena</t>
  </si>
  <si>
    <t>September 1, 2019</t>
  </si>
  <si>
    <t>s3540</t>
  </si>
  <si>
    <t>Loo Loo Kids: Johny &amp; Friends Musical Adventures</t>
  </si>
  <si>
    <t>s3541</t>
  </si>
  <si>
    <t>Moving Art</t>
  </si>
  <si>
    <t>s3542</t>
  </si>
  <si>
    <t>Naruto</t>
  </si>
  <si>
    <t>s3543</t>
  </si>
  <si>
    <t>Olmo &amp; the Seagull</t>
  </si>
  <si>
    <t>s3544</t>
  </si>
  <si>
    <t>Serial Killer with Piers Morgan</t>
  </si>
  <si>
    <t>s3545</t>
  </si>
  <si>
    <t>Spookley the Square Pumpkin</t>
  </si>
  <si>
    <t>s3546</t>
  </si>
  <si>
    <t>Uncle Naji in UAE</t>
  </si>
  <si>
    <t>s3547</t>
  </si>
  <si>
    <t>Luo Bao Bei</t>
  </si>
  <si>
    <t>August 31, 2019</t>
  </si>
  <si>
    <t>s3548</t>
  </si>
  <si>
    <t>Back to School</t>
  </si>
  <si>
    <t>August 30, 2019</t>
  </si>
  <si>
    <t>s3549</t>
  </si>
  <si>
    <t>Feo pero sabroso</t>
  </si>
  <si>
    <t>s3550</t>
  </si>
  <si>
    <t>Mi amigo Alexis</t>
  </si>
  <si>
    <t>s3551</t>
  </si>
  <si>
    <t>Styling Hollywood</t>
  </si>
  <si>
    <t>s3552</t>
  </si>
  <si>
    <t>The Dark Crystal: Age of Resistance</t>
  </si>
  <si>
    <t>s3553</t>
  </si>
  <si>
    <t>The Good Bandit</t>
  </si>
  <si>
    <t>s3554</t>
  </si>
  <si>
    <t>True and the Rainbow Kingdom</t>
  </si>
  <si>
    <t>s3555</t>
  </si>
  <si>
    <t>Unbridled</t>
  </si>
  <si>
    <t>s3556</t>
  </si>
  <si>
    <t>Falling Inn Love</t>
  </si>
  <si>
    <t>August 29, 2019</t>
  </si>
  <si>
    <t>s3557</t>
  </si>
  <si>
    <t>Kardec</t>
  </si>
  <si>
    <t>s3558</t>
  </si>
  <si>
    <t>Travis Scott: Look Mom I Can Fly</t>
  </si>
  <si>
    <t>August 28, 2019</t>
  </si>
  <si>
    <t>s3559</t>
  </si>
  <si>
    <t>Million Pound Menu</t>
  </si>
  <si>
    <t>August 27, 2019</t>
  </si>
  <si>
    <t>s3560</t>
  </si>
  <si>
    <t>Dave Chappelle: Sticks &amp; Stones</t>
  </si>
  <si>
    <t>August 26, 2019</t>
  </si>
  <si>
    <t>s3561</t>
  </si>
  <si>
    <t>Drink Drank Drunk</t>
  </si>
  <si>
    <t>August 24, 2019</t>
  </si>
  <si>
    <t>s3562</t>
  </si>
  <si>
    <t>13 Reasons Why: Beyond the Reasons</t>
  </si>
  <si>
    <t>August 23, 2019</t>
  </si>
  <si>
    <t>s3563</t>
  </si>
  <si>
    <t>HERO MASK</t>
  </si>
  <si>
    <t>s3564</t>
  </si>
  <si>
    <t>Kaake Da Viyah</t>
  </si>
  <si>
    <t>s3565</t>
  </si>
  <si>
    <t>Marriage Palace</t>
  </si>
  <si>
    <t>s3566</t>
  </si>
  <si>
    <t>Mayday Life</t>
  </si>
  <si>
    <t>s3567</t>
  </si>
  <si>
    <t>Saavat</t>
  </si>
  <si>
    <t>s3568</t>
  </si>
  <si>
    <t>American Factory</t>
  </si>
  <si>
    <t>August 21, 2019</t>
  </si>
  <si>
    <t>s3569</t>
  </si>
  <si>
    <t>Game Over (Hindi Version)</t>
  </si>
  <si>
    <t>s3570</t>
  </si>
  <si>
    <t>Game Over (Tamil Version)</t>
  </si>
  <si>
    <t>s3571</t>
  </si>
  <si>
    <t>Game Over (Telugu Version)</t>
  </si>
  <si>
    <t>s3572</t>
  </si>
  <si>
    <t>Hyperdrive</t>
  </si>
  <si>
    <t>s3573</t>
  </si>
  <si>
    <t>The Girl Allergic to Wi-Fi</t>
  </si>
  <si>
    <t>s3574</t>
  </si>
  <si>
    <t>Our Planet - Behind The Scenes</t>
  </si>
  <si>
    <t>August 20, 2019</t>
  </si>
  <si>
    <t>s3575</t>
  </si>
  <si>
    <t>Simon Amstell: Set Free</t>
  </si>
  <si>
    <t>s3576</t>
  </si>
  <si>
    <t>45 rpm</t>
  </si>
  <si>
    <t>August 16, 2019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</si>
  <si>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</si>
  <si>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</si>
  <si>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</si>
  <si>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</si>
  <si>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</si>
  <si>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</si>
  <si>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</si>
  <si>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</si>
  <si>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</si>
  <si>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</si>
  <si>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</si>
  <si>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</si>
  <si>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s3583</t>
  </si>
  <si>
    <t>Selfless</t>
  </si>
  <si>
    <t>s3584</t>
  </si>
  <si>
    <t>Sextuplets</t>
  </si>
  <si>
    <t>s3585</t>
  </si>
  <si>
    <t>Super Monsters Back to School</t>
  </si>
  <si>
    <t>s3586</t>
  </si>
  <si>
    <t>The King's Avatar</t>
  </si>
  <si>
    <t>s3587</t>
  </si>
  <si>
    <t>The Little Switzerland</t>
  </si>
  <si>
    <t>s3588</t>
  </si>
  <si>
    <t>Victim Number 8</t>
  </si>
  <si>
    <t>s3589</t>
  </si>
  <si>
    <t>Cannon Busters</t>
  </si>
  <si>
    <t>August 15, 2019</t>
  </si>
  <si>
    <t>s3590</t>
  </si>
  <si>
    <t>Sacred Games</t>
  </si>
  <si>
    <t>s3591</t>
  </si>
  <si>
    <t>Til Death Do Us Part</t>
  </si>
  <si>
    <t>s3592</t>
  </si>
  <si>
    <t>Whindersson Nunes: Adult</t>
  </si>
  <si>
    <t>s3593</t>
  </si>
  <si>
    <t>Happy Jail</t>
  </si>
  <si>
    <t>August 14, 2019</t>
  </si>
  <si>
    <t>s3594</t>
  </si>
  <si>
    <t>Uyare</t>
  </si>
  <si>
    <t>s3595</t>
  </si>
  <si>
    <t>90 ML</t>
  </si>
  <si>
    <t>August 13, 2019</t>
  </si>
  <si>
    <t>s3596</t>
  </si>
  <si>
    <t>Calum von Moger: Unbroken</t>
  </si>
  <si>
    <t>s3597</t>
  </si>
  <si>
    <t>Hasta los dientes</t>
  </si>
  <si>
    <t>s3598</t>
  </si>
  <si>
    <t>Knightfall</t>
  </si>
  <si>
    <t>s3599</t>
  </si>
  <si>
    <t>DC Super Hero Girls</t>
  </si>
  <si>
    <t>August 12, 2019</t>
  </si>
  <si>
    <t>s3600</t>
  </si>
  <si>
    <t>Colin Quinn: Red State Blue State</t>
  </si>
  <si>
    <t>August 9, 2019</t>
  </si>
  <si>
    <t>s3601</t>
  </si>
  <si>
    <t>GLOW</t>
  </si>
  <si>
    <t>s3602</t>
  </si>
  <si>
    <t>IZombie</t>
  </si>
  <si>
    <t>s3603</t>
  </si>
  <si>
    <t>Jaoon Kahan Bata Ae Dil</t>
  </si>
  <si>
    <t>s3604</t>
  </si>
  <si>
    <t>Rocko's Modern Life: Static Cling</t>
  </si>
  <si>
    <t>s3605</t>
  </si>
  <si>
    <t>Sintonia</t>
  </si>
  <si>
    <t>s3606</t>
  </si>
  <si>
    <t>The Family</t>
  </si>
  <si>
    <t>s3607</t>
  </si>
  <si>
    <t>Bad Guys</t>
  </si>
  <si>
    <t>August 8, 2019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</si>
  <si>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</si>
  <si>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</si>
  <si>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</si>
  <si>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</si>
  <si>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</si>
  <si>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</si>
  <si>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</si>
  <si>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</si>
  <si>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</si>
  <si>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</si>
  <si>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</si>
  <si>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</si>
  <si>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s3614</t>
  </si>
  <si>
    <t>Reply 1994</t>
  </si>
  <si>
    <t>s3615</t>
  </si>
  <si>
    <t>Reply 1997</t>
  </si>
  <si>
    <t>s3616</t>
  </si>
  <si>
    <t>Wu Assassins</t>
  </si>
  <si>
    <t>s3617</t>
  </si>
  <si>
    <t>Badla</t>
  </si>
  <si>
    <t>August 7, 2019</t>
  </si>
  <si>
    <t>s3618</t>
  </si>
  <si>
    <t>Theo Von: No Offense</t>
  </si>
  <si>
    <t>s3619</t>
  </si>
  <si>
    <t>Crazy Beautiful You</t>
  </si>
  <si>
    <t>August 6, 2019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</si>
  <si>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</si>
  <si>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</si>
  <si>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</si>
  <si>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</si>
  <si>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</si>
  <si>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</si>
  <si>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</si>
  <si>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</si>
  <si>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</si>
  <si>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</si>
  <si>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August 5, 2019</t>
  </si>
  <si>
    <t>s3625</t>
  </si>
  <si>
    <t>No Good Nick</t>
  </si>
  <si>
    <t>s3626</t>
  </si>
  <si>
    <t>No One Will Ever Know</t>
  </si>
  <si>
    <t>s3627</t>
  </si>
  <si>
    <t>Misfit</t>
  </si>
  <si>
    <t>August 3, 2019</t>
  </si>
  <si>
    <t>s3628</t>
  </si>
  <si>
    <t>Basketball or Nothing</t>
  </si>
  <si>
    <t>August 2, 2019</t>
  </si>
  <si>
    <t>s3629</t>
  </si>
  <si>
    <t>LÃ©a &amp; I</t>
  </si>
  <si>
    <t>s3630</t>
  </si>
  <si>
    <t>Otherhood</t>
  </si>
  <si>
    <t>s3631</t>
  </si>
  <si>
    <t>Uriyadi 2</t>
  </si>
  <si>
    <t>s3632</t>
  </si>
  <si>
    <t>Manu</t>
  </si>
  <si>
    <t>August 1, 2019</t>
  </si>
  <si>
    <t>s3633</t>
  </si>
  <si>
    <t>Sleepless Society: Nyctophobia</t>
  </si>
  <si>
    <t>s3634</t>
  </si>
  <si>
    <t>The Letdown</t>
  </si>
  <si>
    <t>July 31, 2019</t>
  </si>
  <si>
    <t>s3635</t>
  </si>
  <si>
    <t>The Red Sea Diving Resort</t>
  </si>
  <si>
    <t>s3636</t>
  </si>
  <si>
    <t>Whitney Cummings: Can I Touch It?</t>
  </si>
  <si>
    <t>July 30, 2019</t>
  </si>
  <si>
    <t>s3637</t>
  </si>
  <si>
    <t>Twelve Forever</t>
  </si>
  <si>
    <t>July 29, 2019</t>
  </si>
  <si>
    <t>s3638</t>
  </si>
  <si>
    <t>Boi</t>
  </si>
  <si>
    <t>July 26, 2019</t>
  </si>
  <si>
    <t>s3639</t>
  </si>
  <si>
    <t>Eerie</t>
  </si>
  <si>
    <t>s3640</t>
  </si>
  <si>
    <t>Girls With Balls</t>
  </si>
  <si>
    <t>s3641</t>
  </si>
  <si>
    <t>My First First Love</t>
  </si>
  <si>
    <t>s3642</t>
  </si>
  <si>
    <t>The Son</t>
  </si>
  <si>
    <t>s3643</t>
  </si>
  <si>
    <t>Another Life</t>
  </si>
  <si>
    <t>July 25, 2019</t>
  </si>
  <si>
    <t>s3644</t>
  </si>
  <si>
    <t>The Great Hack</t>
  </si>
  <si>
    <t>July 24, 2019</t>
  </si>
  <si>
    <t>s3645</t>
  </si>
  <si>
    <t>Beat Bugs</t>
  </si>
  <si>
    <t>July 21, 2019</t>
  </si>
  <si>
    <t>s3646</t>
  </si>
  <si>
    <t>D.L. Hughley: Contrarian</t>
  </si>
  <si>
    <t>s3647</t>
  </si>
  <si>
    <t>Demetri Martin: The Overthinker</t>
  </si>
  <si>
    <t>s3648</t>
  </si>
  <si>
    <t>The Beast Stalker</t>
  </si>
  <si>
    <t>s3649</t>
  </si>
  <si>
    <t>The Midas Touch</t>
  </si>
  <si>
    <t>s3650</t>
  </si>
  <si>
    <t>The Twins Effect II</t>
  </si>
  <si>
    <t>s3651</t>
  </si>
  <si>
    <t>Twins Mission</t>
  </si>
  <si>
    <t>s3652</t>
  </si>
  <si>
    <t>Sexy Central</t>
  </si>
  <si>
    <t>July 20, 2019</t>
  </si>
  <si>
    <t>s3653</t>
  </si>
  <si>
    <t>Â¡Ay, mi madre!</t>
  </si>
  <si>
    <t>July 19, 2019</t>
  </si>
  <si>
    <t>s3654</t>
  </si>
  <si>
    <t>Comedians in Cars Getting Coffee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</si>
  <si>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</si>
  <si>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</si>
  <si>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</si>
  <si>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</si>
  <si>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</si>
  <si>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</si>
  <si>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July 18, 2019</t>
  </si>
  <si>
    <t>s3658</t>
  </si>
  <si>
    <t>Secret Obsession</t>
  </si>
  <si>
    <t>s3659</t>
  </si>
  <si>
    <t>Mauli</t>
  </si>
  <si>
    <t>July 17, 2019</t>
  </si>
  <si>
    <t>s3660</t>
  </si>
  <si>
    <t>Pinky Malinky</t>
  </si>
  <si>
    <t>s3661</t>
  </si>
  <si>
    <t>Unrequited Love</t>
  </si>
  <si>
    <t>s3662</t>
  </si>
  <si>
    <t>Bogda</t>
  </si>
  <si>
    <t>July 16, 2019</t>
  </si>
  <si>
    <t>s3663</t>
  </si>
  <si>
    <t>Frankensteinâ€™s Monsterâ€™s Monster, Frankenstein</t>
  </si>
  <si>
    <t>s3664</t>
  </si>
  <si>
    <t>Angel Beats!</t>
  </si>
  <si>
    <t>July 15, 2019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</si>
  <si>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</si>
  <si>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</si>
  <si>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</si>
  <si>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</si>
  <si>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</si>
  <si>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</si>
  <si>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</si>
  <si>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</si>
  <si>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July 12, 2019</t>
  </si>
  <si>
    <t>s3669</t>
  </si>
  <si>
    <t>4L</t>
  </si>
  <si>
    <t>s3670</t>
  </si>
  <si>
    <t>Bonus Family</t>
  </si>
  <si>
    <t>s3671</t>
  </si>
  <si>
    <t>Cities of Last Things</t>
  </si>
  <si>
    <t>s3672</t>
  </si>
  <si>
    <t>Extreme Engagement</t>
  </si>
  <si>
    <t>s3673</t>
  </si>
  <si>
    <t>Kidnapping Stella</t>
  </si>
  <si>
    <t>s3674</t>
  </si>
  <si>
    <t>One Spring Night</t>
  </si>
  <si>
    <t>s3675</t>
  </si>
  <si>
    <t>PILI Fantasy: War of Dragons</t>
  </si>
  <si>
    <t>s3676</t>
  </si>
  <si>
    <t>Point Blank</t>
  </si>
  <si>
    <t>s3677</t>
  </si>
  <si>
    <t>The Milk System</t>
  </si>
  <si>
    <t>s3678</t>
  </si>
  <si>
    <t>True Tunes</t>
  </si>
  <si>
    <t>s3679</t>
  </si>
  <si>
    <t>ParchÃ­s: the Documentary</t>
  </si>
  <si>
    <t>July 11, 2019</t>
  </si>
  <si>
    <t>s3680</t>
  </si>
  <si>
    <t>Aziz Ansari: RIGHT NOW</t>
  </si>
  <si>
    <t>July 9, 2019</t>
  </si>
  <si>
    <t>s3681</t>
  </si>
  <si>
    <t>Free Rein</t>
  </si>
  <si>
    <t>July 6, 2019</t>
  </si>
  <si>
    <t>s3682</t>
  </si>
  <si>
    <t>River, el mÃ¡s grande siempre</t>
  </si>
  <si>
    <t>July 5, 2019</t>
  </si>
  <si>
    <t>s3683</t>
  </si>
  <si>
    <t>The Legend of White Snake</t>
  </si>
  <si>
    <t>s3684</t>
  </si>
  <si>
    <t>Cristina</t>
  </si>
  <si>
    <t>July 4, 2019</t>
  </si>
  <si>
    <t>s3685</t>
  </si>
  <si>
    <t>Kakegurui</t>
  </si>
  <si>
    <t>s3686</t>
  </si>
  <si>
    <t>Stranger Things</t>
  </si>
  <si>
    <t>s3687</t>
  </si>
  <si>
    <t>The Last Czars</t>
  </si>
  <si>
    <t>July 3, 2019</t>
  </si>
  <si>
    <t>s3688</t>
  </si>
  <si>
    <t>Yummy Mummies</t>
  </si>
  <si>
    <t>s3689</t>
  </si>
  <si>
    <t>Bangkok Love Stories: Objects of Affection</t>
  </si>
  <si>
    <t>July 2, 2019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</si>
  <si>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</si>
  <si>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</si>
  <si>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</si>
  <si>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</si>
  <si>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</si>
  <si>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</si>
  <si>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July 1, 2019</t>
  </si>
  <si>
    <t>s3693</t>
  </si>
  <si>
    <t>Hatchimals | Adventures in Hatchtopia</t>
  </si>
  <si>
    <t>s3694</t>
  </si>
  <si>
    <t>Katherine Ryan: Glitter Room</t>
  </si>
  <si>
    <t>s3695</t>
  </si>
  <si>
    <t>Molang</t>
  </si>
  <si>
    <t>s3696</t>
  </si>
  <si>
    <t>Rabbids Invasion</t>
  </si>
  <si>
    <t>s3697</t>
  </si>
  <si>
    <t>Record of Grancrest War</t>
  </si>
  <si>
    <t>s3698</t>
  </si>
  <si>
    <t>War Against Women</t>
  </si>
  <si>
    <t>s3699</t>
  </si>
  <si>
    <t>Inhuman Kiss</t>
  </si>
  <si>
    <t>June 30, 2019</t>
  </si>
  <si>
    <t>s3700</t>
  </si>
  <si>
    <t>Romeo Akbar Walter</t>
  </si>
  <si>
    <t>s3701</t>
  </si>
  <si>
    <t>Scare Tactics</t>
  </si>
  <si>
    <t>s3702</t>
  </si>
  <si>
    <t>Super Deluxe</t>
  </si>
  <si>
    <t>June 29, 2019</t>
  </si>
  <si>
    <t>s3703</t>
  </si>
  <si>
    <t>Dope</t>
  </si>
  <si>
    <t>June 28, 2019</t>
  </si>
  <si>
    <t>s3704</t>
  </si>
  <si>
    <t>El testigo</t>
  </si>
  <si>
    <t>s3705</t>
  </si>
  <si>
    <t>Exhibit A</t>
  </si>
  <si>
    <t>s3706</t>
  </si>
  <si>
    <t>Instant Hotel</t>
  </si>
  <si>
    <t>s3707</t>
  </si>
  <si>
    <t>La Leyenda del Diamante</t>
  </si>
  <si>
    <t>s3708</t>
  </si>
  <si>
    <t>Motown Magic</t>
  </si>
  <si>
    <t>s3709</t>
  </si>
  <si>
    <t>Paquita Salas</t>
  </si>
  <si>
    <t>s3710</t>
  </si>
  <si>
    <t>ANIMA</t>
  </si>
  <si>
    <t>June 27, 2019</t>
  </si>
  <si>
    <t>s3711</t>
  </si>
  <si>
    <t>Answer for Heaven</t>
  </si>
  <si>
    <t>s3712</t>
  </si>
  <si>
    <t>Daniel Sosa: Maleducado</t>
  </si>
  <si>
    <t>s3713</t>
  </si>
  <si>
    <t>Hikaru Utada Laughter in the Dark Tour 2018</t>
  </si>
  <si>
    <t>June 26, 2019</t>
  </si>
  <si>
    <t>s3714</t>
  </si>
  <si>
    <t>Kahaani</t>
  </si>
  <si>
    <t>s3715</t>
  </si>
  <si>
    <t>Unbroken</t>
  </si>
  <si>
    <t>s3716</t>
  </si>
  <si>
    <t>Mike Epps: Only One Mike</t>
  </si>
  <si>
    <t>June 25, 2019</t>
  </si>
  <si>
    <t>s3717</t>
  </si>
  <si>
    <t>Forest of Piano</t>
  </si>
  <si>
    <t>June 24, 2019</t>
  </si>
  <si>
    <t>s3718</t>
  </si>
  <si>
    <t>Triple Threat</t>
  </si>
  <si>
    <t>June 22, 2019</t>
  </si>
  <si>
    <t>s3719</t>
  </si>
  <si>
    <t>Blood Will Tell</t>
  </si>
  <si>
    <t>June 21, 2019</t>
  </si>
  <si>
    <t>s3720</t>
  </si>
  <si>
    <t>BolÃ­var</t>
  </si>
  <si>
    <t>s3721</t>
  </si>
  <si>
    <t>EVANGELION: DEATH (TRUE)Â²</t>
  </si>
  <si>
    <t>s3722</t>
  </si>
  <si>
    <t>Girls Incarcerated</t>
  </si>
  <si>
    <t>s3723</t>
  </si>
  <si>
    <t>Go! Live Your Way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</si>
  <si>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</si>
  <si>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</si>
  <si>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</si>
  <si>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</si>
  <si>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</si>
  <si>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</si>
  <si>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</si>
  <si>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</si>
  <si>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</si>
  <si>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</si>
  <si>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s3729</t>
  </si>
  <si>
    <t>The End of Evangelion</t>
  </si>
  <si>
    <t>s3730</t>
  </si>
  <si>
    <t>Rakkhosh</t>
  </si>
  <si>
    <t>June 20, 2019</t>
  </si>
  <si>
    <t>s3731</t>
  </si>
  <si>
    <t>The Wolf's Call</t>
  </si>
  <si>
    <t>s3732</t>
  </si>
  <si>
    <t>Beats</t>
  </si>
  <si>
    <t>June 19, 2019</t>
  </si>
  <si>
    <t>s3733</t>
  </si>
  <si>
    <t>The Edge of Democracy</t>
  </si>
  <si>
    <t>s3734</t>
  </si>
  <si>
    <t>Adam Devine: Best Time of Our Lives</t>
  </si>
  <si>
    <t>June 18, 2019</t>
  </si>
  <si>
    <t>s3735</t>
  </si>
  <si>
    <t>Cop Car</t>
  </si>
  <si>
    <t>June 16, 2019</t>
  </si>
  <si>
    <t>s3736</t>
  </si>
  <si>
    <t>Right Here Right Now</t>
  </si>
  <si>
    <t>s3737</t>
  </si>
  <si>
    <t>Fate/Zero</t>
  </si>
  <si>
    <t>June 15, 2019</t>
  </si>
  <si>
    <t>s3738</t>
  </si>
  <si>
    <t>Kill la Kill</t>
  </si>
  <si>
    <t>s3739</t>
  </si>
  <si>
    <t>Life Overtakes Me</t>
  </si>
  <si>
    <t>s3740</t>
  </si>
  <si>
    <t>Luckee</t>
  </si>
  <si>
    <t>s3741</t>
  </si>
  <si>
    <t>Pihu</t>
  </si>
  <si>
    <t>s3742</t>
  </si>
  <si>
    <t>Puella Magi Madoka Magica</t>
  </si>
  <si>
    <t>s3743</t>
  </si>
  <si>
    <t>Somewhere Only We Know</t>
  </si>
  <si>
    <t>s3744</t>
  </si>
  <si>
    <t>The AlcÃ sser Murders</t>
  </si>
  <si>
    <t>s3745</t>
  </si>
  <si>
    <t>Unit 42</t>
  </si>
  <si>
    <t>s3746</t>
  </si>
  <si>
    <t>Awake: The Million Dollar Game</t>
  </si>
  <si>
    <t>June 14, 2019</t>
  </si>
  <si>
    <t>s3747</t>
  </si>
  <si>
    <t>Black Spot</t>
  </si>
  <si>
    <t>s3748</t>
  </si>
  <si>
    <t>DJ Cinderella</t>
  </si>
  <si>
    <t>s3749</t>
  </si>
  <si>
    <t>El desconocido</t>
  </si>
  <si>
    <t>s3750</t>
  </si>
  <si>
    <t>Girlfriends' Guide to Divorce</t>
  </si>
  <si>
    <t>s3751</t>
  </si>
  <si>
    <t>Leila</t>
  </si>
  <si>
    <t>s3752</t>
  </si>
  <si>
    <t>Marlon</t>
  </si>
  <si>
    <t>s3753</t>
  </si>
  <si>
    <t>Marvel's Jessica Jones</t>
  </si>
  <si>
    <t>s3754</t>
  </si>
  <si>
    <t>Murder Mystery</t>
  </si>
  <si>
    <t>s3755</t>
  </si>
  <si>
    <t>Yankee</t>
  </si>
  <si>
    <t>s3756</t>
  </si>
  <si>
    <t>Jinn</t>
  </si>
  <si>
    <t>June 13, 2019</t>
  </si>
  <si>
    <t>s3757</t>
  </si>
  <si>
    <t>Oprah Presents When They See Us Now</t>
  </si>
  <si>
    <t>s3758</t>
  </si>
  <si>
    <t>The 3rd Eye 2</t>
  </si>
  <si>
    <t>s3759</t>
  </si>
  <si>
    <t>Jo Koy: Comin' In Hot</t>
  </si>
  <si>
    <t>June 12, 2019</t>
  </si>
  <si>
    <t>s3760</t>
  </si>
  <si>
    <t>Rolling Thunder Revue: A Bob Dylan Story by Martin Scorsese</t>
  </si>
  <si>
    <t>s3761</t>
  </si>
  <si>
    <t>Upin &amp; Ipin</t>
  </si>
  <si>
    <t>June 10, 2019</t>
  </si>
  <si>
    <t>s3762</t>
  </si>
  <si>
    <t>Belmonte</t>
  </si>
  <si>
    <t>June 7, 2019</t>
  </si>
  <si>
    <t>s3763</t>
  </si>
  <si>
    <t>Designated Survivor</t>
  </si>
  <si>
    <t>s3764</t>
  </si>
  <si>
    <t>Elisa &amp; Marcela</t>
  </si>
  <si>
    <t>s3765</t>
  </si>
  <si>
    <t>I Am Mother</t>
  </si>
  <si>
    <t>s3766</t>
  </si>
  <si>
    <t>Luka Chuppi</t>
  </si>
  <si>
    <t>s3767</t>
  </si>
  <si>
    <t>Pachamama</t>
  </si>
  <si>
    <t>s3768</t>
  </si>
  <si>
    <t>Rock My Heart</t>
  </si>
  <si>
    <t>s3769</t>
  </si>
  <si>
    <t>Stree</t>
  </si>
  <si>
    <t>s3770</t>
  </si>
  <si>
    <t>Super Monsters Monster Pets</t>
  </si>
  <si>
    <t>s3771</t>
  </si>
  <si>
    <t>Tales of the City</t>
  </si>
  <si>
    <t>s3772</t>
  </si>
  <si>
    <t>The Black Godfather</t>
  </si>
  <si>
    <t>s3773</t>
  </si>
  <si>
    <t>Alles ist gut</t>
  </si>
  <si>
    <t>June 6, 2019</t>
  </si>
  <si>
    <t>s3774</t>
  </si>
  <si>
    <t>A Silent Voice</t>
  </si>
  <si>
    <t>June 5, 2019</t>
  </si>
  <si>
    <t>s3775</t>
  </si>
  <si>
    <t>Black Mirror</t>
  </si>
  <si>
    <t>s3776</t>
  </si>
  <si>
    <t>Cosmos Laundromat: First Cycle</t>
  </si>
  <si>
    <t>June 4, 2019</t>
  </si>
  <si>
    <t>s3777</t>
  </si>
  <si>
    <t>Miranda Sings Liveâ€¦Your Welcome</t>
  </si>
  <si>
    <t>s3778</t>
  </si>
  <si>
    <t>Silent</t>
  </si>
  <si>
    <t>s3779</t>
  </si>
  <si>
    <t>Documentary Now!</t>
  </si>
  <si>
    <t>June 3, 2019</t>
  </si>
  <si>
    <t>s3780</t>
  </si>
  <si>
    <t>Malibu Rescue: The Series</t>
  </si>
  <si>
    <t>s3781</t>
  </si>
  <si>
    <t>Arthdal Chronicles</t>
  </si>
  <si>
    <t>June 2, 2019</t>
  </si>
  <si>
    <t>s3782</t>
  </si>
  <si>
    <t>Krutant</t>
  </si>
  <si>
    <t>s3783</t>
  </si>
  <si>
    <t>A Thousand Goodnights</t>
  </si>
  <si>
    <t>June 1, 2019</t>
  </si>
  <si>
    <t>s3784</t>
  </si>
  <si>
    <t>III Smoking Barrels</t>
  </si>
  <si>
    <t>s3785</t>
  </si>
  <si>
    <t>March Comes in Like a Lion</t>
  </si>
  <si>
    <t>s3786</t>
  </si>
  <si>
    <t>Oh, Ramona!</t>
  </si>
  <si>
    <t>s3787</t>
  </si>
  <si>
    <t>We Are Legends</t>
  </si>
  <si>
    <t>s3788</t>
  </si>
  <si>
    <t>Bad Blood</t>
  </si>
  <si>
    <t>May 31, 2019</t>
  </si>
  <si>
    <t>s3789</t>
  </si>
  <si>
    <t>Chopsticks</t>
  </si>
  <si>
    <t>s3790</t>
  </si>
  <si>
    <t>Killer Ratings</t>
  </si>
  <si>
    <t>s3791</t>
  </si>
  <si>
    <t>Mere Pyare Prime Minister</t>
  </si>
  <si>
    <t>s3792</t>
  </si>
  <si>
    <t>Pegasus</t>
  </si>
  <si>
    <t>s3793</t>
  </si>
  <si>
    <t>When They See Us</t>
  </si>
  <si>
    <t>s3794</t>
  </si>
  <si>
    <t>Svaha: The Sixth Finger</t>
  </si>
  <si>
    <t>May 30, 2019</t>
  </si>
  <si>
    <t>s3795</t>
  </si>
  <si>
    <t>Historical Roasts</t>
  </si>
  <si>
    <t>May 27, 2019</t>
  </si>
  <si>
    <t>s3796</t>
  </si>
  <si>
    <t>After Maria</t>
  </si>
  <si>
    <t>May 24, 2019</t>
  </si>
  <si>
    <t>s3797</t>
  </si>
  <si>
    <t>Hyper HardBoiled Gourmet Report</t>
  </si>
  <si>
    <t>s3798</t>
  </si>
  <si>
    <t>Joy</t>
  </si>
  <si>
    <t>s3799</t>
  </si>
  <si>
    <t>Rim of the World</t>
  </si>
  <si>
    <t>s3800</t>
  </si>
  <si>
    <t>She's Gotta Have It</t>
  </si>
  <si>
    <t>s3801</t>
  </si>
  <si>
    <t>The Perfection</t>
  </si>
  <si>
    <t>s3802</t>
  </si>
  <si>
    <t>WHAT / IF</t>
  </si>
  <si>
    <t>s3803</t>
  </si>
  <si>
    <t>The Lonely Island Presents: The Unauthorized Bash Brothers Experience</t>
  </si>
  <si>
    <t>May 23, 2019</t>
  </si>
  <si>
    <t>s3804</t>
  </si>
  <si>
    <t>A Tale of Two Kitchens</t>
  </si>
  <si>
    <t>May 22, 2019</t>
  </si>
  <si>
    <t>s3805</t>
  </si>
  <si>
    <t>The Man Who Feels No Pain</t>
  </si>
  <si>
    <t>s3806</t>
  </si>
  <si>
    <t>Wanda Sykes: Not Normal</t>
  </si>
  <si>
    <t>May 21, 2019</t>
  </si>
  <si>
    <t>s3807</t>
  </si>
  <si>
    <t>Prince of Peoria</t>
  </si>
  <si>
    <t>May 20, 2019</t>
  </si>
  <si>
    <t>s3808</t>
  </si>
  <si>
    <t>Rosario Tijeras</t>
  </si>
  <si>
    <t>s3809</t>
  </si>
  <si>
    <t>May 17, 2019</t>
  </si>
  <si>
    <t>s3810</t>
  </si>
  <si>
    <t>Born in Gaza</t>
  </si>
  <si>
    <t>s3811</t>
  </si>
  <si>
    <t>Born in Syria</t>
  </si>
  <si>
    <t>s3812</t>
  </si>
  <si>
    <t>Dying to Tell</t>
  </si>
  <si>
    <t>s3813</t>
  </si>
  <si>
    <t>It's Bruno!</t>
  </si>
  <si>
    <t>s3814</t>
  </si>
  <si>
    <t>Maria</t>
  </si>
  <si>
    <t>s3815</t>
  </si>
  <si>
    <t>ReMastered: The Lion's Share</t>
  </si>
  <si>
    <t>s3816</t>
  </si>
  <si>
    <t>Saverio Raimondo: Il Satiro Parlante</t>
  </si>
  <si>
    <t>s3817</t>
  </si>
  <si>
    <t>See You Yesterday</t>
  </si>
  <si>
    <t>s3818</t>
  </si>
  <si>
    <t>White Gold</t>
  </si>
  <si>
    <t>s3819</t>
  </si>
  <si>
    <t>Good Sam</t>
  </si>
  <si>
    <t>May 16, 2019</t>
  </si>
  <si>
    <t>s3820</t>
  </si>
  <si>
    <t>Jonaki</t>
  </si>
  <si>
    <t>s3821</t>
  </si>
  <si>
    <t>PATRICK (2019)</t>
  </si>
  <si>
    <t>s3822</t>
  </si>
  <si>
    <t>Dennis and Gnasher Unleashed</t>
  </si>
  <si>
    <t>May 15, 2019</t>
  </si>
  <si>
    <t>s3823</t>
  </si>
  <si>
    <t>Hamid</t>
  </si>
  <si>
    <t>s3824</t>
  </si>
  <si>
    <t>Heidi, bienvenida a casa</t>
  </si>
  <si>
    <t>s3825</t>
  </si>
  <si>
    <t>I Hear You</t>
  </si>
  <si>
    <t>s3826</t>
  </si>
  <si>
    <t>Backdraft 2</t>
  </si>
  <si>
    <t>May 14, 2019</t>
  </si>
  <si>
    <t>s3827</t>
  </si>
  <si>
    <t>Revisions</t>
  </si>
  <si>
    <t>s3828</t>
  </si>
  <si>
    <t>Still LAUGH-IN: The Stars Celebrate</t>
  </si>
  <si>
    <t>s3829</t>
  </si>
  <si>
    <t>Weed the People</t>
  </si>
  <si>
    <t>s3830</t>
  </si>
  <si>
    <t>Malibu Rescue</t>
  </si>
  <si>
    <t>May 13, 2019</t>
  </si>
  <si>
    <t>s3831</t>
  </si>
  <si>
    <t>Merata: How Mum Decolonised the Screen</t>
  </si>
  <si>
    <t>May 12, 2019</t>
  </si>
  <si>
    <t>s3832</t>
  </si>
  <si>
    <t>The Defected</t>
  </si>
  <si>
    <t>s3833</t>
  </si>
  <si>
    <t>Dry Martina</t>
  </si>
  <si>
    <t>May 11, 2019</t>
  </si>
  <si>
    <t>s3834</t>
  </si>
  <si>
    <t>ShÃ©hÃ©razade</t>
  </si>
  <si>
    <t>s3835</t>
  </si>
  <si>
    <t>The Great Magician</t>
  </si>
  <si>
    <t>s3836</t>
  </si>
  <si>
    <t>Easy</t>
  </si>
  <si>
    <t>May 10, 2019</t>
  </si>
  <si>
    <t>s3837</t>
  </si>
  <si>
    <t>In Family I Trust</t>
  </si>
  <si>
    <t>s3838</t>
  </si>
  <si>
    <t>Jailbirds</t>
  </si>
  <si>
    <t>s3839</t>
  </si>
  <si>
    <t>The Mechanism</t>
  </si>
  <si>
    <t>s3840</t>
  </si>
  <si>
    <t>The Princess Weiyoung</t>
  </si>
  <si>
    <t>s3841</t>
  </si>
  <si>
    <t>The Society</t>
  </si>
  <si>
    <t>s3842</t>
  </si>
  <si>
    <t>Wine Country</t>
  </si>
  <si>
    <t>s3843</t>
  </si>
  <si>
    <t>Gatao 2: Rise of the King</t>
  </si>
  <si>
    <t>May 9, 2019</t>
  </si>
  <si>
    <t>s3844</t>
  </si>
  <si>
    <t>Away From Home</t>
  </si>
  <si>
    <t>May 8, 2019</t>
  </si>
  <si>
    <t>s3845</t>
  </si>
  <si>
    <t>Bibik-Bibikku</t>
  </si>
  <si>
    <t>s3846</t>
  </si>
  <si>
    <t>Cinta 100KG</t>
  </si>
  <si>
    <t>s3847</t>
  </si>
  <si>
    <t>Cinta Iris</t>
  </si>
  <si>
    <t>s3848</t>
  </si>
  <si>
    <t>Cinta Si Wedding Planner</t>
  </si>
  <si>
    <t>s3849</t>
  </si>
  <si>
    <t>Cinta Teruna Kimchi</t>
  </si>
  <si>
    <t>s3850</t>
  </si>
  <si>
    <t>Secret of Success</t>
  </si>
  <si>
    <t>s3851</t>
  </si>
  <si>
    <t>The Missing Menu</t>
  </si>
  <si>
    <t>s3852</t>
  </si>
  <si>
    <t>Unchained Fate</t>
  </si>
  <si>
    <t>s3853</t>
  </si>
  <si>
    <t>Abyss</t>
  </si>
  <si>
    <t>May 7, 2019</t>
  </si>
  <si>
    <t>s3854</t>
  </si>
  <si>
    <t>I Have a Script</t>
  </si>
  <si>
    <t>s3855</t>
  </si>
  <si>
    <t>In the Bosom of a Thorn</t>
  </si>
  <si>
    <t>s3856</t>
  </si>
  <si>
    <t>The Writer</t>
  </si>
  <si>
    <t>s3857</t>
  </si>
  <si>
    <t>What If?</t>
  </si>
  <si>
    <t>s3858</t>
  </si>
  <si>
    <t>Last Breath</t>
  </si>
  <si>
    <t>May 6, 2019</t>
  </si>
  <si>
    <t>s3859</t>
  </si>
  <si>
    <t>The Wandering Earth</t>
  </si>
  <si>
    <t>s3860</t>
  </si>
  <si>
    <t>All In My Family</t>
  </si>
  <si>
    <t>May 3, 2019</t>
  </si>
  <si>
    <t>s3861</t>
  </si>
  <si>
    <t>Crime Diaries: Night Out</t>
  </si>
  <si>
    <t>s3862</t>
  </si>
  <si>
    <t>Cupcake &amp; Dino - General Services</t>
  </si>
  <si>
    <t>s3863</t>
  </si>
  <si>
    <t>Despite Everything</t>
  </si>
  <si>
    <t>s3864</t>
  </si>
  <si>
    <t>Extremely Wicked, Shockingly Evil and Vile</t>
  </si>
  <si>
    <t>s3865</t>
  </si>
  <si>
    <t>Flinch</t>
  </si>
  <si>
    <t>s3866</t>
  </si>
  <si>
    <t>Jo Pil-ho: The Dawning Rage</t>
  </si>
  <si>
    <t>s3867</t>
  </si>
  <si>
    <t>The Last Summer</t>
  </si>
  <si>
    <t>s3868</t>
  </si>
  <si>
    <t>Tuca &amp; Bertie</t>
  </si>
  <si>
    <t>s3869</t>
  </si>
  <si>
    <t>Laatu</t>
  </si>
  <si>
    <t>May 2, 2019</t>
  </si>
  <si>
    <t>s3870</t>
  </si>
  <si>
    <t>Olympus Has Fallen</t>
  </si>
  <si>
    <t>s3871</t>
  </si>
  <si>
    <t>Code Geass: Lelouch of the Rebellion</t>
  </si>
  <si>
    <t>May 1, 2019</t>
  </si>
  <si>
    <t>s3872</t>
  </si>
  <si>
    <t>John &amp; Yoko: Above Us Only Sky</t>
  </si>
  <si>
    <t>s3873</t>
  </si>
  <si>
    <t>Knock Down The House</t>
  </si>
  <si>
    <t>s3874</t>
  </si>
  <si>
    <t>Munafik 2</t>
  </si>
  <si>
    <t>s3875</t>
  </si>
  <si>
    <t>Sur Sapata</t>
  </si>
  <si>
    <t>s3876</t>
  </si>
  <si>
    <t>A Home with A View</t>
  </si>
  <si>
    <t>April 30, 2019</t>
  </si>
  <si>
    <t>s3877</t>
  </si>
  <si>
    <t>Angel 'N' Devil</t>
  </si>
  <si>
    <t>s3878</t>
  </si>
  <si>
    <t>Anthony Jeselnik: Fire in the Maternity Ward</t>
  </si>
  <si>
    <t>s3879</t>
  </si>
  <si>
    <t>Hong Kong West Side Stories</t>
  </si>
  <si>
    <t>s3880</t>
  </si>
  <si>
    <t>Ingress: The Animation</t>
  </si>
  <si>
    <t>s3881</t>
  </si>
  <si>
    <t>K.O. One Re-act</t>
  </si>
  <si>
    <t>s3882</t>
  </si>
  <si>
    <t>K.O.3an Guo</t>
  </si>
  <si>
    <t>s3883</t>
  </si>
  <si>
    <t>KO One Return</t>
  </si>
  <si>
    <t>s3884</t>
  </si>
  <si>
    <t>The Outsiders</t>
  </si>
  <si>
    <t>s3885</t>
  </si>
  <si>
    <t>Ash vs. Evil Dead</t>
  </si>
  <si>
    <t>April 29, 2019</t>
  </si>
  <si>
    <t>s3886</t>
  </si>
  <si>
    <t>Teen Aur Aadha</t>
  </si>
  <si>
    <t>s3887</t>
  </si>
  <si>
    <t>SeÃ±ora Acero</t>
  </si>
  <si>
    <t>April 28, 2019</t>
  </si>
  <si>
    <t>s3888</t>
  </si>
  <si>
    <t>Chambers</t>
  </si>
  <si>
    <t>April 26, 2019</t>
  </si>
  <si>
    <t>s3889</t>
  </si>
  <si>
    <t>Loving is Losing</t>
  </si>
  <si>
    <t>s3890</t>
  </si>
  <si>
    <t>Money Trap</t>
  </si>
  <si>
    <t>s3891</t>
  </si>
  <si>
    <t>Njan Prakashan</t>
  </si>
  <si>
    <t>s3892</t>
  </si>
  <si>
    <t>ReMastered: Devil at the Crossroads</t>
  </si>
  <si>
    <t>s3893</t>
  </si>
  <si>
    <t>Street Food</t>
  </si>
  <si>
    <t>s3894</t>
  </si>
  <si>
    <t>The Hateful Eight: Extended Version</t>
  </si>
  <si>
    <t>April 25, 2019</t>
  </si>
  <si>
    <t>s3895</t>
  </si>
  <si>
    <t>A Fortunate Man</t>
  </si>
  <si>
    <t>April 20, 2019</t>
  </si>
  <si>
    <t>s3896</t>
  </si>
  <si>
    <t>Grass Is Greener</t>
  </si>
  <si>
    <t>s3897</t>
  </si>
  <si>
    <t>BrenÃ© Brown: The Call to Courage</t>
  </si>
  <si>
    <t>April 19, 2019</t>
  </si>
  <si>
    <t>s3898</t>
  </si>
  <si>
    <t>KO One</t>
  </si>
  <si>
    <t>s3899</t>
  </si>
  <si>
    <t>Lunatics</t>
  </si>
  <si>
    <t>s3900</t>
  </si>
  <si>
    <t>Music Teacher</t>
  </si>
  <si>
    <t>s3901</t>
  </si>
  <si>
    <t>My Dear Boy</t>
  </si>
  <si>
    <t>s3902</t>
  </si>
  <si>
    <t>Rilakkuma and Kaoru</t>
  </si>
  <si>
    <t>s3903</t>
  </si>
  <si>
    <t>Samantha!</t>
  </si>
  <si>
    <t>s3904</t>
  </si>
  <si>
    <t>Someone Great</t>
  </si>
  <si>
    <t>s3905</t>
  </si>
  <si>
    <t>The Ruthless</t>
  </si>
  <si>
    <t>s3906</t>
  </si>
  <si>
    <t>A Little Chaos</t>
  </si>
  <si>
    <t>April 17, 2019</t>
  </si>
  <si>
    <t>s3907</t>
  </si>
  <si>
    <t>Franco Escamilla: Bienvenido al mundo</t>
  </si>
  <si>
    <t>s3908</t>
  </si>
  <si>
    <t>HOMECOMING: A film by BeyoncÃ©</t>
  </si>
  <si>
    <t>s3909</t>
  </si>
  <si>
    <t>About Time</t>
  </si>
  <si>
    <t>April 16, 2019</t>
  </si>
  <si>
    <t>s3910</t>
  </si>
  <si>
    <t>Super Monsters Furever Friends</t>
  </si>
  <si>
    <t>s3911</t>
  </si>
  <si>
    <t>Bollywood Calling</t>
  </si>
  <si>
    <t>April 15, 2019</t>
  </si>
  <si>
    <t>s3912</t>
  </si>
  <si>
    <t>Ek Khiladi Ek Haseena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</si>
  <si>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</si>
  <si>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</si>
  <si>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</si>
  <si>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</si>
  <si>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</si>
  <si>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</si>
  <si>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</si>
  <si>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</si>
  <si>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s3917</t>
  </si>
  <si>
    <t>Rainbow Jelly</t>
  </si>
  <si>
    <t>s3918</t>
  </si>
  <si>
    <t>Shabd</t>
  </si>
  <si>
    <t>s3919</t>
  </si>
  <si>
    <t>Shortcut Safari</t>
  </si>
  <si>
    <t>s3920</t>
  </si>
  <si>
    <t>Thriller</t>
  </si>
  <si>
    <t>April 14, 2019</t>
  </si>
  <si>
    <t>s3921</t>
  </si>
  <si>
    <t>Crazy Ex-Girlfriend</t>
  </si>
  <si>
    <t>April 13, 2019</t>
  </si>
  <si>
    <t>s3922</t>
  </si>
  <si>
    <t>Who Would You Take to a Deserted Island?</t>
  </si>
  <si>
    <t>s3923</t>
  </si>
  <si>
    <t>Dabbe 5: Zehr-i Cin</t>
  </si>
  <si>
    <t>April 12, 2019</t>
  </si>
  <si>
    <t>s3924</t>
  </si>
  <si>
    <t>Dabbe: The Possession</t>
  </si>
  <si>
    <t>s3925</t>
  </si>
  <si>
    <t>Francesco De Carlo: Cose di Questo Mondo</t>
  </si>
  <si>
    <t>s3926</t>
  </si>
  <si>
    <t>Huge in France</t>
  </si>
  <si>
    <t>s3927</t>
  </si>
  <si>
    <t>The Perfect Date</t>
  </si>
  <si>
    <t>s3928</t>
  </si>
  <si>
    <t>New Girl</t>
  </si>
  <si>
    <t>April 11, 2019</t>
  </si>
  <si>
    <t>s3929</t>
  </si>
  <si>
    <t>Persona</t>
  </si>
  <si>
    <t>s3930</t>
  </si>
  <si>
    <t>Liss Pereira: Reteniendo lÃ­quidos</t>
  </si>
  <si>
    <t>April 10, 2019</t>
  </si>
  <si>
    <t>s3931</t>
  </si>
  <si>
    <t>The Silence</t>
  </si>
  <si>
    <t>s3932</t>
  </si>
  <si>
    <t>You vs. Wild</t>
  </si>
  <si>
    <t>s3933</t>
  </si>
  <si>
    <t>Sarvam Thaala Mayam (Telugu Version)</t>
  </si>
  <si>
    <t>April 8, 2019</t>
  </si>
  <si>
    <t>s3934</t>
  </si>
  <si>
    <t>Petta (Telugu Version)</t>
  </si>
  <si>
    <t>April 7, 2019</t>
  </si>
  <si>
    <t>s3935</t>
  </si>
  <si>
    <t>Time: The Kalief Browder Story</t>
  </si>
  <si>
    <t>s3936</t>
  </si>
  <si>
    <t>Alien Warfare</t>
  </si>
  <si>
    <t>April 5, 2019</t>
  </si>
  <si>
    <t>s3937</t>
  </si>
  <si>
    <t>Derek</t>
  </si>
  <si>
    <t>s3938</t>
  </si>
  <si>
    <t>Imposters</t>
  </si>
  <si>
    <t>s3939</t>
  </si>
  <si>
    <t>Our Planet</t>
  </si>
  <si>
    <t>s3940</t>
  </si>
  <si>
    <t>Petta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</si>
  <si>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</si>
  <si>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</si>
  <si>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</si>
  <si>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</si>
  <si>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</si>
  <si>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</si>
  <si>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</si>
  <si>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</si>
  <si>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</si>
  <si>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</si>
  <si>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s3946</t>
  </si>
  <si>
    <t>Unicorn Store</t>
  </si>
  <si>
    <t>s3947</t>
  </si>
  <si>
    <t>Possessed</t>
  </si>
  <si>
    <t>April 4, 2019</t>
  </si>
  <si>
    <t>s3948</t>
  </si>
  <si>
    <t>Ricardo Quevedo: Los amargados somos mÃ¡s</t>
  </si>
  <si>
    <t>April 3, 2019</t>
  </si>
  <si>
    <t>s3949</t>
  </si>
  <si>
    <t>Suzzanna: Buried Alive</t>
  </si>
  <si>
    <t>s3950</t>
  </si>
  <si>
    <t>Tango</t>
  </si>
  <si>
    <t>s3951</t>
  </si>
  <si>
    <t>Ek Ladki Ko Dekha Toh Aisa Laga</t>
  </si>
  <si>
    <t>April 2, 2019</t>
  </si>
  <si>
    <t>s3952</t>
  </si>
  <si>
    <t>Jagat</t>
  </si>
  <si>
    <t>s3953</t>
  </si>
  <si>
    <t>Kevin Hart: Irresponsible</t>
  </si>
  <si>
    <t>s3954</t>
  </si>
  <si>
    <t>Kicko &amp; Super Speedo</t>
  </si>
  <si>
    <t>April 1, 2019</t>
  </si>
  <si>
    <t>s3955</t>
  </si>
  <si>
    <t>Love O2O</t>
  </si>
  <si>
    <t>s3956</t>
  </si>
  <si>
    <t>Pinky Memsaab</t>
  </si>
  <si>
    <t>s3957</t>
  </si>
  <si>
    <t>That Winter, the Wind Blows</t>
  </si>
  <si>
    <t>s3958</t>
  </si>
  <si>
    <t>The Trap</t>
  </si>
  <si>
    <t>s3959</t>
  </si>
  <si>
    <t>Ultraman</t>
  </si>
  <si>
    <t>s3960</t>
  </si>
  <si>
    <t>Mercy Black</t>
  </si>
  <si>
    <t>March 31, 2019</t>
  </si>
  <si>
    <t>s3961</t>
  </si>
  <si>
    <t>The Burial of Kojo</t>
  </si>
  <si>
    <t>s3962</t>
  </si>
  <si>
    <t>Pablo</t>
  </si>
  <si>
    <t>March 30, 2019</t>
  </si>
  <si>
    <t>s3963</t>
  </si>
  <si>
    <t>March 29, 2019</t>
  </si>
  <si>
    <t>s3964</t>
  </si>
  <si>
    <t>Bayonet</t>
  </si>
  <si>
    <t>s3965</t>
  </si>
  <si>
    <t>Osmosis</t>
  </si>
  <si>
    <t>s3966</t>
  </si>
  <si>
    <t>Santa Clarita Diet</t>
  </si>
  <si>
    <t>s3967</t>
  </si>
  <si>
    <t>The Highwaymen</t>
  </si>
  <si>
    <t>s3968</t>
  </si>
  <si>
    <t>The Legend of Cocaine Island</t>
  </si>
  <si>
    <t>s3969</t>
  </si>
  <si>
    <t>The Terminal</t>
  </si>
  <si>
    <t>s3970</t>
  </si>
  <si>
    <t>Traitors</t>
  </si>
  <si>
    <t>s3971</t>
  </si>
  <si>
    <t>Versailles</t>
  </si>
  <si>
    <t>s3972</t>
  </si>
  <si>
    <t>Ainori Love Wagon: Asian Journey</t>
  </si>
  <si>
    <t>March 28, 2019</t>
  </si>
  <si>
    <t>s3973</t>
  </si>
  <si>
    <t>Danur: I Can See Ghosts</t>
  </si>
  <si>
    <t>March 27, 2019</t>
  </si>
  <si>
    <t>s3974</t>
  </si>
  <si>
    <t>Verses of Love</t>
  </si>
  <si>
    <t>s3975</t>
  </si>
  <si>
    <t>Nate Bargatze: The Tennessee Kid</t>
  </si>
  <si>
    <t>March 26, 2019</t>
  </si>
  <si>
    <t>s3976</t>
  </si>
  <si>
    <t>Sei</t>
  </si>
  <si>
    <t>March 25, 2019</t>
  </si>
  <si>
    <t>s3977</t>
  </si>
  <si>
    <t>The Eagle of El-Se'eed</t>
  </si>
  <si>
    <t>s3978</t>
  </si>
  <si>
    <t>Superlopez</t>
  </si>
  <si>
    <t>March 24, 2019</t>
  </si>
  <si>
    <t>s3979</t>
  </si>
  <si>
    <t>Oversize Cops</t>
  </si>
  <si>
    <t>March 23, 2019</t>
  </si>
  <si>
    <t>s3980</t>
  </si>
  <si>
    <t>Charlie's Colorforms City</t>
  </si>
  <si>
    <t>March 22, 2019</t>
  </si>
  <si>
    <t>s3981</t>
  </si>
  <si>
    <t>Crime Diaries: The Candidate</t>
  </si>
  <si>
    <t>s3982</t>
  </si>
  <si>
    <t>Delhi Crime</t>
  </si>
  <si>
    <t>s3983</t>
  </si>
  <si>
    <t>Mirage</t>
  </si>
  <si>
    <t>s3984</t>
  </si>
  <si>
    <t>ReMastered: The Miami Showband Massacre</t>
  </si>
  <si>
    <t>s3985</t>
  </si>
  <si>
    <t>The 10 Sins</t>
  </si>
  <si>
    <t>s3986</t>
  </si>
  <si>
    <t>The Dirt</t>
  </si>
  <si>
    <t>s3987</t>
  </si>
  <si>
    <t>The OA</t>
  </si>
  <si>
    <t>s3988</t>
  </si>
  <si>
    <t>Antoine Griezmann: The Making of a Legend</t>
  </si>
  <si>
    <t>March 21, 2019</t>
  </si>
  <si>
    <t>s3989</t>
  </si>
  <si>
    <t>Bo on the Go!</t>
  </si>
  <si>
    <t>s3990</t>
  </si>
  <si>
    <t>Stay Tuned!</t>
  </si>
  <si>
    <t>s3991</t>
  </si>
  <si>
    <t>The Amazing Praybeyt Benjamin</t>
  </si>
  <si>
    <t>s3992</t>
  </si>
  <si>
    <t>The Super Parental Guardians</t>
  </si>
  <si>
    <t>s3993</t>
  </si>
  <si>
    <t>The Third Party</t>
  </si>
  <si>
    <t>s3994</t>
  </si>
  <si>
    <t>The Unmarried Wife</t>
  </si>
  <si>
    <t>s3995</t>
  </si>
  <si>
    <t>Vince and Kath and James</t>
  </si>
  <si>
    <t>s3996</t>
  </si>
  <si>
    <t>Alexis Viera: A Story of Surviving</t>
  </si>
  <si>
    <t>March 20, 2019</t>
  </si>
  <si>
    <t>s3997</t>
  </si>
  <si>
    <t>s3998</t>
  </si>
  <si>
    <t>Imago</t>
  </si>
  <si>
    <t>s3999</t>
  </si>
  <si>
    <t>My Husband Won't Fit</t>
  </si>
  <si>
    <t>s4000</t>
  </si>
  <si>
    <t>Amy Schumer Growing</t>
  </si>
  <si>
    <t>March 19, 2019</t>
  </si>
  <si>
    <t>s4001</t>
  </si>
  <si>
    <t>5 Flights Up</t>
  </si>
  <si>
    <t>March 17, 2019</t>
  </si>
  <si>
    <t>s4002</t>
  </si>
  <si>
    <t>Green Door</t>
  </si>
  <si>
    <t>s4003</t>
  </si>
  <si>
    <t>Bombairiya</t>
  </si>
  <si>
    <t>March 15, 2019</t>
  </si>
  <si>
    <t>s4004</t>
  </si>
  <si>
    <t>Burn Out</t>
  </si>
  <si>
    <t>s4005</t>
  </si>
  <si>
    <t>Edoardo Ferrario: Temi Caldi</t>
  </si>
  <si>
    <t>s4006</t>
  </si>
  <si>
    <t>Girl</t>
  </si>
  <si>
    <t>s4007</t>
  </si>
  <si>
    <t>If I Hadn't Met You</t>
  </si>
  <si>
    <t>s4008</t>
  </si>
  <si>
    <t>Jeff Dunham: Arguing with Myself</t>
  </si>
  <si>
    <t>s4009</t>
  </si>
  <si>
    <t>Jeff Dunham: Controlled Chaos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</si>
  <si>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</si>
  <si>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</si>
  <si>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</si>
  <si>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</si>
  <si>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</si>
  <si>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</si>
  <si>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s4013</t>
  </si>
  <si>
    <t>My Pride</t>
  </si>
  <si>
    <t>s4014</t>
  </si>
  <si>
    <t>Paskal</t>
  </si>
  <si>
    <t>s4015</t>
  </si>
  <si>
    <t>Robozuna</t>
  </si>
  <si>
    <t>s4016</t>
  </si>
  <si>
    <t>The Disappearance of Madeleine McCann</t>
  </si>
  <si>
    <t>s4017</t>
  </si>
  <si>
    <t>Turn Up Charlie</t>
  </si>
  <si>
    <t>s4018</t>
  </si>
  <si>
    <t>A Love Story</t>
  </si>
  <si>
    <t>March 14, 2019</t>
  </si>
  <si>
    <t>s4019</t>
  </si>
  <si>
    <t>Barcelona: A Love Untold</t>
  </si>
  <si>
    <t>s4020</t>
  </si>
  <si>
    <t>Everything About Her</t>
  </si>
  <si>
    <t>s4021</t>
  </si>
  <si>
    <t>Finally Found Someone</t>
  </si>
  <si>
    <t>s4022</t>
  </si>
  <si>
    <t>Seven Sundays</t>
  </si>
  <si>
    <t>s4023</t>
  </si>
  <si>
    <t>More to Say</t>
  </si>
  <si>
    <t>March 13, 2019</t>
  </si>
  <si>
    <t>s4024</t>
  </si>
  <si>
    <t>The Land of Hypocrisy</t>
  </si>
  <si>
    <t>s4025</t>
  </si>
  <si>
    <t>Triple Frontier</t>
  </si>
  <si>
    <t>s4026</t>
  </si>
  <si>
    <t>Jimmy Carr: The Best of Ultimate Gold Greatest Hits</t>
  </si>
  <si>
    <t>March 12, 2019</t>
  </si>
  <si>
    <t>s4027</t>
  </si>
  <si>
    <t>Eugenie Nights</t>
  </si>
  <si>
    <t>March 11, 2019</t>
  </si>
  <si>
    <t>s4028</t>
  </si>
  <si>
    <t>This Evening</t>
  </si>
  <si>
    <t>s4029</t>
  </si>
  <si>
    <t>Into the Badlands</t>
  </si>
  <si>
    <t>March 10, 2019</t>
  </si>
  <si>
    <t>s4030</t>
  </si>
  <si>
    <t>Bangkok Love Stories: Hey You!</t>
  </si>
  <si>
    <t>March 8, 2019</t>
  </si>
  <si>
    <t>s4031</t>
  </si>
  <si>
    <t>Disappearance</t>
  </si>
  <si>
    <t>s4032</t>
  </si>
  <si>
    <t>Hajwala 2: Mysterious Mission</t>
  </si>
  <si>
    <t>s4033</t>
  </si>
  <si>
    <t>Immortals</t>
  </si>
  <si>
    <t>s4034</t>
  </si>
  <si>
    <t>Juanita</t>
  </si>
  <si>
    <t>s4035</t>
  </si>
  <si>
    <t>Lady J</t>
  </si>
  <si>
    <t>s4036</t>
  </si>
  <si>
    <t>The Confrontation</t>
  </si>
  <si>
    <t>s4037</t>
  </si>
  <si>
    <t>Walk. Ride. Rodeo.</t>
  </si>
  <si>
    <t>s4038</t>
  </si>
  <si>
    <t>Nappily Ever After</t>
  </si>
  <si>
    <t>March 7, 2019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</si>
  <si>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</si>
  <si>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</si>
  <si>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</si>
  <si>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</si>
  <si>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</si>
  <si>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</si>
  <si>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</si>
  <si>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</si>
  <si>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s4043</t>
  </si>
  <si>
    <t>American Crime Story: The People v. O.J. Simpson</t>
  </si>
  <si>
    <t>March 6, 2019</t>
  </si>
  <si>
    <t>s4044</t>
  </si>
  <si>
    <t>Secret City</t>
  </si>
  <si>
    <t>s4045</t>
  </si>
  <si>
    <t>A Korean Odyssey</t>
  </si>
  <si>
    <t>March 5, 2019</t>
  </si>
  <si>
    <t>s4046</t>
  </si>
  <si>
    <t>The Hard Way</t>
  </si>
  <si>
    <t>s4047</t>
  </si>
  <si>
    <t>Everyday I Love You</t>
  </si>
  <si>
    <t>March 4, 2019</t>
  </si>
  <si>
    <t>s4048</t>
  </si>
  <si>
    <t>No Other Woman</t>
  </si>
  <si>
    <t>s4049</t>
  </si>
  <si>
    <t>River's Edge</t>
  </si>
  <si>
    <t>March 2, 2019</t>
  </si>
  <si>
    <t>s4050</t>
  </si>
  <si>
    <t>Sarkar</t>
  </si>
  <si>
    <t>s4051</t>
  </si>
  <si>
    <t>Weapon of Choice</t>
  </si>
  <si>
    <t>s4052</t>
  </si>
  <si>
    <t>March 1, 2019</t>
  </si>
  <si>
    <t>s4053</t>
  </si>
  <si>
    <t>BNK48: Girls Don't Cry</t>
  </si>
  <si>
    <t>s4054</t>
  </si>
  <si>
    <t>Budapest</t>
  </si>
  <si>
    <t>s4055</t>
  </si>
  <si>
    <t>Cricket Fever: Mumbai Indians</t>
  </si>
  <si>
    <t>s4056</t>
  </si>
  <si>
    <t>Larva Island</t>
  </si>
  <si>
    <t>s4057</t>
  </si>
  <si>
    <t>Losers</t>
  </si>
  <si>
    <t>s4058</t>
  </si>
  <si>
    <t>Northern Rescue</t>
  </si>
  <si>
    <t>s4059</t>
  </si>
  <si>
    <t>Pants on Fire</t>
  </si>
  <si>
    <t>s4060</t>
  </si>
  <si>
    <t>Paranormal Investigation</t>
  </si>
  <si>
    <t>s4061</t>
  </si>
  <si>
    <t>Radio Rebel</t>
  </si>
  <si>
    <t>s4062</t>
  </si>
  <si>
    <t>Sarvam Thaala Mayam (Tamil Version)</t>
  </si>
  <si>
    <t>s4063</t>
  </si>
  <si>
    <t>The Boy Who Harnessed the Wind</t>
  </si>
  <si>
    <t>s4064</t>
  </si>
  <si>
    <t>The Disastrous Life of Saiki K.</t>
  </si>
  <si>
    <t>s4065</t>
  </si>
  <si>
    <t>The Last Runway</t>
  </si>
  <si>
    <t>s4066</t>
  </si>
  <si>
    <t>The Spiderwick Chronicles</t>
  </si>
  <si>
    <t>s4067</t>
  </si>
  <si>
    <t>Your Son</t>
  </si>
  <si>
    <t>s4068</t>
  </si>
  <si>
    <t>QuiÃ©n te cantarÃ¡</t>
  </si>
  <si>
    <t>February 28, 2019</t>
  </si>
  <si>
    <t>s4069</t>
  </si>
  <si>
    <t>A Second Chance</t>
  </si>
  <si>
    <t>February 27, 2019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</si>
  <si>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</si>
  <si>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</si>
  <si>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</si>
  <si>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</si>
  <si>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</si>
  <si>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</si>
  <si>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</si>
  <si>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</si>
  <si>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</si>
  <si>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</si>
  <si>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</si>
  <si>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</si>
  <si>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</si>
  <si>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</si>
  <si>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</si>
  <si>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</si>
  <si>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</si>
  <si>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</si>
  <si>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</si>
  <si>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</si>
  <si>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s4080</t>
  </si>
  <si>
    <t>Unsolved</t>
  </si>
  <si>
    <t>s4081</t>
  </si>
  <si>
    <t>Zach Galifianakis: Live at the Purple Onion</t>
  </si>
  <si>
    <t>February 26, 2019</t>
  </si>
  <si>
    <t>s4082</t>
  </si>
  <si>
    <t>Life of An Outcast</t>
  </si>
  <si>
    <t>February 25, 2019</t>
  </si>
  <si>
    <t>s4083</t>
  </si>
  <si>
    <t>The Photographer Of Mauthausen</t>
  </si>
  <si>
    <t>February 23, 2019</t>
  </si>
  <si>
    <t>s4084</t>
  </si>
  <si>
    <t>Bert Kreischer: The Machine</t>
  </si>
  <si>
    <t>February 22, 2019</t>
  </si>
  <si>
    <t>s4085</t>
  </si>
  <si>
    <t>Chef's Table</t>
  </si>
  <si>
    <t>s4086</t>
  </si>
  <si>
    <t>Firebrand</t>
  </si>
  <si>
    <t>s4087</t>
  </si>
  <si>
    <t>Paddleton</t>
  </si>
  <si>
    <t>s4088</t>
  </si>
  <si>
    <t>Paris Is Us</t>
  </si>
  <si>
    <t>s4089</t>
  </si>
  <si>
    <t>Shonar Pahar</t>
  </si>
  <si>
    <t>s4090</t>
  </si>
  <si>
    <t>The Big Family Cooking Showdown</t>
  </si>
  <si>
    <t>s4091</t>
  </si>
  <si>
    <t>Z4</t>
  </si>
  <si>
    <t>s4092</t>
  </si>
  <si>
    <t>The Drug King</t>
  </si>
  <si>
    <t>February 21, 2019</t>
  </si>
  <si>
    <t>s4093</t>
  </si>
  <si>
    <t>Kevin James: Sweat the Small Stuff</t>
  </si>
  <si>
    <t>February 20, 2019</t>
  </si>
  <si>
    <t>s4094</t>
  </si>
  <si>
    <t>Transformer</t>
  </si>
  <si>
    <t>s4095</t>
  </si>
  <si>
    <t>Genius</t>
  </si>
  <si>
    <t>February 17, 2019</t>
  </si>
  <si>
    <t>s4096</t>
  </si>
  <si>
    <t>Black Sea</t>
  </si>
  <si>
    <t>February 16, 2019</t>
  </si>
  <si>
    <t>s4097</t>
  </si>
  <si>
    <t>Studio 54</t>
  </si>
  <si>
    <t>s4098</t>
  </si>
  <si>
    <t>Awe</t>
  </si>
  <si>
    <t>February 15, 2019</t>
  </si>
  <si>
    <t>s4099</t>
  </si>
  <si>
    <t>Ayana</t>
  </si>
  <si>
    <t>s4100</t>
  </si>
  <si>
    <t>Behind the Curve</t>
  </si>
  <si>
    <t>s4101</t>
  </si>
  <si>
    <t>Buddies</t>
  </si>
  <si>
    <t>s4102</t>
  </si>
  <si>
    <t>Candyflip</t>
  </si>
  <si>
    <t>s4103</t>
  </si>
  <si>
    <t>Chameli</t>
  </si>
  <si>
    <t>s4104</t>
  </si>
  <si>
    <t>Fatso</t>
  </si>
  <si>
    <t>s4105</t>
  </si>
  <si>
    <t>HjÃ¸rdis</t>
  </si>
  <si>
    <t>s4106</t>
  </si>
  <si>
    <t>Larry Charles' Dangerous World of Comedy</t>
  </si>
  <si>
    <t>s4107</t>
  </si>
  <si>
    <t>Neevevaro</t>
  </si>
  <si>
    <t>s4108</t>
  </si>
  <si>
    <t>Pyaar Ke Side Effects</t>
  </si>
  <si>
    <t>s4109</t>
  </si>
  <si>
    <t>Sur: The Melody of Life</t>
  </si>
  <si>
    <t>s4110</t>
  </si>
  <si>
    <t>The 43</t>
  </si>
  <si>
    <t>s4111</t>
  </si>
  <si>
    <t>The Breaker Upperers</t>
  </si>
  <si>
    <t>s4112</t>
  </si>
  <si>
    <t>The Kirlian Frequency</t>
  </si>
  <si>
    <t>s4113</t>
  </si>
  <si>
    <t>Ugly Aur Pagli</t>
  </si>
  <si>
    <t>s4114</t>
  </si>
  <si>
    <t>YucatÃ¡n</t>
  </si>
  <si>
    <t>s4115</t>
  </si>
  <si>
    <t>Barbie Dreamhouse Adventures</t>
  </si>
  <si>
    <t>February 14, 2019</t>
  </si>
  <si>
    <t>s4116</t>
  </si>
  <si>
    <t>Ken Jeong: You Complete Me, Ho</t>
  </si>
  <si>
    <t>s4117</t>
  </si>
  <si>
    <t>Velvet ColecciÃ³n</t>
  </si>
  <si>
    <t>s4118</t>
  </si>
  <si>
    <t>Period. End of Sentence.</t>
  </si>
  <si>
    <t>February 12, 2019</t>
  </si>
  <si>
    <t>s4119</t>
  </si>
  <si>
    <t>Iron Ladies</t>
  </si>
  <si>
    <t>February 9, 2019</t>
  </si>
  <si>
    <t>s4120</t>
  </si>
  <si>
    <t>The Break</t>
  </si>
  <si>
    <t>s4121</t>
  </si>
  <si>
    <t>High Flying Bird</t>
  </si>
  <si>
    <t>February 8, 2019</t>
  </si>
  <si>
    <t>s4122</t>
  </si>
  <si>
    <t>Kevin Hart's Guide to Black History</t>
  </si>
  <si>
    <t>s4123</t>
  </si>
  <si>
    <t>One Day at a Time</t>
  </si>
  <si>
    <t>s4124</t>
  </si>
  <si>
    <t>ReMastered: The Two Killings of Sam Cooke</t>
  </si>
  <si>
    <t>s4125</t>
  </si>
  <si>
    <t>The Tree of Blood</t>
  </si>
  <si>
    <t>s4126</t>
  </si>
  <si>
    <t>The Last of the Schmucks</t>
  </si>
  <si>
    <t>February 7, 2019</t>
  </si>
  <si>
    <t>s4127</t>
  </si>
  <si>
    <t>Hidden Worlds</t>
  </si>
  <si>
    <t>February 5, 2019</t>
  </si>
  <si>
    <t>s4128</t>
  </si>
  <si>
    <t>Live</t>
  </si>
  <si>
    <t>s4129</t>
  </si>
  <si>
    <t>Ray Romano: Right Here, Around the Corner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</si>
  <si>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</si>
  <si>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</si>
  <si>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</si>
  <si>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</si>
  <si>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</si>
  <si>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</si>
  <si>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</si>
  <si>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</si>
  <si>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February 3, 2019</t>
  </si>
  <si>
    <t>s4134</t>
  </si>
  <si>
    <t>Await Further Instructions</t>
  </si>
  <si>
    <t>February 2, 2019</t>
  </si>
  <si>
    <t>s4135</t>
  </si>
  <si>
    <t>Manusangada</t>
  </si>
  <si>
    <t>s4136</t>
  </si>
  <si>
    <t>14 Minutes from Earth</t>
  </si>
  <si>
    <t>February 1, 2019</t>
  </si>
  <si>
    <t>s4137</t>
  </si>
  <si>
    <t>Dear Ex</t>
  </si>
  <si>
    <t>s4138</t>
  </si>
  <si>
    <t>Free Rein: Valentine's Day</t>
  </si>
  <si>
    <t>s4139</t>
  </si>
  <si>
    <t>Lego DC Comics: Batman Be-Leaguered</t>
  </si>
  <si>
    <t>s4140</t>
  </si>
  <si>
    <t>LEGO Marvel Super Heroes: Black Panther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</si>
  <si>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</si>
  <si>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</si>
  <si>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</si>
  <si>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</si>
  <si>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</si>
  <si>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</si>
  <si>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</si>
  <si>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</si>
  <si>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</si>
  <si>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</si>
  <si>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</si>
  <si>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</si>
  <si>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s4147</t>
  </si>
  <si>
    <t>Velvet Buzzsaw</t>
  </si>
  <si>
    <t>s4148</t>
  </si>
  <si>
    <t>Hantu Kak Limah</t>
  </si>
  <si>
    <t>January 31, 2019</t>
  </si>
  <si>
    <t>s4149</t>
  </si>
  <si>
    <t>Love Off the Cuff</t>
  </si>
  <si>
    <t>s4150</t>
  </si>
  <si>
    <t>Paprika</t>
  </si>
  <si>
    <t>s4151</t>
  </si>
  <si>
    <t>Maharaja: The Story of Ranjit Singh</t>
  </si>
  <si>
    <t>January 30, 2019</t>
  </si>
  <si>
    <t>s4152</t>
  </si>
  <si>
    <t>Virsa</t>
  </si>
  <si>
    <t>s4153</t>
  </si>
  <si>
    <t>Bhasmasur</t>
  </si>
  <si>
    <t>January 29, 2019</t>
  </si>
  <si>
    <t>s4154</t>
  </si>
  <si>
    <t>Gabriel "Fluffy" Iglesias: One Show Fits All</t>
  </si>
  <si>
    <t>s4155</t>
  </si>
  <si>
    <t>High Society</t>
  </si>
  <si>
    <t>s4156</t>
  </si>
  <si>
    <t>Up Among  The Stars</t>
  </si>
  <si>
    <t>s4157</t>
  </si>
  <si>
    <t>Alt-Right: Age of Rage</t>
  </si>
  <si>
    <t>January 28, 2019</t>
  </si>
  <si>
    <t>s4158</t>
  </si>
  <si>
    <t>Habibie &amp; Ainun</t>
  </si>
  <si>
    <t>s4159</t>
  </si>
  <si>
    <t>Nathicharami</t>
  </si>
  <si>
    <t>s4160</t>
  </si>
  <si>
    <t>Rudy Habibie</t>
  </si>
  <si>
    <t>s4161</t>
  </si>
  <si>
    <t>Surga Yang Tak Dirindukan</t>
  </si>
  <si>
    <t>s4162</t>
  </si>
  <si>
    <t>Surga Yang Tak Dirindukan 2</t>
  </si>
  <si>
    <t>s4163</t>
  </si>
  <si>
    <t>A Taiwanese Tale of Two Cities</t>
  </si>
  <si>
    <t>January 27, 2019</t>
  </si>
  <si>
    <t>s4164</t>
  </si>
  <si>
    <t>Z Nation</t>
  </si>
  <si>
    <t>s4165</t>
  </si>
  <si>
    <t>Goyo: The Boy General</t>
  </si>
  <si>
    <t>January 26, 2019</t>
  </si>
  <si>
    <t>s4166</t>
  </si>
  <si>
    <t>Animas</t>
  </si>
  <si>
    <t>January 25, 2019</t>
  </si>
  <si>
    <t>s4167</t>
  </si>
  <si>
    <t>Black Earth Rising</t>
  </si>
  <si>
    <t>s4168</t>
  </si>
  <si>
    <t>Club of Crows</t>
  </si>
  <si>
    <t>s4169</t>
  </si>
  <si>
    <t>Examination of Conscience</t>
  </si>
  <si>
    <t>s4170</t>
  </si>
  <si>
    <t>Mi Obra Maestra</t>
  </si>
  <si>
    <t>s4171</t>
  </si>
  <si>
    <t>Polar</t>
  </si>
  <si>
    <t>s4172</t>
  </si>
  <si>
    <t>The Perfect Match</t>
  </si>
  <si>
    <t>s4173</t>
  </si>
  <si>
    <t>Conversations with a Killer: The Ted Bundy Tapes</t>
  </si>
  <si>
    <t>January 24, 2019</t>
  </si>
  <si>
    <t>s4174</t>
  </si>
  <si>
    <t>Just Love</t>
  </si>
  <si>
    <t>s4175</t>
  </si>
  <si>
    <t>Innocent</t>
  </si>
  <si>
    <t>January 23, 2019</t>
  </si>
  <si>
    <t>s4176</t>
  </si>
  <si>
    <t>Close</t>
  </si>
  <si>
    <t>January 18, 2019</t>
  </si>
  <si>
    <t>s4177</t>
  </si>
  <si>
    <t>FYRE: The Greatest Party That Never Happened</t>
  </si>
  <si>
    <t>s4178</t>
  </si>
  <si>
    <t>IO</t>
  </si>
  <si>
    <t>s4179</t>
  </si>
  <si>
    <t>Marvel's The Punisher</t>
  </si>
  <si>
    <t>s4180</t>
  </si>
  <si>
    <t>Memory Love</t>
  </si>
  <si>
    <t>s4181</t>
  </si>
  <si>
    <t>Old Lord Savanna</t>
  </si>
  <si>
    <t>s4182</t>
  </si>
  <si>
    <t>Patria</t>
  </si>
  <si>
    <t>s4183</t>
  </si>
  <si>
    <t>Soni</t>
  </si>
  <si>
    <t>s4184</t>
  </si>
  <si>
    <t>The World's Most Extraordinary Homes</t>
  </si>
  <si>
    <t>s4185</t>
  </si>
  <si>
    <t>Trigger Warning with Killer Mike</t>
  </si>
  <si>
    <t>s4186</t>
  </si>
  <si>
    <t>Abducted in Plain Sight</t>
  </si>
  <si>
    <t>January 15, 2019</t>
  </si>
  <si>
    <t>s4187</t>
  </si>
  <si>
    <t>Abdullah, The Final Witness</t>
  </si>
  <si>
    <t>s4188</t>
  </si>
  <si>
    <t>Adhugo</t>
  </si>
  <si>
    <t>s4189</t>
  </si>
  <si>
    <t>Echcharikkai</t>
  </si>
  <si>
    <t>s4190</t>
  </si>
  <si>
    <t>Lavender</t>
  </si>
  <si>
    <t>s4191</t>
  </si>
  <si>
    <t>Pandigai</t>
  </si>
  <si>
    <t>s4192</t>
  </si>
  <si>
    <t>Pari</t>
  </si>
  <si>
    <t>s4193</t>
  </si>
  <si>
    <t>Revenger</t>
  </si>
  <si>
    <t>s4194</t>
  </si>
  <si>
    <t>Sebastian Maniscalco: Stay Hungry</t>
  </si>
  <si>
    <t>s4195</t>
  </si>
  <si>
    <t>The Doll</t>
  </si>
  <si>
    <t>s4196</t>
  </si>
  <si>
    <t>The Doll 2</t>
  </si>
  <si>
    <t>s4197</t>
  </si>
  <si>
    <t>La Grande ChaumiÃ¨re Violette</t>
  </si>
  <si>
    <t>January 14, 2019</t>
  </si>
  <si>
    <t>s4198</t>
  </si>
  <si>
    <t>Baazaar</t>
  </si>
  <si>
    <t>January 13, 2019</t>
  </si>
  <si>
    <t>s4199</t>
  </si>
  <si>
    <t>All of You</t>
  </si>
  <si>
    <t>January 11, 2019</t>
  </si>
  <si>
    <t>s4200</t>
  </si>
  <si>
    <t>Back with the Ex</t>
  </si>
  <si>
    <t>s4201</t>
  </si>
  <si>
    <t>Friends from College</t>
  </si>
  <si>
    <t>s4202</t>
  </si>
  <si>
    <t>Hardy Bucks</t>
  </si>
  <si>
    <t>s4203</t>
  </si>
  <si>
    <t>Horrid Henry</t>
  </si>
  <si>
    <t>s4204</t>
  </si>
  <si>
    <t>ReMastered: Massacre at the Stadium</t>
  </si>
  <si>
    <t>s4205</t>
  </si>
  <si>
    <t>Solo</t>
  </si>
  <si>
    <t>s4206</t>
  </si>
  <si>
    <t>The Last Laugh</t>
  </si>
  <si>
    <t>s4207</t>
  </si>
  <si>
    <t>Pocoyo</t>
  </si>
  <si>
    <t>January 10, 2019</t>
  </si>
  <si>
    <t>s4208</t>
  </si>
  <si>
    <t>When Heroes Fly</t>
  </si>
  <si>
    <t>s4209</t>
  </si>
  <si>
    <t>GODZILLA The Planet Eater</t>
  </si>
  <si>
    <t>January 9, 2019</t>
  </si>
  <si>
    <t>s4210</t>
  </si>
  <si>
    <t>Next Enti?</t>
  </si>
  <si>
    <t>s4211</t>
  </si>
  <si>
    <t>Komola Rocket</t>
  </si>
  <si>
    <t>January 7, 2019</t>
  </si>
  <si>
    <t>s4212</t>
  </si>
  <si>
    <t>Nang Nak</t>
  </si>
  <si>
    <t>January 5, 2019</t>
  </si>
  <si>
    <t>s4213</t>
  </si>
  <si>
    <t>And Breathe Normally</t>
  </si>
  <si>
    <t>January 4, 2019</t>
  </si>
  <si>
    <t>s4214</t>
  </si>
  <si>
    <t>El Potro: Unstoppable</t>
  </si>
  <si>
    <t>s4215</t>
  </si>
  <si>
    <t>Lionheart</t>
  </si>
  <si>
    <t>s4216</t>
  </si>
  <si>
    <t>See You in Time</t>
  </si>
  <si>
    <t>s4217</t>
  </si>
  <si>
    <t>DÃ©jÃ  Vu</t>
  </si>
  <si>
    <t>January 2, 2019</t>
  </si>
  <si>
    <t>s4218</t>
  </si>
  <si>
    <t>Monty Python and the Holy Grail</t>
  </si>
  <si>
    <t>s4219</t>
  </si>
  <si>
    <t>A Series of Unfortunate Events</t>
  </si>
  <si>
    <t>January 1, 2019</t>
  </si>
  <si>
    <t>s4220</t>
  </si>
  <si>
    <t>Back to the 90s</t>
  </si>
  <si>
    <t>s4221</t>
  </si>
  <si>
    <t>COMEDIANS of the world</t>
  </si>
  <si>
    <t>s4222</t>
  </si>
  <si>
    <t>Merku Thodarchi Malai</t>
  </si>
  <si>
    <t>s4223</t>
  </si>
  <si>
    <t>Moshe Kasher: Live in Oakland</t>
  </si>
  <si>
    <t>s4224</t>
  </si>
  <si>
    <t>PokÃ©mon the Movie: I Choose You!</t>
  </si>
  <si>
    <t>s4225</t>
  </si>
  <si>
    <t>Puriyatha Puthir</t>
  </si>
  <si>
    <t>s4226</t>
  </si>
  <si>
    <t>Taramani</t>
  </si>
  <si>
    <t>s4227</t>
  </si>
  <si>
    <t>The Paper</t>
  </si>
  <si>
    <t>s4228</t>
  </si>
  <si>
    <t>Tidying Up with Marie Kondo</t>
  </si>
  <si>
    <t>s4229</t>
  </si>
  <si>
    <t>Whitney Cummings: Money Shot</t>
  </si>
  <si>
    <t>s4230</t>
  </si>
  <si>
    <t>Bill Hicks: One Night Stand</t>
  </si>
  <si>
    <t>December 31, 2018</t>
  </si>
  <si>
    <t>s4231</t>
  </si>
  <si>
    <t>Bill Hicks: Reflections</t>
  </si>
  <si>
    <t>s4232</t>
  </si>
  <si>
    <t>Bill Hicks: Relentless</t>
  </si>
  <si>
    <t>s4233</t>
  </si>
  <si>
    <t>Bill Hicks: Revelations</t>
  </si>
  <si>
    <t>s4234</t>
  </si>
  <si>
    <t>Bill Hicks: Sane Man</t>
  </si>
  <si>
    <t>s4235</t>
  </si>
  <si>
    <t>Gina Yashere: Laughing to America</t>
  </si>
  <si>
    <t>s4236</t>
  </si>
  <si>
    <t>Gina Yashere: Skinny B*tch</t>
  </si>
  <si>
    <t>s4237</t>
  </si>
  <si>
    <t>Mexicanos de Bronce</t>
  </si>
  <si>
    <t>s4238</t>
  </si>
  <si>
    <t>Sam Kinison: Breaking the Rules</t>
  </si>
  <si>
    <t>s4239</t>
  </si>
  <si>
    <t>Sam Kinison: Family Entertainment Hour</t>
  </si>
  <si>
    <t>s4240</t>
  </si>
  <si>
    <t>Sam Kinison: Live in Vegas</t>
  </si>
  <si>
    <t>s4241</t>
  </si>
  <si>
    <t>Sam Kinison: The Scream Continues</t>
  </si>
  <si>
    <t>s4242</t>
  </si>
  <si>
    <t>Secrets in the Hot Spring</t>
  </si>
  <si>
    <t>s4243</t>
  </si>
  <si>
    <t>Taylor Swift reputation Stadium Tour</t>
  </si>
  <si>
    <t>s4244</t>
  </si>
  <si>
    <t>The Seven Deadly Sins the Movie: Prisoners of the Sky</t>
  </si>
  <si>
    <t>s4245</t>
  </si>
  <si>
    <t>Tim Allen: Men Are Pigs</t>
  </si>
  <si>
    <t>s4246</t>
  </si>
  <si>
    <t>Tim Allen: ReWires America</t>
  </si>
  <si>
    <t>s4247</t>
  </si>
  <si>
    <t>Tim Minchin And The Heritage Orchestra Live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</si>
  <si>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</si>
  <si>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</si>
  <si>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</si>
  <si>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</si>
  <si>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</si>
  <si>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</si>
  <si>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s4251</t>
  </si>
  <si>
    <t>Pioneers: First Women Filmmakers*</t>
  </si>
  <si>
    <t>December 30, 2018</t>
  </si>
  <si>
    <t>s4252</t>
  </si>
  <si>
    <t>In Family We Trust</t>
  </si>
  <si>
    <t>December 29, 2018</t>
  </si>
  <si>
    <t>s4253</t>
  </si>
  <si>
    <t>A Twelve Year Night</t>
  </si>
  <si>
    <t>December 28, 2018</t>
  </si>
  <si>
    <t>s4254</t>
  </si>
  <si>
    <t>Black Mirror: Bandersnatch</t>
  </si>
  <si>
    <t>s4255</t>
  </si>
  <si>
    <t>Hashoter Hatov</t>
  </si>
  <si>
    <t>s4256</t>
  </si>
  <si>
    <t>Life Ki Toh Lag Gayi</t>
  </si>
  <si>
    <t>s4257</t>
  </si>
  <si>
    <t>Murder Mountain</t>
  </si>
  <si>
    <t>s4258</t>
  </si>
  <si>
    <t>Selection Day</t>
  </si>
  <si>
    <t>s4259</t>
  </si>
  <si>
    <t>The Birth Reborn 3</t>
  </si>
  <si>
    <t>s4260</t>
  </si>
  <si>
    <t>When Angels Sleep</t>
  </si>
  <si>
    <t>s4261</t>
  </si>
  <si>
    <t>Stand Up and Away! with Brian Regan</t>
  </si>
  <si>
    <t>December 24, 2018</t>
  </si>
  <si>
    <t>s4262</t>
  </si>
  <si>
    <t>Way Back into Love</t>
  </si>
  <si>
    <t>s4263</t>
  </si>
  <si>
    <t>Watership Down</t>
  </si>
  <si>
    <t>December 23, 2018</t>
  </si>
  <si>
    <t>s4264</t>
  </si>
  <si>
    <t>Demon's Path</t>
  </si>
  <si>
    <t>December 22, 2018</t>
  </si>
  <si>
    <t>s4265</t>
  </si>
  <si>
    <t>People Just Do Nothing</t>
  </si>
  <si>
    <t>s4266</t>
  </si>
  <si>
    <t>Single Ladies Senior</t>
  </si>
  <si>
    <t>s4267</t>
  </si>
  <si>
    <t>7 Days Out</t>
  </si>
  <si>
    <t>December 21, 2018</t>
  </si>
  <si>
    <t>s4268</t>
  </si>
  <si>
    <t>Bad Seeds</t>
  </si>
  <si>
    <t>s4269</t>
  </si>
  <si>
    <t>Bird Box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</si>
  <si>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</si>
  <si>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</si>
  <si>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</si>
  <si>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</si>
  <si>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</si>
  <si>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</si>
  <si>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</si>
  <si>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</si>
  <si>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</si>
  <si>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</si>
  <si>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</si>
  <si>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</si>
  <si>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s4276</t>
  </si>
  <si>
    <t>Struggle: The Life and Lost Art of Szukalski</t>
  </si>
  <si>
    <t>s4277</t>
  </si>
  <si>
    <t>Wolf</t>
  </si>
  <si>
    <t>s4278</t>
  </si>
  <si>
    <t>December 20, 2018</t>
  </si>
  <si>
    <t>s4279</t>
  </si>
  <si>
    <t>Aggretsuko: We Wish You a Metal Christmas</t>
  </si>
  <si>
    <t>s4280</t>
  </si>
  <si>
    <t>Fate/stay night: Unlimited Blade Works</t>
  </si>
  <si>
    <t>s4281</t>
  </si>
  <si>
    <t>Imperfect</t>
  </si>
  <si>
    <t>s4282</t>
  </si>
  <si>
    <t>Lang Tong</t>
  </si>
  <si>
    <t>s4283</t>
  </si>
  <si>
    <t>Miss J Contemplates Her Choice</t>
  </si>
  <si>
    <t>s4284</t>
  </si>
  <si>
    <t>Ascharyachakit!</t>
  </si>
  <si>
    <t>December 19, 2018</t>
  </si>
  <si>
    <t>s4285</t>
  </si>
  <si>
    <t>Ellen DeGeneres: Relatable</t>
  </si>
  <si>
    <t>December 18, 2018</t>
  </si>
  <si>
    <t>s4286</t>
  </si>
  <si>
    <t>Lilli</t>
  </si>
  <si>
    <t>December 17, 2018</t>
  </si>
  <si>
    <t>s4287</t>
  </si>
  <si>
    <t>Prince of Peoria: A Christmas Moose Miracle</t>
  </si>
  <si>
    <t>s4288</t>
  </si>
  <si>
    <t>Andhadhun</t>
  </si>
  <si>
    <t>December 16, 2018</t>
  </si>
  <si>
    <t>s4289</t>
  </si>
  <si>
    <t>Ashes of Love</t>
  </si>
  <si>
    <t>s4290</t>
  </si>
  <si>
    <t>Dragons: Dawn of the Dragon Racers</t>
  </si>
  <si>
    <t>s4291</t>
  </si>
  <si>
    <t>DreamWorks Holiday Classics</t>
  </si>
  <si>
    <t>s4292</t>
  </si>
  <si>
    <t>Kill the Messenger</t>
  </si>
  <si>
    <t>s4293</t>
  </si>
  <si>
    <t>Maps to the Stars</t>
  </si>
  <si>
    <t>s4294</t>
  </si>
  <si>
    <t>Springsteen on Broadway</t>
  </si>
  <si>
    <t>s4295</t>
  </si>
  <si>
    <t>The Theory of Everything</t>
  </si>
  <si>
    <t>s4296</t>
  </si>
  <si>
    <t>F.R.E.D.I.</t>
  </si>
  <si>
    <t>December 15, 2018</t>
  </si>
  <si>
    <t>s4297</t>
  </si>
  <si>
    <t>Flowers</t>
  </si>
  <si>
    <t>s4298</t>
  </si>
  <si>
    <t>Kita Kita</t>
  </si>
  <si>
    <t>s4299</t>
  </si>
  <si>
    <t>Once in a Lifetime Sessions with George Ezra</t>
  </si>
  <si>
    <t>s4300</t>
  </si>
  <si>
    <t>Once in a Lifetime Sessions with Kasabian</t>
  </si>
  <si>
    <t>s4301</t>
  </si>
  <si>
    <t>Once in a Lifetime Sessions with OneRepublic</t>
  </si>
  <si>
    <t>s4302</t>
  </si>
  <si>
    <t>Once in a Lifetime Sessions with Snow Patrol</t>
  </si>
  <si>
    <t>s4303</t>
  </si>
  <si>
    <t>Sad Hill Unearthed</t>
  </si>
  <si>
    <t>s4304</t>
  </si>
  <si>
    <t>Vanjagar Ulagam</t>
  </si>
  <si>
    <t>s4305</t>
  </si>
  <si>
    <t>Hymn of Death</t>
  </si>
  <si>
    <t>December 14, 2018</t>
  </si>
  <si>
    <t>s4306</t>
  </si>
  <si>
    <t>Inside the Real Narcos</t>
  </si>
  <si>
    <t>s4307</t>
  </si>
  <si>
    <t>ROMA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</si>
  <si>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</si>
  <si>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</si>
  <si>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</si>
  <si>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</si>
  <si>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</si>
  <si>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</si>
  <si>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</si>
  <si>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</si>
  <si>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</si>
  <si>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</si>
  <si>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</si>
  <si>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</si>
  <si>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December 12, 2018</t>
  </si>
  <si>
    <t>s4314</t>
  </si>
  <si>
    <t>Out of Many, One</t>
  </si>
  <si>
    <t>s4315</t>
  </si>
  <si>
    <t>Vir Das: Losing It</t>
  </si>
  <si>
    <t>December 11, 2018</t>
  </si>
  <si>
    <t>s4316</t>
  </si>
  <si>
    <t>5 Star Christmas</t>
  </si>
  <si>
    <t>December 7, 2018</t>
  </si>
  <si>
    <t>s4317</t>
  </si>
  <si>
    <t>Dogs of Berlin</t>
  </si>
  <si>
    <t>s4318</t>
  </si>
  <si>
    <t>Dumplin'</t>
  </si>
  <si>
    <t>s4319</t>
  </si>
  <si>
    <t>Free Rein: The Twelve Neighs of Christmas</t>
  </si>
  <si>
    <t>s4320</t>
  </si>
  <si>
    <t>Mowgli: Legend of the Jungle</t>
  </si>
  <si>
    <t>s4321</t>
  </si>
  <si>
    <t>Neo Yokio</t>
  </si>
  <si>
    <t>s4322</t>
  </si>
  <si>
    <t>Pine Gap</t>
  </si>
  <si>
    <t>s4323</t>
  </si>
  <si>
    <t>ReMastered: Who Killed Jam Master Jay?</t>
  </si>
  <si>
    <t>s4324</t>
  </si>
  <si>
    <t>Super Monsters and the Wish Star</t>
  </si>
  <si>
    <t>s4325</t>
  </si>
  <si>
    <t>The American Meme</t>
  </si>
  <si>
    <t>s4326</t>
  </si>
  <si>
    <t>RUSSELL BRAND: RE:BIRTH</t>
  </si>
  <si>
    <t>December 4, 2018</t>
  </si>
  <si>
    <t>s4327</t>
  </si>
  <si>
    <t>The Sound of Your Heart: Reboot</t>
  </si>
  <si>
    <t>December 3, 2018</t>
  </si>
  <si>
    <t>s4328</t>
  </si>
  <si>
    <t>Memories of the Alhambra</t>
  </si>
  <si>
    <t>December 2, 2018</t>
  </si>
  <si>
    <t>s4329</t>
  </si>
  <si>
    <t>Teefa in Trouble</t>
  </si>
  <si>
    <t>s4330</t>
  </si>
  <si>
    <t>A Beautiful Life</t>
  </si>
  <si>
    <t>December 1, 2018</t>
  </si>
  <si>
    <t>s4331</t>
  </si>
  <si>
    <t>Accident</t>
  </si>
  <si>
    <t>s4332</t>
  </si>
  <si>
    <t>Ayotzinapa, el paso de la tortuga</t>
  </si>
  <si>
    <t>s4333</t>
  </si>
  <si>
    <t>Battle</t>
  </si>
  <si>
    <t>s4334</t>
  </si>
  <si>
    <t>Blind Detective</t>
  </si>
  <si>
    <t>s4335</t>
  </si>
  <si>
    <t>Break Up 100</t>
  </si>
  <si>
    <t>s4336</t>
  </si>
  <si>
    <t>Chal Bhaag</t>
  </si>
  <si>
    <t>s4337</t>
  </si>
  <si>
    <t>Crossroads: One Two Jaga</t>
  </si>
  <si>
    <t>s4338</t>
  </si>
  <si>
    <t>Don't Go Breaking My Heart</t>
  </si>
  <si>
    <t>s4339</t>
  </si>
  <si>
    <t>Don't Go Breaking My Heart 2</t>
  </si>
  <si>
    <t>s4340</t>
  </si>
  <si>
    <t>Faraar</t>
  </si>
  <si>
    <t>s4341</t>
  </si>
  <si>
    <t>Haunted House</t>
  </si>
  <si>
    <t>s4342</t>
  </si>
  <si>
    <t>Helios</t>
  </si>
  <si>
    <t>s4343</t>
  </si>
  <si>
    <t>Line Walker</t>
  </si>
  <si>
    <t>s4344</t>
  </si>
  <si>
    <t>Look for a Star</t>
  </si>
  <si>
    <t>s4345</t>
  </si>
  <si>
    <t>Oddbods: The Festive Menace</t>
  </si>
  <si>
    <t>s4346</t>
  </si>
  <si>
    <t>Once a Gangster</t>
  </si>
  <si>
    <t>s4347</t>
  </si>
  <si>
    <t>Power Paandi</t>
  </si>
  <si>
    <t>s4348</t>
  </si>
  <si>
    <t>Roll With Me</t>
  </si>
  <si>
    <t>s4349</t>
  </si>
  <si>
    <t>SDU: Sex Duties Unit</t>
  </si>
  <si>
    <t>s4350</t>
  </si>
  <si>
    <t>Set Off</t>
  </si>
  <si>
    <t>s4351</t>
  </si>
  <si>
    <t>November 30, 2018</t>
  </si>
  <si>
    <t>s4352</t>
  </si>
  <si>
    <t>A Christmas Prince: The Royal Wedding</t>
  </si>
  <si>
    <t>s4353</t>
  </si>
  <si>
    <t>Angela's Christmas</t>
  </si>
  <si>
    <t>s4354</t>
  </si>
  <si>
    <t>Death by Magic</t>
  </si>
  <si>
    <t>s4355</t>
  </si>
  <si>
    <t>El club de los insomnes</t>
  </si>
  <si>
    <t>s4356</t>
  </si>
  <si>
    <t>Happy as Lazzaro</t>
  </si>
  <si>
    <t>s4357</t>
  </si>
  <si>
    <t>Love and Fortune</t>
  </si>
  <si>
    <t>s4358</t>
  </si>
  <si>
    <t>Manto</t>
  </si>
  <si>
    <t>s4359</t>
  </si>
  <si>
    <t>Rajma Chawal</t>
  </si>
  <si>
    <t>s4360</t>
  </si>
  <si>
    <t>Spy Kids: Mission Critical</t>
  </si>
  <si>
    <t>s4361</t>
  </si>
  <si>
    <t>The World Is Yours</t>
  </si>
  <si>
    <t>s4362</t>
  </si>
  <si>
    <t>Time Share</t>
  </si>
  <si>
    <t>s4363</t>
  </si>
  <si>
    <t>Bumping Mics with Jeff Ross &amp; Dave Attell</t>
  </si>
  <si>
    <t>November 27, 2018</t>
  </si>
  <si>
    <t>s4364</t>
  </si>
  <si>
    <t>Minecraft: Story Mode</t>
  </si>
  <si>
    <t>s4365</t>
  </si>
  <si>
    <t>My Little Pony Friendship Is Magic: Best Gift Ever</t>
  </si>
  <si>
    <t>November 25, 2018</t>
  </si>
  <si>
    <t>s4366</t>
  </si>
  <si>
    <t>Frontier</t>
  </si>
  <si>
    <t>November 23, 2018</t>
  </si>
  <si>
    <t>s4367</t>
  </si>
  <si>
    <t>Fugitiva</t>
  </si>
  <si>
    <t>s4368</t>
  </si>
  <si>
    <t>Sick Note</t>
  </si>
  <si>
    <t>s4369</t>
  </si>
  <si>
    <t>Mystery Science Theater 3000: The Return</t>
  </si>
  <si>
    <t>November 22, 2018</t>
  </si>
  <si>
    <t>s4370</t>
  </si>
  <si>
    <t>The Christmas Chronicles</t>
  </si>
  <si>
    <t>s4371</t>
  </si>
  <si>
    <t>The Tribe</t>
  </si>
  <si>
    <t>November 21, 2018</t>
  </si>
  <si>
    <t>s4372</t>
  </si>
  <si>
    <t>Kulipari: Dream Walker</t>
  </si>
  <si>
    <t>November 20, 2018</t>
  </si>
  <si>
    <t>s4373</t>
  </si>
  <si>
    <t>Paap-O-Meter</t>
  </si>
  <si>
    <t>s4374</t>
  </si>
  <si>
    <t>Puppy Star Christmas</t>
  </si>
  <si>
    <t>s4375</t>
  </si>
  <si>
    <t>Sabrina</t>
  </si>
  <si>
    <t>s4376</t>
  </si>
  <si>
    <t>Target</t>
  </si>
  <si>
    <t>s4377</t>
  </si>
  <si>
    <t>The Final Table</t>
  </si>
  <si>
    <t>s4378</t>
  </si>
  <si>
    <t>Trevor Noah: Son of Patricia</t>
  </si>
  <si>
    <t>s4379</t>
  </si>
  <si>
    <t>The Pixar Story</t>
  </si>
  <si>
    <t>November 18, 2018</t>
  </si>
  <si>
    <t>s4380</t>
  </si>
  <si>
    <t>Eternal Love</t>
  </si>
  <si>
    <t>November 17, 2018</t>
  </si>
  <si>
    <t>s4381</t>
  </si>
  <si>
    <t>La DoÃ±a</t>
  </si>
  <si>
    <t>s4382</t>
  </si>
  <si>
    <t>Silvana Sin Lana</t>
  </si>
  <si>
    <t>s4383</t>
  </si>
  <si>
    <t>Cam</t>
  </si>
  <si>
    <t>November 16, 2018</t>
  </si>
  <si>
    <t>s4384</t>
  </si>
  <si>
    <t>Nothing to Hide</t>
  </si>
  <si>
    <t>s4385</t>
  </si>
  <si>
    <t>Ponysitters Club</t>
  </si>
  <si>
    <t>s4386</t>
  </si>
  <si>
    <t>The Ballad of Buster Scruggs</t>
  </si>
  <si>
    <t>s4387</t>
  </si>
  <si>
    <t>The Princess Switch</t>
  </si>
  <si>
    <t>s4388</t>
  </si>
  <si>
    <t>Vai Anitta</t>
  </si>
  <si>
    <t>s4389</t>
  </si>
  <si>
    <t>Aalorukkam</t>
  </si>
  <si>
    <t>November 15, 2018</t>
  </si>
  <si>
    <t>s4390</t>
  </si>
  <si>
    <t>Beyblade Burst Evolution</t>
  </si>
  <si>
    <t>s4391</t>
  </si>
  <si>
    <t>Christmas Wedding Planner</t>
  </si>
  <si>
    <t>s4392</t>
  </si>
  <si>
    <t>Halkaa</t>
  </si>
  <si>
    <t>s4393</t>
  </si>
  <si>
    <t>May the Devil Take You</t>
  </si>
  <si>
    <t>s4394</t>
  </si>
  <si>
    <t>Muzaffarnagar Baaqi Hai</t>
  </si>
  <si>
    <t>s4395</t>
  </si>
  <si>
    <t>Odu Raja Odu</t>
  </si>
  <si>
    <t>s4396</t>
  </si>
  <si>
    <t>Savita Damodar Paranjpe</t>
  </si>
  <si>
    <t>s4397</t>
  </si>
  <si>
    <t>The Giant</t>
  </si>
  <si>
    <t>s4398</t>
  </si>
  <si>
    <t>BuyBust</t>
  </si>
  <si>
    <t>November 13, 2018</t>
  </si>
  <si>
    <t>s4399</t>
  </si>
  <si>
    <t>Loudon Wainwright III: Surviving Twin</t>
  </si>
  <si>
    <t>s4400</t>
  </si>
  <si>
    <t>Warrior</t>
  </si>
  <si>
    <t>s4401</t>
  </si>
  <si>
    <t>Age of Tanks</t>
  </si>
  <si>
    <t>November 10, 2018</t>
  </si>
  <si>
    <t>s4402</t>
  </si>
  <si>
    <t>All's Well, End's Well (2009)</t>
  </si>
  <si>
    <t>November 9, 2018</t>
  </si>
  <si>
    <t>s4403</t>
  </si>
  <si>
    <t>Lommbock</t>
  </si>
  <si>
    <t>s4404</t>
  </si>
  <si>
    <t>Medal of Honor</t>
  </si>
  <si>
    <t>s4405</t>
  </si>
  <si>
    <t>Outlaw King</t>
  </si>
  <si>
    <t>s4406</t>
  </si>
  <si>
    <t>Super Drags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</si>
  <si>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</si>
  <si>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</si>
  <si>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</si>
  <si>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</si>
  <si>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</si>
  <si>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</si>
  <si>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</si>
  <si>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</si>
  <si>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November 8, 2018</t>
  </si>
  <si>
    <t>s4411</t>
  </si>
  <si>
    <t>Damnation</t>
  </si>
  <si>
    <t>November 7, 2018</t>
  </si>
  <si>
    <t>s4412</t>
  </si>
  <si>
    <t>Bucket List</t>
  </si>
  <si>
    <t>November 5, 2018</t>
  </si>
  <si>
    <t>s4413</t>
  </si>
  <si>
    <t>John Leguizamo's Latin History for Morons</t>
  </si>
  <si>
    <t>s4414</t>
  </si>
  <si>
    <t>Kopitiam</t>
  </si>
  <si>
    <t>November 3, 2018</t>
  </si>
  <si>
    <t>s4415</t>
  </si>
  <si>
    <t>Ana e VitÃ³ria</t>
  </si>
  <si>
    <t>November 2, 2018</t>
  </si>
  <si>
    <t>s4416</t>
  </si>
  <si>
    <t>Brainchild</t>
  </si>
  <si>
    <t>s4417</t>
  </si>
  <si>
    <t>ReMastered: Tricky Dick &amp; The Man in Black</t>
  </si>
  <si>
    <t>s4418</t>
  </si>
  <si>
    <t>The Holiday Calendar</t>
  </si>
  <si>
    <t>s4419</t>
  </si>
  <si>
    <t>The Other Side of the Wind</t>
  </si>
  <si>
    <t>s4420</t>
  </si>
  <si>
    <t>Theyâ€™ll Love Me When Iâ€™m Dead</t>
  </si>
  <si>
    <t>s4421</t>
  </si>
  <si>
    <t>Aagey Se Right</t>
  </si>
  <si>
    <t>November 1, 2018</t>
  </si>
  <si>
    <t>s4422</t>
  </si>
  <si>
    <t>Aamir</t>
  </si>
  <si>
    <t>s4423</t>
  </si>
  <si>
    <t>ABCD 2</t>
  </si>
  <si>
    <t>s4424</t>
  </si>
  <si>
    <t>ABCD: Any Body Can Dance</t>
  </si>
  <si>
    <t>s4425</t>
  </si>
  <si>
    <t>Arjun: The Warrior Prince</t>
  </si>
  <si>
    <t>s4426</t>
  </si>
  <si>
    <t>Asees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</si>
  <si>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</si>
  <si>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</si>
  <si>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</si>
  <si>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</si>
  <si>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</si>
  <si>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</si>
  <si>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</si>
  <si>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</si>
  <si>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s4431</t>
  </si>
  <si>
    <t>Creators</t>
  </si>
  <si>
    <t>s4432</t>
  </si>
  <si>
    <t>Dhan Dhana Dhan Goal</t>
  </si>
  <si>
    <t>s4433</t>
  </si>
  <si>
    <t>Dhoondte Reh Jaoge</t>
  </si>
  <si>
    <t>s4434</t>
  </si>
  <si>
    <t>Do Dooni Chaar</t>
  </si>
  <si>
    <t>s4435</t>
  </si>
  <si>
    <t>Edge of Fear</t>
  </si>
  <si>
    <t>s4436</t>
  </si>
  <si>
    <t>Edmilson Filho: Notas, Comedy about Relationships</t>
  </si>
  <si>
    <t>s4437</t>
  </si>
  <si>
    <t>Follow This</t>
  </si>
  <si>
    <t>s4438</t>
  </si>
  <si>
    <t>Gaddar: the Traitor</t>
  </si>
  <si>
    <t>s4439</t>
  </si>
  <si>
    <t>Ghanchakkar</t>
  </si>
  <si>
    <t>s4440</t>
  </si>
  <si>
    <t>Grandmaster</t>
  </si>
  <si>
    <t>s4441</t>
  </si>
  <si>
    <t>Hattrick</t>
  </si>
  <si>
    <t>s4442</t>
  </si>
  <si>
    <t>Heroine</t>
  </si>
  <si>
    <t>s4443</t>
  </si>
  <si>
    <t>Himmatwala</t>
  </si>
  <si>
    <t>s4444</t>
  </si>
  <si>
    <t>Husbands in Goa</t>
  </si>
  <si>
    <t>s4445</t>
  </si>
  <si>
    <t>Jatts in Golmaal</t>
  </si>
  <si>
    <t>s4446</t>
  </si>
  <si>
    <t>Kai Po Che!</t>
  </si>
  <si>
    <t>s4447</t>
  </si>
  <si>
    <t>Kalakalappu</t>
  </si>
  <si>
    <t>s4448</t>
  </si>
  <si>
    <t>Katt Williams: The Pimp Chronicles: Pt. 1</t>
  </si>
  <si>
    <t>s4449</t>
  </si>
  <si>
    <t>Katti Batti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</si>
  <si>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</si>
  <si>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</si>
  <si>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</si>
  <si>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</si>
  <si>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</si>
  <si>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</si>
  <si>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</si>
  <si>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</si>
  <si>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</si>
  <si>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</si>
  <si>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</si>
  <si>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</si>
  <si>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</si>
  <si>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</si>
  <si>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</si>
  <si>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</si>
  <si>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s4458</t>
  </si>
  <si>
    <t>Satyagraha</t>
  </si>
  <si>
    <t>s4459</t>
  </si>
  <si>
    <t>Settai</t>
  </si>
  <si>
    <t>s4460</t>
  </si>
  <si>
    <t>Sigaram Thodu</t>
  </si>
  <si>
    <t>s4461</t>
  </si>
  <si>
    <t>Sommore: The Reign Continues</t>
  </si>
  <si>
    <t>s4462</t>
  </si>
  <si>
    <t>The Great British Baking Show: The Beginnings</t>
  </si>
  <si>
    <t>s4463</t>
  </si>
  <si>
    <t>The Untold Tales of Armistead Maupin</t>
  </si>
  <si>
    <t>s4464</t>
  </si>
  <si>
    <t>Vaya</t>
  </si>
  <si>
    <t>s4465</t>
  </si>
  <si>
    <t>Welcome to Sajjanpur</t>
  </si>
  <si>
    <t>s4466</t>
  </si>
  <si>
    <t>Yeh Hai Bakrapur</t>
  </si>
  <si>
    <t>s4467</t>
  </si>
  <si>
    <t>Zokkomon</t>
  </si>
  <si>
    <t>s4468</t>
  </si>
  <si>
    <t>Gun City</t>
  </si>
  <si>
    <t>October 31, 2018</t>
  </si>
  <si>
    <t>s4469</t>
  </si>
  <si>
    <t>Heneral Luna</t>
  </si>
  <si>
    <t>s4470</t>
  </si>
  <si>
    <t>Fate/EXTRA Last Encore</t>
  </si>
  <si>
    <t>October 30, 2018</t>
  </si>
  <si>
    <t>s4471</t>
  </si>
  <si>
    <t>Dragon Tiger Gate</t>
  </si>
  <si>
    <t>October 27, 2018</t>
  </si>
  <si>
    <t>s4472</t>
  </si>
  <si>
    <t>Been So Long</t>
  </si>
  <si>
    <t>October 26, 2018</t>
  </si>
  <si>
    <t>s4473</t>
  </si>
  <si>
    <t>Dovlatov</t>
  </si>
  <si>
    <t>s4474</t>
  </si>
  <si>
    <t>Jefe</t>
  </si>
  <si>
    <t>s4475</t>
  </si>
  <si>
    <t>Santo CachÃ³n</t>
  </si>
  <si>
    <t>s4476</t>
  </si>
  <si>
    <t>Shirkers</t>
  </si>
  <si>
    <t>s4477</t>
  </si>
  <si>
    <t>Terrorism Close Calls</t>
  </si>
  <si>
    <t>s4478</t>
  </si>
  <si>
    <t>W/O Ram</t>
  </si>
  <si>
    <t>s4479</t>
  </si>
  <si>
    <t>DreamWorks Spooky Stories</t>
  </si>
  <si>
    <t>October 25, 2018</t>
  </si>
  <si>
    <t>s4480</t>
  </si>
  <si>
    <t>Great News</t>
  </si>
  <si>
    <t>s4481</t>
  </si>
  <si>
    <t>Ronnie Coleman: The King</t>
  </si>
  <si>
    <t>s4482</t>
  </si>
  <si>
    <t>Baahubali: The Beginning (English Version)</t>
  </si>
  <si>
    <t>October 24, 2018</t>
  </si>
  <si>
    <t>s4483</t>
  </si>
  <si>
    <t>ADAM SANDLER 100% FRESH</t>
  </si>
  <si>
    <t>October 23, 2018</t>
  </si>
  <si>
    <t>s4484</t>
  </si>
  <si>
    <t>Here to Heart</t>
  </si>
  <si>
    <t>s4485</t>
  </si>
  <si>
    <t>Scorpion King 5: Book of Souls</t>
  </si>
  <si>
    <t>s4486</t>
  </si>
  <si>
    <t>The Hollywood Masters</t>
  </si>
  <si>
    <t>s4487</t>
  </si>
  <si>
    <t>How to Get Over a Breakup</t>
  </si>
  <si>
    <t>October 20, 2018</t>
  </si>
  <si>
    <t>s4488</t>
  </si>
  <si>
    <t>Accidentally in Love</t>
  </si>
  <si>
    <t>October 19, 2018</t>
  </si>
  <si>
    <t>s4489</t>
  </si>
  <si>
    <t>Ask the Doctor</t>
  </si>
  <si>
    <t>s4490</t>
  </si>
  <si>
    <t>Best.Worst.Weekend.Ever.</t>
  </si>
  <si>
    <t>s4491</t>
  </si>
  <si>
    <t>Club de Cuervos Presents: I, Potro</t>
  </si>
  <si>
    <t>s4492</t>
  </si>
  <si>
    <t>Derren Brown: Sacrifice</t>
  </si>
  <si>
    <t>s4493</t>
  </si>
  <si>
    <t>Gnome Alone</t>
  </si>
  <si>
    <t>s4494</t>
  </si>
  <si>
    <t>Illang: The Wolf Brigade</t>
  </si>
  <si>
    <t>s4495</t>
  </si>
  <si>
    <t>Making a Murderer</t>
  </si>
  <si>
    <t>s4496</t>
  </si>
  <si>
    <t>Marvel's Daredevil</t>
  </si>
  <si>
    <t>s4497</t>
  </si>
  <si>
    <t>Naa Bangaaru Talli</t>
  </si>
  <si>
    <t>s4498</t>
  </si>
  <si>
    <t>Oddbods: Party Monsters</t>
  </si>
  <si>
    <t>s4499</t>
  </si>
  <si>
    <t>Project S The Series</t>
  </si>
  <si>
    <t>s4500</t>
  </si>
  <si>
    <t>S Storm</t>
  </si>
  <si>
    <t>s4501</t>
  </si>
  <si>
    <t>The Night Comes for Us</t>
  </si>
  <si>
    <t>s4502</t>
  </si>
  <si>
    <t>Wanderlust</t>
  </si>
  <si>
    <t>s4503</t>
  </si>
  <si>
    <t>Mr. Chandramouli</t>
  </si>
  <si>
    <t>October 18, 2018</t>
  </si>
  <si>
    <t>s4504</t>
  </si>
  <si>
    <t>My Babysitter's a Vampire</t>
  </si>
  <si>
    <t>October 17, 2018</t>
  </si>
  <si>
    <t>s4505</t>
  </si>
  <si>
    <t>Rake</t>
  </si>
  <si>
    <t>October 16, 2018</t>
  </si>
  <si>
    <t>s4506</t>
  </si>
  <si>
    <t>Ron White: If You Quit Listening, I'll Shut Up</t>
  </si>
  <si>
    <t>s4507</t>
  </si>
  <si>
    <t>Meghnadbodh Rohoshyo</t>
  </si>
  <si>
    <t>October 15, 2018</t>
  </si>
  <si>
    <t>s4508</t>
  </si>
  <si>
    <t>Sanju</t>
  </si>
  <si>
    <t>s4509</t>
  </si>
  <si>
    <t>Stunt Science</t>
  </si>
  <si>
    <t>s4510</t>
  </si>
  <si>
    <t>Soorma</t>
  </si>
  <si>
    <t>October 13, 2018</t>
  </si>
  <si>
    <t>s4511</t>
  </si>
  <si>
    <t>Apostle</t>
  </si>
  <si>
    <t>October 12, 2018</t>
  </si>
  <si>
    <t>s4512</t>
  </si>
  <si>
    <t>Edgar Rice Burroughs' Tarzan and Jane</t>
  </si>
  <si>
    <t>s4513</t>
  </si>
  <si>
    <t>Errementari: The Blacksmith and the Devil</t>
  </si>
  <si>
    <t>s4514</t>
  </si>
  <si>
    <t>Feminists: What Were They Thinking?</t>
  </si>
  <si>
    <t>s4515</t>
  </si>
  <si>
    <t>FIGHTWORLD</t>
  </si>
  <si>
    <t>s4516</t>
  </si>
  <si>
    <t>Kuntilanak</t>
  </si>
  <si>
    <t>s4517</t>
  </si>
  <si>
    <t>ReMastered: Who Shot the Sheriff</t>
  </si>
  <si>
    <t>s4518</t>
  </si>
  <si>
    <t>The Curious Creations of Christine McConnell</t>
  </si>
  <si>
    <t>s4519</t>
  </si>
  <si>
    <t>The Haunting of Hill House</t>
  </si>
  <si>
    <t>s4520</t>
  </si>
  <si>
    <t>The Kindergarten Teacher</t>
  </si>
  <si>
    <t>s4521</t>
  </si>
  <si>
    <t>Ordinary Heroes</t>
  </si>
  <si>
    <t>October 11, 2018</t>
  </si>
  <si>
    <t>s4522</t>
  </si>
  <si>
    <t>Salt Fat Acid Heat</t>
  </si>
  <si>
    <t>s4523</t>
  </si>
  <si>
    <t>October 10, 2018</t>
  </si>
  <si>
    <t>s4524</t>
  </si>
  <si>
    <t>Blood Pact</t>
  </si>
  <si>
    <t>s4525</t>
  </si>
  <si>
    <t>Tales From the Hood 2</t>
  </si>
  <si>
    <t>s4526</t>
  </si>
  <si>
    <t>Mo Amer: The Vagabond</t>
  </si>
  <si>
    <t>October 9, 2018</t>
  </si>
  <si>
    <t>s4527</t>
  </si>
  <si>
    <t>Pulang</t>
  </si>
  <si>
    <t>October 8, 2018</t>
  </si>
  <si>
    <t>s4528</t>
  </si>
  <si>
    <t>Sofia the First</t>
  </si>
  <si>
    <t>s4529</t>
  </si>
  <si>
    <t>Seven in Heaven</t>
  </si>
  <si>
    <t>October 6, 2018</t>
  </si>
  <si>
    <t>s4530</t>
  </si>
  <si>
    <t>Dancing Queen</t>
  </si>
  <si>
    <t>October 5, 2018</t>
  </si>
  <si>
    <t>s4531</t>
  </si>
  <si>
    <t>Empire Games</t>
  </si>
  <si>
    <t>s4532</t>
  </si>
  <si>
    <t>LOST SONG</t>
  </si>
  <si>
    <t>s4533</t>
  </si>
  <si>
    <t>Malevolent</t>
  </si>
  <si>
    <t>s4534</t>
  </si>
  <si>
    <t>Private Life</t>
  </si>
  <si>
    <t>s4535</t>
  </si>
  <si>
    <t>Super Monsters Save Halloween</t>
  </si>
  <si>
    <t>s4536</t>
  </si>
  <si>
    <t>YG Future Strategy Office</t>
  </si>
  <si>
    <t>s4537</t>
  </si>
  <si>
    <t>Violet Evergarden: Special</t>
  </si>
  <si>
    <t>October 4, 2018</t>
  </si>
  <si>
    <t>s4538</t>
  </si>
  <si>
    <t>The Black Prince</t>
  </si>
  <si>
    <t>October 3, 2018</t>
  </si>
  <si>
    <t>s4539</t>
  </si>
  <si>
    <t>Truth or Dare</t>
  </si>
  <si>
    <t>s4540</t>
  </si>
  <si>
    <t>Death Race: Beyond Anarchy</t>
  </si>
  <si>
    <t>October 2, 2018</t>
  </si>
  <si>
    <t>s4541</t>
  </si>
  <si>
    <t>Eric ldle's What About Dick?</t>
  </si>
  <si>
    <t>s4542</t>
  </si>
  <si>
    <t>Joe Rogan: Strange Times</t>
  </si>
  <si>
    <t>s4543</t>
  </si>
  <si>
    <t>Monty Python Best Bits (mostly)</t>
  </si>
  <si>
    <t>s4544</t>
  </si>
  <si>
    <t>Monty Python Conquers America</t>
  </si>
  <si>
    <t>s4545</t>
  </si>
  <si>
    <t>Monty Python Live (Mostly): One Down, Five to Go</t>
  </si>
  <si>
    <t>s4546</t>
  </si>
  <si>
    <t>Monty Python: Before the Flying Circus</t>
  </si>
  <si>
    <t>s4547</t>
  </si>
  <si>
    <t>Monty Python: Live at Aspen</t>
  </si>
  <si>
    <t>s4548</t>
  </si>
  <si>
    <t>Monty Python: Live at The Hollywood Bowl</t>
  </si>
  <si>
    <t>s4549</t>
  </si>
  <si>
    <t>Monty Python: The Meaning of Live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</si>
  <si>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</si>
  <si>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</si>
  <si>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</si>
  <si>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</si>
  <si>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</si>
  <si>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</si>
  <si>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s4553</t>
  </si>
  <si>
    <t>Monty Python's Life of Brian</t>
  </si>
  <si>
    <t>s4554</t>
  </si>
  <si>
    <t>Monty Python's Personal Best</t>
  </si>
  <si>
    <t>s4555</t>
  </si>
  <si>
    <t>Parrot Sketch Not Included: Twenty Years of Monty Python</t>
  </si>
  <si>
    <t>s4556</t>
  </si>
  <si>
    <t>The Meaning of Monty Python</t>
  </si>
  <si>
    <t>s4557</t>
  </si>
  <si>
    <t>25 Kille</t>
  </si>
  <si>
    <t>October 1, 2018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</si>
  <si>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</si>
  <si>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</si>
  <si>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</si>
  <si>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</si>
  <si>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</si>
  <si>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</si>
  <si>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</si>
  <si>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</si>
  <si>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s4562</t>
  </si>
  <si>
    <t>Delhi 6</t>
  </si>
  <si>
    <t>s4563</t>
  </si>
  <si>
    <t>Dev.D</t>
  </si>
  <si>
    <t>s4564</t>
  </si>
  <si>
    <t>Dil Vil Pyaar Vyaar</t>
  </si>
  <si>
    <t>s4565</t>
  </si>
  <si>
    <t>Dushman</t>
  </si>
  <si>
    <t>s4566</t>
  </si>
  <si>
    <t>Ek Main Aur Ekk Tu</t>
  </si>
  <si>
    <t>s4567</t>
  </si>
  <si>
    <t>Freedom at Midnight</t>
  </si>
  <si>
    <t>s4568</t>
  </si>
  <si>
    <t>Haani</t>
  </si>
  <si>
    <t>s4569</t>
  </si>
  <si>
    <t>Happy Go Lucky</t>
  </si>
  <si>
    <t>s4570</t>
  </si>
  <si>
    <t>Harishchandrachi Factory</t>
  </si>
  <si>
    <t>s4571</t>
  </si>
  <si>
    <t>Hot Date</t>
  </si>
  <si>
    <t>s4572</t>
  </si>
  <si>
    <t>Jagga Jasoos</t>
  </si>
  <si>
    <t>s4573</t>
  </si>
  <si>
    <t>Jatt James Bond</t>
  </si>
  <si>
    <t>s4574</t>
  </si>
  <si>
    <t>Jodhaa Akbar</t>
  </si>
  <si>
    <t>s4575</t>
  </si>
  <si>
    <t>Judge Singh LLB</t>
  </si>
  <si>
    <t>s4576</t>
  </si>
  <si>
    <t>Kaminey</t>
  </si>
  <si>
    <t>s4577</t>
  </si>
  <si>
    <t>Khido Khundi</t>
  </si>
  <si>
    <t>s4578</t>
  </si>
  <si>
    <t>Khoobsurat</t>
  </si>
  <si>
    <t>s4579</t>
  </si>
  <si>
    <t>Kisaan</t>
  </si>
  <si>
    <t>s4580</t>
  </si>
  <si>
    <t>Kismat Konnection</t>
  </si>
  <si>
    <t>s4581</t>
  </si>
  <si>
    <t>Kurbaan</t>
  </si>
  <si>
    <t>s4582</t>
  </si>
  <si>
    <t>Lock</t>
  </si>
  <si>
    <t>s4583</t>
  </si>
  <si>
    <t>Luv Shuv Tey Chicken Khurana</t>
  </si>
  <si>
    <t>s4584</t>
  </si>
  <si>
    <t>Main, Meri Patni Aur Woh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</si>
  <si>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</si>
  <si>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</si>
  <si>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</si>
  <si>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</si>
  <si>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</si>
  <si>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</si>
  <si>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</si>
  <si>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</si>
  <si>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s4589</t>
  </si>
  <si>
    <t>My Friend Pinto</t>
  </si>
  <si>
    <t>s4590</t>
  </si>
  <si>
    <t>My Little Pony Equestria Girls: Forgotten Friendship</t>
  </si>
  <si>
    <t>s4591</t>
  </si>
  <si>
    <t>My Little Pony Equestria Girls: Rollercoaster of Friendship</t>
  </si>
  <si>
    <t>s4592</t>
  </si>
  <si>
    <t>My Suicide</t>
  </si>
  <si>
    <t>s4593</t>
  </si>
  <si>
    <t>Naan Sigappu Manithan</t>
  </si>
  <si>
    <t>s4594</t>
  </si>
  <si>
    <t>Nasha</t>
  </si>
  <si>
    <t>s4595</t>
  </si>
  <si>
    <t>Naughty Jatts</t>
  </si>
  <si>
    <t>s4596</t>
  </si>
  <si>
    <t>Needhi Singh</t>
  </si>
  <si>
    <t>s4597</t>
  </si>
  <si>
    <t>Peace Haven</t>
  </si>
  <si>
    <t>s4598</t>
  </si>
  <si>
    <t>Phantom</t>
  </si>
  <si>
    <t>s4599</t>
  </si>
  <si>
    <t>Pizza</t>
  </si>
  <si>
    <t>s4600</t>
  </si>
  <si>
    <t>Pooja Kiven Aa</t>
  </si>
  <si>
    <t>s4601</t>
  </si>
  <si>
    <t>Race</t>
  </si>
  <si>
    <t>s4602</t>
  </si>
  <si>
    <t>Race 2</t>
  </si>
  <si>
    <t>s4603</t>
  </si>
  <si>
    <t>Saadey CM Saab</t>
  </si>
  <si>
    <t>s4604</t>
  </si>
  <si>
    <t>Sat Shri Akaal England</t>
  </si>
  <si>
    <t>s4605</t>
  </si>
  <si>
    <t>Strong</t>
  </si>
  <si>
    <t>s4606</t>
  </si>
  <si>
    <t>Thaandavam</t>
  </si>
  <si>
    <t>s4607</t>
  </si>
  <si>
    <t>The Birth Reborn</t>
  </si>
  <si>
    <t>s4608</t>
  </si>
  <si>
    <t>Theeya Velai Seyyanum Kumaru</t>
  </si>
  <si>
    <t>s4609</t>
  </si>
  <si>
    <t>Three Wives One Husband</t>
  </si>
  <si>
    <t>s4610</t>
  </si>
  <si>
    <t>Tiger</t>
  </si>
  <si>
    <t>s4611</t>
  </si>
  <si>
    <t>Udaan</t>
  </si>
  <si>
    <t>s4612</t>
  </si>
  <si>
    <t>Vettai</t>
  </si>
  <si>
    <t>s4613</t>
  </si>
  <si>
    <t>Wake Up Sid</t>
  </si>
  <si>
    <t>s4614</t>
  </si>
  <si>
    <t>We Are Family</t>
  </si>
  <si>
    <t>s4615</t>
  </si>
  <si>
    <t>What the Jatt!!</t>
  </si>
  <si>
    <t>s4616</t>
  </si>
  <si>
    <t>Zindagi Kitni Haseen Hay</t>
  </si>
  <si>
    <t>s4617</t>
  </si>
  <si>
    <t>Big Miracle</t>
  </si>
  <si>
    <t>September 30, 2018</t>
  </si>
  <si>
    <t>s4618</t>
  </si>
  <si>
    <t>Paradise Lost</t>
  </si>
  <si>
    <t>September 29, 2018</t>
  </si>
  <si>
    <t>s4619</t>
  </si>
  <si>
    <t>Animal World</t>
  </si>
  <si>
    <t>September 28, 2018</t>
  </si>
  <si>
    <t>s4620</t>
  </si>
  <si>
    <t>Hold the Dark</t>
  </si>
  <si>
    <t>s4621</t>
  </si>
  <si>
    <t>Lessons from a School Shooting: Notes from Dunblane</t>
  </si>
  <si>
    <t>s4622</t>
  </si>
  <si>
    <t>Made in Mexico</t>
  </si>
  <si>
    <t>s4623</t>
  </si>
  <si>
    <t>Reboot: The Guardian Code</t>
  </si>
  <si>
    <t>s4624</t>
  </si>
  <si>
    <t>Skylanders Academy</t>
  </si>
  <si>
    <t>s4625</t>
  </si>
  <si>
    <t>The 3rd Eye</t>
  </si>
  <si>
    <t>s4626</t>
  </si>
  <si>
    <t>Two Catalonias</t>
  </si>
  <si>
    <t>s4627</t>
  </si>
  <si>
    <t>In Darkness</t>
  </si>
  <si>
    <t>September 22, 2018</t>
  </si>
  <si>
    <t>s4628</t>
  </si>
  <si>
    <t>Battlefish</t>
  </si>
  <si>
    <t>September 21, 2018</t>
  </si>
  <si>
    <t>s4629</t>
  </si>
  <si>
    <t>DRAGON PILOT: Hisone &amp; Masotan</t>
  </si>
  <si>
    <t>s4630</t>
  </si>
  <si>
    <t>Maniac</t>
  </si>
  <si>
    <t>s4631</t>
  </si>
  <si>
    <t>Quincy</t>
  </si>
  <si>
    <t>s4632</t>
  </si>
  <si>
    <t>Rafinha Bastos: Ultimatum</t>
  </si>
  <si>
    <t>s4633</t>
  </si>
  <si>
    <t>The Good Cop</t>
  </si>
  <si>
    <t>s4634</t>
  </si>
  <si>
    <t>Mobile Suit Gundam UC</t>
  </si>
  <si>
    <t>September 20, 2018</t>
  </si>
  <si>
    <t>s4635</t>
  </si>
  <si>
    <t>Transformers: Rescue Bots</t>
  </si>
  <si>
    <t>September 19, 2018</t>
  </si>
  <si>
    <t>s4636</t>
  </si>
  <si>
    <t>Al Hayba</t>
  </si>
  <si>
    <t>September 15, 2018</t>
  </si>
  <si>
    <t>s4637</t>
  </si>
  <si>
    <t>American Vandal</t>
  </si>
  <si>
    <t>September 14, 2018</t>
  </si>
  <si>
    <t>s4638</t>
  </si>
  <si>
    <t>Boca Juniors Confidential</t>
  </si>
  <si>
    <t>s4639</t>
  </si>
  <si>
    <t>Ingobernable</t>
  </si>
  <si>
    <t>s4640</t>
  </si>
  <si>
    <t>Norm Macdonald Has a Show</t>
  </si>
  <si>
    <t>s4641</t>
  </si>
  <si>
    <t>Super Monsters Monster Party</t>
  </si>
  <si>
    <t>s4642</t>
  </si>
  <si>
    <t>The Angel</t>
  </si>
  <si>
    <t>s4643</t>
  </si>
  <si>
    <t>The Land of Steady Habits</t>
  </si>
  <si>
    <t>s4644</t>
  </si>
  <si>
    <t>The Rise of Phoenixes</t>
  </si>
  <si>
    <t>s4645</t>
  </si>
  <si>
    <t>Reversing Roe</t>
  </si>
  <si>
    <t>September 13, 2018</t>
  </si>
  <si>
    <t>s4646</t>
  </si>
  <si>
    <t>Life</t>
  </si>
  <si>
    <t>September 12, 2018</t>
  </si>
  <si>
    <t>s4647</t>
  </si>
  <si>
    <t>On My Skin</t>
  </si>
  <si>
    <t>s4648</t>
  </si>
  <si>
    <t>Daniel Sloss: Live Shows</t>
  </si>
  <si>
    <t>September 11, 2018</t>
  </si>
  <si>
    <t>s4649</t>
  </si>
  <si>
    <t>If I were an Animal</t>
  </si>
  <si>
    <t>s4650</t>
  </si>
  <si>
    <t>The Resistance Banker</t>
  </si>
  <si>
    <t>s4651</t>
  </si>
  <si>
    <t>Show Me the Money</t>
  </si>
  <si>
    <t>September 9, 2018</t>
  </si>
  <si>
    <t>s4652</t>
  </si>
  <si>
    <t>Transformers Prime</t>
  </si>
  <si>
    <t>September 8, 2018</t>
  </si>
  <si>
    <t>s4653</t>
  </si>
  <si>
    <t>Transformers: Robots in Disguise</t>
  </si>
  <si>
    <t>s4654</t>
  </si>
  <si>
    <t>City of Joy</t>
  </si>
  <si>
    <t>September 7, 2018</t>
  </si>
  <si>
    <t>s4655</t>
  </si>
  <si>
    <t>First and Last</t>
  </si>
  <si>
    <t>s4656</t>
  </si>
  <si>
    <t>Marvel's Iron Fist</t>
  </si>
  <si>
    <t>s4657</t>
  </si>
  <si>
    <t>Next Gen</t>
  </si>
  <si>
    <t>s4658</t>
  </si>
  <si>
    <t>Sierra Burgess Is A Loser</t>
  </si>
  <si>
    <t>s4659</t>
  </si>
  <si>
    <t>Stretch Armstrong &amp; the Flex Fighters</t>
  </si>
  <si>
    <t>s4660</t>
  </si>
  <si>
    <t>The Most Assassinated Woman in the World</t>
  </si>
  <si>
    <t>s4661</t>
  </si>
  <si>
    <t>PK</t>
  </si>
  <si>
    <t>September 6, 2018</t>
  </si>
  <si>
    <t>s4662</t>
  </si>
  <si>
    <t>The Debt Collector</t>
  </si>
  <si>
    <t>September 3, 2018</t>
  </si>
  <si>
    <t>s4663</t>
  </si>
  <si>
    <t>Monkey Twins</t>
  </si>
  <si>
    <t>September 2, 2018</t>
  </si>
  <si>
    <t>s4664</t>
  </si>
  <si>
    <t>Quantico</t>
  </si>
  <si>
    <t>s4665</t>
  </si>
  <si>
    <t>Age of Rebellion</t>
  </si>
  <si>
    <t>September 1, 2018</t>
  </si>
  <si>
    <t>s4666</t>
  </si>
  <si>
    <t>Carbon</t>
  </si>
  <si>
    <t>s4667</t>
  </si>
  <si>
    <t>Garbage</t>
  </si>
  <si>
    <t>s4668</t>
  </si>
  <si>
    <t>â€‹â€‹Kuch Bheege Alfaaz</t>
  </si>
  <si>
    <t>s4669</t>
  </si>
  <si>
    <t>Love and Shukla</t>
  </si>
  <si>
    <t>s4670</t>
  </si>
  <si>
    <t>Once Again</t>
  </si>
  <si>
    <t>s4671</t>
  </si>
  <si>
    <t>Sisters</t>
  </si>
  <si>
    <t>s4672</t>
  </si>
  <si>
    <t>Sparring</t>
  </si>
  <si>
    <t>s4673</t>
  </si>
  <si>
    <t>Cathedral of the Sea</t>
  </si>
  <si>
    <t>August 31, 2018</t>
  </si>
  <si>
    <t>s4674</t>
  </si>
  <si>
    <t>Inside the Criminal Mind</t>
  </si>
  <si>
    <t>s4675</t>
  </si>
  <si>
    <t>The Comedy Lineup</t>
  </si>
  <si>
    <t>s4676</t>
  </si>
  <si>
    <t>The Laws of Thermodynamics</t>
  </si>
  <si>
    <t>s4677</t>
  </si>
  <si>
    <t>Ultimate Beastmaster</t>
  </si>
  <si>
    <t>s4678</t>
  </si>
  <si>
    <t>Ultimate Beastmaster MÃ©xico</t>
  </si>
  <si>
    <t>s4679</t>
  </si>
  <si>
    <t>Undercover Law</t>
  </si>
  <si>
    <t>s4680</t>
  </si>
  <si>
    <t>Naam Shabana</t>
  </si>
  <si>
    <t>August 28, 2018</t>
  </si>
  <si>
    <t>s4681</t>
  </si>
  <si>
    <t>Qarib Qarib Singlle</t>
  </si>
  <si>
    <t>s4682</t>
  </si>
  <si>
    <t>Spyder</t>
  </si>
  <si>
    <t>s4683</t>
  </si>
  <si>
    <t>Chicken Soup for the Soul's Being Dad</t>
  </si>
  <si>
    <t>August 27, 2018</t>
  </si>
  <si>
    <t>s4684</t>
  </si>
  <si>
    <t>Maria Bamford: The Special Special Special</t>
  </si>
  <si>
    <t>August 25, 2018</t>
  </si>
  <si>
    <t>s4685</t>
  </si>
  <si>
    <t>Bert Kreischer: Secret Time</t>
  </si>
  <si>
    <t>August 24, 2018</t>
  </si>
  <si>
    <t>s4686</t>
  </si>
  <si>
    <t>GHOUL</t>
  </si>
  <si>
    <t>s4687</t>
  </si>
  <si>
    <t>One Last Shot</t>
  </si>
  <si>
    <t>s4688</t>
  </si>
  <si>
    <t>Take My Brother Away</t>
  </si>
  <si>
    <t>s4689</t>
  </si>
  <si>
    <t>The After Party</t>
  </si>
  <si>
    <t>s4690</t>
  </si>
  <si>
    <t>The Innocents</t>
  </si>
  <si>
    <t>s4691</t>
  </si>
  <si>
    <t>Bareilly Ki Barfi</t>
  </si>
  <si>
    <t>August 21, 2018</t>
  </si>
  <si>
    <t>s4692</t>
  </si>
  <si>
    <t>Mersal</t>
  </si>
  <si>
    <t>s4693</t>
  </si>
  <si>
    <t>Mom</t>
  </si>
  <si>
    <t>s4694</t>
  </si>
  <si>
    <t>Pad Man</t>
  </si>
  <si>
    <t>s4695</t>
  </si>
  <si>
    <t>Toilet: Ek Prem Katha</t>
  </si>
  <si>
    <t>s4696</t>
  </si>
  <si>
    <t>Party Monster: Scratching the Surface</t>
  </si>
  <si>
    <t>August 17, 2018</t>
  </si>
  <si>
    <t>s4697</t>
  </si>
  <si>
    <t>Stay Here</t>
  </si>
  <si>
    <t>s4698</t>
  </si>
  <si>
    <t>The Motive</t>
  </si>
  <si>
    <t>s4699</t>
  </si>
  <si>
    <t>To All the Boys Iâ€™ve Loved Before</t>
  </si>
  <si>
    <t>s4700</t>
  </si>
  <si>
    <t>Yoo Byung Jae: Discomfort Zone</t>
  </si>
  <si>
    <t>s4701</t>
  </si>
  <si>
    <t>Bhavesh Joshi Superhero</t>
  </si>
  <si>
    <t>August 16, 2018</t>
  </si>
  <si>
    <t>s4702</t>
  </si>
  <si>
    <t>For Here or to Go?</t>
  </si>
  <si>
    <t>August 15, 2018</t>
  </si>
  <si>
    <t>s4703</t>
  </si>
  <si>
    <t>72 Dangerous Animals: Asia</t>
  </si>
  <si>
    <t>August 10, 2018</t>
  </si>
  <si>
    <t>s4704</t>
  </si>
  <si>
    <t>Afflicted</t>
  </si>
  <si>
    <t>s4705</t>
  </si>
  <si>
    <t>All About the Washingtons</t>
  </si>
  <si>
    <t>s4706</t>
  </si>
  <si>
    <t>The Guernsey Literary and Potato Peel Pie Society</t>
  </si>
  <si>
    <t>s4707</t>
  </si>
  <si>
    <t>The Package</t>
  </si>
  <si>
    <t>s4708</t>
  </si>
  <si>
    <t>Zion</t>
  </si>
  <si>
    <t>s4709</t>
  </si>
  <si>
    <t>Perdida</t>
  </si>
  <si>
    <t>August 9, 2018</t>
  </si>
  <si>
    <t>s4710</t>
  </si>
  <si>
    <t>The Originals</t>
  </si>
  <si>
    <t>s4711</t>
  </si>
  <si>
    <t>Pretty Man</t>
  </si>
  <si>
    <t>August 8, 2018</t>
  </si>
  <si>
    <t>s4712</t>
  </si>
  <si>
    <t>On Children</t>
  </si>
  <si>
    <t>August 5, 2018</t>
  </si>
  <si>
    <t>s4713</t>
  </si>
  <si>
    <t>2 States</t>
  </si>
  <si>
    <t>August 4, 2018</t>
  </si>
  <si>
    <t>s4714</t>
  </si>
  <si>
    <t>Baaghi</t>
  </si>
  <si>
    <t>s4715</t>
  </si>
  <si>
    <t>Brij Mohan Amar Rahe</t>
  </si>
  <si>
    <t>s4716</t>
  </si>
  <si>
    <t>Flavors of Youth: International Version</t>
  </si>
  <si>
    <t>s4717</t>
  </si>
  <si>
    <t>Cocaine Coast</t>
  </si>
  <si>
    <t>August 3, 2018</t>
  </si>
  <si>
    <t>s4718</t>
  </si>
  <si>
    <t>Dinotrux Supercharged</t>
  </si>
  <si>
    <t>s4719</t>
  </si>
  <si>
    <t>Like Father</t>
  </si>
  <si>
    <t>s4720</t>
  </si>
  <si>
    <t>7 Khoon Maaf</t>
  </si>
  <si>
    <t>August 2, 2018</t>
  </si>
  <si>
    <t>s4721</t>
  </si>
  <si>
    <t>Chillar Party</t>
  </si>
  <si>
    <t>s4722</t>
  </si>
  <si>
    <t>Fashion</t>
  </si>
  <si>
    <t>s4723</t>
  </si>
  <si>
    <t>Fitoor</t>
  </si>
  <si>
    <t>s4724</t>
  </si>
  <si>
    <t>Fiza</t>
  </si>
  <si>
    <t>s4725</t>
  </si>
  <si>
    <t>Guzaarish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</si>
  <si>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</si>
  <si>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</si>
  <si>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</si>
  <si>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</si>
  <si>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</si>
  <si>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</si>
  <si>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</si>
  <si>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</si>
  <si>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</si>
  <si>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</si>
  <si>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s4731</t>
  </si>
  <si>
    <t>Mohenjo Daro</t>
  </si>
  <si>
    <t>s4732</t>
  </si>
  <si>
    <t>Raajneeti</t>
  </si>
  <si>
    <t>s4733</t>
  </si>
  <si>
    <t>Rang De Basanti</t>
  </si>
  <si>
    <t>s4734</t>
  </si>
  <si>
    <t>Rowdy Rathore</t>
  </si>
  <si>
    <t>s4735</t>
  </si>
  <si>
    <t>Tamasha</t>
  </si>
  <si>
    <t>s4736</t>
  </si>
  <si>
    <t>Tere Naal Love Ho Gaya</t>
  </si>
  <si>
    <t>s4737</t>
  </si>
  <si>
    <t>Thank You</t>
  </si>
  <si>
    <t>s4738</t>
  </si>
  <si>
    <t>The Blue Umbrella</t>
  </si>
  <si>
    <t>s4739</t>
  </si>
  <si>
    <t>Becoming Champions</t>
  </si>
  <si>
    <t>August 1, 2018</t>
  </si>
  <si>
    <t>s4740</t>
  </si>
  <si>
    <t>Being Napoleon</t>
  </si>
  <si>
    <t>s4741</t>
  </si>
  <si>
    <t>Invisible</t>
  </si>
  <si>
    <t>s4742</t>
  </si>
  <si>
    <t>Switched</t>
  </si>
  <si>
    <t>s4743</t>
  </si>
  <si>
    <t>The Couldâ€™ve-Gone-All-the-Way Committee</t>
  </si>
  <si>
    <t>s4744</t>
  </si>
  <si>
    <t>A Very Secret Service</t>
  </si>
  <si>
    <t>July 30, 2018</t>
  </si>
  <si>
    <t>s4745</t>
  </si>
  <si>
    <t>SWORDGAI The Animation</t>
  </si>
  <si>
    <t>s4746</t>
  </si>
  <si>
    <t>Da Kath &amp; Kim Code</t>
  </si>
  <si>
    <t>July 28, 2018</t>
  </si>
  <si>
    <t>s4747</t>
  </si>
  <si>
    <t>Kath &amp; Kimderella</t>
  </si>
  <si>
    <t>s4748</t>
  </si>
  <si>
    <t>Kath and Kim</t>
  </si>
  <si>
    <t>s4749</t>
  </si>
  <si>
    <t>The Mansion</t>
  </si>
  <si>
    <t>s4750</t>
  </si>
  <si>
    <t>Coco y Raulito: Carrusel de ternura</t>
  </si>
  <si>
    <t>July 27, 2018</t>
  </si>
  <si>
    <t>s4751</t>
  </si>
  <si>
    <t>El Chapo</t>
  </si>
  <si>
    <t>s4752</t>
  </si>
  <si>
    <t>Extinction</t>
  </si>
  <si>
    <t>s4753</t>
  </si>
  <si>
    <t>Smoking</t>
  </si>
  <si>
    <t>s4754</t>
  </si>
  <si>
    <t>The Bleeding Edge</t>
  </si>
  <si>
    <t>s4755</t>
  </si>
  <si>
    <t>Welcome to the Family</t>
  </si>
  <si>
    <t>s4756</t>
  </si>
  <si>
    <t>Parmanu: The Story of Pokhran</t>
  </si>
  <si>
    <t>July 25, 2018</t>
  </si>
  <si>
    <t>s4757</t>
  </si>
  <si>
    <t>Iliza Shlesinger: Elder Millennial</t>
  </si>
  <si>
    <t>July 24, 2018</t>
  </si>
  <si>
    <t>s4758</t>
  </si>
  <si>
    <t>The Warning</t>
  </si>
  <si>
    <t>s4759</t>
  </si>
  <si>
    <t>Amazing Interiors</t>
  </si>
  <si>
    <t>July 20, 2018</t>
  </si>
  <si>
    <t>s4760</t>
  </si>
  <si>
    <t>Dark Tourist</t>
  </si>
  <si>
    <t>s4761</t>
  </si>
  <si>
    <t>Duck Duck Goose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</si>
  <si>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</si>
  <si>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</si>
  <si>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</si>
  <si>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</si>
  <si>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</si>
  <si>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</si>
  <si>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</si>
  <si>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</si>
  <si>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s4766</t>
  </si>
  <si>
    <t>Nothing to Lose</t>
  </si>
  <si>
    <t>s4767</t>
  </si>
  <si>
    <t>El club de los buenos infieles</t>
  </si>
  <si>
    <t>July 19, 2018</t>
  </si>
  <si>
    <t>s4768</t>
  </si>
  <si>
    <t>CamarÃ³n Revolution</t>
  </si>
  <si>
    <t>July 18, 2018</t>
  </si>
  <si>
    <t>s4769</t>
  </si>
  <si>
    <t>CamarÃ³n: The Film</t>
  </si>
  <si>
    <t>s4770</t>
  </si>
  <si>
    <t>GODZILLA City on the Edge of Battle</t>
  </si>
  <si>
    <t>s4771</t>
  </si>
  <si>
    <t>Going for Gold</t>
  </si>
  <si>
    <t>July 15, 2018</t>
  </si>
  <si>
    <t>s4772</t>
  </si>
  <si>
    <t>The Joel McHale Show with Joel McHale</t>
  </si>
  <si>
    <t>s4773</t>
  </si>
  <si>
    <t>Meteor Garden</t>
  </si>
  <si>
    <t>July 14, 2018</t>
  </si>
  <si>
    <t>s4774</t>
  </si>
  <si>
    <t>How It Ends</t>
  </si>
  <si>
    <t>July 13, 2018</t>
  </si>
  <si>
    <t>s4775</t>
  </si>
  <si>
    <t>Jim Jefferies: This Is Me Now</t>
  </si>
  <si>
    <t>s4776</t>
  </si>
  <si>
    <t>Romina</t>
  </si>
  <si>
    <t>s4777</t>
  </si>
  <si>
    <t>Mossad 101</t>
  </si>
  <si>
    <t>July 11, 2018</t>
  </si>
  <si>
    <t>s4778</t>
  </si>
  <si>
    <t>Baby Ballroom</t>
  </si>
  <si>
    <t>July 10, 2018</t>
  </si>
  <si>
    <t>s4779</t>
  </si>
  <si>
    <t>Drug Lords</t>
  </si>
  <si>
    <t>s4780</t>
  </si>
  <si>
    <t>Mr. Sunshine</t>
  </si>
  <si>
    <t>July 8, 2018</t>
  </si>
  <si>
    <t>s4781</t>
  </si>
  <si>
    <t>First Team: Juventus</t>
  </si>
  <si>
    <t>July 6, 2018</t>
  </si>
  <si>
    <t>s4782</t>
  </si>
  <si>
    <t>Luciano Mellera: Infantiloide</t>
  </si>
  <si>
    <t>s4783</t>
  </si>
  <si>
    <t>The Legacy of a Whitetail Deer Hunter</t>
  </si>
  <si>
    <t>s4784</t>
  </si>
  <si>
    <t>The Skin of the Wolf</t>
  </si>
  <si>
    <t>s4785</t>
  </si>
  <si>
    <t>White Fang</t>
  </si>
  <si>
    <t>s4786</t>
  </si>
  <si>
    <t>Sommore: Chandelier Status</t>
  </si>
  <si>
    <t>July 4, 2018</t>
  </si>
  <si>
    <t>s4787</t>
  </si>
  <si>
    <t>Felipe Esparza: They're Not Going to Laugh at You</t>
  </si>
  <si>
    <t>July 3, 2018</t>
  </si>
  <si>
    <t>s4788</t>
  </si>
  <si>
    <t>Joan Rivers: Don't Start with Me</t>
  </si>
  <si>
    <t>s4789</t>
  </si>
  <si>
    <t>Katt Williams: Kattpacalypse</t>
  </si>
  <si>
    <t>s4790</t>
  </si>
  <si>
    <t>King of Peking</t>
  </si>
  <si>
    <t>July 2, 2018</t>
  </si>
  <si>
    <t>s4791</t>
  </si>
  <si>
    <t>Anthony Kaun Hai?</t>
  </si>
  <si>
    <t>July 1, 2018</t>
  </si>
  <si>
    <t>s4792</t>
  </si>
  <si>
    <t>Bo Burnham: what.</t>
  </si>
  <si>
    <t>s4793</t>
  </si>
  <si>
    <t>Chalte Chalte</t>
  </si>
  <si>
    <t>s4794</t>
  </si>
  <si>
    <t>Deewana Main Deewana</t>
  </si>
  <si>
    <t>s4795</t>
  </si>
  <si>
    <t>Duck Butter</t>
  </si>
  <si>
    <t>s4796</t>
  </si>
  <si>
    <t>I Am Kalam</t>
  </si>
  <si>
    <t>s4797</t>
  </si>
  <si>
    <t>My Birthday Song</t>
  </si>
  <si>
    <t>s4798</t>
  </si>
  <si>
    <t>Namastey London</t>
  </si>
  <si>
    <t>s4799</t>
  </si>
  <si>
    <t>NCIS</t>
  </si>
  <si>
    <t>s4800</t>
  </si>
  <si>
    <t>Soul Robbers</t>
  </si>
  <si>
    <t>s4801</t>
  </si>
  <si>
    <t>Tum Milo Toh Sahi</t>
  </si>
  <si>
    <t>s4802</t>
  </si>
  <si>
    <t>What We Started</t>
  </si>
  <si>
    <t>s4803</t>
  </si>
  <si>
    <t>Zoo</t>
  </si>
  <si>
    <t>s4804</t>
  </si>
  <si>
    <t>Bill Burr: You People Are All the Same</t>
  </si>
  <si>
    <t>June 30, 2018</t>
  </si>
  <si>
    <t>s4805</t>
  </si>
  <si>
    <t>Somewhere Between</t>
  </si>
  <si>
    <t>s4806</t>
  </si>
  <si>
    <t>The Maus</t>
  </si>
  <si>
    <t>s4807</t>
  </si>
  <si>
    <t>Calibre</t>
  </si>
  <si>
    <t>June 29, 2018</t>
  </si>
  <si>
    <t>s4808</t>
  </si>
  <si>
    <t>Churchillâ€™s Secret Agents: The New Recruits</t>
  </si>
  <si>
    <t>s4809</t>
  </si>
  <si>
    <t>Jani DueÃ±as: Grandes fracasos de ayer y hoy</t>
  </si>
  <si>
    <t>s4810</t>
  </si>
  <si>
    <t>Kiss Me First</t>
  </si>
  <si>
    <t>s4811</t>
  </si>
  <si>
    <t>Penalty Kick</t>
  </si>
  <si>
    <t>s4812</t>
  </si>
  <si>
    <t>Recovery Boys</t>
  </si>
  <si>
    <t>s4813</t>
  </si>
  <si>
    <t>TAU</t>
  </si>
  <si>
    <t>s4814</t>
  </si>
  <si>
    <t>Hotel Transylvania</t>
  </si>
  <si>
    <t>June 26, 2018</t>
  </si>
  <si>
    <t>s4815</t>
  </si>
  <si>
    <t>W. Kamau Bell: Private School Negro</t>
  </si>
  <si>
    <t>s4816</t>
  </si>
  <si>
    <t>Borges</t>
  </si>
  <si>
    <t>June 25, 2018</t>
  </si>
  <si>
    <t>s4817</t>
  </si>
  <si>
    <t>Expelled from Paradise</t>
  </si>
  <si>
    <t>s4818</t>
  </si>
  <si>
    <t>To Each, Her Own</t>
  </si>
  <si>
    <t>June 24, 2018</t>
  </si>
  <si>
    <t>s4819</t>
  </si>
  <si>
    <t>Life Sentence</t>
  </si>
  <si>
    <t>June 23, 2018</t>
  </si>
  <si>
    <t>s4820</t>
  </si>
  <si>
    <t>Brain on Fire</t>
  </si>
  <si>
    <t>June 22, 2018</t>
  </si>
  <si>
    <t>s4821</t>
  </si>
  <si>
    <t>Derren Brown: Miracle</t>
  </si>
  <si>
    <t>s4822</t>
  </si>
  <si>
    <t>Marvel's Luke Cage</t>
  </si>
  <si>
    <t>s4823</t>
  </si>
  <si>
    <t>Us and Them</t>
  </si>
  <si>
    <t>s4824</t>
  </si>
  <si>
    <t>Hannah Gadsby: Nanette</t>
  </si>
  <si>
    <t>June 19, 2018</t>
  </si>
  <si>
    <t>s4825</t>
  </si>
  <si>
    <t>Club de Cuervos Presents: The Ballad of Hugo SÃ¡nchez</t>
  </si>
  <si>
    <t>June 18, 2018</t>
  </si>
  <si>
    <t>s4826</t>
  </si>
  <si>
    <t>Lust Stories</t>
  </si>
  <si>
    <t>June 15, 2018</t>
  </si>
  <si>
    <t>s4827</t>
  </si>
  <si>
    <t>Maktub</t>
  </si>
  <si>
    <t>s4828</t>
  </si>
  <si>
    <t>Pacificum: Return to the Ocean</t>
  </si>
  <si>
    <t>s4829</t>
  </si>
  <si>
    <t>Set It Up</t>
  </si>
  <si>
    <t>s4830</t>
  </si>
  <si>
    <t>Sunday's Illness</t>
  </si>
  <si>
    <t>s4831</t>
  </si>
  <si>
    <t>The last hour</t>
  </si>
  <si>
    <t>s4832</t>
  </si>
  <si>
    <t>True: Magical Friends</t>
  </si>
  <si>
    <t>s4833</t>
  </si>
  <si>
    <t>True: Wonderful Wishes</t>
  </si>
  <si>
    <t>s4834</t>
  </si>
  <si>
    <t>Alex Strangelove</t>
  </si>
  <si>
    <t>June 8, 2018</t>
  </si>
  <si>
    <t>s4835</t>
  </si>
  <si>
    <t>Ali's Wedding</t>
  </si>
  <si>
    <t>s4836</t>
  </si>
  <si>
    <t>Franco Escamilla: Por la anÃ©cdota</t>
  </si>
  <si>
    <t>s4837</t>
  </si>
  <si>
    <t>The Staircase</t>
  </si>
  <si>
    <t>s4838</t>
  </si>
  <si>
    <t>The Night Shift</t>
  </si>
  <si>
    <t>June 7, 2018</t>
  </si>
  <si>
    <t>s4839</t>
  </si>
  <si>
    <t>Dinosaur King</t>
  </si>
  <si>
    <t>June 2, 2018</t>
  </si>
  <si>
    <t>s4840</t>
  </si>
  <si>
    <t>B.A. Pass 2</t>
  </si>
  <si>
    <t>June 1, 2018</t>
  </si>
  <si>
    <t>s4841</t>
  </si>
  <si>
    <t>Bad Genius</t>
  </si>
  <si>
    <t>s4842</t>
  </si>
  <si>
    <t>November 13: Attack on Paris</t>
  </si>
  <si>
    <t>s4843</t>
  </si>
  <si>
    <t>Outside In</t>
  </si>
  <si>
    <t>s4844</t>
  </si>
  <si>
    <t>Pedal the World</t>
  </si>
  <si>
    <t>s4845</t>
  </si>
  <si>
    <t>Unbreakable Kimmy Schmidt</t>
  </si>
  <si>
    <t>May 30, 2018</t>
  </si>
  <si>
    <t>s4846</t>
  </si>
  <si>
    <t>Arrested Development</t>
  </si>
  <si>
    <t>May 29, 2018</t>
  </si>
  <si>
    <t>s4847</t>
  </si>
  <si>
    <t>The Break with Michelle Wolf</t>
  </si>
  <si>
    <t>May 27, 2018</t>
  </si>
  <si>
    <t>s4848</t>
  </si>
  <si>
    <t>Sara's Notebook</t>
  </si>
  <si>
    <t>May 26, 2018</t>
  </si>
  <si>
    <t>s4849</t>
  </si>
  <si>
    <t>Something in the Rain</t>
  </si>
  <si>
    <t>s4850</t>
  </si>
  <si>
    <t>Fernando Sanjiao: Hombre</t>
  </si>
  <si>
    <t>May 25, 2018</t>
  </si>
  <si>
    <t>s4851</t>
  </si>
  <si>
    <t>Ibiza</t>
  </si>
  <si>
    <t>s4852</t>
  </si>
  <si>
    <t>Steve Martin and Martin Short: An Evening You Will Forget for the Rest of Your Life</t>
  </si>
  <si>
    <t>s4853</t>
  </si>
  <si>
    <t>Trollhunters</t>
  </si>
  <si>
    <t>s4854</t>
  </si>
  <si>
    <t>Mob Psycho 100</t>
  </si>
  <si>
    <t>May 22, 2018</t>
  </si>
  <si>
    <t>s4855</t>
  </si>
  <si>
    <t>Tig Notaro Happy To Be Here</t>
  </si>
  <si>
    <t>s4856</t>
  </si>
  <si>
    <t>Catching Feelings</t>
  </si>
  <si>
    <t>May 18, 2018</t>
  </si>
  <si>
    <t>s4857</t>
  </si>
  <si>
    <t>Dance &amp; Sing with True</t>
  </si>
  <si>
    <t>s4858</t>
  </si>
  <si>
    <t>Inspector Gadget</t>
  </si>
  <si>
    <t>s4859</t>
  </si>
  <si>
    <t>Katt Williams: American Hustle (The Movie)</t>
  </si>
  <si>
    <t>May 17, 2018</t>
  </si>
  <si>
    <t>s4860</t>
  </si>
  <si>
    <t>Food on the Go</t>
  </si>
  <si>
    <t>May 16, 2018</t>
  </si>
  <si>
    <t>s4861</t>
  </si>
  <si>
    <t>Aiyaary</t>
  </si>
  <si>
    <t>May 15, 2018</t>
  </si>
  <si>
    <t>s4862</t>
  </si>
  <si>
    <t>Lupin the 3rd: The Castle of Cagliostro: Special Edition</t>
  </si>
  <si>
    <t>s4863</t>
  </si>
  <si>
    <t>Saint Seiya: The Lost Canvas</t>
  </si>
  <si>
    <t>s4864</t>
  </si>
  <si>
    <t>Ali Wong: Hard Knock Wife</t>
  </si>
  <si>
    <t>May 13, 2018</t>
  </si>
  <si>
    <t>s4865</t>
  </si>
  <si>
    <t>Spivak</t>
  </si>
  <si>
    <t>May 12, 2018</t>
  </si>
  <si>
    <t>s4866</t>
  </si>
  <si>
    <t>Bill Nye Saves the World</t>
  </si>
  <si>
    <t>May 11, 2018</t>
  </si>
  <si>
    <t>s4867</t>
  </si>
  <si>
    <t>Carlos Ballarta: Furia Ã‘era</t>
  </si>
  <si>
    <t>s4868</t>
  </si>
  <si>
    <t>Evil Genius</t>
  </si>
  <si>
    <t>s4869</t>
  </si>
  <si>
    <t>The Kissing Booth</t>
  </si>
  <si>
    <t>s4870</t>
  </si>
  <si>
    <t>The Who Was? Show</t>
  </si>
  <si>
    <t>s4871</t>
  </si>
  <si>
    <t>Hari Kondabolu: Warn Your Relatives</t>
  </si>
  <si>
    <t>May 8, 2018</t>
  </si>
  <si>
    <t>s4872</t>
  </si>
  <si>
    <t>My Fuhrer</t>
  </si>
  <si>
    <t>May 7, 2018</t>
  </si>
  <si>
    <t>s4873</t>
  </si>
  <si>
    <t>Family Blood</t>
  </si>
  <si>
    <t>May 5, 2018</t>
  </si>
  <si>
    <t>s4874</t>
  </si>
  <si>
    <t>Pup Star: World Tour</t>
  </si>
  <si>
    <t>s4875</t>
  </si>
  <si>
    <t>A Little Help with Carol Burnett</t>
  </si>
  <si>
    <t>May 4, 2018</t>
  </si>
  <si>
    <t>s4876</t>
  </si>
  <si>
    <t>Anon</t>
  </si>
  <si>
    <t>s4877</t>
  </si>
  <si>
    <t>Dany Boon: Des Hauts De France</t>
  </si>
  <si>
    <t>s4878</t>
  </si>
  <si>
    <t>End Game</t>
  </si>
  <si>
    <t>s4879</t>
  </si>
  <si>
    <t>Forgive Us Our Debts</t>
  </si>
  <si>
    <t>s4880</t>
  </si>
  <si>
    <t>Kong: King of the Apes</t>
  </si>
  <si>
    <t>s4881</t>
  </si>
  <si>
    <t>Lo mÃ¡s sencillo es complicarlo todo</t>
  </si>
  <si>
    <t>s4882</t>
  </si>
  <si>
    <t>Manhunt</t>
  </si>
  <si>
    <t>s4883</t>
  </si>
  <si>
    <t>Thi Mai</t>
  </si>
  <si>
    <t>s4884</t>
  </si>
  <si>
    <t>Si saben cÃ³mo me pongo Â¿pÃ¡ quÃ© me invitan?</t>
  </si>
  <si>
    <t>May 3, 2018</t>
  </si>
  <si>
    <t>s4885</t>
  </si>
  <si>
    <t>Jailbreak</t>
  </si>
  <si>
    <t>May 2, 2018</t>
  </si>
  <si>
    <t>s4886</t>
  </si>
  <si>
    <t>Ajji</t>
  </si>
  <si>
    <t>May 1, 2018</t>
  </si>
  <si>
    <t>s4887</t>
  </si>
  <si>
    <t>CIA: Comrade in America</t>
  </si>
  <si>
    <t>s4888</t>
  </si>
  <si>
    <t>Coffee for All</t>
  </si>
  <si>
    <t>s4889</t>
  </si>
  <si>
    <t>Darc</t>
  </si>
  <si>
    <t>s4890</t>
  </si>
  <si>
    <t>Despido Procedente</t>
  </si>
  <si>
    <t>s4891</t>
  </si>
  <si>
    <t>John Mulaney: Kid Gorgeous at Radio City</t>
  </si>
  <si>
    <t>s4892</t>
  </si>
  <si>
    <t>My Perfect Romance</t>
  </si>
  <si>
    <t>s4893</t>
  </si>
  <si>
    <t>Pocoyo &amp; Cars</t>
  </si>
  <si>
    <t>s4894</t>
  </si>
  <si>
    <t>Pocoyo &amp; The Space Circus</t>
  </si>
  <si>
    <t>s4895</t>
  </si>
  <si>
    <t>Pocoyo Carnival</t>
  </si>
  <si>
    <t>s4896</t>
  </si>
  <si>
    <t>Pocoyo Halloween: Space Halloween</t>
  </si>
  <si>
    <t>s4897</t>
  </si>
  <si>
    <t>Pocoyo Halloween: Spooky Movies</t>
  </si>
  <si>
    <t>s4898</t>
  </si>
  <si>
    <t>Pocoyo Special Sports</t>
  </si>
  <si>
    <t>s4899</t>
  </si>
  <si>
    <t>Simon</t>
  </si>
  <si>
    <t>s4900</t>
  </si>
  <si>
    <t>Sometimes</t>
  </si>
  <si>
    <t>s4901</t>
  </si>
  <si>
    <t>Spiritual House</t>
  </si>
  <si>
    <t>s4902</t>
  </si>
  <si>
    <t>The Clapper</t>
  </si>
  <si>
    <t>s4903</t>
  </si>
  <si>
    <t>Toc Toc</t>
  </si>
  <si>
    <t>s4904</t>
  </si>
  <si>
    <t>Black Crows</t>
  </si>
  <si>
    <t>April 30, 2018</t>
  </si>
  <si>
    <t>s4905</t>
  </si>
  <si>
    <t>Running Shaadi</t>
  </si>
  <si>
    <t>s4906</t>
  </si>
  <si>
    <t>The Price of Success</t>
  </si>
  <si>
    <t>s4907</t>
  </si>
  <si>
    <t>Bobby Kennedy for President</t>
  </si>
  <si>
    <t>April 27, 2018</t>
  </si>
  <si>
    <t>s4908</t>
  </si>
  <si>
    <t>Candy Jar</t>
  </si>
  <si>
    <t>s4909</t>
  </si>
  <si>
    <t>Goodnight DJ 1</t>
  </si>
  <si>
    <t>s4910</t>
  </si>
  <si>
    <t>Holy Goalie</t>
  </si>
  <si>
    <t>s4911</t>
  </si>
  <si>
    <t>Moving On</t>
  </si>
  <si>
    <t>s4912</t>
  </si>
  <si>
    <t>The Rachel Divide</t>
  </si>
  <si>
    <t>s4913</t>
  </si>
  <si>
    <t>The Week Of</t>
  </si>
  <si>
    <t>s4914</t>
  </si>
  <si>
    <t>Trio and a Bed</t>
  </si>
  <si>
    <t>s4915</t>
  </si>
  <si>
    <t>æµ·çš„å„¿å­</t>
  </si>
  <si>
    <t>s4916</t>
  </si>
  <si>
    <t>Enissa Amani: Ehrenwort</t>
  </si>
  <si>
    <t>April 26, 2018</t>
  </si>
  <si>
    <t>s4917</t>
  </si>
  <si>
    <t>Bill Nye: Science Guy</t>
  </si>
  <si>
    <t>April 25, 2018</t>
  </si>
  <si>
    <t>s4918</t>
  </si>
  <si>
    <t>Fishtronaut: The Movie</t>
  </si>
  <si>
    <t>s4919</t>
  </si>
  <si>
    <t>Psychokinesis</t>
  </si>
  <si>
    <t>s4920</t>
  </si>
  <si>
    <t>Kevin James: Never Don't Give Up</t>
  </si>
  <si>
    <t>April 24, 2018</t>
  </si>
  <si>
    <t>s4921</t>
  </si>
  <si>
    <t>Dude</t>
  </si>
  <si>
    <t>April 20, 2018</t>
  </si>
  <si>
    <t>s4922</t>
  </si>
  <si>
    <t>Kodachrome</t>
  </si>
  <si>
    <t>s4923</t>
  </si>
  <si>
    <t>Mercury 13</t>
  </si>
  <si>
    <t>s4924</t>
  </si>
  <si>
    <t>All The Reasons To Forget</t>
  </si>
  <si>
    <t>April 19, 2018</t>
  </si>
  <si>
    <t>s4925</t>
  </si>
  <si>
    <t>CharitÃ©</t>
  </si>
  <si>
    <t>s4926</t>
  </si>
  <si>
    <t>The Chalet</t>
  </si>
  <si>
    <t>April 17, 2018</t>
  </si>
  <si>
    <t>s4927</t>
  </si>
  <si>
    <t>The Honeymoon Stand Up Special</t>
  </si>
  <si>
    <t>s4928</t>
  </si>
  <si>
    <t>Beyond Skyline</t>
  </si>
  <si>
    <t>April 15, 2018</t>
  </si>
  <si>
    <t>s4929</t>
  </si>
  <si>
    <t>Come Sunday</t>
  </si>
  <si>
    <t>April 13, 2018</t>
  </si>
  <si>
    <t>s4930</t>
  </si>
  <si>
    <t>I Am not an Easy Man</t>
  </si>
  <si>
    <t>s4931</t>
  </si>
  <si>
    <t>The Magic School Bus Rides Again</t>
  </si>
  <si>
    <t>s4932</t>
  </si>
  <si>
    <t>Pickpockets</t>
  </si>
  <si>
    <t>April 12, 2018</t>
  </si>
  <si>
    <t>s4933</t>
  </si>
  <si>
    <t>Greg Davies: You Magnificent Beast</t>
  </si>
  <si>
    <t>April 10, 2018</t>
  </si>
  <si>
    <t>s4934</t>
  </si>
  <si>
    <t>AMO</t>
  </si>
  <si>
    <t>April 9, 2018</t>
  </si>
  <si>
    <t>s4935</t>
  </si>
  <si>
    <t>6 Balloons</t>
  </si>
  <si>
    <t>April 6, 2018</t>
  </si>
  <si>
    <t>s4936</t>
  </si>
  <si>
    <t>Amateur</t>
  </si>
  <si>
    <t>s4937</t>
  </si>
  <si>
    <t>Orbiter 9</t>
  </si>
  <si>
    <t>s4938</t>
  </si>
  <si>
    <t>Ram Dass, Going Home</t>
  </si>
  <si>
    <t>s4939</t>
  </si>
  <si>
    <t>Seth Rogen's Hilarity for Charity</t>
  </si>
  <si>
    <t>s4940</t>
  </si>
  <si>
    <t>Sun Dogs</t>
  </si>
  <si>
    <t>s4941</t>
  </si>
  <si>
    <t>Todo lo que serÃ­a Lucas Lauriente</t>
  </si>
  <si>
    <t>s4942</t>
  </si>
  <si>
    <t>Troy</t>
  </si>
  <si>
    <t>s4943</t>
  </si>
  <si>
    <t>Wakfu</t>
  </si>
  <si>
    <t>s4944</t>
  </si>
  <si>
    <t>Day of the Dead: Bloodline</t>
  </si>
  <si>
    <t>April 5, 2018</t>
  </si>
  <si>
    <t>s4945</t>
  </si>
  <si>
    <t>Fary Is the New Black</t>
  </si>
  <si>
    <t>April 3, 2018</t>
  </si>
  <si>
    <t>s4946</t>
  </si>
  <si>
    <t>Ittefaq</t>
  </si>
  <si>
    <t>s4947</t>
  </si>
  <si>
    <t>Star Trek: The Next Generation</t>
  </si>
  <si>
    <t>April 2, 2018</t>
  </si>
  <si>
    <t>s4948</t>
  </si>
  <si>
    <t>A Sort of Family</t>
  </si>
  <si>
    <t>April 1, 2018</t>
  </si>
  <si>
    <t>s4949</t>
  </si>
  <si>
    <t>Billu</t>
  </si>
  <si>
    <t>s4950</t>
  </si>
  <si>
    <t>Fallet</t>
  </si>
  <si>
    <t>s4951</t>
  </si>
  <si>
    <t>John Mulaney: New in Town</t>
  </si>
  <si>
    <t>s4952</t>
  </si>
  <si>
    <t>Loaded</t>
  </si>
  <si>
    <t>s4953</t>
  </si>
  <si>
    <t>Main Hoon Na</t>
  </si>
  <si>
    <t>s4954</t>
  </si>
  <si>
    <t>Metro</t>
  </si>
  <si>
    <t>s4955</t>
  </si>
  <si>
    <t>Om Shanti Om</t>
  </si>
  <si>
    <t>s4956</t>
  </si>
  <si>
    <t>Paheli</t>
  </si>
  <si>
    <t>s4957</t>
  </si>
  <si>
    <t>Phir Bhi Dil Hai Hindustani</t>
  </si>
  <si>
    <t>s4958</t>
  </si>
  <si>
    <t>Doctor Foster</t>
  </si>
  <si>
    <t>March 31, 2018</t>
  </si>
  <si>
    <t>s4959</t>
  </si>
  <si>
    <t>Revolt</t>
  </si>
  <si>
    <t>s4960</t>
  </si>
  <si>
    <t>First Match</t>
  </si>
  <si>
    <t>March 30, 2018</t>
  </si>
  <si>
    <t>s4961</t>
  </si>
  <si>
    <t>Happy Anniversary</t>
  </si>
  <si>
    <t>s4962</t>
  </si>
  <si>
    <t>Rapture</t>
  </si>
  <si>
    <t>s4963</t>
  </si>
  <si>
    <t>SofÃ­a NiÃ±o de Rivera: SelecciÃ³n Natural</t>
  </si>
  <si>
    <t>s4964</t>
  </si>
  <si>
    <t>The Titan</t>
  </si>
  <si>
    <t>s4965</t>
  </si>
  <si>
    <t>Trailer Park Boys</t>
  </si>
  <si>
    <t>s4966</t>
  </si>
  <si>
    <t>Trailer Park Boys: Countdown to Liquor Day</t>
  </si>
  <si>
    <t>s4967</t>
  </si>
  <si>
    <t>Trailer Park Boys: The Movie</t>
  </si>
  <si>
    <t>s4968</t>
  </si>
  <si>
    <t>Trump: An American Dream</t>
  </si>
  <si>
    <t>s4969</t>
  </si>
  <si>
    <t>James Acaster: Repertoire</t>
  </si>
  <si>
    <t>March 27, 2018</t>
  </si>
  <si>
    <t>s4970</t>
  </si>
  <si>
    <t>Birdshot</t>
  </si>
  <si>
    <t>March 26, 2018</t>
  </si>
  <si>
    <t>s4971</t>
  </si>
  <si>
    <t>Game Over, Man!</t>
  </si>
  <si>
    <t>March 23, 2018</t>
  </si>
  <si>
    <t>s4972</t>
  </si>
  <si>
    <t>Layla M.</t>
  </si>
  <si>
    <t>s4973</t>
  </si>
  <si>
    <t>Paradox</t>
  </si>
  <si>
    <t>s4974</t>
  </si>
  <si>
    <t>Requiem</t>
  </si>
  <si>
    <t>s4975</t>
  </si>
  <si>
    <t>Roxanne Roxanne</t>
  </si>
  <si>
    <t>s4976</t>
  </si>
  <si>
    <t>Secret Superstar</t>
  </si>
  <si>
    <t>s4977</t>
  </si>
  <si>
    <t>The Standups</t>
  </si>
  <si>
    <t>March 20, 2018</t>
  </si>
  <si>
    <t>s4978</t>
  </si>
  <si>
    <t>Benji</t>
  </si>
  <si>
    <t>March 16, 2018</t>
  </si>
  <si>
    <t>s4979</t>
  </si>
  <si>
    <t>Edha</t>
  </si>
  <si>
    <t>s4980</t>
  </si>
  <si>
    <t>Take Your Pills</t>
  </si>
  <si>
    <t>s4981</t>
  </si>
  <si>
    <t>Wild Wild Country</t>
  </si>
  <si>
    <t>s4982</t>
  </si>
  <si>
    <t>Yoo Byung Jae: Too Much Information</t>
  </si>
  <si>
    <t>s4983</t>
  </si>
  <si>
    <t>In This Corner of the World</t>
  </si>
  <si>
    <t>March 15, 2018</t>
  </si>
  <si>
    <t>s4984</t>
  </si>
  <si>
    <t>Jag Ã¤lskar dig: En skilsmÃ¤ssokomedi</t>
  </si>
  <si>
    <t>s4985</t>
  </si>
  <si>
    <t>Secret of the Nile</t>
  </si>
  <si>
    <t>s4986</t>
  </si>
  <si>
    <t>Tabula Rasa</t>
  </si>
  <si>
    <t>s4987</t>
  </si>
  <si>
    <t>The Art of Loving</t>
  </si>
  <si>
    <t>s4988</t>
  </si>
  <si>
    <t>Steel Rain</t>
  </si>
  <si>
    <t>March 14, 2018</t>
  </si>
  <si>
    <t>s4989</t>
  </si>
  <si>
    <t>Children of the Whales</t>
  </si>
  <si>
    <t>March 13, 2018</t>
  </si>
  <si>
    <t>s4990</t>
  </si>
  <si>
    <t>Ricky Gervais: Humanity</t>
  </si>
  <si>
    <t>s4991</t>
  </si>
  <si>
    <t>Stretch Armstrong: The Breakout</t>
  </si>
  <si>
    <t>s4992</t>
  </si>
  <si>
    <t>A.I.C.O.</t>
  </si>
  <si>
    <t>March 9, 2018</t>
  </si>
  <si>
    <t>s4993</t>
  </si>
  <si>
    <t>Collateral</t>
  </si>
  <si>
    <t>s4994</t>
  </si>
  <si>
    <t>The Outsider</t>
  </si>
  <si>
    <t>s4995</t>
  </si>
  <si>
    <t>Bad Guys: Vile City</t>
  </si>
  <si>
    <t>March 8, 2018</t>
  </si>
  <si>
    <t>s4996</t>
  </si>
  <si>
    <t>Ladies First</t>
  </si>
  <si>
    <t>s4997</t>
  </si>
  <si>
    <t>Bullet Head</t>
  </si>
  <si>
    <t>March 7, 2018</t>
  </si>
  <si>
    <t>s4998</t>
  </si>
  <si>
    <t>Borderliner</t>
  </si>
  <si>
    <t>March 6, 2018</t>
  </si>
  <si>
    <t>s4999</t>
  </si>
  <si>
    <t>Gad Elmaleh: American Dream</t>
  </si>
  <si>
    <t>s5000</t>
  </si>
  <si>
    <t>Expedition China</t>
  </si>
  <si>
    <t>March 4, 2018</t>
  </si>
  <si>
    <t>s5001</t>
  </si>
  <si>
    <t>Flint Town</t>
  </si>
  <si>
    <t>March 2, 2018</t>
  </si>
  <si>
    <t>s5002</t>
  </si>
  <si>
    <t>Malena Pichot: Estupidez compleja</t>
  </si>
  <si>
    <t>s5003</t>
  </si>
  <si>
    <t>Natalia Valdebenito: El especial</t>
  </si>
  <si>
    <t>s5004</t>
  </si>
  <si>
    <t>Ravenous</t>
  </si>
  <si>
    <t>s5005</t>
  </si>
  <si>
    <t>21 Thunder</t>
  </si>
  <si>
    <t>March 1, 2018</t>
  </si>
  <si>
    <t>s5006</t>
  </si>
  <si>
    <t>Adel Karam: Live from Beirut</t>
  </si>
  <si>
    <t>s5007</t>
  </si>
  <si>
    <t>Battle Drone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</si>
  <si>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</si>
  <si>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</si>
  <si>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</si>
  <si>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</si>
  <si>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</si>
  <si>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</si>
  <si>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</si>
  <si>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</si>
  <si>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</si>
  <si>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</si>
  <si>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s5013</t>
  </si>
  <si>
    <t>Shubh Aarambh</t>
  </si>
  <si>
    <t>s5014</t>
  </si>
  <si>
    <t>Something Huge</t>
  </si>
  <si>
    <t>s5015</t>
  </si>
  <si>
    <t>Swades</t>
  </si>
  <si>
    <t>s5016</t>
  </si>
  <si>
    <t>Swearnet Live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</si>
  <si>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</si>
  <si>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</si>
  <si>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</si>
  <si>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</si>
  <si>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</si>
  <si>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</si>
  <si>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</si>
  <si>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</si>
  <si>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</si>
  <si>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</si>
  <si>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s5022</t>
  </si>
  <si>
    <t>Yuva</t>
  </si>
  <si>
    <t>s5023</t>
  </si>
  <si>
    <t>ë°˜ë“œì‹œ ìž¡ëŠ”ë‹¤</t>
  </si>
  <si>
    <t>February 28, 2018</t>
  </si>
  <si>
    <t>s5024</t>
  </si>
  <si>
    <t>Derren Brown: The Push</t>
  </si>
  <si>
    <t>February 27, 2018</t>
  </si>
  <si>
    <t>s5025</t>
  </si>
  <si>
    <t>Marlon Wayans: Woke-ish</t>
  </si>
  <si>
    <t>s5026</t>
  </si>
  <si>
    <t>Veronica</t>
  </si>
  <si>
    <t>February 25, 2018</t>
  </si>
  <si>
    <t>s5027</t>
  </si>
  <si>
    <t>Best Lover</t>
  </si>
  <si>
    <t>February 23, 2018</t>
  </si>
  <si>
    <t>s5028</t>
  </si>
  <si>
    <t>Marseille</t>
  </si>
  <si>
    <t>s5029</t>
  </si>
  <si>
    <t>Mute</t>
  </si>
  <si>
    <t>s5030</t>
  </si>
  <si>
    <t>Seven Seconds</t>
  </si>
  <si>
    <t>s5031</t>
  </si>
  <si>
    <t>Hitler's Circle of Evil</t>
  </si>
  <si>
    <t>February 22, 2018</t>
  </si>
  <si>
    <t>s5032</t>
  </si>
  <si>
    <t>Forgotten</t>
  </si>
  <si>
    <t>February 21, 2018</t>
  </si>
  <si>
    <t>s5033</t>
  </si>
  <si>
    <t>The Frankenstein Chronicles</t>
  </si>
  <si>
    <t>February 20, 2018</t>
  </si>
  <si>
    <t>s5034</t>
  </si>
  <si>
    <t>FullMetal Alchemist</t>
  </si>
  <si>
    <t>February 19, 2018</t>
  </si>
  <si>
    <t>s5035</t>
  </si>
  <si>
    <t>AgustÃ­n AristarÃ¡n: Soy Rada</t>
  </si>
  <si>
    <t>February 16, 2018</t>
  </si>
  <si>
    <t>s5036</t>
  </si>
  <si>
    <t>Dragons: Race to the Edge</t>
  </si>
  <si>
    <t>s5037</t>
  </si>
  <si>
    <t>Everything Sucks!</t>
  </si>
  <si>
    <t>s5038</t>
  </si>
  <si>
    <t>Irreplaceable You</t>
  </si>
  <si>
    <t>s5039</t>
  </si>
  <si>
    <t>Re:Mind</t>
  </si>
  <si>
    <t>February 15, 2018</t>
  </si>
  <si>
    <t>s5040</t>
  </si>
  <si>
    <t>Chris Rock: Tamborine</t>
  </si>
  <si>
    <t>February 14, 2018</t>
  </si>
  <si>
    <t>s5041</t>
  </si>
  <si>
    <t>Love Per Square Foot</t>
  </si>
  <si>
    <t>s5042</t>
  </si>
  <si>
    <t>Seeing Allred</t>
  </si>
  <si>
    <t>February 9, 2018</t>
  </si>
  <si>
    <t>s5043</t>
  </si>
  <si>
    <t>The Ritual</t>
  </si>
  <si>
    <t>s5044</t>
  </si>
  <si>
    <t>The Trader (Sovdagari)</t>
  </si>
  <si>
    <t>s5045</t>
  </si>
  <si>
    <t>When We First Met</t>
  </si>
  <si>
    <t>s5046</t>
  </si>
  <si>
    <t>Fred Armisen: Standup For Drummers</t>
  </si>
  <si>
    <t>February 6, 2018</t>
  </si>
  <si>
    <t>s5047</t>
  </si>
  <si>
    <t>Valor</t>
  </si>
  <si>
    <t>s5048</t>
  </si>
  <si>
    <t>The Cloverfield Paradox</t>
  </si>
  <si>
    <t>February 5, 2018</t>
  </si>
  <si>
    <t>s5049</t>
  </si>
  <si>
    <t>Coach Snoop</t>
  </si>
  <si>
    <t>February 2, 2018</t>
  </si>
  <si>
    <t>s5050</t>
  </si>
  <si>
    <t>Kavin Jay: Everybody Calm Down!</t>
  </si>
  <si>
    <t>s5051</t>
  </si>
  <si>
    <t>On Body and Soul</t>
  </si>
  <si>
    <t>s5052</t>
  </si>
  <si>
    <t>The Bros</t>
  </si>
  <si>
    <t>s5053</t>
  </si>
  <si>
    <t>Liberated: The New Sexual Revolution</t>
  </si>
  <si>
    <t>February 1, 2018</t>
  </si>
  <si>
    <t>s5054</t>
  </si>
  <si>
    <t>Newness</t>
  </si>
  <si>
    <t>s5055</t>
  </si>
  <si>
    <t>Under Arrest</t>
  </si>
  <si>
    <t>s5056</t>
  </si>
  <si>
    <t>Expedition Happiness</t>
  </si>
  <si>
    <t>January 31, 2018</t>
  </si>
  <si>
    <t>s5057</t>
  </si>
  <si>
    <t>Jerry Seinfeld: I'm Telling You for the Last Time</t>
  </si>
  <si>
    <t>January 30, 2018</t>
  </si>
  <si>
    <t>s5058</t>
  </si>
  <si>
    <t>Retribution</t>
  </si>
  <si>
    <t>s5059</t>
  </si>
  <si>
    <t>Holy Camp!</t>
  </si>
  <si>
    <t>January 29, 2018</t>
  </si>
  <si>
    <t>s5060</t>
  </si>
  <si>
    <t>A Futile and Stupid Gesture</t>
  </si>
  <si>
    <t>January 26, 2018</t>
  </si>
  <si>
    <t>s5061</t>
  </si>
  <si>
    <t>Fakkah Fuzz: Almost Banned</t>
  </si>
  <si>
    <t>s5062</t>
  </si>
  <si>
    <t>Mau Nieto: Viviendo sobrioâ€¦ desde el bar</t>
  </si>
  <si>
    <t>s5063</t>
  </si>
  <si>
    <t>SebastiÃ¡n Marcelo Wainraich</t>
  </si>
  <si>
    <t>s5064</t>
  </si>
  <si>
    <t>The Adventures of Puss in Boots</t>
  </si>
  <si>
    <t>s5065</t>
  </si>
  <si>
    <t>Acts of Vengeance</t>
  </si>
  <si>
    <t>January 25, 2018</t>
  </si>
  <si>
    <t>s5066</t>
  </si>
  <si>
    <t>Prison Playbook</t>
  </si>
  <si>
    <t>January 24, 2018</t>
  </si>
  <si>
    <t>s5067</t>
  </si>
  <si>
    <t>Ricardo Quevedo: Hay gente asÃ­</t>
  </si>
  <si>
    <t>s5068</t>
  </si>
  <si>
    <t>Todd Glass: Act Happy</t>
  </si>
  <si>
    <t>January 23, 2018</t>
  </si>
  <si>
    <t>s5069</t>
  </si>
  <si>
    <t>Countdown to Death: Pablo Escobar</t>
  </si>
  <si>
    <t>January 22, 2018</t>
  </si>
  <si>
    <t>s5070</t>
  </si>
  <si>
    <t>The Shannara Chronicles</t>
  </si>
  <si>
    <t>s5071</t>
  </si>
  <si>
    <t>Love and Hong Kong</t>
  </si>
  <si>
    <t>January 20, 2018</t>
  </si>
  <si>
    <t>s5072</t>
  </si>
  <si>
    <t>Harith Iskander: I Told You So</t>
  </si>
  <si>
    <t>January 19, 2018</t>
  </si>
  <si>
    <t>s5073</t>
  </si>
  <si>
    <t>Step Sisters</t>
  </si>
  <si>
    <t>s5074</t>
  </si>
  <si>
    <t>The Open House</t>
  </si>
  <si>
    <t>s5075</t>
  </si>
  <si>
    <t>Bad Day for the Cut</t>
  </si>
  <si>
    <t>January 18, 2018</t>
  </si>
  <si>
    <t>s5076</t>
  </si>
  <si>
    <t>Tiempos de guerra</t>
  </si>
  <si>
    <t>s5077</t>
  </si>
  <si>
    <t>Arango y Sanint: RÃ­ase el show</t>
  </si>
  <si>
    <t>January 17, 2018</t>
  </si>
  <si>
    <t>s5078</t>
  </si>
  <si>
    <t>Godzilla</t>
  </si>
  <si>
    <t>s5079</t>
  </si>
  <si>
    <t>Katt Williams: Great America</t>
  </si>
  <si>
    <t>January 16, 2018</t>
  </si>
  <si>
    <t>s5080</t>
  </si>
  <si>
    <t>Alibaba Aur 40 Chor</t>
  </si>
  <si>
    <t>January 15, 2018</t>
  </si>
  <si>
    <t>s5081</t>
  </si>
  <si>
    <t>Pyar Ke Do Pal</t>
  </si>
  <si>
    <t>s5082</t>
  </si>
  <si>
    <t>Rip Tide</t>
  </si>
  <si>
    <t>s5083</t>
  </si>
  <si>
    <t>Disjointed</t>
  </si>
  <si>
    <t>January 12, 2018</t>
  </si>
  <si>
    <t>s5084</t>
  </si>
  <si>
    <t>Milada</t>
  </si>
  <si>
    <t>s5085</t>
  </si>
  <si>
    <t>The Polka King</t>
  </si>
  <si>
    <t>s5086</t>
  </si>
  <si>
    <t>The Reservoir Game</t>
  </si>
  <si>
    <t>s5087</t>
  </si>
  <si>
    <t>Tom Segura: Disgraceful</t>
  </si>
  <si>
    <t>s5088</t>
  </si>
  <si>
    <t>Alejandro RiaÃ±o: Especial de stand up</t>
  </si>
  <si>
    <t>January 10, 2018</t>
  </si>
  <si>
    <t>s5089</t>
  </si>
  <si>
    <t>The House Next Door</t>
  </si>
  <si>
    <t>January 9, 2018</t>
  </si>
  <si>
    <t>s5090</t>
  </si>
  <si>
    <t>Tundukkan Playboy Itu</t>
  </si>
  <si>
    <t>January 8, 2018</t>
  </si>
  <si>
    <t>s5091</t>
  </si>
  <si>
    <t>Episodes</t>
  </si>
  <si>
    <t>January 6, 2018</t>
  </si>
  <si>
    <t>s5092</t>
  </si>
  <si>
    <t>Before I Wake</t>
  </si>
  <si>
    <t>January 5, 2018</t>
  </si>
  <si>
    <t>s5093</t>
  </si>
  <si>
    <t>Devilman Crybaby</t>
  </si>
  <si>
    <t>s5094</t>
  </si>
  <si>
    <t>Mustang Island</t>
  </si>
  <si>
    <t>January 2, 2018</t>
  </si>
  <si>
    <t>s5095</t>
  </si>
  <si>
    <t>Eve's Apple</t>
  </si>
  <si>
    <t>January 1, 2018</t>
  </si>
  <si>
    <t>s5096</t>
  </si>
  <si>
    <t>Fullmetal Alchemist</t>
  </si>
  <si>
    <t>s5097</t>
  </si>
  <si>
    <t>Fullmetal Alchemist: Brotherhood</t>
  </si>
  <si>
    <t>s5098</t>
  </si>
  <si>
    <t>Lovesick</t>
  </si>
  <si>
    <t>s5099</t>
  </si>
  <si>
    <t>PokÃ©mon: Indigo League</t>
  </si>
  <si>
    <t>s5100</t>
  </si>
  <si>
    <t>The Frozen Dead</t>
  </si>
  <si>
    <t>s5101</t>
  </si>
  <si>
    <t>Dave Chappelle: Equanimity &amp; The Bird Revelation</t>
  </si>
  <si>
    <t>December 31, 2017</t>
  </si>
  <si>
    <t>s5102</t>
  </si>
  <si>
    <t>Fun Mom Dinner</t>
  </si>
  <si>
    <t>s5103</t>
  </si>
  <si>
    <t>Goon: Last of the Enforcers</t>
  </si>
  <si>
    <t>December 30, 2017</t>
  </si>
  <si>
    <t>s5104</t>
  </si>
  <si>
    <t>La Mante</t>
  </si>
  <si>
    <t>December 29, 2017</t>
  </si>
  <si>
    <t>s5105</t>
  </si>
  <si>
    <t>The Climb</t>
  </si>
  <si>
    <t>s5106</t>
  </si>
  <si>
    <t>Wadi</t>
  </si>
  <si>
    <t>s5107</t>
  </si>
  <si>
    <t>Bibi &amp; Tina: Tohuwabohu Total</t>
  </si>
  <si>
    <t>December 27, 2017</t>
  </si>
  <si>
    <t>s5108</t>
  </si>
  <si>
    <t>Mr. Roosevelt</t>
  </si>
  <si>
    <t>December 26, 2017</t>
  </si>
  <si>
    <t>s5109</t>
  </si>
  <si>
    <t>Todd Barry: Spicy Honey</t>
  </si>
  <si>
    <t>s5110</t>
  </si>
  <si>
    <t>Part-Time Idol</t>
  </si>
  <si>
    <t>December 25, 2017</t>
  </si>
  <si>
    <t>s5111</t>
  </si>
  <si>
    <t>Creep 2</t>
  </si>
  <si>
    <t>December 23, 2017</t>
  </si>
  <si>
    <t>s5112</t>
  </si>
  <si>
    <t>Myths &amp; Monsters</t>
  </si>
  <si>
    <t>s5113</t>
  </si>
  <si>
    <t>72 Dangerous Animals: Latin America</t>
  </si>
  <si>
    <t>December 22, 2017</t>
  </si>
  <si>
    <t>s5114</t>
  </si>
  <si>
    <t>Bright</t>
  </si>
  <si>
    <t>s5115</t>
  </si>
  <si>
    <t>Desire</t>
  </si>
  <si>
    <t>December 21, 2017</t>
  </si>
  <si>
    <t>s5116</t>
  </si>
  <si>
    <t>48 Christmas Wishes</t>
  </si>
  <si>
    <t>December 20, 2017</t>
  </si>
  <si>
    <t>s5117</t>
  </si>
  <si>
    <t>Jeremiah Tower: The Last Magnificent</t>
  </si>
  <si>
    <t>s5118</t>
  </si>
  <si>
    <t>Russell Howard: Recalibrate</t>
  </si>
  <si>
    <t>December 19, 2017</t>
  </si>
  <si>
    <t>s5119</t>
  </si>
  <si>
    <t>The Indian Detective</t>
  </si>
  <si>
    <t>s5120</t>
  </si>
  <si>
    <t>Hello, My Twenties!</t>
  </si>
  <si>
    <t>December 18, 2017</t>
  </si>
  <si>
    <t>s5121</t>
  </si>
  <si>
    <t>Cheuk Wan-Chi: Two Night Stand</t>
  </si>
  <si>
    <t>December 15, 2017</t>
  </si>
  <si>
    <t>s5122</t>
  </si>
  <si>
    <t>Christmas Inheritance</t>
  </si>
  <si>
    <t>s5123</t>
  </si>
  <si>
    <t>Muramba</t>
  </si>
  <si>
    <t>s5124</t>
  </si>
  <si>
    <t>Pottersville</t>
  </si>
  <si>
    <t>s5125</t>
  </si>
  <si>
    <t>Seoul Searching</t>
  </si>
  <si>
    <t>s5126</t>
  </si>
  <si>
    <t>Wormwood</t>
  </si>
  <si>
    <t>s5127</t>
  </si>
  <si>
    <t>Halt and Catch Fire</t>
  </si>
  <si>
    <t>December 14, 2017</t>
  </si>
  <si>
    <t>s5128</t>
  </si>
  <si>
    <t>Judd Apatow: The Return</t>
  </si>
  <si>
    <t>December 12, 2017</t>
  </si>
  <si>
    <t>s5129</t>
  </si>
  <si>
    <t>Dawai Asmara</t>
  </si>
  <si>
    <t>December 11, 2017</t>
  </si>
  <si>
    <t>s5130</t>
  </si>
  <si>
    <t>El Camino Christmas</t>
  </si>
  <si>
    <t>December 8, 2017</t>
  </si>
  <si>
    <t>s5131</t>
  </si>
  <si>
    <t>Jaal</t>
  </si>
  <si>
    <t>s5132</t>
  </si>
  <si>
    <t>Shikari</t>
  </si>
  <si>
    <t>s5133</t>
  </si>
  <si>
    <t>The Secret</t>
  </si>
  <si>
    <t>December 7, 2017</t>
  </si>
  <si>
    <t>s5134</t>
  </si>
  <si>
    <t>Trolls Holiday Special</t>
  </si>
  <si>
    <t>December 6, 2017</t>
  </si>
  <si>
    <t>s5135</t>
  </si>
  <si>
    <t>Craig Ferguson: Tickle Fight</t>
  </si>
  <si>
    <t>December 5, 2017</t>
  </si>
  <si>
    <t>s5136</t>
  </si>
  <si>
    <t>Jab Harry Met Sejal</t>
  </si>
  <si>
    <t>December 2, 2017</t>
  </si>
  <si>
    <t>s5137</t>
  </si>
  <si>
    <t>Temple</t>
  </si>
  <si>
    <t>s5138</t>
  </si>
  <si>
    <t>A StoryBots Christmas</t>
  </si>
  <si>
    <t>December 1, 2017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</si>
  <si>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</si>
  <si>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</si>
  <si>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</si>
  <si>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</si>
  <si>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</si>
  <si>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</si>
  <si>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</si>
  <si>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</si>
  <si>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s5143</t>
  </si>
  <si>
    <t>Monster Island</t>
  </si>
  <si>
    <t>s5144</t>
  </si>
  <si>
    <t>My Happy Family</t>
  </si>
  <si>
    <t>s5145</t>
  </si>
  <si>
    <t>Oggy and the Cockroaches</t>
  </si>
  <si>
    <t>s5146</t>
  </si>
  <si>
    <t>Padamu Aku Bersujud</t>
  </si>
  <si>
    <t>s5147</t>
  </si>
  <si>
    <t>The Worthy</t>
  </si>
  <si>
    <t>s5148</t>
  </si>
  <si>
    <t>TURN: Washington's Spies</t>
  </si>
  <si>
    <t>s5149</t>
  </si>
  <si>
    <t>Voyeur</t>
  </si>
  <si>
    <t>s5150</t>
  </si>
  <si>
    <t>Man Down</t>
  </si>
  <si>
    <t>November 30, 2017</t>
  </si>
  <si>
    <t>s5151</t>
  </si>
  <si>
    <t>Broadchurch</t>
  </si>
  <si>
    <t>November 27, 2017</t>
  </si>
  <si>
    <t>s5152</t>
  </si>
  <si>
    <t>Poster Boys</t>
  </si>
  <si>
    <t>s5153</t>
  </si>
  <si>
    <t>Cuba and the Cameraman</t>
  </si>
  <si>
    <t>November 24, 2017</t>
  </si>
  <si>
    <t>s5154</t>
  </si>
  <si>
    <t>The Girl from the Song</t>
  </si>
  <si>
    <t>s5155</t>
  </si>
  <si>
    <t>The Many Faces of Ito</t>
  </si>
  <si>
    <t>s5156</t>
  </si>
  <si>
    <t>Trailer Park Boys: Out of the Park: USA</t>
  </si>
  <si>
    <t>s5157</t>
  </si>
  <si>
    <t>Bright: The Music Videos</t>
  </si>
  <si>
    <t>November 23, 2017</t>
  </si>
  <si>
    <t>s5158</t>
  </si>
  <si>
    <t>Argon</t>
  </si>
  <si>
    <t>November 22, 2017</t>
  </si>
  <si>
    <t>s5159</t>
  </si>
  <si>
    <t>Barbra: The Music ... The Mem'ries ... The Magic!</t>
  </si>
  <si>
    <t>s5160</t>
  </si>
  <si>
    <t>Godless</t>
  </si>
  <si>
    <t>s5161</t>
  </si>
  <si>
    <t>Beat Bugs: All Together Now</t>
  </si>
  <si>
    <t>November 21, 2017</t>
  </si>
  <si>
    <t>s5162</t>
  </si>
  <si>
    <t>Brian Regan: Nunchucks and Flamethrowers</t>
  </si>
  <si>
    <t>s5163</t>
  </si>
  <si>
    <t>Saving Capitalism</t>
  </si>
  <si>
    <t>s5164</t>
  </si>
  <si>
    <t>A Christmas Prince</t>
  </si>
  <si>
    <t>November 17, 2017</t>
  </si>
  <si>
    <t>s5165</t>
  </si>
  <si>
    <t>Jim &amp; Andy: The Great Beyond - Featuring a Very Special, Contractually Obligated Mention of Tony Clifton</t>
  </si>
  <si>
    <t>s5166</t>
  </si>
  <si>
    <t>Longmire</t>
  </si>
  <si>
    <t>s5167</t>
  </si>
  <si>
    <t>Luna Petunia</t>
  </si>
  <si>
    <t>s5168</t>
  </si>
  <si>
    <t>Mudbound</t>
  </si>
  <si>
    <t>s5169</t>
  </si>
  <si>
    <t>Shot in the Dark</t>
  </si>
  <si>
    <t>s5170</t>
  </si>
  <si>
    <t>The Irregular at Magic High School</t>
  </si>
  <si>
    <t>November 15, 2017</t>
  </si>
  <si>
    <t>s5171</t>
  </si>
  <si>
    <t>The Method</t>
  </si>
  <si>
    <t>s5172</t>
  </si>
  <si>
    <t>DeRay Davis: How to Act Black</t>
  </si>
  <si>
    <t>November 14, 2017</t>
  </si>
  <si>
    <t>s5173</t>
  </si>
  <si>
    <t>Bon Cop Bad Cop 2</t>
  </si>
  <si>
    <t>November 11, 2017</t>
  </si>
  <si>
    <t>s5174</t>
  </si>
  <si>
    <t>Blazing Transfer Students</t>
  </si>
  <si>
    <t>November 10, 2017</t>
  </si>
  <si>
    <t>s5175</t>
  </si>
  <si>
    <t>Glitter Force Doki Doki</t>
  </si>
  <si>
    <t>s5176</t>
  </si>
  <si>
    <t>Lady Dynamite</t>
  </si>
  <si>
    <t>s5177</t>
  </si>
  <si>
    <t>Mea Culpa</t>
  </si>
  <si>
    <t>s5178</t>
  </si>
  <si>
    <t>The Killer</t>
  </si>
  <si>
    <t>s5179</t>
  </si>
  <si>
    <t>Fate/Apocrypha</t>
  </si>
  <si>
    <t>November 7, 2017</t>
  </si>
  <si>
    <t>s5180</t>
  </si>
  <si>
    <t>Jerry Seinfeld: Comedian</t>
  </si>
  <si>
    <t>s5181</t>
  </si>
  <si>
    <t>Project McÂ²</t>
  </si>
  <si>
    <t>s5182</t>
  </si>
  <si>
    <t>The Journey Is the Destination</t>
  </si>
  <si>
    <t>s5183</t>
  </si>
  <si>
    <t>Let It Fall: Los Angeles 1982-1992</t>
  </si>
  <si>
    <t>November 6, 2017</t>
  </si>
  <si>
    <t>s5184</t>
  </si>
  <si>
    <t>Mubarakan</t>
  </si>
  <si>
    <t>November 5, 2017</t>
  </si>
  <si>
    <t>s5185</t>
  </si>
  <si>
    <t>Akulah Balqis</t>
  </si>
  <si>
    <t>November 3, 2017</t>
  </si>
  <si>
    <t>s5186</t>
  </si>
  <si>
    <t>Alias Grace</t>
  </si>
  <si>
    <t>s5187</t>
  </si>
  <si>
    <t>Bandie</t>
  </si>
  <si>
    <t>November 1, 2017</t>
  </si>
  <si>
    <t>s5188</t>
  </si>
  <si>
    <t>Getaway Plan</t>
  </si>
  <si>
    <t>s5189</t>
  </si>
  <si>
    <t>Hajwala: The Missing Engine</t>
  </si>
  <si>
    <t>s5190</t>
  </si>
  <si>
    <t>Pettersson and Findus 2</t>
  </si>
  <si>
    <t>s5191</t>
  </si>
  <si>
    <t>The Bittersweet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</si>
  <si>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</si>
  <si>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</si>
  <si>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</si>
  <si>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</si>
  <si>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</si>
  <si>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</si>
  <si>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</si>
  <si>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</si>
  <si>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s5196</t>
  </si>
  <si>
    <t>Together</t>
  </si>
  <si>
    <t>s5197</t>
  </si>
  <si>
    <t>Judah Friedlander: America Is the Greatest Country in the United States</t>
  </si>
  <si>
    <t>October 31, 2017</t>
  </si>
  <si>
    <t>s5198</t>
  </si>
  <si>
    <t>The B-Side: Elsa Dorfman's Portrait Photography</t>
  </si>
  <si>
    <t>s5199</t>
  </si>
  <si>
    <t>SPF-18</t>
  </si>
  <si>
    <t>October 30, 2017</t>
  </si>
  <si>
    <t>s5200</t>
  </si>
  <si>
    <t>Pup Star: Better 2Gether</t>
  </si>
  <si>
    <t>October 28, 2017</t>
  </si>
  <si>
    <t>s5201</t>
  </si>
  <si>
    <t>Beyond Stranger Things</t>
  </si>
  <si>
    <t>October 27, 2017</t>
  </si>
  <si>
    <t>s5202</t>
  </si>
  <si>
    <t>Joan Didion: The Center Will Not Hold</t>
  </si>
  <si>
    <t>s5203</t>
  </si>
  <si>
    <t>Strange Weather</t>
  </si>
  <si>
    <t>October 26, 2017</t>
  </si>
  <si>
    <t>s5204</t>
  </si>
  <si>
    <t>The Hateful Eight</t>
  </si>
  <si>
    <t>October 25, 2017</t>
  </si>
  <si>
    <t>s5205</t>
  </si>
  <si>
    <t>Jack Whitehall: At Large</t>
  </si>
  <si>
    <t>October 24, 2017</t>
  </si>
  <si>
    <t>s5206</t>
  </si>
  <si>
    <t>The Mist</t>
  </si>
  <si>
    <t>s5207</t>
  </si>
  <si>
    <t>W1A</t>
  </si>
  <si>
    <t>s5208</t>
  </si>
  <si>
    <t>October 20, 2017</t>
  </si>
  <si>
    <t>s5209</t>
  </si>
  <si>
    <t>Haters Back Off</t>
  </si>
  <si>
    <t>s5210</t>
  </si>
  <si>
    <t>One of Us</t>
  </si>
  <si>
    <t>s5211</t>
  </si>
  <si>
    <t>The Day I Met El Chapo</t>
  </si>
  <si>
    <t>s5212</t>
  </si>
  <si>
    <t>Wheelman</t>
  </si>
  <si>
    <t>s5213</t>
  </si>
  <si>
    <t>Wedding Unplanned</t>
  </si>
  <si>
    <t>October 19, 2017</t>
  </si>
  <si>
    <t>s5214</t>
  </si>
  <si>
    <t>Patton Oswalt: Annihilation</t>
  </si>
  <si>
    <t>October 17, 2017</t>
  </si>
  <si>
    <t>s5215</t>
  </si>
  <si>
    <t>Baadshaho</t>
  </si>
  <si>
    <t>October 16, 2017</t>
  </si>
  <si>
    <t>s5216</t>
  </si>
  <si>
    <t>In Laws</t>
  </si>
  <si>
    <t>s5217</t>
  </si>
  <si>
    <t>Laws of Attraction</t>
  </si>
  <si>
    <t>s5218</t>
  </si>
  <si>
    <t>Lucknow Central</t>
  </si>
  <si>
    <t>s5219</t>
  </si>
  <si>
    <t>Belief: The Possession of Janet Moses</t>
  </si>
  <si>
    <t>October 15, 2017</t>
  </si>
  <si>
    <t>s5220</t>
  </si>
  <si>
    <t>Seven and Me</t>
  </si>
  <si>
    <t>s5221</t>
  </si>
  <si>
    <t>Singapore</t>
  </si>
  <si>
    <t>s5222</t>
  </si>
  <si>
    <t>West Coast Customs</t>
  </si>
  <si>
    <t>s5223</t>
  </si>
  <si>
    <t>Blessed Benefit</t>
  </si>
  <si>
    <t>October 13, 2017</t>
  </si>
  <si>
    <t>s5224</t>
  </si>
  <si>
    <t>Clair Obscur</t>
  </si>
  <si>
    <t>s5225</t>
  </si>
  <si>
    <t>El Especial de Alex FernÃ¡ndez, el Especial</t>
  </si>
  <si>
    <t>s5226</t>
  </si>
  <si>
    <t>Kingdom of Us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</si>
  <si>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</si>
  <si>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</si>
  <si>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</si>
  <si>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</si>
  <si>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</si>
  <si>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</si>
  <si>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October 12, 2017</t>
  </si>
  <si>
    <t>s5230</t>
  </si>
  <si>
    <t>Bomb Scared</t>
  </si>
  <si>
    <t>s5231</t>
  </si>
  <si>
    <t>Christina P: Mother Inferior</t>
  </si>
  <si>
    <t>October 10, 2017</t>
  </si>
  <si>
    <t>s5232</t>
  </si>
  <si>
    <t>ID-0</t>
  </si>
  <si>
    <t>October 6, 2017</t>
  </si>
  <si>
    <t>s5233</t>
  </si>
  <si>
    <t>Kibaoh Klashers</t>
  </si>
  <si>
    <t>s5234</t>
  </si>
  <si>
    <t>The Death and Life of Marsha P. Johnson</t>
  </si>
  <si>
    <t>s5235</t>
  </si>
  <si>
    <t>Rodney Carrington: Here Comes the Truth</t>
  </si>
  <si>
    <t>October 3, 2017</t>
  </si>
  <si>
    <t>s5236</t>
  </si>
  <si>
    <t>26 Years</t>
  </si>
  <si>
    <t>October 1, 2017</t>
  </si>
  <si>
    <t>s5237</t>
  </si>
  <si>
    <t>Beyblade Burst</t>
  </si>
  <si>
    <t>s5238</t>
  </si>
  <si>
    <t>Equestria Girls: Tales of Canterlot High</t>
  </si>
  <si>
    <t>s5239</t>
  </si>
  <si>
    <t>For Your Own Good</t>
  </si>
  <si>
    <t>s5240</t>
  </si>
  <si>
    <t>Franca: Chaos and Creation</t>
  </si>
  <si>
    <t>s5241</t>
  </si>
  <si>
    <t>Generation Iron 2</t>
  </si>
  <si>
    <t>s5242</t>
  </si>
  <si>
    <t>Ghost Patrol</t>
  </si>
  <si>
    <t>s5243</t>
  </si>
  <si>
    <t>Justice in the City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</si>
  <si>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</si>
  <si>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</si>
  <si>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</si>
  <si>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</si>
  <si>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</si>
  <si>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</si>
  <si>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</si>
  <si>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</si>
  <si>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</si>
  <si>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</si>
  <si>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s5249</t>
  </si>
  <si>
    <t>The Lion Woman</t>
  </si>
  <si>
    <t>s5250</t>
  </si>
  <si>
    <t>VerÃ³nica</t>
  </si>
  <si>
    <t>s5251</t>
  </si>
  <si>
    <t>What She Put on the Table</t>
  </si>
  <si>
    <t>s5252</t>
  </si>
  <si>
    <t>The Royal House of Windsor</t>
  </si>
  <si>
    <t>September 30, 2017</t>
  </si>
  <si>
    <t>s5253</t>
  </si>
  <si>
    <t>Gerald's Game</t>
  </si>
  <si>
    <t>September 29, 2017</t>
  </si>
  <si>
    <t>s5254</t>
  </si>
  <si>
    <t>Long Shot</t>
  </si>
  <si>
    <t>s5255</t>
  </si>
  <si>
    <t>Mak Cun</t>
  </si>
  <si>
    <t>s5256</t>
  </si>
  <si>
    <t>Our Souls at Night</t>
  </si>
  <si>
    <t>s5257</t>
  </si>
  <si>
    <t>Out of Thin Air</t>
  </si>
  <si>
    <t>s5258</t>
  </si>
  <si>
    <t>Paul Hollywood's Big Continental Road Trip</t>
  </si>
  <si>
    <t>s5259</t>
  </si>
  <si>
    <t>Real Rob</t>
  </si>
  <si>
    <t>s5260</t>
  </si>
  <si>
    <t>Satu Hari</t>
  </si>
  <si>
    <t>s5261</t>
  </si>
  <si>
    <t>Much Loved</t>
  </si>
  <si>
    <t>September 27, 2017</t>
  </si>
  <si>
    <t>s5262</t>
  </si>
  <si>
    <t>Def Comedy Jam 25</t>
  </si>
  <si>
    <t>September 26, 2017</t>
  </si>
  <si>
    <t>s5263</t>
  </si>
  <si>
    <t>Terrace House: Aloha State</t>
  </si>
  <si>
    <t>s5264</t>
  </si>
  <si>
    <t>Dark Matter</t>
  </si>
  <si>
    <t>September 25, 2017</t>
  </si>
  <si>
    <t>s5265</t>
  </si>
  <si>
    <t>Swearnet: The Movie</t>
  </si>
  <si>
    <t>September 24, 2017</t>
  </si>
  <si>
    <t>NC-17</t>
  </si>
  <si>
    <t>s5266</t>
  </si>
  <si>
    <t>The Bar</t>
  </si>
  <si>
    <t>s5267</t>
  </si>
  <si>
    <t>Gaga: Five Foot Two</t>
  </si>
  <si>
    <t>September 22, 2017</t>
  </si>
  <si>
    <t>s5268</t>
  </si>
  <si>
    <t>The Bad Batch</t>
  </si>
  <si>
    <t>s5269</t>
  </si>
  <si>
    <t>Jerry Before Seinfeld</t>
  </si>
  <si>
    <t>September 19, 2017</t>
  </si>
  <si>
    <t>s5270</t>
  </si>
  <si>
    <t>Barbie Dolphin Magic</t>
  </si>
  <si>
    <t>September 18, 2017</t>
  </si>
  <si>
    <t>s5271</t>
  </si>
  <si>
    <t>First They Killed My Father</t>
  </si>
  <si>
    <t>September 15, 2017</t>
  </si>
  <si>
    <t>s5272</t>
  </si>
  <si>
    <t>Strong Island</t>
  </si>
  <si>
    <t>s5273</t>
  </si>
  <si>
    <t>VeggieTales in the City</t>
  </si>
  <si>
    <t>s5274</t>
  </si>
  <si>
    <t>Ghost of the Mountains</t>
  </si>
  <si>
    <t>September 13, 2017</t>
  </si>
  <si>
    <t>s5275</t>
  </si>
  <si>
    <t>Offspring</t>
  </si>
  <si>
    <t>s5276</t>
  </si>
  <si>
    <t>Heroin(e)</t>
  </si>
  <si>
    <t>September 12, 2017</t>
  </si>
  <si>
    <t>s5277</t>
  </si>
  <si>
    <t>Jeff Dunham: Relative Disaster</t>
  </si>
  <si>
    <t>s5278</t>
  </si>
  <si>
    <t>#realityhigh</t>
  </si>
  <si>
    <t>September 8, 2017</t>
  </si>
  <si>
    <t>s5279</t>
  </si>
  <si>
    <t>Apaches</t>
  </si>
  <si>
    <t>s5280</t>
  </si>
  <si>
    <t>Fabrizio Copano: Solo pienso en mi</t>
  </si>
  <si>
    <t>s5281</t>
  </si>
  <si>
    <t>Fire Chasers</t>
  </si>
  <si>
    <t>s5282</t>
  </si>
  <si>
    <t>JoaquÃ­n Reyes: Una y no mÃ¡s</t>
  </si>
  <si>
    <t>s5283</t>
  </si>
  <si>
    <t>Carrie Pilby</t>
  </si>
  <si>
    <t>September 5, 2017</t>
  </si>
  <si>
    <t>s5284</t>
  </si>
  <si>
    <t>Marc Maron: Too Real</t>
  </si>
  <si>
    <t>s5285</t>
  </si>
  <si>
    <t>No Tomorrow</t>
  </si>
  <si>
    <t>s5286</t>
  </si>
  <si>
    <t>Reign</t>
  </si>
  <si>
    <t>s5287</t>
  </si>
  <si>
    <t>Frequency</t>
  </si>
  <si>
    <t>September 4, 2017</t>
  </si>
  <si>
    <t>s5288</t>
  </si>
  <si>
    <t>The Vampire Diaries</t>
  </si>
  <si>
    <t>s5289</t>
  </si>
  <si>
    <t>A Boy Name Flora A</t>
  </si>
  <si>
    <t>September 1, 2017</t>
  </si>
  <si>
    <t>s5290</t>
  </si>
  <si>
    <t>A House of Blocks</t>
  </si>
  <si>
    <t>s5291</t>
  </si>
  <si>
    <t>Aakhri Adaalat</t>
  </si>
  <si>
    <t>s5292</t>
  </si>
  <si>
    <t>Alias JJ, la celebridad del mal</t>
  </si>
  <si>
    <t>s5293</t>
  </si>
  <si>
    <t>Berserk: The Golden Age Arc II - The Battle for Doldrey</t>
  </si>
  <si>
    <t>s5294</t>
  </si>
  <si>
    <t>Berserk: The Golden Age Arc III - The Advent</t>
  </si>
  <si>
    <t>s5295</t>
  </si>
  <si>
    <t>Brother's Shadow</t>
  </si>
  <si>
    <t>s5296</t>
  </si>
  <si>
    <t>Chadi Jawani Budhe Nu</t>
  </si>
  <si>
    <t>s5297</t>
  </si>
  <si>
    <t>Ek Jaan Hain Hum</t>
  </si>
  <si>
    <t>s5298</t>
  </si>
  <si>
    <t>FINAL FANTASY XIV Dad of Light</t>
  </si>
  <si>
    <t>s5299</t>
  </si>
  <si>
    <t>Gurren Lagann</t>
  </si>
  <si>
    <t>s5300</t>
  </si>
  <si>
    <t>High Risk</t>
  </si>
  <si>
    <t>s5301</t>
  </si>
  <si>
    <t>Khoon Khoon</t>
  </si>
  <si>
    <t>s5302</t>
  </si>
  <si>
    <t>LEGO Elves: Secrets of Elvendale</t>
  </si>
  <si>
    <t>s5303</t>
  </si>
  <si>
    <t>Little Evil</t>
  </si>
  <si>
    <t>s5304</t>
  </si>
  <si>
    <t>Manoranjan</t>
  </si>
  <si>
    <t>s5305</t>
  </si>
  <si>
    <t>Mujrim</t>
  </si>
  <si>
    <t>s5306</t>
  </si>
  <si>
    <t>Narcos</t>
  </si>
  <si>
    <t>s5307</t>
  </si>
  <si>
    <t>Offline - Das leben ist kein bonuslevel</t>
  </si>
  <si>
    <t>s5308</t>
  </si>
  <si>
    <t>Resurface</t>
  </si>
  <si>
    <t>s5309</t>
  </si>
  <si>
    <t>Rocco</t>
  </si>
  <si>
    <t>s5310</t>
  </si>
  <si>
    <t>Sohni Mahiwal</t>
  </si>
  <si>
    <t>s5311</t>
  </si>
  <si>
    <t>The Distinguished Citizen</t>
  </si>
  <si>
    <t>s5312</t>
  </si>
  <si>
    <t>The Guardian Brothers</t>
  </si>
  <si>
    <t>s5313</t>
  </si>
  <si>
    <t>The Last Shaman</t>
  </si>
  <si>
    <t>s5314</t>
  </si>
  <si>
    <t>The Lost Brother</t>
  </si>
  <si>
    <t>s5315</t>
  </si>
  <si>
    <t>Todo Sobre El Asado</t>
  </si>
  <si>
    <t>s5316</t>
  </si>
  <si>
    <t>Ryan Hamilton: Happy Face</t>
  </si>
  <si>
    <t>August 29, 2017</t>
  </si>
  <si>
    <t>s5317</t>
  </si>
  <si>
    <t>Buster's Mal Heart</t>
  </si>
  <si>
    <t>August 26, 2017</t>
  </si>
  <si>
    <t>s5318</t>
  </si>
  <si>
    <t>Berlin Syndrome</t>
  </si>
  <si>
    <t>August 25, 2017</t>
  </si>
  <si>
    <t>s5319</t>
  </si>
  <si>
    <t>Death Note</t>
  </si>
  <si>
    <t>s5320</t>
  </si>
  <si>
    <t>Lynne Koplitz: Hormonal Beast</t>
  </si>
  <si>
    <t>August 22, 2017</t>
  </si>
  <si>
    <t>s5321</t>
  </si>
  <si>
    <t>Dinotrux</t>
  </si>
  <si>
    <t>August 18, 2017</t>
  </si>
  <si>
    <t>s5322</t>
  </si>
  <si>
    <t>Marvel's The Defenders</t>
  </si>
  <si>
    <t>s5323</t>
  </si>
  <si>
    <t>Undefeated</t>
  </si>
  <si>
    <t>s5324</t>
  </si>
  <si>
    <t>What Happened to Monday</t>
  </si>
  <si>
    <t>s5325</t>
  </si>
  <si>
    <t>20 Minutes</t>
  </si>
  <si>
    <t>August 15, 2017</t>
  </si>
  <si>
    <t>s5326</t>
  </si>
  <si>
    <t>Brad Paisley's Comedy Rodeo</t>
  </si>
  <si>
    <t>s5327</t>
  </si>
  <si>
    <t>Colin Quinn: Unconstitutional</t>
  </si>
  <si>
    <t>s5328</t>
  </si>
  <si>
    <t>Million Yen Women</t>
  </si>
  <si>
    <t>s5329</t>
  </si>
  <si>
    <t>The Outcasts</t>
  </si>
  <si>
    <t>August 14, 2017</t>
  </si>
  <si>
    <t>s5330</t>
  </si>
  <si>
    <t>Chocolate City: Vegas Strip</t>
  </si>
  <si>
    <t>August 12, 2017</t>
  </si>
  <si>
    <t>s5331</t>
  </si>
  <si>
    <t>Los Herederos</t>
  </si>
  <si>
    <t>s5332</t>
  </si>
  <si>
    <t>Naked</t>
  </si>
  <si>
    <t>August 11, 2017</t>
  </si>
  <si>
    <t>s5333</t>
  </si>
  <si>
    <t>Demonic</t>
  </si>
  <si>
    <t>August 10, 2017</t>
  </si>
  <si>
    <t>s5334</t>
  </si>
  <si>
    <t>The Saint</t>
  </si>
  <si>
    <t>s5335</t>
  </si>
  <si>
    <t>Baahubali 2: The Conclusion (Hindi Version)</t>
  </si>
  <si>
    <t>August 7, 2017</t>
  </si>
  <si>
    <t>s5336</t>
  </si>
  <si>
    <t>Baahubali 2: The Conclusion (Malayalam Version)</t>
  </si>
  <si>
    <t>s5337</t>
  </si>
  <si>
    <t>Baahubali 2: The Conclusion (Tamil Version)</t>
  </si>
  <si>
    <t>s5338</t>
  </si>
  <si>
    <t>Baahubali: The Beginning (Hindi Version)</t>
  </si>
  <si>
    <t>s5339</t>
  </si>
  <si>
    <t>Baahubali: The Beginning (Malayalam Version)</t>
  </si>
  <si>
    <t>s5340</t>
  </si>
  <si>
    <t>Baahubali: The Beginning (Tamil Version)</t>
  </si>
  <si>
    <t>s5341</t>
  </si>
  <si>
    <t>LEGO Marvel Super Heroes: Avengers Reassembled!</t>
  </si>
  <si>
    <t>August 6, 2017</t>
  </si>
  <si>
    <t>s5342</t>
  </si>
  <si>
    <t>Enter the Warriors Gate</t>
  </si>
  <si>
    <t>August 5, 2017</t>
  </si>
  <si>
    <t>s5343</t>
  </si>
  <si>
    <t>Alan SaldaÃ±a: Mi vida de pobre</t>
  </si>
  <si>
    <t>August 4, 2017</t>
  </si>
  <si>
    <t>s5344</t>
  </si>
  <si>
    <t>Icarus</t>
  </si>
  <si>
    <t>s5345</t>
  </si>
  <si>
    <t>Message from the King</t>
  </si>
  <si>
    <t>s5346</t>
  </si>
  <si>
    <t>Wet Hot American Summer: Ten Years Later</t>
  </si>
  <si>
    <t>s5347</t>
  </si>
  <si>
    <t>The Invisible Guardian</t>
  </si>
  <si>
    <t>August 3, 2017</t>
  </si>
  <si>
    <t>s5348</t>
  </si>
  <si>
    <t>Bountiful Blessings</t>
  </si>
  <si>
    <t>August 1, 2017</t>
  </si>
  <si>
    <t>s5349</t>
  </si>
  <si>
    <t>Close Your Eyes Before Itâ€™s Dark</t>
  </si>
  <si>
    <t>s5350</t>
  </si>
  <si>
    <t>Entangled</t>
  </si>
  <si>
    <t>s5351</t>
  </si>
  <si>
    <t>Fartsa</t>
  </si>
  <si>
    <t>s5352</t>
  </si>
  <si>
    <t>Handsome Devil</t>
  </si>
  <si>
    <t>s5353</t>
  </si>
  <si>
    <t>Have You Ever Fallen in Love, Miss Jiang?</t>
  </si>
  <si>
    <t>s5354</t>
  </si>
  <si>
    <t>Jessica Darling's It List</t>
  </si>
  <si>
    <t>s5355</t>
  </si>
  <si>
    <t>Life Plan A and B</t>
  </si>
  <si>
    <t>s5356</t>
  </si>
  <si>
    <t>Locust</t>
  </si>
  <si>
    <t>s5357</t>
  </si>
  <si>
    <t>Love Storm</t>
  </si>
  <si>
    <t>s5358</t>
  </si>
  <si>
    <t>Maz Jobrani: Immigrant</t>
  </si>
  <si>
    <t>s5359</t>
  </si>
  <si>
    <t>Opening Night</t>
  </si>
  <si>
    <t>s5360</t>
  </si>
  <si>
    <t>Raising the Bar</t>
  </si>
  <si>
    <t>s5361</t>
  </si>
  <si>
    <t>Surviving Escobar - Alias JJ</t>
  </si>
  <si>
    <t>s5362</t>
  </si>
  <si>
    <t>The Blind Christ</t>
  </si>
  <si>
    <t>s5363</t>
  </si>
  <si>
    <t>The In-Laws</t>
  </si>
  <si>
    <t>s5364</t>
  </si>
  <si>
    <t>The IT Crowd</t>
  </si>
  <si>
    <t>s5365</t>
  </si>
  <si>
    <t>Un plus une</t>
  </si>
  <si>
    <t>s5366</t>
  </si>
  <si>
    <t>Vexed</t>
  </si>
  <si>
    <t>s5367</t>
  </si>
  <si>
    <t>World War II in Colour</t>
  </si>
  <si>
    <t>s5368</t>
  </si>
  <si>
    <t>Daughters of Destiny</t>
  </si>
  <si>
    <t>July 28, 2017</t>
  </si>
  <si>
    <t>s5369</t>
  </si>
  <si>
    <t>The Incredible Jessica James</t>
  </si>
  <si>
    <t>s5370</t>
  </si>
  <si>
    <t>Joe Mandeâ€™s Award-Winning Comedy Special</t>
  </si>
  <si>
    <t>July 25, 2017</t>
  </si>
  <si>
    <t>s5371</t>
  </si>
  <si>
    <t>I Called Him Morgan</t>
  </si>
  <si>
    <t>July 24, 2017</t>
  </si>
  <si>
    <t>s5372</t>
  </si>
  <si>
    <t>Aditi Mittal: Things They Wouldn't Let Me Say</t>
  </si>
  <si>
    <t>July 18, 2017</t>
  </si>
  <si>
    <t>s5373</t>
  </si>
  <si>
    <t>Ari Shaffir: Double Negative</t>
  </si>
  <si>
    <t>s5374</t>
  </si>
  <si>
    <t>Uncertain Glory</t>
  </si>
  <si>
    <t>July 17, 2017</t>
  </si>
  <si>
    <t>s5375</t>
  </si>
  <si>
    <t>Amar</t>
  </si>
  <si>
    <t>July 15, 2017</t>
  </si>
  <si>
    <t>s5376</t>
  </si>
  <si>
    <t>Buddy Thunderstruck: The Maybe Pile</t>
  </si>
  <si>
    <t>July 14, 2017</t>
  </si>
  <si>
    <t>s5377</t>
  </si>
  <si>
    <t>Chasing Coral</t>
  </si>
  <si>
    <t>s5378</t>
  </si>
  <si>
    <t>To the Bone</t>
  </si>
  <si>
    <t>s5379</t>
  </si>
  <si>
    <t>D.L. Hughley: Clear</t>
  </si>
  <si>
    <t>July 13, 2017</t>
  </si>
  <si>
    <t>s5380</t>
  </si>
  <si>
    <t>Tom Segura: Completely Normal</t>
  </si>
  <si>
    <t>s5381</t>
  </si>
  <si>
    <t>Dawn of the Croods</t>
  </si>
  <si>
    <t>July 7, 2017</t>
  </si>
  <si>
    <t>s5382</t>
  </si>
  <si>
    <t>Degrassi: Next Class</t>
  </si>
  <si>
    <t>s5383</t>
  </si>
  <si>
    <t>Diamond Lover</t>
  </si>
  <si>
    <t>s5384</t>
  </si>
  <si>
    <t>Kingâ€™s War</t>
  </si>
  <si>
    <t>s5385</t>
  </si>
  <si>
    <t>Qin Empire: Alliance</t>
  </si>
  <si>
    <t>s5386</t>
  </si>
  <si>
    <t>Take Me</t>
  </si>
  <si>
    <t>s5387</t>
  </si>
  <si>
    <t>The Legend of Bruce Lee</t>
  </si>
  <si>
    <t>s5388</t>
  </si>
  <si>
    <t>10 jours en or</t>
  </si>
  <si>
    <t>July 1, 2017</t>
  </si>
  <si>
    <t>s5389</t>
  </si>
  <si>
    <t>s5390</t>
  </si>
  <si>
    <t>A 2nd Chance</t>
  </si>
  <si>
    <t>s5391</t>
  </si>
  <si>
    <t>Against the Tide</t>
  </si>
  <si>
    <t>s5392</t>
  </si>
  <si>
    <t>Amrapali</t>
  </si>
  <si>
    <t>s5393</t>
  </si>
  <si>
    <t>Barbie Life in the Dreamhouse</t>
  </si>
  <si>
    <t>s5394</t>
  </si>
  <si>
    <t>Breakout</t>
  </si>
  <si>
    <t>s5395</t>
  </si>
  <si>
    <t>Hans Teeuwen: Real Rancour</t>
  </si>
  <si>
    <t>s5396</t>
  </si>
  <si>
    <t>Intersection</t>
  </si>
  <si>
    <t>s5397</t>
  </si>
  <si>
    <t>Lal Patthar</t>
  </si>
  <si>
    <t>s5398</t>
  </si>
  <si>
    <t>Learning Songs by Little Baby Bum: Nursery Rhyme Friends</t>
  </si>
  <si>
    <t>s5399</t>
  </si>
  <si>
    <t>Liar's Dice</t>
  </si>
  <si>
    <t>s5400</t>
  </si>
  <si>
    <t>Mystic Whispers</t>
  </si>
  <si>
    <t>s5401</t>
  </si>
  <si>
    <t>Professor</t>
  </si>
  <si>
    <t>s5402</t>
  </si>
  <si>
    <t>Spice Up</t>
  </si>
  <si>
    <t>s5403</t>
  </si>
  <si>
    <t>The Invisible Guest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</si>
  <si>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</si>
  <si>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</si>
  <si>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</si>
  <si>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</si>
  <si>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</si>
  <si>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</si>
  <si>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</si>
  <si>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</si>
  <si>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</si>
  <si>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</si>
  <si>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s5409</t>
  </si>
  <si>
    <t>Yaar Gaddar</t>
  </si>
  <si>
    <t>s5410</t>
  </si>
  <si>
    <t>Yes We Can!</t>
  </si>
  <si>
    <t>s5411</t>
  </si>
  <si>
    <t>Yours Fatefully</t>
  </si>
  <si>
    <t>s5412</t>
  </si>
  <si>
    <t>Zipi &amp; Zape y la Isla del Capitan</t>
  </si>
  <si>
    <t>s5413</t>
  </si>
  <si>
    <t>Criminal Minds</t>
  </si>
  <si>
    <t>June 30, 2017</t>
  </si>
  <si>
    <t>s5414</t>
  </si>
  <si>
    <t>Gypsy</t>
  </si>
  <si>
    <t>s5415</t>
  </si>
  <si>
    <t>Little Witch Academia</t>
  </si>
  <si>
    <t>s5416</t>
  </si>
  <si>
    <t>Okja</t>
  </si>
  <si>
    <t>June 28, 2017</t>
  </si>
  <si>
    <t>s5417</t>
  </si>
  <si>
    <t>Chris D'Elia: Man on Fire</t>
  </si>
  <si>
    <t>June 27, 2017</t>
  </si>
  <si>
    <t>s5418</t>
  </si>
  <si>
    <t>I Am Michael</t>
  </si>
  <si>
    <t>June 26, 2017</t>
  </si>
  <si>
    <t>s5419</t>
  </si>
  <si>
    <t>Nobody Speak: Trials of the Free Press</t>
  </si>
  <si>
    <t>June 23, 2017</t>
  </si>
  <si>
    <t>s5420</t>
  </si>
  <si>
    <t>You Get Me</t>
  </si>
  <si>
    <t>s5421</t>
  </si>
  <si>
    <t>Dangal</t>
  </si>
  <si>
    <t>June 21, 2017</t>
  </si>
  <si>
    <t>s5422</t>
  </si>
  <si>
    <t>Young &amp; Hungry</t>
  </si>
  <si>
    <t>s5423</t>
  </si>
  <si>
    <t>Pac-Man and the Ghostly Adventures</t>
  </si>
  <si>
    <t>June 20, 2017</t>
  </si>
  <si>
    <t>s5424</t>
  </si>
  <si>
    <t>Puss in Book: Trapped in an Epic Tale</t>
  </si>
  <si>
    <t>s5425</t>
  </si>
  <si>
    <t>Rory Scovel Tries Stand-Up for the First Time</t>
  </si>
  <si>
    <t>s5426</t>
  </si>
  <si>
    <t>Aquarius</t>
  </si>
  <si>
    <t>June 16, 2017</t>
  </si>
  <si>
    <t>s5427</t>
  </si>
  <si>
    <t>Counterpunch</t>
  </si>
  <si>
    <t>s5428</t>
  </si>
  <si>
    <t>What the Health</t>
  </si>
  <si>
    <t>s5429</t>
  </si>
  <si>
    <t>World of Winx</t>
  </si>
  <si>
    <t>s5430</t>
  </si>
  <si>
    <t>Kanavu Variyam</t>
  </si>
  <si>
    <t>June 15, 2017</t>
  </si>
  <si>
    <t>s5431</t>
  </si>
  <si>
    <t>Marco Luque: Tamo Junto</t>
  </si>
  <si>
    <t>s5432</t>
  </si>
  <si>
    <t>The Russian Revolution</t>
  </si>
  <si>
    <t>s5433</t>
  </si>
  <si>
    <t>Oh, Hello On Broadway</t>
  </si>
  <si>
    <t>June 13, 2017</t>
  </si>
  <si>
    <t>s5434</t>
  </si>
  <si>
    <t>28 Moons</t>
  </si>
  <si>
    <t>June 10, 2017</t>
  </si>
  <si>
    <t>s5435</t>
  </si>
  <si>
    <t>Magic Phone</t>
  </si>
  <si>
    <t>s5436</t>
  </si>
  <si>
    <t>Man to Man</t>
  </si>
  <si>
    <t>s5437</t>
  </si>
  <si>
    <t>My Little Baby</t>
  </si>
  <si>
    <t>s5438</t>
  </si>
  <si>
    <t>Singles Villa</t>
  </si>
  <si>
    <t>s5439</t>
  </si>
  <si>
    <t>Under the Black Moonlight</t>
  </si>
  <si>
    <t>s5440</t>
  </si>
  <si>
    <t>My Only Love Song</t>
  </si>
  <si>
    <t>June 9, 2017</t>
  </si>
  <si>
    <t>s5441</t>
  </si>
  <si>
    <t>Shimmer Lake</t>
  </si>
  <si>
    <t>s5442</t>
  </si>
  <si>
    <t>The Wishing Tree</t>
  </si>
  <si>
    <t>June 5, 2017</t>
  </si>
  <si>
    <t>s5443</t>
  </si>
  <si>
    <t>Headshot</t>
  </si>
  <si>
    <t>June 3, 2017</t>
  </si>
  <si>
    <t>s5444</t>
  </si>
  <si>
    <t>1898: Our Last Men in the Philippines</t>
  </si>
  <si>
    <t>June 2, 2017</t>
  </si>
  <si>
    <t>s5445</t>
  </si>
  <si>
    <t>Crashing</t>
  </si>
  <si>
    <t>s5446</t>
  </si>
  <si>
    <t>Flaked</t>
  </si>
  <si>
    <t>s5447</t>
  </si>
  <si>
    <t>Lucid Dream</t>
  </si>
  <si>
    <t>s5448</t>
  </si>
  <si>
    <t>Aashik Awara</t>
  </si>
  <si>
    <t>June 1, 2017</t>
  </si>
  <si>
    <t>s5449</t>
  </si>
  <si>
    <t>Amelia: A Tale of Two Sisters</t>
  </si>
  <si>
    <t>s5450</t>
  </si>
  <si>
    <t>Catfight</t>
  </si>
  <si>
    <t>s5451</t>
  </si>
  <si>
    <t>How to Stage a Coup</t>
  </si>
  <si>
    <t>s5452</t>
  </si>
  <si>
    <t>Jackie: A Tale of Two Sisters</t>
  </si>
  <si>
    <t>s5453</t>
  </si>
  <si>
    <t>Lens</t>
  </si>
  <si>
    <t>s5454</t>
  </si>
  <si>
    <t>Little Boxes</t>
  </si>
  <si>
    <t>s5455</t>
  </si>
  <si>
    <t>Love.com</t>
  </si>
  <si>
    <t>s5456</t>
  </si>
  <si>
    <t>Maya Memsaab</t>
  </si>
  <si>
    <t>s5457</t>
  </si>
  <si>
    <t>Michael Lost and Found</t>
  </si>
  <si>
    <t>s5458</t>
  </si>
  <si>
    <t>Mind Game</t>
  </si>
  <si>
    <t>s5459</t>
  </si>
  <si>
    <t>Miniforce</t>
  </si>
  <si>
    <t>s5460</t>
  </si>
  <si>
    <t>Off Camera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</si>
  <si>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</si>
  <si>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</si>
  <si>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</si>
  <si>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</si>
  <si>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</si>
  <si>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</si>
  <si>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</si>
  <si>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</si>
  <si>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s5465</t>
  </si>
  <si>
    <t>The Day Will Come</t>
  </si>
  <si>
    <t>s5466</t>
  </si>
  <si>
    <t>The Dream Job</t>
  </si>
  <si>
    <t>s5467</t>
  </si>
  <si>
    <t>The Mitfords: A Tale of Two Sisters</t>
  </si>
  <si>
    <t>s5468</t>
  </si>
  <si>
    <t>Without Gorky</t>
  </si>
  <si>
    <t>May 31, 2017</t>
  </si>
  <si>
    <t>s5469</t>
  </si>
  <si>
    <t>Sarah Silverman A Speck of Dust</t>
  </si>
  <si>
    <t>May 30, 2017</t>
  </si>
  <si>
    <t>s5470</t>
  </si>
  <si>
    <t>Rangoon</t>
  </si>
  <si>
    <t>May 29, 2017</t>
  </si>
  <si>
    <t>s5471</t>
  </si>
  <si>
    <t>Bloodline</t>
  </si>
  <si>
    <t>May 26, 2017</t>
  </si>
  <si>
    <t>s5472</t>
  </si>
  <si>
    <t>Joshua: Teenager vs. Superpower</t>
  </si>
  <si>
    <t>s5473</t>
  </si>
  <si>
    <t>Raees</t>
  </si>
  <si>
    <t>s5474</t>
  </si>
  <si>
    <t>War Machine</t>
  </si>
  <si>
    <t>s5475</t>
  </si>
  <si>
    <t>ArÃ¨s</t>
  </si>
  <si>
    <t>May 23, 2017</t>
  </si>
  <si>
    <t>s5476</t>
  </si>
  <si>
    <t>Hasan Minhaj: Homecoming King</t>
  </si>
  <si>
    <t>s5477</t>
  </si>
  <si>
    <t>BLAME!</t>
  </si>
  <si>
    <t>May 19, 2017</t>
  </si>
  <si>
    <t>s5478</t>
  </si>
  <si>
    <t>Highland: Thailand's Marijuana Awakening</t>
  </si>
  <si>
    <t>s5479</t>
  </si>
  <si>
    <t>Laerte-se</t>
  </si>
  <si>
    <t>s5480</t>
  </si>
  <si>
    <t>The Keepers</t>
  </si>
  <si>
    <t>s5481</t>
  </si>
  <si>
    <t>Tracy Morgan: Staying Alive</t>
  </si>
  <si>
    <t>May 16, 2017</t>
  </si>
  <si>
    <t>s5482</t>
  </si>
  <si>
    <t>Chamatkar</t>
  </si>
  <si>
    <t>May 15, 2017</t>
  </si>
  <si>
    <t>s5483</t>
  </si>
  <si>
    <t>Kabhi Haan Kabhi Naa</t>
  </si>
  <si>
    <t>s5484</t>
  </si>
  <si>
    <t>Lovesong</t>
  </si>
  <si>
    <t>s5485</t>
  </si>
  <si>
    <t>Natascha Kampusch: The Whole Story</t>
  </si>
  <si>
    <t>s5486</t>
  </si>
  <si>
    <t>Ram Jaane</t>
  </si>
  <si>
    <t>s5487</t>
  </si>
  <si>
    <t>The Devil's Mistress</t>
  </si>
  <si>
    <t>s5488</t>
  </si>
  <si>
    <t>Wild Oats</t>
  </si>
  <si>
    <t>May 13, 2017</t>
  </si>
  <si>
    <t>s5489</t>
  </si>
  <si>
    <t>All Hail King Julien: Exiled</t>
  </si>
  <si>
    <t>May 12, 2017</t>
  </si>
  <si>
    <t>s5490</t>
  </si>
  <si>
    <t>Get Me Roger Stone</t>
  </si>
  <si>
    <t>s5491</t>
  </si>
  <si>
    <t>Mindhorn</t>
  </si>
  <si>
    <t>s5492</t>
  </si>
  <si>
    <t>Sahara</t>
  </si>
  <si>
    <t>s5493</t>
  </si>
  <si>
    <t>Norm Macdonald: Hitler's Dog, Gossip &amp; Trickery</t>
  </si>
  <si>
    <t>May 9, 2017</t>
  </si>
  <si>
    <t>s5494</t>
  </si>
  <si>
    <t>Handsome: A Netflix Mystery Movie</t>
  </si>
  <si>
    <t>May 5, 2017</t>
  </si>
  <si>
    <t>s5495</t>
  </si>
  <si>
    <t>Kazoops!</t>
  </si>
  <si>
    <t>s5496</t>
  </si>
  <si>
    <t>Simplemente Manu NNa</t>
  </si>
  <si>
    <t>s5497</t>
  </si>
  <si>
    <t>The Mars Generation</t>
  </si>
  <si>
    <t>s5498</t>
  </si>
  <si>
    <t>Maria Bamford: Old Baby</t>
  </si>
  <si>
    <t>May 2, 2017</t>
  </si>
  <si>
    <t>s5499</t>
  </si>
  <si>
    <t>A Yellow Bird</t>
  </si>
  <si>
    <t>May 1, 2017</t>
  </si>
  <si>
    <t>s5500</t>
  </si>
  <si>
    <t>Chaahat</t>
  </si>
  <si>
    <t>s5501</t>
  </si>
  <si>
    <t>English Babu Desi Mem</t>
  </si>
  <si>
    <t>s5502</t>
  </si>
  <si>
    <t>He Even Has Your Eyes</t>
  </si>
  <si>
    <t>s5503</t>
  </si>
  <si>
    <t>In the Shadow of Iris</t>
  </si>
  <si>
    <t>s5504</t>
  </si>
  <si>
    <t>JFK: The Making of a President</t>
  </si>
  <si>
    <t>s5505</t>
  </si>
  <si>
    <t>Kiss &amp; Cry</t>
  </si>
  <si>
    <t>s5506</t>
  </si>
  <si>
    <t>Loev</t>
  </si>
  <si>
    <t>s5507</t>
  </si>
  <si>
    <t>Mostly Sunny</t>
  </si>
  <si>
    <t>s5508</t>
  </si>
  <si>
    <t>The Next Skin</t>
  </si>
  <si>
    <t>s5509</t>
  </si>
  <si>
    <t>Casting JonBenet</t>
  </si>
  <si>
    <t>April 28, 2017</t>
  </si>
  <si>
    <t>s5510</t>
  </si>
  <si>
    <t>Jumping Girl</t>
  </si>
  <si>
    <t>s5511</t>
  </si>
  <si>
    <t>President</t>
  </si>
  <si>
    <t>s5512</t>
  </si>
  <si>
    <t>Rodney King</t>
  </si>
  <si>
    <t>s5513</t>
  </si>
  <si>
    <t>Small Crimes</t>
  </si>
  <si>
    <t>s5514</t>
  </si>
  <si>
    <t>What in the World Happened?</t>
  </si>
  <si>
    <t>s5515</t>
  </si>
  <si>
    <t>Mar de PlÃ¡stico</t>
  </si>
  <si>
    <t>April 27, 2017</t>
  </si>
  <si>
    <t>s5516</t>
  </si>
  <si>
    <t>Dear Zindagi</t>
  </si>
  <si>
    <t>April 25, 2017</t>
  </si>
  <si>
    <t>s5517</t>
  </si>
  <si>
    <t>Shepherds and Butchers</t>
  </si>
  <si>
    <t>s5518</t>
  </si>
  <si>
    <t>The 101-Year-Old Man Who Skipped Out on the Bill and Disappeared</t>
  </si>
  <si>
    <t>s5519</t>
  </si>
  <si>
    <t>Vir Das: Abroad Understanding</t>
  </si>
  <si>
    <t>s5520</t>
  </si>
  <si>
    <t>Fangbone</t>
  </si>
  <si>
    <t>April 22, 2017</t>
  </si>
  <si>
    <t>s5521</t>
  </si>
  <si>
    <t>Girlboss</t>
  </si>
  <si>
    <t>April 21, 2017</t>
  </si>
  <si>
    <t>s5522</t>
  </si>
  <si>
    <t>Hot Girls Wanted: Turned On</t>
  </si>
  <si>
    <t>s5523</t>
  </si>
  <si>
    <t>Sand Castle</t>
  </si>
  <si>
    <t>s5524</t>
  </si>
  <si>
    <t>The Mr. Peabody and Sherman Show</t>
  </si>
  <si>
    <t>s5525</t>
  </si>
  <si>
    <t>Tramps</t>
  </si>
  <si>
    <t>s5526</t>
  </si>
  <si>
    <t>Lucas Brothers: On Drugs</t>
  </si>
  <si>
    <t>April 18, 2017</t>
  </si>
  <si>
    <t>s5527</t>
  </si>
  <si>
    <t>Bibi &amp; Tina</t>
  </si>
  <si>
    <t>April 15, 2017</t>
  </si>
  <si>
    <t>s5528</t>
  </si>
  <si>
    <t>Bibi &amp; Tina II</t>
  </si>
  <si>
    <t>s5529</t>
  </si>
  <si>
    <t>Bibi &amp; Tina: Girls Versus Boys</t>
  </si>
  <si>
    <t>s5530</t>
  </si>
  <si>
    <t>Slam</t>
  </si>
  <si>
    <t>s5531</t>
  </si>
  <si>
    <t>The Wedding Party</t>
  </si>
  <si>
    <t>s5532</t>
  </si>
  <si>
    <t>Arctic Heart</t>
  </si>
  <si>
    <t>April 14, 2017</t>
  </si>
  <si>
    <t>s5533</t>
  </si>
  <si>
    <t>Our Lovers</t>
  </si>
  <si>
    <t>s5534</t>
  </si>
  <si>
    <t>Sandy Wexler</t>
  </si>
  <si>
    <t>s5535</t>
  </si>
  <si>
    <t>Macho</t>
  </si>
  <si>
    <t>April 12, 2017</t>
  </si>
  <si>
    <t>s5536</t>
  </si>
  <si>
    <t>Kevin Hart: What Now?</t>
  </si>
  <si>
    <t>April 11, 2017</t>
  </si>
  <si>
    <t>s5537</t>
  </si>
  <si>
    <t>Frat Star</t>
  </si>
  <si>
    <t>April 10, 2017</t>
  </si>
  <si>
    <t>s5538</t>
  </si>
  <si>
    <t>The Miracle</t>
  </si>
  <si>
    <t>s5539</t>
  </si>
  <si>
    <t>The Get Down</t>
  </si>
  <si>
    <t>April 7, 2017</t>
  </si>
  <si>
    <t>s5540</t>
  </si>
  <si>
    <t>The Lighthouse of the Orcas</t>
  </si>
  <si>
    <t>s5541</t>
  </si>
  <si>
    <t>Win It All</t>
  </si>
  <si>
    <t>s5542</t>
  </si>
  <si>
    <t>Louis C.K. 2017</t>
  </si>
  <si>
    <t>April 4, 2017</t>
  </si>
  <si>
    <t>s5543</t>
  </si>
  <si>
    <t>Burned Cocoon</t>
  </si>
  <si>
    <t>April 1, 2017</t>
  </si>
  <si>
    <t>s5544</t>
  </si>
  <si>
    <t>Couples Counseling</t>
  </si>
  <si>
    <t>s5545</t>
  </si>
  <si>
    <t>Deuces</t>
  </si>
  <si>
    <t>s5546</t>
  </si>
  <si>
    <t>Elaan</t>
  </si>
  <si>
    <t>s5547</t>
  </si>
  <si>
    <t>Five Nights in Maine</t>
  </si>
  <si>
    <t>s5548</t>
  </si>
  <si>
    <t>Killa</t>
  </si>
  <si>
    <t>s5549</t>
  </si>
  <si>
    <t>Life 2.0</t>
  </si>
  <si>
    <t>s5550</t>
  </si>
  <si>
    <t>Salaakhen</t>
  </si>
  <si>
    <t>s5551</t>
  </si>
  <si>
    <t>Skins</t>
  </si>
  <si>
    <t>s5552</t>
  </si>
  <si>
    <t>The Tenth Man</t>
  </si>
  <si>
    <t>s5553</t>
  </si>
  <si>
    <t>Toro</t>
  </si>
  <si>
    <t>s5554</t>
  </si>
  <si>
    <t>Bridget Christie: Stand Up for Her</t>
  </si>
  <si>
    <t>March 31, 2017</t>
  </si>
  <si>
    <t>s5555</t>
  </si>
  <si>
    <t>Five Came Back</t>
  </si>
  <si>
    <t>s5556</t>
  </si>
  <si>
    <t>Hoff the Record</t>
  </si>
  <si>
    <t>s5557</t>
  </si>
  <si>
    <t>The Discovery</t>
  </si>
  <si>
    <t>s5558</t>
  </si>
  <si>
    <t>Jo Koy: Live from Seattle</t>
  </si>
  <si>
    <t>March 28, 2017</t>
  </si>
  <si>
    <t>s5559</t>
  </si>
  <si>
    <t>Bottersnikes &amp; Gumbles</t>
  </si>
  <si>
    <t>March 24, 2017</t>
  </si>
  <si>
    <t>s5560</t>
  </si>
  <si>
    <t>Felipe Neto: My Life Makes No Sense</t>
  </si>
  <si>
    <t>s5561</t>
  </si>
  <si>
    <t>The C Word</t>
  </si>
  <si>
    <t>s5562</t>
  </si>
  <si>
    <t>The Most Hated Woman in America</t>
  </si>
  <si>
    <t>s5563</t>
  </si>
  <si>
    <t>Dave Chappelle</t>
  </si>
  <si>
    <t>March 21, 2017</t>
  </si>
  <si>
    <t>s5564</t>
  </si>
  <si>
    <t>One-Punch Man</t>
  </si>
  <si>
    <t>March 20, 2017</t>
  </si>
  <si>
    <t>s5565</t>
  </si>
  <si>
    <t>Best Worst Thing That Ever Could Have Happened</t>
  </si>
  <si>
    <t>March 18, 2017</t>
  </si>
  <si>
    <t>s5566</t>
  </si>
  <si>
    <t>Deidra &amp; Laney Rob a Train</t>
  </si>
  <si>
    <t>March 17, 2017</t>
  </si>
  <si>
    <t>s5567</t>
  </si>
  <si>
    <t>Julie's Greenroom</t>
  </si>
  <si>
    <t>s5568</t>
  </si>
  <si>
    <t>Outback Truckers</t>
  </si>
  <si>
    <t>s5569</t>
  </si>
  <si>
    <t>Pandora</t>
  </si>
  <si>
    <t>s5570</t>
  </si>
  <si>
    <t>Samurai Gourmet</t>
  </si>
  <si>
    <t>s5571</t>
  </si>
  <si>
    <t>Howards End</t>
  </si>
  <si>
    <t>March 16, 2017</t>
  </si>
  <si>
    <t>s5572</t>
  </si>
  <si>
    <t>Asoka</t>
  </si>
  <si>
    <t>March 15, 2017</t>
  </si>
  <si>
    <t>s5573</t>
  </si>
  <si>
    <t>Bon Cop, Bad Cop</t>
  </si>
  <si>
    <t>s5574</t>
  </si>
  <si>
    <t>Notes on Blindness</t>
  </si>
  <si>
    <t>s5575</t>
  </si>
  <si>
    <t>One 2 Ka 4</t>
  </si>
  <si>
    <t>s5576</t>
  </si>
  <si>
    <t>Cheer Squad</t>
  </si>
  <si>
    <t>March 14, 2017</t>
  </si>
  <si>
    <t>s5577</t>
  </si>
  <si>
    <t>Jim Norton: Mouthful of Shame</t>
  </si>
  <si>
    <t>s5578</t>
  </si>
  <si>
    <t>100 Meters</t>
  </si>
  <si>
    <t>March 10, 2017</t>
  </si>
  <si>
    <t>s5579</t>
  </si>
  <si>
    <t>Buddy Thunderstruck</t>
  </si>
  <si>
    <t>s5580</t>
  </si>
  <si>
    <t>Burning Sands</t>
  </si>
  <si>
    <t>s5581</t>
  </si>
  <si>
    <t>One More Time</t>
  </si>
  <si>
    <t>s5582</t>
  </si>
  <si>
    <t>The Butterfly's Dream</t>
  </si>
  <si>
    <t>s5583</t>
  </si>
  <si>
    <t>Amy Schumer: The Leather Special</t>
  </si>
  <si>
    <t>March 7, 2017</t>
  </si>
  <si>
    <t>s5584</t>
  </si>
  <si>
    <t>Love Is in the Air</t>
  </si>
  <si>
    <t>March 1, 2017</t>
  </si>
  <si>
    <t>s5585</t>
  </si>
  <si>
    <t>Nila</t>
  </si>
  <si>
    <t>s5586</t>
  </si>
  <si>
    <t>Tong: Memories</t>
  </si>
  <si>
    <t>s5587</t>
  </si>
  <si>
    <t>Mike Birbiglia: Thank God for Jokes</t>
  </si>
  <si>
    <t>February 28, 2017</t>
  </si>
  <si>
    <t>s5588</t>
  </si>
  <si>
    <t>Force 2</t>
  </si>
  <si>
    <t>February 27, 2017</t>
  </si>
  <si>
    <t>s5589</t>
  </si>
  <si>
    <t>Jonas</t>
  </si>
  <si>
    <t>February 26, 2017</t>
  </si>
  <si>
    <t>s5590</t>
  </si>
  <si>
    <t>OperaÃ§Ãµes Especiais</t>
  </si>
  <si>
    <t>February 25, 2017</t>
  </si>
  <si>
    <t>s5591</t>
  </si>
  <si>
    <t>I Don't Feel at Home in This World Anymore</t>
  </si>
  <si>
    <t>February 24, 2017</t>
  </si>
  <si>
    <t>s5592</t>
  </si>
  <si>
    <t>Legend Quest</t>
  </si>
  <si>
    <t>s5593</t>
  </si>
  <si>
    <t>The Sound of Your Heart</t>
  </si>
  <si>
    <t>s5594</t>
  </si>
  <si>
    <t>Love Me As I Am</t>
  </si>
  <si>
    <t>February 22, 2017</t>
  </si>
  <si>
    <t>s5595</t>
  </si>
  <si>
    <t>Trevor Noah: Afraid of the Dark</t>
  </si>
  <si>
    <t>February 21, 2017</t>
  </si>
  <si>
    <t>s5596</t>
  </si>
  <si>
    <t>Boy Missing</t>
  </si>
  <si>
    <t>February 19, 2017</t>
  </si>
  <si>
    <t>s5597</t>
  </si>
  <si>
    <t>Growing Up Wild</t>
  </si>
  <si>
    <t>s5598</t>
  </si>
  <si>
    <t>Tini: The New Life of Violetta</t>
  </si>
  <si>
    <t>s5599</t>
  </si>
  <si>
    <t>Love for Ten: Generation of Youth</t>
  </si>
  <si>
    <t>February 17, 2017</t>
  </si>
  <si>
    <t>s5600</t>
  </si>
  <si>
    <t>Rocky Handsome</t>
  </si>
  <si>
    <t>s5601</t>
  </si>
  <si>
    <t>A Heavy Heart</t>
  </si>
  <si>
    <t>February 15, 2017</t>
  </si>
  <si>
    <t>s5602</t>
  </si>
  <si>
    <t>Nightmare High</t>
  </si>
  <si>
    <t>s5603</t>
  </si>
  <si>
    <t>Rush: Beyond the Lighted Stage</t>
  </si>
  <si>
    <t>s5604</t>
  </si>
  <si>
    <t>Spark</t>
  </si>
  <si>
    <t>s5605</t>
  </si>
  <si>
    <t>The Fury of a Patient Man</t>
  </si>
  <si>
    <t>s5606</t>
  </si>
  <si>
    <t>The Memory of Water</t>
  </si>
  <si>
    <t>s5607</t>
  </si>
  <si>
    <t>Girlfriend's Day</t>
  </si>
  <si>
    <t>February 14, 2017</t>
  </si>
  <si>
    <t>s5608</t>
  </si>
  <si>
    <t>Katherine Ryan: In Trouble</t>
  </si>
  <si>
    <t>s5609</t>
  </si>
  <si>
    <t>White Nights</t>
  </si>
  <si>
    <t>s5610</t>
  </si>
  <si>
    <t>Cyborg 009: Call of Justice</t>
  </si>
  <si>
    <t>February 10, 2017</t>
  </si>
  <si>
    <t>s5611</t>
  </si>
  <si>
    <t>David Brent: Life on the Road</t>
  </si>
  <si>
    <t>s5612</t>
  </si>
  <si>
    <t>Grillo vs Grillo</t>
  </si>
  <si>
    <t>s5613</t>
  </si>
  <si>
    <t>Hitler - A Career</t>
  </si>
  <si>
    <t>s5614</t>
  </si>
  <si>
    <t>Michael Bolton's Big, Sexy Valentine's Day Special</t>
  </si>
  <si>
    <t>February 7, 2017</t>
  </si>
  <si>
    <t>s5615</t>
  </si>
  <si>
    <t>Daniel Sosa: Sosafado</t>
  </si>
  <si>
    <t>February 3, 2017</t>
  </si>
  <si>
    <t>s5616</t>
  </si>
  <si>
    <t>Imperial Dreams</t>
  </si>
  <si>
    <t>s5617</t>
  </si>
  <si>
    <t>Dilwale</t>
  </si>
  <si>
    <t>February 1, 2017</t>
  </si>
  <si>
    <t>s5618</t>
  </si>
  <si>
    <t>Happy New Year</t>
  </si>
  <si>
    <t>s5619</t>
  </si>
  <si>
    <t>Haraamkhor</t>
  </si>
  <si>
    <t>s5620</t>
  </si>
  <si>
    <t>Heroes Wanted</t>
  </si>
  <si>
    <t>s5621</t>
  </si>
  <si>
    <t>The Reconquest</t>
  </si>
  <si>
    <t>s5622</t>
  </si>
  <si>
    <t>Zapped</t>
  </si>
  <si>
    <t>s5623</t>
  </si>
  <si>
    <t>Bill Burr: Walk Your Way Out</t>
  </si>
  <si>
    <t>January 31, 2017</t>
  </si>
  <si>
    <t>s5624</t>
  </si>
  <si>
    <t>Semana Santa</t>
  </si>
  <si>
    <t>s5625</t>
  </si>
  <si>
    <t>Journey to Greenland</t>
  </si>
  <si>
    <t>January 29, 2017</t>
  </si>
  <si>
    <t>s5626</t>
  </si>
  <si>
    <t>IBOY</t>
  </si>
  <si>
    <t>January 27, 2017</t>
  </si>
  <si>
    <t>s5627</t>
  </si>
  <si>
    <t>O SilÃªncio do CÃ©u</t>
  </si>
  <si>
    <t>January 25, 2017</t>
  </si>
  <si>
    <t>s5628</t>
  </si>
  <si>
    <t>Cristela Alonzo: Lower Classy</t>
  </si>
  <si>
    <t>January 24, 2017</t>
  </si>
  <si>
    <t>s5629</t>
  </si>
  <si>
    <t>Gad Gone Wild</t>
  </si>
  <si>
    <t>January 23, 2017</t>
  </si>
  <si>
    <t>s5630</t>
  </si>
  <si>
    <t>Pink</t>
  </si>
  <si>
    <t>January 20, 2017</t>
  </si>
  <si>
    <t>s5631</t>
  </si>
  <si>
    <t>Take the 10</t>
  </si>
  <si>
    <t>s5632</t>
  </si>
  <si>
    <t>Neal Brennan: 3 Mics</t>
  </si>
  <si>
    <t>January 17, 2017</t>
  </si>
  <si>
    <t>s5633</t>
  </si>
  <si>
    <t>Berlin Calling</t>
  </si>
  <si>
    <t>January 15, 2017</t>
  </si>
  <si>
    <t>s5634</t>
  </si>
  <si>
    <t>Sarajevo</t>
  </si>
  <si>
    <t>s5635</t>
  </si>
  <si>
    <t>Stereo</t>
  </si>
  <si>
    <t>s5636</t>
  </si>
  <si>
    <t>We Are Young. We Are Strong.</t>
  </si>
  <si>
    <t>s5637</t>
  </si>
  <si>
    <t>Casablancas: The Man Who Loved Women</t>
  </si>
  <si>
    <t>January 13, 2017</t>
  </si>
  <si>
    <t>s5638</t>
  </si>
  <si>
    <t>Clinical</t>
  </si>
  <si>
    <t>s5639</t>
  </si>
  <si>
    <t>Very Big Shot</t>
  </si>
  <si>
    <t>January 12, 2017</t>
  </si>
  <si>
    <t>s5640</t>
  </si>
  <si>
    <t>Jim Gaffigan: Cinco</t>
  </si>
  <si>
    <t>January 10, 2017</t>
  </si>
  <si>
    <t>s5641</t>
  </si>
  <si>
    <t>We're Lalaloopsy</t>
  </si>
  <si>
    <t>s5642</t>
  </si>
  <si>
    <t>Under the Shadow</t>
  </si>
  <si>
    <t>January 7, 2017</t>
  </si>
  <si>
    <t>s5643</t>
  </si>
  <si>
    <t>Coin Heist</t>
  </si>
  <si>
    <t>January 6, 2017</t>
  </si>
  <si>
    <t>s5644</t>
  </si>
  <si>
    <t>LEGO: Marvel Super Heroes: Maximum Overload</t>
  </si>
  <si>
    <t>s5645</t>
  </si>
  <si>
    <t>Rampage: President Down</t>
  </si>
  <si>
    <t>January 5, 2017</t>
  </si>
  <si>
    <t>s5646</t>
  </si>
  <si>
    <t>Marvel's Hulk: Where Monsters Dwell</t>
  </si>
  <si>
    <t>January 4, 2017</t>
  </si>
  <si>
    <t>s5647</t>
  </si>
  <si>
    <t>Jen Kirkman: Just Keep Livinâ€™?</t>
  </si>
  <si>
    <t>January 3, 2017</t>
  </si>
  <si>
    <t>s5648</t>
  </si>
  <si>
    <t>Autohead</t>
  </si>
  <si>
    <t>January 1, 2017</t>
  </si>
  <si>
    <t>s5649</t>
  </si>
  <si>
    <t>Bee Movie</t>
  </si>
  <si>
    <t>s5650</t>
  </si>
  <si>
    <t>Headwinds</t>
  </si>
  <si>
    <t>s5651</t>
  </si>
  <si>
    <t>Star Trek: Deep Space Nine</t>
  </si>
  <si>
    <t>s5652</t>
  </si>
  <si>
    <t>Udta Punjab</t>
  </si>
  <si>
    <t>s5653</t>
  </si>
  <si>
    <t>Mr. Pig</t>
  </si>
  <si>
    <t>December 31, 2016</t>
  </si>
  <si>
    <t>s5654</t>
  </si>
  <si>
    <t>My Runway</t>
  </si>
  <si>
    <t>December 30, 2016</t>
  </si>
  <si>
    <t>s5655</t>
  </si>
  <si>
    <t>AJIN: Demi-Human</t>
  </si>
  <si>
    <t>December 27, 2016</t>
  </si>
  <si>
    <t>s5656</t>
  </si>
  <si>
    <t>Chasing Cameron</t>
  </si>
  <si>
    <t>s5657</t>
  </si>
  <si>
    <t>December 23, 2016</t>
  </si>
  <si>
    <t>s5658</t>
  </si>
  <si>
    <t>Garfunkel and Oates: Trying to be Special</t>
  </si>
  <si>
    <t>s5659</t>
  </si>
  <si>
    <t>Sense8</t>
  </si>
  <si>
    <t>s5660</t>
  </si>
  <si>
    <t>A Christmas Special: Miraculous: Tales of Ladybug &amp; Cat Noir</t>
  </si>
  <si>
    <t>December 20, 2016</t>
  </si>
  <si>
    <t>s5661</t>
  </si>
  <si>
    <t>Gabriel lglesias: Iâ€™m Sorry For What I Said When I Was Hungry</t>
  </si>
  <si>
    <t>s5662</t>
  </si>
  <si>
    <t>Barry</t>
  </si>
  <si>
    <t>December 16, 2016</t>
  </si>
  <si>
    <t>s5663</t>
  </si>
  <si>
    <t>Crazyhead</t>
  </si>
  <si>
    <t>s5664</t>
  </si>
  <si>
    <t>Sister Cities</t>
  </si>
  <si>
    <t>s5665</t>
  </si>
  <si>
    <t>3 TÃ¼rken &amp; ein Baby</t>
  </si>
  <si>
    <t>December 15, 2016</t>
  </si>
  <si>
    <t>s5666</t>
  </si>
  <si>
    <t>Color of Woman</t>
  </si>
  <si>
    <t>s5667</t>
  </si>
  <si>
    <t>Eddie - Strongman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</si>
  <si>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</si>
  <si>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</si>
  <si>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</si>
  <si>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</si>
  <si>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</si>
  <si>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</si>
  <si>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</si>
  <si>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</si>
  <si>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</si>
  <si>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</si>
  <si>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</si>
  <si>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</si>
  <si>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</si>
  <si>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</si>
  <si>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s5675</t>
  </si>
  <si>
    <t>Merlin</t>
  </si>
  <si>
    <t>s5676</t>
  </si>
  <si>
    <t>Miss Panda &amp; Mr. Hedgehog</t>
  </si>
  <si>
    <t>s5677</t>
  </si>
  <si>
    <t>Sand Storm</t>
  </si>
  <si>
    <t>s5678</t>
  </si>
  <si>
    <t>Tokyo Trial</t>
  </si>
  <si>
    <t>December 13, 2016</t>
  </si>
  <si>
    <t>s5679</t>
  </si>
  <si>
    <t>Ricardo O'Farrill: Abrazo navideÃ±o</t>
  </si>
  <si>
    <t>December 12, 2016</t>
  </si>
  <si>
    <t>s5680</t>
  </si>
  <si>
    <t>Asperger's Are Us</t>
  </si>
  <si>
    <t>December 11, 2016</t>
  </si>
  <si>
    <t>s5681</t>
  </si>
  <si>
    <t>Captive</t>
  </si>
  <si>
    <t>December 9, 2016</t>
  </si>
  <si>
    <t>s5682</t>
  </si>
  <si>
    <t>Mariah Carey's Merriest Christmas</t>
  </si>
  <si>
    <t>s5683</t>
  </si>
  <si>
    <t>Spectral</t>
  </si>
  <si>
    <t>s5684</t>
  </si>
  <si>
    <t>White Rabbit Project</t>
  </si>
  <si>
    <t>s5685</t>
  </si>
  <si>
    <t>Miss in Kiss</t>
  </si>
  <si>
    <t>December 8, 2016</t>
  </si>
  <si>
    <t>s5686</t>
  </si>
  <si>
    <t>Other People</t>
  </si>
  <si>
    <t>s5687</t>
  </si>
  <si>
    <t>The Cuba Libre Story</t>
  </si>
  <si>
    <t>s5688</t>
  </si>
  <si>
    <t>Blue Jay</t>
  </si>
  <si>
    <t>December 6, 2016</t>
  </si>
  <si>
    <t>s5689</t>
  </si>
  <si>
    <t>One in a Billion</t>
  </si>
  <si>
    <t>s5690</t>
  </si>
  <si>
    <t>Reggie Watts: Spatial</t>
  </si>
  <si>
    <t>s5691</t>
  </si>
  <si>
    <t>From Dusk Till Dawn</t>
  </si>
  <si>
    <t>December 5, 2016</t>
  </si>
  <si>
    <t>s5692</t>
  </si>
  <si>
    <t>Mercenary</t>
  </si>
  <si>
    <t>December 4, 2016</t>
  </si>
  <si>
    <t>s5693</t>
  </si>
  <si>
    <t>Lost &amp; Found Music Studios</t>
  </si>
  <si>
    <t>December 3, 2016</t>
  </si>
  <si>
    <t>s5694</t>
  </si>
  <si>
    <t>For the Love of Spock</t>
  </si>
  <si>
    <t>December 2, 2016</t>
  </si>
  <si>
    <t>s5695</t>
  </si>
  <si>
    <t>White Girl</t>
  </si>
  <si>
    <t>s5696</t>
  </si>
  <si>
    <t>#Rucker50</t>
  </si>
  <si>
    <t>December 1, 2016</t>
  </si>
  <si>
    <t>s5697</t>
  </si>
  <si>
    <t>1000 Rupee Note</t>
  </si>
  <si>
    <t>s5698</t>
  </si>
  <si>
    <t>Across Grace Alley</t>
  </si>
  <si>
    <t>s5699</t>
  </si>
  <si>
    <t>Asu Mare 2</t>
  </si>
  <si>
    <t>s5700</t>
  </si>
  <si>
    <t>Back to 1989</t>
  </si>
  <si>
    <t>s5701</t>
  </si>
  <si>
    <t>Bromance</t>
  </si>
  <si>
    <t>s5702</t>
  </si>
  <si>
    <t>Interrogation</t>
  </si>
  <si>
    <t>s5703</t>
  </si>
  <si>
    <t>Rainbow Time</t>
  </si>
  <si>
    <t>s5704</t>
  </si>
  <si>
    <t>Refresh Man</t>
  </si>
  <si>
    <t>s5705</t>
  </si>
  <si>
    <t>Richard Pryor: Live in Concert</t>
  </si>
  <si>
    <t>s5706</t>
  </si>
  <si>
    <t>The Violin Player</t>
  </si>
  <si>
    <t>s5707</t>
  </si>
  <si>
    <t>Beauties of the Night</t>
  </si>
  <si>
    <t>November 25, 2016</t>
  </si>
  <si>
    <t>s5708</t>
  </si>
  <si>
    <t>Gilmore Girls: A Year in the Life</t>
  </si>
  <si>
    <t>s5709</t>
  </si>
  <si>
    <t>Michael Che Matters</t>
  </si>
  <si>
    <t>s5710</t>
  </si>
  <si>
    <t>Mercy</t>
  </si>
  <si>
    <t>November 22, 2016</t>
  </si>
  <si>
    <t>s5711</t>
  </si>
  <si>
    <t>The Land of Cards</t>
  </si>
  <si>
    <t>s5712</t>
  </si>
  <si>
    <t>Carlos Ballarta: El amor es de putos</t>
  </si>
  <si>
    <t>November 21, 2016</t>
  </si>
  <si>
    <t>s5713</t>
  </si>
  <si>
    <t>Donald Glover: Weirdo</t>
  </si>
  <si>
    <t>November 19, 2016</t>
  </si>
  <si>
    <t>s5714</t>
  </si>
  <si>
    <t>Colin Quinn: The New York Story</t>
  </si>
  <si>
    <t>November 18, 2016</t>
  </si>
  <si>
    <t>s5715</t>
  </si>
  <si>
    <t>Divines</t>
  </si>
  <si>
    <t>s5716</t>
  </si>
  <si>
    <t>La NiÃ±a</t>
  </si>
  <si>
    <t>s5717</t>
  </si>
  <si>
    <t>Paranoid</t>
  </si>
  <si>
    <t>November 17, 2016</t>
  </si>
  <si>
    <t>s5718</t>
  </si>
  <si>
    <t>Dieter Nuhr: Nuhr in Berlin</t>
  </si>
  <si>
    <t>November 15, 2016</t>
  </si>
  <si>
    <t>s5719</t>
  </si>
  <si>
    <t>Mumbai Cha Raja</t>
  </si>
  <si>
    <t>s5720</t>
  </si>
  <si>
    <t>True Memoirs of an International Assassin</t>
  </si>
  <si>
    <t>November 11, 2016</t>
  </si>
  <si>
    <t>s5721</t>
  </si>
  <si>
    <t>Einsatzgruppen: The Nazi Death Squads</t>
  </si>
  <si>
    <t>November 10, 2016</t>
  </si>
  <si>
    <t>s5722</t>
  </si>
  <si>
    <t>Kathleen Madigan: Bothering Jesus</t>
  </si>
  <si>
    <t>s5723</t>
  </si>
  <si>
    <t>Case</t>
  </si>
  <si>
    <t>November 9, 2016</t>
  </si>
  <si>
    <t>s5724</t>
  </si>
  <si>
    <t>Danger Mouse</t>
  </si>
  <si>
    <t>s5725</t>
  </si>
  <si>
    <t>Dana Carvey: Straight White Male, 60</t>
  </si>
  <si>
    <t>November 4, 2016</t>
  </si>
  <si>
    <t>s5726</t>
  </si>
  <si>
    <t>The Ivory Game</t>
  </si>
  <si>
    <t>s5727</t>
  </si>
  <si>
    <t>A Grand Night In: The Story of Aardman</t>
  </si>
  <si>
    <t>November 1, 2016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</si>
  <si>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</si>
  <si>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</si>
  <si>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</si>
  <si>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</si>
  <si>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</si>
  <si>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</si>
  <si>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</si>
  <si>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</si>
  <si>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</si>
  <si>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</si>
  <si>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</si>
  <si>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</si>
  <si>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s5734</t>
  </si>
  <si>
    <t>Norman Lear: Just Another Version of You</t>
  </si>
  <si>
    <t>s5735</t>
  </si>
  <si>
    <t>Santa Pac's Merry Berry Day</t>
  </si>
  <si>
    <t>s5736</t>
  </si>
  <si>
    <t>Spanish Affair 2</t>
  </si>
  <si>
    <t>s5737</t>
  </si>
  <si>
    <t>Pup Star</t>
  </si>
  <si>
    <t>October 29, 2016</t>
  </si>
  <si>
    <t>s5738</t>
  </si>
  <si>
    <t>I Am the Pretty Thing That Lives in the House</t>
  </si>
  <si>
    <t>October 28, 2016</t>
  </si>
  <si>
    <t>s5739</t>
  </si>
  <si>
    <t>Into the Inferno</t>
  </si>
  <si>
    <t>s5740</t>
  </si>
  <si>
    <t>The African Doctor</t>
  </si>
  <si>
    <t>s5741</t>
  </si>
  <si>
    <t>They Are Everywhere</t>
  </si>
  <si>
    <t>s5742</t>
  </si>
  <si>
    <t>Trailer Park Boys: Out of the Park: Europe</t>
  </si>
  <si>
    <t>s5743</t>
  </si>
  <si>
    <t>West Coast</t>
  </si>
  <si>
    <t>s5744</t>
  </si>
  <si>
    <t>7 aÃ±os</t>
  </si>
  <si>
    <t>October 27, 2016</t>
  </si>
  <si>
    <t>s5745</t>
  </si>
  <si>
    <t>Containment</t>
  </si>
  <si>
    <t>October 21, 2016</t>
  </si>
  <si>
    <t>s5746</t>
  </si>
  <si>
    <t>Joe Rogan: Triggered</t>
  </si>
  <si>
    <t>s5747</t>
  </si>
  <si>
    <t>A Mighty Team</t>
  </si>
  <si>
    <t>October 15, 2016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</si>
  <si>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</si>
  <si>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</si>
  <si>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</si>
  <si>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</si>
  <si>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</si>
  <si>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</si>
  <si>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</si>
  <si>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</si>
  <si>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s5752</t>
  </si>
  <si>
    <t>DEATH NOTE</t>
  </si>
  <si>
    <t>s5753</t>
  </si>
  <si>
    <t>Spotless</t>
  </si>
  <si>
    <t>s5754</t>
  </si>
  <si>
    <t>Vampire Knight</t>
  </si>
  <si>
    <t>s5755</t>
  </si>
  <si>
    <t>Sky Ladder: The Art of Cai Guo-Qiang</t>
  </si>
  <si>
    <t>October 14, 2016</t>
  </si>
  <si>
    <t>s5756</t>
  </si>
  <si>
    <t>Mascots</t>
  </si>
  <si>
    <t>October 13, 2016</t>
  </si>
  <si>
    <t>s5757</t>
  </si>
  <si>
    <t>Justin Timberlake + the Tennessee Kids</t>
  </si>
  <si>
    <t>October 12, 2016</t>
  </si>
  <si>
    <t>s5758</t>
  </si>
  <si>
    <t>13TH</t>
  </si>
  <si>
    <t>October 7, 2016</t>
  </si>
  <si>
    <t>s5759</t>
  </si>
  <si>
    <t>Russell Peters: Almost Famous</t>
  </si>
  <si>
    <t>s5760</t>
  </si>
  <si>
    <t>StoryBots Super Songs</t>
  </si>
  <si>
    <t>s5761</t>
  </si>
  <si>
    <t>The Siege of Jadotville</t>
  </si>
  <si>
    <t>s5762</t>
  </si>
  <si>
    <t>LEGO Jurassic World: The Indominus Escape</t>
  </si>
  <si>
    <t>October 4, 2016</t>
  </si>
  <si>
    <t>s5763</t>
  </si>
  <si>
    <t>Be with Me</t>
  </si>
  <si>
    <t>October 1, 2016</t>
  </si>
  <si>
    <t>s5764</t>
  </si>
  <si>
    <t>Be with You</t>
  </si>
  <si>
    <t>s5765</t>
  </si>
  <si>
    <t>Bombshell</t>
  </si>
  <si>
    <t>s5766</t>
  </si>
  <si>
    <t>ChatÃ´: The King of Brazil</t>
  </si>
  <si>
    <t>s5767</t>
  </si>
  <si>
    <t>Fall in Love with Me</t>
  </si>
  <si>
    <t>s5768</t>
  </si>
  <si>
    <t>Harud</t>
  </si>
  <si>
    <t>s5769</t>
  </si>
  <si>
    <t>Love Cheque Charge</t>
  </si>
  <si>
    <t>s5770</t>
  </si>
  <si>
    <t>Masha's Spooky Stories</t>
  </si>
  <si>
    <t>s5771</t>
  </si>
  <si>
    <t>Much Ado About Nothing</t>
  </si>
  <si>
    <t>s5772</t>
  </si>
  <si>
    <t>Murphy's Law of Love</t>
  </si>
  <si>
    <t>s5773</t>
  </si>
  <si>
    <t>My Big Night</t>
  </si>
  <si>
    <t>s5774</t>
  </si>
  <si>
    <t>My Little Pony Equestria Girls: Legend of Everfree</t>
  </si>
  <si>
    <t>s5775</t>
  </si>
  <si>
    <t>Old Money</t>
  </si>
  <si>
    <t>s5776</t>
  </si>
  <si>
    <t>Pac's Scary Halloween</t>
  </si>
  <si>
    <t>s5777</t>
  </si>
  <si>
    <t>Riphagen - The Untouchable</t>
  </si>
  <si>
    <t>s5778</t>
  </si>
  <si>
    <t>Someone Like You</t>
  </si>
  <si>
    <t>s5779</t>
  </si>
  <si>
    <t>Umrika</t>
  </si>
  <si>
    <t>s5780</t>
  </si>
  <si>
    <t>Unchained: The Untold Story of Freestyle Motocross</t>
  </si>
  <si>
    <t>s5781</t>
  </si>
  <si>
    <t>Welcome Mr. President</t>
  </si>
  <si>
    <t>s5782</t>
  </si>
  <si>
    <t>When I See You Again</t>
  </si>
  <si>
    <t>s5783</t>
  </si>
  <si>
    <t>Amanda Knox</t>
  </si>
  <si>
    <t>September 30, 2016</t>
  </si>
  <si>
    <t>s5784</t>
  </si>
  <si>
    <t>Audrie &amp; Daisy</t>
  </si>
  <si>
    <t>September 23, 2016</t>
  </si>
  <si>
    <t>s5785</t>
  </si>
  <si>
    <t>Iliza Shlesinger: Confirmed Kills</t>
  </si>
  <si>
    <t>s5786</t>
  </si>
  <si>
    <t>VeggieTales in the House</t>
  </si>
  <si>
    <t>s5787</t>
  </si>
  <si>
    <t>Karol Modzelewski, Åukasz â€žLotekâ€ Lodkowski No Offense</t>
  </si>
  <si>
    <t>September 19, 2016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</si>
  <si>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</si>
  <si>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</si>
  <si>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</si>
  <si>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</si>
  <si>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</si>
  <si>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</si>
  <si>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</si>
  <si>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</si>
  <si>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</si>
  <si>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</si>
  <si>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s5793</t>
  </si>
  <si>
    <t>ARQ</t>
  </si>
  <si>
    <t>September 16, 2016</t>
  </si>
  <si>
    <t>s5794</t>
  </si>
  <si>
    <t>Cedric the Entertainer: Live from the Ville</t>
  </si>
  <si>
    <t>s5795</t>
  </si>
  <si>
    <t>Louis C.K.: Hilarious</t>
  </si>
  <si>
    <t>s5796</t>
  </si>
  <si>
    <t>The White Helmets</t>
  </si>
  <si>
    <t>s5797</t>
  </si>
  <si>
    <t>Sample This</t>
  </si>
  <si>
    <t>September 15, 2016</t>
  </si>
  <si>
    <t>s5798</t>
  </si>
  <si>
    <t>Extremis</t>
  </si>
  <si>
    <t>September 13, 2016</t>
  </si>
  <si>
    <t>s5799</t>
  </si>
  <si>
    <t>Jandino: Whatever it Takes</t>
  </si>
  <si>
    <t>September 9, 2016</t>
  </si>
  <si>
    <t>s5800</t>
  </si>
  <si>
    <t>Chef's Table: France</t>
  </si>
  <si>
    <t>September 2, 2016</t>
  </si>
  <si>
    <t>s5801</t>
  </si>
  <si>
    <t>Kulipari: An Army of Frogs</t>
  </si>
  <si>
    <t>s5802</t>
  </si>
  <si>
    <t>Conspiracy</t>
  </si>
  <si>
    <t>September 1, 2016</t>
  </si>
  <si>
    <t>s5803</t>
  </si>
  <si>
    <t>Dead Set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</si>
  <si>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</si>
  <si>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</si>
  <si>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</si>
  <si>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</si>
  <si>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</si>
  <si>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</si>
  <si>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</si>
  <si>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</si>
  <si>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</si>
  <si>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</si>
  <si>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August 26, 2016</t>
  </si>
  <si>
    <t>s5809</t>
  </si>
  <si>
    <t>Jeff Foxworthy and Larry the Cable Guy: Weâ€™ve Been Thinking...</t>
  </si>
  <si>
    <t>s5810</t>
  </si>
  <si>
    <t>XOXO</t>
  </si>
  <si>
    <t>s5811</t>
  </si>
  <si>
    <t>I'll Sleep When I'm Dead</t>
  </si>
  <si>
    <t>August 19, 2016</t>
  </si>
  <si>
    <t>s5812</t>
  </si>
  <si>
    <t>Behind Enemy Lines</t>
  </si>
  <si>
    <t>August 15, 2016</t>
  </si>
  <si>
    <t>s5813</t>
  </si>
  <si>
    <t>Caught on Camera</t>
  </si>
  <si>
    <t>s5814</t>
  </si>
  <si>
    <t>Louis C.K.: Live at the Comedy Store</t>
  </si>
  <si>
    <t>s5815</t>
  </si>
  <si>
    <t>Real Crime: Supermarket Heist (Tesco Bomber)</t>
  </si>
  <si>
    <t>s5816</t>
  </si>
  <si>
    <t>Jim Gaffigan: Beyond the Pale</t>
  </si>
  <si>
    <t>August 11, 2016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</si>
  <si>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</si>
  <si>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</si>
  <si>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</si>
  <si>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</si>
  <si>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</si>
  <si>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</si>
  <si>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</si>
  <si>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</si>
  <si>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August 5, 2016</t>
  </si>
  <si>
    <t>s5821</t>
  </si>
  <si>
    <t>Lavell Crawford: Can a Brother Get Some Love?</t>
  </si>
  <si>
    <t>August 2, 2016</t>
  </si>
  <si>
    <t>s5822</t>
  </si>
  <si>
    <t>Children of God</t>
  </si>
  <si>
    <t>August 1, 2016</t>
  </si>
  <si>
    <t>s5823</t>
  </si>
  <si>
    <t>Cocaine</t>
  </si>
  <si>
    <t>s5824</t>
  </si>
  <si>
    <t>Edge of the Universe</t>
  </si>
  <si>
    <t>s5825</t>
  </si>
  <si>
    <t>Interview with a Serial Killer</t>
  </si>
  <si>
    <t>s5826</t>
  </si>
  <si>
    <t>La Esclava Blanca</t>
  </si>
  <si>
    <t>s5827</t>
  </si>
  <si>
    <t>Real Crime: Diamond Geezers</t>
  </si>
  <si>
    <t>s5828</t>
  </si>
  <si>
    <t>LEGO Bionicle: The Journey to One</t>
  </si>
  <si>
    <t>July 29, 2016</t>
  </si>
  <si>
    <t>s5829</t>
  </si>
  <si>
    <t>Tallulah</t>
  </si>
  <si>
    <t>s5830</t>
  </si>
  <si>
    <t>Popples</t>
  </si>
  <si>
    <t>July 24, 2016</t>
  </si>
  <si>
    <t>s5831</t>
  </si>
  <si>
    <t>Rebirth</t>
  </si>
  <si>
    <t>July 15, 2016</t>
  </si>
  <si>
    <t>s5832</t>
  </si>
  <si>
    <t>Tony Robbins: I Am Not Your Guru</t>
  </si>
  <si>
    <t>s5833</t>
  </si>
  <si>
    <t>Gridlocked</t>
  </si>
  <si>
    <t>July 14, 2016</t>
  </si>
  <si>
    <t>s5834</t>
  </si>
  <si>
    <t>Brahman Naman</t>
  </si>
  <si>
    <t>July 6, 2016</t>
  </si>
  <si>
    <t>s5835</t>
  </si>
  <si>
    <t>Kuromukuro</t>
  </si>
  <si>
    <t>July 4, 2016</t>
  </si>
  <si>
    <t>s5836</t>
  </si>
  <si>
    <t>Jim Jefferies: Freedumb</t>
  </si>
  <si>
    <t>July 1, 2016</t>
  </si>
  <si>
    <t>s5837</t>
  </si>
  <si>
    <t>Marco Polo</t>
  </si>
  <si>
    <t>s5838</t>
  </si>
  <si>
    <t>X: Past Is Present</t>
  </si>
  <si>
    <t>s5839</t>
  </si>
  <si>
    <t>Justin Time GO!</t>
  </si>
  <si>
    <t>June 24, 2016</t>
  </si>
  <si>
    <t>s5840</t>
  </si>
  <si>
    <t>SofÃ­a NiÃ±o de Rivera: Exposed</t>
  </si>
  <si>
    <t>s5841</t>
  </si>
  <si>
    <t>The Fundamentals of Caring</t>
  </si>
  <si>
    <t>s5842</t>
  </si>
  <si>
    <t>Ip Man 3</t>
  </si>
  <si>
    <t>June 18, 2016</t>
  </si>
  <si>
    <t>s5843</t>
  </si>
  <si>
    <t>Bo Burnham: Make Happy</t>
  </si>
  <si>
    <t>June 3, 2016</t>
  </si>
  <si>
    <t>s5844</t>
  </si>
  <si>
    <t>Hibana: Spark</t>
  </si>
  <si>
    <t>June 2, 2016</t>
  </si>
  <si>
    <t>s5845</t>
  </si>
  <si>
    <t>72 Cutest Animals</t>
  </si>
  <si>
    <t>June 1, 2016</t>
  </si>
  <si>
    <t>s5846</t>
  </si>
  <si>
    <t>72 Dangerous Places to Live</t>
  </si>
  <si>
    <t>s5847</t>
  </si>
  <si>
    <t>The Do-Over</t>
  </si>
  <si>
    <t>May 27, 2016</t>
  </si>
  <si>
    <t>s5848</t>
  </si>
  <si>
    <t>Ali Wong: Baby Cobra</t>
  </si>
  <si>
    <t>May 6, 2016</t>
  </si>
  <si>
    <t>s5849</t>
  </si>
  <si>
    <t>Special Correspondents</t>
  </si>
  <si>
    <t>April 29, 2016</t>
  </si>
  <si>
    <t>s5850</t>
  </si>
  <si>
    <t>Team Foxcatcher</t>
  </si>
  <si>
    <t>s5851</t>
  </si>
  <si>
    <t>Patton Oswalt: Talking for Clapping</t>
  </si>
  <si>
    <t>April 22, 2016</t>
  </si>
  <si>
    <t>s5852</t>
  </si>
  <si>
    <t>Belgica</t>
  </si>
  <si>
    <t>April 15, 2016</t>
  </si>
  <si>
    <t>s5853</t>
  </si>
  <si>
    <t>Hush</t>
  </si>
  <si>
    <t>April 8, 2016</t>
  </si>
  <si>
    <t>s5854</t>
  </si>
  <si>
    <t>Cyborg 009 VS Devilman</t>
  </si>
  <si>
    <t>April 1, 2016</t>
  </si>
  <si>
    <t>s5855</t>
  </si>
  <si>
    <t>Frank and Cindy</t>
  </si>
  <si>
    <t>s5856</t>
  </si>
  <si>
    <t>Justin Time</t>
  </si>
  <si>
    <t>s5857</t>
  </si>
  <si>
    <t>Terrace House: Boys &amp; Girls in the City</t>
  </si>
  <si>
    <t>s5858</t>
  </si>
  <si>
    <t>Kung Fu Panda: Secrets of the Scroll</t>
  </si>
  <si>
    <t>March 25, 2016</t>
  </si>
  <si>
    <t>s5859</t>
  </si>
  <si>
    <t>He Never Died</t>
  </si>
  <si>
    <t>March 18, 2016</t>
  </si>
  <si>
    <t>s5860</t>
  </si>
  <si>
    <t>Jimmy Carr: Funny Business</t>
  </si>
  <si>
    <t>s5861</t>
  </si>
  <si>
    <t>My Beautiful Broken Brain</t>
  </si>
  <si>
    <t>s5862</t>
  </si>
  <si>
    <t>Pee-wee's Big Holiday</t>
  </si>
  <si>
    <t>s5863</t>
  </si>
  <si>
    <t>Netflix Presents: The Characters</t>
  </si>
  <si>
    <t>March 11, 2016</t>
  </si>
  <si>
    <t>s5864</t>
  </si>
  <si>
    <t>Your lie in April</t>
  </si>
  <si>
    <t>March 1, 2016</t>
  </si>
  <si>
    <t>s5865</t>
  </si>
  <si>
    <t>Crouching Tiger, Hidden Dragon: Sword of Destiny</t>
  </si>
  <si>
    <t>February 26, 2016</t>
  </si>
  <si>
    <t>s5866</t>
  </si>
  <si>
    <t>Marvel Super Hero Adventures: Frost Fight!</t>
  </si>
  <si>
    <t>February 24, 2016</t>
  </si>
  <si>
    <t>s5867</t>
  </si>
  <si>
    <t>Cooked</t>
  </si>
  <si>
    <t>February 19, 2016</t>
  </si>
  <si>
    <t>s5868</t>
  </si>
  <si>
    <t>Care Bears &amp; Cousins</t>
  </si>
  <si>
    <t>February 5, 2016</t>
  </si>
  <si>
    <t>s5869</t>
  </si>
  <si>
    <t>Hannibal Buress: Comedy Camisado</t>
  </si>
  <si>
    <t>s5870</t>
  </si>
  <si>
    <t>Turbo FAST</t>
  </si>
  <si>
    <t>s5871</t>
  </si>
  <si>
    <t>Masha's Tales</t>
  </si>
  <si>
    <t>February 1, 2016</t>
  </si>
  <si>
    <t>s5872</t>
  </si>
  <si>
    <t>Chelsea Does</t>
  </si>
  <si>
    <t>January 23, 2016</t>
  </si>
  <si>
    <t>s5873</t>
  </si>
  <si>
    <t>Ricardo O'Farrill Abrazo Genial</t>
  </si>
  <si>
    <t>January 22, 2016</t>
  </si>
  <si>
    <t>s5874</t>
  </si>
  <si>
    <t>Ip Man</t>
  </si>
  <si>
    <t>January 15, 2016</t>
  </si>
  <si>
    <t>s5875</t>
  </si>
  <si>
    <t>Ip Man 2</t>
  </si>
  <si>
    <t>s5876</t>
  </si>
  <si>
    <t>Tom Segura: Mostly Stories</t>
  </si>
  <si>
    <t>January 8, 2016</t>
  </si>
  <si>
    <t>s5877</t>
  </si>
  <si>
    <t>Marco Polo: One Hundred Eyes</t>
  </si>
  <si>
    <t>December 26, 2015</t>
  </si>
  <si>
    <t>s5878</t>
  </si>
  <si>
    <t>Sammy &amp; Co</t>
  </si>
  <si>
    <t>December 25, 2015</t>
  </si>
  <si>
    <t>s5879</t>
  </si>
  <si>
    <t>Mike Epps: Don't Take It Personal</t>
  </si>
  <si>
    <t>December 18, 2015</t>
  </si>
  <si>
    <t>s5880</t>
  </si>
  <si>
    <t>The Ridiculous 6</t>
  </si>
  <si>
    <t>December 11, 2015</t>
  </si>
  <si>
    <t>s5881</t>
  </si>
  <si>
    <t>Trailer Park Boys: Drunk, High and Unemployed: Live in Austin</t>
  </si>
  <si>
    <t>December 9, 2015</t>
  </si>
  <si>
    <t>s5882</t>
  </si>
  <si>
    <t>A Very Murray Christmas</t>
  </si>
  <si>
    <t>December 4, 2015</t>
  </si>
  <si>
    <t>s5883</t>
  </si>
  <si>
    <t>Atelier</t>
  </si>
  <si>
    <t>December 1, 2015</t>
  </si>
  <si>
    <t>s5884</t>
  </si>
  <si>
    <t>Naomi and Ely's No Kiss List</t>
  </si>
  <si>
    <t>November 18, 2015</t>
  </si>
  <si>
    <t>s5885</t>
  </si>
  <si>
    <t>John Mulaney: The Comeback Kid</t>
  </si>
  <si>
    <t>November 13, 2015</t>
  </si>
  <si>
    <t>s5886</t>
  </si>
  <si>
    <t>W/ Bob &amp; David</t>
  </si>
  <si>
    <t>s5887</t>
  </si>
  <si>
    <t>Manson Family Vacation</t>
  </si>
  <si>
    <t>October 27, 2015</t>
  </si>
  <si>
    <t>s5888</t>
  </si>
  <si>
    <t>Walt Disney Animation Studios Short Films Collection</t>
  </si>
  <si>
    <t>October 25, 2015</t>
  </si>
  <si>
    <t>s5889</t>
  </si>
  <si>
    <t>Hemlock Grove</t>
  </si>
  <si>
    <t>October 23, 2015</t>
  </si>
  <si>
    <t>s5890</t>
  </si>
  <si>
    <t>Results</t>
  </si>
  <si>
    <t>October 22, 2015</t>
  </si>
  <si>
    <t>s5891</t>
  </si>
  <si>
    <t>Anthony Jeselnik: Thoughts and Prayers</t>
  </si>
  <si>
    <t>October 16, 2015</t>
  </si>
  <si>
    <t>s5892</t>
  </si>
  <si>
    <t>Beasts of No Nation</t>
  </si>
  <si>
    <t>s5893</t>
  </si>
  <si>
    <t>Circle</t>
  </si>
  <si>
    <t>s5894</t>
  </si>
  <si>
    <t>Winter on Fire: Ukraine's Fight for Freedom</t>
  </si>
  <si>
    <t>October 9, 2015</t>
  </si>
  <si>
    <t>s5895</t>
  </si>
  <si>
    <t>Anjelah Johnson: Not Fancy</t>
  </si>
  <si>
    <t>October 2, 2015</t>
  </si>
  <si>
    <t>s5896</t>
  </si>
  <si>
    <t>Wakfu: The Quest for the Six Eliatrope Dofus</t>
  </si>
  <si>
    <t>October 1, 2015</t>
  </si>
  <si>
    <t>s5897</t>
  </si>
  <si>
    <t>Keith Richards: Under the Influence</t>
  </si>
  <si>
    <t>September 18, 2015</t>
  </si>
  <si>
    <t>s5898</t>
  </si>
  <si>
    <t>Cowspiracy: The Sustainability Secret</t>
  </si>
  <si>
    <t>September 15, 2015</t>
  </si>
  <si>
    <t>s5899</t>
  </si>
  <si>
    <t>6 Years</t>
  </si>
  <si>
    <t>September 8, 2015</t>
  </si>
  <si>
    <t>s5900</t>
  </si>
  <si>
    <t>Demetri Martin: Live (At the Time)</t>
  </si>
  <si>
    <t>August 14, 2015</t>
  </si>
  <si>
    <t>s5901</t>
  </si>
  <si>
    <t>Wet Hot American Summer</t>
  </si>
  <si>
    <t>July 31, 2015</t>
  </si>
  <si>
    <t>s5902</t>
  </si>
  <si>
    <t>Tig</t>
  </si>
  <si>
    <t>July 17, 2015</t>
  </si>
  <si>
    <t>s5903</t>
  </si>
  <si>
    <t>H2O: Mermaid Adventures</t>
  </si>
  <si>
    <t>July 15, 2015</t>
  </si>
  <si>
    <t>s5904</t>
  </si>
  <si>
    <t>Creep</t>
  </si>
  <si>
    <t>July 14, 2015</t>
  </si>
  <si>
    <t>s5905</t>
  </si>
  <si>
    <t>Chris Tucker Live</t>
  </si>
  <si>
    <t>July 10, 2015</t>
  </si>
  <si>
    <t>s5906</t>
  </si>
  <si>
    <t>Ralphie May: Imperfectly Yours</t>
  </si>
  <si>
    <t>June 29, 2015</t>
  </si>
  <si>
    <t>s5907</t>
  </si>
  <si>
    <t>What Happened, Miss Simone?</t>
  </si>
  <si>
    <t>June 26, 2015</t>
  </si>
  <si>
    <t>s5908</t>
  </si>
  <si>
    <t>Advantageous</t>
  </si>
  <si>
    <t>June 23, 2015</t>
  </si>
  <si>
    <t>s5909</t>
  </si>
  <si>
    <t>Danger Mouse: Classic Collection</t>
  </si>
  <si>
    <t>June 15, 2015</t>
  </si>
  <si>
    <t>s5910</t>
  </si>
  <si>
    <t>The Perfect Dictatorship</t>
  </si>
  <si>
    <t>June 1, 2015</t>
  </si>
  <si>
    <t>s5911</t>
  </si>
  <si>
    <t>Hot Girls Wanted</t>
  </si>
  <si>
    <t>May 29, 2015</t>
  </si>
  <si>
    <t>s5912</t>
  </si>
  <si>
    <t>Jen Kirkman: I'm Gonna Die Alone (And I Feel Fine)</t>
  </si>
  <si>
    <t>May 22, 2015</t>
  </si>
  <si>
    <t>s5913</t>
  </si>
  <si>
    <t>The Other One: The Long Strange Trip of Bob Weir</t>
  </si>
  <si>
    <t>s5914</t>
  </si>
  <si>
    <t>Chris D'Elia: Incorrigible</t>
  </si>
  <si>
    <t>April 17, 2015</t>
  </si>
  <si>
    <t>s5915</t>
  </si>
  <si>
    <t>Oscar's Oasis</t>
  </si>
  <si>
    <t>March 15, 2015</t>
  </si>
  <si>
    <t>s5916</t>
  </si>
  <si>
    <t>Aziz Ansari Live at Madison Square Garden</t>
  </si>
  <si>
    <t>March 6, 2015</t>
  </si>
  <si>
    <t>s5917</t>
  </si>
  <si>
    <t>My Own Man</t>
  </si>
  <si>
    <t>s5918</t>
  </si>
  <si>
    <t>Ralphie May: Unruly</t>
  </si>
  <si>
    <t>February 27, 2015</t>
  </si>
  <si>
    <t>s5919</t>
  </si>
  <si>
    <t>Virunga: Gorillas in Peril</t>
  </si>
  <si>
    <t>February 13, 2015</t>
  </si>
  <si>
    <t>s5920</t>
  </si>
  <si>
    <t>Iliza Shlesinger: Freezing Hot</t>
  </si>
  <si>
    <t>January 23, 2015</t>
  </si>
  <si>
    <t>s5921</t>
  </si>
  <si>
    <t>BoJack Horseman Christmas Special: Sabrina's Christmas Wish</t>
  </si>
  <si>
    <t>December 19, 2014</t>
  </si>
  <si>
    <t>s5922</t>
  </si>
  <si>
    <t>Bill Burr: I'm Sorry You Feel That Way</t>
  </si>
  <si>
    <t>December 5, 2014</t>
  </si>
  <si>
    <t>s5923</t>
  </si>
  <si>
    <t>Lilyhammer</t>
  </si>
  <si>
    <t>November 21, 2014</t>
  </si>
  <si>
    <t>s5924</t>
  </si>
  <si>
    <t>Goosebumps</t>
  </si>
  <si>
    <t>November 19, 2014</t>
  </si>
  <si>
    <t>s5925</t>
  </si>
  <si>
    <t>Chelsea Peretti: One of the Greats</t>
  </si>
  <si>
    <t>November 14, 2014</t>
  </si>
  <si>
    <t>s5926</t>
  </si>
  <si>
    <t>Virunga</t>
  </si>
  <si>
    <t>November 7, 2014</t>
  </si>
  <si>
    <t>s5927</t>
  </si>
  <si>
    <t>E-Team</t>
  </si>
  <si>
    <t>October 24, 2014</t>
  </si>
  <si>
    <t>s5928</t>
  </si>
  <si>
    <t>Wyatt Cenac: Brooklyn</t>
  </si>
  <si>
    <t>October 21, 2014</t>
  </si>
  <si>
    <t>s5929</t>
  </si>
  <si>
    <t>Chelsea Handler: Uganda Be Kidding Me Live</t>
  </si>
  <si>
    <t>October 10, 2014</t>
  </si>
  <si>
    <t>s5930</t>
  </si>
  <si>
    <t>Print the Legend</t>
  </si>
  <si>
    <t>September 26, 2014</t>
  </si>
  <si>
    <t>s5931</t>
  </si>
  <si>
    <t>Mission Blue</t>
  </si>
  <si>
    <t>August 15, 2014</t>
  </si>
  <si>
    <t>s5932</t>
  </si>
  <si>
    <t>The Battered Bastards of Baseball</t>
  </si>
  <si>
    <t>July 11, 2014</t>
  </si>
  <si>
    <t>s5933</t>
  </si>
  <si>
    <t>From One Second to the Next</t>
  </si>
  <si>
    <t>April 15, 2014</t>
  </si>
  <si>
    <t>s5934</t>
  </si>
  <si>
    <t>The Borgias</t>
  </si>
  <si>
    <t>February 1, 2014</t>
  </si>
  <si>
    <t>s5935</t>
  </si>
  <si>
    <t>Mitt</t>
  </si>
  <si>
    <t>January 24, 2014</t>
  </si>
  <si>
    <t>s5936</t>
  </si>
  <si>
    <t>The Square</t>
  </si>
  <si>
    <t>January 17, 2014</t>
  </si>
  <si>
    <t>s5937</t>
  </si>
  <si>
    <t>Shrek the Musical</t>
  </si>
  <si>
    <t>December 29, 2013</t>
  </si>
  <si>
    <t>s5938</t>
  </si>
  <si>
    <t>The Short Game</t>
  </si>
  <si>
    <t>December 12, 2013</t>
  </si>
  <si>
    <t>s5939</t>
  </si>
  <si>
    <t>Aziz Ansari: Buried Alive</t>
  </si>
  <si>
    <t>November 1, 2013</t>
  </si>
  <si>
    <t>s5940</t>
  </si>
  <si>
    <t>The 4400</t>
  </si>
  <si>
    <t>September 1, 2013</t>
  </si>
  <si>
    <t>s5941</t>
  </si>
  <si>
    <t>Breaking Bad</t>
  </si>
  <si>
    <t>August 2, 2013</t>
  </si>
  <si>
    <t>s5942</t>
  </si>
  <si>
    <t>Being Elmo: A Puppeteer's Journey</t>
  </si>
  <si>
    <t>February 21, 2012</t>
  </si>
  <si>
    <t>s5943</t>
  </si>
  <si>
    <t>A Stoning in Fulham County</t>
  </si>
  <si>
    <t>October 1, 2011</t>
  </si>
  <si>
    <t>s5944</t>
  </si>
  <si>
    <t>Adam: His Song Continues</t>
  </si>
  <si>
    <t>s5945</t>
  </si>
  <si>
    <t>Hard Lessons</t>
  </si>
  <si>
    <t>s5946</t>
  </si>
  <si>
    <t>In Defense of a Married Man</t>
  </si>
  <si>
    <t>s5947</t>
  </si>
  <si>
    <t>Quiet Victory: The Charlie Wedemeyer Story</t>
  </si>
  <si>
    <t>s5948</t>
  </si>
  <si>
    <t>Strange Voices</t>
  </si>
  <si>
    <t>s5949</t>
  </si>
  <si>
    <t>The Ryan White Story</t>
  </si>
  <si>
    <t>s5950</t>
  </si>
  <si>
    <t>Too Young the Hero</t>
  </si>
  <si>
    <t>s5951</t>
  </si>
  <si>
    <t>Triumph of the Heart</t>
  </si>
  <si>
    <t>s5952</t>
  </si>
  <si>
    <t>Unspeakable Acts</t>
  </si>
  <si>
    <t>s5953</t>
  </si>
  <si>
    <t>Victim of Beauty</t>
  </si>
  <si>
    <t>s5954</t>
  </si>
  <si>
    <t>Joseph: King of Dreams</t>
  </si>
  <si>
    <t>September 27, 2011</t>
  </si>
  <si>
    <t>s5955</t>
  </si>
  <si>
    <t>Even the Rain</t>
  </si>
  <si>
    <t>May 17, 2011</t>
  </si>
  <si>
    <t>s5956</t>
  </si>
  <si>
    <t>Splatter</t>
  </si>
  <si>
    <t>November 18, 2009</t>
  </si>
  <si>
    <t>s5957</t>
  </si>
  <si>
    <t>Just Another Love Story</t>
  </si>
  <si>
    <t>May 5, 2009</t>
  </si>
  <si>
    <t>s5958</t>
  </si>
  <si>
    <t>To and From New York</t>
  </si>
  <si>
    <t>January 1, 2008</t>
  </si>
  <si>
    <t>s5959</t>
  </si>
  <si>
    <t>November 16, 2017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</si>
  <si>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</si>
  <si>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</si>
  <si>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</si>
  <si>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</si>
  <si>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</si>
  <si>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</si>
  <si>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</si>
  <si>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</si>
  <si>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</si>
  <si>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'89</t>
  </si>
  <si>
    <t>s5969</t>
  </si>
  <si>
    <t>â€‹Goli Soda 2</t>
  </si>
  <si>
    <t>s5970</t>
  </si>
  <si>
    <t>â€‹Maj Rati â€‹â€‹Keteki</t>
  </si>
  <si>
    <t>s5971</t>
  </si>
  <si>
    <t>â€‹Mayurakshi</t>
  </si>
  <si>
    <t>s5972</t>
  </si>
  <si>
    <t>(T)ERROR</t>
  </si>
  <si>
    <t>June 30, 2016</t>
  </si>
  <si>
    <t>NR</t>
  </si>
  <si>
    <t>s5973</t>
  </si>
  <si>
    <t>#cats_the_mewvie</t>
  </si>
  <si>
    <t>s5974</t>
  </si>
  <si>
    <t>#Roxy</t>
  </si>
  <si>
    <t>s5975</t>
  </si>
  <si>
    <t>à¹à¸œà¸™à¸£à¹‰à¸²à¸¢à¸™à¸²à¸¢à¹€à¸ˆà¹‰à¸²à¹€à¸¥à¹ˆà¸«à¹Œ</t>
  </si>
  <si>
    <t>s5976</t>
  </si>
  <si>
    <t>Ã‰g man Ã¾ig</t>
  </si>
  <si>
    <t>s5977</t>
  </si>
  <si>
    <t>Ã‡ok Filim Hareketler Bunlar</t>
  </si>
  <si>
    <t>s5978</t>
  </si>
  <si>
    <t>Ã†on Flux</t>
  </si>
  <si>
    <t>s5979</t>
  </si>
  <si>
    <t>Åžubat</t>
  </si>
  <si>
    <t>s5980</t>
  </si>
  <si>
    <t>1 Chance 2 Dance</t>
  </si>
  <si>
    <t>s5981</t>
  </si>
  <si>
    <t>1 Mile to You</t>
  </si>
  <si>
    <t>s5982</t>
  </si>
  <si>
    <t>10,000 B.C.</t>
  </si>
  <si>
    <t>s5983</t>
  </si>
  <si>
    <t>100 Days Of Solitude</t>
  </si>
  <si>
    <t>s5984</t>
  </si>
  <si>
    <t>100 Years: One Woman's Fight for Justice</t>
  </si>
  <si>
    <t>s5985</t>
  </si>
  <si>
    <t>100% Hotter</t>
  </si>
  <si>
    <t>s5986</t>
  </si>
  <si>
    <t>12 ROUND GUN</t>
  </si>
  <si>
    <t>s5987</t>
  </si>
  <si>
    <t>12 Years Promise</t>
  </si>
  <si>
    <t>May 22, 2017</t>
  </si>
  <si>
    <t>s5988</t>
  </si>
  <si>
    <t>13 Cameras</t>
  </si>
  <si>
    <t>August 13, 2016</t>
  </si>
  <si>
    <t>s5989</t>
  </si>
  <si>
    <t>13 Sins</t>
  </si>
  <si>
    <t>s5990</t>
  </si>
  <si>
    <t>13TH: A Conversation with Oprah Winfrey &amp; Ava DuVernay</t>
  </si>
  <si>
    <t>January 26, 2017</t>
  </si>
  <si>
    <t>s5991</t>
  </si>
  <si>
    <t>14 Blades</t>
  </si>
  <si>
    <t>s5992</t>
  </si>
  <si>
    <t>14 Cameras</t>
  </si>
  <si>
    <t>s5993</t>
  </si>
  <si>
    <t>16 Blocks</t>
  </si>
  <si>
    <t>s5994</t>
  </si>
  <si>
    <t>17 Again</t>
  </si>
  <si>
    <t>s5995</t>
  </si>
  <si>
    <t>1BR</t>
  </si>
  <si>
    <t>August 23, 2020</t>
  </si>
  <si>
    <t>s5996</t>
  </si>
  <si>
    <t>1st Summoning</t>
  </si>
  <si>
    <t>s5997</t>
  </si>
  <si>
    <t>20 Feet From Stardom</t>
  </si>
  <si>
    <t>s5998</t>
  </si>
  <si>
    <t>2015 Dream Concert</t>
  </si>
  <si>
    <t>s5999</t>
  </si>
  <si>
    <t>2036 Origin Unknown</t>
  </si>
  <si>
    <t>s6000</t>
  </si>
  <si>
    <t>20th Century Women</t>
  </si>
  <si>
    <t>s6001</t>
  </si>
  <si>
    <t>21 &amp; Over</t>
  </si>
  <si>
    <t>s6002</t>
  </si>
  <si>
    <t>21 Sarfarosh: Saragarhi 1897</t>
  </si>
  <si>
    <t>s6003</t>
  </si>
  <si>
    <t>2307: Winter's Dream</t>
  </si>
  <si>
    <t>s6004</t>
  </si>
  <si>
    <t>24 Hours to Live</t>
  </si>
  <si>
    <t>April 7, 2018</t>
  </si>
  <si>
    <t>s6005</t>
  </si>
  <si>
    <t>27, el club de los malditos</t>
  </si>
  <si>
    <t>s6006</t>
  </si>
  <si>
    <t>27: Gone Too Soon</t>
  </si>
  <si>
    <t>s6007</t>
  </si>
  <si>
    <t>28 Days</t>
  </si>
  <si>
    <t>s6008</t>
  </si>
  <si>
    <t>3 Deewarein</t>
  </si>
  <si>
    <t>s6009</t>
  </si>
  <si>
    <t>3 Generations</t>
  </si>
  <si>
    <t>August 28, 2017</t>
  </si>
  <si>
    <t>s6010</t>
  </si>
  <si>
    <t>3 Heroines</t>
  </si>
  <si>
    <t>s6011</t>
  </si>
  <si>
    <t>3 Seconds Divorce</t>
  </si>
  <si>
    <t>s6012</t>
  </si>
  <si>
    <t>30 Days of Luxury</t>
  </si>
  <si>
    <t>April 18, 2019</t>
  </si>
  <si>
    <t>s6013</t>
  </si>
  <si>
    <t>30 Minutes or Less</t>
  </si>
  <si>
    <t>s6014</t>
  </si>
  <si>
    <t>300 Miles to Heaven</t>
  </si>
  <si>
    <t>s6015</t>
  </si>
  <si>
    <t>42 Grams</t>
  </si>
  <si>
    <t>s6016</t>
  </si>
  <si>
    <t>4th Man Out</t>
  </si>
  <si>
    <t>May 5, 2016</t>
  </si>
  <si>
    <t>s6017</t>
  </si>
  <si>
    <t>5 Cowok Jagoan</t>
  </si>
  <si>
    <t>s6018</t>
  </si>
  <si>
    <t>5 to 7</t>
  </si>
  <si>
    <t>s6019</t>
  </si>
  <si>
    <t>50 First Dates</t>
  </si>
  <si>
    <t>s6020</t>
  </si>
  <si>
    <t>50/50</t>
  </si>
  <si>
    <t>s6021</t>
  </si>
  <si>
    <t>5CM</t>
  </si>
  <si>
    <t>s6022</t>
  </si>
  <si>
    <t>6 Days</t>
  </si>
  <si>
    <t>February 8, 2018</t>
  </si>
  <si>
    <t>s6023</t>
  </si>
  <si>
    <t>6-5=2</t>
  </si>
  <si>
    <t>s6024</t>
  </si>
  <si>
    <t>68 Kill</t>
  </si>
  <si>
    <t>s6025</t>
  </si>
  <si>
    <t>7 (Seven)</t>
  </si>
  <si>
    <t>s6026</t>
  </si>
  <si>
    <t>7 Din Mohabbat In</t>
  </si>
  <si>
    <t>s6027</t>
  </si>
  <si>
    <t>9 Months That Made You</t>
  </si>
  <si>
    <t>s6028</t>
  </si>
  <si>
    <t>A Bad Moms Christmas</t>
  </si>
  <si>
    <t>s6029</t>
  </si>
  <si>
    <t>A Billion Colour Story</t>
  </si>
  <si>
    <t>s6030</t>
  </si>
  <si>
    <t>A Boy Called Po</t>
  </si>
  <si>
    <t>s6031</t>
  </si>
  <si>
    <t>A Bridge Too Far</t>
  </si>
  <si>
    <t>s6032</t>
  </si>
  <si>
    <t>A Clockwork Orange</t>
  </si>
  <si>
    <t>s6033</t>
  </si>
  <si>
    <t>A Dangerous Woman</t>
  </si>
  <si>
    <t>s6034</t>
  </si>
  <si>
    <t>A Family Affair</t>
  </si>
  <si>
    <t>October 16, 2016</t>
  </si>
  <si>
    <t>s6035</t>
  </si>
  <si>
    <t>A Family Man</t>
  </si>
  <si>
    <t>s6036</t>
  </si>
  <si>
    <t>A Flying Jatt</t>
  </si>
  <si>
    <t>s6037</t>
  </si>
  <si>
    <t>A Glimpse Inside the Mind of Charles Swan III</t>
  </si>
  <si>
    <t>s6038</t>
  </si>
  <si>
    <t>A Good Wife</t>
  </si>
  <si>
    <t>s6039</t>
  </si>
  <si>
    <t>A Gray State</t>
  </si>
  <si>
    <t>s6040</t>
  </si>
  <si>
    <t>A Haunted House</t>
  </si>
  <si>
    <t>s6041</t>
  </si>
  <si>
    <t>A Haunting at Silver Falls: The Return</t>
  </si>
  <si>
    <t>s6042</t>
  </si>
  <si>
    <t>A Holiday Engagement</t>
  </si>
  <si>
    <t>s6043</t>
  </si>
  <si>
    <t>A Kind of Murder</t>
  </si>
  <si>
    <t>s6044</t>
  </si>
  <si>
    <t>A Leaf of Faith</t>
  </si>
  <si>
    <t>s6045</t>
  </si>
  <si>
    <t>A Man Called God</t>
  </si>
  <si>
    <t>s6046</t>
  </si>
  <si>
    <t>A Mission in an Old Movie</t>
  </si>
  <si>
    <t>s6047</t>
  </si>
  <si>
    <t>A Most Violent Year</t>
  </si>
  <si>
    <t>July 22, 2018</t>
  </si>
  <si>
    <t>s6048</t>
  </si>
  <si>
    <t>A Murder in the Park</t>
  </si>
  <si>
    <t>s6049</t>
  </si>
  <si>
    <t>A new Capitalism</t>
  </si>
  <si>
    <t>June 12, 2018</t>
  </si>
  <si>
    <t>s6050</t>
  </si>
  <si>
    <t>A Night at the Roxbury</t>
  </si>
  <si>
    <t>s6051</t>
  </si>
  <si>
    <t>A Noble Intention</t>
  </si>
  <si>
    <t>s6052</t>
  </si>
  <si>
    <t>A Patch of Fog</t>
  </si>
  <si>
    <t>s6053</t>
  </si>
  <si>
    <t>A Perfect Man</t>
  </si>
  <si>
    <t>s6054</t>
  </si>
  <si>
    <t>A Princess for Christmas</t>
  </si>
  <si>
    <t>s6055</t>
  </si>
  <si>
    <t>A Russell Peters Christmas</t>
  </si>
  <si>
    <t>s6056</t>
  </si>
  <si>
    <t>A Scandall</t>
  </si>
  <si>
    <t>s6057</t>
  </si>
  <si>
    <t>A Separation</t>
  </si>
  <si>
    <t>March 16, 2019</t>
  </si>
  <si>
    <t>s6058</t>
  </si>
  <si>
    <t>A Serious Man</t>
  </si>
  <si>
    <t>s6059</t>
  </si>
  <si>
    <t>A Sort of Homecoming</t>
  </si>
  <si>
    <t>s6060</t>
  </si>
  <si>
    <t>A Tale of Love and Darkness</t>
  </si>
  <si>
    <t>s6061</t>
  </si>
  <si>
    <t>A Thin Line Between Love &amp; Hate</t>
  </si>
  <si>
    <t>s6062</t>
  </si>
  <si>
    <t>A Thousand Words</t>
  </si>
  <si>
    <t>s6063</t>
  </si>
  <si>
    <t>A Walk to Remember</t>
  </si>
  <si>
    <t>s6064</t>
  </si>
  <si>
    <t>A Wednesday</t>
  </si>
  <si>
    <t>s6065</t>
  </si>
  <si>
    <t>A Week in Watts</t>
  </si>
  <si>
    <t>s6066</t>
  </si>
  <si>
    <t>A Wrinkle in Time</t>
  </si>
  <si>
    <t>September 25, 2018</t>
  </si>
  <si>
    <t>s6067</t>
  </si>
  <si>
    <t>A Young Doctor's Notebook and Other Stories</t>
  </si>
  <si>
    <t>s6068</t>
  </si>
  <si>
    <t>A.D. Kingdom and Empire</t>
  </si>
  <si>
    <t>s6069</t>
  </si>
  <si>
    <t>A.M.I.</t>
  </si>
  <si>
    <t>s6070</t>
  </si>
  <si>
    <t>A.X.L.</t>
  </si>
  <si>
    <t>s6071</t>
  </si>
  <si>
    <t>AÅŸk TesadÃ¼fleri Sever</t>
  </si>
  <si>
    <t>April 4, 2018</t>
  </si>
  <si>
    <t>s6072</t>
  </si>
  <si>
    <t>Aadu 2</t>
  </si>
  <si>
    <t>s6073</t>
  </si>
  <si>
    <t>Aajcha Divas Majha</t>
  </si>
  <si>
    <t>s6074</t>
  </si>
  <si>
    <t>Aarakshan</t>
  </si>
  <si>
    <t>s6075</t>
  </si>
  <si>
    <t>Aashayein</t>
  </si>
  <si>
    <t>October 22, 2017</t>
  </si>
  <si>
    <t>s6076</t>
  </si>
  <si>
    <t>Aata Pita</t>
  </si>
  <si>
    <t>s6077</t>
  </si>
  <si>
    <t>Abby Sen</t>
  </si>
  <si>
    <t>s6078</t>
  </si>
  <si>
    <t>Abdo Mota</t>
  </si>
  <si>
    <t>s6079</t>
  </si>
  <si>
    <t>Abhinetri</t>
  </si>
  <si>
    <t>s6080</t>
  </si>
  <si>
    <t>Abnormal Summit</t>
  </si>
  <si>
    <t xml:space="preserve"> August 4, 2017</t>
  </si>
  <si>
    <t>s6081</t>
  </si>
  <si>
    <t>Abominable Christmas</t>
  </si>
  <si>
    <t>February 18, 2016</t>
  </si>
  <si>
    <t>s6082</t>
  </si>
  <si>
    <t>About a Boy</t>
  </si>
  <si>
    <t>s6083</t>
  </si>
  <si>
    <t>Abzurdah</t>
  </si>
  <si>
    <t>August 25, 2016</t>
  </si>
  <si>
    <t>s6084</t>
  </si>
  <si>
    <t>Acapulco La vida va</t>
  </si>
  <si>
    <t>s6085</t>
  </si>
  <si>
    <t>Across The Line</t>
  </si>
  <si>
    <t>s6086</t>
  </si>
  <si>
    <t>Across the Universe</t>
  </si>
  <si>
    <t>s6087</t>
  </si>
  <si>
    <t>Act of Valor</t>
  </si>
  <si>
    <t>s6088</t>
  </si>
  <si>
    <t>Act of Vengeance</t>
  </si>
  <si>
    <t>s6089</t>
  </si>
  <si>
    <t>Acts of Violence</t>
  </si>
  <si>
    <t>s6090</t>
  </si>
  <si>
    <t>Adam Ruins Everything</t>
  </si>
  <si>
    <t>s6091</t>
  </si>
  <si>
    <t>Addicted to Life</t>
  </si>
  <si>
    <t>s6092</t>
  </si>
  <si>
    <t>Adore</t>
  </si>
  <si>
    <t>s6093</t>
  </si>
  <si>
    <t>Adrishya</t>
  </si>
  <si>
    <t>s6094</t>
  </si>
  <si>
    <t>Adventures in Public School</t>
  </si>
  <si>
    <t>s6095</t>
  </si>
  <si>
    <t>Africa</t>
  </si>
  <si>
    <t>April 28, 2016</t>
  </si>
  <si>
    <t>s6096</t>
  </si>
  <si>
    <t>After Porn Ends</t>
  </si>
  <si>
    <t>s6097</t>
  </si>
  <si>
    <t>After Porn Ends 3</t>
  </si>
  <si>
    <t>s6098</t>
  </si>
  <si>
    <t>Afterschool</t>
  </si>
  <si>
    <t>s6099</t>
  </si>
  <si>
    <t>Aftershock</t>
  </si>
  <si>
    <t>s6100</t>
  </si>
  <si>
    <t>Agatha and the Truth of Murder</t>
  </si>
  <si>
    <t>s6101</t>
  </si>
  <si>
    <t>Age Gap Love</t>
  </si>
  <si>
    <t>s6102</t>
  </si>
  <si>
    <t>Age of Glory</t>
  </si>
  <si>
    <t>s6103</t>
  </si>
  <si>
    <t>Agent Raghav</t>
  </si>
  <si>
    <t>s6104</t>
  </si>
  <si>
    <t>Ahista Ahista</t>
  </si>
  <si>
    <t>s6105</t>
  </si>
  <si>
    <t>Ai Weiwei: Never Sorry</t>
  </si>
  <si>
    <t>s6106</t>
  </si>
  <si>
    <t>Ainsley Eats the Streets</t>
  </si>
  <si>
    <t>s6107</t>
  </si>
  <si>
    <t>Aisa Yeh Jahaan</t>
  </si>
  <si>
    <t>s6108</t>
  </si>
  <si>
    <t>Aitraaz</t>
  </si>
  <si>
    <t>s6109</t>
  </si>
  <si>
    <t>Alarmoty in the Land of Fire</t>
  </si>
  <si>
    <t>s6110</t>
  </si>
  <si>
    <t>Albion: The Enchanted Stallion</t>
  </si>
  <si>
    <t>s6111</t>
  </si>
  <si>
    <t>Alejandro Sanz: What I Was Is What I Am</t>
  </si>
  <si>
    <t>August 18, 2018</t>
  </si>
  <si>
    <t>s6112</t>
  </si>
  <si>
    <t>Alice Doesn't Live Here Anymore</t>
  </si>
  <si>
    <t>s6113</t>
  </si>
  <si>
    <t>Alien Contact: Outer Space</t>
  </si>
  <si>
    <t>s6114</t>
  </si>
  <si>
    <t>Aliens Ate My Homework</t>
  </si>
  <si>
    <t>s6115</t>
  </si>
  <si>
    <t>Alive and Kicking</t>
  </si>
  <si>
    <t>s6116</t>
  </si>
  <si>
    <t>All About Nina</t>
  </si>
  <si>
    <t>March 18, 2019</t>
  </si>
  <si>
    <t>s6117</t>
  </si>
  <si>
    <t>All Dogs Go to Heaven</t>
  </si>
  <si>
    <t>s6118</t>
  </si>
  <si>
    <t>All Good Ones Get Away</t>
  </si>
  <si>
    <t>s6119</t>
  </si>
  <si>
    <t>All Hallows' Eve</t>
  </si>
  <si>
    <t>s6120</t>
  </si>
  <si>
    <t>All Light Will End</t>
  </si>
  <si>
    <t>s6121</t>
  </si>
  <si>
    <t>All the Boys Love Mandy Lane</t>
  </si>
  <si>
    <t>s6122</t>
  </si>
  <si>
    <t>All the Devil's Men</t>
  </si>
  <si>
    <t>s6123</t>
  </si>
  <si>
    <t>Alone in Berlin</t>
  </si>
  <si>
    <t>s6124</t>
  </si>
  <si>
    <t>Along Came a Spider</t>
  </si>
  <si>
    <t>s6125</t>
  </si>
  <si>
    <t>Alpha and Omega 2: A Howl-iday Adventure</t>
  </si>
  <si>
    <t>s6126</t>
  </si>
  <si>
    <t>Alpha and Omega: The Legend of the Saw Tooth Cave</t>
  </si>
  <si>
    <t>s6127</t>
  </si>
  <si>
    <t>Alphablocks</t>
  </si>
  <si>
    <t>s6128</t>
  </si>
  <si>
    <t>AlphaGo</t>
  </si>
  <si>
    <t>s6129</t>
  </si>
  <si>
    <t>Always a Bridesmaid</t>
  </si>
  <si>
    <t>s6130</t>
  </si>
  <si>
    <t>Amar Akbar &amp; Tony</t>
  </si>
  <si>
    <t>s6131</t>
  </si>
  <si>
    <t>Amar Akbar Anthony</t>
  </si>
  <si>
    <t>s6132</t>
  </si>
  <si>
    <t>Amar's Hands</t>
  </si>
  <si>
    <t>s6133</t>
  </si>
  <si>
    <t>America's Book of Secrets</t>
  </si>
  <si>
    <t>s6134</t>
  </si>
  <si>
    <t>American Anarchist</t>
  </si>
  <si>
    <t>s6135</t>
  </si>
  <si>
    <t>American Assassin</t>
  </si>
  <si>
    <t>s6136</t>
  </si>
  <si>
    <t>American Beauty</t>
  </si>
  <si>
    <t>s6137</t>
  </si>
  <si>
    <t>American Circumcision</t>
  </si>
  <si>
    <t>s6138</t>
  </si>
  <si>
    <t>American Crime</t>
  </si>
  <si>
    <t>s6139</t>
  </si>
  <si>
    <t>American Experience: Ruby Ridge</t>
  </si>
  <si>
    <t>April 19, 2017</t>
  </si>
  <si>
    <t>s6140</t>
  </si>
  <si>
    <t>American Experience: The Circus</t>
  </si>
  <si>
    <t>s6141</t>
  </si>
  <si>
    <t>American Experience: The Island Murder</t>
  </si>
  <si>
    <t>s6142</t>
  </si>
  <si>
    <t>American Hangman</t>
  </si>
  <si>
    <t>s6143</t>
  </si>
  <si>
    <t>American Heist</t>
  </si>
  <si>
    <t>s6144</t>
  </si>
  <si>
    <t>American History X</t>
  </si>
  <si>
    <t>s6145</t>
  </si>
  <si>
    <t>American Honey</t>
  </si>
  <si>
    <t>April 27, 2019</t>
  </si>
  <si>
    <t>s6146</t>
  </si>
  <si>
    <t>American Masters: Ted Williams</t>
  </si>
  <si>
    <t>s6147</t>
  </si>
  <si>
    <t>American Odyssey</t>
  </si>
  <si>
    <t>April 5, 2016</t>
  </si>
  <si>
    <t>s6148</t>
  </si>
  <si>
    <t>American Psycho</t>
  </si>
  <si>
    <t>s6149</t>
  </si>
  <si>
    <t>American Warfighter</t>
  </si>
  <si>
    <t>s6150</t>
  </si>
  <si>
    <t>Amy</t>
  </si>
  <si>
    <t>July 26, 2018</t>
  </si>
  <si>
    <t>s6151</t>
  </si>
  <si>
    <t>An American in Madras</t>
  </si>
  <si>
    <t>s6152</t>
  </si>
  <si>
    <t>An American Tail</t>
  </si>
  <si>
    <t>s6153</t>
  </si>
  <si>
    <t>An American Tail: Fievel Goes West</t>
  </si>
  <si>
    <t>s6154</t>
  </si>
  <si>
    <t>An American Tail: The Mystery of the Night Monster</t>
  </si>
  <si>
    <t>s6155</t>
  </si>
  <si>
    <t>An American Tail: The Treasures of Manhattan Island</t>
  </si>
  <si>
    <t>s6156</t>
  </si>
  <si>
    <t>An Hour and a Half</t>
  </si>
  <si>
    <t>s6157</t>
  </si>
  <si>
    <t>An Innocent Mistake</t>
  </si>
  <si>
    <t>s6158</t>
  </si>
  <si>
    <t>An Interview with God</t>
  </si>
  <si>
    <t>s6159</t>
  </si>
  <si>
    <t>An Upper Egyptian</t>
  </si>
  <si>
    <t>s6160</t>
  </si>
  <si>
    <t>Anarkali of Aarah</t>
  </si>
  <si>
    <t>s6161</t>
  </si>
  <si>
    <t>Anchor and Hope</t>
  </si>
  <si>
    <t>s6162</t>
  </si>
  <si>
    <t>Ancient Aliens</t>
  </si>
  <si>
    <t>s6163</t>
  </si>
  <si>
    <t>Anesthesia</t>
  </si>
  <si>
    <t>s6164</t>
  </si>
  <si>
    <t>Angel Eyes</t>
  </si>
  <si>
    <t>s6165</t>
  </si>
  <si>
    <t>Anger Management</t>
  </si>
  <si>
    <t>s6166</t>
  </si>
  <si>
    <t>Angry Indian Goddesses</t>
  </si>
  <si>
    <t>s6167</t>
  </si>
  <si>
    <t>Anjaan: Rural Myths</t>
  </si>
  <si>
    <t>s6168</t>
  </si>
  <si>
    <t>Anjaan: Special Crimes Unit</t>
  </si>
  <si>
    <t>s6169</t>
  </si>
  <si>
    <t>Ankur Arora Murder Case</t>
  </si>
  <si>
    <t>s6170</t>
  </si>
  <si>
    <t>Annabelle Hooper and the Ghosts of Nantucket</t>
  </si>
  <si>
    <t>s6171</t>
  </si>
  <si>
    <t>Another Forever</t>
  </si>
  <si>
    <t>s6172</t>
  </si>
  <si>
    <t>Ant-Man and the Wasp</t>
  </si>
  <si>
    <t>s6173</t>
  </si>
  <si>
    <t>Antar: Son of Shadad</t>
  </si>
  <si>
    <t>s6174</t>
  </si>
  <si>
    <t>Antariksha Ke Rakhwale</t>
  </si>
  <si>
    <t>s6175</t>
  </si>
  <si>
    <t>Anthony Bourdain: Parts Unknown</t>
  </si>
  <si>
    <t>s6176</t>
  </si>
  <si>
    <t>Antidote</t>
  </si>
  <si>
    <t>s6177</t>
  </si>
  <si>
    <t>Anwar</t>
  </si>
  <si>
    <t>s6178</t>
  </si>
  <si>
    <t>å¿è€…ãƒãƒƒãƒˆãƒªãã‚“</t>
  </si>
  <si>
    <t xml:space="preserve"> December 23, 2018</t>
  </si>
  <si>
    <t>s6179</t>
  </si>
  <si>
    <t>Apache Warrior</t>
  </si>
  <si>
    <t>s6180</t>
  </si>
  <si>
    <t>APEX: The Story of the Hypercar</t>
  </si>
  <si>
    <t>s6181</t>
  </si>
  <si>
    <t>Apollo 18</t>
  </si>
  <si>
    <t>March 9, 2019</t>
  </si>
  <si>
    <t>s6182</t>
  </si>
  <si>
    <t>April and the Extraordinary World</t>
  </si>
  <si>
    <t>s6183</t>
  </si>
  <si>
    <t>Aram, Aram</t>
  </si>
  <si>
    <t>s6184</t>
  </si>
  <si>
    <t>Are We Done Yet?</t>
  </si>
  <si>
    <t>s6185</t>
  </si>
  <si>
    <t>Arisan 2</t>
  </si>
  <si>
    <t>s6186</t>
  </si>
  <si>
    <t>Arthur</t>
  </si>
  <si>
    <t>s6187</t>
  </si>
  <si>
    <t>Arthur Christmas</t>
  </si>
  <si>
    <t>s6188</t>
  </si>
  <si>
    <t>As Above, So Below</t>
  </si>
  <si>
    <t>September 16, 2018</t>
  </si>
  <si>
    <t>s6189</t>
  </si>
  <si>
    <t>As Good as It Gets</t>
  </si>
  <si>
    <t>s6190</t>
  </si>
  <si>
    <t>Assimilate</t>
  </si>
  <si>
    <t>s6191</t>
  </si>
  <si>
    <t>Asura: The City of Madness</t>
  </si>
  <si>
    <t>s6192</t>
  </si>
  <si>
    <t>At All Costs</t>
  </si>
  <si>
    <t>December 14, 2016</t>
  </si>
  <si>
    <t>s6193</t>
  </si>
  <si>
    <t>At First Light</t>
  </si>
  <si>
    <t>December 27, 2018</t>
  </si>
  <si>
    <t>s6194</t>
  </si>
  <si>
    <t>ATM</t>
  </si>
  <si>
    <t>September 5, 2018</t>
  </si>
  <si>
    <t>s6195</t>
  </si>
  <si>
    <t>Atomic Puppet</t>
  </si>
  <si>
    <t>s6196</t>
  </si>
  <si>
    <t>Attacking the Devil: Harold Evans and the Last Nazi War Crime</t>
  </si>
  <si>
    <t>May 15, 2016</t>
  </si>
  <si>
    <t>s6197</t>
  </si>
  <si>
    <t>Attitude Test</t>
  </si>
  <si>
    <t>August 19, 2018</t>
  </si>
  <si>
    <t>s6198</t>
  </si>
  <si>
    <t>Auschwitz: Blueprints of Genocide</t>
  </si>
  <si>
    <t>January 19, 2019</t>
  </si>
  <si>
    <t>s6199</t>
  </si>
  <si>
    <t>Aussie Gold Hunters</t>
  </si>
  <si>
    <t>s6200</t>
  </si>
  <si>
    <t>Automata</t>
  </si>
  <si>
    <t>s6201</t>
  </si>
  <si>
    <t>Avengers: Infinity War</t>
  </si>
  <si>
    <t>December 25, 2018</t>
  </si>
  <si>
    <t>s6202</t>
  </si>
  <si>
    <t>Avicii: True Stories</t>
  </si>
  <si>
    <t>s6203</t>
  </si>
  <si>
    <t>Azhar</t>
  </si>
  <si>
    <t>s6204</t>
  </si>
  <si>
    <t>B.A. Pass</t>
  </si>
  <si>
    <t>s6205</t>
  </si>
  <si>
    <t>Babam ve OÄŸlum</t>
  </si>
  <si>
    <t>s6206</t>
  </si>
  <si>
    <t>Babel</t>
  </si>
  <si>
    <t>s6207</t>
  </si>
  <si>
    <t>Bachelor Girls</t>
  </si>
  <si>
    <t>s6208</t>
  </si>
  <si>
    <t>Back and Forth</t>
  </si>
  <si>
    <t>s6209</t>
  </si>
  <si>
    <t>Backcountry</t>
  </si>
  <si>
    <t>March 30, 2017</t>
  </si>
  <si>
    <t>s6210</t>
  </si>
  <si>
    <t>Backfire</t>
  </si>
  <si>
    <t>s6211</t>
  </si>
  <si>
    <t>Backtrack</t>
  </si>
  <si>
    <t>s6212</t>
  </si>
  <si>
    <t>Bad Boys</t>
  </si>
  <si>
    <t>s6213</t>
  </si>
  <si>
    <t>Bad Boys II</t>
  </si>
  <si>
    <t>s6214</t>
  </si>
  <si>
    <t>Bad Education</t>
  </si>
  <si>
    <t xml:space="preserve"> December 15, 2018</t>
  </si>
  <si>
    <t>s6215</t>
  </si>
  <si>
    <t>Bad Match</t>
  </si>
  <si>
    <t>March 11, 2018</t>
  </si>
  <si>
    <t>s6216</t>
  </si>
  <si>
    <t>Bad Rap</t>
  </si>
  <si>
    <t>August 21, 2017</t>
  </si>
  <si>
    <t>s6217</t>
  </si>
  <si>
    <t>Badalte Rishton Ki Dastaan</t>
  </si>
  <si>
    <t>s6218</t>
  </si>
  <si>
    <t>Badha</t>
  </si>
  <si>
    <t>s6219</t>
  </si>
  <si>
    <t>Badland</t>
  </si>
  <si>
    <t>s6220</t>
  </si>
  <si>
    <t>Bala Loca</t>
  </si>
  <si>
    <t>s6221</t>
  </si>
  <si>
    <t>Balto</t>
  </si>
  <si>
    <t>s6222</t>
  </si>
  <si>
    <t>Balto 2: Wolf Quest</t>
  </si>
  <si>
    <t>s6223</t>
  </si>
  <si>
    <t>Balto 3: Wings of Change</t>
  </si>
  <si>
    <t>s6224</t>
  </si>
  <si>
    <t>Balu Mahi</t>
  </si>
  <si>
    <t>s6225</t>
  </si>
  <si>
    <t>Bana Masal Anlatma</t>
  </si>
  <si>
    <t>s6226</t>
  </si>
  <si>
    <t>Band Aid</t>
  </si>
  <si>
    <t>s6227</t>
  </si>
  <si>
    <t>Band of Robbers</t>
  </si>
  <si>
    <t>s6228</t>
  </si>
  <si>
    <t>Bang Rajan 2</t>
  </si>
  <si>
    <t>s6229</t>
  </si>
  <si>
    <t>Bangkok Bachelors</t>
  </si>
  <si>
    <t>June 4, 2018</t>
  </si>
  <si>
    <t>s6230</t>
  </si>
  <si>
    <t>Bangkok Hell</t>
  </si>
  <si>
    <t>s6231</t>
  </si>
  <si>
    <t>Bangkok Traffic (Love) Story</t>
  </si>
  <si>
    <t>s6232</t>
  </si>
  <si>
    <t>BarÃ§a Dreams</t>
  </si>
  <si>
    <t>s6233</t>
  </si>
  <si>
    <t>Barah Aana</t>
  </si>
  <si>
    <t>s6234</t>
  </si>
  <si>
    <t>Barbecue</t>
  </si>
  <si>
    <t>s6235</t>
  </si>
  <si>
    <t>Barbie &amp; Her Sisters in a Pony Tale</t>
  </si>
  <si>
    <t>s6236</t>
  </si>
  <si>
    <t>Barbie in A Mermaid Tale</t>
  </si>
  <si>
    <t>s6237</t>
  </si>
  <si>
    <t>Barbie in Princess Power</t>
  </si>
  <si>
    <t>s6238</t>
  </si>
  <si>
    <t>Barbie in Rock 'N Royals</t>
  </si>
  <si>
    <t>s6239</t>
  </si>
  <si>
    <t>Barbie Star Light Adventure</t>
  </si>
  <si>
    <t>s6240</t>
  </si>
  <si>
    <t>Barbie: A Fairy Secret</t>
  </si>
  <si>
    <t>s6241</t>
  </si>
  <si>
    <t>Barbie: Princess Charm School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</si>
  <si>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</si>
  <si>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</si>
  <si>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</si>
  <si>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</si>
  <si>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</si>
  <si>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</si>
  <si>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s6245</t>
  </si>
  <si>
    <t>Barely Lethal</t>
  </si>
  <si>
    <t>s6246</t>
  </si>
  <si>
    <t>Barrio Universitario</t>
  </si>
  <si>
    <t>s6247</t>
  </si>
  <si>
    <t>Barsaat</t>
  </si>
  <si>
    <t>s6248</t>
  </si>
  <si>
    <t>BASEketball</t>
  </si>
  <si>
    <t>s6249</t>
  </si>
  <si>
    <t>Basic Instinct</t>
  </si>
  <si>
    <t>s6250</t>
  </si>
  <si>
    <t>Bat Pat</t>
  </si>
  <si>
    <t>s6251</t>
  </si>
  <si>
    <t>Bates Motel</t>
  </si>
  <si>
    <t>s6252</t>
  </si>
  <si>
    <t>Bathtubs Over Broadway</t>
  </si>
  <si>
    <t>s6253</t>
  </si>
  <si>
    <t>Battle Creek</t>
  </si>
  <si>
    <t>December 31, 2015</t>
  </si>
  <si>
    <t>s6254</t>
  </si>
  <si>
    <t>Battlefield Recovery</t>
  </si>
  <si>
    <t>s6255</t>
  </si>
  <si>
    <t>Bawarchi</t>
  </si>
  <si>
    <t>s6256</t>
  </si>
  <si>
    <t>Bazaar</t>
  </si>
  <si>
    <t>s6257</t>
  </si>
  <si>
    <t>Be Here Now</t>
  </si>
  <si>
    <t>s6258</t>
  </si>
  <si>
    <t>Be Somebody</t>
  </si>
  <si>
    <t>s6259</t>
  </si>
  <si>
    <t>Be-Be-Bears</t>
  </si>
  <si>
    <t>August 29, 2018</t>
  </si>
  <si>
    <t>s6260</t>
  </si>
  <si>
    <t>Beak &amp; Brain: Genius Birds From Down Under</t>
  </si>
  <si>
    <t>s6261</t>
  </si>
  <si>
    <t>Bean: The Ultimate Disaster Movie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</si>
  <si>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</si>
  <si>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</si>
  <si>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</si>
  <si>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</si>
  <si>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</si>
  <si>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</si>
  <si>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</si>
  <si>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</si>
  <si>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s6266</t>
  </si>
  <si>
    <t>Beauty and the Bitches</t>
  </si>
  <si>
    <t>April 23, 2019</t>
  </si>
  <si>
    <t>s6267</t>
  </si>
  <si>
    <t>Beavis and Butt-head Do America</t>
  </si>
  <si>
    <t>s6268</t>
  </si>
  <si>
    <t>Bebe's Kids</t>
  </si>
  <si>
    <t>s6269</t>
  </si>
  <si>
    <t>Because of Soccer</t>
  </si>
  <si>
    <t>December 8, 2018</t>
  </si>
  <si>
    <t>s6270</t>
  </si>
  <si>
    <t>Because We're Heading Out</t>
  </si>
  <si>
    <t>s6271</t>
  </si>
  <si>
    <t>Becoming Jane</t>
  </si>
  <si>
    <t>January 12, 2019</t>
  </si>
  <si>
    <t>s6272</t>
  </si>
  <si>
    <t>Bedtime Stories</t>
  </si>
  <si>
    <t>s6273</t>
  </si>
  <si>
    <t>Before the Flood</t>
  </si>
  <si>
    <t>s6274</t>
  </si>
  <si>
    <t>Behind "The Cove": The Quiet Japanese Speak Out</t>
  </si>
  <si>
    <t>s6275</t>
  </si>
  <si>
    <t>Behind the Curtain: Todrick Hall</t>
  </si>
  <si>
    <t>s6276</t>
  </si>
  <si>
    <t>Behind the Newsroom</t>
  </si>
  <si>
    <t>s6277</t>
  </si>
  <si>
    <t>Behzat Ã‡.</t>
  </si>
  <si>
    <t>s6278</t>
  </si>
  <si>
    <t>Beiimaan Love</t>
  </si>
  <si>
    <t>s6279</t>
  </si>
  <si>
    <t>Being AP</t>
  </si>
  <si>
    <t>s6280</t>
  </si>
  <si>
    <t>Being Mary Jane: The Series</t>
  </si>
  <si>
    <t xml:space="preserve"> July 1, 2017</t>
  </si>
  <si>
    <t>s6281</t>
  </si>
  <si>
    <t>Below Her Mouth</t>
  </si>
  <si>
    <t>s6282</t>
  </si>
  <si>
    <t>Ben 10</t>
  </si>
  <si>
    <t>s6283</t>
  </si>
  <si>
    <t>Beneath the Leaves</t>
  </si>
  <si>
    <t>June 8, 2019</t>
  </si>
  <si>
    <t>s6284</t>
  </si>
  <si>
    <t>Benji: Off the Leash</t>
  </si>
  <si>
    <t>s6285</t>
  </si>
  <si>
    <t>Benji's Very Own Christmas Story</t>
  </si>
  <si>
    <t>s6286</t>
  </si>
  <si>
    <t>Berlin Kaplani</t>
  </si>
  <si>
    <t>s6287</t>
  </si>
  <si>
    <t>Berlin, I Love You</t>
  </si>
  <si>
    <t>s6288</t>
  </si>
  <si>
    <t>Best Neighbors</t>
  </si>
  <si>
    <t>s6289</t>
  </si>
  <si>
    <t>Betting on Zero</t>
  </si>
  <si>
    <t>s6290</t>
  </si>
  <si>
    <t>Bewafaa</t>
  </si>
  <si>
    <t>s6291</t>
  </si>
  <si>
    <t>Bewildered Bolbol</t>
  </si>
  <si>
    <t>s6292</t>
  </si>
  <si>
    <t>Beyblade: Metal Fusion</t>
  </si>
  <si>
    <t>s6293</t>
  </si>
  <si>
    <t>Beyond All Boundaries</t>
  </si>
  <si>
    <t>s6294</t>
  </si>
  <si>
    <t>Beyond the Clouds</t>
  </si>
  <si>
    <t>s6295</t>
  </si>
  <si>
    <t>Bh Se Bhade</t>
  </si>
  <si>
    <t>s6296</t>
  </si>
  <si>
    <t>Bhaage Re Mann</t>
  </si>
  <si>
    <t>s6297</t>
  </si>
  <si>
    <t>Bhagam Bhag</t>
  </si>
  <si>
    <t>s6298</t>
  </si>
  <si>
    <t>Bheemayan</t>
  </si>
  <si>
    <t>s6299</t>
  </si>
  <si>
    <t>Bhool Bhulaiyaa</t>
  </si>
  <si>
    <t>s6300</t>
  </si>
  <si>
    <t>Bhoot</t>
  </si>
  <si>
    <t>s6301</t>
  </si>
  <si>
    <t>Bhouri</t>
  </si>
  <si>
    <t>s6302</t>
  </si>
  <si>
    <t>Big Bad Beetleborgs</t>
  </si>
  <si>
    <t>January 1, 2016</t>
  </si>
  <si>
    <t>s6303</t>
  </si>
  <si>
    <t>Big Bear</t>
  </si>
  <si>
    <t>s6304</t>
  </si>
  <si>
    <t>Big Daddy</t>
  </si>
  <si>
    <t>s6305</t>
  </si>
  <si>
    <t>Big Dreams, Small Spaces</t>
  </si>
  <si>
    <t xml:space="preserve"> July 26, 2019</t>
  </si>
  <si>
    <t>s6306</t>
  </si>
  <si>
    <t>Big Fat Liar</t>
  </si>
  <si>
    <t>s6307</t>
  </si>
  <si>
    <t>Big Kill</t>
  </si>
  <si>
    <t>s6308</t>
  </si>
  <si>
    <t>Big Time</t>
  </si>
  <si>
    <t>s6309</t>
  </si>
  <si>
    <t>Bigger Fatter Liar</t>
  </si>
  <si>
    <t>s6310</t>
  </si>
  <si>
    <t>Biggie &amp; Tupac</t>
  </si>
  <si>
    <t>s6311</t>
  </si>
  <si>
    <t>Bill Burr: Let It Go</t>
  </si>
  <si>
    <t>s6312</t>
  </si>
  <si>
    <t>Billy Elliot</t>
  </si>
  <si>
    <t>s6313</t>
  </si>
  <si>
    <t>Billy Graham: An Extraordinary Journey</t>
  </si>
  <si>
    <t>s6314</t>
  </si>
  <si>
    <t>Bilu Rakkhosh</t>
  </si>
  <si>
    <t>s6315</t>
  </si>
  <si>
    <t>Bioscope</t>
  </si>
  <si>
    <t>s6316</t>
  </si>
  <si>
    <t>Birthmarked</t>
  </si>
  <si>
    <t>June 28, 2018</t>
  </si>
  <si>
    <t>s6317</t>
  </si>
  <si>
    <t>Bitch</t>
  </si>
  <si>
    <t>s6318</t>
  </si>
  <si>
    <t>Bitcoin Heist</t>
  </si>
  <si>
    <t>September 2, 2017</t>
  </si>
  <si>
    <t>s6319</t>
  </si>
  <si>
    <t>Bitten</t>
  </si>
  <si>
    <t xml:space="preserve"> May 26, 2016</t>
  </si>
  <si>
    <t>s6320</t>
  </si>
  <si>
    <t>Bitter Daisies</t>
  </si>
  <si>
    <t>s6321</t>
  </si>
  <si>
    <t>Bittoo Boss</t>
  </si>
  <si>
    <t>s6322</t>
  </si>
  <si>
    <t>Black &amp; Privileged: Volume 1</t>
  </si>
  <si>
    <t>s6323</t>
  </si>
  <si>
    <t>Black Hawk Down</t>
  </si>
  <si>
    <t>s6324</t>
  </si>
  <si>
    <t>Black Heart</t>
  </si>
  <si>
    <t>s6325</t>
  </si>
  <si>
    <t>Black Man White Skin</t>
  </si>
  <si>
    <t>s6326</t>
  </si>
  <si>
    <t>Black Panther</t>
  </si>
  <si>
    <t>September 4, 2018</t>
  </si>
  <si>
    <t>s6327</t>
  </si>
  <si>
    <t>Black Site Delta</t>
  </si>
  <si>
    <t>August 9, 2017</t>
  </si>
  <si>
    <t>s6328</t>
  </si>
  <si>
    <t>Black Snake Moan</t>
  </si>
  <si>
    <t>s6329</t>
  </si>
  <si>
    <t>Black Snow</t>
  </si>
  <si>
    <t>s6330</t>
  </si>
  <si>
    <t>Blackfish</t>
  </si>
  <si>
    <t>s6331</t>
  </si>
  <si>
    <t>Blackway</t>
  </si>
  <si>
    <t>s6332</t>
  </si>
  <si>
    <t>Blaze</t>
  </si>
  <si>
    <t>August 30, 2020</t>
  </si>
  <si>
    <t>s6333</t>
  </si>
  <si>
    <t>Bleed for This</t>
  </si>
  <si>
    <t>s6334</t>
  </si>
  <si>
    <t>Blinky Bill: The Movie</t>
  </si>
  <si>
    <t>February 8, 2017</t>
  </si>
  <si>
    <t>s6335</t>
  </si>
  <si>
    <t>Blockbuster</t>
  </si>
  <si>
    <t>s6336</t>
  </si>
  <si>
    <t>Blood &amp; Treasures</t>
  </si>
  <si>
    <t>s6337</t>
  </si>
  <si>
    <t>Blood Father</t>
  </si>
  <si>
    <t>s6338</t>
  </si>
  <si>
    <t>Blow</t>
  </si>
  <si>
    <t>s6339</t>
  </si>
  <si>
    <t>Blue Is the Warmest Color</t>
  </si>
  <si>
    <t>s6340</t>
  </si>
  <si>
    <t>Blue Jasmine</t>
  </si>
  <si>
    <t>s6341</t>
  </si>
  <si>
    <t>Blue Mountain State: The Rise of Thadland</t>
  </si>
  <si>
    <t>s6342</t>
  </si>
  <si>
    <t>Blue Planet II</t>
  </si>
  <si>
    <t>s6343</t>
  </si>
  <si>
    <t>Blue Ruin</t>
  </si>
  <si>
    <t>s6344</t>
  </si>
  <si>
    <t>Blue Streak</t>
  </si>
  <si>
    <t>s6345</t>
  </si>
  <si>
    <t>Blue Valentine</t>
  </si>
  <si>
    <t>July 5, 2018</t>
  </si>
  <si>
    <t>s6346</t>
  </si>
  <si>
    <t>Blurred Lines: Inside the Art World</t>
  </si>
  <si>
    <t>s6347</t>
  </si>
  <si>
    <t>Bob Lazar: Area 51 &amp; Flying Saucers</t>
  </si>
  <si>
    <t>s6348</t>
  </si>
  <si>
    <t>Bob Ross: Beauty Is Everywhere</t>
  </si>
  <si>
    <t>s6349</t>
  </si>
  <si>
    <t>Bob's Broken Sleigh</t>
  </si>
  <si>
    <t>December 17, 2015</t>
  </si>
  <si>
    <t>s6350</t>
  </si>
  <si>
    <t>Bobbi Jene</t>
  </si>
  <si>
    <t>s6351</t>
  </si>
  <si>
    <t>Bobby</t>
  </si>
  <si>
    <t>s6352</t>
  </si>
  <si>
    <t>Bobby Robson: More Than a Manager</t>
  </si>
  <si>
    <t>s6353</t>
  </si>
  <si>
    <t>Bobby Sands: 66 Days</t>
  </si>
  <si>
    <t>September 28, 2017</t>
  </si>
  <si>
    <t>s6354</t>
  </si>
  <si>
    <t>Bokeh</t>
  </si>
  <si>
    <t>June 22, 2017</t>
  </si>
  <si>
    <t>s6355</t>
  </si>
  <si>
    <t>Bolt</t>
  </si>
  <si>
    <t>s6356</t>
  </si>
  <si>
    <t>Bombshell: The Hedy Lamarr Story</t>
  </si>
  <si>
    <t>May 31, 2018</t>
  </si>
  <si>
    <t>s6357</t>
  </si>
  <si>
    <t>Bon Bini Holland</t>
  </si>
  <si>
    <t>s6358</t>
  </si>
  <si>
    <t>Bondi Rescue</t>
  </si>
  <si>
    <t xml:space="preserve"> November 1, 2019</t>
  </si>
  <si>
    <t>s6359</t>
  </si>
  <si>
    <t>Bonnie and Clyde</t>
  </si>
  <si>
    <t>s6360</t>
  </si>
  <si>
    <t>Boom</t>
  </si>
  <si>
    <t>s6361</t>
  </si>
  <si>
    <t>Border Patrol</t>
  </si>
  <si>
    <t>s6362</t>
  </si>
  <si>
    <t>Borderline</t>
  </si>
  <si>
    <t xml:space="preserve"> December 2, 2017</t>
  </si>
  <si>
    <t>s6363</t>
  </si>
  <si>
    <t>Born Strong</t>
  </si>
  <si>
    <t>s6364</t>
  </si>
  <si>
    <t>Born to Be Free</t>
  </si>
  <si>
    <t>s6365</t>
  </si>
  <si>
    <t>Botched Up Bodies</t>
  </si>
  <si>
    <t>s6366</t>
  </si>
  <si>
    <t>Bottom of the World</t>
  </si>
  <si>
    <t>s6367</t>
  </si>
  <si>
    <t>Boy and the World</t>
  </si>
  <si>
    <t>s6368</t>
  </si>
  <si>
    <t>Boy Bye</t>
  </si>
  <si>
    <t>s6369</t>
  </si>
  <si>
    <t>Brain Games</t>
  </si>
  <si>
    <t xml:space="preserve"> March 15, 2019</t>
  </si>
  <si>
    <t>s6370</t>
  </si>
  <si>
    <t>Brampton's Own</t>
  </si>
  <si>
    <t>s6371</t>
  </si>
  <si>
    <t>Bratz: The Movie</t>
  </si>
  <si>
    <t>June 29, 2020</t>
  </si>
  <si>
    <t>s6372</t>
  </si>
  <si>
    <t>Brave Miss World</t>
  </si>
  <si>
    <t>February 17, 2018</t>
  </si>
  <si>
    <t>s6373</t>
  </si>
  <si>
    <t>Brave New Jersey</t>
  </si>
  <si>
    <t>s6374</t>
  </si>
  <si>
    <t>Braxton Family Values</t>
  </si>
  <si>
    <t>s6375</t>
  </si>
  <si>
    <t>Breaking Free</t>
  </si>
  <si>
    <t>s6376</t>
  </si>
  <si>
    <t>Breath</t>
  </si>
  <si>
    <t>December 5, 2018</t>
  </si>
  <si>
    <t>s6377</t>
  </si>
  <si>
    <t>Brick</t>
  </si>
  <si>
    <t>s6378</t>
  </si>
  <si>
    <t>Bring It On: Worldwide Showdown</t>
  </si>
  <si>
    <t>s6379</t>
  </si>
  <si>
    <t>Bringing Sexy Back</t>
  </si>
  <si>
    <t>s6380</t>
  </si>
  <si>
    <t>Brooklyn's Finest</t>
  </si>
  <si>
    <t>s6381</t>
  </si>
  <si>
    <t>Brotherhood of Blades II: The Infernal Battlefield</t>
  </si>
  <si>
    <t>November 28, 2018</t>
  </si>
  <si>
    <t>s6382</t>
  </si>
  <si>
    <t>Brown Nation</t>
  </si>
  <si>
    <t>s6383</t>
  </si>
  <si>
    <t>Bruno and Boots: Go Jump in the Pool</t>
  </si>
  <si>
    <t>June 24, 2017</t>
  </si>
  <si>
    <t>s6384</t>
  </si>
  <si>
    <t>Bruno and Boots: The Wizzle War</t>
  </si>
  <si>
    <t>s6385</t>
  </si>
  <si>
    <t>Bruno and Boots: This Can't Be Happening at Macdonald Hall</t>
  </si>
  <si>
    <t>s6386</t>
  </si>
  <si>
    <t>Buddha</t>
  </si>
  <si>
    <t>s6387</t>
  </si>
  <si>
    <t>Buffalo Boys</t>
  </si>
  <si>
    <t>s6388</t>
  </si>
  <si>
    <t>Bugs</t>
  </si>
  <si>
    <t>s6389</t>
  </si>
  <si>
    <t>Bullitt County</t>
  </si>
  <si>
    <t>s6390</t>
  </si>
  <si>
    <t>Bure Kaam Bura Natija, Kyun Bhai Chacha Haan Bhatija</t>
  </si>
  <si>
    <t>s6391</t>
  </si>
  <si>
    <t>Burlesque</t>
  </si>
  <si>
    <t>s6392</t>
  </si>
  <si>
    <t>Burlesque: Heart of the Glitter Tribe</t>
  </si>
  <si>
    <t>s6393</t>
  </si>
  <si>
    <t>Burning</t>
  </si>
  <si>
    <t>s6394</t>
  </si>
  <si>
    <t>Burnistoun</t>
  </si>
  <si>
    <t xml:space="preserve"> October 1, 2019</t>
  </si>
  <si>
    <t>s6395</t>
  </si>
  <si>
    <t>Bushwick</t>
  </si>
  <si>
    <t>s6396</t>
  </si>
  <si>
    <t>Butterfield 8</t>
  </si>
  <si>
    <t>s6397</t>
  </si>
  <si>
    <t>CÃ©zanne et moi</t>
  </si>
  <si>
    <t>September 7, 2017</t>
  </si>
  <si>
    <t>s6398</t>
  </si>
  <si>
    <t>Cabin Fever</t>
  </si>
  <si>
    <t>s6399</t>
  </si>
  <si>
    <t>Cabins in the Wild with Dick Strawbridge</t>
  </si>
  <si>
    <t>s6400</t>
  </si>
  <si>
    <t>Cahaya Dari Timur Beta Maluku</t>
  </si>
  <si>
    <t>s6401</t>
  </si>
  <si>
    <t>Caida del Cielo</t>
  </si>
  <si>
    <t>s6402</t>
  </si>
  <si>
    <t>Cain and Abel</t>
  </si>
  <si>
    <t>s6403</t>
  </si>
  <si>
    <t>Cake</t>
  </si>
  <si>
    <t>s6404</t>
  </si>
  <si>
    <t>Calendar Girls</t>
  </si>
  <si>
    <t>s6405</t>
  </si>
  <si>
    <t>Calico Critters</t>
  </si>
  <si>
    <t>s6406</t>
  </si>
  <si>
    <t>Calico Critters: A Town of Dreams</t>
  </si>
  <si>
    <t>s6407</t>
  </si>
  <si>
    <t>Calico Critters: The Treasure of Calico Village</t>
  </si>
  <si>
    <t>s6408</t>
  </si>
  <si>
    <t>Call Me Francis</t>
  </si>
  <si>
    <t>s6409</t>
  </si>
  <si>
    <t>Camelia la Texana</t>
  </si>
  <si>
    <t>s6410</t>
  </si>
  <si>
    <t>Camera Store</t>
  </si>
  <si>
    <t>August 20, 2017</t>
  </si>
  <si>
    <t>s6411</t>
  </si>
  <si>
    <t>Camp Cool Kids</t>
  </si>
  <si>
    <t>s6412</t>
  </si>
  <si>
    <t>Camp X</t>
  </si>
  <si>
    <t>s6413</t>
  </si>
  <si>
    <t>Camp X-Ray</t>
  </si>
  <si>
    <t>January 14, 2017</t>
  </si>
  <si>
    <t>s6414</t>
  </si>
  <si>
    <t>Can We Get Married?</t>
  </si>
  <si>
    <t>s6415</t>
  </si>
  <si>
    <t>Can't Hardly Wait</t>
  </si>
  <si>
    <t>s6416</t>
  </si>
  <si>
    <t>Candyman</t>
  </si>
  <si>
    <t>s6417</t>
  </si>
  <si>
    <t>Cannabis</t>
  </si>
  <si>
    <t>s6418</t>
  </si>
  <si>
    <t>Capital in the Twenty-First Century</t>
  </si>
  <si>
    <t>s6419</t>
  </si>
  <si>
    <t>Cappuccino</t>
  </si>
  <si>
    <t>s6420</t>
  </si>
  <si>
    <t>Cardboard Gangsters</t>
  </si>
  <si>
    <t>s6421</t>
  </si>
  <si>
    <t>Care Bears: Welcome to Care-a-Lot</t>
  </si>
  <si>
    <t>s6422</t>
  </si>
  <si>
    <t>Caregiver</t>
  </si>
  <si>
    <t>s6423</t>
  </si>
  <si>
    <t>Carol</t>
  </si>
  <si>
    <t>s6424</t>
  </si>
  <si>
    <t>Carrie</t>
  </si>
  <si>
    <t>s6425</t>
  </si>
  <si>
    <t>Carriers</t>
  </si>
  <si>
    <t>s6426</t>
  </si>
  <si>
    <t>Casa de mi Padre</t>
  </si>
  <si>
    <t>November 14, 2012</t>
  </si>
  <si>
    <t>s6427</t>
  </si>
  <si>
    <t>Case Closed</t>
  </si>
  <si>
    <t>s6428</t>
  </si>
  <si>
    <t>Casino Royale</t>
  </si>
  <si>
    <t>s6429</t>
  </si>
  <si>
    <t>Casino Tycoon</t>
  </si>
  <si>
    <t>s6430</t>
  </si>
  <si>
    <t>Casino Tycoon 2</t>
  </si>
  <si>
    <t>s6431</t>
  </si>
  <si>
    <t>Castle of Stars</t>
  </si>
  <si>
    <t>s6432</t>
  </si>
  <si>
    <t>Cat on a Hot Tin Roof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</si>
  <si>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</si>
  <si>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</si>
  <si>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</si>
  <si>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</si>
  <si>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</si>
  <si>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</si>
  <si>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s6436</t>
  </si>
  <si>
    <t>Cave</t>
  </si>
  <si>
    <t>s6437</t>
  </si>
  <si>
    <t>Celluloid Man</t>
  </si>
  <si>
    <t>s6438</t>
  </si>
  <si>
    <t>Center Stage</t>
  </si>
  <si>
    <t>s6439</t>
  </si>
  <si>
    <t>ChaarÂ Sahibzaade</t>
  </si>
  <si>
    <t>s6440</t>
  </si>
  <si>
    <t>Chal Dhar Pakad</t>
  </si>
  <si>
    <t>s6441</t>
  </si>
  <si>
    <t>Chal Mere Bhai</t>
  </si>
  <si>
    <t>s6442</t>
  </si>
  <si>
    <t>Chalay Thay Saath</t>
  </si>
  <si>
    <t>s6443</t>
  </si>
  <si>
    <t>Chandani: The Daughter of the Elephant Whisperer</t>
  </si>
  <si>
    <t>s6444</t>
  </si>
  <si>
    <t>Change in the Air</t>
  </si>
  <si>
    <t>s6445</t>
  </si>
  <si>
    <t>Chaotic Love Poems</t>
  </si>
  <si>
    <t>s6446</t>
  </si>
  <si>
    <t>Chappaquiddick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</si>
  <si>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</si>
  <si>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</si>
  <si>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</si>
  <si>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</si>
  <si>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</si>
  <si>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</si>
  <si>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s6450</t>
  </si>
  <si>
    <t>Chashme Buddoor</t>
  </si>
  <si>
    <t>s6451</t>
  </si>
  <si>
    <t>Chasing Amy</t>
  </si>
  <si>
    <t>s6452</t>
  </si>
  <si>
    <t>Chasing Monsters</t>
  </si>
  <si>
    <t xml:space="preserve"> December 15, 2017</t>
  </si>
  <si>
    <t>s6453</t>
  </si>
  <si>
    <t>Chasing the Dragon</t>
  </si>
  <si>
    <t>s6454</t>
  </si>
  <si>
    <t>Chasing Trane</t>
  </si>
  <si>
    <t>November 13, 2017</t>
  </si>
  <si>
    <t>s6455</t>
  </si>
  <si>
    <t>Chauthi Koot</t>
  </si>
  <si>
    <t>s6456</t>
  </si>
  <si>
    <t>Cheapest Weddings</t>
  </si>
  <si>
    <t>s6457</t>
  </si>
  <si>
    <t>Cheers</t>
  </si>
  <si>
    <t>s6458</t>
  </si>
  <si>
    <t>Chef &amp; My Fridge</t>
  </si>
  <si>
    <t>s6459</t>
  </si>
  <si>
    <t>Chernobyl Diaries</t>
  </si>
  <si>
    <t>s6460</t>
  </si>
  <si>
    <t>Chewin' the Fat</t>
  </si>
  <si>
    <t>s6461</t>
  </si>
  <si>
    <t>Chewing Gum</t>
  </si>
  <si>
    <t xml:space="preserve"> April 4, 2017</t>
  </si>
  <si>
    <t>s6462</t>
  </si>
  <si>
    <t>Chhota Bheem Aur Kaala Yodha</t>
  </si>
  <si>
    <t>s6463</t>
  </si>
  <si>
    <t>Chhota Bheem Ka Romani Adventure</t>
  </si>
  <si>
    <t>s6464</t>
  </si>
  <si>
    <t>Chhota Bheem Ka Troll Se Takkar</t>
  </si>
  <si>
    <t>s6465</t>
  </si>
  <si>
    <t>Chhota Bheem Kungfu Dhamaka</t>
  </si>
  <si>
    <t>s6466</t>
  </si>
  <si>
    <t>Chicken Kokkachi</t>
  </si>
  <si>
    <t>s6467</t>
  </si>
  <si>
    <t>Chicken Little</t>
  </si>
  <si>
    <t>March 16, 2016</t>
  </si>
  <si>
    <t>s6468</t>
  </si>
  <si>
    <t>Chief Daddy</t>
  </si>
  <si>
    <t>s6469</t>
  </si>
  <si>
    <t>Child's Play</t>
  </si>
  <si>
    <t>s6470</t>
  </si>
  <si>
    <t>Chill with Bob Ross</t>
  </si>
  <si>
    <t>s6471</t>
  </si>
  <si>
    <t>China Salesman</t>
  </si>
  <si>
    <t>September 24, 2018</t>
  </si>
  <si>
    <t>s6472</t>
  </si>
  <si>
    <t>Chingo Bling: They Can't Deport Us All</t>
  </si>
  <si>
    <t>s6473</t>
  </si>
  <si>
    <t>Chittagong</t>
  </si>
  <si>
    <t>s6474</t>
  </si>
  <si>
    <t>Chitty Chitty Bang Bang</t>
  </si>
  <si>
    <t>s6475</t>
  </si>
  <si>
    <t>Chloe</t>
  </si>
  <si>
    <t>s6476</t>
  </si>
  <si>
    <t>Chris Brown: Welcome to My Life</t>
  </si>
  <si>
    <t>October 7, 2017</t>
  </si>
  <si>
    <t>s6477</t>
  </si>
  <si>
    <t>Christian Mingle</t>
  </si>
  <si>
    <t>s6478</t>
  </si>
  <si>
    <t>Christiane Amanpour: Sex &amp; Love Around the World</t>
  </si>
  <si>
    <t>s6479</t>
  </si>
  <si>
    <t>Christmas Crush</t>
  </si>
  <si>
    <t>s6480</t>
  </si>
  <si>
    <t>Christmas in the Smokies</t>
  </si>
  <si>
    <t>s6481</t>
  </si>
  <si>
    <t>Christmas with the Kranks</t>
  </si>
  <si>
    <t>s6482</t>
  </si>
  <si>
    <t>Christopher Robin</t>
  </si>
  <si>
    <t>s6483</t>
  </si>
  <si>
    <t>Chronicle of an Escape</t>
  </si>
  <si>
    <t>s6484</t>
  </si>
  <si>
    <t>Chuck Chicken</t>
  </si>
  <si>
    <t>s6485</t>
  </si>
  <si>
    <t>Chupan Chupai</t>
  </si>
  <si>
    <t>s6486</t>
  </si>
  <si>
    <t>Chupke Chupke</t>
  </si>
  <si>
    <t>s6487</t>
  </si>
  <si>
    <t>Cirque du Freak: The Vampire's Assistant</t>
  </si>
  <si>
    <t>April 16, 2018</t>
  </si>
  <si>
    <t>s6488</t>
  </si>
  <si>
    <t>City in the Sky</t>
  </si>
  <si>
    <t>s6489</t>
  </si>
  <si>
    <t>City of God</t>
  </si>
  <si>
    <t>s6490</t>
  </si>
  <si>
    <t>City of Tiny Lights</t>
  </si>
  <si>
    <t>July 21, 2017</t>
  </si>
  <si>
    <t>s6491</t>
  </si>
  <si>
    <t>Civilizations</t>
  </si>
  <si>
    <t>s6492</t>
  </si>
  <si>
    <t>Clarence Clemons: Who Do I Think I Am?</t>
  </si>
  <si>
    <t>s6493</t>
  </si>
  <si>
    <t>Clash of the Titans</t>
  </si>
  <si>
    <t>s6494</t>
  </si>
  <si>
    <t>Class of '61</t>
  </si>
  <si>
    <t>s6495</t>
  </si>
  <si>
    <t>Class Rank</t>
  </si>
  <si>
    <t>September 18, 2018</t>
  </si>
  <si>
    <t>s6496</t>
  </si>
  <si>
    <t>Classic Legends</t>
  </si>
  <si>
    <t>s6497</t>
  </si>
  <si>
    <t>Cleopatra Jones</t>
  </si>
  <si>
    <t>s6498</t>
  </si>
  <si>
    <t>Click</t>
  </si>
  <si>
    <t>s6499</t>
  </si>
  <si>
    <t>Click for Murder</t>
  </si>
  <si>
    <t>September 17, 2017</t>
  </si>
  <si>
    <t>s6500</t>
  </si>
  <si>
    <t>Clive Davis: The Soundtrack of Our Lives</t>
  </si>
  <si>
    <t>s6501</t>
  </si>
  <si>
    <t>Closed Circuit</t>
  </si>
  <si>
    <t>s6502</t>
  </si>
  <si>
    <t>Cloud Atlas</t>
  </si>
  <si>
    <t>s6503</t>
  </si>
  <si>
    <t>Clouds of Sils Maria</t>
  </si>
  <si>
    <t>February 12, 2017</t>
  </si>
  <si>
    <t>s6504</t>
  </si>
  <si>
    <t>Cloverfield</t>
  </si>
  <si>
    <t>s6505</t>
  </si>
  <si>
    <t>Club Friday The Series 6</t>
  </si>
  <si>
    <t>s6506</t>
  </si>
  <si>
    <t>Club Friday The Series 7</t>
  </si>
  <si>
    <t>s6507</t>
  </si>
  <si>
    <t>Club Friday The Series 8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</si>
  <si>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</si>
  <si>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</si>
  <si>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</si>
  <si>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</si>
  <si>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</si>
  <si>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</si>
  <si>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s6511</t>
  </si>
  <si>
    <t>Coach Carter</t>
  </si>
  <si>
    <t>s6512</t>
  </si>
  <si>
    <t>Code Name: The Cleaner</t>
  </si>
  <si>
    <t>s6513</t>
  </si>
  <si>
    <t>Coffee with D</t>
  </si>
  <si>
    <t>s6514</t>
  </si>
  <si>
    <t>Cold Case Files</t>
  </si>
  <si>
    <t>s6515</t>
  </si>
  <si>
    <t>Cold Case Files Classic</t>
  </si>
  <si>
    <t>s6516</t>
  </si>
  <si>
    <t>Colkatay Columbus</t>
  </si>
  <si>
    <t>s6517</t>
  </si>
  <si>
    <t>Colonia</t>
  </si>
  <si>
    <t>s6518</t>
  </si>
  <si>
    <t>Colours of Passion</t>
  </si>
  <si>
    <t>s6519</t>
  </si>
  <si>
    <t>Come and Find Me</t>
  </si>
  <si>
    <t>s6520</t>
  </si>
  <si>
    <t>Comedy Bang! Bang!</t>
  </si>
  <si>
    <t xml:space="preserve"> December 28, 2016</t>
  </si>
  <si>
    <t>s6521</t>
  </si>
  <si>
    <t>Comedy High School</t>
  </si>
  <si>
    <t>s6522</t>
  </si>
  <si>
    <t>Command and Control</t>
  </si>
  <si>
    <t>s6523</t>
  </si>
  <si>
    <t>Company</t>
  </si>
  <si>
    <t>s6524</t>
  </si>
  <si>
    <t>Compulsion</t>
  </si>
  <si>
    <t>s6525</t>
  </si>
  <si>
    <t>Conan Without Borders</t>
  </si>
  <si>
    <t>s6526</t>
  </si>
  <si>
    <t>Concrete Football</t>
  </si>
  <si>
    <t>s6527</t>
  </si>
  <si>
    <t>Concussion</t>
  </si>
  <si>
    <t>s6528</t>
  </si>
  <si>
    <t>Conjuring Spirit</t>
  </si>
  <si>
    <t>s6529</t>
  </si>
  <si>
    <t>Conor McGregor: Notorious</t>
  </si>
  <si>
    <t>March 21, 2018</t>
  </si>
  <si>
    <t>s6530</t>
  </si>
  <si>
    <t>ConsequencesÂ </t>
  </si>
  <si>
    <t>s6531</t>
  </si>
  <si>
    <t>Contract</t>
  </si>
  <si>
    <t>s6532</t>
  </si>
  <si>
    <t>Convict</t>
  </si>
  <si>
    <t>s6533</t>
  </si>
  <si>
    <t>Cooking on High</t>
  </si>
  <si>
    <t>s6534</t>
  </si>
  <si>
    <t>Cool Hand Luke</t>
  </si>
  <si>
    <t>s6535</t>
  </si>
  <si>
    <t>Cop and a Half: New Recruit</t>
  </si>
  <si>
    <t>August 17, 2017</t>
  </si>
  <si>
    <t>s6536</t>
  </si>
  <si>
    <t>Cop Watchers</t>
  </si>
  <si>
    <t>s6537</t>
  </si>
  <si>
    <t>Coraline</t>
  </si>
  <si>
    <t>s6538</t>
  </si>
  <si>
    <t>Counterfeiting in Suburbia</t>
  </si>
  <si>
    <t>s6539</t>
  </si>
  <si>
    <t>Court Justice</t>
  </si>
  <si>
    <t>s6540</t>
  </si>
  <si>
    <t>Covered: Alive in Asia</t>
  </si>
  <si>
    <t>March 31, 2016</t>
  </si>
  <si>
    <t>s6541</t>
  </si>
  <si>
    <t>Crash</t>
  </si>
  <si>
    <t>s6542</t>
  </si>
  <si>
    <t>CRD</t>
  </si>
  <si>
    <t>s6543</t>
  </si>
  <si>
    <t>Crime Time</t>
  </si>
  <si>
    <t>s6544</t>
  </si>
  <si>
    <t>Crouching Tiger, Hidden Dragon</t>
  </si>
  <si>
    <t>s6545</t>
  </si>
  <si>
    <t>Cult of Chucky</t>
  </si>
  <si>
    <t>s6546</t>
  </si>
  <si>
    <t>Cutie and the Boxer</t>
  </si>
  <si>
    <t>June 14, 2018</t>
  </si>
  <si>
    <t>s6547</t>
  </si>
  <si>
    <t>Daagdi Chaawl</t>
  </si>
  <si>
    <t>s6548</t>
  </si>
  <si>
    <t>Dabbe 6: The Return</t>
  </si>
  <si>
    <t>s6549</t>
  </si>
  <si>
    <t>Dad</t>
  </si>
  <si>
    <t>s6550</t>
  </si>
  <si>
    <t>Dad's Army</t>
  </si>
  <si>
    <t xml:space="preserve"> March 31, 2018</t>
  </si>
  <si>
    <t>s6551</t>
  </si>
  <si>
    <t>Daddy Day Care</t>
  </si>
  <si>
    <t>s6552</t>
  </si>
  <si>
    <t>Daddy Issues</t>
  </si>
  <si>
    <t>s6553</t>
  </si>
  <si>
    <t>Daemonium</t>
  </si>
  <si>
    <t>s6554</t>
  </si>
  <si>
    <t>Daffedar</t>
  </si>
  <si>
    <t>s6555</t>
  </si>
  <si>
    <t>Dagh Ujala</t>
  </si>
  <si>
    <t>s6556</t>
  </si>
  <si>
    <t>Dallas Buyers Club</t>
  </si>
  <si>
    <t>s6557</t>
  </si>
  <si>
    <t>Dance Academy</t>
  </si>
  <si>
    <t>s6558</t>
  </si>
  <si>
    <t>Dance Academy: The Comeback</t>
  </si>
  <si>
    <t>s6559</t>
  </si>
  <si>
    <t>Dancing Quietly</t>
  </si>
  <si>
    <t>s6560</t>
  </si>
  <si>
    <t>Dandy</t>
  </si>
  <si>
    <t>s6561</t>
  </si>
  <si>
    <t>Dangerous Roads</t>
  </si>
  <si>
    <t xml:space="preserve"> February 1, 2019</t>
  </si>
  <si>
    <t>s6562</t>
  </si>
  <si>
    <t>Danny Says</t>
  </si>
  <si>
    <t>March 2, 2017</t>
  </si>
  <si>
    <t>s6563</t>
  </si>
  <si>
    <t>Dante's Peak</t>
  </si>
  <si>
    <t>s6564</t>
  </si>
  <si>
    <t>Dare to Be Wild</t>
  </si>
  <si>
    <t>s6565</t>
  </si>
  <si>
    <t>Dark Chocolate (Bengali Version)</t>
  </si>
  <si>
    <t>s6566</t>
  </si>
  <si>
    <t>Dark Crimes</t>
  </si>
  <si>
    <t>s6567</t>
  </si>
  <si>
    <t>Dark Places</t>
  </si>
  <si>
    <t>s6568</t>
  </si>
  <si>
    <t>Darna Mana Hai</t>
  </si>
  <si>
    <t>s6569</t>
  </si>
  <si>
    <t>Darr Sabko Lagta Hai</t>
  </si>
  <si>
    <t>s6570</t>
  </si>
  <si>
    <t>Darra</t>
  </si>
  <si>
    <t>s6571</t>
  </si>
  <si>
    <t>Daughters of the Dust</t>
  </si>
  <si>
    <t>s6572</t>
  </si>
  <si>
    <t>Day and Night</t>
  </si>
  <si>
    <t>s6573</t>
  </si>
  <si>
    <t>Days We Stared at the Sun</t>
  </si>
  <si>
    <t>s6574</t>
  </si>
  <si>
    <t>Dayveon</t>
  </si>
  <si>
    <t>January 11, 2018</t>
  </si>
  <si>
    <t>s6575</t>
  </si>
  <si>
    <t>De Film van Dylan Haegens</t>
  </si>
  <si>
    <t>s6576</t>
  </si>
  <si>
    <t>De Palma</t>
  </si>
  <si>
    <t>s6577</t>
  </si>
  <si>
    <t>Dead in a Week (Or Your Money Back)</t>
  </si>
  <si>
    <t>s6578</t>
  </si>
  <si>
    <t>Deadline: Sirf 24 Ghante</t>
  </si>
  <si>
    <t>s6579</t>
  </si>
  <si>
    <t>Deadly Scholars</t>
  </si>
  <si>
    <t>s6580</t>
  </si>
  <si>
    <t>Dean</t>
  </si>
  <si>
    <t>s6581</t>
  </si>
  <si>
    <t>Dear Dad</t>
  </si>
  <si>
    <t>s6582</t>
  </si>
  <si>
    <t>Dear Dracula</t>
  </si>
  <si>
    <t>TV-Y7-FV</t>
  </si>
  <si>
    <t>s6583</t>
  </si>
  <si>
    <t>Dear Santa</t>
  </si>
  <si>
    <t>s6584</t>
  </si>
  <si>
    <t>Death at a Funeral</t>
  </si>
  <si>
    <t>s6585</t>
  </si>
  <si>
    <t>Death House</t>
  </si>
  <si>
    <t>May 5, 2019</t>
  </si>
  <si>
    <t>s6586</t>
  </si>
  <si>
    <t>Deathgrip</t>
  </si>
  <si>
    <t>s6587</t>
  </si>
  <si>
    <t>Deep Undercover Collection</t>
  </si>
  <si>
    <t>s6588</t>
  </si>
  <si>
    <t>Deep Water</t>
  </si>
  <si>
    <t>s6589</t>
  </si>
  <si>
    <t>Deewangee</t>
  </si>
  <si>
    <t>s6590</t>
  </si>
  <si>
    <t>Defying the Nazis: The Sharps' War</t>
  </si>
  <si>
    <t>s6591</t>
  </si>
  <si>
    <t>Delirium</t>
  </si>
  <si>
    <t>s6592</t>
  </si>
  <si>
    <t>Democrats</t>
  </si>
  <si>
    <t>April 25, 2016</t>
  </si>
  <si>
    <t>s6593</t>
  </si>
  <si>
    <t>Den of Thieves</t>
  </si>
  <si>
    <t>s6594</t>
  </si>
  <si>
    <t>Denis Leary: No Cure For Cancer</t>
  </si>
  <si>
    <t>August 8, 2017</t>
  </si>
  <si>
    <t>s6595</t>
  </si>
  <si>
    <t>Desolate</t>
  </si>
  <si>
    <t>s6596</t>
  </si>
  <si>
    <t>Desolation</t>
  </si>
  <si>
    <t>s6597</t>
  </si>
  <si>
    <t>Detention Letter</t>
  </si>
  <si>
    <t>s6598</t>
  </si>
  <si>
    <t>Detour</t>
  </si>
  <si>
    <t>May 25, 2017</t>
  </si>
  <si>
    <t>s6599</t>
  </si>
  <si>
    <t>Deviant Love</t>
  </si>
  <si>
    <t>s6600</t>
  </si>
  <si>
    <t>Devil's Bride</t>
  </si>
  <si>
    <t>s6601</t>
  </si>
  <si>
    <t>Devil's Gate</t>
  </si>
  <si>
    <t>s6602</t>
  </si>
  <si>
    <t>Devlok with Devdutt Pattanaik</t>
  </si>
  <si>
    <t>s6603</t>
  </si>
  <si>
    <t>Devrai</t>
  </si>
  <si>
    <t>s6604</t>
  </si>
  <si>
    <t>Dexter</t>
  </si>
  <si>
    <t xml:space="preserve"> January 1, 2018</t>
  </si>
  <si>
    <t>s6605</t>
  </si>
  <si>
    <t>Dhamaal</t>
  </si>
  <si>
    <t>s6606</t>
  </si>
  <si>
    <t>Di Renjie zhi Sidatianwang</t>
  </si>
  <si>
    <t>February 6, 2019</t>
  </si>
  <si>
    <t>s6607</t>
  </si>
  <si>
    <t>Diana: 7 Days That Shook the World</t>
  </si>
  <si>
    <t>s6608</t>
  </si>
  <si>
    <t>Diana: In Her Own Words</t>
  </si>
  <si>
    <t>s6609</t>
  </si>
  <si>
    <t>Diary of a Chambermaid</t>
  </si>
  <si>
    <t>s6610</t>
  </si>
  <si>
    <t>Die Another Day</t>
  </si>
  <si>
    <t>s6611</t>
  </si>
  <si>
    <t>Dil Hai Tumhaara</t>
  </si>
  <si>
    <t>s6612</t>
  </si>
  <si>
    <t>Dinner for Five</t>
  </si>
  <si>
    <t>February 4, 2008</t>
  </si>
  <si>
    <t>s6613</t>
  </si>
  <si>
    <t>Dinner for Schmucks</t>
  </si>
  <si>
    <t>s6614</t>
  </si>
  <si>
    <t>Dino Hunt</t>
  </si>
  <si>
    <t>s6615</t>
  </si>
  <si>
    <t>Disciples Of The 36th Chamber</t>
  </si>
  <si>
    <t>s6616</t>
  </si>
  <si>
    <t>Discovering Bigfoot</t>
  </si>
  <si>
    <t>s6617</t>
  </si>
  <si>
    <t>Dismissed</t>
  </si>
  <si>
    <t>s6618</t>
  </si>
  <si>
    <t>District 9</t>
  </si>
  <si>
    <t>s6619</t>
  </si>
  <si>
    <t>Diva Brides</t>
  </si>
  <si>
    <t>s6620</t>
  </si>
  <si>
    <t>Doctor Zhivago</t>
  </si>
  <si>
    <t>s6621</t>
  </si>
  <si>
    <t>Dog Eat Dog</t>
  </si>
  <si>
    <t>s6622</t>
  </si>
  <si>
    <t>Dolphin Kick</t>
  </si>
  <si>
    <t>s6623</t>
  </si>
  <si>
    <t>Dolphin Tale 2</t>
  </si>
  <si>
    <t>s6624</t>
  </si>
  <si>
    <t>Domino</t>
  </si>
  <si>
    <t>s6625</t>
  </si>
  <si>
    <t>Don Quixote: The Ingenious Gentleman of La Mancha</t>
  </si>
  <si>
    <t>s6626</t>
  </si>
  <si>
    <t>Don Verdean</t>
  </si>
  <si>
    <t>s6627</t>
  </si>
  <si>
    <t>Don't Be Afraid of the Dark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</si>
  <si>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</si>
  <si>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</si>
  <si>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</si>
  <si>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</si>
  <si>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</si>
  <si>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</si>
  <si>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</si>
  <si>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</si>
  <si>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s6632</t>
  </si>
  <si>
    <t>Don't Look Down</t>
  </si>
  <si>
    <t>s6633</t>
  </si>
  <si>
    <t>Don't Think Twice</t>
  </si>
  <si>
    <t>s6634</t>
  </si>
  <si>
    <t>Donnie Brasco</t>
  </si>
  <si>
    <t>s6635</t>
  </si>
  <si>
    <t>Doom</t>
  </si>
  <si>
    <t>s6636</t>
  </si>
  <si>
    <t>Doomsday Preppers</t>
  </si>
  <si>
    <t>s6637</t>
  </si>
  <si>
    <t>Doubles Cause Troubles</t>
  </si>
  <si>
    <t>s6638</t>
  </si>
  <si>
    <t>Doubt</t>
  </si>
  <si>
    <t>s6639</t>
  </si>
  <si>
    <t>Down The Fence</t>
  </si>
  <si>
    <t>s6640</t>
  </si>
  <si>
    <t>Dr. Seuss' The Cat in the Hat</t>
  </si>
  <si>
    <t>s6641</t>
  </si>
  <si>
    <t>Dr. Seuss' The Grinch</t>
  </si>
  <si>
    <t>s6642</t>
  </si>
  <si>
    <t>Dragonheart</t>
  </si>
  <si>
    <t>s6643</t>
  </si>
  <si>
    <t>Dragonheart 3: The Sorcerer</t>
  </si>
  <si>
    <t>s6644</t>
  </si>
  <si>
    <t>Dragonheart: A New Beginning</t>
  </si>
  <si>
    <t>s6645</t>
  </si>
  <si>
    <t>Dragonheart: Battle for the Heartfire</t>
  </si>
  <si>
    <t>s6646</t>
  </si>
  <si>
    <t>Dragonkala Ka Rahasya</t>
  </si>
  <si>
    <t>s6647</t>
  </si>
  <si>
    <t>Dramaworld</t>
  </si>
  <si>
    <t>May 23, 2016</t>
  </si>
  <si>
    <t>s6648</t>
  </si>
  <si>
    <t>Dream Big: Engineering Our World</t>
  </si>
  <si>
    <t>s6649</t>
  </si>
  <si>
    <t>Dream Boat</t>
  </si>
  <si>
    <t>s6650</t>
  </si>
  <si>
    <t>Dries</t>
  </si>
  <si>
    <t>s6651</t>
  </si>
  <si>
    <t>Driven to Dance</t>
  </si>
  <si>
    <t>January 16, 2019</t>
  </si>
  <si>
    <t>s6652</t>
  </si>
  <si>
    <t>Drugs, Inc.</t>
  </si>
  <si>
    <t>s6653</t>
  </si>
  <si>
    <t>DueÃ±os del paraÃ­so</t>
  </si>
  <si>
    <t>s6654</t>
  </si>
  <si>
    <t>Dukhtar</t>
  </si>
  <si>
    <t>s6655</t>
  </si>
  <si>
    <t>Dum</t>
  </si>
  <si>
    <t>s6656</t>
  </si>
  <si>
    <t>Dumb and Dumberer: When Harry Met Lloyd</t>
  </si>
  <si>
    <t>s6657</t>
  </si>
  <si>
    <t>E-Cigarettes: Miracle or Menace?</t>
  </si>
  <si>
    <t>s6658</t>
  </si>
  <si>
    <t>Earth to Echo</t>
  </si>
  <si>
    <t>s6659</t>
  </si>
  <si>
    <t>Earth to Luna!</t>
  </si>
  <si>
    <t>s6660</t>
  </si>
  <si>
    <t>Earth's Natural Wonders</t>
  </si>
  <si>
    <t>s6661</t>
  </si>
  <si>
    <t>Earth's Natural Wonders: Life at the Extremes</t>
  </si>
  <si>
    <t>s6662</t>
  </si>
  <si>
    <t>East Side Sushi</t>
  </si>
  <si>
    <t>s6663</t>
  </si>
  <si>
    <t>Easy A</t>
  </si>
  <si>
    <t>s6664</t>
  </si>
  <si>
    <t>Easy Fortune Happy Life</t>
  </si>
  <si>
    <t>s6665</t>
  </si>
  <si>
    <t>Eat Pray Love</t>
  </si>
  <si>
    <t>s6666</t>
  </si>
  <si>
    <t>Eddie Murphy: Delirious</t>
  </si>
  <si>
    <t>s6667</t>
  </si>
  <si>
    <t>Eeda</t>
  </si>
  <si>
    <t>s6668</t>
  </si>
  <si>
    <t>Eh Janam Tumhare Lekhe</t>
  </si>
  <si>
    <t>s6669</t>
  </si>
  <si>
    <t>Ek Cup Chya</t>
  </si>
  <si>
    <t>s6670</t>
  </si>
  <si>
    <t>Ek Hasina Thi</t>
  </si>
  <si>
    <t>s6671</t>
  </si>
  <si>
    <t>El Ãºltimo testigo</t>
  </si>
  <si>
    <t>February 4, 2018</t>
  </si>
  <si>
    <t>s6672</t>
  </si>
  <si>
    <t>El Barco</t>
  </si>
  <si>
    <t>s6673</t>
  </si>
  <si>
    <t>El Cartel</t>
  </si>
  <si>
    <t>s6674</t>
  </si>
  <si>
    <t>El Cartel 2</t>
  </si>
  <si>
    <t>s6675</t>
  </si>
  <si>
    <t>El Chavo</t>
  </si>
  <si>
    <t>s6676</t>
  </si>
  <si>
    <t>El Che</t>
  </si>
  <si>
    <t>s6677</t>
  </si>
  <si>
    <t>El Clon</t>
  </si>
  <si>
    <t>May 18, 2017</t>
  </si>
  <si>
    <t>s6678</t>
  </si>
  <si>
    <t>El fin de ETA</t>
  </si>
  <si>
    <t>April 8, 2017</t>
  </si>
  <si>
    <t>s6679</t>
  </si>
  <si>
    <t>El Vato</t>
  </si>
  <si>
    <t xml:space="preserve"> February 24, 2018</t>
  </si>
  <si>
    <t>s6680</t>
  </si>
  <si>
    <t>El Viaje: MÃ¡rama y Rombai</t>
  </si>
  <si>
    <t>October 18, 2017</t>
  </si>
  <si>
    <t>s6681</t>
  </si>
  <si>
    <t>Elephants Dream 4 Hour</t>
  </si>
  <si>
    <t>August 23, 2018</t>
  </si>
  <si>
    <t>s6682</t>
  </si>
  <si>
    <t>Elizabeth at 90: A Family Tribute</t>
  </si>
  <si>
    <t>s6683</t>
  </si>
  <si>
    <t>Elizabeth Harvest</t>
  </si>
  <si>
    <t>s6684</t>
  </si>
  <si>
    <t>Elles Ã©taient en guerre (1914-1918)</t>
  </si>
  <si>
    <t>s6685</t>
  </si>
  <si>
    <t>Elles Ã©taient en guerre 1939-1945</t>
  </si>
  <si>
    <t>s6686</t>
  </si>
  <si>
    <t>Elles ont toutes une histoire</t>
  </si>
  <si>
    <t>s6687</t>
  </si>
  <si>
    <t>Elstree 1976</t>
  </si>
  <si>
    <t>September 6, 2016</t>
  </si>
  <si>
    <t>s6688</t>
  </si>
  <si>
    <t>Emelie</t>
  </si>
  <si>
    <t>s6689</t>
  </si>
  <si>
    <t>Emma' (Mother)</t>
  </si>
  <si>
    <t>s6690</t>
  </si>
  <si>
    <t>Emo the Musical</t>
  </si>
  <si>
    <t>s6691</t>
  </si>
  <si>
    <t>Emogenius</t>
  </si>
  <si>
    <t>s6692</t>
  </si>
  <si>
    <t>Empire of Scents</t>
  </si>
  <si>
    <t>s6693</t>
  </si>
  <si>
    <t>Employee of the Month</t>
  </si>
  <si>
    <t>s6694</t>
  </si>
  <si>
    <t>Encerrados</t>
  </si>
  <si>
    <t>s6695</t>
  </si>
  <si>
    <t>Encounter: The Killing</t>
  </si>
  <si>
    <t>s6696</t>
  </si>
  <si>
    <t>Encounters with Evil</t>
  </si>
  <si>
    <t>s6697</t>
  </si>
  <si>
    <t>End of Watch</t>
  </si>
  <si>
    <t>s6698</t>
  </si>
  <si>
    <t>Enemigo Ã­ntimo</t>
  </si>
  <si>
    <t>s6699</t>
  </si>
  <si>
    <t>Enemy</t>
  </si>
  <si>
    <t>s6700</t>
  </si>
  <si>
    <t>Enlighten Us</t>
  </si>
  <si>
    <t>January 18, 2017</t>
  </si>
  <si>
    <t>s6701</t>
  </si>
  <si>
    <t>Entanglement</t>
  </si>
  <si>
    <t>December 9, 2018</t>
  </si>
  <si>
    <t>s6702</t>
  </si>
  <si>
    <t>Enter the Dragon</t>
  </si>
  <si>
    <t>s6703</t>
  </si>
  <si>
    <t>Equals</t>
  </si>
  <si>
    <t>October 28, 2018</t>
  </si>
  <si>
    <t>s6704</t>
  </si>
  <si>
    <t>Equilibrium</t>
  </si>
  <si>
    <t>s6705</t>
  </si>
  <si>
    <t>Escape from the "Liberty" Cinema</t>
  </si>
  <si>
    <t>s6706</t>
  </si>
  <si>
    <t>Esperando La Carroza</t>
  </si>
  <si>
    <t>s6707</t>
  </si>
  <si>
    <t>Estar o no estar</t>
  </si>
  <si>
    <t>s6708</t>
  </si>
  <si>
    <t>Ethirmarai</t>
  </si>
  <si>
    <t>s6709</t>
  </si>
  <si>
    <t>Euphoria</t>
  </si>
  <si>
    <t>s6710</t>
  </si>
  <si>
    <t>Eurovision Song Contest</t>
  </si>
  <si>
    <t>July 23, 2019</t>
  </si>
  <si>
    <t>s6711</t>
  </si>
  <si>
    <t>Evan Almighty</t>
  </si>
  <si>
    <t>s6712</t>
  </si>
  <si>
    <t>Event Horizon</t>
  </si>
  <si>
    <t>s6713</t>
  </si>
  <si>
    <t>Every Time I Die</t>
  </si>
  <si>
    <t>s6714</t>
  </si>
  <si>
    <t>Everybody Knows</t>
  </si>
  <si>
    <t>s6715</t>
  </si>
  <si>
    <t>Everyday Miracles</t>
  </si>
  <si>
    <t>s6716</t>
  </si>
  <si>
    <t>Evolution</t>
  </si>
  <si>
    <t>s6717</t>
  </si>
  <si>
    <t>Ex Machina</t>
  </si>
  <si>
    <t>s6718</t>
  </si>
  <si>
    <t>Ex-Boyfriend</t>
  </si>
  <si>
    <t>s6719</t>
  </si>
  <si>
    <t>Exclusive Edition</t>
  </si>
  <si>
    <t>s6720</t>
  </si>
  <si>
    <t>Executive Decision</t>
  </si>
  <si>
    <t>s6721</t>
  </si>
  <si>
    <t>Exit Afghanistan</t>
  </si>
  <si>
    <t>s6722</t>
  </si>
  <si>
    <t>Exit Strategy</t>
  </si>
  <si>
    <t>March 3, 2019</t>
  </si>
  <si>
    <t>s6723</t>
  </si>
  <si>
    <t>Exit Wounds</t>
  </si>
  <si>
    <t>s6724</t>
  </si>
  <si>
    <t>Expo</t>
  </si>
  <si>
    <t>s6725</t>
  </si>
  <si>
    <t>Extras</t>
  </si>
  <si>
    <t>s6726</t>
  </si>
  <si>
    <t>Eyyvah Eyyvah</t>
  </si>
  <si>
    <t>s6727</t>
  </si>
  <si>
    <t>Eyyvah Eyyvah 2</t>
  </si>
  <si>
    <t>s6728</t>
  </si>
  <si>
    <t>Eyyvah Eyyvah 3</t>
  </si>
  <si>
    <t>s6729</t>
  </si>
  <si>
    <t>Ezel</t>
  </si>
  <si>
    <t>December 26, 2016</t>
  </si>
  <si>
    <t>s6730</t>
  </si>
  <si>
    <t>F the Prom</t>
  </si>
  <si>
    <t>March 5, 2018</t>
  </si>
  <si>
    <t>s6731</t>
  </si>
  <si>
    <t>Face 2 Face</t>
  </si>
  <si>
    <t>s6732</t>
  </si>
  <si>
    <t>Fairy Tail</t>
  </si>
  <si>
    <t>s6733</t>
  </si>
  <si>
    <t>Fake or Fortune?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</si>
  <si>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</si>
  <si>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</si>
  <si>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</si>
  <si>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</si>
  <si>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</si>
  <si>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</si>
  <si>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</si>
  <si>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</si>
  <si>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s6738</t>
  </si>
  <si>
    <t>Famous in Ahmedabad</t>
  </si>
  <si>
    <t>s6739</t>
  </si>
  <si>
    <t>Fanatic</t>
  </si>
  <si>
    <t>s6740</t>
  </si>
  <si>
    <t>Fandry</t>
  </si>
  <si>
    <t>s6741</t>
  </si>
  <si>
    <t>Farce</t>
  </si>
  <si>
    <t>s6742</t>
  </si>
  <si>
    <t>Fatal Destiny</t>
  </si>
  <si>
    <t>s6743</t>
  </si>
  <si>
    <t>Father Brown</t>
  </si>
  <si>
    <t>s6744</t>
  </si>
  <si>
    <t>Fear and Loathing in Las Vegas</t>
  </si>
  <si>
    <t>s6745</t>
  </si>
  <si>
    <t>Fear Files... Har Mod Pe Darr</t>
  </si>
  <si>
    <t>s6746</t>
  </si>
  <si>
    <t>Feel Rich</t>
  </si>
  <si>
    <t>August 23, 2017</t>
  </si>
  <si>
    <t>s6747</t>
  </si>
  <si>
    <t>Fiddler on the Roof</t>
  </si>
  <si>
    <t>s6748</t>
  </si>
  <si>
    <t>Fifty</t>
  </si>
  <si>
    <t>December 28, 2015</t>
  </si>
  <si>
    <t>s6749</t>
  </si>
  <si>
    <t>Figaro Pho</t>
  </si>
  <si>
    <t>s6750</t>
  </si>
  <si>
    <t>Figures of Speech</t>
  </si>
  <si>
    <t>December 21, 2016</t>
  </si>
  <si>
    <t>s6751</t>
  </si>
  <si>
    <t>Filinta</t>
  </si>
  <si>
    <t>s6752</t>
  </si>
  <si>
    <t>Filmworker</t>
  </si>
  <si>
    <t>s6753</t>
  </si>
  <si>
    <t>Filosofi Kopi The Movie</t>
  </si>
  <si>
    <t>s6754</t>
  </si>
  <si>
    <t>Final Destination</t>
  </si>
  <si>
    <t>s6755</t>
  </si>
  <si>
    <t>Final Destination 2</t>
  </si>
  <si>
    <t>s6756</t>
  </si>
  <si>
    <t>Final Destination 3</t>
  </si>
  <si>
    <t>s6757</t>
  </si>
  <si>
    <t>Fire at Sea</t>
  </si>
  <si>
    <t>s6758</t>
  </si>
  <si>
    <t>Fireflies</t>
  </si>
  <si>
    <t>April 24, 2019</t>
  </si>
  <si>
    <t>s6759</t>
  </si>
  <si>
    <t>First Impression</t>
  </si>
  <si>
    <t>s6760</t>
  </si>
  <si>
    <t>First Kill</t>
  </si>
  <si>
    <t>s6761</t>
  </si>
  <si>
    <t>FirstBorn</t>
  </si>
  <si>
    <t>s6762</t>
  </si>
  <si>
    <t>Fishpeople</t>
  </si>
  <si>
    <t>s6763</t>
  </si>
  <si>
    <t>Fishtail</t>
  </si>
  <si>
    <t>s6764</t>
  </si>
  <si>
    <t>Fit for Fashion</t>
  </si>
  <si>
    <t xml:space="preserve"> December 14, 2018</t>
  </si>
  <si>
    <t>s6765</t>
  </si>
  <si>
    <t>Fittest in Dubai</t>
  </si>
  <si>
    <t>s6766</t>
  </si>
  <si>
    <t>Five Elements Ninjas</t>
  </si>
  <si>
    <t>s6767</t>
  </si>
  <si>
    <t>Fix It and Finish It</t>
  </si>
  <si>
    <t xml:space="preserve"> July 20, 2018</t>
  </si>
  <si>
    <t>s6768</t>
  </si>
  <si>
    <t>Flash of Genius</t>
  </si>
  <si>
    <t>January 16, 2017</t>
  </si>
  <si>
    <t>s6769</t>
  </si>
  <si>
    <t>Flimflam</t>
  </si>
  <si>
    <t>s6770</t>
  </si>
  <si>
    <t>Flock of Four</t>
  </si>
  <si>
    <t>s6771</t>
  </si>
  <si>
    <t>Flowering Heart</t>
  </si>
  <si>
    <t>s6772</t>
  </si>
  <si>
    <t>Flying Guillotine 2</t>
  </si>
  <si>
    <t>July 31, 2018</t>
  </si>
  <si>
    <t>s6773</t>
  </si>
  <si>
    <t>Follow Me</t>
  </si>
  <si>
    <t>s6774</t>
  </si>
  <si>
    <t>Food: Delicious Science</t>
  </si>
  <si>
    <t>s6775</t>
  </si>
  <si>
    <t>Footprints in the Sand</t>
  </si>
  <si>
    <t>s6776</t>
  </si>
  <si>
    <t>Footprints: The Path of Your Life</t>
  </si>
  <si>
    <t>s6777</t>
  </si>
  <si>
    <t>For Colored Girls</t>
  </si>
  <si>
    <t>s6778</t>
  </si>
  <si>
    <t>For Grace</t>
  </si>
  <si>
    <t>March 2, 2016</t>
  </si>
  <si>
    <t>s6779</t>
  </si>
  <si>
    <t>For Greater Glory</t>
  </si>
  <si>
    <t>s6780</t>
  </si>
  <si>
    <t>For Love or Money</t>
  </si>
  <si>
    <t>s6781</t>
  </si>
  <si>
    <t>For the Birds</t>
  </si>
  <si>
    <t>s6782</t>
  </si>
  <si>
    <t>For the Love of Benji</t>
  </si>
  <si>
    <t>s6783</t>
  </si>
  <si>
    <t>For the Win</t>
  </si>
  <si>
    <t>s6784</t>
  </si>
  <si>
    <t>Forbidden Games: The Justin Fashanu Story</t>
  </si>
  <si>
    <t>s6785</t>
  </si>
  <si>
    <t>Forbidden Planet</t>
  </si>
  <si>
    <t>s6786</t>
  </si>
  <si>
    <t>Forces of Nature</t>
  </si>
  <si>
    <t>s6787</t>
  </si>
  <si>
    <t>Forever Chape</t>
  </si>
  <si>
    <t>s6788</t>
  </si>
  <si>
    <t>Forever Pure</t>
  </si>
  <si>
    <t>s6789</t>
  </si>
  <si>
    <t>Forget Me Not</t>
  </si>
  <si>
    <t>s6790</t>
  </si>
  <si>
    <t>Forks Over Knives</t>
  </si>
  <si>
    <t>s6791</t>
  </si>
  <si>
    <t>Four Christmases</t>
  </si>
  <si>
    <t>s6792</t>
  </si>
  <si>
    <t>Four Seasons in Havana</t>
  </si>
  <si>
    <t>s6793</t>
  </si>
  <si>
    <t>Four Weddings and a Funeral</t>
  </si>
  <si>
    <t>s6794</t>
  </si>
  <si>
    <t>Fracture</t>
  </si>
  <si>
    <t>s6795</t>
  </si>
  <si>
    <t>Frances Ha</t>
  </si>
  <si>
    <t>s6796</t>
  </si>
  <si>
    <t>Frasier</t>
  </si>
  <si>
    <t>s6797</t>
  </si>
  <si>
    <t>Freak Show</t>
  </si>
  <si>
    <t>s6798</t>
  </si>
  <si>
    <t>Fred Claus</t>
  </si>
  <si>
    <t>s6799</t>
  </si>
  <si>
    <t>Free Willy</t>
  </si>
  <si>
    <t>s6800</t>
  </si>
  <si>
    <t>Freeway: Crack in the System</t>
  </si>
  <si>
    <t>s6801</t>
  </si>
  <si>
    <t>Freezer's Campaign</t>
  </si>
  <si>
    <t>s6802</t>
  </si>
  <si>
    <t>French Dirty</t>
  </si>
  <si>
    <t>February 4, 2016</t>
  </si>
  <si>
    <t>s6803</t>
  </si>
  <si>
    <t>Freshman Year</t>
  </si>
  <si>
    <t>s6804</t>
  </si>
  <si>
    <t>Friday Night Tykes</t>
  </si>
  <si>
    <t xml:space="preserve"> January 17, 2018</t>
  </si>
  <si>
    <t>s6805</t>
  </si>
  <si>
    <t>Friday the 13th</t>
  </si>
  <si>
    <t>s6806</t>
  </si>
  <si>
    <t>Friend Request</t>
  </si>
  <si>
    <t>April 18, 2018</t>
  </si>
  <si>
    <t>s6807</t>
  </si>
  <si>
    <t>Friends</t>
  </si>
  <si>
    <t>s6808</t>
  </si>
  <si>
    <t>From Japan to Egypt</t>
  </si>
  <si>
    <t>s6809</t>
  </si>
  <si>
    <t>From Paris with Love</t>
  </si>
  <si>
    <t>s6810</t>
  </si>
  <si>
    <t>Froning: The Fittest Man in History</t>
  </si>
  <si>
    <t>s6811</t>
  </si>
  <si>
    <t>Frozen Planet</t>
  </si>
  <si>
    <t>January 28, 2016</t>
  </si>
  <si>
    <t>s6812</t>
  </si>
  <si>
    <t>Frozen Planet: On Thin Ice</t>
  </si>
  <si>
    <t>s6813</t>
  </si>
  <si>
    <t>Frozen Planet: The Epic Journey</t>
  </si>
  <si>
    <t>s6814</t>
  </si>
  <si>
    <t>Frozen River</t>
  </si>
  <si>
    <t>s6815</t>
  </si>
  <si>
    <t>Full Out</t>
  </si>
  <si>
    <t>s6816</t>
  </si>
  <si>
    <t>Functional Fitness</t>
  </si>
  <si>
    <t>s6817</t>
  </si>
  <si>
    <t>Furie</t>
  </si>
  <si>
    <t>s6818</t>
  </si>
  <si>
    <t>Furthest Witness</t>
  </si>
  <si>
    <t>s6819</t>
  </si>
  <si>
    <t>G-Force</t>
  </si>
  <si>
    <t>s6820</t>
  </si>
  <si>
    <t>Gabriel and the Mountain</t>
  </si>
  <si>
    <t>s6821</t>
  </si>
  <si>
    <t>Gabru: Hip Hop Revolution</t>
  </si>
  <si>
    <t>s6822</t>
  </si>
  <si>
    <t>Gagarin: First in Space</t>
  </si>
  <si>
    <t>s6823</t>
  </si>
  <si>
    <t>Galavant</t>
  </si>
  <si>
    <t xml:space="preserve"> September 7, 2016</t>
  </si>
  <si>
    <t>s6824</t>
  </si>
  <si>
    <t>Galih dan Ratna</t>
  </si>
  <si>
    <t>s6825</t>
  </si>
  <si>
    <t>Game Winning Hit</t>
  </si>
  <si>
    <t>s6826</t>
  </si>
  <si>
    <t>Gangs of Hassepur</t>
  </si>
  <si>
    <t>s6827</t>
  </si>
  <si>
    <t>Gangs of New York</t>
  </si>
  <si>
    <t>s6828</t>
  </si>
  <si>
    <t>Gargantia on the Verdurous Planet</t>
  </si>
  <si>
    <t>s6829</t>
  </si>
  <si>
    <t>Garuda Di Dadaku</t>
  </si>
  <si>
    <t>s6830</t>
  </si>
  <si>
    <t>Garuda in My Heart 2</t>
  </si>
  <si>
    <t>s6831</t>
  </si>
  <si>
    <t>Gehenna: Where Death Lives</t>
  </si>
  <si>
    <t>December 10, 2018</t>
  </si>
  <si>
    <t>s6832</t>
  </si>
  <si>
    <t>Gelo</t>
  </si>
  <si>
    <t>s6833</t>
  </si>
  <si>
    <t>Gemini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</si>
  <si>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</si>
  <si>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</si>
  <si>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</si>
  <si>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</si>
  <si>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</si>
  <si>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</si>
  <si>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</si>
  <si>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</si>
  <si>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s6838</t>
  </si>
  <si>
    <t>George of the Jungle 2</t>
  </si>
  <si>
    <t>s6839</t>
  </si>
  <si>
    <t>Geronimo Stilton</t>
  </si>
  <si>
    <t>s6840</t>
  </si>
  <si>
    <t>Get Him to the Greek</t>
  </si>
  <si>
    <t>s6841</t>
  </si>
  <si>
    <t>Get Santa</t>
  </si>
  <si>
    <t>December 12, 2014</t>
  </si>
  <si>
    <t>s6842</t>
  </si>
  <si>
    <t>Get Shorty</t>
  </si>
  <si>
    <t>s6843</t>
  </si>
  <si>
    <t>Get Smart</t>
  </si>
  <si>
    <t>s6844</t>
  </si>
  <si>
    <t>Getting Played</t>
  </si>
  <si>
    <t>s6845</t>
  </si>
  <si>
    <t>Ghayal</t>
  </si>
  <si>
    <t>s6846</t>
  </si>
  <si>
    <t>Ghost House</t>
  </si>
  <si>
    <t>s6847</t>
  </si>
  <si>
    <t>Ghost Pain</t>
  </si>
  <si>
    <t>February 24, 2019</t>
  </si>
  <si>
    <t>s6848</t>
  </si>
  <si>
    <t>Ghost Rider</t>
  </si>
  <si>
    <t>s6849</t>
  </si>
  <si>
    <t>Ghost Tears</t>
  </si>
  <si>
    <t>s6850</t>
  </si>
  <si>
    <t>Ghost Town Gold</t>
  </si>
  <si>
    <t>s6851</t>
  </si>
  <si>
    <t>Ghost Whispers</t>
  </si>
  <si>
    <t>s6852</t>
  </si>
  <si>
    <t>Ghulam-E-Musthafa</t>
  </si>
  <si>
    <t>s6853</t>
  </si>
  <si>
    <t>Gie</t>
  </si>
  <si>
    <t>s6854</t>
  </si>
  <si>
    <t>Gigi</t>
  </si>
  <si>
    <t>s6855</t>
  </si>
  <si>
    <t>Ginger &amp; Rosa</t>
  </si>
  <si>
    <t>s6856</t>
  </si>
  <si>
    <t>Girl, Boy, Bakla, Tomboy</t>
  </si>
  <si>
    <t>s6857</t>
  </si>
  <si>
    <t>GLOW: The Story of the Gorgeous Ladies of Wrestling</t>
  </si>
  <si>
    <t>s6858</t>
  </si>
  <si>
    <t>Glowing Embers</t>
  </si>
  <si>
    <t>s6859</t>
  </si>
  <si>
    <t>God Bless the Broken Road</t>
  </si>
  <si>
    <t>s6860</t>
  </si>
  <si>
    <t>God Knows Where I Am</t>
  </si>
  <si>
    <t>October 22, 2018</t>
  </si>
  <si>
    <t>s6861</t>
  </si>
  <si>
    <t>God of War</t>
  </si>
  <si>
    <t>December 16, 2017</t>
  </si>
  <si>
    <t>s6862</t>
  </si>
  <si>
    <t>God's Not Dead</t>
  </si>
  <si>
    <t>s6863</t>
  </si>
  <si>
    <t>God's Not Dead: A Light in Darkness</t>
  </si>
  <si>
    <t>s6864</t>
  </si>
  <si>
    <t>God's Own Country</t>
  </si>
  <si>
    <t>s6865</t>
  </si>
  <si>
    <t>Gol Maal</t>
  </si>
  <si>
    <t>s6866</t>
  </si>
  <si>
    <t>Golden Time</t>
  </si>
  <si>
    <t>s6867</t>
  </si>
  <si>
    <t>GoldenEye</t>
  </si>
  <si>
    <t>s6868</t>
  </si>
  <si>
    <t>Goldie</t>
  </si>
  <si>
    <t>s6869</t>
  </si>
  <si>
    <t>Goldie &amp; Bear</t>
  </si>
  <si>
    <t xml:space="preserve"> October 31, 2018</t>
  </si>
  <si>
    <t>s6870</t>
  </si>
  <si>
    <t>Goldstone</t>
  </si>
  <si>
    <t>s6871</t>
  </si>
  <si>
    <t>Golmaal: Fun Unlimited</t>
  </si>
  <si>
    <t>s6872</t>
  </si>
  <si>
    <t>Gomorrah</t>
  </si>
  <si>
    <t xml:space="preserve"> August 21, 2017</t>
  </si>
  <si>
    <t>s6873</t>
  </si>
  <si>
    <t>Gone are the Days</t>
  </si>
  <si>
    <t>s6874</t>
  </si>
  <si>
    <t>Gonul</t>
  </si>
  <si>
    <t>July 12, 2017</t>
  </si>
  <si>
    <t>s6875</t>
  </si>
  <si>
    <t>Good Kids</t>
  </si>
  <si>
    <t>January 19, 2017</t>
  </si>
  <si>
    <t>s6876</t>
  </si>
  <si>
    <t>Good Kill</t>
  </si>
  <si>
    <t>April 2, 2017</t>
  </si>
  <si>
    <t>s6877</t>
  </si>
  <si>
    <t>Good Kisser</t>
  </si>
  <si>
    <t>s6878</t>
  </si>
  <si>
    <t>Good Luck</t>
  </si>
  <si>
    <t>s6879</t>
  </si>
  <si>
    <t>Good Night, and Good Luck</t>
  </si>
  <si>
    <t>s6880</t>
  </si>
  <si>
    <t>Good People</t>
  </si>
  <si>
    <t>s6881</t>
  </si>
  <si>
    <t>GoodFellas</t>
  </si>
  <si>
    <t>s6882</t>
  </si>
  <si>
    <t>Gook</t>
  </si>
  <si>
    <t>s6883</t>
  </si>
  <si>
    <t>Goon</t>
  </si>
  <si>
    <t>s6884</t>
  </si>
  <si>
    <t>Goosebumps 2: Haunted Halloween</t>
  </si>
  <si>
    <t>s6885</t>
  </si>
  <si>
    <t>Gosford Park</t>
  </si>
  <si>
    <t>s6886</t>
  </si>
  <si>
    <t>Gossip Girl</t>
  </si>
  <si>
    <t xml:space="preserve"> October 8, 2013</t>
  </si>
  <si>
    <t>s6887</t>
  </si>
  <si>
    <t>Gothika</t>
  </si>
  <si>
    <t>s6888</t>
  </si>
  <si>
    <t>Gour Hari Dastaan: The Freedom File</t>
  </si>
  <si>
    <t>s6889</t>
  </si>
  <si>
    <t>Gran Torino</t>
  </si>
  <si>
    <t>s6890</t>
  </si>
  <si>
    <t>Grand Designs</t>
  </si>
  <si>
    <t>s6891</t>
  </si>
  <si>
    <t>Grand Hotel</t>
  </si>
  <si>
    <t xml:space="preserve"> November 1, 2017</t>
  </si>
  <si>
    <t>s6892</t>
  </si>
  <si>
    <t>Grand Masti</t>
  </si>
  <si>
    <t>s6893</t>
  </si>
  <si>
    <t>Grass</t>
  </si>
  <si>
    <t>s6894</t>
  </si>
  <si>
    <t>Grease</t>
  </si>
  <si>
    <t>s6895</t>
  </si>
  <si>
    <t>Great Interior Design Challenge</t>
  </si>
  <si>
    <t xml:space="preserve"> December 1, 2018</t>
  </si>
  <si>
    <t>s6896</t>
  </si>
  <si>
    <t>Great Yellowstone Thaw</t>
  </si>
  <si>
    <t>s6897</t>
  </si>
  <si>
    <t>Green Room</t>
  </si>
  <si>
    <t>November 12, 2018</t>
  </si>
  <si>
    <t>s6898</t>
  </si>
  <si>
    <t>Green White Green (And All the Beautiful Colours in My Mosaic of Madness)</t>
  </si>
  <si>
    <t>s6899</t>
  </si>
  <si>
    <t>Gringo: The Dangerous Life of John McAfee</t>
  </si>
  <si>
    <t>s6900</t>
  </si>
  <si>
    <t>Growing Up Coy</t>
  </si>
  <si>
    <t>s6901</t>
  </si>
  <si>
    <t>Gun Runners</t>
  </si>
  <si>
    <t>s6902</t>
  </si>
  <si>
    <t>Gunslinger Girl</t>
  </si>
  <si>
    <t>s6903</t>
  </si>
  <si>
    <t>Guy Martin: Last Flight of the Vulcan Bomber</t>
  </si>
  <si>
    <t>s6904</t>
  </si>
  <si>
    <t>HÃ©roes</t>
  </si>
  <si>
    <t>s6905</t>
  </si>
  <si>
    <t>HÃ¼kÃ¼met Kadin</t>
  </si>
  <si>
    <t>s6906</t>
  </si>
  <si>
    <t>HÃ¼kÃ¼met Kadin 2</t>
  </si>
  <si>
    <t>s6907</t>
  </si>
  <si>
    <t>Ha Unlimited</t>
  </si>
  <si>
    <t>s6908</t>
  </si>
  <si>
    <t>Haapus</t>
  </si>
  <si>
    <t>s6909</t>
  </si>
  <si>
    <t>Hadi Ä°nÅŸallah</t>
  </si>
  <si>
    <t>s6910</t>
  </si>
  <si>
    <t>Hairspray</t>
  </si>
  <si>
    <t>s6911</t>
  </si>
  <si>
    <t>HALO Legends</t>
  </si>
  <si>
    <t>s6912</t>
  </si>
  <si>
    <t>Halo: The Fall of Reach</t>
  </si>
  <si>
    <t>March 7, 2016</t>
  </si>
  <si>
    <t>s6913</t>
  </si>
  <si>
    <t>Hamara Dil Aapke Paas Hai</t>
  </si>
  <si>
    <t>s6914</t>
  </si>
  <si>
    <t>Hamburger Hill</t>
  </si>
  <si>
    <t>s6915</t>
  </si>
  <si>
    <t>Hamza's Suitcase</t>
  </si>
  <si>
    <t>s6916</t>
  </si>
  <si>
    <t>Hangman</t>
  </si>
  <si>
    <t>s6917</t>
  </si>
  <si>
    <t>Hank: Five Years from the Brink</t>
  </si>
  <si>
    <t>s6918</t>
  </si>
  <si>
    <t>Hannibal</t>
  </si>
  <si>
    <t>s6919</t>
  </si>
  <si>
    <t>Hans Zimmer: Live in Prague</t>
  </si>
  <si>
    <t>s6920</t>
  </si>
  <si>
    <t>Happy 300 Days</t>
  </si>
  <si>
    <t>s6921</t>
  </si>
  <si>
    <t>Happy Hunting</t>
  </si>
  <si>
    <t>s6922</t>
  </si>
  <si>
    <t>Happy Times</t>
  </si>
  <si>
    <t>s6923</t>
  </si>
  <si>
    <t>Happy Valley</t>
  </si>
  <si>
    <t xml:space="preserve"> March 16, 2016</t>
  </si>
  <si>
    <t>s6924</t>
  </si>
  <si>
    <t>Happyish</t>
  </si>
  <si>
    <t>s6925</t>
  </si>
  <si>
    <t>Hard Tide</t>
  </si>
  <si>
    <t>September 6, 2017</t>
  </si>
  <si>
    <t>s6926</t>
  </si>
  <si>
    <t>Hardcore Henry</t>
  </si>
  <si>
    <t>s6927</t>
  </si>
  <si>
    <t>Harlem Globetrotters: The Team That Changed the World</t>
  </si>
  <si>
    <t>s6928</t>
  </si>
  <si>
    <t>Harold &amp; Kumar Escape from Guantanamo Bay</t>
  </si>
  <si>
    <t>s6929</t>
  </si>
  <si>
    <t>Harold &amp; Kumar Go to White Castle</t>
  </si>
  <si>
    <t>s6930</t>
  </si>
  <si>
    <t>Harold and Lillian: A Hollywood Love Story</t>
  </si>
  <si>
    <t>s6931</t>
  </si>
  <si>
    <t>Harold Shipman - Driven to Kill</t>
  </si>
  <si>
    <t>s6932</t>
  </si>
  <si>
    <t>Harriet the Spy: Blog Wars</t>
  </si>
  <si>
    <t>s6933</t>
  </si>
  <si>
    <t>Harry &amp; Bunnie</t>
  </si>
  <si>
    <t>s6934</t>
  </si>
  <si>
    <t>Harry and Snowman</t>
  </si>
  <si>
    <t>s6935</t>
  </si>
  <si>
    <t>Harry Benson: Shoot First</t>
  </si>
  <si>
    <t>s6936</t>
  </si>
  <si>
    <t>Hart of Dixie</t>
  </si>
  <si>
    <t xml:space="preserve"> December 15, 2015</t>
  </si>
  <si>
    <t>s6937</t>
  </si>
  <si>
    <t>Haseena Maan Jaayegi</t>
  </si>
  <si>
    <t>s6938</t>
  </si>
  <si>
    <t>Hati Perempuan</t>
  </si>
  <si>
    <t>s6939</t>
  </si>
  <si>
    <t>Haunters: The Art of the Scare</t>
  </si>
  <si>
    <t>s6940</t>
  </si>
  <si>
    <t>Haunting on Fraternity Row</t>
  </si>
  <si>
    <t>s6941</t>
  </si>
  <si>
    <t>Have You Seen the Listers?</t>
  </si>
  <si>
    <t>s6942</t>
  </si>
  <si>
    <t>Haven</t>
  </si>
  <si>
    <t xml:space="preserve"> September 8, 2015</t>
  </si>
  <si>
    <t>s6943</t>
  </si>
  <si>
    <t>Havenhurst</t>
  </si>
  <si>
    <t>s6944</t>
  </si>
  <si>
    <t>Haywire</t>
  </si>
  <si>
    <t>s6945</t>
  </si>
  <si>
    <t>He Named Me Malala</t>
  </si>
  <si>
    <t>s6946</t>
  </si>
  <si>
    <t>He's Out There</t>
  </si>
  <si>
    <t>s6947</t>
  </si>
  <si>
    <t>Head Count</t>
  </si>
  <si>
    <t>s6948</t>
  </si>
  <si>
    <t>Head On</t>
  </si>
  <si>
    <t>s6949</t>
  </si>
  <si>
    <t>Heal</t>
  </si>
  <si>
    <t>s6950</t>
  </si>
  <si>
    <t>Heartbreakers</t>
  </si>
  <si>
    <t>s6951</t>
  </si>
  <si>
    <t>Heartthrob</t>
  </si>
  <si>
    <t>s6952</t>
  </si>
  <si>
    <t>Heavy Rescue: 401</t>
  </si>
  <si>
    <t>s6953</t>
  </si>
  <si>
    <t>Hedgehogs</t>
  </si>
  <si>
    <t>s6954</t>
  </si>
  <si>
    <t>Helix</t>
  </si>
  <si>
    <t>s6955</t>
  </si>
  <si>
    <t>Hell and Back</t>
  </si>
  <si>
    <t>s6956</t>
  </si>
  <si>
    <t>Hell on Wheels</t>
  </si>
  <si>
    <t xml:space="preserve"> May 28, 2016</t>
  </si>
  <si>
    <t>s6957</t>
  </si>
  <si>
    <t>Hell or High Water</t>
  </si>
  <si>
    <t>s6958</t>
  </si>
  <si>
    <t>Hellboy</t>
  </si>
  <si>
    <t>s6959</t>
  </si>
  <si>
    <t>Her</t>
  </si>
  <si>
    <t>July 29, 2018</t>
  </si>
  <si>
    <t>s6960</t>
  </si>
  <si>
    <t>Her Only Choice</t>
  </si>
  <si>
    <t>s6961</t>
  </si>
  <si>
    <t>Hera Pheri</t>
  </si>
  <si>
    <t>s6962</t>
  </si>
  <si>
    <t>Here Alone</t>
  </si>
  <si>
    <t>s6963</t>
  </si>
  <si>
    <t>Hero</t>
  </si>
  <si>
    <t>s6964</t>
  </si>
  <si>
    <t>Herrens veje</t>
  </si>
  <si>
    <t>s6965</t>
  </si>
  <si>
    <t>Hickok</t>
  </si>
  <si>
    <t>s6966</t>
  </si>
  <si>
    <t>Hidden Singer</t>
  </si>
  <si>
    <t>s6967</t>
  </si>
  <si>
    <t>Hide &amp; Seek</t>
  </si>
  <si>
    <t>s6968</t>
  </si>
  <si>
    <t>Hide and Seek</t>
  </si>
  <si>
    <t>August 19, 2017</t>
  </si>
  <si>
    <t>s6969</t>
  </si>
  <si>
    <t>Highly Strung</t>
  </si>
  <si>
    <t>s6970</t>
  </si>
  <si>
    <t>Highway Thru Hell</t>
  </si>
  <si>
    <t xml:space="preserve"> December 3, 2019</t>
  </si>
  <si>
    <t>s6971</t>
  </si>
  <si>
    <t>Highway to Heaven</t>
  </si>
  <si>
    <t xml:space="preserve"> November 1, 2016</t>
  </si>
  <si>
    <t>s6972</t>
  </si>
  <si>
    <t>Hinterland</t>
  </si>
  <si>
    <t>s6973</t>
  </si>
  <si>
    <t>Hiroshima: The Real History</t>
  </si>
  <si>
    <t>s6974</t>
  </si>
  <si>
    <t>Hisss</t>
  </si>
  <si>
    <t>s6975</t>
  </si>
  <si>
    <t>Historia de un clan</t>
  </si>
  <si>
    <t>s6976</t>
  </si>
  <si>
    <t>History of Joy</t>
  </si>
  <si>
    <t>s6977</t>
  </si>
  <si>
    <t>History's Greatest Hoaxes</t>
  </si>
  <si>
    <t>s6978</t>
  </si>
  <si>
    <t>Hitch</t>
  </si>
  <si>
    <t>s6979</t>
  </si>
  <si>
    <t>Hitler's Olympics</t>
  </si>
  <si>
    <t>s6980</t>
  </si>
  <si>
    <t>Hitler's Steel Beast</t>
  </si>
  <si>
    <t>s6981</t>
  </si>
  <si>
    <t>Ho Mann Jahaan</t>
  </si>
  <si>
    <t>s6982</t>
  </si>
  <si>
    <t>Hogie the Globehopper</t>
  </si>
  <si>
    <t>s6983</t>
  </si>
  <si>
    <t>Hokkabaz</t>
  </si>
  <si>
    <t>s6984</t>
  </si>
  <si>
    <t>Holding the Man</t>
  </si>
  <si>
    <t>s6985</t>
  </si>
  <si>
    <t>Holidays</t>
  </si>
  <si>
    <t>s6986</t>
  </si>
  <si>
    <t>Holy Hell</t>
  </si>
  <si>
    <t>s6987</t>
  </si>
  <si>
    <t>Holy Man 2</t>
  </si>
  <si>
    <t>s6988</t>
  </si>
  <si>
    <t>Holy Man 3</t>
  </si>
  <si>
    <t>s6989</t>
  </si>
  <si>
    <t>Hombanna</t>
  </si>
  <si>
    <t>s6990</t>
  </si>
  <si>
    <t>Homeland</t>
  </si>
  <si>
    <t>s6991</t>
  </si>
  <si>
    <t>Honey 2</t>
  </si>
  <si>
    <t>s6992</t>
  </si>
  <si>
    <t>Honey: Rise Up and Dance</t>
  </si>
  <si>
    <t>s6993</t>
  </si>
  <si>
    <t>Hoodwinked Too! Hood vs. Evil</t>
  </si>
  <si>
    <t>s6994</t>
  </si>
  <si>
    <t>Hope Aur Hum</t>
  </si>
  <si>
    <t>s6995</t>
  </si>
  <si>
    <t>Hope Springs Eternal</t>
  </si>
  <si>
    <t>s6996</t>
  </si>
  <si>
    <t>Hope: One in a Billion</t>
  </si>
  <si>
    <t>s6997</t>
  </si>
  <si>
    <t>Hormones</t>
  </si>
  <si>
    <t>s6998</t>
  </si>
  <si>
    <t>Horns</t>
  </si>
  <si>
    <t>s6999</t>
  </si>
  <si>
    <t>Horror Homes</t>
  </si>
  <si>
    <t>s7000</t>
  </si>
  <si>
    <t>Horror Story</t>
  </si>
  <si>
    <t>s7001</t>
  </si>
  <si>
    <t>Hostage to the Devil</t>
  </si>
  <si>
    <t>s7002</t>
  </si>
  <si>
    <t>Hostages</t>
  </si>
  <si>
    <t>s7003</t>
  </si>
  <si>
    <t>Hostiles</t>
  </si>
  <si>
    <t>s7004</t>
  </si>
  <si>
    <t>Hot Bot</t>
  </si>
  <si>
    <t>s7005</t>
  </si>
  <si>
    <t>Hot Property</t>
  </si>
  <si>
    <t>August 13, 2017</t>
  </si>
  <si>
    <t>s7006</t>
  </si>
  <si>
    <t>Hot Rod</t>
  </si>
  <si>
    <t>s7007</t>
  </si>
  <si>
    <t>Hotel Beau SÃ©jour</t>
  </si>
  <si>
    <t>s7008</t>
  </si>
  <si>
    <t>Hotel Pacific</t>
  </si>
  <si>
    <t>s7009</t>
  </si>
  <si>
    <t>Hotel Transylvania 3: Summer Vacation</t>
  </si>
  <si>
    <t>s7010</t>
  </si>
  <si>
    <t>House at the End of the Street</t>
  </si>
  <si>
    <t>s7011</t>
  </si>
  <si>
    <t>House of Z</t>
  </si>
  <si>
    <t>s7012</t>
  </si>
  <si>
    <t>Houston, We Have a Problem!</t>
  </si>
  <si>
    <t>July 20, 2017</t>
  </si>
  <si>
    <t>s7013</t>
  </si>
  <si>
    <t>How the Beatles Changed the World</t>
  </si>
  <si>
    <t>s7014</t>
  </si>
  <si>
    <t>How the Grinch Stole Christmas</t>
  </si>
  <si>
    <t>s7015</t>
  </si>
  <si>
    <t>How to Be a Latin Lover</t>
  </si>
  <si>
    <t>s7016</t>
  </si>
  <si>
    <t>How to Be a Player</t>
  </si>
  <si>
    <t>s7017</t>
  </si>
  <si>
    <t>How to Change the World</t>
  </si>
  <si>
    <t>s7018</t>
  </si>
  <si>
    <t>How to Live Mortgage Free with Sarah Beeny</t>
  </si>
  <si>
    <t>s7019</t>
  </si>
  <si>
    <t>How to Make an American Quilt</t>
  </si>
  <si>
    <t>s7020</t>
  </si>
  <si>
    <t>How to Win the US Presidency</t>
  </si>
  <si>
    <t>s7021</t>
  </si>
  <si>
    <t>Hridaynath</t>
  </si>
  <si>
    <t>s7022</t>
  </si>
  <si>
    <t>Hulk Vs.</t>
  </si>
  <si>
    <t>s7023</t>
  </si>
  <si>
    <t>Hum Saath-Saath Hain</t>
  </si>
  <si>
    <t>s7024</t>
  </si>
  <si>
    <t>Humko Deewana Kar Gaye</t>
  </si>
  <si>
    <t>s7025</t>
  </si>
  <si>
    <t>Humsafar</t>
  </si>
  <si>
    <t>s7026</t>
  </si>
  <si>
    <t>Hungerford</t>
  </si>
  <si>
    <t>s7027</t>
  </si>
  <si>
    <t>Hunt to Kill</t>
  </si>
  <si>
    <t>s7028</t>
  </si>
  <si>
    <t>Hunter's Prayer</t>
  </si>
  <si>
    <t>s7029</t>
  </si>
  <si>
    <t>Hunters of the South Seas</t>
  </si>
  <si>
    <t>s7030</t>
  </si>
  <si>
    <t>Huntik: Secrets and Seekers</t>
  </si>
  <si>
    <t>s7031</t>
  </si>
  <si>
    <t>Hurricane Bianca</t>
  </si>
  <si>
    <t>s7032</t>
  </si>
  <si>
    <t>Hurricane Bianca: From Russia With Hate</t>
  </si>
  <si>
    <t>s7033</t>
  </si>
  <si>
    <t>Hustle &amp; Flow</t>
  </si>
  <si>
    <t>s7034</t>
  </si>
  <si>
    <t>Hyori's Bed &amp; Breakfast</t>
  </si>
  <si>
    <t>March 29, 2018</t>
  </si>
  <si>
    <t>s7035</t>
  </si>
  <si>
    <t>Hypersomnia</t>
  </si>
  <si>
    <t>June 8, 2017</t>
  </si>
  <si>
    <t>s7036</t>
  </si>
  <si>
    <t>I Am</t>
  </si>
  <si>
    <t>s7037</t>
  </si>
  <si>
    <t>I Am Bolt</t>
  </si>
  <si>
    <t>s7038</t>
  </si>
  <si>
    <t>I Am Jane Doe</t>
  </si>
  <si>
    <t>s7039</t>
  </si>
  <si>
    <t>I Am Maris</t>
  </si>
  <si>
    <t>s7040</t>
  </si>
  <si>
    <t>I Am Me!</t>
  </si>
  <si>
    <t>March 3, 2017</t>
  </si>
  <si>
    <t>s7041</t>
  </si>
  <si>
    <t>I Am Not Madame Bovary</t>
  </si>
  <si>
    <t>s7042</t>
  </si>
  <si>
    <t>I Am Sun Mu</t>
  </si>
  <si>
    <t>s7043</t>
  </si>
  <si>
    <t>I Am Vengeance</t>
  </si>
  <si>
    <t>s7044</t>
  </si>
  <si>
    <t>I Am Wrath</t>
  </si>
  <si>
    <t>September 16, 2019</t>
  </si>
  <si>
    <t>s7045</t>
  </si>
  <si>
    <t>I Don't Know How She Does It</t>
  </si>
  <si>
    <t>s7046</t>
  </si>
  <si>
    <t>I Dream Of Dance</t>
  </si>
  <si>
    <t>s7047</t>
  </si>
  <si>
    <t>I Fine... Thank You... Love You</t>
  </si>
  <si>
    <t>s7048</t>
  </si>
  <si>
    <t>I, Daniel Blake</t>
  </si>
  <si>
    <t>s7049</t>
  </si>
  <si>
    <t>I'll See You in My Dreams</t>
  </si>
  <si>
    <t>s7050</t>
  </si>
  <si>
    <t>I'm in Love with a Church Girl</t>
  </si>
  <si>
    <t>s7051</t>
  </si>
  <si>
    <t>I'm Sorry</t>
  </si>
  <si>
    <t>s7052</t>
  </si>
  <si>
    <t>Ice Guardians</t>
  </si>
  <si>
    <t>s7053</t>
  </si>
  <si>
    <t>Iceman</t>
  </si>
  <si>
    <t>s7054</t>
  </si>
  <si>
    <t>Ideachi Kalpana</t>
  </si>
  <si>
    <t>s7055</t>
  </si>
  <si>
    <t>Idiotest</t>
  </si>
  <si>
    <t>s7056</t>
  </si>
  <si>
    <t>Igor</t>
  </si>
  <si>
    <t>s7057</t>
  </si>
  <si>
    <t>Iliza Shlesinger: War Paint</t>
  </si>
  <si>
    <t>s7058</t>
  </si>
  <si>
    <t>Imagine That</t>
  </si>
  <si>
    <t>s7059</t>
  </si>
  <si>
    <t>Immoral Tales</t>
  </si>
  <si>
    <t>UR</t>
  </si>
  <si>
    <t>s7060</t>
  </si>
  <si>
    <t>In Between</t>
  </si>
  <si>
    <t>s7061</t>
  </si>
  <si>
    <t>In Search of Fellini</t>
  </si>
  <si>
    <t>March 19, 2018</t>
  </si>
  <si>
    <t>s7062</t>
  </si>
  <si>
    <t>In The Deep</t>
  </si>
  <si>
    <t>s7063</t>
  </si>
  <si>
    <t>Incir Receli 2</t>
  </si>
  <si>
    <t>s7064</t>
  </si>
  <si>
    <t>Incoming</t>
  </si>
  <si>
    <t>s7065</t>
  </si>
  <si>
    <t>Incomplete</t>
  </si>
  <si>
    <t>s7066</t>
  </si>
  <si>
    <t>Inconceivable</t>
  </si>
  <si>
    <t>s7067</t>
  </si>
  <si>
    <t>Incorruptible</t>
  </si>
  <si>
    <t>s7068</t>
  </si>
  <si>
    <t>Incredibles 2 (Spanish Version)</t>
  </si>
  <si>
    <t>s7069</t>
  </si>
  <si>
    <t>INDIA</t>
  </si>
  <si>
    <t>s7070</t>
  </si>
  <si>
    <t>India: Nature's Wonderland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</si>
  <si>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</si>
  <si>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</si>
  <si>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</si>
  <si>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</si>
  <si>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</si>
  <si>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</si>
  <si>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</si>
  <si>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</si>
  <si>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</si>
  <si>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</si>
  <si>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s7076</t>
  </si>
  <si>
    <t>Inequality for All</t>
  </si>
  <si>
    <t>s7077</t>
  </si>
  <si>
    <t>Influx</t>
  </si>
  <si>
    <t>s7078</t>
  </si>
  <si>
    <t>Inglourious Basterds</t>
  </si>
  <si>
    <t>July 22, 2019</t>
  </si>
  <si>
    <t>s7079</t>
  </si>
  <si>
    <t>Inkheart</t>
  </si>
  <si>
    <t>s7080</t>
  </si>
  <si>
    <t>Insan</t>
  </si>
  <si>
    <t>s7081</t>
  </si>
  <si>
    <t>Inside The Freemasons</t>
  </si>
  <si>
    <t>s7082</t>
  </si>
  <si>
    <t>Inside the Mind of a Serial Killer</t>
  </si>
  <si>
    <t>s7083</t>
  </si>
  <si>
    <t>Inside the Mossad</t>
  </si>
  <si>
    <t>s7084</t>
  </si>
  <si>
    <t>Inst@famous</t>
  </si>
  <si>
    <t>s7085</t>
  </si>
  <si>
    <t>Instructions Not Included</t>
  </si>
  <si>
    <t>s7086</t>
  </si>
  <si>
    <t>Intelligence</t>
  </si>
  <si>
    <t>July 19, 2017</t>
  </si>
  <si>
    <t>s7087</t>
  </si>
  <si>
    <t>Internet Famous</t>
  </si>
  <si>
    <t>July 21, 2016</t>
  </si>
  <si>
    <t>s7088</t>
  </si>
  <si>
    <t>Into the Forest</t>
  </si>
  <si>
    <t>s7089</t>
  </si>
  <si>
    <t>Inuyasha the Movie - L'isola del fuoco scarlatto</t>
  </si>
  <si>
    <t>s7090</t>
  </si>
  <si>
    <t>Inuyasha the Movie - La spada del dominatore del mondo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</si>
  <si>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</si>
  <si>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</si>
  <si>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</si>
  <si>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</si>
  <si>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</si>
  <si>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</si>
  <si>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s7094</t>
  </si>
  <si>
    <t>Inxeba</t>
  </si>
  <si>
    <t>s7095</t>
  </si>
  <si>
    <t>Iqbal</t>
  </si>
  <si>
    <t>s7096</t>
  </si>
  <si>
    <t>Irada Pakka</t>
  </si>
  <si>
    <t>s7097</t>
  </si>
  <si>
    <t>Iron Cowboy: The Story of the 50.50.50</t>
  </si>
  <si>
    <t>s7098</t>
  </si>
  <si>
    <t>Iron Man &amp; Captain America: Heroes United</t>
  </si>
  <si>
    <t>October 12, 2014</t>
  </si>
  <si>
    <t>s7099</t>
  </si>
  <si>
    <t>Iron Man: Armored Adventures</t>
  </si>
  <si>
    <t>s7100</t>
  </si>
  <si>
    <t>Ishqedarriyaan</t>
  </si>
  <si>
    <t>s7101</t>
  </si>
  <si>
    <t>Islands of the Future</t>
  </si>
  <si>
    <t>s7102</t>
  </si>
  <si>
    <t>ë§ˆë…€ì‚¬ëƒ¥</t>
  </si>
  <si>
    <t>s7103</t>
  </si>
  <si>
    <t>Issaq</t>
  </si>
  <si>
    <t>s7104</t>
  </si>
  <si>
    <t>It Takes Two</t>
  </si>
  <si>
    <t>s7105</t>
  </si>
  <si>
    <t>It's Fine</t>
  </si>
  <si>
    <t>s7106</t>
  </si>
  <si>
    <t>It's Now or Never</t>
  </si>
  <si>
    <t>s7107</t>
  </si>
  <si>
    <t>It's Okay, Buddy</t>
  </si>
  <si>
    <t>s7108</t>
  </si>
  <si>
    <t>Iverson</t>
  </si>
  <si>
    <t>s7109</t>
  </si>
  <si>
    <t>ìµœê°•ì „ì‚¬ ë¯¸ë‹ˆíŠ¹ê³µëŒ€ : ì˜ì›…ì˜ íƒ„ìƒ</t>
  </si>
  <si>
    <t>s7110</t>
  </si>
  <si>
    <t>Jaan-E-Mann: Let's Fall in Love... Again</t>
  </si>
  <si>
    <t>s7111</t>
  </si>
  <si>
    <t>Jack and the Cuckoo-Clock Heart</t>
  </si>
  <si>
    <t>s7112</t>
  </si>
  <si>
    <t>Jack of all Trades</t>
  </si>
  <si>
    <t>s7113</t>
  </si>
  <si>
    <t>Jack Taylor</t>
  </si>
  <si>
    <t>March 31, 2013</t>
  </si>
  <si>
    <t>s7114</t>
  </si>
  <si>
    <t>Jackie Brown</t>
  </si>
  <si>
    <t>s7115</t>
  </si>
  <si>
    <t>Jackpot</t>
  </si>
  <si>
    <t>s7116</t>
  </si>
  <si>
    <t>Jail</t>
  </si>
  <si>
    <t>s7117</t>
  </si>
  <si>
    <t>Jake's Buccaneer Blast</t>
  </si>
  <si>
    <t>s7118</t>
  </si>
  <si>
    <t>Jal</t>
  </si>
  <si>
    <t>s7119</t>
  </si>
  <si>
    <t>Jalpari: The Desert Mermaid</t>
  </si>
  <si>
    <t>May 19, 2018</t>
  </si>
  <si>
    <t>s7120</t>
  </si>
  <si>
    <t>Janaan</t>
  </si>
  <si>
    <t>s7121</t>
  </si>
  <si>
    <t>Japanese Style Originator</t>
  </si>
  <si>
    <t>s7122</t>
  </si>
  <si>
    <t>Jay and Silent Bob Strike Back</t>
  </si>
  <si>
    <t>s7123</t>
  </si>
  <si>
    <t>Jealousy and medicine</t>
  </si>
  <si>
    <t>s7124</t>
  </si>
  <si>
    <t>Jeopardy!</t>
  </si>
  <si>
    <t>s7125</t>
  </si>
  <si>
    <t>Jeremy Scott: The People's Designer</t>
  </si>
  <si>
    <t>s7126</t>
  </si>
  <si>
    <t>Jericho</t>
  </si>
  <si>
    <t>August 16, 2017</t>
  </si>
  <si>
    <t>s7127</t>
  </si>
  <si>
    <t>Jersey Boys</t>
  </si>
  <si>
    <t>s7128</t>
  </si>
  <si>
    <t>Jesus: Countdown to Calvary</t>
  </si>
  <si>
    <t>s7129</t>
  </si>
  <si>
    <t>Jewel's Catch One</t>
  </si>
  <si>
    <t>s7130</t>
  </si>
  <si>
    <t>Jhansi Ki Rani</t>
  </si>
  <si>
    <t>s7131</t>
  </si>
  <si>
    <t>Jimi Hendrix</t>
  </si>
  <si>
    <t>s7132</t>
  </si>
  <si>
    <t>JingleKids</t>
  </si>
  <si>
    <t>s7133</t>
  </si>
  <si>
    <t>Jiro Dreams of Sushi</t>
  </si>
  <si>
    <t>s7134</t>
  </si>
  <si>
    <t>Jis Desh Men Ganga Behti Hai</t>
  </si>
  <si>
    <t>s7135</t>
  </si>
  <si>
    <t>Joe Cocker: Mad Dog with Soul</t>
  </si>
  <si>
    <t>s7136</t>
  </si>
  <si>
    <t>John &amp; Jane</t>
  </si>
  <si>
    <t>s7137</t>
  </si>
  <si>
    <t>John Carter</t>
  </si>
  <si>
    <t>s7138</t>
  </si>
  <si>
    <t>John Day</t>
  </si>
  <si>
    <t>s7139</t>
  </si>
  <si>
    <t>John Mellencamp: Plain Spoken</t>
  </si>
  <si>
    <t>s7140</t>
  </si>
  <si>
    <t>Jonathan</t>
  </si>
  <si>
    <t>s7141</t>
  </si>
  <si>
    <t>Jonathan Strange &amp; Mr Norrell</t>
  </si>
  <si>
    <t>s7142</t>
  </si>
  <si>
    <t>Jora 10 Numbaria</t>
  </si>
  <si>
    <t>s7143</t>
  </si>
  <si>
    <t>Juana Brava</t>
  </si>
  <si>
    <t>s7144</t>
  </si>
  <si>
    <t>Juana InÃ©s</t>
  </si>
  <si>
    <t>s7145</t>
  </si>
  <si>
    <t>Judwaa</t>
  </si>
  <si>
    <t>s7146</t>
  </si>
  <si>
    <t>Judy Moody and the Not Bummer Summer</t>
  </si>
  <si>
    <t>s7147</t>
  </si>
  <si>
    <t>Jugaad</t>
  </si>
  <si>
    <t>s7148</t>
  </si>
  <si>
    <t>Julie &amp; Julia</t>
  </si>
  <si>
    <t>s7149</t>
  </si>
  <si>
    <t>Julius Jr.</t>
  </si>
  <si>
    <t xml:space="preserve"> November 3, 2015</t>
  </si>
  <si>
    <t>s7150</t>
  </si>
  <si>
    <t>Jumping the Broom</t>
  </si>
  <si>
    <t>s7151</t>
  </si>
  <si>
    <t>Junebug</t>
  </si>
  <si>
    <t>s7152</t>
  </si>
  <si>
    <t>Jupiter Ascending</t>
  </si>
  <si>
    <t>s7153</t>
  </si>
  <si>
    <t>Just Friends</t>
  </si>
  <si>
    <t>s7154</t>
  </si>
  <si>
    <t>Justice, My Foot!</t>
  </si>
  <si>
    <t>s7155</t>
  </si>
  <si>
    <t>Justin Bieber: Never Say Never</t>
  </si>
  <si>
    <t>s7156</t>
  </si>
  <si>
    <t>K</t>
  </si>
  <si>
    <t>s7157</t>
  </si>
  <si>
    <t>K-19: The Widowmaker</t>
  </si>
  <si>
    <t>s7158</t>
  </si>
  <si>
    <t>KaÃ§ak</t>
  </si>
  <si>
    <t>s7159</t>
  </si>
  <si>
    <t>Kaabil</t>
  </si>
  <si>
    <t>June 25, 2017</t>
  </si>
  <si>
    <t>s7160</t>
  </si>
  <si>
    <t>Kaakan</t>
  </si>
  <si>
    <t>s7161</t>
  </si>
  <si>
    <t>Kaalia</t>
  </si>
  <si>
    <t>s7162</t>
  </si>
  <si>
    <t>Kaaliyan</t>
  </si>
  <si>
    <t>s7163</t>
  </si>
  <si>
    <t>Kabali (Hindi Version)</t>
  </si>
  <si>
    <t>s7164</t>
  </si>
  <si>
    <t>Kacche Dhaagey</t>
  </si>
  <si>
    <t>s7165</t>
  </si>
  <si>
    <t>Kahlil Gibran's The Prophet</t>
  </si>
  <si>
    <t>s7166</t>
  </si>
  <si>
    <t>Kajraare</t>
  </si>
  <si>
    <t>s7167</t>
  </si>
  <si>
    <t>Kaleidoscope</t>
  </si>
  <si>
    <t>s7168</t>
  </si>
  <si>
    <t>Kalki</t>
  </si>
  <si>
    <t>s7169</t>
  </si>
  <si>
    <t>Kanika</t>
  </si>
  <si>
    <t>s7170</t>
  </si>
  <si>
    <t>Karzzzz</t>
  </si>
  <si>
    <t>s7171</t>
  </si>
  <si>
    <t>Kate &amp; Leopold</t>
  </si>
  <si>
    <t>s7172</t>
  </si>
  <si>
    <t>Katha</t>
  </si>
  <si>
    <t>s7173</t>
  </si>
  <si>
    <t>Katt Williams: Live</t>
  </si>
  <si>
    <t>s7174</t>
  </si>
  <si>
    <t>Kaviyude Osyath</t>
  </si>
  <si>
    <t>s7175</t>
  </si>
  <si>
    <t>Kay Dyache Bola</t>
  </si>
  <si>
    <t>s7176</t>
  </si>
  <si>
    <t>Ken Burns: The Civil War</t>
  </si>
  <si>
    <t>s7177</t>
  </si>
  <si>
    <t>Ken Burns: The Roosevelts: An Intimate History</t>
  </si>
  <si>
    <t>s7178</t>
  </si>
  <si>
    <t>Ken Burns: The West</t>
  </si>
  <si>
    <t>s7179</t>
  </si>
  <si>
    <t>Kevin Hart: Laugh at My Pain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</si>
  <si>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</si>
  <si>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</si>
  <si>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</si>
  <si>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</si>
  <si>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</si>
  <si>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</si>
  <si>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s7183</t>
  </si>
  <si>
    <t>Khaani</t>
  </si>
  <si>
    <t>s7184</t>
  </si>
  <si>
    <t>Khalnayak</t>
  </si>
  <si>
    <t>s7185</t>
  </si>
  <si>
    <t>Khan: No. 1 Crime Hunter</t>
  </si>
  <si>
    <t>s7186</t>
  </si>
  <si>
    <t>Khelti Hai Zindagi Aankh Micholi</t>
  </si>
  <si>
    <t>s7187</t>
  </si>
  <si>
    <t>Khosla Ka Ghosla</t>
  </si>
  <si>
    <t>s7188</t>
  </si>
  <si>
    <t>Khotey Sikkey</t>
  </si>
  <si>
    <t>s7189</t>
  </si>
  <si>
    <t>Khubsoorat</t>
  </si>
  <si>
    <t>s7190</t>
  </si>
  <si>
    <t>Khushi</t>
  </si>
  <si>
    <t>s7191</t>
  </si>
  <si>
    <t>Kia and Cosmos</t>
  </si>
  <si>
    <t>s7192</t>
  </si>
  <si>
    <t>Kickboxer: Retaliation</t>
  </si>
  <si>
    <t>s7193</t>
  </si>
  <si>
    <t>Kickboxer: Vengeance</t>
  </si>
  <si>
    <t>s7194</t>
  </si>
  <si>
    <t>Kicking and Screaming</t>
  </si>
  <si>
    <t>s7195</t>
  </si>
  <si>
    <t>Kid Kulafu</t>
  </si>
  <si>
    <t>s7196</t>
  </si>
  <si>
    <t>Kidnapping Mr. Heineken</t>
  </si>
  <si>
    <t>s7197</t>
  </si>
  <si>
    <t>Kikoriki</t>
  </si>
  <si>
    <t>s7198</t>
  </si>
  <si>
    <t>Kill Bill: Vol. 1</t>
  </si>
  <si>
    <t>s7199</t>
  </si>
  <si>
    <t>Kill Bill: Vol. 2</t>
  </si>
  <si>
    <t>s7200</t>
  </si>
  <si>
    <t>Kill Command</t>
  </si>
  <si>
    <t>February 23, 2017</t>
  </si>
  <si>
    <t>s7201</t>
  </si>
  <si>
    <t>Kill Hitler! The Luck of the Devil</t>
  </si>
  <si>
    <t>s7202</t>
  </si>
  <si>
    <t>Kill Ratio</t>
  </si>
  <si>
    <t>s7203</t>
  </si>
  <si>
    <t>Kill the Irishman</t>
  </si>
  <si>
    <t>s7204</t>
  </si>
  <si>
    <t>Killer Klowns from Outer Space</t>
  </si>
  <si>
    <t>s7205</t>
  </si>
  <si>
    <t>Killers</t>
  </si>
  <si>
    <t>s7206</t>
  </si>
  <si>
    <t>Kills on Wheels</t>
  </si>
  <si>
    <t>s7207</t>
  </si>
  <si>
    <t>Kilo Two Bravo</t>
  </si>
  <si>
    <t>s7208</t>
  </si>
  <si>
    <t>King Jack</t>
  </si>
  <si>
    <t>s7209</t>
  </si>
  <si>
    <t>King's Ransom</t>
  </si>
  <si>
    <t>s7210</t>
  </si>
  <si>
    <t>Kingdoms of the Sky</t>
  </si>
  <si>
    <t>s7211</t>
  </si>
  <si>
    <t>Kingpin</t>
  </si>
  <si>
    <t>s7212</t>
  </si>
  <si>
    <t>Kings</t>
  </si>
  <si>
    <t>October 29, 2018</t>
  </si>
  <si>
    <t>s7213</t>
  </si>
  <si>
    <t>Kis Kisko Pyaar Karoon</t>
  </si>
  <si>
    <t>s7214</t>
  </si>
  <si>
    <t>Kiss the Girls</t>
  </si>
  <si>
    <t>s7215</t>
  </si>
  <si>
    <t>Kiss The Series</t>
  </si>
  <si>
    <t>May 26, 2019</t>
  </si>
  <si>
    <t>s7216</t>
  </si>
  <si>
    <t>Kitten Rescuers</t>
  </si>
  <si>
    <t>s7217</t>
  </si>
  <si>
    <t>KL Zombi</t>
  </si>
  <si>
    <t>s7218</t>
  </si>
  <si>
    <t>Knights of Sidonia</t>
  </si>
  <si>
    <t xml:space="preserve"> December 1, 2019</t>
  </si>
  <si>
    <t>s7219</t>
  </si>
  <si>
    <t>Knock Knock</t>
  </si>
  <si>
    <t>s7220</t>
  </si>
  <si>
    <t>Know Your Enemy - Japan</t>
  </si>
  <si>
    <t>s7221</t>
  </si>
  <si>
    <t>Knowing</t>
  </si>
  <si>
    <t>s7222</t>
  </si>
  <si>
    <t>Koko: The Gorilla Who Talks</t>
  </si>
  <si>
    <t>s7223</t>
  </si>
  <si>
    <t>Kon Kon Kon</t>
  </si>
  <si>
    <t>s7224</t>
  </si>
  <si>
    <t>Kon-Tiki</t>
  </si>
  <si>
    <t>s7225</t>
  </si>
  <si>
    <t>Koshish</t>
  </si>
  <si>
    <t>s7226</t>
  </si>
  <si>
    <t>Kraftidioten</t>
  </si>
  <si>
    <t>s7227</t>
  </si>
  <si>
    <t>Krish Trish and Baltiboy</t>
  </si>
  <si>
    <t>s7228</t>
  </si>
  <si>
    <t>Krish Trish and Baltiboy: Battle of Wits</t>
  </si>
  <si>
    <t>s7229</t>
  </si>
  <si>
    <t>Krish Trish and Baltiboy: Best Friends Forever</t>
  </si>
  <si>
    <t>s7230</t>
  </si>
  <si>
    <t>Krish Trish and Baltiboy: Comics of India</t>
  </si>
  <si>
    <t>s7231</t>
  </si>
  <si>
    <t>Krish Trish and Baltiboy: Face Your Fears</t>
  </si>
  <si>
    <t>s7232</t>
  </si>
  <si>
    <t>Krish Trish and Baltiboy: Oversmartness Never Pays</t>
  </si>
  <si>
    <t>s7233</t>
  </si>
  <si>
    <t>Krish Trish and Baltiboy: Part II</t>
  </si>
  <si>
    <t>s7234</t>
  </si>
  <si>
    <t>Krish Trish and Baltiboy: The Greatest Trick</t>
  </si>
  <si>
    <t>s7235</t>
  </si>
  <si>
    <t>Krisha</t>
  </si>
  <si>
    <t>s7236</t>
  </si>
  <si>
    <t>Krishna Balram</t>
  </si>
  <si>
    <t>July 8, 2019</t>
  </si>
  <si>
    <t>s7237</t>
  </si>
  <si>
    <t>Kristy</t>
  </si>
  <si>
    <t>October 31, 2015</t>
  </si>
  <si>
    <t>s7238</t>
  </si>
  <si>
    <t>Krystal</t>
  </si>
  <si>
    <t>s7239</t>
  </si>
  <si>
    <t>Kuldip Patwal: I Didn't Do It!</t>
  </si>
  <si>
    <t>s7240</t>
  </si>
  <si>
    <t>Kung Fu Hustle</t>
  </si>
  <si>
    <t>s7241</t>
  </si>
  <si>
    <t>Kung Fu Magoo</t>
  </si>
  <si>
    <t>s7242</t>
  </si>
  <si>
    <t>Kung Fu Panda: Holiday</t>
  </si>
  <si>
    <t>December 1, 2012</t>
  </si>
  <si>
    <t>s7243</t>
  </si>
  <si>
    <t>Kung Fu Yoga</t>
  </si>
  <si>
    <t>s7244</t>
  </si>
  <si>
    <t>Kuppivala</t>
  </si>
  <si>
    <t>s7245</t>
  </si>
  <si>
    <t>Kurt &amp; Courtney</t>
  </si>
  <si>
    <t>January 8, 2019</t>
  </si>
  <si>
    <t>s7246</t>
  </si>
  <si>
    <t>Kurt Seyit &amp; Sura</t>
  </si>
  <si>
    <t>s7247</t>
  </si>
  <si>
    <t>Kurtulus Son Durak</t>
  </si>
  <si>
    <t>s7248</t>
  </si>
  <si>
    <t>Kya Kehna</t>
  </si>
  <si>
    <t>s7249</t>
  </si>
  <si>
    <t>Kygo: Live at the Hollywood Bowl</t>
  </si>
  <si>
    <t>March 12, 2018</t>
  </si>
  <si>
    <t>s7250</t>
  </si>
  <si>
    <t>Kyun! Ho Gaya Na</t>
  </si>
  <si>
    <t>s7251</t>
  </si>
  <si>
    <t>La Ãšltima Fiesta</t>
  </si>
  <si>
    <t>s7252</t>
  </si>
  <si>
    <t>LA 92</t>
  </si>
  <si>
    <t>s7253</t>
  </si>
  <si>
    <t>La Bamba</t>
  </si>
  <si>
    <t>s7254</t>
  </si>
  <si>
    <t>La Coppia dei Campioni</t>
  </si>
  <si>
    <t>s7255</t>
  </si>
  <si>
    <t>La Familia P. Luche</t>
  </si>
  <si>
    <t>s7256</t>
  </si>
  <si>
    <t>La Femme</t>
  </si>
  <si>
    <t>s7257</t>
  </si>
  <si>
    <t>La Piloto</t>
  </si>
  <si>
    <t>s7258</t>
  </si>
  <si>
    <t>La Rosa de Guadalupe</t>
  </si>
  <si>
    <t>s7259</t>
  </si>
  <si>
    <t>La Viuda Negra</t>
  </si>
  <si>
    <t>s7260</t>
  </si>
  <si>
    <t>Laal Rang</t>
  </si>
  <si>
    <t>s7261</t>
  </si>
  <si>
    <t>Laddaland</t>
  </si>
  <si>
    <t>s7262</t>
  </si>
  <si>
    <t>Lady Bloodfight</t>
  </si>
  <si>
    <t>s7263</t>
  </si>
  <si>
    <t>Lady in the Water</t>
  </si>
  <si>
    <t>s7264</t>
  </si>
  <si>
    <t>Lady-Like</t>
  </si>
  <si>
    <t>s7265</t>
  </si>
  <si>
    <t>Lady, la vendedora de rosas</t>
  </si>
  <si>
    <t>s7266</t>
  </si>
  <si>
    <t>Lalbaug Parel: Zali Mumbai Sonyachi</t>
  </si>
  <si>
    <t>s7267</t>
  </si>
  <si>
    <t>Land Girls</t>
  </si>
  <si>
    <t>s7268</t>
  </si>
  <si>
    <t>Larceny</t>
  </si>
  <si>
    <t>s7269</t>
  </si>
  <si>
    <t>Last</t>
  </si>
  <si>
    <t>s7270</t>
  </si>
  <si>
    <t>Last Ferry</t>
  </si>
  <si>
    <t>s7271</t>
  </si>
  <si>
    <t>Last Knights</t>
  </si>
  <si>
    <t>s7272</t>
  </si>
  <si>
    <t>Last Night</t>
  </si>
  <si>
    <t>s7273</t>
  </si>
  <si>
    <t>Le K Benzema</t>
  </si>
  <si>
    <t>s7274</t>
  </si>
  <si>
    <t>Le serment des Hitler</t>
  </si>
  <si>
    <t>s7275</t>
  </si>
  <si>
    <t>Leap Year</t>
  </si>
  <si>
    <t>s7276</t>
  </si>
  <si>
    <t>LeapFrog: Letter Factory</t>
  </si>
  <si>
    <t>s7277</t>
  </si>
  <si>
    <t>LeapFrog: Numberland</t>
  </si>
  <si>
    <t>s7278</t>
  </si>
  <si>
    <t>LeapFrog: Phonics Farm</t>
  </si>
  <si>
    <t>s7279</t>
  </si>
  <si>
    <t>LeapFrog: Sing-along, Read-along</t>
  </si>
  <si>
    <t>s7280</t>
  </si>
  <si>
    <t>Learning Time with Timmy</t>
  </si>
  <si>
    <t>s7281</t>
  </si>
  <si>
    <t>Lechmi</t>
  </si>
  <si>
    <t>s7282</t>
  </si>
  <si>
    <t>Left Behind</t>
  </si>
  <si>
    <t>December 26, 2018</t>
  </si>
  <si>
    <t>s7283</t>
  </si>
  <si>
    <t>Legend of the Guardians: The Owls of Ga'Hoole</t>
  </si>
  <si>
    <t>s7284</t>
  </si>
  <si>
    <t>Legend of the Naga Pearls</t>
  </si>
  <si>
    <t>s7285</t>
  </si>
  <si>
    <t>Legendary Weapons of China</t>
  </si>
  <si>
    <t>s7286</t>
  </si>
  <si>
    <t>Legends of Strength</t>
  </si>
  <si>
    <t>s7287</t>
  </si>
  <si>
    <t>Legion</t>
  </si>
  <si>
    <t>s7288</t>
  </si>
  <si>
    <t>Lego Friends</t>
  </si>
  <si>
    <t>s7289</t>
  </si>
  <si>
    <t>Lego Friends: Girls on a Mission</t>
  </si>
  <si>
    <t>s7290</t>
  </si>
  <si>
    <t>LEGO House - Home of the Brick</t>
  </si>
  <si>
    <t>s7291</t>
  </si>
  <si>
    <t>LEGO Ninjago: Masters of Spinjitzu: Day of the Departed</t>
  </si>
  <si>
    <t>s7292</t>
  </si>
  <si>
    <t>Leo &amp; Tig</t>
  </si>
  <si>
    <t>August 20, 2018</t>
  </si>
  <si>
    <t>s7293</t>
  </si>
  <si>
    <t>Leo the Lion</t>
  </si>
  <si>
    <t>December 20, 2015</t>
  </si>
  <si>
    <t>s7294</t>
  </si>
  <si>
    <t>Les Bleus - Une autre histoire de France, 1996-2016</t>
  </si>
  <si>
    <t>s7295</t>
  </si>
  <si>
    <t>Let There Be Light</t>
  </si>
  <si>
    <t>s7296</t>
  </si>
  <si>
    <t>Leyla and Mecnun</t>
  </si>
  <si>
    <t>s7297</t>
  </si>
  <si>
    <t>Lez Bomb</t>
  </si>
  <si>
    <t>s7298</t>
  </si>
  <si>
    <t>License to Drill: Louisiana</t>
  </si>
  <si>
    <t>s7299</t>
  </si>
  <si>
    <t>Life After Beth</t>
  </si>
  <si>
    <t>July 21, 2018</t>
  </si>
  <si>
    <t>s7300</t>
  </si>
  <si>
    <t>Life in the Doghouse</t>
  </si>
  <si>
    <t>s7301</t>
  </si>
  <si>
    <t>Life on Location</t>
  </si>
  <si>
    <t>April 22, 2015</t>
  </si>
  <si>
    <t>s7302</t>
  </si>
  <si>
    <t>Life Story</t>
  </si>
  <si>
    <t>June 20, 2016</t>
  </si>
  <si>
    <t>s7303</t>
  </si>
  <si>
    <t>Lifechanger</t>
  </si>
  <si>
    <t>May 28, 2019</t>
  </si>
  <si>
    <t>s7304</t>
  </si>
  <si>
    <t>Lifeline</t>
  </si>
  <si>
    <t>s7305</t>
  </si>
  <si>
    <t>Like Arrows</t>
  </si>
  <si>
    <t>s7306</t>
  </si>
  <si>
    <t>Like Water for Chocolate</t>
  </si>
  <si>
    <t>s7307</t>
  </si>
  <si>
    <t>Lila &amp; Eve</t>
  </si>
  <si>
    <t>February 6, 2016</t>
  </si>
  <si>
    <t>s7308</t>
  </si>
  <si>
    <t>Limmy's Show!</t>
  </si>
  <si>
    <t>s7309</t>
  </si>
  <si>
    <t>Lincoln</t>
  </si>
  <si>
    <t>s7310</t>
  </si>
  <si>
    <t>Lion's Heart</t>
  </si>
  <si>
    <t>s7311</t>
  </si>
  <si>
    <t>Listen Up! The Lives of Quincy Jones</t>
  </si>
  <si>
    <t>s7312</t>
  </si>
  <si>
    <t>Little Dragon Maiden</t>
  </si>
  <si>
    <t>s7313</t>
  </si>
  <si>
    <t>Little Lunch</t>
  </si>
  <si>
    <t>s7314</t>
  </si>
  <si>
    <t>Little Lunch: The Halloween Horror Story</t>
  </si>
  <si>
    <t>s7315</t>
  </si>
  <si>
    <t>Little Lunch: The Nightmare Before Graduation</t>
  </si>
  <si>
    <t>s7316</t>
  </si>
  <si>
    <t>Little Men</t>
  </si>
  <si>
    <t>s7317</t>
  </si>
  <si>
    <t>Little Nicky</t>
  </si>
  <si>
    <t>s7318</t>
  </si>
  <si>
    <t>Little Singham aur Kaal ka Mahajaal</t>
  </si>
  <si>
    <t>s7319</t>
  </si>
  <si>
    <t>Little Singham Bandarpur Mein Hu Ha Hu</t>
  </si>
  <si>
    <t>s7320</t>
  </si>
  <si>
    <t>Little Singham in London</t>
  </si>
  <si>
    <t>April 22, 2019</t>
  </si>
  <si>
    <t>s7321</t>
  </si>
  <si>
    <t>Little Sister</t>
  </si>
  <si>
    <t>s7322</t>
  </si>
  <si>
    <t>Liv and Maddie</t>
  </si>
  <si>
    <t>April 23, 2017</t>
  </si>
  <si>
    <t>s7323</t>
  </si>
  <si>
    <t>Lizzie Borden Took an Ax</t>
  </si>
  <si>
    <t>July 25, 2016</t>
  </si>
  <si>
    <t>s7324</t>
  </si>
  <si>
    <t>Lo and Behold: Reveries of the Connected World</t>
  </si>
  <si>
    <t>s7325</t>
  </si>
  <si>
    <t>Lo que la verdad esconde: El caso Asunta (Operacion NenÃºfar)</t>
  </si>
  <si>
    <t>s7326</t>
  </si>
  <si>
    <t>Lo que la vida me robÃ³</t>
  </si>
  <si>
    <t>s7327</t>
  </si>
  <si>
    <t>Lock, Stock and Two Smoking Barrels</t>
  </si>
  <si>
    <t>s7328</t>
  </si>
  <si>
    <t>Locke</t>
  </si>
  <si>
    <t>s7329</t>
  </si>
  <si>
    <t>Lockout</t>
  </si>
  <si>
    <t>s7330</t>
  </si>
  <si>
    <t>Loco Love</t>
  </si>
  <si>
    <t>July 30, 2017</t>
  </si>
  <si>
    <t>s7331</t>
  </si>
  <si>
    <t>Logan's Run</t>
  </si>
  <si>
    <t>s7332</t>
  </si>
  <si>
    <t>LoliRock</t>
  </si>
  <si>
    <t xml:space="preserve"> May 1, 2018</t>
  </si>
  <si>
    <t>s7333</t>
  </si>
  <si>
    <t>Lolita</t>
  </si>
  <si>
    <t>s7334</t>
  </si>
  <si>
    <t>London Spy</t>
  </si>
  <si>
    <t>s7335</t>
  </si>
  <si>
    <t>Long Time Running</t>
  </si>
  <si>
    <t>November 12, 2017</t>
  </si>
  <si>
    <t>s7336</t>
  </si>
  <si>
    <t>Look Out, Officer</t>
  </si>
  <si>
    <t>s7337</t>
  </si>
  <si>
    <t>Look Who's Back</t>
  </si>
  <si>
    <t>April 9, 2016</t>
  </si>
  <si>
    <t>s7338</t>
  </si>
  <si>
    <t>Lorai: Play to Live</t>
  </si>
  <si>
    <t>s7339</t>
  </si>
  <si>
    <t>Los 10 aÃ±os de Peter Capusotto</t>
  </si>
  <si>
    <t>s7340</t>
  </si>
  <si>
    <t>Los NiÃ±os HÃ©roes de Chapultepec</t>
  </si>
  <si>
    <t>s7341</t>
  </si>
  <si>
    <t>Los tiempos de Pablo Escobar</t>
  </si>
  <si>
    <t>s7342</t>
  </si>
  <si>
    <t>Losing Sight of Shore</t>
  </si>
  <si>
    <t>s7343</t>
  </si>
  <si>
    <t>Lost Girl</t>
  </si>
  <si>
    <t xml:space="preserve"> April 17, 2016</t>
  </si>
  <si>
    <t>s7344</t>
  </si>
  <si>
    <t>Love Cuisine</t>
  </si>
  <si>
    <t>s7345</t>
  </si>
  <si>
    <t>Love Dot Com: The Social Experiment</t>
  </si>
  <si>
    <t>s7346</t>
  </si>
  <si>
    <t>Love In A Puff</t>
  </si>
  <si>
    <t>s7347</t>
  </si>
  <si>
    <t>Love Ni Bhavai</t>
  </si>
  <si>
    <t>s7348</t>
  </si>
  <si>
    <t>Love on Delivery</t>
  </si>
  <si>
    <t>s7349</t>
  </si>
  <si>
    <t>Love Rain</t>
  </si>
  <si>
    <t>s7350</t>
  </si>
  <si>
    <t>Love Rhythms - Accidental Daddy</t>
  </si>
  <si>
    <t>s7351</t>
  </si>
  <si>
    <t>Love Shot</t>
  </si>
  <si>
    <t>s7352</t>
  </si>
  <si>
    <t>Love Station</t>
  </si>
  <si>
    <t>s7353</t>
  </si>
  <si>
    <t>Love You... Love You Not</t>
  </si>
  <si>
    <t>s7354</t>
  </si>
  <si>
    <t>Love Your Garden</t>
  </si>
  <si>
    <t>s7355</t>
  </si>
  <si>
    <t>Love, Rosie</t>
  </si>
  <si>
    <t>s7356</t>
  </si>
  <si>
    <t>LoveTrue</t>
  </si>
  <si>
    <t>May 7, 2017</t>
  </si>
  <si>
    <t>s7357</t>
  </si>
  <si>
    <t>Loving Annabelle</t>
  </si>
  <si>
    <t>s7358</t>
  </si>
  <si>
    <t>Loving You</t>
  </si>
  <si>
    <t>s7359</t>
  </si>
  <si>
    <t>Lucha: Playing the Impossible</t>
  </si>
  <si>
    <t>s7360</t>
  </si>
  <si>
    <t>Lucky Days</t>
  </si>
  <si>
    <t>s7361</t>
  </si>
  <si>
    <t>Lucky: No Time for Love</t>
  </si>
  <si>
    <t>s7362</t>
  </si>
  <si>
    <t>Lupt</t>
  </si>
  <si>
    <t>s7363</t>
  </si>
  <si>
    <t>Lusers</t>
  </si>
  <si>
    <t>s7364</t>
  </si>
  <si>
    <t>Ma Chu Ka</t>
  </si>
  <si>
    <t>s7365</t>
  </si>
  <si>
    <t>Maacher Jhol</t>
  </si>
  <si>
    <t>s7366</t>
  </si>
  <si>
    <t>Mac &amp; Devin Go to High School</t>
  </si>
  <si>
    <t>April 20, 2016</t>
  </si>
  <si>
    <t>s7367</t>
  </si>
  <si>
    <t>Macchli Jal Ki Rani Hai</t>
  </si>
  <si>
    <t>s7368</t>
  </si>
  <si>
    <t>Mad Max</t>
  </si>
  <si>
    <t>s7369</t>
  </si>
  <si>
    <t>Mad Men</t>
  </si>
  <si>
    <t xml:space="preserve"> March 22, 2015</t>
  </si>
  <si>
    <t>s7370</t>
  </si>
  <si>
    <t>Mad Money</t>
  </si>
  <si>
    <t>s7371</t>
  </si>
  <si>
    <t>Mad Ron's Prevues from Hell</t>
  </si>
  <si>
    <t>November 1, 2010</t>
  </si>
  <si>
    <t>s7372</t>
  </si>
  <si>
    <t>Mad World</t>
  </si>
  <si>
    <t>s7373</t>
  </si>
  <si>
    <t>Madaari</t>
  </si>
  <si>
    <t>s7374</t>
  </si>
  <si>
    <t>Maddman: The Steve Madden Story</t>
  </si>
  <si>
    <t>s7375</t>
  </si>
  <si>
    <t>Madre</t>
  </si>
  <si>
    <t>s7376</t>
  </si>
  <si>
    <t>Maggie &amp; Bianca: Fashion Friends</t>
  </si>
  <si>
    <t>s7377</t>
  </si>
  <si>
    <t>Magi: Adventure of Sinbad</t>
  </si>
  <si>
    <t>s7378</t>
  </si>
  <si>
    <t>Magic Snowflake</t>
  </si>
  <si>
    <t>s7379</t>
  </si>
  <si>
    <t>Magnetic</t>
  </si>
  <si>
    <t>s7380</t>
  </si>
  <si>
    <t>Magnus</t>
  </si>
  <si>
    <t>s7381</t>
  </si>
  <si>
    <t>Mahabharat</t>
  </si>
  <si>
    <t>s7382</t>
  </si>
  <si>
    <t>Maharakshak Devi</t>
  </si>
  <si>
    <t>s7383</t>
  </si>
  <si>
    <t>Maharakshak: Aryan</t>
  </si>
  <si>
    <t>s7384</t>
  </si>
  <si>
    <t>Mahi Way</t>
  </si>
  <si>
    <t>s7385</t>
  </si>
  <si>
    <t>Mahjong Heroes</t>
  </si>
  <si>
    <t>s7386</t>
  </si>
  <si>
    <t>Mahmut &amp; Meryem</t>
  </si>
  <si>
    <t>s7387</t>
  </si>
  <si>
    <t>Maine Pyaar Kyun Kiya</t>
  </si>
  <si>
    <t>s7388</t>
  </si>
  <si>
    <t>Maine Pyar Kiya</t>
  </si>
  <si>
    <t>s7389</t>
  </si>
  <si>
    <t>Mala Kahich Problem Nahi</t>
  </si>
  <si>
    <t>s7390</t>
  </si>
  <si>
    <t>Malicious</t>
  </si>
  <si>
    <t>s7391</t>
  </si>
  <si>
    <t>Man of Tai Chi</t>
  </si>
  <si>
    <t>s7392</t>
  </si>
  <si>
    <t>Man Up</t>
  </si>
  <si>
    <t>s7393</t>
  </si>
  <si>
    <t>Man vs Wild with Sunny Leone</t>
  </si>
  <si>
    <t>s7394</t>
  </si>
  <si>
    <t>Mandi</t>
  </si>
  <si>
    <t>s7395</t>
  </si>
  <si>
    <t>Mandobasar Galpo</t>
  </si>
  <si>
    <t>s7396</t>
  </si>
  <si>
    <t>Manglehorn</t>
  </si>
  <si>
    <t>April 16, 2017</t>
  </si>
  <si>
    <t>s7397</t>
  </si>
  <si>
    <t>Mango Dreams</t>
  </si>
  <si>
    <t>s7398</t>
  </si>
  <si>
    <t>Manhattan Romance</t>
  </si>
  <si>
    <t>s7399</t>
  </si>
  <si>
    <t>Manolo: The Boy Who Made Shoes for Lizards</t>
  </si>
  <si>
    <t>s7400</t>
  </si>
  <si>
    <t>Mansfield Park</t>
  </si>
  <si>
    <t>s7401</t>
  </si>
  <si>
    <t>Mantostaan</t>
  </si>
  <si>
    <t>s7402</t>
  </si>
  <si>
    <t>Mantra</t>
  </si>
  <si>
    <t>s7403</t>
  </si>
  <si>
    <t>Mara</t>
  </si>
  <si>
    <t>s7404</t>
  </si>
  <si>
    <t>Marauders</t>
  </si>
  <si>
    <t>s7405</t>
  </si>
  <si>
    <t>Marching Orders</t>
  </si>
  <si>
    <t>s7406</t>
  </si>
  <si>
    <t>Mark Gatiss: A Study in Sherlock</t>
  </si>
  <si>
    <t>May 1, 2016</t>
  </si>
  <si>
    <t>s7407</t>
  </si>
  <si>
    <t>Maron</t>
  </si>
  <si>
    <t>s7408</t>
  </si>
  <si>
    <t>Maroon</t>
  </si>
  <si>
    <t>s7409</t>
  </si>
  <si>
    <t>Married at First Sight</t>
  </si>
  <si>
    <t>s7410</t>
  </si>
  <si>
    <t>Mars</t>
  </si>
  <si>
    <t>s7411</t>
  </si>
  <si>
    <t>Martial Arts of Shaolin</t>
  </si>
  <si>
    <t>s7412</t>
  </si>
  <si>
    <t>Martin Lawrence Live: Runteldat</t>
  </si>
  <si>
    <t>s7413</t>
  </si>
  <si>
    <t>Martin Luther: The Idea that Changed the World</t>
  </si>
  <si>
    <t>s7414</t>
  </si>
  <si>
    <t>Martyrs of Marriage</t>
  </si>
  <si>
    <t>s7415</t>
  </si>
  <si>
    <t>Marvel &amp; ESPN Films Present: 1 of 1: Genesis</t>
  </si>
  <si>
    <t>s7416</t>
  </si>
  <si>
    <t>Marvel's Iron Man &amp; Hulk: Heroes United</t>
  </si>
  <si>
    <t>February 16, 2014</t>
  </si>
  <si>
    <t>s7417</t>
  </si>
  <si>
    <t>Mary and the Witch's Flower</t>
  </si>
  <si>
    <t>July 17, 2018</t>
  </si>
  <si>
    <t>s7418</t>
  </si>
  <si>
    <t>Mary Poppins Returns</t>
  </si>
  <si>
    <t>s7419</t>
  </si>
  <si>
    <t>Mary Portas: Secret Shopper</t>
  </si>
  <si>
    <t>s7420</t>
  </si>
  <si>
    <t>Masoom</t>
  </si>
  <si>
    <t>s7421</t>
  </si>
  <si>
    <t>Master</t>
  </si>
  <si>
    <t>s7422</t>
  </si>
  <si>
    <t>Mater</t>
  </si>
  <si>
    <t>s7423</t>
  </si>
  <si>
    <t>Matichya Chuli</t>
  </si>
  <si>
    <t>s7424</t>
  </si>
  <si>
    <t>Max Rose</t>
  </si>
  <si>
    <t>s7425</t>
  </si>
  <si>
    <t>May We Chat</t>
  </si>
  <si>
    <t>August 26, 2018</t>
  </si>
  <si>
    <t>s7426</t>
  </si>
  <si>
    <t>May You Prosper</t>
  </si>
  <si>
    <t>s7427</t>
  </si>
  <si>
    <t>Maya Angelou: And Still I Rise</t>
  </si>
  <si>
    <t>s7428</t>
  </si>
  <si>
    <t>Maynard</t>
  </si>
  <si>
    <t>s7429</t>
  </si>
  <si>
    <t>Maza Pati Karodpati</t>
  </si>
  <si>
    <t>s7430</t>
  </si>
  <si>
    <t>Me and the Alien</t>
  </si>
  <si>
    <t>s7431</t>
  </si>
  <si>
    <t>Mean Dreams</t>
  </si>
  <si>
    <t>s7432</t>
  </si>
  <si>
    <t>Mean Streets</t>
  </si>
  <si>
    <t>s7433</t>
  </si>
  <si>
    <t>Meditation Park</t>
  </si>
  <si>
    <t>s7434</t>
  </si>
  <si>
    <t>Medium</t>
  </si>
  <si>
    <t>s7435</t>
  </si>
  <si>
    <t>Meet the Trumps: From Immigrant to President</t>
  </si>
  <si>
    <t>s7436</t>
  </si>
  <si>
    <t>Mega Food</t>
  </si>
  <si>
    <t>s7437</t>
  </si>
  <si>
    <t>MegaTruckers</t>
  </si>
  <si>
    <t>s7438</t>
  </si>
  <si>
    <t>Melle</t>
  </si>
  <si>
    <t>s7439</t>
  </si>
  <si>
    <t>Melodies of Life - Born This Way</t>
  </si>
  <si>
    <t>s7440</t>
  </si>
  <si>
    <t>Melvin Goes to Dinner</t>
  </si>
  <si>
    <t>s7441</t>
  </si>
  <si>
    <t>Memoir of a Murderer</t>
  </si>
  <si>
    <t>s7442</t>
  </si>
  <si>
    <t>Memory Games</t>
  </si>
  <si>
    <t>s7443</t>
  </si>
  <si>
    <t>Men in Black</t>
  </si>
  <si>
    <t>s7444</t>
  </si>
  <si>
    <t>Men in Black II</t>
  </si>
  <si>
    <t>s7445</t>
  </si>
  <si>
    <t>Menorca</t>
  </si>
  <si>
    <t>August 27, 2017</t>
  </si>
  <si>
    <t>s7446</t>
  </si>
  <si>
    <t>Merantau</t>
  </si>
  <si>
    <t>February 13, 2019</t>
  </si>
  <si>
    <t>s7447</t>
  </si>
  <si>
    <t>Mere Papa Hero Hiralal</t>
  </si>
  <si>
    <t>s7448</t>
  </si>
  <si>
    <t>MerlÃ­</t>
  </si>
  <si>
    <t>s7449</t>
  </si>
  <si>
    <t>Merry Men: The Real Yoruba Demons</t>
  </si>
  <si>
    <t>s7450</t>
  </si>
  <si>
    <t>Mexico DiseÃ±a</t>
  </si>
  <si>
    <t>s7451</t>
  </si>
  <si>
    <t>Mi Shivajiraje Bhosale Boltoy</t>
  </si>
  <si>
    <t>s7452</t>
  </si>
  <si>
    <t>MI-5</t>
  </si>
  <si>
    <t>s7453</t>
  </si>
  <si>
    <t>Middle School: The Worst Years of My Life</t>
  </si>
  <si>
    <t>s7454</t>
  </si>
  <si>
    <t>Midnight Misadventures With Mallika Dua</t>
  </si>
  <si>
    <t>s7455</t>
  </si>
  <si>
    <t>Midnight Special</t>
  </si>
  <si>
    <t>s7456</t>
  </si>
  <si>
    <t>Mighty Morphin Alien Rangers</t>
  </si>
  <si>
    <t>s7457</t>
  </si>
  <si>
    <t>Milk</t>
  </si>
  <si>
    <t>February 16, 2017</t>
  </si>
  <si>
    <t>s7458</t>
  </si>
  <si>
    <t>Mini Wolf</t>
  </si>
  <si>
    <t xml:space="preserve"> September 16, 2018</t>
  </si>
  <si>
    <t>s7459</t>
  </si>
  <si>
    <t>Minnaminugu the FireFly</t>
  </si>
  <si>
    <t>s7460</t>
  </si>
  <si>
    <t>Minute to Win It</t>
  </si>
  <si>
    <t>s7461</t>
  </si>
  <si>
    <t>Miracle</t>
  </si>
  <si>
    <t>s7462</t>
  </si>
  <si>
    <t>Mirror Mirror</t>
  </si>
  <si>
    <t>s7463</t>
  </si>
  <si>
    <t>Mirzya</t>
  </si>
  <si>
    <t>February 20, 2017</t>
  </si>
  <si>
    <t>s7464</t>
  </si>
  <si>
    <t>Miss Dynamite</t>
  </si>
  <si>
    <t>s7465</t>
  </si>
  <si>
    <t>Miss Hokusai</t>
  </si>
  <si>
    <t>s7466</t>
  </si>
  <si>
    <t>Miss Julie</t>
  </si>
  <si>
    <t>September 2, 2015</t>
  </si>
  <si>
    <t>s7467</t>
  </si>
  <si>
    <t>Miss Me This Christmas</t>
  </si>
  <si>
    <t>s7468</t>
  </si>
  <si>
    <t>Miss Representation</t>
  </si>
  <si>
    <t>s7469</t>
  </si>
  <si>
    <t>Miss Rose</t>
  </si>
  <si>
    <t>s7470</t>
  </si>
  <si>
    <t>Miss Sharon Jones!</t>
  </si>
  <si>
    <t>s7471</t>
  </si>
  <si>
    <t>Miss Stevens</t>
  </si>
  <si>
    <t>December 19, 2016</t>
  </si>
  <si>
    <t>s7472</t>
  </si>
  <si>
    <t>Mission Control: The Unsung Heroes of Apollo</t>
  </si>
  <si>
    <t>s7473</t>
  </si>
  <si>
    <t>Mission of Honor</t>
  </si>
  <si>
    <t>s7474</t>
  </si>
  <si>
    <t>Mission: Destroy Love</t>
  </si>
  <si>
    <t>s7475</t>
  </si>
  <si>
    <t>Mississippi Grind</t>
  </si>
  <si>
    <t>s7476</t>
  </si>
  <si>
    <t>Moh Maya Money</t>
  </si>
  <si>
    <t>s7477</t>
  </si>
  <si>
    <t>Mohawk</t>
  </si>
  <si>
    <t>s7478</t>
  </si>
  <si>
    <t>Mojave</t>
  </si>
  <si>
    <t>s7479</t>
  </si>
  <si>
    <t>Mokalik (Mechanic)</t>
  </si>
  <si>
    <t>s7480</t>
  </si>
  <si>
    <t>Molly's Game</t>
  </si>
  <si>
    <t>s7481</t>
  </si>
  <si>
    <t>Momo Salon</t>
  </si>
  <si>
    <t>s7482</t>
  </si>
  <si>
    <t>Mona Lisa Smile</t>
  </si>
  <si>
    <t>s7483</t>
  </si>
  <si>
    <t>Money</t>
  </si>
  <si>
    <t>s7484</t>
  </si>
  <si>
    <t>Money for Nothing</t>
  </si>
  <si>
    <t>s7485</t>
  </si>
  <si>
    <t>Money Talks</t>
  </si>
  <si>
    <t>s7486</t>
  </si>
  <si>
    <t>Monkey Planet</t>
  </si>
  <si>
    <t>s7487</t>
  </si>
  <si>
    <t>Monkey Up</t>
  </si>
  <si>
    <t>March 19, 2016</t>
  </si>
  <si>
    <t>s7488</t>
  </si>
  <si>
    <t>Monopoly (The Bank Of Luck)</t>
  </si>
  <si>
    <t>s7489</t>
  </si>
  <si>
    <t>Monster Family</t>
  </si>
  <si>
    <t>s7490</t>
  </si>
  <si>
    <t>Monster High 13 Wishes</t>
  </si>
  <si>
    <t>s7491</t>
  </si>
  <si>
    <t>Monster High: Boo York, Boo York</t>
  </si>
  <si>
    <t>September 29, 2015</t>
  </si>
  <si>
    <t>s7492</t>
  </si>
  <si>
    <t>Monster High: Escape from Skull Shores</t>
  </si>
  <si>
    <t>s7493</t>
  </si>
  <si>
    <t>Monster High: Freaky Fusion</t>
  </si>
  <si>
    <t>s7494</t>
  </si>
  <si>
    <t>Monster High: Friday Night Frights</t>
  </si>
  <si>
    <t>s7495</t>
  </si>
  <si>
    <t>Monster High: Fright On!</t>
  </si>
  <si>
    <t>s7496</t>
  </si>
  <si>
    <t>Monster High: Frights, Camera, Action!</t>
  </si>
  <si>
    <t>s7497</t>
  </si>
  <si>
    <t>Monster High: Ghouls Rule</t>
  </si>
  <si>
    <t>s7498</t>
  </si>
  <si>
    <t>Monster High: Great Scarrier Reef</t>
  </si>
  <si>
    <t>s7499</t>
  </si>
  <si>
    <t>Monster High: Haunted</t>
  </si>
  <si>
    <t>March 24, 2018</t>
  </si>
  <si>
    <t>s7500</t>
  </si>
  <si>
    <t>Monster High: New Ghoul at School</t>
  </si>
  <si>
    <t>s7501</t>
  </si>
  <si>
    <t>Monster High: Scaris, City of Frights</t>
  </si>
  <si>
    <t>July 7, 2015</t>
  </si>
  <si>
    <t>s7502</t>
  </si>
  <si>
    <t>Monster High: Why Do Ghouls Fall in Love?</t>
  </si>
  <si>
    <t>s7503</t>
  </si>
  <si>
    <t>Monster Math Squad</t>
  </si>
  <si>
    <t>s7504</t>
  </si>
  <si>
    <t>Monster-in-Law</t>
  </si>
  <si>
    <t>s7505</t>
  </si>
  <si>
    <t>Monty Don's French Gardens</t>
  </si>
  <si>
    <t>s7506</t>
  </si>
  <si>
    <t>Monty Don's Italian Gardens</t>
  </si>
  <si>
    <t>s7507</t>
  </si>
  <si>
    <t>Moon</t>
  </si>
  <si>
    <t>s7508</t>
  </si>
  <si>
    <t>Moonlight</t>
  </si>
  <si>
    <t>s7509</t>
  </si>
  <si>
    <t>Moonwalkers</t>
  </si>
  <si>
    <t>s7510</t>
  </si>
  <si>
    <t>Moor</t>
  </si>
  <si>
    <t>s7511</t>
  </si>
  <si>
    <t>Morris from America</t>
  </si>
  <si>
    <t>s7512</t>
  </si>
  <si>
    <t>Mortified Nation</t>
  </si>
  <si>
    <t>s7513</t>
  </si>
  <si>
    <t>Morya</t>
  </si>
  <si>
    <t>s7514</t>
  </si>
  <si>
    <t>Motu Patlu: King of Kings</t>
  </si>
  <si>
    <t>July 6, 2017</t>
  </si>
  <si>
    <t>s7515</t>
  </si>
  <si>
    <t>Mountain</t>
  </si>
  <si>
    <t>s7516</t>
  </si>
  <si>
    <t>Movie 43</t>
  </si>
  <si>
    <t>April 9, 2019</t>
  </si>
  <si>
    <t>s7517</t>
  </si>
  <si>
    <t>Mr. Church</t>
  </si>
  <si>
    <t>s7518</t>
  </si>
  <si>
    <t>Mr. Deeds</t>
  </si>
  <si>
    <t>s7519</t>
  </si>
  <si>
    <t>Mr. Gaga: A True Story of Love and Dance</t>
  </si>
  <si>
    <t>s7520</t>
  </si>
  <si>
    <t>Mr. Virgin</t>
  </si>
  <si>
    <t>s7521</t>
  </si>
  <si>
    <t>Mr. Woodcock</t>
  </si>
  <si>
    <t>s7522</t>
  </si>
  <si>
    <t>Mr. Young</t>
  </si>
  <si>
    <t xml:space="preserve"> April 16, 2019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</si>
  <si>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</si>
  <si>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</si>
  <si>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</si>
  <si>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</si>
  <si>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</si>
  <si>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</si>
  <si>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</si>
  <si>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</si>
  <si>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s7527</t>
  </si>
  <si>
    <t>Muppets Most Wanted</t>
  </si>
  <si>
    <t>s7528</t>
  </si>
  <si>
    <t>Murder Party</t>
  </si>
  <si>
    <t>s7529</t>
  </si>
  <si>
    <t>Murderous Affairs</t>
  </si>
  <si>
    <t>s7530</t>
  </si>
  <si>
    <t>Mutant Busters</t>
  </si>
  <si>
    <t xml:space="preserve"> June 1, 2017</t>
  </si>
  <si>
    <t>s7531</t>
  </si>
  <si>
    <t>Mutiny on the Bounty</t>
  </si>
  <si>
    <t>s7532</t>
  </si>
  <si>
    <t>My Babysitter's a Vampire: The Movie</t>
  </si>
  <si>
    <t>s7533</t>
  </si>
  <si>
    <t>My Brother ... Nikhil</t>
  </si>
  <si>
    <t>s7534</t>
  </si>
  <si>
    <t>My Daddy is in Heaven</t>
  </si>
  <si>
    <t>s7535</t>
  </si>
  <si>
    <t>My Dog is My Guide</t>
  </si>
  <si>
    <t>s7536</t>
  </si>
  <si>
    <t>My Entire High School Sinking Into the Sea</t>
  </si>
  <si>
    <t>s7537</t>
  </si>
  <si>
    <t>My Ex-Ex</t>
  </si>
  <si>
    <t>s7538</t>
  </si>
  <si>
    <t>My Honor Was Loyalty</t>
  </si>
  <si>
    <t>s7539</t>
  </si>
  <si>
    <t>My Hotter Half</t>
  </si>
  <si>
    <t>s7540</t>
  </si>
  <si>
    <t>My Life as a Zucchini</t>
  </si>
  <si>
    <t>s7541</t>
  </si>
  <si>
    <t>My Life My Story</t>
  </si>
  <si>
    <t>s7542</t>
  </si>
  <si>
    <t>My Little Pony Equestria Girls: Friendship Games</t>
  </si>
  <si>
    <t>s7543</t>
  </si>
  <si>
    <t>My Little Pony Equestria Girls: Rainbow Rocks</t>
  </si>
  <si>
    <t>December 17, 2014</t>
  </si>
  <si>
    <t>s7544</t>
  </si>
  <si>
    <t>My Only Mother</t>
  </si>
  <si>
    <t>s7545</t>
  </si>
  <si>
    <t>My Schoolmate, the Barbarian</t>
  </si>
  <si>
    <t>s7546</t>
  </si>
  <si>
    <t>My Scientology Movie</t>
  </si>
  <si>
    <t>s7547</t>
  </si>
  <si>
    <t>My Sister's Keeper</t>
  </si>
  <si>
    <t>s7548</t>
  </si>
  <si>
    <t>My Tattoo Addiction</t>
  </si>
  <si>
    <t>s7549</t>
  </si>
  <si>
    <t>My True Friend</t>
  </si>
  <si>
    <t>s7550</t>
  </si>
  <si>
    <t>My Week with Marilyn</t>
  </si>
  <si>
    <t>s7551</t>
  </si>
  <si>
    <t>My Wife and My Wifey</t>
  </si>
  <si>
    <t>s7552</t>
  </si>
  <si>
    <t>Mystery Science Theater 3000</t>
  </si>
  <si>
    <t>s7553</t>
  </si>
  <si>
    <t>Mythily Veendum Varunnu</t>
  </si>
  <si>
    <t>s7554</t>
  </si>
  <si>
    <t>Nacho Libre</t>
  </si>
  <si>
    <t>s7555</t>
  </si>
  <si>
    <t>Naga The Eternal Yogi</t>
  </si>
  <si>
    <t>February 5, 2017</t>
  </si>
  <si>
    <t>s7556</t>
  </si>
  <si>
    <t>Nails</t>
  </si>
  <si>
    <t>March 10, 2018</t>
  </si>
  <si>
    <t>s7557</t>
  </si>
  <si>
    <t>Naledi: A Baby Elephant's Tale</t>
  </si>
  <si>
    <t>s7558</t>
  </si>
  <si>
    <t>Namak Halaal</t>
  </si>
  <si>
    <t>s7559</t>
  </si>
  <si>
    <t>Namour</t>
  </si>
  <si>
    <t>s7560</t>
  </si>
  <si>
    <t>Naruto Shippuden : Blood Prison</t>
  </si>
  <si>
    <t>s7561</t>
  </si>
  <si>
    <t>Natalia Valdebenito: Gritona</t>
  </si>
  <si>
    <t>s7562</t>
  </si>
  <si>
    <t>National Bird</t>
  </si>
  <si>
    <t>May 8, 2017</t>
  </si>
  <si>
    <t>s7563</t>
  </si>
  <si>
    <t>National Lampoon's Loaded Weapon 1</t>
  </si>
  <si>
    <t>s7564</t>
  </si>
  <si>
    <t>National Parks Adventure</t>
  </si>
  <si>
    <t>s7565</t>
  </si>
  <si>
    <t>National Treasure</t>
  </si>
  <si>
    <t>s7566</t>
  </si>
  <si>
    <t>Natsamrat - Asa Nat Hone Nahi</t>
  </si>
  <si>
    <t>s7567</t>
  </si>
  <si>
    <t>Natural Born Pranksters</t>
  </si>
  <si>
    <t>s7568</t>
  </si>
  <si>
    <t>Natural Selection</t>
  </si>
  <si>
    <t>s7569</t>
  </si>
  <si>
    <t>Nature: Animals With Cameras</t>
  </si>
  <si>
    <t>s7570</t>
  </si>
  <si>
    <t>NATURE: Natural Born Hustlers</t>
  </si>
  <si>
    <t>s7571</t>
  </si>
  <si>
    <t>Nature: Raising the Dinosaur Giant</t>
  </si>
  <si>
    <t>s7572</t>
  </si>
  <si>
    <t>Nature's Great Events (2009)</t>
  </si>
  <si>
    <t>October 10, 2015</t>
  </si>
  <si>
    <t>s7573</t>
  </si>
  <si>
    <t>Nature's Great Events: Diaries</t>
  </si>
  <si>
    <t>s7574</t>
  </si>
  <si>
    <t>Nature's Great Race</t>
  </si>
  <si>
    <t>s7575</t>
  </si>
  <si>
    <t>Nature's Weirdest Events</t>
  </si>
  <si>
    <t xml:space="preserve"> September 1, 2019</t>
  </si>
  <si>
    <t>s7576</t>
  </si>
  <si>
    <t>Nazi Concentration Camps</t>
  </si>
  <si>
    <t>s7577</t>
  </si>
  <si>
    <t>Nazi Mega Weapons</t>
  </si>
  <si>
    <t xml:space="preserve"> March 1, 2017</t>
  </si>
  <si>
    <t>s7578</t>
  </si>
  <si>
    <t>Neruda</t>
  </si>
  <si>
    <t>s7579</t>
  </si>
  <si>
    <t>Never Heard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</si>
  <si>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</si>
  <si>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</si>
  <si>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</si>
  <si>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</si>
  <si>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</si>
  <si>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</si>
  <si>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</si>
  <si>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</si>
  <si>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s7584</t>
  </si>
  <si>
    <t>Night Comes On</t>
  </si>
  <si>
    <t>s7585</t>
  </si>
  <si>
    <t>Night Moves</t>
  </si>
  <si>
    <t>s7586</t>
  </si>
  <si>
    <t>Nightcrawler</t>
  </si>
  <si>
    <t>s7587</t>
  </si>
  <si>
    <t>Nightmare Tenants, Slum Landlords</t>
  </si>
  <si>
    <t xml:space="preserve"> July 12, 2019</t>
  </si>
  <si>
    <t>s7588</t>
  </si>
  <si>
    <t>Nights in Rodanthe</t>
  </si>
  <si>
    <t>s7589</t>
  </si>
  <si>
    <t>Ninja Hattori</t>
  </si>
  <si>
    <t>s7590</t>
  </si>
  <si>
    <t>Ninja Turtles: The Next Mutation</t>
  </si>
  <si>
    <t>s7591</t>
  </si>
  <si>
    <t>No Entry</t>
  </si>
  <si>
    <t>s7592</t>
  </si>
  <si>
    <t>No Estoy Loca</t>
  </si>
  <si>
    <t>s7593</t>
  </si>
  <si>
    <t>No Reservations</t>
  </si>
  <si>
    <t>s7594</t>
  </si>
  <si>
    <t>Nobel</t>
  </si>
  <si>
    <t>December 10, 2016</t>
  </si>
  <si>
    <t>s7595</t>
  </si>
  <si>
    <t>Norm of the North: Family Vacation</t>
  </si>
  <si>
    <t>s7596</t>
  </si>
  <si>
    <t>Norm of the North: Keys to the Kingdom</t>
  </si>
  <si>
    <t>s7597</t>
  </si>
  <si>
    <t>Norm of the North: King Sized Adventure</t>
  </si>
  <si>
    <t>September 9, 2019</t>
  </si>
  <si>
    <t>s7598</t>
  </si>
  <si>
    <t>North &amp; South</t>
  </si>
  <si>
    <t>s7599</t>
  </si>
  <si>
    <t>Not Alone</t>
  </si>
  <si>
    <t>s7600</t>
  </si>
  <si>
    <t>NOVA: Bird Brain</t>
  </si>
  <si>
    <t>s7601</t>
  </si>
  <si>
    <t>NOVA: Black Hole Apocalypse</t>
  </si>
  <si>
    <t>s7602</t>
  </si>
  <si>
    <t>NOVA: Building Chernobyl's MegaTomb</t>
  </si>
  <si>
    <t>s7603</t>
  </si>
  <si>
    <t>NOVA: Chinese Chariot Revealed</t>
  </si>
  <si>
    <t>s7604</t>
  </si>
  <si>
    <t>NOVA: Day the Dinosaurs Died</t>
  </si>
  <si>
    <t>s7605</t>
  </si>
  <si>
    <t>NOVA: Death Dive to Saturn</t>
  </si>
  <si>
    <t>s7606</t>
  </si>
  <si>
    <t>NOVA: Decoding the Weather Machine</t>
  </si>
  <si>
    <t>s7607</t>
  </si>
  <si>
    <t>NOVA: Eclipse Over America</t>
  </si>
  <si>
    <t>s7608</t>
  </si>
  <si>
    <t>NOVA: Extreme Animal Weapons</t>
  </si>
  <si>
    <t>s7609</t>
  </si>
  <si>
    <t>NOVA: First Face of America</t>
  </si>
  <si>
    <t>s7610</t>
  </si>
  <si>
    <t>NOVA: Holocaust Escape Tunnel</t>
  </si>
  <si>
    <t>s7611</t>
  </si>
  <si>
    <t>NOVA: Killer Floods</t>
  </si>
  <si>
    <t>s7612</t>
  </si>
  <si>
    <t>NOVA: Killer Hurricanes</t>
  </si>
  <si>
    <t>s7613</t>
  </si>
  <si>
    <t>NOVA: Killer Volcanoes</t>
  </si>
  <si>
    <t>s7614</t>
  </si>
  <si>
    <t>NOVA: Poisoned Water</t>
  </si>
  <si>
    <t>s7615</t>
  </si>
  <si>
    <t>NOVA: Prediction by the Numbers</t>
  </si>
  <si>
    <t>s7616</t>
  </si>
  <si>
    <t>NOVA: Secrets of the Shining Knight</t>
  </si>
  <si>
    <t>s7617</t>
  </si>
  <si>
    <t>NOVA: Thai Cave Rescue</t>
  </si>
  <si>
    <t>s7618</t>
  </si>
  <si>
    <t>NOVA: The Impossible Flight</t>
  </si>
  <si>
    <t>s7619</t>
  </si>
  <si>
    <t>Nova: Ultimate Mars Challenge</t>
  </si>
  <si>
    <t>s7620</t>
  </si>
  <si>
    <t>November Criminals</t>
  </si>
  <si>
    <t>s7621</t>
  </si>
  <si>
    <t>Now and Then</t>
  </si>
  <si>
    <t>s7622</t>
  </si>
  <si>
    <t>Now More Than Ever: The History of Chicago</t>
  </si>
  <si>
    <t>s7623</t>
  </si>
  <si>
    <t>Nowhere Boy</t>
  </si>
  <si>
    <t>April 14, 2018</t>
  </si>
  <si>
    <t>s7624</t>
  </si>
  <si>
    <t>NSU German History X</t>
  </si>
  <si>
    <t>July 7, 2016</t>
  </si>
  <si>
    <t>s7625</t>
  </si>
  <si>
    <t>Nuestra Lucha Libre</t>
  </si>
  <si>
    <t>s7626</t>
  </si>
  <si>
    <t>Numbered</t>
  </si>
  <si>
    <t>s7627</t>
  </si>
  <si>
    <t>Numero Zero. The Roots of Italian Rap</t>
  </si>
  <si>
    <t>s7628</t>
  </si>
  <si>
    <t>Nura: Rise of the Yokai Clan: Demon Capital</t>
  </si>
  <si>
    <t>s7629</t>
  </si>
  <si>
    <t>Nurse Jackie</t>
  </si>
  <si>
    <t xml:space="preserve"> December 31, 2015</t>
  </si>
  <si>
    <t>s7630</t>
  </si>
  <si>
    <t>Nurses Who Kill</t>
  </si>
  <si>
    <t>s7631</t>
  </si>
  <si>
    <t>Nymphomaniac: Volume 1</t>
  </si>
  <si>
    <t>s7632</t>
  </si>
  <si>
    <t>Nymphomaniac: Volume II</t>
  </si>
  <si>
    <t>s7633</t>
  </si>
  <si>
    <t>O-Negative, Love Canâ€™t Be Designed</t>
  </si>
  <si>
    <t>s7634</t>
  </si>
  <si>
    <t>Oasis: Supersonic</t>
  </si>
  <si>
    <t>s7635</t>
  </si>
  <si>
    <t>Obvious Child</t>
  </si>
  <si>
    <t>s7636</t>
  </si>
  <si>
    <t>OcÃ©ans</t>
  </si>
  <si>
    <t>s7637</t>
  </si>
  <si>
    <t>Occupation</t>
  </si>
  <si>
    <t>January 3, 2019</t>
  </si>
  <si>
    <t>s7638</t>
  </si>
  <si>
    <t>Ocean's Eleven</t>
  </si>
  <si>
    <t>s7639</t>
  </si>
  <si>
    <t>Ocean's Thirteen</t>
  </si>
  <si>
    <t>s7640</t>
  </si>
  <si>
    <t>Ocean's Twelve</t>
  </si>
  <si>
    <t>s7641</t>
  </si>
  <si>
    <t>OCTB</t>
  </si>
  <si>
    <t>s7642</t>
  </si>
  <si>
    <t>Off Course</t>
  </si>
  <si>
    <t>s7643</t>
  </si>
  <si>
    <t>Officer Downe</t>
  </si>
  <si>
    <t>s7644</t>
  </si>
  <si>
    <t>Oh My Ghost 2</t>
  </si>
  <si>
    <t>s7645</t>
  </si>
  <si>
    <t>Oh My Ghost 3</t>
  </si>
  <si>
    <t>s7646</t>
  </si>
  <si>
    <t>Oh My Ghost 4</t>
  </si>
  <si>
    <t>s7647</t>
  </si>
  <si>
    <t>Oh No! It's an Alien Invasion</t>
  </si>
  <si>
    <t xml:space="preserve"> May 31, 2015</t>
  </si>
  <si>
    <t>s7648</t>
  </si>
  <si>
    <t>Oklahoma City</t>
  </si>
  <si>
    <t>s7649</t>
  </si>
  <si>
    <t>Oliver Stone's Untold History of the United States</t>
  </si>
  <si>
    <t>s7650</t>
  </si>
  <si>
    <t>Ollie &amp; Moon</t>
  </si>
  <si>
    <t>March 28, 2018</t>
  </si>
  <si>
    <t>s7651</t>
  </si>
  <si>
    <t>Omar and Salma 3</t>
  </si>
  <si>
    <t>s7652</t>
  </si>
  <si>
    <t>On the Wrong Track</t>
  </si>
  <si>
    <t>s7653</t>
  </si>
  <si>
    <t>On Yoga The Architecture of Peace</t>
  </si>
  <si>
    <t>s7654</t>
  </si>
  <si>
    <t>Onaatah</t>
  </si>
  <si>
    <t>s7655</t>
  </si>
  <si>
    <t>Once In A Lifetime Sessions with Moby</t>
  </si>
  <si>
    <t>s7656</t>
  </si>
  <si>
    <t>Once In A Lifetime Sessions with Nile Rodgers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</si>
  <si>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</si>
  <si>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</si>
  <si>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</si>
  <si>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</si>
  <si>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</si>
  <si>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</si>
  <si>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s7660</t>
  </si>
  <si>
    <t>Once Upon a Time in the West</t>
  </si>
  <si>
    <t>s7661</t>
  </si>
  <si>
    <t>One Day</t>
  </si>
  <si>
    <t>s7662</t>
  </si>
  <si>
    <t>One Direction: This Is Us</t>
  </si>
  <si>
    <t>s7663</t>
  </si>
  <si>
    <t>One Heart: The A.R. Rahman Concert Film</t>
  </si>
  <si>
    <t>s7664</t>
  </si>
  <si>
    <t>One Last Thing</t>
  </si>
  <si>
    <t>August 25, 2019</t>
  </si>
  <si>
    <t>s7665</t>
  </si>
  <si>
    <t>One More Shot</t>
  </si>
  <si>
    <t>s7666</t>
  </si>
  <si>
    <t>One Night Stand</t>
  </si>
  <si>
    <t>s7667</t>
  </si>
  <si>
    <t>One Strange Rock</t>
  </si>
  <si>
    <t>s7668</t>
  </si>
  <si>
    <t>Only God Forgives</t>
  </si>
  <si>
    <t>s7669</t>
  </si>
  <si>
    <t>Only the Dead</t>
  </si>
  <si>
    <t>s7670</t>
  </si>
  <si>
    <t>Open Season</t>
  </si>
  <si>
    <t>s7671</t>
  </si>
  <si>
    <t>Operation Chromite</t>
  </si>
  <si>
    <t>s7672</t>
  </si>
  <si>
    <t>Operation Gold Rush</t>
  </si>
  <si>
    <t>s7673</t>
  </si>
  <si>
    <t>Operation Mekong</t>
  </si>
  <si>
    <t>s7674</t>
  </si>
  <si>
    <t>Operation Odessa</t>
  </si>
  <si>
    <t>s7675</t>
  </si>
  <si>
    <t>Operation Ouch!</t>
  </si>
  <si>
    <t>s7676</t>
  </si>
  <si>
    <t>Operation Proposal</t>
  </si>
  <si>
    <t>s7677</t>
  </si>
  <si>
    <t>Operation Red Sea</t>
  </si>
  <si>
    <t>s7678</t>
  </si>
  <si>
    <t>Operator</t>
  </si>
  <si>
    <t>s7679</t>
  </si>
  <si>
    <t>Opium and the Kung Fu Master</t>
  </si>
  <si>
    <t>s7680</t>
  </si>
  <si>
    <t>Origins Collection</t>
  </si>
  <si>
    <t>s7681</t>
  </si>
  <si>
    <t>Oru Vishsheshapetta Biryani Kissa</t>
  </si>
  <si>
    <t>s7682</t>
  </si>
  <si>
    <t>OtherLife</t>
  </si>
  <si>
    <t>s7683</t>
  </si>
  <si>
    <t>Ottaal</t>
  </si>
  <si>
    <t>s7684</t>
  </si>
  <si>
    <t>Our Godfather</t>
  </si>
  <si>
    <t>s7685</t>
  </si>
  <si>
    <t>Our House</t>
  </si>
  <si>
    <t>s7686</t>
  </si>
  <si>
    <t>Our Shining Days</t>
  </si>
  <si>
    <t>s7687</t>
  </si>
  <si>
    <t>Outlawed</t>
  </si>
  <si>
    <t>s7688</t>
  </si>
  <si>
    <t>P</t>
  </si>
  <si>
    <t>s7689</t>
  </si>
  <si>
    <t>P Se PM Tak</t>
  </si>
  <si>
    <t>s7690</t>
  </si>
  <si>
    <t>P. King Duckling</t>
  </si>
  <si>
    <t>s7691</t>
  </si>
  <si>
    <t>P.S. I Love You</t>
  </si>
  <si>
    <t>s7692</t>
  </si>
  <si>
    <t>Paathi</t>
  </si>
  <si>
    <t>s7693</t>
  </si>
  <si>
    <t>Pablo Escobar: Angel or Demon?</t>
  </si>
  <si>
    <t>s7694</t>
  </si>
  <si>
    <t>Pacific Heat</t>
  </si>
  <si>
    <t>s7695</t>
  </si>
  <si>
    <t>Pahuyut Fighting Beat</t>
  </si>
  <si>
    <t>s7696</t>
  </si>
  <si>
    <t>Paid in Full</t>
  </si>
  <si>
    <t>s7697</t>
  </si>
  <si>
    <t>Paint It Black</t>
  </si>
  <si>
    <t>s7698</t>
  </si>
  <si>
    <t>Painted Faces</t>
  </si>
  <si>
    <t>s7699</t>
  </si>
  <si>
    <t>Pajanimals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</si>
  <si>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</si>
  <si>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</si>
  <si>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</si>
  <si>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</si>
  <si>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</si>
  <si>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</si>
  <si>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</si>
  <si>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</si>
  <si>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s7704</t>
  </si>
  <si>
    <t>Paper Year</t>
  </si>
  <si>
    <t>s7705</t>
  </si>
  <si>
    <t>Paranormal Activity</t>
  </si>
  <si>
    <t>s7706</t>
  </si>
  <si>
    <t>Paranormal Survivor</t>
  </si>
  <si>
    <t>s7707</t>
  </si>
  <si>
    <t>Pardes</t>
  </si>
  <si>
    <t>s7708</t>
  </si>
  <si>
    <t>Pareeth Pandaari</t>
  </si>
  <si>
    <t>s7709</t>
  </si>
  <si>
    <t>Paris Is Burning</t>
  </si>
  <si>
    <t>s7710</t>
  </si>
  <si>
    <t>Parks and Recreation</t>
  </si>
  <si>
    <t xml:space="preserve"> January 13, 2016</t>
  </si>
  <si>
    <t>s7711</t>
  </si>
  <si>
    <t>PasiÃ³n de Gavilanes</t>
  </si>
  <si>
    <t>May 4, 2017</t>
  </si>
  <si>
    <t>s7712</t>
  </si>
  <si>
    <t>Passenger 57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</si>
  <si>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</si>
  <si>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</si>
  <si>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</si>
  <si>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</si>
  <si>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</si>
  <si>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</si>
  <si>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</si>
  <si>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</si>
  <si>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</si>
  <si>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</si>
  <si>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</si>
  <si>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</si>
  <si>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s7719</t>
  </si>
  <si>
    <t>Pawn Stars</t>
  </si>
  <si>
    <t>s7720</t>
  </si>
  <si>
    <t>Paying Guests</t>
  </si>
  <si>
    <t>s7721</t>
  </si>
  <si>
    <t>Pee Mak</t>
  </si>
  <si>
    <t>s7722</t>
  </si>
  <si>
    <t>Pee-wee's Playhouse</t>
  </si>
  <si>
    <t xml:space="preserve"> December 18, 2014</t>
  </si>
  <si>
    <t>s7723</t>
  </si>
  <si>
    <t>Pee-wee's Playhouse: Christmas Special</t>
  </si>
  <si>
    <t>December 18, 2014</t>
  </si>
  <si>
    <t>s7724</t>
  </si>
  <si>
    <t>Pekak</t>
  </si>
  <si>
    <t>s7725</t>
  </si>
  <si>
    <t>Penelope</t>
  </si>
  <si>
    <t>s7726</t>
  </si>
  <si>
    <t>Penny Dreadful</t>
  </si>
  <si>
    <t>September 17, 2016</t>
  </si>
  <si>
    <t>s7727</t>
  </si>
  <si>
    <t>People You May Know</t>
  </si>
  <si>
    <t>s7728</t>
  </si>
  <si>
    <t>Perfect Bid: The Contestant Who Knew Too Much</t>
  </si>
  <si>
    <t>s7729</t>
  </si>
  <si>
    <t>Perfect Stranger</t>
  </si>
  <si>
    <t>s7730</t>
  </si>
  <si>
    <t>Person of Interest</t>
  </si>
  <si>
    <t xml:space="preserve"> September 22, 2016</t>
  </si>
  <si>
    <t>s7731</t>
  </si>
  <si>
    <t>Personal Shopper</t>
  </si>
  <si>
    <t>s7732</t>
  </si>
  <si>
    <t>Peter and the Farm</t>
  </si>
  <si>
    <t>March 9, 2017</t>
  </si>
  <si>
    <t>s7733</t>
  </si>
  <si>
    <t>Peter Rabbit</t>
  </si>
  <si>
    <t>s7734</t>
  </si>
  <si>
    <t>Phamous</t>
  </si>
  <si>
    <t>s7735</t>
  </si>
  <si>
    <t>Phantom Boy</t>
  </si>
  <si>
    <t>s7736</t>
  </si>
  <si>
    <t>Philadelphia</t>
  </si>
  <si>
    <t>s7737</t>
  </si>
  <si>
    <t>Phir Se</t>
  </si>
  <si>
    <t>s7738</t>
  </si>
  <si>
    <t>Phobia 2</t>
  </si>
  <si>
    <t>s7739</t>
  </si>
  <si>
    <t>Phone Swap</t>
  </si>
  <si>
    <t>s7740</t>
  </si>
  <si>
    <t>Phullu</t>
  </si>
  <si>
    <t>s7741</t>
  </si>
  <si>
    <t>Pick of the Litter</t>
  </si>
  <si>
    <t>s7742</t>
  </si>
  <si>
    <t>Pierre Jackson</t>
  </si>
  <si>
    <t>s7743</t>
  </si>
  <si>
    <t>Pimpal</t>
  </si>
  <si>
    <t>s7744</t>
  </si>
  <si>
    <t>Pioneers of African-American Cinema</t>
  </si>
  <si>
    <t>s7745</t>
  </si>
  <si>
    <t>Pitaah</t>
  </si>
  <si>
    <t>s7746</t>
  </si>
  <si>
    <t>Pizza, birra, faso</t>
  </si>
  <si>
    <t>s7747</t>
  </si>
  <si>
    <t>Plaire, aimer et courir vite</t>
  </si>
  <si>
    <t>July 13, 2019</t>
  </si>
  <si>
    <t>s7748</t>
  </si>
  <si>
    <t>Planet Earth II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</si>
  <si>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</si>
  <si>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</si>
  <si>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</si>
  <si>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</si>
  <si>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</si>
  <si>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</si>
  <si>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</si>
  <si>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</si>
  <si>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</si>
  <si>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</si>
  <si>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s7754</t>
  </si>
  <si>
    <t>Playing Hard</t>
  </si>
  <si>
    <t>s7755</t>
  </si>
  <si>
    <t>Pope Francis: A Man of His Word</t>
  </si>
  <si>
    <t>s7756</t>
  </si>
  <si>
    <t>Popeye</t>
  </si>
  <si>
    <t>s7757</t>
  </si>
  <si>
    <t>Portlandia</t>
  </si>
  <si>
    <t>s7758</t>
  </si>
  <si>
    <t>Porto</t>
  </si>
  <si>
    <t>s7759</t>
  </si>
  <si>
    <t>Postcards from London</t>
  </si>
  <si>
    <t>February 19, 2019</t>
  </si>
  <si>
    <t>s7760</t>
  </si>
  <si>
    <t>Powder</t>
  </si>
  <si>
    <t>s7761</t>
  </si>
  <si>
    <t>Power Battle Watch Car</t>
  </si>
  <si>
    <t>s7762</t>
  </si>
  <si>
    <t>Power Rangers Dino Charge</t>
  </si>
  <si>
    <t>December 2, 2015</t>
  </si>
  <si>
    <t>s7763</t>
  </si>
  <si>
    <t>Power Rangers Dino Super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</si>
  <si>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</si>
  <si>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</si>
  <si>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</si>
  <si>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</si>
  <si>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</si>
  <si>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</si>
  <si>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</si>
  <si>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</si>
  <si>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</si>
  <si>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</si>
  <si>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</si>
  <si>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</si>
  <si>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</si>
  <si>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</si>
  <si>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</si>
  <si>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</si>
  <si>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</si>
  <si>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</si>
  <si>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</si>
  <si>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</si>
  <si>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</si>
  <si>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</si>
  <si>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</si>
  <si>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</si>
  <si>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</si>
  <si>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</si>
  <si>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</si>
  <si>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</si>
  <si>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s7778</t>
  </si>
  <si>
    <t>Power Rangers Super Megaforce</t>
  </si>
  <si>
    <t>s7779</t>
  </si>
  <si>
    <t>Power Rangers Super Megaforce: The Legendary Battle (Extended)</t>
  </si>
  <si>
    <t>s7780</t>
  </si>
  <si>
    <t>Power Rangers Super Samurai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</si>
  <si>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</si>
  <si>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</si>
  <si>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</si>
  <si>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</si>
  <si>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</si>
  <si>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</si>
  <si>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</si>
  <si>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</si>
  <si>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</si>
  <si>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</si>
  <si>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</si>
  <si>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</si>
  <si>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</si>
  <si>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</si>
  <si>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</si>
  <si>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</si>
  <si>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s7789</t>
  </si>
  <si>
    <t>Power Rangers: Megaforce: The Robo Knight Before Christmas</t>
  </si>
  <si>
    <t>s7790</t>
  </si>
  <si>
    <t>Prague</t>
  </si>
  <si>
    <t>s7791</t>
  </si>
  <si>
    <t>Prelude to War</t>
  </si>
  <si>
    <t>s7792</t>
  </si>
  <si>
    <t>Premachi Goshta</t>
  </si>
  <si>
    <t>s7793</t>
  </si>
  <si>
    <t>Prescription Thugs</t>
  </si>
  <si>
    <t>s7794</t>
  </si>
  <si>
    <t>Primal Fear</t>
  </si>
  <si>
    <t>s7795</t>
  </si>
  <si>
    <t>Prince Charming</t>
  </si>
  <si>
    <t>s7796</t>
  </si>
  <si>
    <t>Prince Jai Aur Dumdaar Viru</t>
  </si>
  <si>
    <t>s7797</t>
  </si>
  <si>
    <t>Princess Cyd</t>
  </si>
  <si>
    <t>s7798</t>
  </si>
  <si>
    <t>Professor Mack</t>
  </si>
  <si>
    <t>s7799</t>
  </si>
  <si>
    <t>Prohibition: A Film by Ken Burns and Lynn Novick</t>
  </si>
  <si>
    <t>s7800</t>
  </si>
  <si>
    <t>Prosecuting Evil: The Extraordinary World of Ben Ferencz</t>
  </si>
  <si>
    <t>s7801</t>
  </si>
  <si>
    <t>Psiconautas</t>
  </si>
  <si>
    <t>s7802</t>
  </si>
  <si>
    <t>Pukar</t>
  </si>
  <si>
    <t>s7803</t>
  </si>
  <si>
    <t>Pulp Fiction</t>
  </si>
  <si>
    <t>s7804</t>
  </si>
  <si>
    <t>Punjab 1984</t>
  </si>
  <si>
    <t>s7805</t>
  </si>
  <si>
    <t>Pusher</t>
  </si>
  <si>
    <t>s7806</t>
  </si>
  <si>
    <t>Pyaar Ka Punchnama</t>
  </si>
  <si>
    <t>s7807</t>
  </si>
  <si>
    <t>Pyaar Tune Kya Kiya</t>
  </si>
  <si>
    <t>s7808</t>
  </si>
  <si>
    <t>Q Ball</t>
  </si>
  <si>
    <t>s7809</t>
  </si>
  <si>
    <t>QuÃ© pena tu serie</t>
  </si>
  <si>
    <t>s7810</t>
  </si>
  <si>
    <t>Quantum of Solace</t>
  </si>
  <si>
    <t>s7811</t>
  </si>
  <si>
    <t>Queen of No Marriage</t>
  </si>
  <si>
    <t>s7812</t>
  </si>
  <si>
    <t>Queen of the Desert</t>
  </si>
  <si>
    <t>April 6, 2019</t>
  </si>
  <si>
    <t>s7813</t>
  </si>
  <si>
    <t>Queens of Comedy</t>
  </si>
  <si>
    <t>s7814</t>
  </si>
  <si>
    <t>Queens vs. Kings</t>
  </si>
  <si>
    <t>s7815</t>
  </si>
  <si>
    <t>R.L. Stine's Mostly Ghostly</t>
  </si>
  <si>
    <t>s7816</t>
  </si>
  <si>
    <t>Rab Se Sohna Isshq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</si>
  <si>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</si>
  <si>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</si>
  <si>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</si>
  <si>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</si>
  <si>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</si>
  <si>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</si>
  <si>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s7820</t>
  </si>
  <si>
    <t>Radiopetti</t>
  </si>
  <si>
    <t>s7821</t>
  </si>
  <si>
    <t>Raging Bull</t>
  </si>
  <si>
    <t>s7822</t>
  </si>
  <si>
    <t>Rahasya</t>
  </si>
  <si>
    <t>s7823</t>
  </si>
  <si>
    <t>Raiders!: The Story of the Greatest Fan Film Ever Made</t>
  </si>
  <si>
    <t>s7824</t>
  </si>
  <si>
    <t>Railroad Tigers</t>
  </si>
  <si>
    <t>s7825</t>
  </si>
  <si>
    <t>Raja Hindustani</t>
  </si>
  <si>
    <t>s7826</t>
  </si>
  <si>
    <t>Rajnigandha</t>
  </si>
  <si>
    <t>s7827</t>
  </si>
  <si>
    <t>Ralph Breaks the Internet: Wreck-It Ralph 2</t>
  </si>
  <si>
    <t>June 11, 2019</t>
  </si>
  <si>
    <t>s7828</t>
  </si>
  <si>
    <t>Ram Teri Ganga Maili</t>
  </si>
  <si>
    <t>s7829</t>
  </si>
  <si>
    <t>Ramayan</t>
  </si>
  <si>
    <t>s7830</t>
  </si>
  <si>
    <t>Ramen Shop</t>
  </si>
  <si>
    <t>s7831</t>
  </si>
  <si>
    <t>Ramji Londonwaley</t>
  </si>
  <si>
    <t>s7832</t>
  </si>
  <si>
    <t>Rampant</t>
  </si>
  <si>
    <t>s7833</t>
  </si>
  <si>
    <t>Ranbhool</t>
  </si>
  <si>
    <t>s7834</t>
  </si>
  <si>
    <t>Rangreza</t>
  </si>
  <si>
    <t>s7835</t>
  </si>
  <si>
    <t>Rats</t>
  </si>
  <si>
    <t>s7836</t>
  </si>
  <si>
    <t>Razia Sultan</t>
  </si>
  <si>
    <t>s7837</t>
  </si>
  <si>
    <t>Reaction</t>
  </si>
  <si>
    <t>s7838</t>
  </si>
  <si>
    <t>Ready</t>
  </si>
  <si>
    <t>s7839</t>
  </si>
  <si>
    <t>Reality of Dream</t>
  </si>
  <si>
    <t>s7840</t>
  </si>
  <si>
    <t>Rebel Without a Cause</t>
  </si>
  <si>
    <t>s7841</t>
  </si>
  <si>
    <t>Rebelde</t>
  </si>
  <si>
    <t>s7842</t>
  </si>
  <si>
    <t>Recall</t>
  </si>
  <si>
    <t>s7843</t>
  </si>
  <si>
    <t>Rectify</t>
  </si>
  <si>
    <t>March 4, 2017</t>
  </si>
  <si>
    <t>s7844</t>
  </si>
  <si>
    <t>Red Christmas</t>
  </si>
  <si>
    <t>s7845</t>
  </si>
  <si>
    <t>Red Dawn</t>
  </si>
  <si>
    <t>s7846</t>
  </si>
  <si>
    <t>Red Oleanders Raktokarobi</t>
  </si>
  <si>
    <t>s7847</t>
  </si>
  <si>
    <t>Red Trees</t>
  </si>
  <si>
    <t>s7848</t>
  </si>
  <si>
    <t>Red vs. Blue</t>
  </si>
  <si>
    <t>s7849</t>
  </si>
  <si>
    <t>Refugee</t>
  </si>
  <si>
    <t>s7850</t>
  </si>
  <si>
    <t>Regatta</t>
  </si>
  <si>
    <t>s7851</t>
  </si>
  <si>
    <t>Reggie Yates Outside Man</t>
  </si>
  <si>
    <t>s7852</t>
  </si>
  <si>
    <t>Reincarnated</t>
  </si>
  <si>
    <t>June 13, 2016</t>
  </si>
  <si>
    <t>s7853</t>
  </si>
  <si>
    <t>Rembat</t>
  </si>
  <si>
    <t>s7854</t>
  </si>
  <si>
    <t>Remember</t>
  </si>
  <si>
    <t>s7855</t>
  </si>
  <si>
    <t>Remember Me</t>
  </si>
  <si>
    <t>s7856</t>
  </si>
  <si>
    <t>Rememory</t>
  </si>
  <si>
    <t>s7857</t>
  </si>
  <si>
    <t>Republic of Doyle</t>
  </si>
  <si>
    <t>s7858</t>
  </si>
  <si>
    <t>Resident Evil: Afterlife</t>
  </si>
  <si>
    <t>s7859</t>
  </si>
  <si>
    <t>Residente</t>
  </si>
  <si>
    <t>s7860</t>
  </si>
  <si>
    <t>Restless Creature: Wendy Whelan</t>
  </si>
  <si>
    <t>s7861</t>
  </si>
  <si>
    <t>Return To The 36th Chamber</t>
  </si>
  <si>
    <t>s7862</t>
  </si>
  <si>
    <t>Revelations</t>
  </si>
  <si>
    <t>s7863</t>
  </si>
  <si>
    <t>Revenge</t>
  </si>
  <si>
    <t>s7864</t>
  </si>
  <si>
    <t>Revenge of the Green Dragons</t>
  </si>
  <si>
    <t>s7865</t>
  </si>
  <si>
    <t>Revolting Rhymes</t>
  </si>
  <si>
    <t>s7866</t>
  </si>
  <si>
    <t>Revolutionary Road</t>
  </si>
  <si>
    <t>s7867</t>
  </si>
  <si>
    <t>Rezeta</t>
  </si>
  <si>
    <t>s7868</t>
  </si>
  <si>
    <t>Rica, Famosa, Latina</t>
  </si>
  <si>
    <t>s7869</t>
  </si>
  <si>
    <t>Righteous Kill</t>
  </si>
  <si>
    <t>s7870</t>
  </si>
  <si>
    <t>Ringan</t>
  </si>
  <si>
    <t>s7871</t>
  </si>
  <si>
    <t>Ripper Street</t>
  </si>
  <si>
    <t>s7872</t>
  </si>
  <si>
    <t>Rise of the Zombie</t>
  </si>
  <si>
    <t>s7873</t>
  </si>
  <si>
    <t>Rishta.com</t>
  </si>
  <si>
    <t>s7874</t>
  </si>
  <si>
    <t>Rivaaz</t>
  </si>
  <si>
    <t>s7875</t>
  </si>
  <si>
    <t>Road to Sangam</t>
  </si>
  <si>
    <t>s7876</t>
  </si>
  <si>
    <t>Road to Yesterday</t>
  </si>
  <si>
    <t>s7877</t>
  </si>
  <si>
    <t>Roberto Saviano: Writing Under Police Protection</t>
  </si>
  <si>
    <t>s7878</t>
  </si>
  <si>
    <t>Robin Hood: The Rebellion</t>
  </si>
  <si>
    <t>s7879</t>
  </si>
  <si>
    <t>Robotech</t>
  </si>
  <si>
    <t>s7880</t>
  </si>
  <si>
    <t>Rocky</t>
  </si>
  <si>
    <t>s7881</t>
  </si>
  <si>
    <t>Rocky II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</si>
  <si>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</si>
  <si>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</si>
  <si>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</si>
  <si>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</si>
  <si>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</si>
  <si>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</si>
  <si>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</si>
  <si>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</si>
  <si>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</si>
  <si>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</si>
  <si>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</si>
  <si>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</si>
  <si>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s7888</t>
  </si>
  <si>
    <t>Rolling Papers</t>
  </si>
  <si>
    <t>s7889</t>
  </si>
  <si>
    <t>Romeo Ranjha</t>
  </si>
  <si>
    <t>s7890</t>
  </si>
  <si>
    <t>Room</t>
  </si>
  <si>
    <t>s7891</t>
  </si>
  <si>
    <t>Room for Rent</t>
  </si>
  <si>
    <t>s7892</t>
  </si>
  <si>
    <t>Room on the Broom</t>
  </si>
  <si>
    <t>s7893</t>
  </si>
  <si>
    <t>Roonpi Secret Love</t>
  </si>
  <si>
    <t>s7894</t>
  </si>
  <si>
    <t>Roots</t>
  </si>
  <si>
    <t>s7895</t>
  </si>
  <si>
    <t>Rosemary's Baby</t>
  </si>
  <si>
    <t>s7896</t>
  </si>
  <si>
    <t>Rounders</t>
  </si>
  <si>
    <t>s7897</t>
  </si>
  <si>
    <t>Royal Pains</t>
  </si>
  <si>
    <t xml:space="preserve"> May 18, 2017</t>
  </si>
  <si>
    <t>s7898</t>
  </si>
  <si>
    <t>Rubi</t>
  </si>
  <si>
    <t>s7899</t>
  </si>
  <si>
    <t>Rukh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</si>
  <si>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</si>
  <si>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</si>
  <si>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</si>
  <si>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</si>
  <si>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</si>
  <si>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</si>
  <si>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</si>
  <si>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</si>
  <si>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s7904</t>
  </si>
  <si>
    <t>Runaway Bride</t>
  </si>
  <si>
    <t>s7905</t>
  </si>
  <si>
    <t>Running for Grace</t>
  </si>
  <si>
    <t>s7906</t>
  </si>
  <si>
    <t>Running Out Of Time</t>
  </si>
  <si>
    <t>s7907</t>
  </si>
  <si>
    <t>Rurouni Kenshin</t>
  </si>
  <si>
    <t xml:space="preserve"> January 1, 2020</t>
  </si>
  <si>
    <t>s7908</t>
  </si>
  <si>
    <t>Russell Madness</t>
  </si>
  <si>
    <t>May 10, 2015</t>
  </si>
  <si>
    <t>s7909</t>
  </si>
  <si>
    <t>Russell Peters vs. the World</t>
  </si>
  <si>
    <t>October 14, 2013</t>
  </si>
  <si>
    <t>s7910</t>
  </si>
  <si>
    <t>Russell Peters: Notorious</t>
  </si>
  <si>
    <t>s7911</t>
  </si>
  <si>
    <t>Rustom</t>
  </si>
  <si>
    <t>s7912</t>
  </si>
  <si>
    <t>S Is for Stanley</t>
  </si>
  <si>
    <t>s7913</t>
  </si>
  <si>
    <t>S.W.A.T.</t>
  </si>
  <si>
    <t>s7914</t>
  </si>
  <si>
    <t>Saath Saath</t>
  </si>
  <si>
    <t>s7915</t>
  </si>
  <si>
    <t>Sacro GRA</t>
  </si>
  <si>
    <t>s7916</t>
  </si>
  <si>
    <t>Sadece Sen</t>
  </si>
  <si>
    <t>s7917</t>
  </si>
  <si>
    <t>Sadie's Last Days on Earth</t>
  </si>
  <si>
    <t>s7918</t>
  </si>
  <si>
    <t>Sadma</t>
  </si>
  <si>
    <t>s7919</t>
  </si>
  <si>
    <t>Sadqay Tumhare</t>
  </si>
  <si>
    <t>s7920</t>
  </si>
  <si>
    <t>Saeed Mirza: The Leftist Sufi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</si>
  <si>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</si>
  <si>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</si>
  <si>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</si>
  <si>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</si>
  <si>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</si>
  <si>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</si>
  <si>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</si>
  <si>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</si>
  <si>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s7925</t>
  </si>
  <si>
    <t>Salem: His Sister's Father</t>
  </si>
  <si>
    <t>s7926</t>
  </si>
  <si>
    <t>Samantaral</t>
  </si>
  <si>
    <t>s7927</t>
  </si>
  <si>
    <t>Samarppanam</t>
  </si>
  <si>
    <t>s7928</t>
  </si>
  <si>
    <t>Sameer Abu Alneel</t>
  </si>
  <si>
    <t>s7929</t>
  </si>
  <si>
    <t>Samson</t>
  </si>
  <si>
    <t>s7930</t>
  </si>
  <si>
    <t>Samudri Lootere</t>
  </si>
  <si>
    <t>s7931</t>
  </si>
  <si>
    <t>San Pietro</t>
  </si>
  <si>
    <t>s7932</t>
  </si>
  <si>
    <t>Sanai Choughade</t>
  </si>
  <si>
    <t>s7933</t>
  </si>
  <si>
    <t>Sangam</t>
  </si>
  <si>
    <t>s7934</t>
  </si>
  <si>
    <t>Santa Claws</t>
  </si>
  <si>
    <t>s7935</t>
  </si>
  <si>
    <t>Santa's Apprentice</t>
  </si>
  <si>
    <t>s7936</t>
  </si>
  <si>
    <t>Sarah's Key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</si>
  <si>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</si>
  <si>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</si>
  <si>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</si>
  <si>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</si>
  <si>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</si>
  <si>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</si>
  <si>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</si>
  <si>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</si>
  <si>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s7941</t>
  </si>
  <si>
    <t>Sat Sri Akal</t>
  </si>
  <si>
    <t>s7942</t>
  </si>
  <si>
    <t>Satan &amp; Adam</t>
  </si>
  <si>
    <t>s7943</t>
  </si>
  <si>
    <t>Satrangi</t>
  </si>
  <si>
    <t>s7944</t>
  </si>
  <si>
    <t>Satrangi Re</t>
  </si>
  <si>
    <t>s7945</t>
  </si>
  <si>
    <t>Satte Pe Satta</t>
  </si>
  <si>
    <t>s7946</t>
  </si>
  <si>
    <t>Saturday Church</t>
  </si>
  <si>
    <t>s7947</t>
  </si>
  <si>
    <t>Savage Dog</t>
  </si>
  <si>
    <t>s7948</t>
  </si>
  <si>
    <t>Savage Raghda</t>
  </si>
  <si>
    <t>s7949</t>
  </si>
  <si>
    <t>Save Our Shelter</t>
  </si>
  <si>
    <t>s7950</t>
  </si>
  <si>
    <t>Saving Mr. Banks</t>
  </si>
  <si>
    <t>s7951</t>
  </si>
  <si>
    <t>Saving ZoÃ«</t>
  </si>
  <si>
    <t>s7952</t>
  </si>
  <si>
    <t>Say When</t>
  </si>
  <si>
    <t>s7953</t>
  </si>
  <si>
    <t>Scales: Mermaids Are Real</t>
  </si>
  <si>
    <t>s7954</t>
  </si>
  <si>
    <t>Scandal</t>
  </si>
  <si>
    <t xml:space="preserve"> May 19, 2018</t>
  </si>
  <si>
    <t>s7955</t>
  </si>
  <si>
    <t>Scandal in Sorrento</t>
  </si>
  <si>
    <t>s7956</t>
  </si>
  <si>
    <t>Scary Movie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</si>
  <si>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</si>
  <si>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</si>
  <si>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</si>
  <si>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</si>
  <si>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</si>
  <si>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</si>
  <si>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</si>
  <si>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</si>
  <si>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s7961</t>
  </si>
  <si>
    <t>Scott Pilgrim vs. the World</t>
  </si>
  <si>
    <t>s7962</t>
  </si>
  <si>
    <t>Scream 2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</si>
  <si>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</si>
  <si>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</si>
  <si>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</si>
  <si>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</si>
  <si>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</si>
  <si>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</si>
  <si>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s7966</t>
  </si>
  <si>
    <t>Searching for Sugar Man</t>
  </si>
  <si>
    <t>s7967</t>
  </si>
  <si>
    <t>Season of the Witch</t>
  </si>
  <si>
    <t>s7968</t>
  </si>
  <si>
    <t>Secret</t>
  </si>
  <si>
    <t>s7969</t>
  </si>
  <si>
    <t>Secret Affair</t>
  </si>
  <si>
    <t>s7970</t>
  </si>
  <si>
    <t>Secret in Their Eyes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</si>
  <si>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</si>
  <si>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</si>
  <si>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</si>
  <si>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</si>
  <si>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</si>
  <si>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</si>
  <si>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s7974</t>
  </si>
  <si>
    <t>Secrets of Her Majesty's Secret Service</t>
  </si>
  <si>
    <t>s7975</t>
  </si>
  <si>
    <t>Secrets of Highclere Castle</t>
  </si>
  <si>
    <t>s7976</t>
  </si>
  <si>
    <t>Secrets of Scotland Yard</t>
  </si>
  <si>
    <t>s7977</t>
  </si>
  <si>
    <t>Secrets of Selfridges</t>
  </si>
  <si>
    <t>s7978</t>
  </si>
  <si>
    <t>Secrets of the Tower of London</t>
  </si>
  <si>
    <t>s7979</t>
  </si>
  <si>
    <t>Secrets of Underground London</t>
  </si>
  <si>
    <t>s7980</t>
  </si>
  <si>
    <t>Secrets of Westminster</t>
  </si>
  <si>
    <t>s7981</t>
  </si>
  <si>
    <t>Sen Kimsin?</t>
  </si>
  <si>
    <t>s7982</t>
  </si>
  <si>
    <t>Senna</t>
  </si>
  <si>
    <t>s7983</t>
  </si>
  <si>
    <t>Sensitive Skin</t>
  </si>
  <si>
    <t>s7984</t>
  </si>
  <si>
    <t>Septiembre, un llanto en silencio</t>
  </si>
  <si>
    <t>s7985</t>
  </si>
  <si>
    <t>Servant of the People</t>
  </si>
  <si>
    <t>s7986</t>
  </si>
  <si>
    <t>Set Up</t>
  </si>
  <si>
    <t>s7987</t>
  </si>
  <si>
    <t>Sex and the City 2</t>
  </si>
  <si>
    <t>s7988</t>
  </si>
  <si>
    <t>Sex and the City: The Movie</t>
  </si>
  <si>
    <t>s7989</t>
  </si>
  <si>
    <t>Sex Doll</t>
  </si>
  <si>
    <t>July 10, 2017</t>
  </si>
  <si>
    <t>s7990</t>
  </si>
  <si>
    <t>Sexo, Pudor y Lagrimas</t>
  </si>
  <si>
    <t>s7991</t>
  </si>
  <si>
    <t>SGT. Will Gardner</t>
  </si>
  <si>
    <t>May 19, 2019</t>
  </si>
  <si>
    <t>s7992</t>
  </si>
  <si>
    <t>Shadow of Truth</t>
  </si>
  <si>
    <t>s7993</t>
  </si>
  <si>
    <t>Shahanpan Dega Deva</t>
  </si>
  <si>
    <t>s7994</t>
  </si>
  <si>
    <t>Shaka Zulu</t>
  </si>
  <si>
    <t>s7995</t>
  </si>
  <si>
    <t>Shakti: The Power</t>
  </si>
  <si>
    <t>s7996</t>
  </si>
  <si>
    <t>Shanghai</t>
  </si>
  <si>
    <t>s7997</t>
  </si>
  <si>
    <t>Shararat</t>
  </si>
  <si>
    <t>s7998</t>
  </si>
  <si>
    <t>Shark Busters</t>
  </si>
  <si>
    <t>s7999</t>
  </si>
  <si>
    <t>Shark Night</t>
  </si>
  <si>
    <t>s8000</t>
  </si>
  <si>
    <t>Shaurya: It Takes Courage to Make Right... Right</t>
  </si>
  <si>
    <t>s8001</t>
  </si>
  <si>
    <t>She Did That</t>
  </si>
  <si>
    <t>s8002</t>
  </si>
  <si>
    <t>Shelter</t>
  </si>
  <si>
    <t>s8003</t>
  </si>
  <si>
    <t>Sherlock</t>
  </si>
  <si>
    <t>s8004</t>
  </si>
  <si>
    <t>Sherlock Holmes</t>
  </si>
  <si>
    <t>s8005</t>
  </si>
  <si>
    <t>Shiva</t>
  </si>
  <si>
    <t>s8006</t>
  </si>
  <si>
    <t>Shopkins: Chef Club</t>
  </si>
  <si>
    <t>s8007</t>
  </si>
  <si>
    <t>Shopkins: Wild</t>
  </si>
  <si>
    <t>s8008</t>
  </si>
  <si>
    <t>Shopkins: World Vacation</t>
  </si>
  <si>
    <t>s8009</t>
  </si>
  <si>
    <t>Shorgul</t>
  </si>
  <si>
    <t>s8010</t>
  </si>
  <si>
    <t>Short Term 12</t>
  </si>
  <si>
    <t>s8011</t>
  </si>
  <si>
    <t>Shorts</t>
  </si>
  <si>
    <t>s8012</t>
  </si>
  <si>
    <t>SHOT! The Psycho-Spiritual Mantra of Rock</t>
  </si>
  <si>
    <t>s8013</t>
  </si>
  <si>
    <t>Shuddhi</t>
  </si>
  <si>
    <t>s8014</t>
  </si>
  <si>
    <t>Shutter</t>
  </si>
  <si>
    <t>s8015</t>
  </si>
  <si>
    <t>Sicilian Ghost Story</t>
  </si>
  <si>
    <t>s8016</t>
  </si>
  <si>
    <t>Sid the Science Kid</t>
  </si>
  <si>
    <t>s8017</t>
  </si>
  <si>
    <t>Siddhant</t>
  </si>
  <si>
    <t>s8018</t>
  </si>
  <si>
    <t>Silencer</t>
  </si>
  <si>
    <t>s8019</t>
  </si>
  <si>
    <t>Silent Hill: Revelation</t>
  </si>
  <si>
    <t>s8020</t>
  </si>
  <si>
    <t>Silicon Cowboys</t>
  </si>
  <si>
    <t>s8021</t>
  </si>
  <si>
    <t>Silver Spoon</t>
  </si>
  <si>
    <t>s8022</t>
  </si>
  <si>
    <t>Sin senos no hay paraÃ­so</t>
  </si>
  <si>
    <t>s8023</t>
  </si>
  <si>
    <t>Sin Senos sÃ­ Hay ParaÃ­so</t>
  </si>
  <si>
    <t xml:space="preserve"> January 11, 2019</t>
  </si>
  <si>
    <t>s8024</t>
  </si>
  <si>
    <t>Singh Saab the Great</t>
  </si>
  <si>
    <t>s8025</t>
  </si>
  <si>
    <t>Single</t>
  </si>
  <si>
    <t>s8026</t>
  </si>
  <si>
    <t>Singularity</t>
  </si>
  <si>
    <t>s8027</t>
  </si>
  <si>
    <t>Sinister Circle</t>
  </si>
  <si>
    <t>s8028</t>
  </si>
  <si>
    <t>Siren</t>
  </si>
  <si>
    <t>s8029</t>
  </si>
  <si>
    <t>Sister Code</t>
  </si>
  <si>
    <t>February 14, 2016</t>
  </si>
  <si>
    <t>s8030</t>
  </si>
  <si>
    <t>Skin Trade</t>
  </si>
  <si>
    <t>s8031</t>
  </si>
  <si>
    <t>Skin Wars</t>
  </si>
  <si>
    <t>s8032</t>
  </si>
  <si>
    <t>Skin Wars: Fresh Paint</t>
  </si>
  <si>
    <t>s8033</t>
  </si>
  <si>
    <t>Skiptrace</t>
  </si>
  <si>
    <t>s8034</t>
  </si>
  <si>
    <t>Sky on Fire</t>
  </si>
  <si>
    <t>s8035</t>
  </si>
  <si>
    <t>Skydancers</t>
  </si>
  <si>
    <t>June 27, 2018</t>
  </si>
  <si>
    <t>s8036</t>
  </si>
  <si>
    <t>Skyline</t>
  </si>
  <si>
    <t>s8037</t>
  </si>
  <si>
    <t>Sleeping with Other People</t>
  </si>
  <si>
    <t>October 2, 2017</t>
  </si>
  <si>
    <t>s8038</t>
  </si>
  <si>
    <t>Sleepover</t>
  </si>
  <si>
    <t>s8039</t>
  </si>
  <si>
    <t>Sling Blade</t>
  </si>
  <si>
    <t>s8040</t>
  </si>
  <si>
    <t>Sliver</t>
  </si>
  <si>
    <t>s8041</t>
  </si>
  <si>
    <t>Slobby's World</t>
  </si>
  <si>
    <t>s8042</t>
  </si>
  <si>
    <t>Slow West</t>
  </si>
  <si>
    <t>s8043</t>
  </si>
  <si>
    <t>Small Soldiers</t>
  </si>
  <si>
    <t>s8044</t>
  </si>
  <si>
    <t>Smart People</t>
  </si>
  <si>
    <t>s8045</t>
  </si>
  <si>
    <t>Smash: Motorized Mayhem</t>
  </si>
  <si>
    <t>s8046</t>
  </si>
  <si>
    <t>SMOSH: The Movie</t>
  </si>
  <si>
    <t>September 22, 2015</t>
  </si>
  <si>
    <t>s8047</t>
  </si>
  <si>
    <t>Sniper: Special Ops</t>
  </si>
  <si>
    <t>s8048</t>
  </si>
  <si>
    <t>Socha Na Tha</t>
  </si>
  <si>
    <t>s8049</t>
  </si>
  <si>
    <t>Social Animals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</si>
  <si>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</si>
  <si>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</si>
  <si>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</si>
  <si>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</si>
  <si>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</si>
  <si>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</si>
  <si>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</si>
  <si>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</si>
  <si>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</si>
  <si>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</si>
  <si>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</si>
  <si>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</si>
  <si>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s8056</t>
  </si>
  <si>
    <t>Something's Gotta Give</t>
  </si>
  <si>
    <t>s8057</t>
  </si>
  <si>
    <t>Son of a Gun</t>
  </si>
  <si>
    <t>s8058</t>
  </si>
  <si>
    <t>Sons of Ben</t>
  </si>
  <si>
    <t>s8059</t>
  </si>
  <si>
    <t>Sotus The Series</t>
  </si>
  <si>
    <t>May 25, 2019</t>
  </si>
  <si>
    <t>s8060</t>
  </si>
  <si>
    <t>Soul Surfer</t>
  </si>
  <si>
    <t>s8061</t>
  </si>
  <si>
    <t>Soul to Keep</t>
  </si>
  <si>
    <t>s8062</t>
  </si>
  <si>
    <t>Sour Grapes</t>
  </si>
  <si>
    <t>s8063</t>
  </si>
  <si>
    <t>Space Racers</t>
  </si>
  <si>
    <t>s8064</t>
  </si>
  <si>
    <t>Sparkle</t>
  </si>
  <si>
    <t>s8065</t>
  </si>
  <si>
    <t>Spartacus</t>
  </si>
  <si>
    <t xml:space="preserve"> February 1, 2015</t>
  </si>
  <si>
    <t>s8066</t>
  </si>
  <si>
    <t>Speech &amp; Debate</t>
  </si>
  <si>
    <t>s8067</t>
  </si>
  <si>
    <t>Speed Is My Need</t>
  </si>
  <si>
    <t>s8068</t>
  </si>
  <si>
    <t>Spider-Man 3</t>
  </si>
  <si>
    <t>s8069</t>
  </si>
  <si>
    <t>Spider-Man: Into the Spider-Verse</t>
  </si>
  <si>
    <t>s8070</t>
  </si>
  <si>
    <t>Spitfire: The Plane that Saved the World</t>
  </si>
  <si>
    <t>s8071</t>
  </si>
  <si>
    <t>Splash and Bubbles</t>
  </si>
  <si>
    <t xml:space="preserve"> August 13, 2018</t>
  </si>
  <si>
    <t>s8072</t>
  </si>
  <si>
    <t>Spotlight</t>
  </si>
  <si>
    <t>s8073</t>
  </si>
  <si>
    <t>Spring Breakers</t>
  </si>
  <si>
    <t>January 10, 2021</t>
  </si>
  <si>
    <t>s8074</t>
  </si>
  <si>
    <t>Sprinter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</si>
  <si>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</si>
  <si>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</si>
  <si>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</si>
  <si>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</si>
  <si>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</si>
  <si>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</si>
  <si>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</si>
  <si>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</si>
  <si>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</si>
  <si>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</si>
  <si>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</si>
  <si>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</si>
  <si>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s8081</t>
  </si>
  <si>
    <t>Standoff</t>
  </si>
  <si>
    <t>s8082</t>
  </si>
  <si>
    <t>Star Men</t>
  </si>
  <si>
    <t>s8083</t>
  </si>
  <si>
    <t>Star Wars: Episode VIII: The Last Jedi</t>
  </si>
  <si>
    <t>s8084</t>
  </si>
  <si>
    <t>Star-Crossed</t>
  </si>
  <si>
    <t>April 16, 2015</t>
  </si>
  <si>
    <t>s8085</t>
  </si>
  <si>
    <t>Starred Up</t>
  </si>
  <si>
    <t>s8086</t>
  </si>
  <si>
    <t>Station Horizon</t>
  </si>
  <si>
    <t>s8087</t>
  </si>
  <si>
    <t>Stealing History</t>
  </si>
  <si>
    <t>s8088</t>
  </si>
  <si>
    <t>Step Brothers</t>
  </si>
  <si>
    <t>s8089</t>
  </si>
  <si>
    <t>Step Outside</t>
  </si>
  <si>
    <t>s8090</t>
  </si>
  <si>
    <t>Stephanie</t>
  </si>
  <si>
    <t>s8091</t>
  </si>
  <si>
    <t>Sthaniya Sambaad</t>
  </si>
  <si>
    <t>s8092</t>
  </si>
  <si>
    <t>Still</t>
  </si>
  <si>
    <t>s8093</t>
  </si>
  <si>
    <t>Stink!</t>
  </si>
  <si>
    <t>s8094</t>
  </si>
  <si>
    <t>Stoked</t>
  </si>
  <si>
    <t>s8095</t>
  </si>
  <si>
    <t>Stone Age</t>
  </si>
  <si>
    <t>s8096</t>
  </si>
  <si>
    <t>Stonehearst Asylum</t>
  </si>
  <si>
    <t>s8097</t>
  </si>
  <si>
    <t>Stop at Nothing: The Lance Armstrong Story</t>
  </si>
  <si>
    <t>February 15, 2015</t>
  </si>
  <si>
    <t>s8098</t>
  </si>
  <si>
    <t>Storage Wars: Northern Treasures</t>
  </si>
  <si>
    <t>s8099</t>
  </si>
  <si>
    <t>Story of an Egg</t>
  </si>
  <si>
    <t>s8100</t>
  </si>
  <si>
    <t>Straight Up</t>
  </si>
  <si>
    <t>s8101</t>
  </si>
  <si>
    <t>Strange but True</t>
  </si>
  <si>
    <t>s8102</t>
  </si>
  <si>
    <t>Stranger than Fiction</t>
  </si>
  <si>
    <t>s8103</t>
  </si>
  <si>
    <t>Strawberry Shortcake: Berry Bitty Adventures</t>
  </si>
  <si>
    <t>s8104</t>
  </si>
  <si>
    <t>Strictly Ballroom</t>
  </si>
  <si>
    <t>s8105</t>
  </si>
  <si>
    <t>Strike a Pose</t>
  </si>
  <si>
    <t>s8106</t>
  </si>
  <si>
    <t>Stripes</t>
  </si>
  <si>
    <t>s8107</t>
  </si>
  <si>
    <t>Striptease</t>
  </si>
  <si>
    <t>s8108</t>
  </si>
  <si>
    <t>Strong Girl Bong-soon</t>
  </si>
  <si>
    <t>s8109</t>
  </si>
  <si>
    <t>Stronger Than the World</t>
  </si>
  <si>
    <t>February 11, 2017</t>
  </si>
  <si>
    <t>s8110</t>
  </si>
  <si>
    <t>Strongland</t>
  </si>
  <si>
    <t>s8111</t>
  </si>
  <si>
    <t>Stuart Little 2</t>
  </si>
  <si>
    <t>s8112</t>
  </si>
  <si>
    <t>Submission</t>
  </si>
  <si>
    <t>s8113</t>
  </si>
  <si>
    <t>Suburra</t>
  </si>
  <si>
    <t>October 14, 2015</t>
  </si>
  <si>
    <t>s8114</t>
  </si>
  <si>
    <t>Suckseed</t>
  </si>
  <si>
    <t>s8115</t>
  </si>
  <si>
    <t>Sudani from Nigeria</t>
  </si>
  <si>
    <t>s8116</t>
  </si>
  <si>
    <t>Suicide (Hitabdut)</t>
  </si>
  <si>
    <t>s8117</t>
  </si>
  <si>
    <t>Suite FranÃ§aise</t>
  </si>
  <si>
    <t>s8118</t>
  </si>
  <si>
    <t>Suits</t>
  </si>
  <si>
    <t>s8119</t>
  </si>
  <si>
    <t>Summer Night</t>
  </si>
  <si>
    <t>s8120</t>
  </si>
  <si>
    <t>Summer of '92</t>
  </si>
  <si>
    <t>July 10, 2016</t>
  </si>
  <si>
    <t>s8121</t>
  </si>
  <si>
    <t>Sunrise</t>
  </si>
  <si>
    <t>s8122</t>
  </si>
  <si>
    <t>Super Bheem</t>
  </si>
  <si>
    <t>s8123</t>
  </si>
  <si>
    <t>Super Bheem Bana Vajraveer</t>
  </si>
  <si>
    <t>s8124</t>
  </si>
  <si>
    <t>Super Dark Times</t>
  </si>
  <si>
    <t>s8125</t>
  </si>
  <si>
    <t>Super Nani</t>
  </si>
  <si>
    <t>s8126</t>
  </si>
  <si>
    <t>Super Wings</t>
  </si>
  <si>
    <t>s8127</t>
  </si>
  <si>
    <t>Superbad</t>
  </si>
  <si>
    <t>s8128</t>
  </si>
  <si>
    <t>Superfly</t>
  </si>
  <si>
    <t>s8129</t>
  </si>
  <si>
    <t>Superman Returns</t>
  </si>
  <si>
    <t>s8130</t>
  </si>
  <si>
    <t>SuperNature: Wild Flyers</t>
  </si>
  <si>
    <t>s8131</t>
  </si>
  <si>
    <t>Superstar</t>
  </si>
  <si>
    <t>s8132</t>
  </si>
  <si>
    <t>Surat Dari Praha</t>
  </si>
  <si>
    <t>s8133</t>
  </si>
  <si>
    <t>Surviving R. Kelly Part II: The Reckoning</t>
  </si>
  <si>
    <t>s8134</t>
  </si>
  <si>
    <t>Survivors Guide to Prison</t>
  </si>
  <si>
    <t>May 24, 2018</t>
  </si>
  <si>
    <t>s8135</t>
  </si>
  <si>
    <t>Susanne Bartsch: On Top</t>
  </si>
  <si>
    <t>s8136</t>
  </si>
  <si>
    <t>Sustainable</t>
  </si>
  <si>
    <t>s8137</t>
  </si>
  <si>
    <t>Swami</t>
  </si>
  <si>
    <t>s8138</t>
  </si>
  <si>
    <t>Swami Baba Ramdev: The Untold Story</t>
  </si>
  <si>
    <t>s8139</t>
  </si>
  <si>
    <t>Sweeney Todd: The Demon Barber of Fleet Street</t>
  </si>
  <si>
    <t>s8140</t>
  </si>
  <si>
    <t>Sweet Virginia</t>
  </si>
  <si>
    <t>s8141</t>
  </si>
  <si>
    <t>Swiss Army Man</t>
  </si>
  <si>
    <t>s8142</t>
  </si>
  <si>
    <t>Sword Master</t>
  </si>
  <si>
    <t>s8143</t>
  </si>
  <si>
    <t>Sword Masters: Two Champions of Shaolin</t>
  </si>
  <si>
    <t>s8144</t>
  </si>
  <si>
    <t>Sym-Bionic Titan</t>
  </si>
  <si>
    <t>s8145</t>
  </si>
  <si>
    <t>Taal</t>
  </si>
  <si>
    <t>s8146</t>
  </si>
  <si>
    <t>Tahaan</t>
  </si>
  <si>
    <t>s8147</t>
  </si>
  <si>
    <t>Take Me Home Tonight</t>
  </si>
  <si>
    <t>s8148</t>
  </si>
  <si>
    <t>Taken</t>
  </si>
  <si>
    <t xml:space="preserve"> January 12, 2019</t>
  </si>
  <si>
    <t>s8149</t>
  </si>
  <si>
    <t>Tales of the City (1993)</t>
  </si>
  <si>
    <t>s8150</t>
  </si>
  <si>
    <t>Tamanchey</t>
  </si>
  <si>
    <t>s8151</t>
  </si>
  <si>
    <t>Tarif de nuit</t>
  </si>
  <si>
    <t>s8152</t>
  </si>
  <si>
    <t>Tarzan</t>
  </si>
  <si>
    <t>s8153</t>
  </si>
  <si>
    <t>Tarzan 2</t>
  </si>
  <si>
    <t>s8154</t>
  </si>
  <si>
    <t>Tattah</t>
  </si>
  <si>
    <t>s8155</t>
  </si>
  <si>
    <t>Tayo the Little Bus Movie: Mission Ace</t>
  </si>
  <si>
    <t>s8156</t>
  </si>
  <si>
    <t>Teach Us All</t>
  </si>
  <si>
    <t>s8157</t>
  </si>
  <si>
    <t>Teen Patti</t>
  </si>
  <si>
    <t>s8158</t>
  </si>
  <si>
    <t>Teenage Cocktail</t>
  </si>
  <si>
    <t>s8159</t>
  </si>
  <si>
    <t>Teenage Mutant Ninja Turtles</t>
  </si>
  <si>
    <t>s8160</t>
  </si>
  <si>
    <t>Teenage Mutant Ninja Turtles II: The Secret of the Ooze</t>
  </si>
  <si>
    <t>s8161</t>
  </si>
  <si>
    <t>Teenage Mutant Ninja Turtles: The Movie</t>
  </si>
  <si>
    <t>s8162</t>
  </si>
  <si>
    <t>Tees Maar Khan</t>
  </si>
  <si>
    <t>s8163</t>
  </si>
  <si>
    <t>Tellur Aliens</t>
  </si>
  <si>
    <t>s8164</t>
  </si>
  <si>
    <t>Temporada de Caza</t>
  </si>
  <si>
    <t>s8165</t>
  </si>
  <si>
    <t>Ten Years</t>
  </si>
  <si>
    <t>s8166</t>
  </si>
  <si>
    <t>Teresa</t>
  </si>
  <si>
    <t>s8167</t>
  </si>
  <si>
    <t>Terminator 3: Rise of the Machines</t>
  </si>
  <si>
    <t>s8168</t>
  </si>
  <si>
    <t>Terminator Salvation</t>
  </si>
  <si>
    <t>s8169</t>
  </si>
  <si>
    <t>Terra</t>
  </si>
  <si>
    <t>s8170</t>
  </si>
  <si>
    <t>Terrifier</t>
  </si>
  <si>
    <t>s8171</t>
  </si>
  <si>
    <t>Teshan</t>
  </si>
  <si>
    <t>s8172</t>
  </si>
  <si>
    <t>Tezz</t>
  </si>
  <si>
    <t>s8173</t>
  </si>
  <si>
    <t>Th Eena Meena Deeka Chase Comedy Show</t>
  </si>
  <si>
    <t>s8174</t>
  </si>
  <si>
    <t>Thackeray</t>
  </si>
  <si>
    <t>s8175</t>
  </si>
  <si>
    <t>That '70s Show</t>
  </si>
  <si>
    <t>s8176</t>
  </si>
  <si>
    <t>The 2000s</t>
  </si>
  <si>
    <t>s8177</t>
  </si>
  <si>
    <t>The 24 Hour War</t>
  </si>
  <si>
    <t>s8178</t>
  </si>
  <si>
    <t>The 4th Company</t>
  </si>
  <si>
    <t>s8179</t>
  </si>
  <si>
    <t>The Accountant of Auschwitz</t>
  </si>
  <si>
    <t>s8180</t>
  </si>
  <si>
    <t>The Adderall Diaries</t>
  </si>
  <si>
    <t>s8181</t>
  </si>
  <si>
    <t>The Adjusters</t>
  </si>
  <si>
    <t>s8182</t>
  </si>
  <si>
    <t>The Adventure Club</t>
  </si>
  <si>
    <t>May 10, 2017</t>
  </si>
  <si>
    <t>s8183</t>
  </si>
  <si>
    <t>The Adventures of Figaro Pho</t>
  </si>
  <si>
    <t>s8184</t>
  </si>
  <si>
    <t>The Adventures of Sharkboy and Lavagirl</t>
  </si>
  <si>
    <t>s8185</t>
  </si>
  <si>
    <t>The Adventures of Tintin</t>
  </si>
  <si>
    <t>s8186</t>
  </si>
  <si>
    <t>The Aerial</t>
  </si>
  <si>
    <t>s8187</t>
  </si>
  <si>
    <t>The Age of Shadows</t>
  </si>
  <si>
    <t>s8188</t>
  </si>
  <si>
    <t>The American President</t>
  </si>
  <si>
    <t>s8189</t>
  </si>
  <si>
    <t>The Amityville Horror</t>
  </si>
  <si>
    <t>s8190</t>
  </si>
  <si>
    <t>The Andy Griffith Show</t>
  </si>
  <si>
    <t>s8191</t>
  </si>
  <si>
    <t>The Angry Birds Movie 2</t>
  </si>
  <si>
    <t>s8192</t>
  </si>
  <si>
    <t>The Animal People</t>
  </si>
  <si>
    <t>s8193</t>
  </si>
  <si>
    <t>The Ant's Scream</t>
  </si>
  <si>
    <t>s8194</t>
  </si>
  <si>
    <t>The Apartment</t>
  </si>
  <si>
    <t>s8195</t>
  </si>
  <si>
    <t>The Apostate</t>
  </si>
  <si>
    <t>s8196</t>
  </si>
  <si>
    <t>The Art of the Steal</t>
  </si>
  <si>
    <t>s8197</t>
  </si>
  <si>
    <t>The Art of War</t>
  </si>
  <si>
    <t>s8198</t>
  </si>
  <si>
    <t>The Assignment</t>
  </si>
  <si>
    <t>s8199</t>
  </si>
  <si>
    <t>The Autopsy of Jane Doe</t>
  </si>
  <si>
    <t>s8200</t>
  </si>
  <si>
    <t>The Bachelor</t>
  </si>
  <si>
    <t>s8201</t>
  </si>
  <si>
    <t>The Bachelors</t>
  </si>
  <si>
    <t>s8202</t>
  </si>
  <si>
    <t>The Bad Education Movie</t>
  </si>
  <si>
    <t>s8203</t>
  </si>
  <si>
    <t>The Bad Kids</t>
  </si>
  <si>
    <t>s8204</t>
  </si>
  <si>
    <t>The Bare-Footed Kid</t>
  </si>
  <si>
    <t>s8205</t>
  </si>
  <si>
    <t>The Basement</t>
  </si>
  <si>
    <t>s8206</t>
  </si>
  <si>
    <t>The Battle of Midway</t>
  </si>
  <si>
    <t>s8207</t>
  </si>
  <si>
    <t>The Beat</t>
  </si>
  <si>
    <t>s8208</t>
  </si>
  <si>
    <t>The Beginning of Life: The Series</t>
  </si>
  <si>
    <t>s8209</t>
  </si>
  <si>
    <t>The Bible's Buried Secrets</t>
  </si>
  <si>
    <t>s8210</t>
  </si>
  <si>
    <t>The Big Catch</t>
  </si>
  <si>
    <t>s8211</t>
  </si>
  <si>
    <t>The Bill Murray Stories: Life Lessons Learned From a Mythical Man</t>
  </si>
  <si>
    <t>s8212</t>
  </si>
  <si>
    <t>The Black Room</t>
  </si>
  <si>
    <t>s8213</t>
  </si>
  <si>
    <t>The Blackcoat's Daughter</t>
  </si>
  <si>
    <t>May 18, 2019</t>
  </si>
  <si>
    <t>s8214</t>
  </si>
  <si>
    <t>The Bleeder</t>
  </si>
  <si>
    <t>s8215</t>
  </si>
  <si>
    <t>The Blue Planet: A Natural History of the Oceans</t>
  </si>
  <si>
    <t>s8216</t>
  </si>
  <si>
    <t>The Bomb</t>
  </si>
  <si>
    <t>s8217</t>
  </si>
  <si>
    <t>The Bomb Squad</t>
  </si>
  <si>
    <t>s8218</t>
  </si>
  <si>
    <t>The Book of Eli</t>
  </si>
  <si>
    <t>s8219</t>
  </si>
  <si>
    <t>The Boss's Daughter</t>
  </si>
  <si>
    <t>s8220</t>
  </si>
  <si>
    <t>The Bounty Hunter</t>
  </si>
  <si>
    <t>s8221</t>
  </si>
  <si>
    <t>The Box</t>
  </si>
  <si>
    <t>s8222</t>
  </si>
  <si>
    <t>The Boy</t>
  </si>
  <si>
    <t>s8223</t>
  </si>
  <si>
    <t>The Boy in the Striped Pajamas</t>
  </si>
  <si>
    <t>s8224</t>
  </si>
  <si>
    <t>The Brave One</t>
  </si>
  <si>
    <t>s8225</t>
  </si>
  <si>
    <t>The Brawler</t>
  </si>
  <si>
    <t>s8226</t>
  </si>
  <si>
    <t>The Breadwinner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</si>
  <si>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</si>
  <si>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</si>
  <si>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</si>
  <si>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</si>
  <si>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</si>
  <si>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</si>
  <si>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</si>
  <si>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</si>
  <si>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s8231</t>
  </si>
  <si>
    <t>The Bulbul's Nest</t>
  </si>
  <si>
    <t>s8232</t>
  </si>
  <si>
    <t>The Bund</t>
  </si>
  <si>
    <t>s8233</t>
  </si>
  <si>
    <t>The Bye Bye Man</t>
  </si>
  <si>
    <t>s8234</t>
  </si>
  <si>
    <t>The Bygone</t>
  </si>
  <si>
    <t>s8235</t>
  </si>
  <si>
    <t>The Cakemaker</t>
  </si>
  <si>
    <t>s8236</t>
  </si>
  <si>
    <t>The Calling</t>
  </si>
  <si>
    <t>s8237</t>
  </si>
  <si>
    <t>The Captive</t>
  </si>
  <si>
    <t>s8238</t>
  </si>
  <si>
    <t>The Car</t>
  </si>
  <si>
    <t>s8239</t>
  </si>
  <si>
    <t>The Carter Effect</t>
  </si>
  <si>
    <t>s8240</t>
  </si>
  <si>
    <t>The Case for Christ</t>
  </si>
  <si>
    <t>s8241</t>
  </si>
  <si>
    <t>The Cell</t>
  </si>
  <si>
    <t>s8242</t>
  </si>
  <si>
    <t>The CEO</t>
  </si>
  <si>
    <t>s8243</t>
  </si>
  <si>
    <t>The Charnel House</t>
  </si>
  <si>
    <t>February 4, 2017</t>
  </si>
  <si>
    <t>s8244</t>
  </si>
  <si>
    <t>The Chefs' Line</t>
  </si>
  <si>
    <t>s8245</t>
  </si>
  <si>
    <t>The Chord</t>
  </si>
  <si>
    <t>s8246</t>
  </si>
  <si>
    <t>The Chosen</t>
  </si>
  <si>
    <t>s8247</t>
  </si>
  <si>
    <t>The Chosen Ones</t>
  </si>
  <si>
    <t>May 8, 2016</t>
  </si>
  <si>
    <t>s8248</t>
  </si>
  <si>
    <t>The Christmas Candle</t>
  </si>
  <si>
    <t>s8249</t>
  </si>
  <si>
    <t>The Christmas Project</t>
  </si>
  <si>
    <t>s8250</t>
  </si>
  <si>
    <t>The Cincinnati Kid</t>
  </si>
  <si>
    <t>s8251</t>
  </si>
  <si>
    <t>The Code</t>
  </si>
  <si>
    <t>s8252</t>
  </si>
  <si>
    <t>The Company Men</t>
  </si>
  <si>
    <t>s8253</t>
  </si>
  <si>
    <t>The Competition</t>
  </si>
  <si>
    <t>s8254</t>
  </si>
  <si>
    <t>The Confirmation</t>
  </si>
  <si>
    <t>s8255</t>
  </si>
  <si>
    <t>The Congress</t>
  </si>
  <si>
    <t>s8256</t>
  </si>
  <si>
    <t>The Consul's Son</t>
  </si>
  <si>
    <t>s8257</t>
  </si>
  <si>
    <t>The Craft</t>
  </si>
  <si>
    <t>s8258</t>
  </si>
  <si>
    <t>The Cravings</t>
  </si>
  <si>
    <t xml:space="preserve"> April 20, 2017</t>
  </si>
  <si>
    <t>s8259</t>
  </si>
  <si>
    <t>The Croods</t>
  </si>
  <si>
    <t>s8260</t>
  </si>
  <si>
    <t>The Crow</t>
  </si>
  <si>
    <t>s8261</t>
  </si>
  <si>
    <t>The Cruise</t>
  </si>
  <si>
    <t>s8262</t>
  </si>
  <si>
    <t>The Crying Game</t>
  </si>
  <si>
    <t>s8263</t>
  </si>
  <si>
    <t>The Curse of Oak Island</t>
  </si>
  <si>
    <t>s8264</t>
  </si>
  <si>
    <t>The D Train</t>
  </si>
  <si>
    <t>s8265</t>
  </si>
  <si>
    <t>The Damned Rain</t>
  </si>
  <si>
    <t>s8266</t>
  </si>
  <si>
    <t>The Dancer</t>
  </si>
  <si>
    <t>s8267</t>
  </si>
  <si>
    <t>The Dark Crystal</t>
  </si>
  <si>
    <t>s8268</t>
  </si>
  <si>
    <t>The Dark Side of Life: Mumbai City</t>
  </si>
  <si>
    <t>s8269</t>
  </si>
  <si>
    <t>The Darkest Dawn</t>
  </si>
  <si>
    <t>s8270</t>
  </si>
  <si>
    <t>The Daughter</t>
  </si>
  <si>
    <t>April 26, 2017</t>
  </si>
  <si>
    <t>s8271</t>
  </si>
  <si>
    <t>The Dawn Wall</t>
  </si>
  <si>
    <t>s8272</t>
  </si>
  <si>
    <t>The Day My Butt Went Psycho!</t>
  </si>
  <si>
    <t xml:space="preserve"> June 30, 2015</t>
  </si>
  <si>
    <t>s8273</t>
  </si>
  <si>
    <t>The Departed</t>
  </si>
  <si>
    <t>s8274</t>
  </si>
  <si>
    <t>The Desert Bride</t>
  </si>
  <si>
    <t>s8275</t>
  </si>
  <si>
    <t>The Detained</t>
  </si>
  <si>
    <t>s8276</t>
  </si>
  <si>
    <t>The Devil and Father Amorth</t>
  </si>
  <si>
    <t>July 23, 2018</t>
  </si>
  <si>
    <t>s8277</t>
  </si>
  <si>
    <t>The Devil Inside</t>
  </si>
  <si>
    <t>s8278</t>
  </si>
  <si>
    <t>The Devil Is a Part-Timer!</t>
  </si>
  <si>
    <t>s8279</t>
  </si>
  <si>
    <t>The Devil We Know</t>
  </si>
  <si>
    <t>s8280</t>
  </si>
  <si>
    <t>The Diabolical</t>
  </si>
  <si>
    <t>s8281</t>
  </si>
  <si>
    <t>The Dreamer</t>
  </si>
  <si>
    <t>s8282</t>
  </si>
  <si>
    <t>The Drowning</t>
  </si>
  <si>
    <t>s8283</t>
  </si>
  <si>
    <t>The Drunk and on Drugs Happy Funtime Hour</t>
  </si>
  <si>
    <t>s8284</t>
  </si>
  <si>
    <t>The Duel</t>
  </si>
  <si>
    <t>s8285</t>
  </si>
  <si>
    <t>The Dukes of Hazzard</t>
  </si>
  <si>
    <t>s8286</t>
  </si>
  <si>
    <t>The Dukes of Hazzard: The Beginning</t>
  </si>
  <si>
    <t>s8287</t>
  </si>
  <si>
    <t>The Eichmann Show</t>
  </si>
  <si>
    <t>August 31, 2017</t>
  </si>
  <si>
    <t>s8288</t>
  </si>
  <si>
    <t>The Eighties</t>
  </si>
  <si>
    <t>s8289</t>
  </si>
  <si>
    <t>The End of the Tour</t>
  </si>
  <si>
    <t>s8290</t>
  </si>
  <si>
    <t>The Endless</t>
  </si>
  <si>
    <t>s8291</t>
  </si>
  <si>
    <t>The Evil Dead</t>
  </si>
  <si>
    <t>s8292</t>
  </si>
  <si>
    <t>The Exception</t>
  </si>
  <si>
    <t>s8293</t>
  </si>
  <si>
    <t>The Eyes of My Mother</t>
  </si>
  <si>
    <t>April 6, 2017</t>
  </si>
  <si>
    <t>s8294</t>
  </si>
  <si>
    <t>The Fear</t>
  </si>
  <si>
    <t>s8295</t>
  </si>
  <si>
    <t>The Fear of 13</t>
  </si>
  <si>
    <t>s8296</t>
  </si>
  <si>
    <t>The Feels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</si>
  <si>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</si>
  <si>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</si>
  <si>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</si>
  <si>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</si>
  <si>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</si>
  <si>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</si>
  <si>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</si>
  <si>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</si>
  <si>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September 20, 2016</t>
  </si>
  <si>
    <t>s8301</t>
  </si>
  <si>
    <t>The First Temptation of Christ</t>
  </si>
  <si>
    <t>s8302</t>
  </si>
  <si>
    <t>The First Wives Club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</si>
  <si>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</si>
  <si>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</si>
  <si>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</si>
  <si>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</si>
  <si>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</si>
  <si>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</si>
  <si>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</si>
  <si>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</si>
  <si>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</si>
  <si>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</si>
  <si>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s8308</t>
  </si>
  <si>
    <t>The Forbidden Kingdom</t>
  </si>
  <si>
    <t>s8309</t>
  </si>
  <si>
    <t>The Force</t>
  </si>
  <si>
    <t>s8310</t>
  </si>
  <si>
    <t>The Foreigner</t>
  </si>
  <si>
    <t>s8311</t>
  </si>
  <si>
    <t>The Forgotten</t>
  </si>
  <si>
    <t>September 11, 2017</t>
  </si>
  <si>
    <t>s8312</t>
  </si>
  <si>
    <t>The Fosters</t>
  </si>
  <si>
    <t xml:space="preserve"> October 5, 2017</t>
  </si>
  <si>
    <t>s8313</t>
  </si>
  <si>
    <t>The Founder</t>
  </si>
  <si>
    <t>s8314</t>
  </si>
  <si>
    <t>The Free Man</t>
  </si>
  <si>
    <t>s8315</t>
  </si>
  <si>
    <t>The Frozen Ground</t>
  </si>
  <si>
    <t>s8316</t>
  </si>
  <si>
    <t>The Furchester Hotel</t>
  </si>
  <si>
    <t xml:space="preserve"> February 1, 2017</t>
  </si>
  <si>
    <t>s8317</t>
  </si>
  <si>
    <t>The Future of Water</t>
  </si>
  <si>
    <t>s8318</t>
  </si>
  <si>
    <t>The Gathering</t>
  </si>
  <si>
    <t>s8319</t>
  </si>
  <si>
    <t>The Gentleman Driver</t>
  </si>
  <si>
    <t>s8320</t>
  </si>
  <si>
    <t>The Ghost Who Walks</t>
  </si>
  <si>
    <t>s8321</t>
  </si>
  <si>
    <t>The Girl with the Dragon Tattoo</t>
  </si>
  <si>
    <t>s8322</t>
  </si>
  <si>
    <t>The Golden Years with Javed Akhtar</t>
  </si>
  <si>
    <t>s8323</t>
  </si>
  <si>
    <t>The Golem</t>
  </si>
  <si>
    <t>s8324</t>
  </si>
  <si>
    <t>The Good Catholic</t>
  </si>
  <si>
    <t>s8325</t>
  </si>
  <si>
    <t>The Good Neighbor</t>
  </si>
  <si>
    <t>s8326</t>
  </si>
  <si>
    <t>The Goods: Live Hard, Sell Hard</t>
  </si>
  <si>
    <t>s8327</t>
  </si>
  <si>
    <t>The Gospel of John</t>
  </si>
  <si>
    <t>s8328</t>
  </si>
  <si>
    <t>The Gospel of Luke</t>
  </si>
  <si>
    <t>s8329</t>
  </si>
  <si>
    <t>The Gospel of Mark</t>
  </si>
  <si>
    <t>s8330</t>
  </si>
  <si>
    <t>The Gospel of Matthew</t>
  </si>
  <si>
    <t>s8331</t>
  </si>
  <si>
    <t>The Great Battle</t>
  </si>
  <si>
    <t>s8332</t>
  </si>
  <si>
    <t>The Great British Baking Show: Masterclass</t>
  </si>
  <si>
    <t>s8333</t>
  </si>
  <si>
    <t>The Great Gambler</t>
  </si>
  <si>
    <t>s8334</t>
  </si>
  <si>
    <t>The Great Raid</t>
  </si>
  <si>
    <t>s8335</t>
  </si>
  <si>
    <t>The Great Train Robbery</t>
  </si>
  <si>
    <t>s8336</t>
  </si>
  <si>
    <t>The Green Hornet</t>
  </si>
  <si>
    <t>s8337</t>
  </si>
  <si>
    <t>The Guild</t>
  </si>
  <si>
    <t>s8338</t>
  </si>
  <si>
    <t>The Hatred</t>
  </si>
  <si>
    <t>s8339</t>
  </si>
  <si>
    <t>The Haunting of Molly Hartley</t>
  </si>
  <si>
    <t>s8340</t>
  </si>
  <si>
    <t>The Healer</t>
  </si>
  <si>
    <t>s8341</t>
  </si>
  <si>
    <t>The Heat: A Kitchen (R)evolution</t>
  </si>
  <si>
    <t>s8342</t>
  </si>
  <si>
    <t>The Help</t>
  </si>
  <si>
    <t>s8343</t>
  </si>
  <si>
    <t>The Heretics</t>
  </si>
  <si>
    <t>s8344</t>
  </si>
  <si>
    <t>The Heroes of Evil</t>
  </si>
  <si>
    <t>s8345</t>
  </si>
  <si>
    <t>The Heyday of the Insensitive Bastards</t>
  </si>
  <si>
    <t>February 26, 2018</t>
  </si>
  <si>
    <t>s8346</t>
  </si>
  <si>
    <t>The Hollow Point</t>
  </si>
  <si>
    <t>s8347</t>
  </si>
  <si>
    <t>The Holy Man</t>
  </si>
  <si>
    <t>s8348</t>
  </si>
  <si>
    <t>The Homecoming</t>
  </si>
  <si>
    <t>s8349</t>
  </si>
  <si>
    <t>The House on Coco Road</t>
  </si>
  <si>
    <t>s8350</t>
  </si>
  <si>
    <t>The House That Made Me</t>
  </si>
  <si>
    <t>s8351</t>
  </si>
  <si>
    <t>The Human Factor: The Untold Story of the Bombay Film Orchestras</t>
  </si>
  <si>
    <t>s8352</t>
  </si>
  <si>
    <t>The Humanity Bureau</t>
  </si>
  <si>
    <t>s8353</t>
  </si>
  <si>
    <t>The Hundred-Foot Journey</t>
  </si>
  <si>
    <t>s8354</t>
  </si>
  <si>
    <t>The Hunt</t>
  </si>
  <si>
    <t>May 14, 2017</t>
  </si>
  <si>
    <t>s8355</t>
  </si>
  <si>
    <t>The Hurricane Heist</t>
  </si>
  <si>
    <t>September 26, 2018</t>
  </si>
  <si>
    <t>s8356</t>
  </si>
  <si>
    <t>The Hurt Business</t>
  </si>
  <si>
    <t>s8357</t>
  </si>
  <si>
    <t>The Imaginarium of Doctor Parnassus</t>
  </si>
  <si>
    <t>s8358</t>
  </si>
  <si>
    <t>The Inbetweeners</t>
  </si>
  <si>
    <t>s8359</t>
  </si>
  <si>
    <t>The Incident</t>
  </si>
  <si>
    <t>June 19, 2017</t>
  </si>
  <si>
    <t>s8360</t>
  </si>
  <si>
    <t>The Incredible Story of the Giant Pear</t>
  </si>
  <si>
    <t>s8361</t>
  </si>
  <si>
    <t>The Incredibles 2</t>
  </si>
  <si>
    <t>s8362</t>
  </si>
  <si>
    <t>The Indian in the Cupboard</t>
  </si>
  <si>
    <t>s8363</t>
  </si>
  <si>
    <t>The Informant!</t>
  </si>
  <si>
    <t>s8364</t>
  </si>
  <si>
    <t>The Intent</t>
  </si>
  <si>
    <t>s8365</t>
  </si>
  <si>
    <t>The Intent 2: The Come Up</t>
  </si>
  <si>
    <t>s8366</t>
  </si>
  <si>
    <t>The Invention of Lying</t>
  </si>
  <si>
    <t>s8367</t>
  </si>
  <si>
    <t>The Investigator: A British Crime Story</t>
  </si>
  <si>
    <t>s8368</t>
  </si>
  <si>
    <t>The Invitation</t>
  </si>
  <si>
    <t>July 8, 2016</t>
  </si>
  <si>
    <t>s8369</t>
  </si>
  <si>
    <t>The Irish Mob</t>
  </si>
  <si>
    <t>s8370</t>
  </si>
  <si>
    <t>The Iron Lady</t>
  </si>
  <si>
    <t>July 7, 2019</t>
  </si>
  <si>
    <t>s8371</t>
  </si>
  <si>
    <t>The Jack King Affair</t>
  </si>
  <si>
    <t>s8372</t>
  </si>
  <si>
    <t>The Jaime Maussan Show</t>
  </si>
  <si>
    <t>s8373</t>
  </si>
  <si>
    <t>The Jane Austen Book Club</t>
  </si>
  <si>
    <t>s8374</t>
  </si>
  <si>
    <t>The Jungle Book</t>
  </si>
  <si>
    <t>s8375</t>
  </si>
  <si>
    <t>The Jungle School</t>
  </si>
  <si>
    <t>s8376</t>
  </si>
  <si>
    <t>The Keeping Hours</t>
  </si>
  <si>
    <t>s8377</t>
  </si>
  <si>
    <t>The Kindness Diaries</t>
  </si>
  <si>
    <t>s8378</t>
  </si>
  <si>
    <t>The King's Speech</t>
  </si>
  <si>
    <t>s8379</t>
  </si>
  <si>
    <t>The L Word</t>
  </si>
  <si>
    <t xml:space="preserve"> March 20, 2018</t>
  </si>
  <si>
    <t>s8380</t>
  </si>
  <si>
    <t>The Lady in Dignity</t>
  </si>
  <si>
    <t>s8381</t>
  </si>
  <si>
    <t>The Lake House</t>
  </si>
  <si>
    <t>s8382</t>
  </si>
  <si>
    <t>The Lamb</t>
  </si>
  <si>
    <t>s8383</t>
  </si>
  <si>
    <t>The Land of the Enlightened</t>
  </si>
  <si>
    <t>s8384</t>
  </si>
  <si>
    <t>The Last Days of Chez Nous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</si>
  <si>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</si>
  <si>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</si>
  <si>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</si>
  <si>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</si>
  <si>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</si>
  <si>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</si>
  <si>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</si>
  <si>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</si>
  <si>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May 26, 2016</t>
  </si>
  <si>
    <t>s8389</t>
  </si>
  <si>
    <t>The Last Resort</t>
  </si>
  <si>
    <t>April 21, 2019</t>
  </si>
  <si>
    <t>s8390</t>
  </si>
  <si>
    <t>The Last Whistle</t>
  </si>
  <si>
    <t>s8391</t>
  </si>
  <si>
    <t>The Legend of 420</t>
  </si>
  <si>
    <t>s8392</t>
  </si>
  <si>
    <t>The Legend of Michael Mishra</t>
  </si>
  <si>
    <t>s8393</t>
  </si>
  <si>
    <t>The Liar</t>
  </si>
  <si>
    <t>October 21, 2017</t>
  </si>
  <si>
    <t>s8394</t>
  </si>
  <si>
    <t>The Little Hours</t>
  </si>
  <si>
    <t>s8395</t>
  </si>
  <si>
    <t>The Little Mermaid</t>
  </si>
  <si>
    <t>s8396</t>
  </si>
  <si>
    <t>The Little Prince</t>
  </si>
  <si>
    <t>s8397</t>
  </si>
  <si>
    <t>The Lives of Others</t>
  </si>
  <si>
    <t>s8398</t>
  </si>
  <si>
    <t>The Lizzie Borden Chronicles</t>
  </si>
  <si>
    <t>s8399</t>
  </si>
  <si>
    <t>The Lobster</t>
  </si>
  <si>
    <t>s8400</t>
  </si>
  <si>
    <t>The Lodgers</t>
  </si>
  <si>
    <t>s8401</t>
  </si>
  <si>
    <t>The Long Goodbye: The Kara Tippetts Story</t>
  </si>
  <si>
    <t>June 23, 2019</t>
  </si>
  <si>
    <t>s8402</t>
  </si>
  <si>
    <t>The Longest Yard</t>
  </si>
  <si>
    <t>s8403</t>
  </si>
  <si>
    <t>The Longshots</t>
  </si>
  <si>
    <t>s8404</t>
  </si>
  <si>
    <t>The Look of Silence</t>
  </si>
  <si>
    <t>s8405</t>
  </si>
  <si>
    <t>The Lord of the Rings: The Return of the King</t>
  </si>
  <si>
    <t>s8406</t>
  </si>
  <si>
    <t>The Lord of the Rings: The Two Towers</t>
  </si>
  <si>
    <t>s8407</t>
  </si>
  <si>
    <t>The Love Guru</t>
  </si>
  <si>
    <t>s8408</t>
  </si>
  <si>
    <t>The Lovers and the Despot</t>
  </si>
  <si>
    <t>s8409</t>
  </si>
  <si>
    <t>The lynx</t>
  </si>
  <si>
    <t>s8410</t>
  </si>
  <si>
    <t>The Mad Monk</t>
  </si>
  <si>
    <t>s8411</t>
  </si>
  <si>
    <t>The Magic Pill</t>
  </si>
  <si>
    <t>s8412</t>
  </si>
  <si>
    <t>The Making of Frozen Planet</t>
  </si>
  <si>
    <t>s8413</t>
  </si>
  <si>
    <t>The Man Who Would Be Polka King</t>
  </si>
  <si>
    <t>s8414</t>
  </si>
  <si>
    <t>The Mask of Zorro</t>
  </si>
  <si>
    <t>s8415</t>
  </si>
  <si>
    <t>The Matrix</t>
  </si>
  <si>
    <t>s8416</t>
  </si>
  <si>
    <t>The Matrix Reloaded</t>
  </si>
  <si>
    <t>s8417</t>
  </si>
  <si>
    <t>The Matrix Revolutions</t>
  </si>
  <si>
    <t>s8418</t>
  </si>
  <si>
    <t>The Mayo Clinic</t>
  </si>
  <si>
    <t>s8419</t>
  </si>
  <si>
    <t>The Mayor</t>
  </si>
  <si>
    <t>s8420</t>
  </si>
  <si>
    <t>The Memphis Belle: A Story of a
Flying Fortress</t>
  </si>
  <si>
    <t>s8421</t>
  </si>
  <si>
    <t>The Men Who Stare at Goats</t>
  </si>
  <si>
    <t>s8422</t>
  </si>
  <si>
    <t>The Messengers</t>
  </si>
  <si>
    <t>April 17, 2016</t>
  </si>
  <si>
    <t>s8423</t>
  </si>
  <si>
    <t>The Mind of a Chef</t>
  </si>
  <si>
    <t>s8424</t>
  </si>
  <si>
    <t>The Minimighty Kids</t>
  </si>
  <si>
    <t xml:space="preserve"> April 15, 2018</t>
  </si>
  <si>
    <t>s8425</t>
  </si>
  <si>
    <t>The Ministry of Time</t>
  </si>
  <si>
    <t xml:space="preserve"> January 28, 2018</t>
  </si>
  <si>
    <t>s8426</t>
  </si>
  <si>
    <t>The Model</t>
  </si>
  <si>
    <t>s8427</t>
  </si>
  <si>
    <t>The Monster</t>
  </si>
  <si>
    <t>s8428</t>
  </si>
  <si>
    <t>The Monster of Mangatiti</t>
  </si>
  <si>
    <t>December 15, 2015</t>
  </si>
  <si>
    <t>s8429</t>
  </si>
  <si>
    <t>The Mortified Guide</t>
  </si>
  <si>
    <t>s8430</t>
  </si>
  <si>
    <t>The Most Beautiful Hands of Delhi</t>
  </si>
  <si>
    <t>s8431</t>
  </si>
  <si>
    <t>The Muppets</t>
  </si>
  <si>
    <t>s8432</t>
  </si>
  <si>
    <t>The Murder Detectives</t>
  </si>
  <si>
    <t>s8433</t>
  </si>
  <si>
    <t>The Music of Silence</t>
  </si>
  <si>
    <t>s8434</t>
  </si>
  <si>
    <t>The Naked Gun 2 1/2: The Smell of Fear</t>
  </si>
  <si>
    <t>s8435</t>
  </si>
  <si>
    <t>The Naked Gun: From the Files of Police Squad!</t>
  </si>
  <si>
    <t>s8436</t>
  </si>
  <si>
    <t>The Natural</t>
  </si>
  <si>
    <t>s8437</t>
  </si>
  <si>
    <t>The Negro Soldier</t>
  </si>
  <si>
    <t>s8438</t>
  </si>
  <si>
    <t>The Netflix Afterparty</t>
  </si>
  <si>
    <t>s8439</t>
  </si>
  <si>
    <t>The New Romantic</t>
  </si>
  <si>
    <t>s8440</t>
  </si>
  <si>
    <t>The Nineties</t>
  </si>
  <si>
    <t>s8441</t>
  </si>
  <si>
    <t>The NSU-Complex</t>
  </si>
  <si>
    <t>December 28, 2016</t>
  </si>
  <si>
    <t>s8442</t>
  </si>
  <si>
    <t>The Nutcracker and the Four Realms</t>
  </si>
  <si>
    <t>s8443</t>
  </si>
  <si>
    <t>The Office (U.S.)</t>
  </si>
  <si>
    <t xml:space="preserve"> January 1, 2016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</si>
  <si>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</si>
  <si>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</si>
  <si>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</si>
  <si>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</si>
  <si>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</si>
  <si>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</si>
  <si>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</si>
  <si>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</si>
  <si>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s8448</t>
  </si>
  <si>
    <t>The Pass</t>
  </si>
  <si>
    <t>s8449</t>
  </si>
  <si>
    <t>The Peacemaker</t>
  </si>
  <si>
    <t>s8450</t>
  </si>
  <si>
    <t>The Pelican Brief</t>
  </si>
  <si>
    <t>s8451</t>
  </si>
  <si>
    <t>The Perfect Day</t>
  </si>
  <si>
    <t>s8452</t>
  </si>
  <si>
    <t>The Perks of Being a Wallflower</t>
  </si>
  <si>
    <t>s8453</t>
  </si>
  <si>
    <t>The Phantom of the Opera</t>
  </si>
  <si>
    <t>s8454</t>
  </si>
  <si>
    <t>The Physician</t>
  </si>
  <si>
    <t>s8455</t>
  </si>
  <si>
    <t>The Pink Panther</t>
  </si>
  <si>
    <t>s8456</t>
  </si>
  <si>
    <t>The Pirate Fairy</t>
  </si>
  <si>
    <t>June 15, 2014</t>
  </si>
  <si>
    <t>s8457</t>
  </si>
  <si>
    <t>The Pirates of Somalia</t>
  </si>
  <si>
    <t>s8458</t>
  </si>
  <si>
    <t>The Pirates! Band of Misfits</t>
  </si>
  <si>
    <t>s8459</t>
  </si>
  <si>
    <t>The Place Beyond the Pines</t>
  </si>
  <si>
    <t>s8460</t>
  </si>
  <si>
    <t>The Plan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</si>
  <si>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</si>
  <si>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</si>
  <si>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</si>
  <si>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</si>
  <si>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</si>
  <si>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</si>
  <si>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s8464</t>
  </si>
  <si>
    <t>The President's Barber</t>
  </si>
  <si>
    <t>s8465</t>
  </si>
  <si>
    <t>The Prince</t>
  </si>
  <si>
    <t>s8466</t>
  </si>
  <si>
    <t>The Prince &amp; Me</t>
  </si>
  <si>
    <t>s8467</t>
  </si>
  <si>
    <t>The Princess and the Frog</t>
  </si>
  <si>
    <t>s8468</t>
  </si>
  <si>
    <t>The Prison</t>
  </si>
  <si>
    <t>November 18, 2017</t>
  </si>
  <si>
    <t>s8469</t>
  </si>
  <si>
    <t>The Pursuit</t>
  </si>
  <si>
    <t>s8470</t>
  </si>
  <si>
    <t>The Pursuit of Happyness</t>
  </si>
  <si>
    <t>s8471</t>
  </si>
  <si>
    <t>The Push</t>
  </si>
  <si>
    <t>s8472</t>
  </si>
  <si>
    <t>The Pyramid Code</t>
  </si>
  <si>
    <t>February 8, 2016</t>
  </si>
  <si>
    <t>s8473</t>
  </si>
  <si>
    <t>The Rainbow Troops</t>
  </si>
  <si>
    <t>October 21, 2018</t>
  </si>
  <si>
    <t>s8474</t>
  </si>
  <si>
    <t>The Rainmaker</t>
  </si>
  <si>
    <t>s8475</t>
  </si>
  <si>
    <t>The Rap Game</t>
  </si>
  <si>
    <t>s8476</t>
  </si>
  <si>
    <t>The Rat Race</t>
  </si>
  <si>
    <t>s8477</t>
  </si>
  <si>
    <t>The Real Football Factories</t>
  </si>
  <si>
    <t>s8478</t>
  </si>
  <si>
    <t>The Real Miyagi</t>
  </si>
  <si>
    <t>s8479</t>
  </si>
  <si>
    <t>The Rebound</t>
  </si>
  <si>
    <t>s8480</t>
  </si>
  <si>
    <t>The Redeemed and the Dominant: Fittest on Earth</t>
  </si>
  <si>
    <t>s8481</t>
  </si>
  <si>
    <t>The Rehearsal</t>
  </si>
  <si>
    <t>s8482</t>
  </si>
  <si>
    <t>The Republic of Imbaba</t>
  </si>
  <si>
    <t>s8483</t>
  </si>
  <si>
    <t>The Returned</t>
  </si>
  <si>
    <t>s8484</t>
  </si>
  <si>
    <t>The Rezort</t>
  </si>
  <si>
    <t>s8485</t>
  </si>
  <si>
    <t>The Rift: The Dark Side of the Moon</t>
  </si>
  <si>
    <t>s8486</t>
  </si>
  <si>
    <t>The Right One</t>
  </si>
  <si>
    <t>s8487</t>
  </si>
  <si>
    <t>The Ring</t>
  </si>
  <si>
    <t>s8488</t>
  </si>
  <si>
    <t>The Riot Club</t>
  </si>
  <si>
    <t>s8489</t>
  </si>
  <si>
    <t>The River Thief</t>
  </si>
  <si>
    <t>s8490</t>
  </si>
  <si>
    <t>The River Wild</t>
  </si>
  <si>
    <t>s8491</t>
  </si>
  <si>
    <t>The Road to Calvary</t>
  </si>
  <si>
    <t>s8492</t>
  </si>
  <si>
    <t>The Rolling Stones: OlÃ© OlÃ© OlÃ©! A Trip Across Latin America</t>
  </si>
  <si>
    <t>s8493</t>
  </si>
  <si>
    <t>The Roommate</t>
  </si>
  <si>
    <t>s8494</t>
  </si>
  <si>
    <t>The Rover</t>
  </si>
  <si>
    <t>s8495</t>
  </si>
  <si>
    <t>THE RUM DIARY</t>
  </si>
  <si>
    <t>s8496</t>
  </si>
  <si>
    <t>The Runner</t>
  </si>
  <si>
    <t>s8497</t>
  </si>
  <si>
    <t>The Salvation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</si>
  <si>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</si>
  <si>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</si>
  <si>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</si>
  <si>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</si>
  <si>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</si>
  <si>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</si>
  <si>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</si>
  <si>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</si>
  <si>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s8502</t>
  </si>
  <si>
    <t>The Secret Life of Pets 2</t>
  </si>
  <si>
    <t>s8503</t>
  </si>
  <si>
    <t>The Seven Five</t>
  </si>
  <si>
    <t>s8504</t>
  </si>
  <si>
    <t>The Seventies</t>
  </si>
  <si>
    <t>s8505</t>
  </si>
  <si>
    <t>The Shaukeens</t>
  </si>
  <si>
    <t>s8506</t>
  </si>
  <si>
    <t>The Show</t>
  </si>
  <si>
    <t>s8507</t>
  </si>
  <si>
    <t>The Sign of Venus</t>
  </si>
  <si>
    <t>s8508</t>
  </si>
  <si>
    <t>The Signal</t>
  </si>
  <si>
    <t>s8509</t>
  </si>
  <si>
    <t>The Similars</t>
  </si>
  <si>
    <t>s8510</t>
  </si>
  <si>
    <t>The Sinking Of Van Der Wijck</t>
  </si>
  <si>
    <t>s8511</t>
  </si>
  <si>
    <t>The Sniffer</t>
  </si>
  <si>
    <t xml:space="preserve"> June 1, 2018</t>
  </si>
  <si>
    <t>s8512</t>
  </si>
  <si>
    <t>The Social Network</t>
  </si>
  <si>
    <t>s8513</t>
  </si>
  <si>
    <t>The Space Between Us</t>
  </si>
  <si>
    <t>s8514</t>
  </si>
  <si>
    <t>The Spectacular Now</t>
  </si>
  <si>
    <t>s8515</t>
  </si>
  <si>
    <t>The spiral</t>
  </si>
  <si>
    <t>s8516</t>
  </si>
  <si>
    <t>The Spy Next Door</t>
  </si>
  <si>
    <t>s8517</t>
  </si>
  <si>
    <t>The Spy Who Fell to Earth</t>
  </si>
  <si>
    <t>s8518</t>
  </si>
  <si>
    <t>The Stanford Prison Experiment</t>
  </si>
  <si>
    <t>June 17, 2017</t>
  </si>
  <si>
    <t>s8519</t>
  </si>
  <si>
    <t>The Story of God with Morgan Freeman</t>
  </si>
  <si>
    <t>s8520</t>
  </si>
  <si>
    <t>The Story of Us with Morgan Freeman</t>
  </si>
  <si>
    <t>s8521</t>
  </si>
  <si>
    <t>The Student</t>
  </si>
  <si>
    <t>s8522</t>
  </si>
  <si>
    <t>The Sunshine Makers</t>
  </si>
  <si>
    <t>s8523</t>
  </si>
  <si>
    <t>The Super</t>
  </si>
  <si>
    <t>s8524</t>
  </si>
  <si>
    <t>The Super Mario Bros. Super Show!</t>
  </si>
  <si>
    <t>May 22, 2016</t>
  </si>
  <si>
    <t>s8525</t>
  </si>
  <si>
    <t>The Surrounding Game</t>
  </si>
  <si>
    <t>August 30, 2018</t>
  </si>
  <si>
    <t>s8526</t>
  </si>
  <si>
    <t>The Taking of Pelham 123</t>
  </si>
  <si>
    <t>s8527</t>
  </si>
  <si>
    <t>The Talented Mr. Ripley</t>
  </si>
  <si>
    <t>s8528</t>
  </si>
  <si>
    <t>The Texas Chainsaw Massacre</t>
  </si>
  <si>
    <t>s8529</t>
  </si>
  <si>
    <t>The Thief and the Imbecile</t>
  </si>
  <si>
    <t>s8530</t>
  </si>
  <si>
    <t>The Tiger Hunter</t>
  </si>
  <si>
    <t>s8531</t>
  </si>
  <si>
    <t>The Tigers of Scotland</t>
  </si>
  <si>
    <t>s8532</t>
  </si>
  <si>
    <t>The Time Machine</t>
  </si>
  <si>
    <t>s8533</t>
  </si>
  <si>
    <t>The Time Traveler's Wife</t>
  </si>
  <si>
    <t>s8534</t>
  </si>
  <si>
    <t>The Traffickers</t>
  </si>
  <si>
    <t>s8535</t>
  </si>
  <si>
    <t>The Tribes of Palos Verdes</t>
  </si>
  <si>
    <t>s8536</t>
  </si>
  <si>
    <t>The Trigger Effect</t>
  </si>
  <si>
    <t>s8537</t>
  </si>
  <si>
    <t>The Trip to Spain</t>
  </si>
  <si>
    <t>s8538</t>
  </si>
  <si>
    <t>The Trust</t>
  </si>
  <si>
    <t>s8539</t>
  </si>
  <si>
    <t>The Truth About Alcohol</t>
  </si>
  <si>
    <t>s8540</t>
  </si>
  <si>
    <t>The Tudors</t>
  </si>
  <si>
    <t xml:space="preserve"> January 8, 2018</t>
  </si>
  <si>
    <t>s8541</t>
  </si>
  <si>
    <t>The Tuxedo</t>
  </si>
  <si>
    <t>s8542</t>
  </si>
  <si>
    <t>The Twilight Zone (Original Series)</t>
  </si>
  <si>
    <t>s8543</t>
  </si>
  <si>
    <t>The Ugly Truth</t>
  </si>
  <si>
    <t>s8544</t>
  </si>
  <si>
    <t>The Unborn Child</t>
  </si>
  <si>
    <t>s8545</t>
  </si>
  <si>
    <t>The Underwear</t>
  </si>
  <si>
    <t>s8546</t>
  </si>
  <si>
    <t>The Universe</t>
  </si>
  <si>
    <t>s8547</t>
  </si>
  <si>
    <t>The Unknown Girl</t>
  </si>
  <si>
    <t>s8548</t>
  </si>
  <si>
    <t>The Unknown Known</t>
  </si>
  <si>
    <t>s8549</t>
  </si>
  <si>
    <t>The Vatican Tapes</t>
  </si>
  <si>
    <t>s8550</t>
  </si>
  <si>
    <t>The Vietnam War: A Film by Ken Burns and Lynn Novick</t>
  </si>
  <si>
    <t>June 20, 2018</t>
  </si>
  <si>
    <t>s8551</t>
  </si>
  <si>
    <t>The Walls of the Moon</t>
  </si>
  <si>
    <t>s8552</t>
  </si>
  <si>
    <t>The War: A Film by Ken Burns and Lynn Novick</t>
  </si>
  <si>
    <t>s8553</t>
  </si>
  <si>
    <t>The Water Diviner</t>
  </si>
  <si>
    <t>October 7, 2019</t>
  </si>
  <si>
    <t>s8554</t>
  </si>
  <si>
    <t>The Water Horse: Legend of the Deep</t>
  </si>
  <si>
    <t>s8555</t>
  </si>
  <si>
    <t>The Waterboy</t>
  </si>
  <si>
    <t>March 8, 2017</t>
  </si>
  <si>
    <t>s8556</t>
  </si>
  <si>
    <t>The Wedding Curse</t>
  </si>
  <si>
    <t>s8557</t>
  </si>
  <si>
    <t>The Wedding Party 2: Destination Dubai</t>
  </si>
  <si>
    <t>s8558</t>
  </si>
  <si>
    <t>The West Wing</t>
  </si>
  <si>
    <t xml:space="preserve"> December 25, 2015</t>
  </si>
  <si>
    <t>s8559</t>
  </si>
  <si>
    <t>The Witch</t>
  </si>
  <si>
    <t>September 17, 2018</t>
  </si>
  <si>
    <t>s8560</t>
  </si>
  <si>
    <t>The Witch Files</t>
  </si>
  <si>
    <t>s8561</t>
  </si>
  <si>
    <t>The Womanizer</t>
  </si>
  <si>
    <t>s8562</t>
  </si>
  <si>
    <t>The Women Who Kill Lions</t>
  </si>
  <si>
    <t>s8563</t>
  </si>
  <si>
    <t>The Women's Balcony</t>
  </si>
  <si>
    <t>s8564</t>
  </si>
  <si>
    <t>The Workshop</t>
  </si>
  <si>
    <t>s8565</t>
  </si>
  <si>
    <t>The World Is Not Enough</t>
  </si>
  <si>
    <t>s8566</t>
  </si>
  <si>
    <t>The World's Most Wanted Animal</t>
  </si>
  <si>
    <t>s8567</t>
  </si>
  <si>
    <t>The Wrong Babysitter</t>
  </si>
  <si>
    <t>s8568</t>
  </si>
  <si>
    <t>The Year of Happiness and Love</t>
  </si>
  <si>
    <t>s8569</t>
  </si>
  <si>
    <t>The Young Offenders</t>
  </si>
  <si>
    <t>s8570</t>
  </si>
  <si>
    <t>The Young Vagabond</t>
  </si>
  <si>
    <t>s8571</t>
  </si>
  <si>
    <t>Theater of Life</t>
  </si>
  <si>
    <t>s8572</t>
  </si>
  <si>
    <t>Theeram</t>
  </si>
  <si>
    <t>s8573</t>
  </si>
  <si>
    <t>Thelonious Monk: Straight, No Chaser</t>
  </si>
  <si>
    <t>s8574</t>
  </si>
  <si>
    <t>Theo Who Lived</t>
  </si>
  <si>
    <t>s8575</t>
  </si>
  <si>
    <t>ThirTEEN Terrors</t>
  </si>
  <si>
    <t>s8576</t>
  </si>
  <si>
    <t>This Is My Love</t>
  </si>
  <si>
    <t>s8577</t>
  </si>
  <si>
    <t>This Is Not What I Expected</t>
  </si>
  <si>
    <t>October 14, 2017</t>
  </si>
  <si>
    <t>s8578</t>
  </si>
  <si>
    <t>This Was Tomorrow</t>
  </si>
  <si>
    <t>s8579</t>
  </si>
  <si>
    <t>Thithi</t>
  </si>
  <si>
    <t>s8580</t>
  </si>
  <si>
    <t>Thong Dee Fun Khao</t>
  </si>
  <si>
    <t>s8581</t>
  </si>
  <si>
    <t>Thor: Ragnarok</t>
  </si>
  <si>
    <t>June 5, 2018</t>
  </si>
  <si>
    <t>s8582</t>
  </si>
  <si>
    <t>Thor: Tales of Asgard</t>
  </si>
  <si>
    <t>s8583</t>
  </si>
  <si>
    <t>Thorne: Scaredy Cat</t>
  </si>
  <si>
    <t>November 2, 2016</t>
  </si>
  <si>
    <t>s8584</t>
  </si>
  <si>
    <t>Thorne: Sleepyhead</t>
  </si>
  <si>
    <t>s8585</t>
  </si>
  <si>
    <t>Three</t>
  </si>
  <si>
    <t>s8586</t>
  </si>
  <si>
    <t>Three-Quarters Decent</t>
  </si>
  <si>
    <t>s8587</t>
  </si>
  <si>
    <t>Thumper</t>
  </si>
  <si>
    <t>s8588</t>
  </si>
  <si>
    <t>Thunderbolt</t>
  </si>
  <si>
    <t>s8589</t>
  </si>
  <si>
    <t>Tientsin Mystic</t>
  </si>
  <si>
    <t>s8590</t>
  </si>
  <si>
    <t>Tik Tok</t>
  </si>
  <si>
    <t>s8591</t>
  </si>
  <si>
    <t>Tikli and Laxmi Bomb</t>
  </si>
  <si>
    <t>s8592</t>
  </si>
  <si>
    <t>Time Please</t>
  </si>
  <si>
    <t>s8593</t>
  </si>
  <si>
    <t>Timeless Season</t>
  </si>
  <si>
    <t>s8594</t>
  </si>
  <si>
    <t>Timeline</t>
  </si>
  <si>
    <t>s8595</t>
  </si>
  <si>
    <t>Tinker Bell and the Legend of the NeverBeast</t>
  </si>
  <si>
    <t>May 17, 2015</t>
  </si>
  <si>
    <t>s8596</t>
  </si>
  <si>
    <t>Tinker'</t>
  </si>
  <si>
    <t>s8597</t>
  </si>
  <si>
    <t>Tip the Mouse</t>
  </si>
  <si>
    <t>s8598</t>
  </si>
  <si>
    <t>To Be a Miss</t>
  </si>
  <si>
    <t>s8599</t>
  </si>
  <si>
    <t>To Wong Foo, Thanks for Everything! Julie Newmar</t>
  </si>
  <si>
    <t>s8600</t>
  </si>
  <si>
    <t>Toast of London</t>
  </si>
  <si>
    <t>s8601</t>
  </si>
  <si>
    <t>Tobot</t>
  </si>
  <si>
    <t>September 11, 2019</t>
  </si>
  <si>
    <t>s8602</t>
  </si>
  <si>
    <t>Tokyo Idols</t>
  </si>
  <si>
    <t>s8603</t>
  </si>
  <si>
    <t>Tom and Jerry: The Magic Ring</t>
  </si>
  <si>
    <t>s8604</t>
  </si>
  <si>
    <t>Tomorrow Never Dies</t>
  </si>
  <si>
    <t>s8605</t>
  </si>
  <si>
    <t>Top 10 Secrets and Mysteries</t>
  </si>
  <si>
    <t>s8606</t>
  </si>
  <si>
    <t>Top Grier</t>
  </si>
  <si>
    <t>s8607</t>
  </si>
  <si>
    <t>Tope: The Bait</t>
  </si>
  <si>
    <t>s8608</t>
  </si>
  <si>
    <t>Tortilla Soup</t>
  </si>
  <si>
    <t>s8609</t>
  </si>
  <si>
    <t>Total Frat Movie</t>
  </si>
  <si>
    <t>s8610</t>
  </si>
  <si>
    <t>Towies</t>
  </si>
  <si>
    <t>s8611</t>
  </si>
  <si>
    <t>Tracers</t>
  </si>
  <si>
    <t>s8612</t>
  </si>
  <si>
    <t>Traffic Signal</t>
  </si>
  <si>
    <t>s8613</t>
  </si>
  <si>
    <t>Train of the Dead</t>
  </si>
  <si>
    <t>s8614</t>
  </si>
  <si>
    <t>Train to Busan</t>
  </si>
  <si>
    <t>s8615</t>
  </si>
  <si>
    <t>Trainspotting</t>
  </si>
  <si>
    <t>s8616</t>
  </si>
  <si>
    <t>Traitor</t>
  </si>
  <si>
    <t>s8617</t>
  </si>
  <si>
    <t>Transcendence</t>
  </si>
  <si>
    <t>s8618</t>
  </si>
  <si>
    <t>Trash</t>
  </si>
  <si>
    <t>s8619</t>
  </si>
  <si>
    <t>Trash Fire</t>
  </si>
  <si>
    <t>February 2, 2017</t>
  </si>
  <si>
    <t>s8620</t>
  </si>
  <si>
    <t>Treasures from the Wreck of the Unbelievable</t>
  </si>
  <si>
    <t>s8621</t>
  </si>
  <si>
    <t>Tree Man</t>
  </si>
  <si>
    <t>s8622</t>
  </si>
  <si>
    <t>Tremors</t>
  </si>
  <si>
    <t>s8623</t>
  </si>
  <si>
    <t>Tremors 2: Aftershocks</t>
  </si>
  <si>
    <t>s8624</t>
  </si>
  <si>
    <t>Tremors 3: Back to Perfection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</si>
  <si>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</si>
  <si>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</si>
  <si>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</si>
  <si>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</si>
  <si>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</si>
  <si>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</si>
  <si>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s8628</t>
  </si>
  <si>
    <t>Trespass Against Us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</si>
  <si>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</si>
  <si>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</si>
  <si>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</si>
  <si>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</si>
  <si>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</si>
  <si>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</si>
  <si>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s8632</t>
  </si>
  <si>
    <t>Trixie Mattel: Moving Parts</t>
  </si>
  <si>
    <t>s8633</t>
  </si>
  <si>
    <t>Trophy</t>
  </si>
  <si>
    <t>February 13, 2018</t>
  </si>
  <si>
    <t>s8634</t>
  </si>
  <si>
    <t>Trotsky</t>
  </si>
  <si>
    <t>s8635</t>
  </si>
  <si>
    <t>Troy: The Odyssey</t>
  </si>
  <si>
    <t>s8636</t>
  </si>
  <si>
    <t>True Grit</t>
  </si>
  <si>
    <t>s8637</t>
  </si>
  <si>
    <t>True to the Game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</si>
  <si>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</si>
  <si>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</si>
  <si>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</si>
  <si>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</si>
  <si>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</si>
  <si>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</si>
  <si>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</si>
  <si>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</si>
  <si>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s8642</t>
  </si>
  <si>
    <t>Turbo</t>
  </si>
  <si>
    <t>s8643</t>
  </si>
  <si>
    <t>Tusk</t>
  </si>
  <si>
    <t>s8644</t>
  </si>
  <si>
    <t>Twice</t>
  </si>
  <si>
    <t>s8645</t>
  </si>
  <si>
    <t>Twin Peaks</t>
  </si>
  <si>
    <t>s8646</t>
  </si>
  <si>
    <t>Twinsanity</t>
  </si>
  <si>
    <t>s8647</t>
  </si>
  <si>
    <t>Twirlywoos</t>
  </si>
  <si>
    <t>s8648</t>
  </si>
  <si>
    <t>Twisted Trunk, Big Fat Body</t>
  </si>
  <si>
    <t>s8649</t>
  </si>
  <si>
    <t>Two Graves</t>
  </si>
  <si>
    <t>s8650</t>
  </si>
  <si>
    <t>Two Lovers and a Bear</t>
  </si>
  <si>
    <t>s8651</t>
  </si>
  <si>
    <t>Tyke Elephant Outlaw</t>
  </si>
  <si>
    <t>s8652</t>
  </si>
  <si>
    <t>Tyson</t>
  </si>
  <si>
    <t>s8653</t>
  </si>
  <si>
    <t>Ugly</t>
  </si>
  <si>
    <t>s8654</t>
  </si>
  <si>
    <t>Ugly Duckling</t>
  </si>
  <si>
    <t>s8655</t>
  </si>
  <si>
    <t>Una</t>
  </si>
  <si>
    <t>s8656</t>
  </si>
  <si>
    <t>Unaccompanied Minors</t>
  </si>
  <si>
    <t>s8657</t>
  </si>
  <si>
    <t>Unacknowledged</t>
  </si>
  <si>
    <t>s8658</t>
  </si>
  <si>
    <t>Under an Arctic Sky</t>
  </si>
  <si>
    <t>s8659</t>
  </si>
  <si>
    <t>Under The Skin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</si>
  <si>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</si>
  <si>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</si>
  <si>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</si>
  <si>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</si>
  <si>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</si>
  <si>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</si>
  <si>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</si>
  <si>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</si>
  <si>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s8664</t>
  </si>
  <si>
    <t>Unruly Friends</t>
  </si>
  <si>
    <t>s8665</t>
  </si>
  <si>
    <t>Up in the Air</t>
  </si>
  <si>
    <t>s8666</t>
  </si>
  <si>
    <t>Urvi</t>
  </si>
  <si>
    <t>s8667</t>
  </si>
  <si>
    <t>Used Goods</t>
  </si>
  <si>
    <t>s8668</t>
  </si>
  <si>
    <t>USS Indianapolis: Men of Courage</t>
  </si>
  <si>
    <t>s8669</t>
  </si>
  <si>
    <t>V for Vendetta</t>
  </si>
  <si>
    <t>s8670</t>
  </si>
  <si>
    <t>V.R. Troopers</t>
  </si>
  <si>
    <t>s8671</t>
  </si>
  <si>
    <t>Vantage Point</t>
  </si>
  <si>
    <t>s8672</t>
  </si>
  <si>
    <t>Veerappan</t>
  </si>
  <si>
    <t>s8673</t>
  </si>
  <si>
    <t>Veerey Ki Wedding</t>
  </si>
  <si>
    <t>s8674</t>
  </si>
  <si>
    <t>Vegas Baby</t>
  </si>
  <si>
    <t>July 4, 2017</t>
  </si>
  <si>
    <t>s8675</t>
  </si>
  <si>
    <t>Viceroy's House</t>
  </si>
  <si>
    <t>s8676</t>
  </si>
  <si>
    <t>Victor</t>
  </si>
  <si>
    <t>s8677</t>
  </si>
  <si>
    <t>Viking Destiny</t>
  </si>
  <si>
    <t>s8678</t>
  </si>
  <si>
    <t>Vikings Unearthed</t>
  </si>
  <si>
    <t>s8679</t>
  </si>
  <si>
    <t>Vincent N Roxxy</t>
  </si>
  <si>
    <t>s8680</t>
  </si>
  <si>
    <t>ViR: The Robot Boy</t>
  </si>
  <si>
    <t>s8681</t>
  </si>
  <si>
    <t>Viswasapoorvam Mansoor</t>
  </si>
  <si>
    <t>s8682</t>
  </si>
  <si>
    <t>Vitti Dandu</t>
  </si>
  <si>
    <t>s8683</t>
  </si>
  <si>
    <t>Vizontele Tuuba</t>
  </si>
  <si>
    <t>s8684</t>
  </si>
  <si>
    <t>Vodka Diaries</t>
  </si>
  <si>
    <t>s8685</t>
  </si>
  <si>
    <t>Vroomiz</t>
  </si>
  <si>
    <t xml:space="preserve"> August 1, 2017</t>
  </si>
  <si>
    <t>s8686</t>
  </si>
  <si>
    <t>VS.</t>
  </si>
  <si>
    <t>s8687</t>
  </si>
  <si>
    <t>Waar</t>
  </si>
  <si>
    <t>s8688</t>
  </si>
  <si>
    <t>Waarrior Savitri</t>
  </si>
  <si>
    <t>s8689</t>
  </si>
  <si>
    <t>Waiting</t>
  </si>
  <si>
    <t>s8690</t>
  </si>
  <si>
    <t>Waiting...</t>
  </si>
  <si>
    <t>s8691</t>
  </si>
  <si>
    <t>Wake Up</t>
  </si>
  <si>
    <t>s8692</t>
  </si>
  <si>
    <t>Wakefield</t>
  </si>
  <si>
    <t>s8693</t>
  </si>
  <si>
    <t>Walk with Me</t>
  </si>
  <si>
    <t>s8694</t>
  </si>
  <si>
    <t>Walking Out</t>
  </si>
  <si>
    <t>s8695</t>
  </si>
  <si>
    <t>War</t>
  </si>
  <si>
    <t>s8696</t>
  </si>
  <si>
    <t>War Chhod Na Yaar</t>
  </si>
  <si>
    <t>s8697</t>
  </si>
  <si>
    <t>War Horse</t>
  </si>
  <si>
    <t>s8698</t>
  </si>
  <si>
    <t>War on Everyone</t>
  </si>
  <si>
    <t>s8699</t>
  </si>
  <si>
    <t>Warda</t>
  </si>
  <si>
    <t>s8700</t>
  </si>
  <si>
    <t>Warehoused</t>
  </si>
  <si>
    <t>s8701</t>
  </si>
  <si>
    <t>Wartime Portraits</t>
  </si>
  <si>
    <t>s8702</t>
  </si>
  <si>
    <t>Water &amp; Power: A California Heist</t>
  </si>
  <si>
    <t>s8703</t>
  </si>
  <si>
    <t>Waterschool</t>
  </si>
  <si>
    <t>s8704</t>
  </si>
  <si>
    <t>We Are Your Friends</t>
  </si>
  <si>
    <t>s8705</t>
  </si>
  <si>
    <t>We Belong Together</t>
  </si>
  <si>
    <t>s8706</t>
  </si>
  <si>
    <t>We Need to Talk</t>
  </si>
  <si>
    <t>s8707</t>
  </si>
  <si>
    <t>We the Animals</t>
  </si>
  <si>
    <t>February 11, 2019</t>
  </si>
  <si>
    <t>s8708</t>
  </si>
  <si>
    <t>We, the Marines</t>
  </si>
  <si>
    <t>s8709</t>
  </si>
  <si>
    <t>We're No Animals</t>
  </si>
  <si>
    <t>s8710</t>
  </si>
  <si>
    <t>Weather forecast</t>
  </si>
  <si>
    <t>s8711</t>
  </si>
  <si>
    <t>Weeds</t>
  </si>
  <si>
    <t>April 1, 2014</t>
  </si>
  <si>
    <t>s8712</t>
  </si>
  <si>
    <t>Weeds on Fire</t>
  </si>
  <si>
    <t>September 27, 2018</t>
  </si>
  <si>
    <t>s8713</t>
  </si>
  <si>
    <t>Weird Wonders of the World</t>
  </si>
  <si>
    <t xml:space="preserve"> March 31, 2017</t>
  </si>
  <si>
    <t>s8714</t>
  </si>
  <si>
    <t>Welcome 2 Karachi</t>
  </si>
  <si>
    <t>s8715</t>
  </si>
  <si>
    <t>Welcome to Monster High: The Origin Story</t>
  </si>
  <si>
    <t>s8716</t>
  </si>
  <si>
    <t>Welcome to New York</t>
  </si>
  <si>
    <t>March 23, 2017</t>
  </si>
  <si>
    <t>s8717</t>
  </si>
  <si>
    <t>Welcome to Willits</t>
  </si>
  <si>
    <t>s8718</t>
  </si>
  <si>
    <t>Westerplatte Resists</t>
  </si>
  <si>
    <t>s8719</t>
  </si>
  <si>
    <t>Westside vs. the World</t>
  </si>
  <si>
    <t>s8720</t>
  </si>
  <si>
    <t>What a Wonderful Family!</t>
  </si>
  <si>
    <t>s8721</t>
  </si>
  <si>
    <t>What Happens to My Family</t>
  </si>
  <si>
    <t>s8722</t>
  </si>
  <si>
    <t>What Is Love?</t>
  </si>
  <si>
    <t>s8723</t>
  </si>
  <si>
    <t>What Lies Beneath</t>
  </si>
  <si>
    <t>s8724</t>
  </si>
  <si>
    <t>What Makes a Psychopath?</t>
  </si>
  <si>
    <t>s8725</t>
  </si>
  <si>
    <t>What Still Remains</t>
  </si>
  <si>
    <t>s8726</t>
  </si>
  <si>
    <t>What's Up With Love?</t>
  </si>
  <si>
    <t>s8727</t>
  </si>
  <si>
    <t>When Calls the Heart</t>
  </si>
  <si>
    <t>s8728</t>
  </si>
  <si>
    <t>When Hari Got Married</t>
  </si>
  <si>
    <t>December 25, 2016</t>
  </si>
  <si>
    <t>s8729</t>
  </si>
  <si>
    <t>When Two Worlds Collide</t>
  </si>
  <si>
    <t>November 30, 2016</t>
  </si>
  <si>
    <t>s8730</t>
  </si>
  <si>
    <t>Where the Money Is</t>
  </si>
  <si>
    <t>s8731</t>
  </si>
  <si>
    <t>Where's the Money</t>
  </si>
  <si>
    <t>s8732</t>
  </si>
  <si>
    <t>While We're Young</t>
  </si>
  <si>
    <t>October 23, 2017</t>
  </si>
  <si>
    <t>s8733</t>
  </si>
  <si>
    <t>White Chamber</t>
  </si>
  <si>
    <t>s8734</t>
  </si>
  <si>
    <t>White Island</t>
  </si>
  <si>
    <t>s8735</t>
  </si>
  <si>
    <t>Who the F**k Is That Guy?</t>
  </si>
  <si>
    <t>s8736</t>
  </si>
  <si>
    <t>Who's That Knocking at My Door?</t>
  </si>
  <si>
    <t>s8737</t>
  </si>
  <si>
    <t>Who's the One</t>
  </si>
  <si>
    <t>s8738</t>
  </si>
  <si>
    <t>Why Are We Getting So Fat?</t>
  </si>
  <si>
    <t>s8739</t>
  </si>
  <si>
    <t>Why Knot</t>
  </si>
  <si>
    <t>s8740</t>
  </si>
  <si>
    <t>Why We Fight: The Battle of Russia</t>
  </si>
  <si>
    <t>s8741</t>
  </si>
  <si>
    <t>Wild Alaska</t>
  </si>
  <si>
    <t>s8742</t>
  </si>
  <si>
    <t>Wild Arabia</t>
  </si>
  <si>
    <t>s8743</t>
  </si>
  <si>
    <t>Wild Wild West</t>
  </si>
  <si>
    <t>s8744</t>
  </si>
  <si>
    <t>Wildlife</t>
  </si>
  <si>
    <t>s8745</t>
  </si>
  <si>
    <t>Williams</t>
  </si>
  <si>
    <t>November 4, 2017</t>
  </si>
  <si>
    <t>s8746</t>
  </si>
  <si>
    <t>Willy Wonka &amp; the Chocolate Factory</t>
  </si>
  <si>
    <t>s8747</t>
  </si>
  <si>
    <t>Winnie</t>
  </si>
  <si>
    <t>s8748</t>
  </si>
  <si>
    <t>Winsanity</t>
  </si>
  <si>
    <t>s8749</t>
  </si>
  <si>
    <t>Winter of Our Dreams</t>
  </si>
  <si>
    <t>s8750</t>
  </si>
  <si>
    <t>Winter Sun</t>
  </si>
  <si>
    <t>s8751</t>
  </si>
  <si>
    <t>Winter's Bone</t>
  </si>
  <si>
    <t>s8752</t>
  </si>
  <si>
    <t>Wish I Was Here</t>
  </si>
  <si>
    <t>s8753</t>
  </si>
  <si>
    <t>Wish Man</t>
  </si>
  <si>
    <t>s8754</t>
  </si>
  <si>
    <t>Withdrawn</t>
  </si>
  <si>
    <t>s8755</t>
  </si>
  <si>
    <t>Wolves</t>
  </si>
  <si>
    <t>s8756</t>
  </si>
  <si>
    <t>Women Behind Bars</t>
  </si>
  <si>
    <t>s8757</t>
  </si>
  <si>
    <t>Woodstock</t>
  </si>
  <si>
    <t>s8758</t>
  </si>
  <si>
    <t>World Trade Center</t>
  </si>
  <si>
    <t>s8759</t>
  </si>
  <si>
    <t>World's Busiest Cities</t>
  </si>
  <si>
    <t>s8760</t>
  </si>
  <si>
    <t>World's Weirdest Homes</t>
  </si>
  <si>
    <t>s8761</t>
  </si>
  <si>
    <t>Would You Rather</t>
  </si>
  <si>
    <t>s8762</t>
  </si>
  <si>
    <t>Wrong No.</t>
  </si>
  <si>
    <t>s8763</t>
  </si>
  <si>
    <t>Wrong Side Raju</t>
  </si>
  <si>
    <t>s8764</t>
  </si>
  <si>
    <t>WWII: Report from the Aleutians</t>
  </si>
  <si>
    <t>s8765</t>
  </si>
  <si>
    <t>Wyatt Earp</t>
  </si>
  <si>
    <t>s8766</t>
  </si>
  <si>
    <t>XX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</si>
  <si>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</si>
  <si>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</si>
  <si>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</si>
  <si>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</si>
  <si>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</si>
  <si>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</si>
  <si>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</si>
  <si>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</si>
  <si>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</si>
  <si>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</si>
  <si>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</si>
  <si>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</si>
  <si>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</si>
  <si>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</si>
  <si>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</si>
  <si>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</si>
  <si>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</si>
  <si>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</si>
  <si>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s8776</t>
  </si>
  <si>
    <t>Yeh Meri Family</t>
  </si>
  <si>
    <t>s8777</t>
  </si>
  <si>
    <t>Yellowbird</t>
  </si>
  <si>
    <t>August 5, 2015</t>
  </si>
  <si>
    <t>s8778</t>
  </si>
  <si>
    <t>Yes or No</t>
  </si>
  <si>
    <t>December 6, 2018</t>
  </si>
  <si>
    <t>s8779</t>
  </si>
  <si>
    <t>Yes or No 2</t>
  </si>
  <si>
    <t>s8780</t>
  </si>
  <si>
    <t>Yes or No 2.5</t>
  </si>
  <si>
    <t>s8781</t>
  </si>
  <si>
    <t>Yo-Kai Watch</t>
  </si>
  <si>
    <t>s8782</t>
  </si>
  <si>
    <t>Yo-Kai Watch: The Movie</t>
  </si>
  <si>
    <t>s8783</t>
  </si>
  <si>
    <t>Yoga Hosers</t>
  </si>
  <si>
    <t>s8784</t>
  </si>
  <si>
    <t>Yoko</t>
  </si>
  <si>
    <t>s8785</t>
  </si>
  <si>
    <t>Yoko and His Friends</t>
  </si>
  <si>
    <t>s8786</t>
  </si>
  <si>
    <t>YOM</t>
  </si>
  <si>
    <t>s8787</t>
  </si>
  <si>
    <t>You Can Tutu</t>
  </si>
  <si>
    <t>s8788</t>
  </si>
  <si>
    <t>You Canâ€™t Fight Christmas</t>
  </si>
  <si>
    <t>s8789</t>
  </si>
  <si>
    <t>You Carry Me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</si>
  <si>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</si>
  <si>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</si>
  <si>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</si>
  <si>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</si>
  <si>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</si>
  <si>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</si>
  <si>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</si>
  <si>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</si>
  <si>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s8794</t>
  </si>
  <si>
    <t>Yours, Mine and Ours</t>
  </si>
  <si>
    <t>s8795</t>
  </si>
  <si>
    <t>Ø§Ø´ØªØ¨Ø§Ùƒ</t>
  </si>
  <si>
    <t>s8796</t>
  </si>
  <si>
    <t>Yu-Gi-Oh! Arc-V</t>
  </si>
  <si>
    <t>s8797</t>
  </si>
  <si>
    <t>Yunus Emre</t>
  </si>
  <si>
    <t>s8798</t>
  </si>
  <si>
    <t>Zak Storm</t>
  </si>
  <si>
    <t>s8799</t>
  </si>
  <si>
    <t>Zed Plus</t>
  </si>
  <si>
    <t>s8800</t>
  </si>
  <si>
    <t>Zenda</t>
  </si>
  <si>
    <t>s8801</t>
  </si>
  <si>
    <t>Zindagi Gulzar Hai</t>
  </si>
  <si>
    <t>s8802</t>
  </si>
  <si>
    <t>Zinzana</t>
  </si>
  <si>
    <t>March 9, 2016</t>
  </si>
  <si>
    <t>s8803</t>
  </si>
  <si>
    <t>Zodiac</t>
  </si>
  <si>
    <t>s8804</t>
  </si>
  <si>
    <t>Zombie Dumb</t>
  </si>
  <si>
    <t>s8805</t>
  </si>
  <si>
    <t>Zombieland</t>
  </si>
  <si>
    <t>s8806</t>
  </si>
  <si>
    <t>Zoom</t>
  </si>
  <si>
    <t>January 11, 2020</t>
  </si>
  <si>
    <t>s8807</t>
  </si>
  <si>
    <t>Zubaan</t>
  </si>
  <si>
    <t>Sum Of Movies realesed on 2020 durations (SUMIFS)</t>
  </si>
  <si>
    <t>The title</t>
  </si>
  <si>
    <t>The release year</t>
  </si>
  <si>
    <t>The Rating</t>
  </si>
  <si>
    <t>Value</t>
  </si>
  <si>
    <t>Finding the data of a specific value (VLOOKUP)</t>
  </si>
  <si>
    <t>סכום כולל</t>
  </si>
  <si>
    <t>ספירה של show_id</t>
  </si>
  <si>
    <t xml:space="preserve">The amount of releases per year ordered from most to least and seperated by show type </t>
  </si>
  <si>
    <t>(הכל)</t>
  </si>
  <si>
    <t>(ריק)</t>
  </si>
  <si>
    <t>The total duration (in minutes) of each rating filtered by show type</t>
  </si>
  <si>
    <t>Show Type</t>
  </si>
  <si>
    <t>Rating</t>
  </si>
  <si>
    <t>Total duration</t>
  </si>
  <si>
    <t>Release 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</si>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</sst>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9" fontId="0" fillId="0" borderId="0" xfId="0" applyNumberFormat="1"/>
    <xf numFmtId="16" fontId="0" fillId="0" borderId="0" xfId="0" applyNumberFormat="1"/>
    <xf numFmtId="17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0" fontId="16" fillId="33" borderId="10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6" fillId="33" borderId="10" xfId="0" applyFont="1" applyFill="1" applyBorder="1"/>
    <xf numFmtId="0" fontId="0" fillId="0" borderId="0" xfId="0" pivotButton="1"/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Alignment="1">
      <alignment horizontal="center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a Ashkenazi" refreshedDate="45832.599680671294" createdVersion="8" refreshedVersion="8" minRefreshableVersion="3" recordCount="8807" xr:uid="{BA01333E-D180-41D1-8A8E-8058A44145A4}">
  <cacheSource type="worksheet">
    <worksheetSource ref="A2:H8809" sheet="Functions"/>
  </cacheSource>
  <cacheFields count="8">
    <cacheField name="show_id" numFmtId="0">
      <sharedItems/>
    </cacheField>
    <cacheField name="type" numFmtId="0">
      <sharedItems count="2">
        <s v="Movie"/>
        <s v="TV Show"/>
      </sharedItems>
    </cacheField>
    <cacheField name="title" numFmtId="0">
      <sharedItems containsDate="1" containsMixedTypes="1" minDate="1899-12-30T07:19:00" maxDate="2025-08-16T00:00:00"/>
    </cacheField>
    <cacheField name="date_added" numFmtId="0">
      <sharedItems containsBlank="1"/>
    </cacheField>
    <cacheField name="release_year" numFmtId="0">
      <sharedItems containsSemiMixedTypes="0" containsString="0" containsNumber="1" containsInteger="1" minValue="1925" maxValue="2021" count="74">
        <n v="2020"/>
        <n v="2021"/>
        <n v="1993"/>
        <n v="2018"/>
        <n v="1996"/>
        <n v="1998"/>
        <n v="1997"/>
        <n v="2010"/>
        <n v="2013"/>
        <n v="2017"/>
        <n v="1975"/>
        <n v="1978"/>
        <n v="1983"/>
        <n v="1987"/>
        <n v="2012"/>
        <n v="2001"/>
        <n v="2014"/>
        <n v="2002"/>
        <n v="2003"/>
        <n v="2004"/>
        <n v="2011"/>
        <n v="2008"/>
        <n v="2009"/>
        <n v="2007"/>
        <n v="2005"/>
        <n v="2006"/>
        <n v="1994"/>
        <n v="2015"/>
        <n v="2019"/>
        <n v="2016"/>
        <n v="1982"/>
        <n v="1989"/>
        <n v="1990"/>
        <n v="1991"/>
        <n v="1999"/>
        <n v="1986"/>
        <n v="1992"/>
        <n v="1984"/>
        <n v="1980"/>
        <n v="1961"/>
        <n v="2000"/>
        <n v="1995"/>
        <n v="1985"/>
        <n v="1976"/>
        <n v="1959"/>
        <n v="1988"/>
        <n v="1981"/>
        <n v="1972"/>
        <n v="1964"/>
        <n v="1945"/>
        <n v="1954"/>
        <n v="1979"/>
        <n v="1958"/>
        <n v="1956"/>
        <n v="1963"/>
        <n v="1970"/>
        <n v="1973"/>
        <n v="1925"/>
        <n v="1974"/>
        <n v="1960"/>
        <n v="1966"/>
        <n v="1971"/>
        <n v="1962"/>
        <n v="1969"/>
        <n v="1977"/>
        <n v="1967"/>
        <n v="1968"/>
        <n v="1965"/>
        <n v="1946"/>
        <n v="1942"/>
        <n v="1955"/>
        <n v="1944"/>
        <n v="1947"/>
        <n v="1943"/>
      </sharedItems>
    </cacheField>
    <cacheField name="rating" numFmtId="0">
      <sharedItems containsBlank="1" count="15">
        <s v="PG-13"/>
        <s v="TV-MA"/>
        <s v="PG"/>
        <s v="TV-14"/>
        <s v="TV-PG"/>
        <s v="TV-Y"/>
        <s v="TV-Y7"/>
        <s v="R"/>
        <s v="TV-G"/>
        <s v="G"/>
        <s v="NC-17"/>
        <m/>
        <s v="NR"/>
        <s v="TV-Y7-FV"/>
        <s v="UR"/>
      </sharedItems>
    </cacheField>
    <cacheField name="duration" numFmtId="0">
      <sharedItems containsSemiMixedTypes="0" containsString="0" containsNumber="1" containsInteger="1" minValue="1" maxValue="312"/>
    </cacheField>
    <cacheField name="duration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7">
  <r>
    <s v="s1"/>
    <x v="0"/>
    <s v="Dick Johnson Is Dead"/>
    <s v="September 25, 2021"/>
    <x v="0"/>
    <x v="0"/>
    <n v="90"/>
    <s v="min"/>
  </r>
  <r>
    <s v="s2"/>
    <x v="1"/>
    <s v="Blood &amp; Water"/>
    <s v="September 24, 2021"/>
    <x v="1"/>
    <x v="1"/>
    <n v="2"/>
    <s v="Seasons"/>
  </r>
  <r>
    <s v="s3"/>
    <x v="1"/>
    <s v="Ganglands"/>
    <s v="September 24, 2021"/>
    <x v="1"/>
    <x v="1"/>
    <n v="1"/>
    <s v="Season"/>
  </r>
  <r>
    <s v="s4"/>
    <x v="1"/>
    <s v="Jailbirds New Orleans"/>
    <s v="September 24, 2021"/>
    <x v="1"/>
    <x v="1"/>
    <n v="1"/>
    <s v="Season"/>
  </r>
  <r>
    <s v="s5"/>
    <x v="1"/>
    <s v="Kota Factory"/>
    <s v="September 24, 2021"/>
    <x v="1"/>
    <x v="1"/>
    <n v="2"/>
    <s v="Seasons"/>
  </r>
  <r>
    <s v="s6"/>
    <x v="1"/>
    <s v="Midnight Mass"/>
    <s v="September 24, 2021"/>
    <x v="1"/>
    <x v="1"/>
    <n v="1"/>
    <s v="Season"/>
  </r>
  <r>
    <s v="s7"/>
    <x v="0"/>
    <s v="My Little Pony: A New Generation"/>
    <s v="September 24, 2021"/>
    <x v="1"/>
    <x v="2"/>
    <n v="91"/>
    <s v="min"/>
  </r>
  <r>
    <s v="s8"/>
    <x v="0"/>
    <s v="Sankofa"/>
    <s v="September 24, 2021"/>
    <x v="2"/>
    <x v="1"/>
    <n v="125"/>
    <s v="min"/>
  </r>
  <r>
    <s v="s9"/>
    <x v="1"/>
    <s v="The Great British Baking Show"/>
    <s v="September 24, 2021"/>
    <x v="1"/>
    <x v="3"/>
    <n v="9"/>
    <s v="Seasons"/>
  </r>
  <r>
    <s v="s10"/>
    <x v="0"/>
    <s v="The Starling"/>
    <s v="September 24, 2021"/>
    <x v="1"/>
    <x v="0"/>
    <n v="104"/>
    <s v="min"/>
  </r>
  <r>
    <s v="s11"/>
    <x v="1"/>
    <s v="Vendetta: Truth, Lies and The Mafia"/>
    <s v="September 24, 2021"/>
    <x v="1"/>
    <x v="1"/>
    <n v="1"/>
    <s v="Season"/>
  </r>
  <r>
    <s v="s12"/>
    <x v="1"/>
    <s v="Bangkok Breaking"/>
    <s v="September 23, 2021"/>
    <x v="1"/>
    <x v="1"/>
    <n v="1"/>
    <s v="Season"/>
  </r>
  <r>
    <s v="s13"/>
    <x v="0"/>
    <s v="Je Suis Karl"/>
    <s v="September 23, 2021"/>
    <x v="1"/>
    <x v="1"/>
    <n v="127"/>
    <s v="min"/>
  </r>
  <r>
    <s v="s14"/>
    <x v="0"/>
    <s v="Confessions of an Invisible Girl"/>
    <s v="September 22, 2021"/>
    <x v="1"/>
    <x v="4"/>
    <n v="91"/>
    <s v="min"/>
  </r>
  <r>
    <s v="s15"/>
    <x v="1"/>
    <s v="Crime Stories: India Detectives"/>
    <s v="September 22, 2021"/>
    <x v="1"/>
    <x v="1"/>
    <n v="1"/>
    <s v="Season"/>
  </r>
  <r>
    <s v="s16"/>
    <x v="1"/>
    <s v="Dear White People"/>
    <s v="September 22, 2021"/>
    <x v="1"/>
    <x v="1"/>
    <n v="4"/>
    <s v="Seasons"/>
  </r>
  <r>
    <s v="s17"/>
    <x v="0"/>
    <s v="Europe's Most Dangerous Man: Otto Skorzeny in Spain"/>
    <s v="September 22, 2021"/>
    <x v="0"/>
    <x v="1"/>
    <n v="67"/>
    <s v="min"/>
  </r>
  <r>
    <s v="s18"/>
    <x v="1"/>
    <s v="Falsa identidad"/>
    <s v="September 22, 2021"/>
    <x v="0"/>
    <x v="1"/>
    <n v="2"/>
    <s v="Seasons"/>
  </r>
  <r>
    <s v="s19"/>
    <x v="0"/>
    <s v="Intrusion"/>
    <s v="September 22, 2021"/>
    <x v="1"/>
    <x v="3"/>
    <n v="94"/>
    <s v="min"/>
  </r>
  <r>
    <s v="s20"/>
    <x v="1"/>
    <s v="Jaguar"/>
    <s v="September 22, 2021"/>
    <x v="1"/>
    <x v="1"/>
    <n v="1"/>
    <s v="Season"/>
  </r>
  <r>
    <s v="s21"/>
    <x v="1"/>
    <s v="Monsters Inside: The 24 Faces of Billy Milligan"/>
    <s v="September 22, 2021"/>
    <x v="1"/>
    <x v="3"/>
    <n v="1"/>
    <s v="Season"/>
  </r>
  <r>
    <s v="s22"/>
    <x v="1"/>
    <s v="Resurrection: Ertugrul"/>
    <s v="September 22, 2021"/>
    <x v="3"/>
    <x v="3"/>
    <n v="5"/>
    <s v="Seasons"/>
  </r>
  <r>
    <s v="s23"/>
    <x v="0"/>
    <s v="Avvai Shanmughi"/>
    <s v="September 21, 2021"/>
    <x v="4"/>
    <x v="4"/>
    <n v="161"/>
    <s v="min"/>
  </r>
  <r>
    <s v="s24"/>
    <x v="0"/>
    <s v="Go! Go! Cory Carson: Chrissy Takes the Wheel"/>
    <s v="September 21, 2021"/>
    <x v="1"/>
    <x v="5"/>
    <n v="61"/>
    <s v="min"/>
  </r>
  <r>
    <s v="s25"/>
    <x v="0"/>
    <s v="Jeans"/>
    <s v="September 21, 2021"/>
    <x v="5"/>
    <x v="3"/>
    <n v="166"/>
    <s v="min"/>
  </r>
  <r>
    <s v="s26"/>
    <x v="1"/>
    <s v="Love on the Spectrum"/>
    <s v="September 21, 2021"/>
    <x v="1"/>
    <x v="3"/>
    <n v="2"/>
    <s v="Seasons"/>
  </r>
  <r>
    <s v="s27"/>
    <x v="0"/>
    <s v="Minsara Kanavu"/>
    <s v="September 21, 2021"/>
    <x v="6"/>
    <x v="4"/>
    <n v="147"/>
    <s v="min"/>
  </r>
  <r>
    <s v="s28"/>
    <x v="0"/>
    <s v="Grown Ups"/>
    <s v="September 20, 2021"/>
    <x v="7"/>
    <x v="0"/>
    <n v="103"/>
    <s v="min"/>
  </r>
  <r>
    <s v="s29"/>
    <x v="0"/>
    <s v="Dark Skies"/>
    <s v="September 19, 2021"/>
    <x v="8"/>
    <x v="0"/>
    <n v="97"/>
    <s v="min"/>
  </r>
  <r>
    <s v="s30"/>
    <x v="0"/>
    <s v="Paranoia"/>
    <s v="September 19, 2021"/>
    <x v="8"/>
    <x v="0"/>
    <n v="106"/>
    <s v="min"/>
  </r>
  <r>
    <s v="s31"/>
    <x v="0"/>
    <s v="Ankahi Kahaniya"/>
    <s v="September 17, 2021"/>
    <x v="1"/>
    <x v="3"/>
    <n v="111"/>
    <s v="min"/>
  </r>
  <r>
    <s v="s32"/>
    <x v="1"/>
    <s v="Chicago Party Aunt"/>
    <s v="September 17, 2021"/>
    <x v="1"/>
    <x v="1"/>
    <n v="1"/>
    <s v="Season"/>
  </r>
  <r>
    <s v="s33"/>
    <x v="1"/>
    <s v="Sex Education"/>
    <s v="September 17, 2021"/>
    <x v="0"/>
    <x v="1"/>
    <n v="3"/>
    <s v="Seasons"/>
  </r>
  <r>
    <s v="s34"/>
    <x v="1"/>
    <s v="Squid Game"/>
    <s v="September 17, 2021"/>
    <x v="1"/>
    <x v="1"/>
    <n v="1"/>
    <s v="Season"/>
  </r>
  <r>
    <s v="s35"/>
    <x v="1"/>
    <s v="Tayo and Little Wizards"/>
    <s v="September 17, 2021"/>
    <x v="0"/>
    <x v="6"/>
    <n v="1"/>
    <s v="Season"/>
  </r>
  <r>
    <s v="s36"/>
    <x v="0"/>
    <s v="The Father Who Moves Mountains"/>
    <s v="September 17, 2021"/>
    <x v="1"/>
    <x v="1"/>
    <n v="110"/>
    <s v="min"/>
  </r>
  <r>
    <s v="s37"/>
    <x v="0"/>
    <s v="The Stronghold"/>
    <s v="September 17, 2021"/>
    <x v="1"/>
    <x v="1"/>
    <n v="105"/>
    <s v="min"/>
  </r>
  <r>
    <s v="s38"/>
    <x v="1"/>
    <s v="Angry Birds"/>
    <s v="September 16, 2021"/>
    <x v="3"/>
    <x v="6"/>
    <n v="1"/>
    <s v="Season"/>
  </r>
  <r>
    <s v="s39"/>
    <x v="0"/>
    <s v="Birth of the Dragon"/>
    <s v="September 16, 2021"/>
    <x v="9"/>
    <x v="0"/>
    <n v="96"/>
    <s v="min"/>
  </r>
  <r>
    <s v="s40"/>
    <x v="1"/>
    <s v="Chhota Bheem"/>
    <s v="September 16, 2021"/>
    <x v="1"/>
    <x v="6"/>
    <n v="3"/>
    <s v="Seasons"/>
  </r>
  <r>
    <s v="s41"/>
    <x v="1"/>
    <s v="He-Man and the Masters of the Universe"/>
    <s v="September 16, 2021"/>
    <x v="1"/>
    <x v="6"/>
    <n v="1"/>
    <s v="Season"/>
  </r>
  <r>
    <s v="s42"/>
    <x v="0"/>
    <s v="Jaws"/>
    <s v="September 16, 2021"/>
    <x v="10"/>
    <x v="2"/>
    <n v="124"/>
    <s v="min"/>
  </r>
  <r>
    <s v="s43"/>
    <x v="0"/>
    <s v="Jaws 2"/>
    <s v="September 16, 2021"/>
    <x v="11"/>
    <x v="2"/>
    <n v="116"/>
    <s v="min"/>
  </r>
  <r>
    <s v="s44"/>
    <x v="0"/>
    <s v="Jaws 3"/>
    <s v="September 16, 2021"/>
    <x v="12"/>
    <x v="2"/>
    <n v="98"/>
    <s v="min"/>
  </r>
  <r>
    <s v="s45"/>
    <x v="0"/>
    <s v="Jaws: The Revenge"/>
    <s v="September 16, 2021"/>
    <x v="13"/>
    <x v="0"/>
    <n v="91"/>
    <s v="min"/>
  </r>
  <r>
    <s v="s46"/>
    <x v="0"/>
    <s v="My Heroes Were Cowboys"/>
    <s v="September 16, 2021"/>
    <x v="1"/>
    <x v="2"/>
    <n v="23"/>
    <s v="min"/>
  </r>
  <r>
    <s v="s47"/>
    <x v="0"/>
    <s v="Safe House"/>
    <s v="September 16, 2021"/>
    <x v="14"/>
    <x v="7"/>
    <n v="115"/>
    <s v="min"/>
  </r>
  <r>
    <s v="s48"/>
    <x v="1"/>
    <s v="The Smart Money Woman"/>
    <s v="September 16, 2021"/>
    <x v="0"/>
    <x v="1"/>
    <n v="1"/>
    <s v="Season"/>
  </r>
  <r>
    <s v="s49"/>
    <x v="0"/>
    <s v="Training Day"/>
    <s v="September 16, 2021"/>
    <x v="15"/>
    <x v="7"/>
    <n v="122"/>
    <s v="min"/>
  </r>
  <r>
    <s v="s50"/>
    <x v="1"/>
    <s v="Castle and Castle"/>
    <s v="September 15, 2021"/>
    <x v="1"/>
    <x v="1"/>
    <n v="2"/>
    <s v="Seasons"/>
  </r>
  <r>
    <s v="s51"/>
    <x v="1"/>
    <s v="Dharmakshetra"/>
    <s v="September 15, 2021"/>
    <x v="16"/>
    <x v="4"/>
    <n v="1"/>
    <s v="Season"/>
  </r>
  <r>
    <s v="s52"/>
    <x v="0"/>
    <s v="InuYasha the Movie 2: The Castle Beyond the Looking Glass"/>
    <s v="September 15, 2021"/>
    <x v="17"/>
    <x v="3"/>
    <n v="99"/>
    <s v="min"/>
  </r>
  <r>
    <s v="s53"/>
    <x v="0"/>
    <s v="InuYasha the Movie 3: Swords of an Honorable Ruler"/>
    <s v="September 15, 2021"/>
    <x v="18"/>
    <x v="3"/>
    <n v="99"/>
    <s v="min"/>
  </r>
  <r>
    <s v="s54"/>
    <x v="0"/>
    <s v="InuYasha the Movie 4: Fire on the Mystic Island"/>
    <s v="September 15, 2021"/>
    <x v="19"/>
    <x v="4"/>
    <n v="88"/>
    <s v="min"/>
  </r>
  <r>
    <s v="s55"/>
    <x v="0"/>
    <s v="InuYasha the Movie: Affections Touching Across Time"/>
    <s v="September 15, 2021"/>
    <x v="15"/>
    <x v="4"/>
    <n v="100"/>
    <s v="min"/>
  </r>
  <r>
    <s v="s56"/>
    <x v="1"/>
    <s v="Nailed It"/>
    <s v="September 15, 2021"/>
    <x v="1"/>
    <x v="4"/>
    <n v="6"/>
    <s v="Seasons"/>
  </r>
  <r>
    <s v="s57"/>
    <x v="0"/>
    <s v="Naruto Shippuden the Movie: Blood Prison"/>
    <s v="September 15, 2021"/>
    <x v="20"/>
    <x v="3"/>
    <n v="102"/>
    <s v="min"/>
  </r>
  <r>
    <s v="s58"/>
    <x v="0"/>
    <s v="Naruto ShippÃ»den the Movie: Bonds"/>
    <s v="September 15, 2021"/>
    <x v="21"/>
    <x v="4"/>
    <n v="93"/>
    <s v="min"/>
  </r>
  <r>
    <s v="s59"/>
    <x v="0"/>
    <s v="Naruto ShippÃ»den the Movie: The Will of Fire"/>
    <s v="September 15, 2021"/>
    <x v="22"/>
    <x v="4"/>
    <n v="96"/>
    <s v="min"/>
  </r>
  <r>
    <s v="s60"/>
    <x v="0"/>
    <s v="Naruto Shippuden: The Movie"/>
    <s v="September 15, 2021"/>
    <x v="23"/>
    <x v="4"/>
    <n v="95"/>
    <s v="min"/>
  </r>
  <r>
    <s v="s61"/>
    <x v="0"/>
    <s v="Naruto Shippuden: The Movie: The Lost Tower"/>
    <s v="September 15, 2021"/>
    <x v="7"/>
    <x v="3"/>
    <n v="85"/>
    <s v="min"/>
  </r>
  <r>
    <s v="s62"/>
    <x v="0"/>
    <s v="Naruto the Movie 2: Legend of the Stone of Gelel"/>
    <s v="September 15, 2021"/>
    <x v="24"/>
    <x v="4"/>
    <n v="97"/>
    <s v="min"/>
  </r>
  <r>
    <s v="s63"/>
    <x v="0"/>
    <s v="Naruto the Movie 3: Guardians of the Crescent Moon Kingdom"/>
    <s v="September 15, 2021"/>
    <x v="25"/>
    <x v="4"/>
    <n v="95"/>
    <s v="min"/>
  </r>
  <r>
    <s v="s64"/>
    <x v="0"/>
    <s v="Naruto the Movie: Ninja Clash in the Land of Snow"/>
    <s v="September 15, 2021"/>
    <x v="19"/>
    <x v="4"/>
    <n v="83"/>
    <s v="min"/>
  </r>
  <r>
    <s v="s65"/>
    <x v="0"/>
    <s v="Nightbooks"/>
    <s v="September 15, 2021"/>
    <x v="1"/>
    <x v="4"/>
    <n v="103"/>
    <s v="min"/>
  </r>
  <r>
    <s v="s66"/>
    <x v="1"/>
    <s v="Numberblocks"/>
    <s v="September 15, 2021"/>
    <x v="1"/>
    <x v="5"/>
    <n v="6"/>
    <s v="Seasons"/>
  </r>
  <r>
    <s v="s67"/>
    <x v="1"/>
    <s v="Raja Rasoi Aur Anya Kahaniyan"/>
    <s v="September 15, 2021"/>
    <x v="16"/>
    <x v="8"/>
    <n v="1"/>
    <s v="Season"/>
  </r>
  <r>
    <s v="s68"/>
    <x v="1"/>
    <s v="Saved by the Bell"/>
    <s v="September 15, 2021"/>
    <x v="26"/>
    <x v="4"/>
    <n v="9"/>
    <s v="Seasons"/>
  </r>
  <r>
    <s v="s69"/>
    <x v="0"/>
    <s v="Schumacher"/>
    <s v="September 15, 2021"/>
    <x v="1"/>
    <x v="3"/>
    <n v="113"/>
    <s v="min"/>
  </r>
  <r>
    <s v="s70"/>
    <x v="1"/>
    <s v="Stories by Rabindranath Tagore"/>
    <s v="September 15, 2021"/>
    <x v="27"/>
    <x v="4"/>
    <n v="1"/>
    <s v="Season"/>
  </r>
  <r>
    <s v="s71"/>
    <x v="1"/>
    <s v="Too Hot To Handle: Latino"/>
    <s v="September 15, 2021"/>
    <x v="1"/>
    <x v="1"/>
    <n v="1"/>
    <s v="Season"/>
  </r>
  <r>
    <s v="s72"/>
    <x v="0"/>
    <s v="A StoryBots Space Adventure"/>
    <s v="September 14, 2021"/>
    <x v="1"/>
    <x v="5"/>
    <n v="13"/>
    <s v="min"/>
  </r>
  <r>
    <s v="s73"/>
    <x v="1"/>
    <s v="Jack Whitehall: Travels with My Father"/>
    <s v="September 14, 2021"/>
    <x v="1"/>
    <x v="1"/>
    <n v="5"/>
    <s v="Seasons"/>
  </r>
  <r>
    <s v="s74"/>
    <x v="0"/>
    <s v="King of Boys"/>
    <s v="September 14, 2021"/>
    <x v="3"/>
    <x v="1"/>
    <n v="182"/>
    <s v="min"/>
  </r>
  <r>
    <s v="s75"/>
    <x v="1"/>
    <s v="The World's Most Amazing Vacation Rentals"/>
    <s v="September 14, 2021"/>
    <x v="1"/>
    <x v="4"/>
    <n v="2"/>
    <s v="Seasons"/>
  </r>
  <r>
    <s v="s76"/>
    <x v="0"/>
    <s v="You vs. Wild: Out Cold"/>
    <s v="September 14, 2021"/>
    <x v="1"/>
    <x v="8"/>
    <n v="106"/>
    <s v="min"/>
  </r>
  <r>
    <s v="s77"/>
    <x v="1"/>
    <s v="Yowamushi Pedal"/>
    <s v="September 14, 2021"/>
    <x v="8"/>
    <x v="3"/>
    <n v="1"/>
    <s v="Season"/>
  </r>
  <r>
    <s v="s78"/>
    <x v="0"/>
    <s v="Little Singham - Black Shadow"/>
    <s v="September 11, 2021"/>
    <x v="1"/>
    <x v="6"/>
    <n v="48"/>
    <s v="min"/>
  </r>
  <r>
    <s v="s79"/>
    <x v="0"/>
    <s v="Tughlaq Durbar"/>
    <s v="September 11, 2021"/>
    <x v="0"/>
    <x v="3"/>
    <n v="145"/>
    <s v="min"/>
  </r>
  <r>
    <s v="s80"/>
    <x v="0"/>
    <s v="Tughlaq Durbar (Telugu)"/>
    <s v="September 11, 2021"/>
    <x v="1"/>
    <x v="3"/>
    <n v="145"/>
    <s v="min"/>
  </r>
  <r>
    <s v="s81"/>
    <x v="0"/>
    <s v="Firedrake the Silver Dragon"/>
    <s v="September 10, 2021"/>
    <x v="1"/>
    <x v="6"/>
    <n v="93"/>
    <s v="min"/>
  </r>
  <r>
    <s v="s82"/>
    <x v="0"/>
    <s v="Kate"/>
    <s v="September 10, 2021"/>
    <x v="1"/>
    <x v="7"/>
    <n v="106"/>
    <s v="min"/>
  </r>
  <r>
    <s v="s83"/>
    <x v="1"/>
    <s v="Lucifer"/>
    <s v="September 10, 2021"/>
    <x v="1"/>
    <x v="3"/>
    <n v="6"/>
    <s v="Seasons"/>
  </r>
  <r>
    <s v="s84"/>
    <x v="1"/>
    <s v="Metal Shop Masters"/>
    <s v="September 10, 2021"/>
    <x v="1"/>
    <x v="1"/>
    <n v="1"/>
    <s v="Season"/>
  </r>
  <r>
    <s v="s85"/>
    <x v="0"/>
    <s v="Omo Ghetto: the Saga"/>
    <s v="September 10, 2021"/>
    <x v="0"/>
    <x v="1"/>
    <n v="147"/>
    <s v="min"/>
  </r>
  <r>
    <s v="s86"/>
    <x v="1"/>
    <s v="PokÃ©mon Master Journeys: The Series"/>
    <s v="September 10, 2021"/>
    <x v="1"/>
    <x v="6"/>
    <n v="1"/>
    <s v="Season"/>
  </r>
  <r>
    <s v="s87"/>
    <x v="0"/>
    <s v="Prey"/>
    <s v="September 10, 2021"/>
    <x v="1"/>
    <x v="1"/>
    <n v="87"/>
    <s v="min"/>
  </r>
  <r>
    <s v="s88"/>
    <x v="1"/>
    <s v="Titipo Titipo"/>
    <s v="September 10, 2021"/>
    <x v="28"/>
    <x v="5"/>
    <n v="2"/>
    <s v="Seasons"/>
  </r>
  <r>
    <s v="s89"/>
    <x v="0"/>
    <s v="Blood Brothers: Malcolm X &amp; Muhammad Ali"/>
    <s v="September 9, 2021"/>
    <x v="1"/>
    <x v="0"/>
    <n v="96"/>
    <s v="min"/>
  </r>
  <r>
    <s v="s90"/>
    <x v="1"/>
    <s v="Mighty Raju"/>
    <s v="September 9, 2021"/>
    <x v="9"/>
    <x v="6"/>
    <n v="4"/>
    <s v="Seasons"/>
  </r>
  <r>
    <s v="s91"/>
    <x v="0"/>
    <s v="Paradise Hills"/>
    <s v="September 9, 2021"/>
    <x v="28"/>
    <x v="1"/>
    <n v="95"/>
    <s v="min"/>
  </r>
  <r>
    <s v="s92"/>
    <x v="0"/>
    <s v="The Women and the Murderer"/>
    <s v="September 9, 2021"/>
    <x v="1"/>
    <x v="3"/>
    <n v="92"/>
    <s v="min"/>
  </r>
  <r>
    <s v="s93"/>
    <x v="1"/>
    <s v="Into the Night"/>
    <s v="September 8, 2021"/>
    <x v="1"/>
    <x v="1"/>
    <n v="2"/>
    <s v="Seasons"/>
  </r>
  <r>
    <s v="s94"/>
    <x v="0"/>
    <s v="JJ+E"/>
    <s v="September 8, 2021"/>
    <x v="1"/>
    <x v="1"/>
    <n v="91"/>
    <s v="min"/>
  </r>
  <r>
    <s v="s95"/>
    <x v="0"/>
    <s v="Show Dogs"/>
    <s v="September 8, 2021"/>
    <x v="3"/>
    <x v="2"/>
    <n v="90"/>
    <s v="min"/>
  </r>
  <r>
    <s v="s96"/>
    <x v="1"/>
    <s v="The Circle"/>
    <s v="September 8, 2021"/>
    <x v="1"/>
    <x v="1"/>
    <n v="3"/>
    <s v="Seasons"/>
  </r>
  <r>
    <s v="s97"/>
    <x v="0"/>
    <s v="If I Leave Here Tomorrow: A Film About Lynyrd Skynyrd"/>
    <s v="September 7, 2021"/>
    <x v="3"/>
    <x v="1"/>
    <n v="97"/>
    <s v="min"/>
  </r>
  <r>
    <s v="s98"/>
    <x v="1"/>
    <s v="Kid Cosmic"/>
    <s v="September 7, 2021"/>
    <x v="1"/>
    <x v="6"/>
    <n v="2"/>
    <s v="Seasons"/>
  </r>
  <r>
    <s v="s99"/>
    <x v="1"/>
    <s v="Octonauts: Above &amp; Beyond"/>
    <s v="September 7, 2021"/>
    <x v="1"/>
    <x v="5"/>
    <n v="1"/>
    <s v="Season"/>
  </r>
  <r>
    <s v="s100"/>
    <x v="1"/>
    <s v="On the Verge"/>
    <s v="September 7, 2021"/>
    <x v="1"/>
    <x v="1"/>
    <n v="1"/>
    <s v="Season"/>
  </r>
  <r>
    <s v="s101"/>
    <x v="1"/>
    <s v="Tobot Galaxy Detectives"/>
    <s v="September 7, 2021"/>
    <x v="28"/>
    <x v="6"/>
    <n v="2"/>
    <s v="Seasons"/>
  </r>
  <r>
    <s v="s102"/>
    <x v="0"/>
    <s v="Untold: Breaking Point"/>
    <s v="September 7, 2021"/>
    <x v="1"/>
    <x v="1"/>
    <n v="80"/>
    <s v="min"/>
  </r>
  <r>
    <s v="s103"/>
    <x v="1"/>
    <s v="Countdown: Inspiration4 Mission to Space"/>
    <s v="September 6, 2021"/>
    <x v="1"/>
    <x v="3"/>
    <n v="1"/>
    <s v="Season"/>
  </r>
  <r>
    <s v="s104"/>
    <x v="0"/>
    <s v="Shadow Parties"/>
    <s v="September 6, 2021"/>
    <x v="0"/>
    <x v="1"/>
    <n v="117"/>
    <s v="min"/>
  </r>
  <r>
    <s v="s105"/>
    <x v="1"/>
    <s v="Tayo the Little Bus"/>
    <s v="September 6, 2021"/>
    <x v="29"/>
    <x v="5"/>
    <n v="2"/>
    <s v="Seasons"/>
  </r>
  <r>
    <s v="s106"/>
    <x v="0"/>
    <s v="Angamaly Diaries"/>
    <s v="September 5, 2021"/>
    <x v="9"/>
    <x v="3"/>
    <n v="128"/>
    <s v="min"/>
  </r>
  <r>
    <s v="s107"/>
    <x v="1"/>
    <s v="Bunk'd"/>
    <s v="September 5, 2021"/>
    <x v="1"/>
    <x v="8"/>
    <n v="5"/>
    <s v="Seasons"/>
  </r>
  <r>
    <s v="s108"/>
    <x v="0"/>
    <s v="A Champion Heart"/>
    <s v="September 4, 2021"/>
    <x v="3"/>
    <x v="9"/>
    <n v="90"/>
    <s v="min"/>
  </r>
  <r>
    <s v="s109"/>
    <x v="1"/>
    <s v="Dive Club"/>
    <s v="September 3, 2021"/>
    <x v="1"/>
    <x v="8"/>
    <n v="1"/>
    <s v="Season"/>
  </r>
  <r>
    <s v="s110"/>
    <x v="1"/>
    <s v="La casa de papel"/>
    <s v="September 3, 2021"/>
    <x v="1"/>
    <x v="1"/>
    <n v="5"/>
    <s v="Seasons"/>
  </r>
  <r>
    <s v="s111"/>
    <x v="1"/>
    <s v="Money Heist: From Tokyo to Berlin"/>
    <s v="September 3, 2021"/>
    <x v="1"/>
    <x v="1"/>
    <n v="1"/>
    <s v="Season"/>
  </r>
  <r>
    <s v="s112"/>
    <x v="1"/>
    <s v="Sharkdog"/>
    <s v="September 3, 2021"/>
    <x v="1"/>
    <x v="5"/>
    <n v="1"/>
    <s v="Season"/>
  </r>
  <r>
    <s v="s113"/>
    <x v="0"/>
    <s v="Worth"/>
    <s v="September 3, 2021"/>
    <x v="1"/>
    <x v="0"/>
    <n v="119"/>
    <s v="min"/>
  </r>
  <r>
    <s v="s114"/>
    <x v="0"/>
    <s v="Afterlife of the Party"/>
    <s v="September 2, 2021"/>
    <x v="1"/>
    <x v="4"/>
    <n v="110"/>
    <s v="min"/>
  </r>
  <r>
    <s v="s115"/>
    <x v="0"/>
    <s v="Anjaam"/>
    <s v="September 2, 2021"/>
    <x v="26"/>
    <x v="3"/>
    <n v="143"/>
    <s v="min"/>
  </r>
  <r>
    <s v="s116"/>
    <x v="0"/>
    <s v="Bright Star"/>
    <s v="September 2, 2021"/>
    <x v="22"/>
    <x v="2"/>
    <n v="119"/>
    <s v="min"/>
  </r>
  <r>
    <s v="s117"/>
    <x v="0"/>
    <s v="Dhanak"/>
    <s v="September 2, 2021"/>
    <x v="27"/>
    <x v="4"/>
    <n v="114"/>
    <s v="min"/>
  </r>
  <r>
    <s v="s118"/>
    <x v="0"/>
    <s v="Final Account"/>
    <s v="September 2, 2021"/>
    <x v="1"/>
    <x v="0"/>
    <n v="94"/>
    <s v="min"/>
  </r>
  <r>
    <s v="s119"/>
    <x v="0"/>
    <s v="Gurgaon"/>
    <s v="September 2, 2021"/>
    <x v="9"/>
    <x v="3"/>
    <n v="106"/>
    <s v="min"/>
  </r>
  <r>
    <s v="s120"/>
    <x v="0"/>
    <s v="Here and There"/>
    <s v="September 2, 2021"/>
    <x v="0"/>
    <x v="1"/>
    <n v="99"/>
    <s v="min"/>
  </r>
  <r>
    <s v="s121"/>
    <x v="1"/>
    <s v="Heroes of Goo Jit Zu"/>
    <s v="September 2, 2021"/>
    <x v="1"/>
    <x v="6"/>
    <n v="1"/>
    <s v="Season"/>
  </r>
  <r>
    <s v="s122"/>
    <x v="1"/>
    <s v="Hotel Del Luna"/>
    <s v="September 2, 2021"/>
    <x v="28"/>
    <x v="3"/>
    <n v="1"/>
    <s v="Season"/>
  </r>
  <r>
    <s v="s123"/>
    <x v="0"/>
    <s v="In the Cut"/>
    <s v="September 2, 2021"/>
    <x v="18"/>
    <x v="7"/>
    <n v="118"/>
    <s v="min"/>
  </r>
  <r>
    <s v="s124"/>
    <x v="1"/>
    <s v="Luv Kushh"/>
    <s v="September 2, 2021"/>
    <x v="14"/>
    <x v="6"/>
    <n v="1"/>
    <s v="Season"/>
  </r>
  <r>
    <s v="s125"/>
    <x v="1"/>
    <s v="Pororo - The Little Penguin"/>
    <s v="September 2, 2021"/>
    <x v="8"/>
    <x v="6"/>
    <n v="3"/>
    <s v="Seasons"/>
  </r>
  <r>
    <s v="s126"/>
    <x v="1"/>
    <s v="Q-Force"/>
    <s v="September 2, 2021"/>
    <x v="1"/>
    <x v="1"/>
    <n v="1"/>
    <s v="Season"/>
  </r>
  <r>
    <s v="s127"/>
    <x v="0"/>
    <s v="Shikara"/>
    <s v="September 2, 2021"/>
    <x v="0"/>
    <x v="3"/>
    <n v="115"/>
    <s v="min"/>
  </r>
  <r>
    <s v="s128"/>
    <x v="0"/>
    <s v="A Cinderella Story"/>
    <s v="September 1, 2021"/>
    <x v="19"/>
    <x v="2"/>
    <n v="95"/>
    <s v="min"/>
  </r>
  <r>
    <s v="s129"/>
    <x v="0"/>
    <s v="Agatha Christie's Crooked House"/>
    <s v="September 1, 2021"/>
    <x v="9"/>
    <x v="0"/>
    <n v="115"/>
    <s v="min"/>
  </r>
  <r>
    <s v="s130"/>
    <x v="0"/>
    <s v="An Unfinished Life"/>
    <s v="September 1, 2021"/>
    <x v="24"/>
    <x v="0"/>
    <n v="108"/>
    <s v="min"/>
  </r>
  <r>
    <s v="s131"/>
    <x v="0"/>
    <s v="Barbie Big City Big Dreams"/>
    <s v="September 1, 2021"/>
    <x v="1"/>
    <x v="5"/>
    <n v="63"/>
    <s v="min"/>
  </r>
  <r>
    <s v="s132"/>
    <x v="0"/>
    <s v="Blade Runner: The Final Cut"/>
    <s v="September 1, 2021"/>
    <x v="30"/>
    <x v="7"/>
    <n v="117"/>
    <s v="min"/>
  </r>
  <r>
    <s v="s133"/>
    <x v="1"/>
    <s v="Brave Animated Series"/>
    <s v="September 1, 2021"/>
    <x v="1"/>
    <x v="1"/>
    <n v="1"/>
    <s v="Season"/>
  </r>
  <r>
    <s v="s134"/>
    <x v="0"/>
    <s v="Chappie"/>
    <s v="September 1, 2021"/>
    <x v="27"/>
    <x v="7"/>
    <n v="121"/>
    <s v="min"/>
  </r>
  <r>
    <s v="s135"/>
    <x v="0"/>
    <s v="Clear and Present Danger"/>
    <s v="September 1, 2021"/>
    <x v="26"/>
    <x v="0"/>
    <n v="142"/>
    <s v="min"/>
  </r>
  <r>
    <s v="s136"/>
    <x v="0"/>
    <s v="Cliffhanger"/>
    <s v="September 1, 2021"/>
    <x v="2"/>
    <x v="7"/>
    <n v="113"/>
    <s v="min"/>
  </r>
  <r>
    <s v="s137"/>
    <x v="0"/>
    <s v="Cold Mountain"/>
    <s v="September 1, 2021"/>
    <x v="18"/>
    <x v="7"/>
    <n v="154"/>
    <s v="min"/>
  </r>
  <r>
    <s v="s138"/>
    <x v="0"/>
    <s v="Crocodile Dundee in Los Angeles"/>
    <s v="September 1, 2021"/>
    <x v="15"/>
    <x v="2"/>
    <n v="95"/>
    <s v="min"/>
  </r>
  <r>
    <s v="s139"/>
    <x v="0"/>
    <s v="Dear John"/>
    <s v="September 1, 2021"/>
    <x v="7"/>
    <x v="0"/>
    <n v="108"/>
    <s v="min"/>
  </r>
  <r>
    <s v="s140"/>
    <x v="0"/>
    <s v="Do the Right Thing"/>
    <s v="September 1, 2021"/>
    <x v="31"/>
    <x v="7"/>
    <n v="120"/>
    <s v="min"/>
  </r>
  <r>
    <s v="s141"/>
    <x v="0"/>
    <s v="El patrÃ³n, radiografÃ­a de un crimen"/>
    <s v="September 1, 2021"/>
    <x v="16"/>
    <x v="1"/>
    <n v="100"/>
    <s v="min"/>
  </r>
  <r>
    <s v="s142"/>
    <x v="0"/>
    <s v="Extraction"/>
    <s v="September 1, 2021"/>
    <x v="27"/>
    <x v="7"/>
    <n v="82"/>
    <s v="min"/>
  </r>
  <r>
    <s v="s143"/>
    <x v="0"/>
    <s v="Freedom Writers"/>
    <s v="September 1, 2021"/>
    <x v="23"/>
    <x v="0"/>
    <n v="124"/>
    <s v="min"/>
  </r>
  <r>
    <s v="s144"/>
    <x v="0"/>
    <s v="Green Lantern"/>
    <s v="September 1, 2021"/>
    <x v="20"/>
    <x v="0"/>
    <n v="114"/>
    <s v="min"/>
  </r>
  <r>
    <s v="s145"/>
    <x v="0"/>
    <s v="House Party"/>
    <s v="September 1, 2021"/>
    <x v="32"/>
    <x v="7"/>
    <n v="104"/>
    <s v="min"/>
  </r>
  <r>
    <s v="s146"/>
    <x v="0"/>
    <s v="House Party 2"/>
    <s v="September 1, 2021"/>
    <x v="33"/>
    <x v="7"/>
    <n v="94"/>
    <s v="min"/>
  </r>
  <r>
    <s v="s147"/>
    <x v="0"/>
    <s v="House Party 3"/>
    <s v="September 1, 2021"/>
    <x v="26"/>
    <x v="7"/>
    <n v="94"/>
    <s v="min"/>
  </r>
  <r>
    <s v="s148"/>
    <x v="1"/>
    <s v="How to Be a Cowboy"/>
    <s v="September 1, 2021"/>
    <x v="1"/>
    <x v="4"/>
    <n v="1"/>
    <s v="Season"/>
  </r>
  <r>
    <s v="s149"/>
    <x v="1"/>
    <s v="HQ Barbers"/>
    <s v="September 1, 2021"/>
    <x v="0"/>
    <x v="3"/>
    <n v="1"/>
    <s v="Season"/>
  </r>
  <r>
    <s v="s150"/>
    <x v="0"/>
    <s v="I Got the Hook Up"/>
    <s v="September 1, 2021"/>
    <x v="5"/>
    <x v="7"/>
    <n v="93"/>
    <s v="min"/>
  </r>
  <r>
    <s v="s151"/>
    <x v="0"/>
    <s v="In Too Deep"/>
    <s v="September 1, 2021"/>
    <x v="34"/>
    <x v="7"/>
    <n v="97"/>
    <s v="min"/>
  </r>
  <r>
    <s v="s152"/>
    <x v="0"/>
    <s v="Initial D"/>
    <s v="September 1, 2021"/>
    <x v="24"/>
    <x v="3"/>
    <n v="109"/>
    <s v="min"/>
  </r>
  <r>
    <s v="s153"/>
    <x v="0"/>
    <s v="Janoskians: Untold and Untrue"/>
    <s v="September 1, 2021"/>
    <x v="29"/>
    <x v="1"/>
    <n v="88"/>
    <s v="min"/>
  </r>
  <r>
    <s v="s154"/>
    <x v="1"/>
    <s v="Kid-E-Cats"/>
    <s v="September 1, 2021"/>
    <x v="29"/>
    <x v="5"/>
    <n v="2"/>
    <s v="Seasons"/>
  </r>
  <r>
    <s v="s155"/>
    <x v="1"/>
    <s v="Kuroko's Basketball"/>
    <s v="September 1, 2021"/>
    <x v="27"/>
    <x v="1"/>
    <n v="3"/>
    <s v="Seasons"/>
  </r>
  <r>
    <s v="s156"/>
    <x v="0"/>
    <s v="Labyrinth"/>
    <s v="September 1, 2021"/>
    <x v="35"/>
    <x v="2"/>
    <n v="101"/>
    <s v="min"/>
  </r>
  <r>
    <s v="s157"/>
    <x v="0"/>
    <s v="Letters to Juliet"/>
    <s v="September 1, 2021"/>
    <x v="7"/>
    <x v="2"/>
    <n v="105"/>
    <s v="min"/>
  </r>
  <r>
    <s v="s158"/>
    <x v="0"/>
    <s v="Level 16"/>
    <s v="September 1, 2021"/>
    <x v="3"/>
    <x v="3"/>
    <n v="102"/>
    <s v="min"/>
  </r>
  <r>
    <s v="s159"/>
    <x v="0"/>
    <s v="Love Don't Cost a Thing"/>
    <s v="September 1, 2021"/>
    <x v="18"/>
    <x v="0"/>
    <n v="101"/>
    <s v="min"/>
  </r>
  <r>
    <s v="s160"/>
    <x v="0"/>
    <s v="Love in a Puff"/>
    <s v="September 1, 2021"/>
    <x v="7"/>
    <x v="1"/>
    <n v="103"/>
    <s v="min"/>
  </r>
  <r>
    <s v="s161"/>
    <x v="1"/>
    <s v="Major Dad"/>
    <s v="September 1, 2021"/>
    <x v="36"/>
    <x v="4"/>
    <n v="4"/>
    <s v="Seasons"/>
  </r>
  <r>
    <s v="s162"/>
    <x v="0"/>
    <s v="Mars Attacks!"/>
    <s v="September 1, 2021"/>
    <x v="4"/>
    <x v="0"/>
    <n v="106"/>
    <s v="min"/>
  </r>
  <r>
    <s v="s163"/>
    <x v="0"/>
    <s v="Marshall"/>
    <s v="September 1, 2021"/>
    <x v="9"/>
    <x v="0"/>
    <n v="118"/>
    <s v="min"/>
  </r>
  <r>
    <s v="s164"/>
    <x v="0"/>
    <s v="My Boss's Daughter"/>
    <s v="September 1, 2021"/>
    <x v="18"/>
    <x v="7"/>
    <n v="86"/>
    <s v="min"/>
  </r>
  <r>
    <s v="s165"/>
    <x v="0"/>
    <s v="Mystery Men"/>
    <s v="September 1, 2021"/>
    <x v="34"/>
    <x v="0"/>
    <n v="121"/>
    <s v="min"/>
  </r>
  <r>
    <s v="s166"/>
    <x v="1"/>
    <s v="Oldsters"/>
    <s v="September 1, 2021"/>
    <x v="28"/>
    <x v="1"/>
    <n v="1"/>
    <s v="Season"/>
  </r>
  <r>
    <s v="s167"/>
    <x v="0"/>
    <s v="Once Upon a Time in America"/>
    <s v="September 1, 2021"/>
    <x v="37"/>
    <x v="7"/>
    <n v="229"/>
    <s v="min"/>
  </r>
  <r>
    <s v="s168"/>
    <x v="0"/>
    <s v="Open Season 2"/>
    <s v="September 1, 2021"/>
    <x v="21"/>
    <x v="2"/>
    <n v="76"/>
    <s v="min"/>
  </r>
  <r>
    <s v="s169"/>
    <x v="0"/>
    <s v="Osmosis Jones"/>
    <s v="September 1, 2021"/>
    <x v="15"/>
    <x v="2"/>
    <n v="95"/>
    <s v="min"/>
  </r>
  <r>
    <s v="s170"/>
    <x v="0"/>
    <s v="Poseidon"/>
    <s v="September 1, 2021"/>
    <x v="25"/>
    <x v="0"/>
    <n v="98"/>
    <s v="min"/>
  </r>
  <r>
    <s v="s171"/>
    <x v="0"/>
    <s v="Rhyme &amp; Reason"/>
    <s v="September 1, 2021"/>
    <x v="6"/>
    <x v="7"/>
    <n v="89"/>
    <s v="min"/>
  </r>
  <r>
    <s v="s172"/>
    <x v="0"/>
    <s v="Same Kind of Different as Me"/>
    <s v="September 1, 2021"/>
    <x v="9"/>
    <x v="0"/>
    <n v="120"/>
    <s v="min"/>
  </r>
  <r>
    <s v="s173"/>
    <x v="0"/>
    <s v="School of Rock"/>
    <s v="September 1, 2021"/>
    <x v="18"/>
    <x v="0"/>
    <n v="110"/>
    <s v="min"/>
  </r>
  <r>
    <s v="s174"/>
    <x v="0"/>
    <s v="Snervous Tyler Oakley"/>
    <s v="September 1, 2021"/>
    <x v="27"/>
    <x v="0"/>
    <n v="83"/>
    <s v="min"/>
  </r>
  <r>
    <s v="s175"/>
    <x v="0"/>
    <s v="Tears of the Sun"/>
    <s v="September 1, 2021"/>
    <x v="18"/>
    <x v="7"/>
    <n v="121"/>
    <s v="min"/>
  </r>
  <r>
    <s v="s176"/>
    <x v="0"/>
    <s v="The Blue Lagoon"/>
    <s v="September 1, 2021"/>
    <x v="38"/>
    <x v="7"/>
    <n v="105"/>
    <s v="min"/>
  </r>
  <r>
    <s v="s177"/>
    <x v="0"/>
    <s v="The Golden Child"/>
    <s v="September 1, 2021"/>
    <x v="35"/>
    <x v="0"/>
    <n v="94"/>
    <s v="min"/>
  </r>
  <r>
    <s v="s178"/>
    <x v="0"/>
    <s v="The Guns of Navarone"/>
    <s v="September 1, 2021"/>
    <x v="39"/>
    <x v="3"/>
    <n v="156"/>
    <s v="min"/>
  </r>
  <r>
    <s v="s179"/>
    <x v="0"/>
    <s v="The Interview"/>
    <s v="September 1, 2021"/>
    <x v="16"/>
    <x v="7"/>
    <n v="112"/>
    <s v="min"/>
  </r>
  <r>
    <s v="s180"/>
    <x v="0"/>
    <s v="The Nutty Professor"/>
    <s v="September 1, 2021"/>
    <x v="4"/>
    <x v="0"/>
    <n v="95"/>
    <s v="min"/>
  </r>
  <r>
    <s v="s181"/>
    <x v="0"/>
    <s v="The Nutty Professor II: The Klumps"/>
    <s v="September 1, 2021"/>
    <x v="40"/>
    <x v="0"/>
    <n v="107"/>
    <s v="min"/>
  </r>
  <r>
    <s v="s182"/>
    <x v="1"/>
    <s v="Turning Point: 9/11 and the War on Terror"/>
    <s v="September 1, 2021"/>
    <x v="1"/>
    <x v="3"/>
    <n v="1"/>
    <s v="Season"/>
  </r>
  <r>
    <s v="s183"/>
    <x v="0"/>
    <s v="Welcome Home Roscoe Jenkins"/>
    <s v="September 1, 2021"/>
    <x v="21"/>
    <x v="0"/>
    <n v="114"/>
    <s v="min"/>
  </r>
  <r>
    <s v="s184"/>
    <x v="0"/>
    <s v="In the Line of Fire"/>
    <s v="August 31, 2021"/>
    <x v="2"/>
    <x v="7"/>
    <n v="129"/>
    <s v="min"/>
  </r>
  <r>
    <s v="s185"/>
    <x v="1"/>
    <s v="Sparking Joy"/>
    <s v="August 31, 2021"/>
    <x v="1"/>
    <x v="4"/>
    <n v="1"/>
    <s v="Season"/>
  </r>
  <r>
    <s v="s186"/>
    <x v="0"/>
    <s v="Untold: Crime &amp; Penalties"/>
    <s v="August 31, 2021"/>
    <x v="1"/>
    <x v="1"/>
    <n v="86"/>
    <s v="min"/>
  </r>
  <r>
    <s v="s187"/>
    <x v="1"/>
    <s v="Hometown Cha-Cha-Cha"/>
    <s v="August 29, 2021"/>
    <x v="1"/>
    <x v="3"/>
    <n v="1"/>
    <s v="Season"/>
  </r>
  <r>
    <s v="s188"/>
    <x v="1"/>
    <s v="The Ingenuity of the Househusband"/>
    <s v="August 29, 2021"/>
    <x v="1"/>
    <x v="8"/>
    <n v="1"/>
    <s v="Season"/>
  </r>
  <r>
    <s v="s189"/>
    <x v="0"/>
    <s v="2 Alone in Paris"/>
    <s v="August 28, 2021"/>
    <x v="21"/>
    <x v="1"/>
    <n v="97"/>
    <s v="min"/>
  </r>
  <r>
    <s v="s190"/>
    <x v="1"/>
    <s v="Bread Barbershop"/>
    <s v="August 28, 2021"/>
    <x v="0"/>
    <x v="5"/>
    <n v="2"/>
    <s v="Seasons"/>
  </r>
  <r>
    <s v="s191"/>
    <x v="0"/>
    <s v="Thimmarusu"/>
    <s v="August 28, 2021"/>
    <x v="1"/>
    <x v="3"/>
    <n v="125"/>
    <s v="min"/>
  </r>
  <r>
    <s v="s192"/>
    <x v="0"/>
    <s v="Wind River"/>
    <s v="August 28, 2021"/>
    <x v="9"/>
    <x v="7"/>
    <n v="107"/>
    <s v="min"/>
  </r>
  <r>
    <s v="s193"/>
    <x v="0"/>
    <s v="C Kkompany"/>
    <s v="August 27, 2021"/>
    <x v="21"/>
    <x v="3"/>
    <n v="127"/>
    <s v="min"/>
  </r>
  <r>
    <s v="s194"/>
    <x v="1"/>
    <s v="D.P."/>
    <s v="August 27, 2021"/>
    <x v="1"/>
    <x v="1"/>
    <n v="1"/>
    <s v="Season"/>
  </r>
  <r>
    <s v="s195"/>
    <x v="1"/>
    <s v="Deadly Sins"/>
    <s v="August 27, 2021"/>
    <x v="17"/>
    <x v="1"/>
    <n v="1"/>
    <s v="Season"/>
  </r>
  <r>
    <s v="s196"/>
    <x v="0"/>
    <s v="EMI: Liya Hai To Chukana Padega"/>
    <s v="August 27, 2021"/>
    <x v="21"/>
    <x v="3"/>
    <n v="128"/>
    <s v="min"/>
  </r>
  <r>
    <s v="s197"/>
    <x v="0"/>
    <s v="He's All That"/>
    <s v="August 27, 2021"/>
    <x v="1"/>
    <x v="3"/>
    <n v="92"/>
    <s v="min"/>
  </r>
  <r>
    <s v="s198"/>
    <x v="1"/>
    <s v="I Heart Arlo"/>
    <s v="August 27, 2021"/>
    <x v="1"/>
    <x v="6"/>
    <n v="1"/>
    <s v="Season"/>
  </r>
  <r>
    <s v="s199"/>
    <x v="1"/>
    <s v="King of Boys: The Return of the King"/>
    <s v="August 27, 2021"/>
    <x v="1"/>
    <x v="1"/>
    <n v="1"/>
    <s v="Season"/>
  </r>
  <r>
    <s v="s200"/>
    <x v="0"/>
    <s v="Koi Aap Sa"/>
    <s v="August 27, 2021"/>
    <x v="25"/>
    <x v="3"/>
    <n v="135"/>
    <s v="min"/>
  </r>
  <r>
    <s v="s201"/>
    <x v="0"/>
    <s v="Krishna Cottage"/>
    <s v="August 27, 2021"/>
    <x v="19"/>
    <x v="3"/>
    <n v="124"/>
    <s v="min"/>
  </r>
  <r>
    <s v="s202"/>
    <x v="0"/>
    <s v="Kucch To Hai"/>
    <s v="August 27, 2021"/>
    <x v="18"/>
    <x v="3"/>
    <n v="136"/>
    <s v="min"/>
  </r>
  <r>
    <s v="s203"/>
    <x v="0"/>
    <s v="Kyaa Kool Hai Hum"/>
    <s v="August 27, 2021"/>
    <x v="24"/>
    <x v="1"/>
    <n v="165"/>
    <s v="min"/>
  </r>
  <r>
    <s v="s204"/>
    <x v="0"/>
    <s v="Kyaa Kool Hain Hum 3"/>
    <s v="August 27, 2021"/>
    <x v="29"/>
    <x v="1"/>
    <n v="124"/>
    <s v="min"/>
  </r>
  <r>
    <s v="s205"/>
    <x v="0"/>
    <s v="Kyaa Super Kool Hain Hum"/>
    <s v="August 27, 2021"/>
    <x v="14"/>
    <x v="1"/>
    <n v="136"/>
    <s v="min"/>
  </r>
  <r>
    <s v="s206"/>
    <x v="0"/>
    <s v="Kyo Kii... Main Jhuth Nahin Bolta"/>
    <s v="August 27, 2021"/>
    <x v="15"/>
    <x v="3"/>
    <n v="150"/>
    <s v="min"/>
  </r>
  <r>
    <s v="s207"/>
    <x v="0"/>
    <s v="LSD: Love, Sex Aur Dhokha"/>
    <s v="August 27, 2021"/>
    <x v="7"/>
    <x v="1"/>
    <n v="112"/>
    <s v="min"/>
  </r>
  <r>
    <s v="s208"/>
    <x v="0"/>
    <s v="Mission Istaanbul: Darr Ke Aagey Jeet Hai"/>
    <s v="August 27, 2021"/>
    <x v="21"/>
    <x v="3"/>
    <n v="119"/>
    <s v="min"/>
  </r>
  <r>
    <s v="s209"/>
    <x v="0"/>
    <s v="Once Upon a Time in Mumbaai"/>
    <s v="August 27, 2021"/>
    <x v="7"/>
    <x v="3"/>
    <n v="133"/>
    <s v="min"/>
  </r>
  <r>
    <s v="s210"/>
    <x v="0"/>
    <s v="Once Upon a Time in Mumbai Dobaara!"/>
    <s v="August 27, 2021"/>
    <x v="8"/>
    <x v="3"/>
    <n v="142"/>
    <s v="min"/>
  </r>
  <r>
    <s v="s211"/>
    <x v="0"/>
    <s v="Ragini MMS"/>
    <s v="August 27, 2021"/>
    <x v="20"/>
    <x v="1"/>
    <n v="93"/>
    <s v="min"/>
  </r>
  <r>
    <s v="s212"/>
    <x v="0"/>
    <s v="Ragini MMS 2"/>
    <s v="August 27, 2021"/>
    <x v="16"/>
    <x v="1"/>
    <n v="113"/>
    <s v="min"/>
  </r>
  <r>
    <s v="s213"/>
    <x v="1"/>
    <s v="Rebellion"/>
    <s v="August 27, 2021"/>
    <x v="29"/>
    <x v="1"/>
    <n v="2"/>
    <s v="Seasons"/>
  </r>
  <r>
    <s v="s214"/>
    <x v="1"/>
    <s v="RIDE ON TIME"/>
    <s v="August 27, 2021"/>
    <x v="1"/>
    <x v="4"/>
    <n v="3"/>
    <s v="Seasons"/>
  </r>
  <r>
    <s v="s215"/>
    <x v="0"/>
    <s v="SAS: Rise of the Black Swan"/>
    <s v="August 27, 2021"/>
    <x v="1"/>
    <x v="7"/>
    <n v="124"/>
    <s v="min"/>
  </r>
  <r>
    <s v="s216"/>
    <x v="0"/>
    <s v="Shootout at Lokhandwala"/>
    <s v="August 27, 2021"/>
    <x v="23"/>
    <x v="1"/>
    <n v="116"/>
    <s v="min"/>
  </r>
  <r>
    <s v="s217"/>
    <x v="0"/>
    <s v="Shor In the City"/>
    <s v="August 27, 2021"/>
    <x v="20"/>
    <x v="3"/>
    <n v="106"/>
    <s v="min"/>
  </r>
  <r>
    <s v="s218"/>
    <x v="0"/>
    <s v="The Dirty Picture"/>
    <s v="August 27, 2021"/>
    <x v="20"/>
    <x v="3"/>
    <n v="145"/>
    <s v="min"/>
  </r>
  <r>
    <s v="s219"/>
    <x v="1"/>
    <s v="Titletown High"/>
    <s v="August 27, 2021"/>
    <x v="1"/>
    <x v="3"/>
    <n v="1"/>
    <s v="Season"/>
  </r>
  <r>
    <s v="s220"/>
    <x v="1"/>
    <s v="EDENS ZERO"/>
    <s v="August 26, 2021"/>
    <x v="1"/>
    <x v="3"/>
    <n v="1"/>
    <s v="Season"/>
  </r>
  <r>
    <s v="s221"/>
    <x v="1"/>
    <s v="Family Reunion"/>
    <s v="August 26, 2021"/>
    <x v="1"/>
    <x v="4"/>
    <n v="4"/>
    <s v="Seasons"/>
  </r>
  <r>
    <s v="s222"/>
    <x v="0"/>
    <s v="Bob Ross: Happy Accidents, Betrayal &amp; Greed"/>
    <s v="August 25, 2021"/>
    <x v="1"/>
    <x v="3"/>
    <n v="93"/>
    <s v="min"/>
  </r>
  <r>
    <s v="s223"/>
    <x v="1"/>
    <s v="Clickbait"/>
    <s v="August 25, 2021"/>
    <x v="1"/>
    <x v="1"/>
    <n v="1"/>
    <s v="Season"/>
  </r>
  <r>
    <s v="s224"/>
    <x v="1"/>
    <s v="John of God: The Crimes of a Spiritual Healer"/>
    <s v="August 25, 2021"/>
    <x v="1"/>
    <x v="1"/>
    <n v="1"/>
    <s v="Season"/>
  </r>
  <r>
    <s v="s225"/>
    <x v="1"/>
    <s v="Motel Makeover"/>
    <s v="August 25, 2021"/>
    <x v="1"/>
    <x v="3"/>
    <n v="1"/>
    <s v="Season"/>
  </r>
  <r>
    <s v="s226"/>
    <x v="1"/>
    <s v="Open Your Eyes"/>
    <s v="August 25, 2021"/>
    <x v="1"/>
    <x v="1"/>
    <n v="1"/>
    <s v="Season"/>
  </r>
  <r>
    <s v="s227"/>
    <x v="1"/>
    <s v="Post Mortem: No One Dies in Skarnes"/>
    <s v="August 25, 2021"/>
    <x v="1"/>
    <x v="1"/>
    <n v="1"/>
    <s v="Season"/>
  </r>
  <r>
    <s v="s228"/>
    <x v="0"/>
    <s v="Really Love"/>
    <s v="August 25, 2021"/>
    <x v="0"/>
    <x v="1"/>
    <n v="95"/>
    <s v="min"/>
  </r>
  <r>
    <s v="s229"/>
    <x v="0"/>
    <s v="The November Man"/>
    <s v="August 25, 2021"/>
    <x v="16"/>
    <x v="7"/>
    <n v="108"/>
    <s v="min"/>
  </r>
  <r>
    <s v="s230"/>
    <x v="0"/>
    <s v="The Old Ways"/>
    <s v="August 25, 2021"/>
    <x v="0"/>
    <x v="1"/>
    <n v="90"/>
    <s v="min"/>
  </r>
  <r>
    <s v="s231"/>
    <x v="0"/>
    <s v="The River Runner"/>
    <s v="August 25, 2021"/>
    <x v="1"/>
    <x v="1"/>
    <n v="86"/>
    <s v="min"/>
  </r>
  <r>
    <s v="s232"/>
    <x v="0"/>
    <s v="The Water Man"/>
    <s v="August 25, 2021"/>
    <x v="1"/>
    <x v="2"/>
    <n v="92"/>
    <s v="min"/>
  </r>
  <r>
    <s v="s233"/>
    <x v="1"/>
    <s v="Wheel of Fortune"/>
    <s v="August 25, 2021"/>
    <x v="28"/>
    <x v="8"/>
    <n v="3"/>
    <s v="Seasons"/>
  </r>
  <r>
    <s v="s234"/>
    <x v="0"/>
    <s v="Count Me In"/>
    <s v="August 24, 2021"/>
    <x v="1"/>
    <x v="1"/>
    <n v="82"/>
    <s v="min"/>
  </r>
  <r>
    <s v="s235"/>
    <x v="1"/>
    <s v="Oggy Oggy"/>
    <s v="August 24, 2021"/>
    <x v="1"/>
    <x v="5"/>
    <n v="1"/>
    <s v="Season"/>
  </r>
  <r>
    <s v="s236"/>
    <x v="0"/>
    <s v="Untold: Caitlyn Jenner"/>
    <s v="August 24, 2021"/>
    <x v="1"/>
    <x v="4"/>
    <n v="70"/>
    <s v="min"/>
  </r>
  <r>
    <s v="s237"/>
    <x v="0"/>
    <s v="Boomika"/>
    <s v="August 23, 2021"/>
    <x v="1"/>
    <x v="3"/>
    <n v="122"/>
    <s v="min"/>
  </r>
  <r>
    <s v="s238"/>
    <x v="0"/>
    <s v="Boomika (Hindi)"/>
    <s v="August 23, 2021"/>
    <x v="1"/>
    <x v="3"/>
    <n v="122"/>
    <s v="min"/>
  </r>
  <r>
    <s v="s239"/>
    <x v="0"/>
    <s v="Boomika (Malayalam)"/>
    <s v="August 23, 2021"/>
    <x v="1"/>
    <x v="3"/>
    <n v="122"/>
    <s v="min"/>
  </r>
  <r>
    <s v="s240"/>
    <x v="0"/>
    <s v="Boomika (Telugu)"/>
    <s v="August 23, 2021"/>
    <x v="1"/>
    <x v="3"/>
    <n v="122"/>
    <s v="min"/>
  </r>
  <r>
    <s v="s241"/>
    <x v="0"/>
    <s v="The Witcher: Nightmare of the Wolf"/>
    <s v="August 23, 2021"/>
    <x v="1"/>
    <x v="1"/>
    <n v="84"/>
    <s v="min"/>
  </r>
  <r>
    <s v="s242"/>
    <x v="1"/>
    <s v="Manifest"/>
    <s v="August 21, 2021"/>
    <x v="1"/>
    <x v="3"/>
    <n v="3"/>
    <s v="Seasons"/>
  </r>
  <r>
    <s v="s243"/>
    <x v="1"/>
    <s v="Comedy Premium League"/>
    <s v="August 20, 2021"/>
    <x v="1"/>
    <x v="1"/>
    <n v="1"/>
    <s v="Season"/>
  </r>
  <r>
    <s v="s244"/>
    <x v="1"/>
    <s v="Everything Will Be Fine"/>
    <s v="August 20, 2021"/>
    <x v="1"/>
    <x v="1"/>
    <n v="1"/>
    <s v="Season"/>
  </r>
  <r>
    <s v="s245"/>
    <x v="0"/>
    <s v="Gunshot"/>
    <s v="August 20, 2021"/>
    <x v="3"/>
    <x v="3"/>
    <n v="96"/>
    <s v="min"/>
  </r>
  <r>
    <s v="s246"/>
    <x v="1"/>
    <s v="Korean Cold Noodle Rhapsody"/>
    <s v="August 20, 2021"/>
    <x v="1"/>
    <x v="4"/>
    <n v="1"/>
    <s v="Season"/>
  </r>
  <r>
    <s v="s247"/>
    <x v="0"/>
    <s v="Man in Love"/>
    <s v="August 20, 2021"/>
    <x v="1"/>
    <x v="1"/>
    <n v="115"/>
    <s v="min"/>
  </r>
  <r>
    <s v="s248"/>
    <x v="0"/>
    <s v="Sweet Girl"/>
    <s v="August 20, 2021"/>
    <x v="1"/>
    <x v="7"/>
    <n v="110"/>
    <s v="min"/>
  </r>
  <r>
    <s v="s249"/>
    <x v="1"/>
    <s v="The Chair"/>
    <s v="August 20, 2021"/>
    <x v="1"/>
    <x v="1"/>
    <n v="1"/>
    <s v="Season"/>
  </r>
  <r>
    <s v="s250"/>
    <x v="0"/>
    <s v="The Loud House Movie"/>
    <s v="August 20, 2021"/>
    <x v="1"/>
    <x v="6"/>
    <n v="88"/>
    <s v="min"/>
  </r>
  <r>
    <s v="s251"/>
    <x v="0"/>
    <s v="A Faraway Land"/>
    <s v="August 19, 2021"/>
    <x v="0"/>
    <x v="4"/>
    <n v="102"/>
    <s v="min"/>
  </r>
  <r>
    <s v="s252"/>
    <x v="0"/>
    <s v="Like Crazy"/>
    <s v="August 19, 2021"/>
    <x v="20"/>
    <x v="0"/>
    <n v="91"/>
    <s v="min"/>
  </r>
  <r>
    <s v="s253"/>
    <x v="0"/>
    <s v="Black Island"/>
    <s v="August 18, 2021"/>
    <x v="1"/>
    <x v="1"/>
    <n v="105"/>
    <s v="min"/>
  </r>
  <r>
    <s v="s254"/>
    <x v="0"/>
    <s v="Bombay"/>
    <s v="August 18, 2021"/>
    <x v="41"/>
    <x v="3"/>
    <n v="135"/>
    <s v="min"/>
  </r>
  <r>
    <s v="s255"/>
    <x v="1"/>
    <s v="Go! Go! Cory Carson"/>
    <s v="August 18, 2021"/>
    <x v="1"/>
    <x v="5"/>
    <n v="5"/>
    <s v="Seasons"/>
  </r>
  <r>
    <s v="s256"/>
    <x v="0"/>
    <s v="Memories of a Murderer: The Nilsen Tapes"/>
    <s v="August 18, 2021"/>
    <x v="1"/>
    <x v="1"/>
    <n v="86"/>
    <s v="min"/>
  </r>
  <r>
    <s v="s257"/>
    <x v="0"/>
    <s v="Nneka The Pretty Serpent"/>
    <s v="August 18, 2021"/>
    <x v="0"/>
    <x v="3"/>
    <n v="140"/>
    <s v="min"/>
  </r>
  <r>
    <s v="s258"/>
    <x v="0"/>
    <s v="O Kadhal Kanmani"/>
    <s v="August 18, 2021"/>
    <x v="27"/>
    <x v="3"/>
    <n v="133"/>
    <s v="min"/>
  </r>
  <r>
    <s v="s259"/>
    <x v="0"/>
    <s v="Out of my league"/>
    <s v="August 18, 2021"/>
    <x v="0"/>
    <x v="1"/>
    <n v="92"/>
    <s v="min"/>
  </r>
  <r>
    <s v="s260"/>
    <x v="0"/>
    <s v="Pahuna"/>
    <s v="August 18, 2021"/>
    <x v="3"/>
    <x v="4"/>
    <n v="82"/>
    <s v="min"/>
  </r>
  <r>
    <s v="s261"/>
    <x v="1"/>
    <s v="The Defeated"/>
    <s v="August 18, 2021"/>
    <x v="0"/>
    <x v="1"/>
    <n v="1"/>
    <s v="Season"/>
  </r>
  <r>
    <s v="s262"/>
    <x v="0"/>
    <s v="The Secret Diary of an Exchange Student"/>
    <s v="August 18, 2021"/>
    <x v="1"/>
    <x v="3"/>
    <n v="97"/>
    <s v="min"/>
  </r>
  <r>
    <s v="s263"/>
    <x v="0"/>
    <s v="Untold: Deal With the Devil"/>
    <s v="August 18, 2021"/>
    <x v="1"/>
    <x v="1"/>
    <n v="78"/>
    <s v="min"/>
  </r>
  <r>
    <s v="s264"/>
    <x v="1"/>
    <s v="Mother Goose Club"/>
    <s v="August 16, 2021"/>
    <x v="29"/>
    <x v="5"/>
    <n v="2"/>
    <s v="Seasons"/>
  </r>
  <r>
    <s v="s265"/>
    <x v="0"/>
    <s v="Walk of Shame"/>
    <s v="August 16, 2021"/>
    <x v="16"/>
    <x v="7"/>
    <n v="94"/>
    <s v="min"/>
  </r>
  <r>
    <s v="s266"/>
    <x v="1"/>
    <s v="Rascal Does Not Dream of Bunny Girl Senpai"/>
    <s v="August 15, 2021"/>
    <x v="3"/>
    <x v="3"/>
    <n v="1"/>
    <s v="Season"/>
  </r>
  <r>
    <s v="s267"/>
    <x v="1"/>
    <s v="The Creative Indians"/>
    <s v="August 15, 2021"/>
    <x v="0"/>
    <x v="1"/>
    <n v="1"/>
    <s v="Season"/>
  </r>
  <r>
    <s v="s268"/>
    <x v="0"/>
    <s v="The Piano"/>
    <s v="August 15, 2021"/>
    <x v="2"/>
    <x v="7"/>
    <n v="121"/>
    <s v="min"/>
  </r>
  <r>
    <s v="s269"/>
    <x v="0"/>
    <s v="Unroyal"/>
    <s v="August 15, 2021"/>
    <x v="0"/>
    <x v="1"/>
    <n v="97"/>
    <s v="min"/>
  </r>
  <r>
    <s v="s270"/>
    <x v="1"/>
    <s v="Winx Club"/>
    <s v="August 15, 2021"/>
    <x v="27"/>
    <x v="6"/>
    <n v="2"/>
    <s v="Seasons"/>
  </r>
  <r>
    <s v="s271"/>
    <x v="0"/>
    <s v="Beckett"/>
    <s v="August 13, 2021"/>
    <x v="1"/>
    <x v="1"/>
    <n v="110"/>
    <s v="min"/>
  </r>
  <r>
    <s v="s272"/>
    <x v="1"/>
    <s v="Brand New Cherry Flavor"/>
    <s v="August 13, 2021"/>
    <x v="1"/>
    <x v="1"/>
    <n v="1"/>
    <s v="Season"/>
  </r>
  <r>
    <s v="s273"/>
    <x v="1"/>
    <s v="Fast &amp; Furious Spy Racers"/>
    <s v="August 13, 2021"/>
    <x v="1"/>
    <x v="6"/>
    <n v="5"/>
    <s v="Seasons"/>
  </r>
  <r>
    <s v="s274"/>
    <x v="1"/>
    <s v="Gone for Good"/>
    <s v="August 13, 2021"/>
    <x v="1"/>
    <x v="1"/>
    <n v="1"/>
    <s v="Season"/>
  </r>
  <r>
    <s v="s275"/>
    <x v="1"/>
    <s v="Grace and Frankie"/>
    <s v="August 13, 2021"/>
    <x v="1"/>
    <x v="1"/>
    <n v="7"/>
    <s v="Seasons"/>
  </r>
  <r>
    <s v="s276"/>
    <x v="1"/>
    <s v="The Kingdom"/>
    <s v="August 13, 2021"/>
    <x v="1"/>
    <x v="1"/>
    <n v="1"/>
    <s v="Season"/>
  </r>
  <r>
    <s v="s277"/>
    <x v="1"/>
    <s v="Valeria"/>
    <s v="August 13, 2021"/>
    <x v="1"/>
    <x v="1"/>
    <n v="2"/>
    <s v="Seasons"/>
  </r>
  <r>
    <s v="s278"/>
    <x v="1"/>
    <s v="AlRawabi School for Girls"/>
    <s v="August 12, 2021"/>
    <x v="1"/>
    <x v="3"/>
    <n v="1"/>
    <s v="Season"/>
  </r>
  <r>
    <s v="s279"/>
    <x v="0"/>
    <s v="Lokillo: Nothing's the Same"/>
    <s v="August 12, 2021"/>
    <x v="1"/>
    <x v="1"/>
    <n v="64"/>
    <s v="min"/>
  </r>
  <r>
    <s v="s280"/>
    <x v="0"/>
    <s v="Monster Hunter: Legends of the Guild"/>
    <s v="August 12, 2021"/>
    <x v="1"/>
    <x v="4"/>
    <n v="59"/>
    <s v="min"/>
  </r>
  <r>
    <s v="s281"/>
    <x v="1"/>
    <s v="Bake Squad"/>
    <s v="August 11, 2021"/>
    <x v="1"/>
    <x v="4"/>
    <n v="1"/>
    <s v="Season"/>
  </r>
  <r>
    <s v="s282"/>
    <x v="0"/>
    <s v="Brother Jekwu"/>
    <s v="August 11, 2021"/>
    <x v="29"/>
    <x v="3"/>
    <n v="101"/>
    <s v="min"/>
  </r>
  <r>
    <s v="s283"/>
    <x v="0"/>
    <s v="La diosa del asfalto"/>
    <s v="August 11, 2021"/>
    <x v="0"/>
    <x v="1"/>
    <n v="127"/>
    <s v="min"/>
  </r>
  <r>
    <s v="s284"/>
    <x v="0"/>
    <s v="Misha and the Wolves"/>
    <s v="August 11, 2021"/>
    <x v="1"/>
    <x v="0"/>
    <n v="90"/>
    <s v="min"/>
  </r>
  <r>
    <s v="s285"/>
    <x v="0"/>
    <s v="The Kissing Booth 3"/>
    <s v="August 11, 2021"/>
    <x v="1"/>
    <x v="3"/>
    <n v="114"/>
    <s v="min"/>
  </r>
  <r>
    <s v="s286"/>
    <x v="0"/>
    <s v="The Railway Man"/>
    <s v="August 11, 2021"/>
    <x v="8"/>
    <x v="7"/>
    <n v="108"/>
    <s v="min"/>
  </r>
  <r>
    <s v="s287"/>
    <x v="1"/>
    <s v="Gabby's Dollhouse"/>
    <s v="August 10, 2021"/>
    <x v="1"/>
    <x v="5"/>
    <n v="2"/>
    <s v="Seasons"/>
  </r>
  <r>
    <s v="s288"/>
    <x v="1"/>
    <s v="I Need Romance"/>
    <s v="August 10, 2021"/>
    <x v="1"/>
    <x v="3"/>
    <n v="1"/>
    <s v="Season"/>
  </r>
  <r>
    <s v="s289"/>
    <x v="1"/>
    <s v="Las muÃ±ecas de la mafia"/>
    <s v="August 10, 2021"/>
    <x v="3"/>
    <x v="1"/>
    <n v="1"/>
    <s v="Season"/>
  </r>
  <r>
    <s v="s290"/>
    <x v="1"/>
    <s v="The Crowned Clown"/>
    <s v="August 10, 2021"/>
    <x v="28"/>
    <x v="3"/>
    <n v="1"/>
    <s v="Season"/>
  </r>
  <r>
    <s v="s291"/>
    <x v="0"/>
    <s v="Untold: Malice at the Palace"/>
    <s v="August 10, 2021"/>
    <x v="1"/>
    <x v="1"/>
    <n v="70"/>
    <s v="min"/>
  </r>
  <r>
    <s v="s292"/>
    <x v="1"/>
    <s v="SHAMAN KING"/>
    <s v="August 9, 2021"/>
    <x v="1"/>
    <x v="3"/>
    <n v="1"/>
    <s v="Season"/>
  </r>
  <r>
    <s v="s293"/>
    <x v="0"/>
    <s v="Quartet"/>
    <s v="August 8, 2021"/>
    <x v="14"/>
    <x v="0"/>
    <n v="98"/>
    <s v="min"/>
  </r>
  <r>
    <s v="s294"/>
    <x v="0"/>
    <s v="Slay"/>
    <s v="August 8, 2021"/>
    <x v="1"/>
    <x v="1"/>
    <n v="86"/>
    <s v="min"/>
  </r>
  <r>
    <s v="s295"/>
    <x v="0"/>
    <s v="Takizawa Kabuki ZERO 2020 The Movie"/>
    <s v="August 7, 2021"/>
    <x v="0"/>
    <x v="4"/>
    <n v="139"/>
    <s v="min"/>
  </r>
  <r>
    <s v="s296"/>
    <x v="0"/>
    <s v="The Paper Tigers"/>
    <s v="August 7, 2021"/>
    <x v="1"/>
    <x v="0"/>
    <n v="111"/>
    <s v="min"/>
  </r>
  <r>
    <s v="s297"/>
    <x v="1"/>
    <s v="Hit &amp; Run"/>
    <s v="August 6, 2021"/>
    <x v="1"/>
    <x v="1"/>
    <n v="1"/>
    <s v="Season"/>
  </r>
  <r>
    <s v="s298"/>
    <x v="1"/>
    <s v="Navarasa"/>
    <s v="August 6, 2021"/>
    <x v="1"/>
    <x v="1"/>
    <n v="1"/>
    <s v="Season"/>
  </r>
  <r>
    <s v="s299"/>
    <x v="0"/>
    <s v="Quam's Money"/>
    <s v="August 6, 2021"/>
    <x v="0"/>
    <x v="1"/>
    <n v="115"/>
    <s v="min"/>
  </r>
  <r>
    <s v="s300"/>
    <x v="0"/>
    <s v="The Swarm"/>
    <s v="August 6, 2021"/>
    <x v="1"/>
    <x v="3"/>
    <n v="102"/>
    <s v="min"/>
  </r>
  <r>
    <s v="s301"/>
    <x v="0"/>
    <s v="Vivo"/>
    <s v="August 6, 2021"/>
    <x v="1"/>
    <x v="2"/>
    <n v="100"/>
    <s v="min"/>
  </r>
  <r>
    <s v="s302"/>
    <x v="0"/>
    <s v="Chennai Express"/>
    <s v="August 5, 2021"/>
    <x v="8"/>
    <x v="3"/>
    <n v="135"/>
    <s v="min"/>
  </r>
  <r>
    <s v="s303"/>
    <x v="0"/>
    <s v="City of God: 10 Years Later"/>
    <s v="August 5, 2021"/>
    <x v="8"/>
    <x v="1"/>
    <n v="69"/>
    <s v="min"/>
  </r>
  <r>
    <s v="s304"/>
    <x v="0"/>
    <s v="Esperando la carroza"/>
    <s v="August 5, 2021"/>
    <x v="42"/>
    <x v="1"/>
    <n v="95"/>
    <s v="min"/>
  </r>
  <r>
    <s v="s305"/>
    <x v="0"/>
    <s v="Lady Boss: The Jackie Collins Story"/>
    <s v="August 5, 2021"/>
    <x v="1"/>
    <x v="3"/>
    <n v="97"/>
    <s v="min"/>
  </r>
  <r>
    <s v="s306"/>
    <x v="0"/>
    <s v="Tango Feroz"/>
    <s v="August 5, 2021"/>
    <x v="2"/>
    <x v="1"/>
    <n v="124"/>
    <s v="min"/>
  </r>
  <r>
    <s v="s307"/>
    <x v="0"/>
    <s v="'76"/>
    <s v="August 4, 2021"/>
    <x v="29"/>
    <x v="4"/>
    <n v="118"/>
    <s v="min"/>
  </r>
  <r>
    <s v="s308"/>
    <x v="0"/>
    <s v="Aftermath"/>
    <s v="August 4, 2021"/>
    <x v="1"/>
    <x v="1"/>
    <n v="115"/>
    <s v="min"/>
  </r>
  <r>
    <s v="s309"/>
    <x v="0"/>
    <s v="American Masters: Inventing David Geffen"/>
    <s v="August 4, 2021"/>
    <x v="14"/>
    <x v="1"/>
    <n v="115"/>
    <s v="min"/>
  </r>
  <r>
    <s v="s310"/>
    <x v="1"/>
    <s v="Car Masters: Rust to Riches"/>
    <s v="August 4, 2021"/>
    <x v="1"/>
    <x v="4"/>
    <n v="3"/>
    <s v="Seasons"/>
  </r>
  <r>
    <s v="s311"/>
    <x v="1"/>
    <s v="Cocaine Cowboys: The Kings of Miami"/>
    <s v="August 4, 2021"/>
    <x v="1"/>
    <x v="1"/>
    <n v="1"/>
    <s v="Season"/>
  </r>
  <r>
    <s v="s312"/>
    <x v="1"/>
    <s v="Control Z"/>
    <s v="August 4, 2021"/>
    <x v="1"/>
    <x v="1"/>
    <n v="2"/>
    <s v="Seasons"/>
  </r>
  <r>
    <s v="s313"/>
    <x v="1"/>
    <s v="Cooking With Paris"/>
    <s v="August 4, 2021"/>
    <x v="1"/>
    <x v="1"/>
    <n v="1"/>
    <s v="Season"/>
  </r>
  <r>
    <s v="s314"/>
    <x v="1"/>
    <s v="Autumn's Concerto"/>
    <s v="August 3, 2021"/>
    <x v="22"/>
    <x v="3"/>
    <n v="1"/>
    <s v="Season"/>
  </r>
  <r>
    <s v="s315"/>
    <x v="0"/>
    <s v="Heavy"/>
    <s v="August 3, 2021"/>
    <x v="41"/>
    <x v="7"/>
    <n v="104"/>
    <s v="min"/>
  </r>
  <r>
    <s v="s316"/>
    <x v="0"/>
    <s v="Ije: The Journey"/>
    <s v="August 3, 2021"/>
    <x v="7"/>
    <x v="1"/>
    <n v="106"/>
    <s v="min"/>
  </r>
  <r>
    <s v="s317"/>
    <x v="1"/>
    <s v="Office Girls"/>
    <s v="August 3, 2021"/>
    <x v="20"/>
    <x v="3"/>
    <n v="1"/>
    <s v="Season"/>
  </r>
  <r>
    <s v="s318"/>
    <x v="0"/>
    <s v="Pray Away"/>
    <s v="August 3, 2021"/>
    <x v="1"/>
    <x v="0"/>
    <n v="102"/>
    <s v="min"/>
  </r>
  <r>
    <s v="s319"/>
    <x v="0"/>
    <s v="Shiny_Flakes: The Teenage Drug Lord"/>
    <s v="August 3, 2021"/>
    <x v="1"/>
    <x v="1"/>
    <n v="97"/>
    <s v="min"/>
  </r>
  <r>
    <s v="s320"/>
    <x v="1"/>
    <s v="The Prince Who Turns into a Frog"/>
    <s v="August 3, 2021"/>
    <x v="24"/>
    <x v="3"/>
    <n v="1"/>
    <s v="Season"/>
  </r>
  <r>
    <s v="s321"/>
    <x v="1"/>
    <s v="Top Secret UFO Projects: Declassified"/>
    <s v="August 3, 2021"/>
    <x v="1"/>
    <x v="4"/>
    <n v="1"/>
    <s v="Season"/>
  </r>
  <r>
    <s v="s322"/>
    <x v="1"/>
    <s v="Two Fathers"/>
    <s v="August 3, 2021"/>
    <x v="8"/>
    <x v="3"/>
    <n v="1"/>
    <s v="Season"/>
  </r>
  <r>
    <s v="s323"/>
    <x v="1"/>
    <s v="You're My Destiny"/>
    <s v="August 3, 2021"/>
    <x v="21"/>
    <x v="1"/>
    <n v="1"/>
    <s v="Season"/>
  </r>
  <r>
    <s v="s324"/>
    <x v="1"/>
    <s v="30 Rock"/>
    <s v="August 1, 2021"/>
    <x v="14"/>
    <x v="3"/>
    <n v="7"/>
    <s v="Seasons"/>
  </r>
  <r>
    <s v="s325"/>
    <x v="1"/>
    <s v="44 Cats"/>
    <s v="August 1, 2021"/>
    <x v="0"/>
    <x v="6"/>
    <n v="3"/>
    <s v="Seasons"/>
  </r>
  <r>
    <s v="s326"/>
    <x v="0"/>
    <s v="Beethoven"/>
    <s v="August 1, 2021"/>
    <x v="36"/>
    <x v="2"/>
    <n v="87"/>
    <s v="min"/>
  </r>
  <r>
    <s v="s327"/>
    <x v="0"/>
    <s v="Beethoven's 2nd"/>
    <s v="August 1, 2021"/>
    <x v="2"/>
    <x v="2"/>
    <n v="88"/>
    <s v="min"/>
  </r>
  <r>
    <s v="s328"/>
    <x v="0"/>
    <s v="Beowulf"/>
    <s v="August 1, 2021"/>
    <x v="23"/>
    <x v="0"/>
    <n v="114"/>
    <s v="min"/>
  </r>
  <r>
    <s v="s329"/>
    <x v="0"/>
    <s v="Boyka: Undisputed"/>
    <s v="August 1, 2021"/>
    <x v="29"/>
    <x v="7"/>
    <n v="90"/>
    <s v="min"/>
  </r>
  <r>
    <s v="s330"/>
    <x v="0"/>
    <s v="Catch Me If You Can"/>
    <s v="August 1, 2021"/>
    <x v="17"/>
    <x v="0"/>
    <n v="142"/>
    <s v="min"/>
  </r>
  <r>
    <s v="s331"/>
    <x v="0"/>
    <s v="Cloudy with a Chance of Meatballs"/>
    <s v="August 1, 2021"/>
    <x v="22"/>
    <x v="2"/>
    <n v="90"/>
    <s v="min"/>
  </r>
  <r>
    <s v="s332"/>
    <x v="1"/>
    <s v="Darwinâ€™s Game"/>
    <s v="August 1, 2021"/>
    <x v="0"/>
    <x v="1"/>
    <n v="1"/>
    <s v="Season"/>
  </r>
  <r>
    <s v="s333"/>
    <x v="0"/>
    <s v="Deep Blue Sea"/>
    <s v="August 1, 2021"/>
    <x v="34"/>
    <x v="7"/>
    <n v="105"/>
    <s v="min"/>
  </r>
  <r>
    <s v="s334"/>
    <x v="0"/>
    <s v="Ferris Bueller's Day Off"/>
    <s v="August 1, 2021"/>
    <x v="35"/>
    <x v="0"/>
    <n v="103"/>
    <s v="min"/>
  </r>
  <r>
    <s v="s335"/>
    <x v="0"/>
    <s v="Five Feet Apart"/>
    <s v="August 1, 2021"/>
    <x v="28"/>
    <x v="0"/>
    <n v="116"/>
    <s v="min"/>
  </r>
  <r>
    <s v="s336"/>
    <x v="0"/>
    <s v="Freedomland"/>
    <s v="August 1, 2021"/>
    <x v="25"/>
    <x v="7"/>
    <n v="113"/>
    <s v="min"/>
  </r>
  <r>
    <s v="s337"/>
    <x v="1"/>
    <s v="Friday Night Lights"/>
    <s v="August 1, 2021"/>
    <x v="7"/>
    <x v="3"/>
    <n v="5"/>
    <s v="Seasons"/>
  </r>
  <r>
    <s v="s338"/>
    <x v="0"/>
    <s v="Good Luck Chuck"/>
    <s v="August 1, 2021"/>
    <x v="23"/>
    <x v="7"/>
    <n v="99"/>
    <s v="min"/>
  </r>
  <r>
    <s v="s339"/>
    <x v="1"/>
    <s v="Hunter X Hunter (2011)"/>
    <s v="August 1, 2021"/>
    <x v="16"/>
    <x v="3"/>
    <n v="6"/>
    <s v="Seasons"/>
  </r>
  <r>
    <s v="s340"/>
    <x v="0"/>
    <s v="I missed you: Director's Cut"/>
    <s v="August 1, 2021"/>
    <x v="1"/>
    <x v="3"/>
    <n v="96"/>
    <s v="min"/>
  </r>
  <r>
    <s v="s341"/>
    <x v="0"/>
    <s v="Inception"/>
    <s v="August 1, 2021"/>
    <x v="7"/>
    <x v="0"/>
    <n v="148"/>
    <s v="min"/>
  </r>
  <r>
    <s v="s342"/>
    <x v="0"/>
    <s v="Magnolia"/>
    <s v="August 1, 2021"/>
    <x v="34"/>
    <x v="7"/>
    <n v="189"/>
    <s v="min"/>
  </r>
  <r>
    <s v="s343"/>
    <x v="0"/>
    <s v="Major Payne"/>
    <s v="August 1, 2021"/>
    <x v="41"/>
    <x v="0"/>
    <n v="97"/>
    <s v="min"/>
  </r>
  <r>
    <s v="s344"/>
    <x v="0"/>
    <s v="My Girl"/>
    <s v="August 1, 2021"/>
    <x v="33"/>
    <x v="0"/>
    <n v="102"/>
    <s v="min"/>
  </r>
  <r>
    <s v="s345"/>
    <x v="0"/>
    <s v="My Girl 2"/>
    <s v="August 1, 2021"/>
    <x v="26"/>
    <x v="2"/>
    <n v="99"/>
    <s v="min"/>
  </r>
  <r>
    <s v="s346"/>
    <x v="0"/>
    <s v="Open Season: Scared Silly"/>
    <s v="August 1, 2021"/>
    <x v="27"/>
    <x v="2"/>
    <n v="85"/>
    <s v="min"/>
  </r>
  <r>
    <s v="s347"/>
    <x v="0"/>
    <s v="Pineapple Express"/>
    <s v="August 1, 2021"/>
    <x v="21"/>
    <x v="7"/>
    <n v="112"/>
    <s v="min"/>
  </r>
  <r>
    <s v="s348"/>
    <x v="0"/>
    <s v="Planet 51"/>
    <s v="August 1, 2021"/>
    <x v="22"/>
    <x v="2"/>
    <n v="91"/>
    <s v="min"/>
  </r>
  <r>
    <s v="s349"/>
    <x v="0"/>
    <s v="Poms"/>
    <s v="August 1, 2021"/>
    <x v="28"/>
    <x v="0"/>
    <n v="91"/>
    <s v="min"/>
  </r>
  <r>
    <s v="s350"/>
    <x v="0"/>
    <s v="Seabiscuit"/>
    <s v="August 1, 2021"/>
    <x v="18"/>
    <x v="0"/>
    <n v="141"/>
    <s v="min"/>
  </r>
  <r>
    <s v="s351"/>
    <x v="0"/>
    <s v="Space Cowboys"/>
    <s v="August 1, 2021"/>
    <x v="40"/>
    <x v="0"/>
    <n v="130"/>
    <s v="min"/>
  </r>
  <r>
    <s v="s352"/>
    <x v="0"/>
    <s v="Team America: World Police"/>
    <s v="August 1, 2021"/>
    <x v="19"/>
    <x v="7"/>
    <n v="98"/>
    <s v="min"/>
  </r>
  <r>
    <s v="s353"/>
    <x v="0"/>
    <s v="The Edge of Seventeen"/>
    <s v="August 1, 2021"/>
    <x v="29"/>
    <x v="7"/>
    <n v="105"/>
    <s v="min"/>
  </r>
  <r>
    <s v="s354"/>
    <x v="0"/>
    <s v="The Haunting in Connecticut 2: Ghosts of Georgia"/>
    <s v="August 1, 2021"/>
    <x v="8"/>
    <x v="7"/>
    <n v="101"/>
    <s v="min"/>
  </r>
  <r>
    <s v="s355"/>
    <x v="0"/>
    <s v="The Last Boy Scout"/>
    <s v="August 1, 2021"/>
    <x v="33"/>
    <x v="7"/>
    <n v="105"/>
    <s v="min"/>
  </r>
  <r>
    <s v="s356"/>
    <x v="0"/>
    <s v="The Lincoln Lawyer"/>
    <s v="August 1, 2021"/>
    <x v="20"/>
    <x v="7"/>
    <n v="118"/>
    <s v="min"/>
  </r>
  <r>
    <s v="s357"/>
    <x v="0"/>
    <s v="The Losers"/>
    <s v="August 1, 2021"/>
    <x v="7"/>
    <x v="0"/>
    <n v="97"/>
    <s v="min"/>
  </r>
  <r>
    <s v="s358"/>
    <x v="0"/>
    <s v="The Machinist"/>
    <s v="August 1, 2021"/>
    <x v="19"/>
    <x v="7"/>
    <n v="102"/>
    <s v="min"/>
  </r>
  <r>
    <s v="s359"/>
    <x v="0"/>
    <s v="The Net"/>
    <s v="August 1, 2021"/>
    <x v="41"/>
    <x v="0"/>
    <n v="114"/>
    <s v="min"/>
  </r>
  <r>
    <s v="s360"/>
    <x v="0"/>
    <s v="The Original Kings of Comedy"/>
    <s v="August 1, 2021"/>
    <x v="40"/>
    <x v="7"/>
    <n v="111"/>
    <s v="min"/>
  </r>
  <r>
    <s v="s361"/>
    <x v="0"/>
    <s v="Valentine's Day"/>
    <s v="August 1, 2021"/>
    <x v="7"/>
    <x v="0"/>
    <n v="125"/>
    <s v="min"/>
  </r>
  <r>
    <s v="s362"/>
    <x v="1"/>
    <s v="Charmed"/>
    <s v="July 31, 2021"/>
    <x v="1"/>
    <x v="3"/>
    <n v="3"/>
    <s v="Seasons"/>
  </r>
  <r>
    <s v="s363"/>
    <x v="0"/>
    <s v="The Lost CafÃ©"/>
    <s v="July 31, 2021"/>
    <x v="3"/>
    <x v="3"/>
    <n v="76"/>
    <s v="min"/>
  </r>
  <r>
    <s v="s364"/>
    <x v="0"/>
    <s v="The Vault"/>
    <s v="July 31, 2021"/>
    <x v="1"/>
    <x v="7"/>
    <n v="118"/>
    <s v="min"/>
  </r>
  <r>
    <s v="s365"/>
    <x v="1"/>
    <s v="Centaurworld"/>
    <s v="July 30, 2021"/>
    <x v="1"/>
    <x v="6"/>
    <n v="1"/>
    <s v="Season"/>
  </r>
  <r>
    <s v="s366"/>
    <x v="0"/>
    <s v="Eyes of a Thief"/>
    <s v="July 30, 2021"/>
    <x v="16"/>
    <x v="3"/>
    <n v="103"/>
    <s v="min"/>
  </r>
  <r>
    <s v="s367"/>
    <x v="1"/>
    <s v="Glow Up"/>
    <s v="July 30, 2021"/>
    <x v="1"/>
    <x v="3"/>
    <n v="3"/>
    <s v="Seasons"/>
  </r>
  <r>
    <s v="s368"/>
    <x v="0"/>
    <s v="I'm Glad I Did"/>
    <s v="July 30, 2021"/>
    <x v="0"/>
    <x v="3"/>
    <n v="114"/>
    <s v="min"/>
  </r>
  <r>
    <s v="s369"/>
    <x v="1"/>
    <s v="Khawatir"/>
    <s v="July 30, 2021"/>
    <x v="22"/>
    <x v="3"/>
    <n v="1"/>
    <s v="Season"/>
  </r>
  <r>
    <s v="s370"/>
    <x v="1"/>
    <s v="Myth &amp; Mogul: John DeLorean"/>
    <s v="July 30, 2021"/>
    <x v="1"/>
    <x v="3"/>
    <n v="1"/>
    <s v="Season"/>
  </r>
  <r>
    <s v="s371"/>
    <x v="1"/>
    <s v="Outer Banks"/>
    <s v="July 30, 2021"/>
    <x v="1"/>
    <x v="1"/>
    <n v="2"/>
    <s v="Seasons"/>
  </r>
  <r>
    <s v="s372"/>
    <x v="0"/>
    <s v="Pomegranates and Myrrh"/>
    <s v="July 30, 2021"/>
    <x v="22"/>
    <x v="3"/>
    <n v="95"/>
    <s v="min"/>
  </r>
  <r>
    <s v="s373"/>
    <x v="0"/>
    <s v="Rurouni Kenshin: The Beginning"/>
    <s v="July 30, 2021"/>
    <x v="1"/>
    <x v="1"/>
    <n v="138"/>
    <s v="min"/>
  </r>
  <r>
    <s v="s374"/>
    <x v="0"/>
    <s v="The Last Mercenary"/>
    <s v="July 30, 2021"/>
    <x v="1"/>
    <x v="1"/>
    <n v="112"/>
    <s v="min"/>
  </r>
  <r>
    <s v="s375"/>
    <x v="0"/>
    <s v="Flower Girl"/>
    <s v="July 29, 2021"/>
    <x v="8"/>
    <x v="4"/>
    <n v="94"/>
    <s v="min"/>
  </r>
  <r>
    <s v="s376"/>
    <x v="0"/>
    <s v="Resort to Love"/>
    <s v="July 29, 2021"/>
    <x v="1"/>
    <x v="3"/>
    <n v="102"/>
    <s v="min"/>
  </r>
  <r>
    <s v="s377"/>
    <x v="1"/>
    <s v="Transformers: War for Cybertron: Kingdom"/>
    <s v="July 29, 2021"/>
    <x v="1"/>
    <x v="6"/>
    <n v="1"/>
    <s v="Season"/>
  </r>
  <r>
    <s v="s378"/>
    <x v="0"/>
    <s v="Bartkowiak"/>
    <s v="July 28, 2021"/>
    <x v="1"/>
    <x v="1"/>
    <n v="92"/>
    <s v="min"/>
  </r>
  <r>
    <s v="s379"/>
    <x v="0"/>
    <s v="Fantastic Fungi"/>
    <s v="July 28, 2021"/>
    <x v="28"/>
    <x v="3"/>
    <n v="81"/>
    <s v="min"/>
  </r>
  <r>
    <s v="s380"/>
    <x v="1"/>
    <s v="Tattoo Redo"/>
    <s v="July 28, 2021"/>
    <x v="1"/>
    <x v="1"/>
    <n v="1"/>
    <s v="Season"/>
  </r>
  <r>
    <s v="s381"/>
    <x v="1"/>
    <s v="The Flash"/>
    <s v="July 28, 2021"/>
    <x v="1"/>
    <x v="3"/>
    <n v="7"/>
    <s v="Seasons"/>
  </r>
  <r>
    <s v="s382"/>
    <x v="1"/>
    <s v="The Snitch Cartel: Origins"/>
    <s v="July 28, 2021"/>
    <x v="1"/>
    <x v="1"/>
    <n v="1"/>
    <s v="Season"/>
  </r>
  <r>
    <s v="s383"/>
    <x v="1"/>
    <s v="All American"/>
    <s v="July 27, 2021"/>
    <x v="1"/>
    <x v="3"/>
    <n v="3"/>
    <s v="Seasons"/>
  </r>
  <r>
    <s v="s384"/>
    <x v="0"/>
    <s v="Department"/>
    <s v="July 27, 2021"/>
    <x v="14"/>
    <x v="1"/>
    <n v="143"/>
    <s v="min"/>
  </r>
  <r>
    <s v="s385"/>
    <x v="0"/>
    <s v="Hostage House"/>
    <s v="July 27, 2021"/>
    <x v="1"/>
    <x v="3"/>
    <n v="86"/>
    <s v="min"/>
  </r>
  <r>
    <s v="s386"/>
    <x v="1"/>
    <s v="How to Sell Drugs Online (Fast)"/>
    <s v="July 27, 2021"/>
    <x v="1"/>
    <x v="1"/>
    <n v="3"/>
    <s v="Seasons"/>
  </r>
  <r>
    <s v="s387"/>
    <x v="1"/>
    <s v="Mighty Express"/>
    <s v="July 27, 2021"/>
    <x v="1"/>
    <x v="5"/>
    <n v="4"/>
    <s v="Seasons"/>
  </r>
  <r>
    <s v="s388"/>
    <x v="0"/>
    <s v="Mimi"/>
    <s v="July 27, 2021"/>
    <x v="1"/>
    <x v="3"/>
    <n v="132"/>
    <s v="min"/>
  </r>
  <r>
    <s v="s389"/>
    <x v="1"/>
    <s v="Plastic Cup Boyz: Laughing My Mask Off!"/>
    <s v="July 27, 2021"/>
    <x v="1"/>
    <x v="1"/>
    <n v="1"/>
    <s v="Season"/>
  </r>
  <r>
    <s v="s390"/>
    <x v="0"/>
    <s v="The Operative"/>
    <s v="July 27, 2021"/>
    <x v="28"/>
    <x v="1"/>
    <n v="117"/>
    <s v="min"/>
  </r>
  <r>
    <s v="s391"/>
    <x v="1"/>
    <s v="The Walking Dead"/>
    <s v="July 26, 2021"/>
    <x v="28"/>
    <x v="1"/>
    <n v="10"/>
    <s v="Seasons"/>
  </r>
  <r>
    <s v="s392"/>
    <x v="1"/>
    <s v="Wynonna Earp"/>
    <s v="July 26, 2021"/>
    <x v="0"/>
    <x v="1"/>
    <n v="4"/>
    <s v="Seasons"/>
  </r>
  <r>
    <s v="s393"/>
    <x v="0"/>
    <s v="Django Unchained"/>
    <s v="July 24, 2021"/>
    <x v="14"/>
    <x v="7"/>
    <n v="165"/>
    <s v="min"/>
  </r>
  <r>
    <s v="s394"/>
    <x v="0"/>
    <s v="A Second Chance:  Rivals!"/>
    <s v="July 23, 2021"/>
    <x v="1"/>
    <x v="2"/>
    <n v="91"/>
    <s v="min"/>
  </r>
  <r>
    <s v="s395"/>
    <x v="0"/>
    <s v="African America"/>
    <s v="July 23, 2021"/>
    <x v="1"/>
    <x v="1"/>
    <n v="97"/>
    <s v="min"/>
  </r>
  <r>
    <s v="s396"/>
    <x v="0"/>
    <s v="Bankrolled"/>
    <s v="July 23, 2021"/>
    <x v="1"/>
    <x v="1"/>
    <n v="97"/>
    <s v="min"/>
  </r>
  <r>
    <s v="s397"/>
    <x v="0"/>
    <s v="Blood Red Sky"/>
    <s v="July 23, 2021"/>
    <x v="1"/>
    <x v="1"/>
    <n v="123"/>
    <s v="min"/>
  </r>
  <r>
    <s v="s398"/>
    <x v="1"/>
    <s v="Feels Like Ishq"/>
    <s v="July 23, 2021"/>
    <x v="1"/>
    <x v="1"/>
    <n v="1"/>
    <s v="Season"/>
  </r>
  <r>
    <s v="s399"/>
    <x v="0"/>
    <s v="Kingdom: Ashin of the North"/>
    <s v="July 23, 2021"/>
    <x v="1"/>
    <x v="1"/>
    <n v="94"/>
    <s v="min"/>
  </r>
  <r>
    <s v="s400"/>
    <x v="1"/>
    <s v="Masters of the Universe: Revelation"/>
    <s v="July 23, 2021"/>
    <x v="1"/>
    <x v="4"/>
    <n v="1"/>
    <s v="Season"/>
  </r>
  <r>
    <s v="s401"/>
    <x v="1"/>
    <s v="Revelations: The Masters of the Universe: Revelation Aftershow"/>
    <s v="July 23, 2021"/>
    <x v="1"/>
    <x v="4"/>
    <n v="1"/>
    <s v="Season"/>
  </r>
  <r>
    <s v="s402"/>
    <x v="1"/>
    <s v="Sky Rojo"/>
    <s v="July 23, 2021"/>
    <x v="1"/>
    <x v="1"/>
    <n v="2"/>
    <s v="Seasons"/>
  </r>
  <r>
    <s v="s403"/>
    <x v="0"/>
    <s v="The Last Letter From Your Lover"/>
    <s v="July 23, 2021"/>
    <x v="1"/>
    <x v="1"/>
    <n v="111"/>
    <s v="min"/>
  </r>
  <r>
    <s v="s404"/>
    <x v="1"/>
    <s v="The Movies That Made Us"/>
    <s v="July 23, 2021"/>
    <x v="1"/>
    <x v="1"/>
    <n v="2"/>
    <s v="Seasons"/>
  </r>
  <r>
    <s v="s405"/>
    <x v="0"/>
    <s v="9to5: The Story of a Movement"/>
    <s v="July 22, 2021"/>
    <x v="1"/>
    <x v="1"/>
    <n v="85"/>
    <s v="min"/>
  </r>
  <r>
    <s v="s406"/>
    <x v="0"/>
    <s v="Chhota Bheem - Dinosaur World"/>
    <s v="July 22, 2021"/>
    <x v="27"/>
    <x v="5"/>
    <n v="65"/>
    <s v="min"/>
  </r>
  <r>
    <s v="s407"/>
    <x v="0"/>
    <s v="Chhota Bheem - Neeli Pahaadi"/>
    <s v="July 22, 2021"/>
    <x v="8"/>
    <x v="6"/>
    <n v="64"/>
    <s v="min"/>
  </r>
  <r>
    <s v="s408"/>
    <x v="0"/>
    <s v="Chhota Bheem &amp; Ganesh"/>
    <s v="July 22, 2021"/>
    <x v="22"/>
    <x v="6"/>
    <n v="68"/>
    <s v="min"/>
  </r>
  <r>
    <s v="s409"/>
    <x v="0"/>
    <s v="Chhota Bheem &amp; Krishna: Mayanagari"/>
    <s v="July 22, 2021"/>
    <x v="20"/>
    <x v="6"/>
    <n v="67"/>
    <s v="min"/>
  </r>
  <r>
    <s v="s410"/>
    <x v="0"/>
    <s v="Chhota Bheem &amp; Krishna: Pataliputra- City of the Dead"/>
    <s v="July 22, 2021"/>
    <x v="7"/>
    <x v="6"/>
    <n v="66"/>
    <s v="min"/>
  </r>
  <r>
    <s v="s411"/>
    <x v="0"/>
    <s v="Chhota Bheem And The Broken Amulet"/>
    <s v="July 22, 2021"/>
    <x v="8"/>
    <x v="6"/>
    <n v="64"/>
    <s v="min"/>
  </r>
  <r>
    <s v="s412"/>
    <x v="0"/>
    <s v="Chhota Bheem And The Crown of Valhalla"/>
    <s v="July 22, 2021"/>
    <x v="8"/>
    <x v="6"/>
    <n v="64"/>
    <s v="min"/>
  </r>
  <r>
    <s v="s413"/>
    <x v="0"/>
    <s v="Chhota Bheem and the Incan Adventure"/>
    <s v="July 22, 2021"/>
    <x v="8"/>
    <x v="6"/>
    <n v="65"/>
    <s v="min"/>
  </r>
  <r>
    <s v="s414"/>
    <x v="0"/>
    <s v="Chhota Bheem and The ShiNobi Secret"/>
    <s v="July 22, 2021"/>
    <x v="8"/>
    <x v="6"/>
    <n v="64"/>
    <s v="min"/>
  </r>
  <r>
    <s v="s415"/>
    <x v="0"/>
    <s v="Chhota Bheem Aur Hanuman"/>
    <s v="July 22, 2021"/>
    <x v="14"/>
    <x v="6"/>
    <n v="68"/>
    <s v="min"/>
  </r>
  <r>
    <s v="s416"/>
    <x v="0"/>
    <s v="Chhota Bheem aur Krishna"/>
    <s v="July 22, 2021"/>
    <x v="22"/>
    <x v="6"/>
    <n v="68"/>
    <s v="min"/>
  </r>
  <r>
    <s v="s417"/>
    <x v="0"/>
    <s v="Chhota Bheem aur Krishna vs Zimbara"/>
    <s v="July 22, 2021"/>
    <x v="8"/>
    <x v="6"/>
    <n v="64"/>
    <s v="min"/>
  </r>
  <r>
    <s v="s418"/>
    <x v="0"/>
    <s v="Chhota Bheem in African Safari"/>
    <s v="July 22, 2021"/>
    <x v="27"/>
    <x v="6"/>
    <n v="62"/>
    <s v="min"/>
  </r>
  <r>
    <s v="s419"/>
    <x v="0"/>
    <s v="Chhota Bheem Ka Roosi Romanch"/>
    <s v="July 22, 2021"/>
    <x v="28"/>
    <x v="5"/>
    <n v="63"/>
    <s v="min"/>
  </r>
  <r>
    <s v="s420"/>
    <x v="0"/>
    <s v="Chhota Bheem: Bheem vs Aliens"/>
    <s v="July 22, 2021"/>
    <x v="7"/>
    <x v="6"/>
    <n v="69"/>
    <s v="min"/>
  </r>
  <r>
    <s v="s421"/>
    <x v="0"/>
    <s v="Chhota Bheem: Dholakpur to Kathmandu"/>
    <s v="July 22, 2021"/>
    <x v="14"/>
    <x v="6"/>
    <n v="70"/>
    <s v="min"/>
  </r>
  <r>
    <s v="s422"/>
    <x v="0"/>
    <s v="Chhota Bheem: Dus Pe Dus"/>
    <s v="July 22, 2021"/>
    <x v="16"/>
    <x v="6"/>
    <n v="63"/>
    <s v="min"/>
  </r>
  <r>
    <s v="s423"/>
    <x v="0"/>
    <s v="Chhota Bheem: Journey to Petra"/>
    <s v="July 22, 2021"/>
    <x v="20"/>
    <x v="6"/>
    <n v="68"/>
    <s v="min"/>
  </r>
  <r>
    <s v="s424"/>
    <x v="0"/>
    <s v="Chhota Bheem: Master of Shaolin"/>
    <s v="July 22, 2021"/>
    <x v="20"/>
    <x v="6"/>
    <n v="74"/>
    <s v="min"/>
  </r>
  <r>
    <s v="s425"/>
    <x v="0"/>
    <s v="Chhota Bheem: The Rise of Kirmada"/>
    <s v="July 22, 2021"/>
    <x v="14"/>
    <x v="6"/>
    <n v="68"/>
    <s v="min"/>
  </r>
  <r>
    <s v="s426"/>
    <x v="1"/>
    <s v="Chicago Med"/>
    <s v="July 22, 2021"/>
    <x v="28"/>
    <x v="3"/>
    <n v="5"/>
    <s v="Seasons"/>
  </r>
  <r>
    <s v="s427"/>
    <x v="0"/>
    <s v="Cousins"/>
    <s v="July 22, 2021"/>
    <x v="1"/>
    <x v="1"/>
    <n v="99"/>
    <s v="min"/>
  </r>
  <r>
    <s v="s428"/>
    <x v="0"/>
    <s v="Wannabe Courageous"/>
    <s v="July 22, 2021"/>
    <x v="28"/>
    <x v="3"/>
    <n v="90"/>
    <s v="min"/>
  </r>
  <r>
    <s v="s429"/>
    <x v="0"/>
    <s v="Words Bubble Up Like Soda Pop"/>
    <s v="July 22, 2021"/>
    <x v="1"/>
    <x v="8"/>
    <n v="87"/>
    <s v="min"/>
  </r>
  <r>
    <s v="s430"/>
    <x v="0"/>
    <s v="Sanitation Day"/>
    <s v="July 21, 2021"/>
    <x v="0"/>
    <x v="3"/>
    <n v="105"/>
    <s v="min"/>
  </r>
  <r>
    <s v="s431"/>
    <x v="1"/>
    <s v="Sexy Beasts"/>
    <s v="July 21, 2021"/>
    <x v="1"/>
    <x v="3"/>
    <n v="1"/>
    <s v="Season"/>
  </r>
  <r>
    <s v="s432"/>
    <x v="1"/>
    <s v="Too Hot to Handle: Brazil"/>
    <s v="July 21, 2021"/>
    <x v="1"/>
    <x v="1"/>
    <n v="1"/>
    <s v="Season"/>
  </r>
  <r>
    <s v="s433"/>
    <x v="0"/>
    <s v="Trollhunters: Rise of the Titans"/>
    <s v="July 21, 2021"/>
    <x v="1"/>
    <x v="6"/>
    <n v="106"/>
    <s v="min"/>
  </r>
  <r>
    <s v="s434"/>
    <x v="0"/>
    <s v="Milkwater"/>
    <s v="July 20, 2021"/>
    <x v="0"/>
    <x v="1"/>
    <n v="102"/>
    <s v="min"/>
  </r>
  <r>
    <s v="s435"/>
    <x v="1"/>
    <s v="Okupas"/>
    <s v="July 20, 2021"/>
    <x v="0"/>
    <x v="1"/>
    <n v="1"/>
    <s v="Season"/>
  </r>
  <r>
    <s v="s436"/>
    <x v="1"/>
    <s v="Touch Your Heart"/>
    <s v="July 20, 2021"/>
    <x v="28"/>
    <x v="1"/>
    <n v="1"/>
    <s v="Season"/>
  </r>
  <r>
    <s v="s437"/>
    <x v="0"/>
    <s v="The Tambour of Retribution"/>
    <s v="July 19, 2021"/>
    <x v="1"/>
    <x v="3"/>
    <n v="91"/>
    <s v="min"/>
  </r>
  <r>
    <s v="s438"/>
    <x v="0"/>
    <s v="Cosmic Sin"/>
    <s v="July 17, 2021"/>
    <x v="1"/>
    <x v="7"/>
    <n v="88"/>
    <s v="min"/>
  </r>
  <r>
    <s v="s439"/>
    <x v="0"/>
    <s v="2 Weeks in Lagos"/>
    <s v="July 16, 2021"/>
    <x v="0"/>
    <x v="4"/>
    <n v="107"/>
    <s v="min"/>
  </r>
  <r>
    <s v="s440"/>
    <x v="0"/>
    <s v="Deep"/>
    <s v="July 16, 2021"/>
    <x v="1"/>
    <x v="1"/>
    <n v="101"/>
    <s v="min"/>
  </r>
  <r>
    <s v="s441"/>
    <x v="1"/>
    <s v="Explained"/>
    <s v="July 16, 2021"/>
    <x v="1"/>
    <x v="1"/>
    <n v="3"/>
    <s v="Seasons"/>
  </r>
  <r>
    <s v="s442"/>
    <x v="0"/>
    <s v="Fear Street Part 3: 1666"/>
    <s v="July 16, 2021"/>
    <x v="1"/>
    <x v="7"/>
    <n v="114"/>
    <s v="min"/>
  </r>
  <r>
    <s v="s443"/>
    <x v="1"/>
    <s v="Johnny Test"/>
    <s v="July 16, 2021"/>
    <x v="1"/>
    <x v="6"/>
    <n v="1"/>
    <s v="Season"/>
  </r>
  <r>
    <s v="s444"/>
    <x v="0"/>
    <s v="La ley de Herodes"/>
    <s v="July 16, 2021"/>
    <x v="34"/>
    <x v="7"/>
    <n v="123"/>
    <s v="min"/>
  </r>
  <r>
    <s v="s445"/>
    <x v="1"/>
    <s v="Naomi Osaka"/>
    <s v="July 16, 2021"/>
    <x v="1"/>
    <x v="3"/>
    <n v="1"/>
    <s v="Season"/>
  </r>
  <r>
    <s v="s446"/>
    <x v="0"/>
    <s v="The Beguiled"/>
    <s v="July 16, 2021"/>
    <x v="9"/>
    <x v="7"/>
    <n v="94"/>
    <s v="min"/>
  </r>
  <r>
    <s v="s447"/>
    <x v="0"/>
    <s v="The Book of Henry"/>
    <s v="July 16, 2021"/>
    <x v="9"/>
    <x v="0"/>
    <n v="105"/>
    <s v="min"/>
  </r>
  <r>
    <s v="s448"/>
    <x v="0"/>
    <s v="The Twilight Saga: Breaking Dawn: Part 1"/>
    <s v="July 16, 2021"/>
    <x v="20"/>
    <x v="0"/>
    <n v="117"/>
    <s v="min"/>
  </r>
  <r>
    <s v="s449"/>
    <x v="0"/>
    <s v="The Twilight Saga: Breaking Dawn: Part 2"/>
    <s v="July 16, 2021"/>
    <x v="14"/>
    <x v="0"/>
    <n v="115"/>
    <s v="min"/>
  </r>
  <r>
    <s v="s450"/>
    <x v="0"/>
    <s v="The Twilight Saga: Eclipse"/>
    <s v="July 16, 2021"/>
    <x v="7"/>
    <x v="0"/>
    <n v="124"/>
    <s v="min"/>
  </r>
  <r>
    <s v="s451"/>
    <x v="0"/>
    <s v="The Twilight Saga: New Moon"/>
    <s v="July 16, 2021"/>
    <x v="22"/>
    <x v="0"/>
    <n v="131"/>
    <s v="min"/>
  </r>
  <r>
    <s v="s452"/>
    <x v="0"/>
    <s v="Twilight"/>
    <s v="July 16, 2021"/>
    <x v="21"/>
    <x v="0"/>
    <n v="122"/>
    <s v="min"/>
  </r>
  <r>
    <s v="s453"/>
    <x v="0"/>
    <s v="A Perfect Fit"/>
    <s v="July 15, 2021"/>
    <x v="1"/>
    <x v="4"/>
    <n v="113"/>
    <s v="min"/>
  </r>
  <r>
    <s v="s454"/>
    <x v="1"/>
    <s v="BEASTARS"/>
    <s v="July 15, 2021"/>
    <x v="1"/>
    <x v="1"/>
    <n v="2"/>
    <s v="Seasons"/>
  </r>
  <r>
    <s v="s455"/>
    <x v="0"/>
    <s v="Cheech &amp; Chong's Still Smokin"/>
    <s v="July 15, 2021"/>
    <x v="12"/>
    <x v="1"/>
    <n v="91"/>
    <s v="min"/>
  </r>
  <r>
    <s v="s456"/>
    <x v="0"/>
    <s v="Emicida: AmarElo - Live in SÃ£o Paulo"/>
    <s v="July 15, 2021"/>
    <x v="1"/>
    <x v="1"/>
    <n v="100"/>
    <s v="min"/>
  </r>
  <r>
    <s v="s457"/>
    <x v="1"/>
    <s v="Her Private Life"/>
    <s v="July 15, 2021"/>
    <x v="28"/>
    <x v="3"/>
    <n v="1"/>
    <s v="Season"/>
  </r>
  <r>
    <s v="s458"/>
    <x v="0"/>
    <s v="Lift Like a Girl"/>
    <s v="July 15, 2021"/>
    <x v="1"/>
    <x v="4"/>
    <n v="93"/>
    <s v="min"/>
  </r>
  <r>
    <s v="s459"/>
    <x v="0"/>
    <s v="My Amanda"/>
    <s v="July 15, 2021"/>
    <x v="1"/>
    <x v="3"/>
    <n v="90"/>
    <s v="min"/>
  </r>
  <r>
    <s v="s460"/>
    <x v="1"/>
    <s v="Never Have I Ever"/>
    <s v="July 15, 2021"/>
    <x v="1"/>
    <x v="3"/>
    <n v="2"/>
    <s v="Seasons"/>
  </r>
  <r>
    <s v="s461"/>
    <x v="0"/>
    <s v="Surf's Up"/>
    <s v="July 15, 2021"/>
    <x v="23"/>
    <x v="2"/>
    <n v="86"/>
    <s v="min"/>
  </r>
  <r>
    <s v="s462"/>
    <x v="0"/>
    <s v="The Unknown Saint"/>
    <s v="July 15, 2021"/>
    <x v="28"/>
    <x v="3"/>
    <n v="100"/>
    <s v="min"/>
  </r>
  <r>
    <s v="s463"/>
    <x v="0"/>
    <s v="This Changes Everything"/>
    <s v="July 15, 2021"/>
    <x v="28"/>
    <x v="1"/>
    <n v="96"/>
    <s v="min"/>
  </r>
  <r>
    <s v="s464"/>
    <x v="0"/>
    <s v="A Classic Horror Story"/>
    <s v="July 14, 2021"/>
    <x v="1"/>
    <x v="1"/>
    <n v="95"/>
    <s v="min"/>
  </r>
  <r>
    <s v="s465"/>
    <x v="0"/>
    <s v="Gunpowder Milkshake"/>
    <s v="July 14, 2021"/>
    <x v="1"/>
    <x v="7"/>
    <n v="115"/>
    <s v="min"/>
  </r>
  <r>
    <s v="s466"/>
    <x v="1"/>
    <s v="Heist"/>
    <s v="July 14, 2021"/>
    <x v="1"/>
    <x v="1"/>
    <n v="1"/>
    <s v="Season"/>
  </r>
  <r>
    <s v="s467"/>
    <x v="1"/>
    <s v="My Unorthodox Life"/>
    <s v="July 14, 2021"/>
    <x v="1"/>
    <x v="1"/>
    <n v="1"/>
    <s v="Season"/>
  </r>
  <r>
    <s v="s468"/>
    <x v="0"/>
    <s v="Private Network: Who Killed Manuel BuendÃ­a?"/>
    <s v="July 14, 2021"/>
    <x v="1"/>
    <x v="1"/>
    <n v="100"/>
    <s v="min"/>
  </r>
  <r>
    <s v="s469"/>
    <x v="0"/>
    <s v="The Guide to the Perfect Family"/>
    <s v="July 14, 2021"/>
    <x v="1"/>
    <x v="1"/>
    <n v="102"/>
    <s v="min"/>
  </r>
  <r>
    <s v="s470"/>
    <x v="0"/>
    <s v="American Woman"/>
    <s v="July 13, 2021"/>
    <x v="28"/>
    <x v="1"/>
    <n v="87"/>
    <s v="min"/>
  </r>
  <r>
    <s v="s471"/>
    <x v="0"/>
    <s v="Bridgerton - The Afterparty"/>
    <s v="July 13, 2021"/>
    <x v="1"/>
    <x v="3"/>
    <n v="39"/>
    <s v="min"/>
  </r>
  <r>
    <s v="s472"/>
    <x v="0"/>
    <s v="Day of Destiny"/>
    <s v="July 13, 2021"/>
    <x v="1"/>
    <x v="4"/>
    <n v="110"/>
    <s v="min"/>
  </r>
  <r>
    <s v="s473"/>
    <x v="1"/>
    <s v="Ridley Jones"/>
    <s v="July 13, 2021"/>
    <x v="1"/>
    <x v="5"/>
    <n v="1"/>
    <s v="Season"/>
  </r>
  <r>
    <s v="s474"/>
    <x v="0"/>
    <s v="Born to Play"/>
    <s v="July 12, 2021"/>
    <x v="0"/>
    <x v="1"/>
    <n v="93"/>
    <s v="min"/>
  </r>
  <r>
    <s v="s475"/>
    <x v="0"/>
    <s v="American Ultra"/>
    <s v="July 10, 2021"/>
    <x v="27"/>
    <x v="7"/>
    <n v="96"/>
    <s v="min"/>
  </r>
  <r>
    <s v="s476"/>
    <x v="0"/>
    <s v="The Stand-Up"/>
    <s v="July 10, 2021"/>
    <x v="28"/>
    <x v="1"/>
    <n v="93"/>
    <s v="min"/>
  </r>
  <r>
    <s v="s477"/>
    <x v="0"/>
    <s v="The Tour"/>
    <s v="July 10, 2021"/>
    <x v="29"/>
    <x v="1"/>
    <n v="93"/>
    <s v="min"/>
  </r>
  <r>
    <s v="s478"/>
    <x v="1"/>
    <s v="Atypical"/>
    <s v="July 9, 2021"/>
    <x v="1"/>
    <x v="3"/>
    <n v="4"/>
    <s v="Seasons"/>
  </r>
  <r>
    <s v="s479"/>
    <x v="1"/>
    <s v="Biohackers"/>
    <s v="July 9, 2021"/>
    <x v="1"/>
    <x v="1"/>
    <n v="2"/>
    <s v="Seasons"/>
  </r>
  <r>
    <s v="s480"/>
    <x v="0"/>
    <s v="Fear Street Part 2: 1978"/>
    <s v="July 9, 2021"/>
    <x v="1"/>
    <x v="7"/>
    <n v="111"/>
    <s v="min"/>
  </r>
  <r>
    <s v="s481"/>
    <x v="0"/>
    <s v="Finding Hubby"/>
    <s v="July 9, 2021"/>
    <x v="0"/>
    <x v="3"/>
    <n v="105"/>
    <s v="min"/>
  </r>
  <r>
    <s v="s482"/>
    <x v="0"/>
    <s v="How I Became a Superhero"/>
    <s v="July 9, 2021"/>
    <x v="1"/>
    <x v="1"/>
    <n v="101"/>
    <s v="min"/>
  </r>
  <r>
    <s v="s483"/>
    <x v="1"/>
    <s v="How to Become a Tyrant"/>
    <s v="July 9, 2021"/>
    <x v="1"/>
    <x v="1"/>
    <n v="1"/>
    <s v="Season"/>
  </r>
  <r>
    <s v="s484"/>
    <x v="0"/>
    <s v="Last Summer"/>
    <s v="July 9, 2021"/>
    <x v="1"/>
    <x v="1"/>
    <n v="102"/>
    <s v="min"/>
  </r>
  <r>
    <s v="s485"/>
    <x v="0"/>
    <s v="Lee Su-geun: The Sense Coach"/>
    <s v="July 9, 2021"/>
    <x v="1"/>
    <x v="8"/>
    <n v="46"/>
    <s v="min"/>
  </r>
  <r>
    <s v="s486"/>
    <x v="0"/>
    <s v="Lethal Love"/>
    <s v="July 9, 2021"/>
    <x v="1"/>
    <x v="3"/>
    <n v="89"/>
    <s v="min"/>
  </r>
  <r>
    <s v="s487"/>
    <x v="0"/>
    <s v="Ratchet and Clank"/>
    <s v="July 9, 2021"/>
    <x v="29"/>
    <x v="2"/>
    <n v="94"/>
    <s v="min"/>
  </r>
  <r>
    <s v="s488"/>
    <x v="1"/>
    <s v="The Cook of Castamar"/>
    <s v="July 9, 2021"/>
    <x v="1"/>
    <x v="1"/>
    <n v="1"/>
    <s v="Season"/>
  </r>
  <r>
    <s v="s489"/>
    <x v="1"/>
    <s v="Virgin River"/>
    <s v="July 9, 2021"/>
    <x v="1"/>
    <x v="3"/>
    <n v="3"/>
    <s v="Seasons"/>
  </r>
  <r>
    <s v="s490"/>
    <x v="0"/>
    <s v="Back to Q82"/>
    <s v="July 8, 2021"/>
    <x v="9"/>
    <x v="3"/>
    <n v="104"/>
    <s v="min"/>
  </r>
  <r>
    <s v="s491"/>
    <x v="1"/>
    <s v="Elize Matsunaga: Once Upon a Crime"/>
    <s v="July 8, 2021"/>
    <x v="1"/>
    <x v="1"/>
    <n v="1"/>
    <s v="Season"/>
  </r>
  <r>
    <s v="s492"/>
    <x v="0"/>
    <s v="Home Again"/>
    <s v="July 8, 2021"/>
    <x v="9"/>
    <x v="0"/>
    <n v="97"/>
    <s v="min"/>
  </r>
  <r>
    <s v="s493"/>
    <x v="0"/>
    <s v="Midnight Sun"/>
    <s v="July 8, 2021"/>
    <x v="3"/>
    <x v="0"/>
    <n v="91"/>
    <s v="min"/>
  </r>
  <r>
    <s v="s494"/>
    <x v="1"/>
    <s v="RESIDENT EVIL: Infinite Darkness"/>
    <s v="July 8, 2021"/>
    <x v="1"/>
    <x v="1"/>
    <n v="1"/>
    <s v="Season"/>
  </r>
  <r>
    <s v="s495"/>
    <x v="0"/>
    <s v="Rock the Kasbah"/>
    <s v="July 8, 2021"/>
    <x v="27"/>
    <x v="7"/>
    <n v="106"/>
    <s v="min"/>
  </r>
  <r>
    <s v="s496"/>
    <x v="0"/>
    <s v="Awon Boyz"/>
    <s v="July 7, 2021"/>
    <x v="28"/>
    <x v="1"/>
    <n v="38"/>
    <s v="min"/>
  </r>
  <r>
    <s v="s497"/>
    <x v="0"/>
    <s v="Brick Mansions"/>
    <s v="July 7, 2021"/>
    <x v="16"/>
    <x v="0"/>
    <n v="90"/>
    <s v="min"/>
  </r>
  <r>
    <s v="s498"/>
    <x v="1"/>
    <s v="Cat People"/>
    <s v="July 7, 2021"/>
    <x v="1"/>
    <x v="3"/>
    <n v="1"/>
    <s v="Season"/>
  </r>
  <r>
    <s v="s499"/>
    <x v="0"/>
    <s v="Clash"/>
    <s v="July 7, 2021"/>
    <x v="0"/>
    <x v="1"/>
    <n v="87"/>
    <s v="min"/>
  </r>
  <r>
    <s v="s500"/>
    <x v="1"/>
    <s v="Dogs"/>
    <s v="July 7, 2021"/>
    <x v="1"/>
    <x v="4"/>
    <n v="2"/>
    <s v="Seasons"/>
  </r>
  <r>
    <s v="s501"/>
    <x v="0"/>
    <s v="Major Grom: Plague Doctor"/>
    <s v="July 7, 2021"/>
    <x v="1"/>
    <x v="1"/>
    <n v="138"/>
    <s v="min"/>
  </r>
  <r>
    <s v="s502"/>
    <x v="0"/>
    <s v="Mama Drama"/>
    <s v="July 7, 2021"/>
    <x v="0"/>
    <x v="1"/>
    <n v="105"/>
    <s v="min"/>
  </r>
  <r>
    <s v="s503"/>
    <x v="0"/>
    <s v="Tango With Me"/>
    <s v="July 7, 2021"/>
    <x v="7"/>
    <x v="3"/>
    <n v="104"/>
    <s v="min"/>
  </r>
  <r>
    <s v="s504"/>
    <x v="1"/>
    <s v="The Mire"/>
    <s v="July 7, 2021"/>
    <x v="1"/>
    <x v="1"/>
    <n v="2"/>
    <s v="Seasons"/>
  </r>
  <r>
    <s v="s505"/>
    <x v="1"/>
    <s v="The War Next-door"/>
    <s v="July 7, 2021"/>
    <x v="1"/>
    <x v="1"/>
    <n v="1"/>
    <s v="Season"/>
  </r>
  <r>
    <s v="s506"/>
    <x v="0"/>
    <s v="Therapy"/>
    <s v="July 7, 2021"/>
    <x v="0"/>
    <x v="4"/>
    <n v="85"/>
    <s v="min"/>
  </r>
  <r>
    <s v="s507"/>
    <x v="0"/>
    <s v="This Little Love Of Mine"/>
    <s v="July 7, 2021"/>
    <x v="1"/>
    <x v="8"/>
    <n v="92"/>
    <s v="min"/>
  </r>
  <r>
    <s v="s508"/>
    <x v="0"/>
    <s v="Three Thieves"/>
    <s v="July 7, 2021"/>
    <x v="28"/>
    <x v="3"/>
    <n v="108"/>
    <s v="min"/>
  </r>
  <r>
    <s v="s509"/>
    <x v="0"/>
    <s v="A Land Imagined"/>
    <s v="July 6, 2021"/>
    <x v="28"/>
    <x v="1"/>
    <n v="95"/>
    <s v="min"/>
  </r>
  <r>
    <s v="s510"/>
    <x v="1"/>
    <s v="Ask the StoryBots"/>
    <s v="July 6, 2021"/>
    <x v="28"/>
    <x v="5"/>
    <n v="3"/>
    <s v="Seasons"/>
  </r>
  <r>
    <s v="s511"/>
    <x v="1"/>
    <s v="Between"/>
    <s v="July 6, 2021"/>
    <x v="29"/>
    <x v="3"/>
    <n v="2"/>
    <s v="Seasons"/>
  </r>
  <r>
    <s v="s512"/>
    <x v="1"/>
    <s v="Chelsea"/>
    <s v="July 6, 2021"/>
    <x v="9"/>
    <x v="1"/>
    <n v="2"/>
    <s v="Seasons"/>
  </r>
  <r>
    <s v="s513"/>
    <x v="1"/>
    <s v="Code Lyoko"/>
    <s v="July 6, 2021"/>
    <x v="23"/>
    <x v="6"/>
    <n v="4"/>
    <s v="Seasons"/>
  </r>
  <r>
    <s v="s514"/>
    <x v="1"/>
    <s v="Colony"/>
    <s v="July 6, 2021"/>
    <x v="3"/>
    <x v="3"/>
    <n v="3"/>
    <s v="Seasons"/>
  </r>
  <r>
    <s v="s515"/>
    <x v="1"/>
    <s v="Cuckoo"/>
    <s v="July 6, 2021"/>
    <x v="28"/>
    <x v="1"/>
    <n v="5"/>
    <s v="Seasons"/>
  </r>
  <r>
    <s v="s516"/>
    <x v="1"/>
    <s v="Derry Girls"/>
    <s v="July 6, 2021"/>
    <x v="28"/>
    <x v="1"/>
    <n v="2"/>
    <s v="Seasons"/>
  </r>
  <r>
    <s v="s517"/>
    <x v="1"/>
    <s v="Girl from Nowhere"/>
    <s v="July 6, 2021"/>
    <x v="1"/>
    <x v="1"/>
    <n v="2"/>
    <s v="Seasons"/>
  </r>
  <r>
    <s v="s518"/>
    <x v="1"/>
    <s v="Good Morning Call"/>
    <s v="July 6, 2021"/>
    <x v="9"/>
    <x v="3"/>
    <n v="2"/>
    <s v="Seasons"/>
  </r>
  <r>
    <s v="s519"/>
    <x v="0"/>
    <s v="Har Kisse Ke Hisse: Kaamyaab"/>
    <s v="July 6, 2021"/>
    <x v="0"/>
    <x v="3"/>
    <n v="105"/>
    <s v="min"/>
  </r>
  <r>
    <s v="s520"/>
    <x v="1"/>
    <s v="I AM A KILLER"/>
    <s v="July 6, 2021"/>
    <x v="0"/>
    <x v="1"/>
    <n v="2"/>
    <s v="Seasons"/>
  </r>
  <r>
    <s v="s521"/>
    <x v="1"/>
    <s v="I Think You Should Leave with Tim Robinson"/>
    <s v="July 6, 2021"/>
    <x v="1"/>
    <x v="1"/>
    <n v="2"/>
    <s v="Seasons"/>
  </r>
  <r>
    <s v="s522"/>
    <x v="1"/>
    <s v="Kim's Convenience"/>
    <s v="July 6, 2021"/>
    <x v="1"/>
    <x v="1"/>
    <n v="5"/>
    <s v="Seasons"/>
  </r>
  <r>
    <s v="s523"/>
    <x v="1"/>
    <s v="Larva"/>
    <s v="July 6, 2021"/>
    <x v="27"/>
    <x v="6"/>
    <n v="3"/>
    <s v="Seasons"/>
  </r>
  <r>
    <s v="s524"/>
    <x v="1"/>
    <s v="Marcella"/>
    <s v="July 6, 2021"/>
    <x v="28"/>
    <x v="1"/>
    <n v="3"/>
    <s v="Seasons"/>
  </r>
  <r>
    <s v="s525"/>
    <x v="1"/>
    <s v="Midnight Diner: Tokyo Stories"/>
    <s v="July 6, 2021"/>
    <x v="28"/>
    <x v="1"/>
    <n v="2"/>
    <s v="Seasons"/>
  </r>
  <r>
    <s v="s526"/>
    <x v="1"/>
    <s v="My Little Pony: Friendship Is Magic"/>
    <s v="July 6, 2021"/>
    <x v="3"/>
    <x v="5"/>
    <n v="8"/>
    <s v="Seasons"/>
  </r>
  <r>
    <s v="s527"/>
    <x v="1"/>
    <s v="Orange Is the New Black"/>
    <s v="July 6, 2021"/>
    <x v="28"/>
    <x v="1"/>
    <n v="7"/>
    <s v="Seasons"/>
  </r>
  <r>
    <s v="s528"/>
    <x v="1"/>
    <s v="Puffin Rock"/>
    <s v="July 6, 2021"/>
    <x v="29"/>
    <x v="5"/>
    <n v="2"/>
    <s v="Seasons"/>
  </r>
  <r>
    <s v="s529"/>
    <x v="0"/>
    <s v="Rehmataan"/>
    <s v="July 6, 2021"/>
    <x v="14"/>
    <x v="3"/>
    <n v="116"/>
    <s v="min"/>
  </r>
  <r>
    <s v="s530"/>
    <x v="0"/>
    <s v="Return of the Prodigal Son"/>
    <s v="July 6, 2021"/>
    <x v="43"/>
    <x v="1"/>
    <n v="124"/>
    <s v="min"/>
  </r>
  <r>
    <s v="s531"/>
    <x v="1"/>
    <s v="Richie Rich"/>
    <s v="July 6, 2021"/>
    <x v="27"/>
    <x v="8"/>
    <n v="2"/>
    <s v="Seasons"/>
  </r>
  <r>
    <s v="s532"/>
    <x v="0"/>
    <s v="Rise: Ini Kalilah"/>
    <s v="July 6, 2021"/>
    <x v="3"/>
    <x v="4"/>
    <n v="101"/>
    <s v="min"/>
  </r>
  <r>
    <s v="s533"/>
    <x v="1"/>
    <s v="Scream"/>
    <s v="July 6, 2021"/>
    <x v="28"/>
    <x v="1"/>
    <n v="3"/>
    <s v="Seasons"/>
  </r>
  <r>
    <s v="s534"/>
    <x v="1"/>
    <s v="Shtisel"/>
    <s v="July 6, 2021"/>
    <x v="1"/>
    <x v="3"/>
    <n v="3"/>
    <s v="Seasons"/>
  </r>
  <r>
    <s v="s535"/>
    <x v="0"/>
    <s v="Si Doel the Movie 2"/>
    <s v="July 6, 2021"/>
    <x v="28"/>
    <x v="8"/>
    <n v="95"/>
    <s v="min"/>
  </r>
  <r>
    <s v="s536"/>
    <x v="1"/>
    <s v="Some Assembly Required"/>
    <s v="July 6, 2021"/>
    <x v="27"/>
    <x v="5"/>
    <n v="2"/>
    <s v="Seasons"/>
  </r>
  <r>
    <s v="s537"/>
    <x v="1"/>
    <s v="Tales by Light"/>
    <s v="July 6, 2021"/>
    <x v="3"/>
    <x v="3"/>
    <n v="3"/>
    <s v="Seasons"/>
  </r>
  <r>
    <s v="s538"/>
    <x v="1"/>
    <s v="Terrace House: Opening New Doors"/>
    <s v="July 6, 2021"/>
    <x v="3"/>
    <x v="3"/>
    <n v="6"/>
    <s v="Seasons"/>
  </r>
  <r>
    <s v="s539"/>
    <x v="1"/>
    <s v="The A List"/>
    <s v="July 6, 2021"/>
    <x v="1"/>
    <x v="4"/>
    <n v="2"/>
    <s v="Seasons"/>
  </r>
  <r>
    <s v="s540"/>
    <x v="1"/>
    <s v="The New Legends of Monkey"/>
    <s v="July 6, 2021"/>
    <x v="0"/>
    <x v="4"/>
    <n v="2"/>
    <s v="Seasons"/>
  </r>
  <r>
    <s v="s541"/>
    <x v="1"/>
    <s v="The Worst Witch"/>
    <s v="July 6, 2021"/>
    <x v="0"/>
    <x v="8"/>
    <n v="4"/>
    <s v="Seasons"/>
  </r>
  <r>
    <s v="s542"/>
    <x v="0"/>
    <s v="Truckbhar Swapna"/>
    <s v="July 6, 2021"/>
    <x v="3"/>
    <x v="3"/>
    <n v="128"/>
    <s v="min"/>
  </r>
  <r>
    <s v="s543"/>
    <x v="0"/>
    <s v="Ujala"/>
    <s v="July 6, 2021"/>
    <x v="44"/>
    <x v="3"/>
    <n v="143"/>
    <s v="min"/>
  </r>
  <r>
    <s v="s544"/>
    <x v="1"/>
    <s v="Undercover"/>
    <s v="July 6, 2021"/>
    <x v="0"/>
    <x v="1"/>
    <n v="2"/>
    <s v="Seasons"/>
  </r>
  <r>
    <s v="s545"/>
    <x v="1"/>
    <s v="Workin' Moms"/>
    <s v="July 6, 2021"/>
    <x v="1"/>
    <x v="1"/>
    <n v="5"/>
    <s v="Seasons"/>
  </r>
  <r>
    <s v="s546"/>
    <x v="1"/>
    <s v="YooHoo to the Rescue"/>
    <s v="July 6, 2021"/>
    <x v="0"/>
    <x v="5"/>
    <n v="3"/>
    <s v="Seasons"/>
  </r>
  <r>
    <s v="s547"/>
    <x v="1"/>
    <s v="You Are My Spring"/>
    <s v="July 6, 2021"/>
    <x v="1"/>
    <x v="3"/>
    <n v="1"/>
    <s v="Season"/>
  </r>
  <r>
    <s v="s548"/>
    <x v="1"/>
    <s v="We the People"/>
    <s v="July 4, 2021"/>
    <x v="1"/>
    <x v="6"/>
    <n v="1"/>
    <s v="Season"/>
  </r>
  <r>
    <s v="s549"/>
    <x v="1"/>
    <s v="Grey's Anatomy"/>
    <s v="July 3, 2021"/>
    <x v="0"/>
    <x v="3"/>
    <n v="17"/>
    <s v="Seasons"/>
  </r>
  <r>
    <s v="s550"/>
    <x v="1"/>
    <s v="Big Timber"/>
    <s v="July 2, 2021"/>
    <x v="0"/>
    <x v="3"/>
    <n v="1"/>
    <s v="Season"/>
  </r>
  <r>
    <s v="s551"/>
    <x v="0"/>
    <s v="Fear Street Part 1: 1994"/>
    <s v="July 2, 2021"/>
    <x v="1"/>
    <x v="7"/>
    <n v="107"/>
    <s v="min"/>
  </r>
  <r>
    <s v="s552"/>
    <x v="0"/>
    <s v="Haseen Dillruba"/>
    <s v="July 2, 2021"/>
    <x v="1"/>
    <x v="1"/>
    <n v="136"/>
    <s v="min"/>
  </r>
  <r>
    <s v="s553"/>
    <x v="0"/>
    <s v="Holiday on Mars"/>
    <s v="July 2, 2021"/>
    <x v="0"/>
    <x v="1"/>
    <n v="94"/>
    <s v="min"/>
  </r>
  <r>
    <s v="s554"/>
    <x v="1"/>
    <s v="Mortel"/>
    <s v="July 2, 2021"/>
    <x v="28"/>
    <x v="1"/>
    <n v="2"/>
    <s v="Seasons"/>
  </r>
  <r>
    <s v="s555"/>
    <x v="0"/>
    <s v="RattleSnake - The Ahanna Story"/>
    <s v="July 2, 2021"/>
    <x v="0"/>
    <x v="1"/>
    <n v="136"/>
    <s v="min"/>
  </r>
  <r>
    <s v="s556"/>
    <x v="0"/>
    <s v="Snowpiercer"/>
    <s v="July 2, 2021"/>
    <x v="8"/>
    <x v="7"/>
    <n v="126"/>
    <s v="min"/>
  </r>
  <r>
    <s v="s557"/>
    <x v="0"/>
    <s v="The 8th Night"/>
    <s v="July 2, 2021"/>
    <x v="1"/>
    <x v="3"/>
    <n v="116"/>
    <s v="min"/>
  </r>
  <r>
    <s v="s558"/>
    <x v="0"/>
    <s v="Winchester"/>
    <s v="July 2, 2021"/>
    <x v="3"/>
    <x v="0"/>
    <n v="100"/>
    <s v="min"/>
  </r>
  <r>
    <s v="s559"/>
    <x v="0"/>
    <s v="6 Bullets"/>
    <s v="July 1, 2021"/>
    <x v="14"/>
    <x v="7"/>
    <n v="115"/>
    <s v="min"/>
  </r>
  <r>
    <s v="s560"/>
    <x v="0"/>
    <s v="Air Force One"/>
    <s v="July 1, 2021"/>
    <x v="6"/>
    <x v="7"/>
    <n v="125"/>
    <s v="min"/>
  </r>
  <r>
    <s v="s561"/>
    <x v="0"/>
    <s v="Audible"/>
    <s v="July 1, 2021"/>
    <x v="1"/>
    <x v="0"/>
    <n v="39"/>
    <s v="min"/>
  </r>
  <r>
    <s v="s562"/>
    <x v="0"/>
    <s v="Austin Powers in Goldmember"/>
    <s v="July 1, 2021"/>
    <x v="17"/>
    <x v="0"/>
    <n v="94"/>
    <s v="min"/>
  </r>
  <r>
    <s v="s563"/>
    <x v="0"/>
    <s v="Austin Powers: International Man of Mystery"/>
    <s v="July 1, 2021"/>
    <x v="6"/>
    <x v="0"/>
    <n v="90"/>
    <s v="min"/>
  </r>
  <r>
    <s v="s564"/>
    <x v="0"/>
    <s v="Austin Powers: The Spy Who Shagged Me"/>
    <s v="July 1, 2021"/>
    <x v="34"/>
    <x v="0"/>
    <n v="95"/>
    <s v="min"/>
  </r>
  <r>
    <s v="s565"/>
    <x v="0"/>
    <s v="Boogie Nights"/>
    <s v="July 1, 2021"/>
    <x v="6"/>
    <x v="7"/>
    <n v="155"/>
    <s v="min"/>
  </r>
  <r>
    <s v="s566"/>
    <x v="1"/>
    <s v="Bureau of Magical Things"/>
    <s v="July 1, 2021"/>
    <x v="0"/>
    <x v="8"/>
    <n v="1"/>
    <s v="Season"/>
  </r>
  <r>
    <s v="s567"/>
    <x v="0"/>
    <s v="Charlie's Angels"/>
    <s v="July 1, 2021"/>
    <x v="40"/>
    <x v="0"/>
    <n v="98"/>
    <s v="min"/>
  </r>
  <r>
    <s v="s568"/>
    <x v="0"/>
    <s v="Congo"/>
    <s v="July 1, 2021"/>
    <x v="41"/>
    <x v="0"/>
    <n v="108"/>
    <s v="min"/>
  </r>
  <r>
    <s v="s569"/>
    <x v="0"/>
    <s v="Dennis the Menace"/>
    <s v="July 1, 2021"/>
    <x v="2"/>
    <x v="2"/>
    <n v="96"/>
    <s v="min"/>
  </r>
  <r>
    <s v="s570"/>
    <x v="0"/>
    <s v="Dreamy Eyes"/>
    <s v="July 1, 2021"/>
    <x v="28"/>
    <x v="3"/>
    <n v="117"/>
    <s v="min"/>
  </r>
  <r>
    <s v="s571"/>
    <x v="0"/>
    <s v="Dynasty Warriors"/>
    <s v="July 1, 2021"/>
    <x v="1"/>
    <x v="3"/>
    <n v="118"/>
    <s v="min"/>
  </r>
  <r>
    <s v="s572"/>
    <x v="1"/>
    <s v="Generation 56k"/>
    <s v="July 1, 2021"/>
    <x v="1"/>
    <x v="1"/>
    <n v="1"/>
    <s v="Season"/>
  </r>
  <r>
    <s v="s573"/>
    <x v="0"/>
    <s v="Hampstead"/>
    <s v="July 1, 2021"/>
    <x v="28"/>
    <x v="0"/>
    <n v="103"/>
    <s v="min"/>
  </r>
  <r>
    <s v="s574"/>
    <x v="0"/>
    <s v="Kung Fu Panda"/>
    <s v="July 1, 2021"/>
    <x v="21"/>
    <x v="2"/>
    <n v="94"/>
    <s v="min"/>
  </r>
  <r>
    <s v="s575"/>
    <x v="0"/>
    <s v="Kung Fu Panda 2"/>
    <s v="July 1, 2021"/>
    <x v="20"/>
    <x v="2"/>
    <n v="93"/>
    <s v="min"/>
  </r>
  <r>
    <s v="s576"/>
    <x v="0"/>
    <s v="Life as We Know It"/>
    <s v="July 1, 2021"/>
    <x v="7"/>
    <x v="0"/>
    <n v="115"/>
    <s v="min"/>
  </r>
  <r>
    <s v="s577"/>
    <x v="0"/>
    <s v="Mary Magdalene"/>
    <s v="July 1, 2021"/>
    <x v="28"/>
    <x v="7"/>
    <n v="120"/>
    <s v="min"/>
  </r>
  <r>
    <s v="s578"/>
    <x v="1"/>
    <s v="Masameer County"/>
    <s v="July 1, 2021"/>
    <x v="1"/>
    <x v="1"/>
    <n v="1"/>
    <s v="Season"/>
  </r>
  <r>
    <s v="s579"/>
    <x v="0"/>
    <s v="Memoirs of a Geisha"/>
    <s v="July 1, 2021"/>
    <x v="24"/>
    <x v="0"/>
    <n v="145"/>
    <s v="min"/>
  </r>
  <r>
    <s v="s580"/>
    <x v="0"/>
    <s v="Midnight Run"/>
    <s v="July 1, 2021"/>
    <x v="45"/>
    <x v="7"/>
    <n v="126"/>
    <s v="min"/>
  </r>
  <r>
    <s v="s581"/>
    <x v="0"/>
    <s v="Mobile Suit Gundam Hathaway"/>
    <s v="July 1, 2021"/>
    <x v="1"/>
    <x v="3"/>
    <n v="96"/>
    <s v="min"/>
  </r>
  <r>
    <s v="s582"/>
    <x v="0"/>
    <s v="Mortal Kombat"/>
    <s v="July 1, 2021"/>
    <x v="41"/>
    <x v="0"/>
    <n v="101"/>
    <s v="min"/>
  </r>
  <r>
    <s v="s583"/>
    <x v="0"/>
    <s v="Mother's Day"/>
    <s v="July 1, 2021"/>
    <x v="29"/>
    <x v="0"/>
    <n v="118"/>
    <s v="min"/>
  </r>
  <r>
    <s v="s584"/>
    <x v="0"/>
    <s v="No Strings Attached"/>
    <s v="July 1, 2021"/>
    <x v="20"/>
    <x v="7"/>
    <n v="109"/>
    <s v="min"/>
  </r>
  <r>
    <s v="s585"/>
    <x v="0"/>
    <s v="Not Another Teen Movie"/>
    <s v="July 1, 2021"/>
    <x v="15"/>
    <x v="7"/>
    <n v="89"/>
    <s v="min"/>
  </r>
  <r>
    <s v="s586"/>
    <x v="0"/>
    <s v="Ophelia"/>
    <s v="July 1, 2021"/>
    <x v="3"/>
    <x v="0"/>
    <n v="106"/>
    <s v="min"/>
  </r>
  <r>
    <s v="s587"/>
    <x v="0"/>
    <s v="Pet Sematary 2"/>
    <s v="July 1, 2021"/>
    <x v="36"/>
    <x v="7"/>
    <n v="101"/>
    <s v="min"/>
  </r>
  <r>
    <s v="s588"/>
    <x v="1"/>
    <s v="Quarantine Tales"/>
    <s v="July 1, 2021"/>
    <x v="0"/>
    <x v="1"/>
    <n v="1"/>
    <s v="Season"/>
  </r>
  <r>
    <s v="s589"/>
    <x v="1"/>
    <s v="Rainbow Rangers"/>
    <s v="July 1, 2021"/>
    <x v="3"/>
    <x v="5"/>
    <n v="1"/>
    <s v="Season"/>
  </r>
  <r>
    <s v="s590"/>
    <x v="0"/>
    <s v="Red Joan"/>
    <s v="July 1, 2021"/>
    <x v="28"/>
    <x v="7"/>
    <n v="101"/>
    <s v="min"/>
  </r>
  <r>
    <s v="s591"/>
    <x v="1"/>
    <s v="Sailor Moon Crystal"/>
    <s v="July 1, 2021"/>
    <x v="29"/>
    <x v="6"/>
    <n v="3"/>
    <s v="Seasons"/>
  </r>
  <r>
    <s v="s592"/>
    <x v="0"/>
    <s v="Seven Pounds"/>
    <s v="July 1, 2021"/>
    <x v="21"/>
    <x v="0"/>
    <n v="123"/>
    <s v="min"/>
  </r>
  <r>
    <s v="s593"/>
    <x v="0"/>
    <s v="She's Out of My League"/>
    <s v="July 1, 2021"/>
    <x v="7"/>
    <x v="7"/>
    <n v="106"/>
    <s v="min"/>
  </r>
  <r>
    <s v="s594"/>
    <x v="0"/>
    <s v="Snow Day"/>
    <s v="July 1, 2021"/>
    <x v="40"/>
    <x v="2"/>
    <n v="89"/>
    <s v="min"/>
  </r>
  <r>
    <s v="s595"/>
    <x v="0"/>
    <s v="Star Trek"/>
    <s v="July 1, 2021"/>
    <x v="22"/>
    <x v="0"/>
    <n v="128"/>
    <s v="min"/>
  </r>
  <r>
    <s v="s596"/>
    <x v="0"/>
    <s v="Stuart Little"/>
    <s v="July 1, 2021"/>
    <x v="34"/>
    <x v="2"/>
    <n v="85"/>
    <s v="min"/>
  </r>
  <r>
    <s v="s597"/>
    <x v="0"/>
    <s v="Sword of Trust"/>
    <s v="July 1, 2021"/>
    <x v="28"/>
    <x v="7"/>
    <n v="89"/>
    <s v="min"/>
  </r>
  <r>
    <s v="s598"/>
    <x v="0"/>
    <s v="Talladega Nights: The Ballad of Ricky Bobby"/>
    <s v="July 1, 2021"/>
    <x v="25"/>
    <x v="0"/>
    <n v="108"/>
    <s v="min"/>
  </r>
  <r>
    <s v="s599"/>
    <x v="0"/>
    <s v="The American"/>
    <s v="July 1, 2021"/>
    <x v="7"/>
    <x v="7"/>
    <n v="105"/>
    <s v="min"/>
  </r>
  <r>
    <s v="s600"/>
    <x v="0"/>
    <s v="The Best of Enemies"/>
    <s v="July 1, 2021"/>
    <x v="28"/>
    <x v="0"/>
    <n v="133"/>
    <s v="min"/>
  </r>
  <r>
    <s v="s601"/>
    <x v="0"/>
    <s v="The Game"/>
    <s v="July 1, 2021"/>
    <x v="6"/>
    <x v="7"/>
    <n v="129"/>
    <s v="min"/>
  </r>
  <r>
    <s v="s602"/>
    <x v="0"/>
    <s v="The Karate Kid"/>
    <s v="July 1, 2021"/>
    <x v="37"/>
    <x v="2"/>
    <n v="127"/>
    <s v="min"/>
  </r>
  <r>
    <s v="s603"/>
    <x v="0"/>
    <s v="The Karate Kid Part II"/>
    <s v="July 1, 2021"/>
    <x v="35"/>
    <x v="2"/>
    <n v="113"/>
    <s v="min"/>
  </r>
  <r>
    <s v="s604"/>
    <x v="0"/>
    <s v="The Karate Kid Part III"/>
    <s v="July 1, 2021"/>
    <x v="31"/>
    <x v="2"/>
    <n v="112"/>
    <s v="min"/>
  </r>
  <r>
    <s v="s605"/>
    <x v="0"/>
    <s v="The Life of David Gale"/>
    <s v="July 1, 2021"/>
    <x v="18"/>
    <x v="7"/>
    <n v="130"/>
    <s v="min"/>
  </r>
  <r>
    <s v="s606"/>
    <x v="0"/>
    <s v="The Long Riders"/>
    <s v="July 1, 2021"/>
    <x v="38"/>
    <x v="7"/>
    <n v="100"/>
    <s v="min"/>
  </r>
  <r>
    <s v="s607"/>
    <x v="0"/>
    <s v="The Queen"/>
    <s v="July 1, 2021"/>
    <x v="25"/>
    <x v="0"/>
    <n v="103"/>
    <s v="min"/>
  </r>
  <r>
    <s v="s608"/>
    <x v="0"/>
    <s v="The Strangers"/>
    <s v="July 1, 2021"/>
    <x v="21"/>
    <x v="7"/>
    <n v="85"/>
    <s v="min"/>
  </r>
  <r>
    <s v="s609"/>
    <x v="0"/>
    <s v="The Sum of All Fears"/>
    <s v="July 1, 2021"/>
    <x v="17"/>
    <x v="0"/>
    <n v="124"/>
    <s v="min"/>
  </r>
  <r>
    <s v="s610"/>
    <x v="0"/>
    <s v="The Tourist"/>
    <s v="July 1, 2021"/>
    <x v="7"/>
    <x v="0"/>
    <n v="103"/>
    <s v="min"/>
  </r>
  <r>
    <s v="s611"/>
    <x v="0"/>
    <s v="Underworld"/>
    <s v="July 1, 2021"/>
    <x v="18"/>
    <x v="7"/>
    <n v="121"/>
    <s v="min"/>
  </r>
  <r>
    <s v="s612"/>
    <x v="0"/>
    <s v="Underworld: Awakening"/>
    <s v="July 1, 2021"/>
    <x v="14"/>
    <x v="7"/>
    <n v="89"/>
    <s v="min"/>
  </r>
  <r>
    <s v="s613"/>
    <x v="0"/>
    <s v="Underworld: Rise of the Lycans"/>
    <s v="July 1, 2021"/>
    <x v="22"/>
    <x v="7"/>
    <n v="92"/>
    <s v="min"/>
  </r>
  <r>
    <s v="s614"/>
    <x v="0"/>
    <s v="Voiceless"/>
    <s v="July 1, 2021"/>
    <x v="0"/>
    <x v="1"/>
    <n v="112"/>
    <s v="min"/>
  </r>
  <r>
    <s v="s615"/>
    <x v="0"/>
    <s v="What Dreams May Come"/>
    <s v="July 1, 2021"/>
    <x v="5"/>
    <x v="0"/>
    <n v="114"/>
    <s v="min"/>
  </r>
  <r>
    <s v="s616"/>
    <x v="0"/>
    <s v="Why Do Fools Fall in Love"/>
    <s v="July 1, 2021"/>
    <x v="5"/>
    <x v="7"/>
    <n v="116"/>
    <s v="min"/>
  </r>
  <r>
    <s v="s617"/>
    <x v="0"/>
    <s v="Working Title"/>
    <s v="July 1, 2021"/>
    <x v="28"/>
    <x v="7"/>
    <n v="110"/>
    <s v="min"/>
  </r>
  <r>
    <s v="s618"/>
    <x v="1"/>
    <s v="Young Royals"/>
    <s v="July 1, 2021"/>
    <x v="1"/>
    <x v="1"/>
    <n v="1"/>
    <s v="Season"/>
  </r>
  <r>
    <s v="s619"/>
    <x v="0"/>
    <s v="America: The Motion Picture"/>
    <s v="June 30, 2021"/>
    <x v="1"/>
    <x v="1"/>
    <n v="98"/>
    <s v="min"/>
  </r>
  <r>
    <s v="s620"/>
    <x v="0"/>
    <s v="Deranged"/>
    <s v="June 30, 2021"/>
    <x v="0"/>
    <x v="3"/>
    <n v="98"/>
    <s v="min"/>
  </r>
  <r>
    <s v="s621"/>
    <x v="1"/>
    <s v="Droppin' Cash: Los Angeles"/>
    <s v="June 30, 2021"/>
    <x v="28"/>
    <x v="1"/>
    <n v="1"/>
    <s v="Season"/>
  </r>
  <r>
    <s v="s622"/>
    <x v="1"/>
    <s v="LegendÂ ofÂ Exorcism"/>
    <s v="June 30, 2021"/>
    <x v="0"/>
    <x v="3"/>
    <n v="1"/>
    <s v="Season"/>
  </r>
  <r>
    <s v="s623"/>
    <x v="0"/>
    <s v="Lying and Stealing"/>
    <s v="June 30, 2021"/>
    <x v="28"/>
    <x v="7"/>
    <n v="100"/>
    <s v="min"/>
  </r>
  <r>
    <s v="s624"/>
    <x v="0"/>
    <s v="Mommy Issues"/>
    <s v="June 30, 2021"/>
    <x v="1"/>
    <x v="1"/>
    <n v="90"/>
    <s v="min"/>
  </r>
  <r>
    <s v="s625"/>
    <x v="0"/>
    <s v="Prime Time"/>
    <s v="June 30, 2021"/>
    <x v="1"/>
    <x v="1"/>
    <n v="92"/>
    <s v="min"/>
  </r>
  <r>
    <s v="s626"/>
    <x v="1"/>
    <s v="Somos."/>
    <s v="June 30, 2021"/>
    <x v="1"/>
    <x v="1"/>
    <n v="1"/>
    <s v="Season"/>
  </r>
  <r>
    <s v="s627"/>
    <x v="1"/>
    <s v="Sophie: A Murder in West Cork"/>
    <s v="June 30, 2021"/>
    <x v="1"/>
    <x v="1"/>
    <n v="1"/>
    <s v="Season"/>
  </r>
  <r>
    <s v="s628"/>
    <x v="1"/>
    <s v="The Daily Life of the Immortal King"/>
    <s v="June 30, 2021"/>
    <x v="0"/>
    <x v="3"/>
    <n v="1"/>
    <s v="Season"/>
  </r>
  <r>
    <s v="s629"/>
    <x v="1"/>
    <s v="StarBeam"/>
    <s v="June 29, 2021"/>
    <x v="1"/>
    <x v="5"/>
    <n v="4"/>
    <s v="Seasons"/>
  </r>
  <r>
    <s v="s630"/>
    <x v="0"/>
    <s v="A Way Back Home"/>
    <s v="June 28, 2021"/>
    <x v="0"/>
    <x v="3"/>
    <n v="82"/>
    <s v="min"/>
  </r>
  <r>
    <s v="s631"/>
    <x v="0"/>
    <s v="Killing Them Softly"/>
    <s v="June 28, 2021"/>
    <x v="14"/>
    <x v="7"/>
    <n v="97"/>
    <s v="min"/>
  </r>
  <r>
    <s v="s632"/>
    <x v="1"/>
    <s v="The Seven Deadly Sins"/>
    <s v="June 28, 2021"/>
    <x v="1"/>
    <x v="3"/>
    <n v="5"/>
    <s v="Seasons"/>
  </r>
  <r>
    <s v="s633"/>
    <x v="0"/>
    <s v="Wanted"/>
    <s v="June 28, 2021"/>
    <x v="28"/>
    <x v="3"/>
    <n v="90"/>
    <s v="min"/>
  </r>
  <r>
    <s v="s634"/>
    <x v="0"/>
    <s v="Into the Wind"/>
    <s v="June 26, 2021"/>
    <x v="3"/>
    <x v="1"/>
    <n v="76"/>
    <s v="min"/>
  </r>
  <r>
    <s v="s635"/>
    <x v="0"/>
    <s v="Wonder Boy"/>
    <s v="June 26, 2021"/>
    <x v="28"/>
    <x v="3"/>
    <n v="83"/>
    <s v="min"/>
  </r>
  <r>
    <s v="s636"/>
    <x v="0"/>
    <s v="Here Comes the Rain"/>
    <s v="June 25, 2021"/>
    <x v="7"/>
    <x v="1"/>
    <n v="101"/>
    <s v="min"/>
  </r>
  <r>
    <s v="s637"/>
    <x v="0"/>
    <s v="The Ice Road"/>
    <s v="June 25, 2021"/>
    <x v="1"/>
    <x v="0"/>
    <n v="109"/>
    <s v="min"/>
  </r>
  <r>
    <s v="s638"/>
    <x v="1"/>
    <s v="Ray"/>
    <s v="June 25, 2021"/>
    <x v="1"/>
    <x v="1"/>
    <n v="1"/>
    <s v="Season"/>
  </r>
  <r>
    <s v="s639"/>
    <x v="1"/>
    <s v="Sex/Life"/>
    <s v="June 25, 2021"/>
    <x v="1"/>
    <x v="1"/>
    <n v="1"/>
    <s v="Season"/>
  </r>
  <r>
    <s v="s640"/>
    <x v="1"/>
    <s v="Godzilla Singular Point"/>
    <s v="June 24, 2021"/>
    <x v="1"/>
    <x v="3"/>
    <n v="1"/>
    <s v="Season"/>
  </r>
  <r>
    <s v="s641"/>
    <x v="1"/>
    <s v="Jiva!"/>
    <s v="June 24, 2021"/>
    <x v="1"/>
    <x v="1"/>
    <n v="1"/>
    <s v="Season"/>
  </r>
  <r>
    <s v="s642"/>
    <x v="0"/>
    <s v="Sisters on Track"/>
    <s v="June 24, 2021"/>
    <x v="1"/>
    <x v="2"/>
    <n v="97"/>
    <s v="min"/>
  </r>
  <r>
    <s v="s643"/>
    <x v="1"/>
    <s v="The Naked Director"/>
    <s v="June 24, 2021"/>
    <x v="1"/>
    <x v="1"/>
    <n v="2"/>
    <s v="Seasons"/>
  </r>
  <r>
    <s v="s644"/>
    <x v="0"/>
    <s v="The Seventh Day"/>
    <s v="June 24, 2021"/>
    <x v="1"/>
    <x v="7"/>
    <n v="87"/>
    <s v="min"/>
  </r>
  <r>
    <s v="s645"/>
    <x v="0"/>
    <s v="Good on Paper"/>
    <s v="June 23, 2021"/>
    <x v="1"/>
    <x v="1"/>
    <n v="94"/>
    <s v="min"/>
  </r>
  <r>
    <s v="s646"/>
    <x v="0"/>
    <s v="Murder by the Coast"/>
    <s v="June 23, 2021"/>
    <x v="1"/>
    <x v="3"/>
    <n v="89"/>
    <s v="min"/>
  </r>
  <r>
    <s v="s647"/>
    <x v="0"/>
    <s v="The House of Flowers: The Movie"/>
    <s v="June 23, 2021"/>
    <x v="1"/>
    <x v="1"/>
    <n v="88"/>
    <s v="min"/>
  </r>
  <r>
    <s v="s648"/>
    <x v="1"/>
    <s v="The Parisian Agency: Exclusive Properties"/>
    <s v="June 23, 2021"/>
    <x v="1"/>
    <x v="8"/>
    <n v="1"/>
    <s v="Season"/>
  </r>
  <r>
    <s v="s649"/>
    <x v="1"/>
    <s v="Too Hot to Handle"/>
    <s v="June 23, 2021"/>
    <x v="1"/>
    <x v="1"/>
    <n v="2"/>
    <s v="Seasons"/>
  </r>
  <r>
    <s v="s650"/>
    <x v="0"/>
    <s v="Broken"/>
    <s v="June 22, 2021"/>
    <x v="28"/>
    <x v="3"/>
    <n v="108"/>
    <s v="min"/>
  </r>
  <r>
    <s v="s651"/>
    <x v="0"/>
    <s v="O Vendedor de Sonhos"/>
    <s v="June 22, 2021"/>
    <x v="29"/>
    <x v="3"/>
    <n v="96"/>
    <s v="min"/>
  </r>
  <r>
    <s v="s652"/>
    <x v="0"/>
    <s v="Osuofia in London"/>
    <s v="June 22, 2021"/>
    <x v="18"/>
    <x v="1"/>
    <n v="84"/>
    <s v="min"/>
  </r>
  <r>
    <s v="s653"/>
    <x v="0"/>
    <s v="Osuofia in London II"/>
    <s v="June 22, 2021"/>
    <x v="19"/>
    <x v="3"/>
    <n v="70"/>
    <s v="min"/>
  </r>
  <r>
    <s v="s654"/>
    <x v="1"/>
    <s v="This Is Pop"/>
    <s v="June 22, 2021"/>
    <x v="1"/>
    <x v="1"/>
    <n v="1"/>
    <s v="Season"/>
  </r>
  <r>
    <s v="s655"/>
    <x v="0"/>
    <s v="#Selfie"/>
    <s v="June 21, 2021"/>
    <x v="16"/>
    <x v="1"/>
    <n v="125"/>
    <s v="min"/>
  </r>
  <r>
    <s v="s656"/>
    <x v="0"/>
    <s v="#Selfie 69"/>
    <s v="June 21, 2021"/>
    <x v="29"/>
    <x v="1"/>
    <n v="119"/>
    <s v="min"/>
  </r>
  <r>
    <s v="s657"/>
    <x v="0"/>
    <s v="Love Is a Story"/>
    <s v="June 21, 2021"/>
    <x v="27"/>
    <x v="1"/>
    <n v="105"/>
    <s v="min"/>
  </r>
  <r>
    <s v="s658"/>
    <x v="1"/>
    <s v="The Mole"/>
    <s v="June 21, 2021"/>
    <x v="15"/>
    <x v="3"/>
    <n v="2"/>
    <s v="Seasons"/>
  </r>
  <r>
    <s v="s659"/>
    <x v="1"/>
    <s v="Nevertheless,"/>
    <s v="June 20, 2021"/>
    <x v="1"/>
    <x v="3"/>
    <n v="1"/>
    <s v="Season"/>
  </r>
  <r>
    <s v="s660"/>
    <x v="1"/>
    <s v="Bangkok Love Stories: Innocence"/>
    <s v="June 19, 2021"/>
    <x v="3"/>
    <x v="3"/>
    <n v="1"/>
    <s v="Season"/>
  </r>
  <r>
    <s v="s661"/>
    <x v="1"/>
    <s v="Black Lightning"/>
    <s v="June 19, 2021"/>
    <x v="1"/>
    <x v="3"/>
    <n v="4"/>
    <s v="Seasons"/>
  </r>
  <r>
    <s v="s662"/>
    <x v="1"/>
    <s v="Call My Agent!"/>
    <s v="June 19, 2021"/>
    <x v="3"/>
    <x v="1"/>
    <n v="4"/>
    <s v="Seasons"/>
  </r>
  <r>
    <s v="s663"/>
    <x v="1"/>
    <s v="Champions"/>
    <s v="June 19, 2021"/>
    <x v="3"/>
    <x v="3"/>
    <n v="1"/>
    <s v="Season"/>
  </r>
  <r>
    <s v="s664"/>
    <x v="1"/>
    <s v="CharitÃ© at War"/>
    <s v="June 19, 2021"/>
    <x v="28"/>
    <x v="1"/>
    <n v="1"/>
    <s v="Season"/>
  </r>
  <r>
    <s v="s665"/>
    <x v="1"/>
    <s v="Cleo &amp; Cuquin"/>
    <s v="June 19, 2021"/>
    <x v="0"/>
    <x v="5"/>
    <n v="2"/>
    <s v="Seasons"/>
  </r>
  <r>
    <s v="s666"/>
    <x v="1"/>
    <s v="Deadwind"/>
    <s v="June 19, 2021"/>
    <x v="0"/>
    <x v="1"/>
    <n v="2"/>
    <s v="Seasons"/>
  </r>
  <r>
    <s v="s667"/>
    <x v="1"/>
    <s v="Gameboys Level-Up Edition"/>
    <s v="June 19, 2021"/>
    <x v="0"/>
    <x v="3"/>
    <n v="1"/>
    <s v="Season"/>
  </r>
  <r>
    <s v="s668"/>
    <x v="1"/>
    <s v="Glee"/>
    <s v="June 19, 2021"/>
    <x v="27"/>
    <x v="3"/>
    <n v="6"/>
    <s v="Seasons"/>
  </r>
  <r>
    <s v="s669"/>
    <x v="1"/>
    <s v="Hap and Leonard"/>
    <s v="June 19, 2021"/>
    <x v="3"/>
    <x v="1"/>
    <n v="3"/>
    <s v="Seasons"/>
  </r>
  <r>
    <s v="s670"/>
    <x v="1"/>
    <s v="Locked Up"/>
    <s v="June 19, 2021"/>
    <x v="0"/>
    <x v="1"/>
    <n v="5"/>
    <s v="Seasons"/>
  </r>
  <r>
    <s v="s671"/>
    <x v="0"/>
    <s v="Mobile Suit Gundam II: Soldiers of Sorrow"/>
    <s v="June 19, 2021"/>
    <x v="46"/>
    <x v="3"/>
    <n v="133"/>
    <s v="min"/>
  </r>
  <r>
    <s v="s672"/>
    <x v="0"/>
    <s v="Mobile Suit Gundam III: Encounters in Space"/>
    <s v="June 19, 2021"/>
    <x v="30"/>
    <x v="1"/>
    <n v="140"/>
    <s v="min"/>
  </r>
  <r>
    <s v="s673"/>
    <x v="0"/>
    <s v="Mobile Suit Gundam: Char's Counterattack"/>
    <s v="June 19, 2021"/>
    <x v="45"/>
    <x v="3"/>
    <n v="120"/>
    <s v="min"/>
  </r>
  <r>
    <s v="s674"/>
    <x v="1"/>
    <s v="No Time for Shame"/>
    <s v="June 19, 2021"/>
    <x v="28"/>
    <x v="1"/>
    <n v="1"/>
    <s v="Season"/>
  </r>
  <r>
    <s v="s675"/>
    <x v="1"/>
    <s v="Pose"/>
    <s v="June 19, 2021"/>
    <x v="28"/>
    <x v="1"/>
    <n v="2"/>
    <s v="Seasons"/>
  </r>
  <r>
    <s v="s676"/>
    <x v="1"/>
    <s v="REA(L)OVE"/>
    <s v="June 19, 2021"/>
    <x v="3"/>
    <x v="1"/>
    <n v="1"/>
    <s v="Season"/>
  </r>
  <r>
    <s v="s677"/>
    <x v="1"/>
    <s v="Riverdale"/>
    <s v="June 19, 2021"/>
    <x v="28"/>
    <x v="3"/>
    <n v="4"/>
    <s v="Seasons"/>
  </r>
  <r>
    <s v="s678"/>
    <x v="1"/>
    <s v="Schitt's Creek"/>
    <s v="June 19, 2021"/>
    <x v="0"/>
    <x v="1"/>
    <n v="6"/>
    <s v="Seasons"/>
  </r>
  <r>
    <s v="s679"/>
    <x v="1"/>
    <s v="The Assassination of Gianni Versace"/>
    <s v="June 19, 2021"/>
    <x v="3"/>
    <x v="1"/>
    <n v="1"/>
    <s v="Season"/>
  </r>
  <r>
    <s v="s680"/>
    <x v="1"/>
    <s v="The Judgement"/>
    <s v="June 19, 2021"/>
    <x v="3"/>
    <x v="1"/>
    <n v="1"/>
    <s v="Season"/>
  </r>
  <r>
    <s v="s681"/>
    <x v="1"/>
    <s v="The Last Dance"/>
    <s v="June 19, 2021"/>
    <x v="0"/>
    <x v="1"/>
    <n v="1"/>
    <s v="Season"/>
  </r>
  <r>
    <s v="s682"/>
    <x v="1"/>
    <s v="They've Gotta Have Us"/>
    <s v="June 19, 2021"/>
    <x v="3"/>
    <x v="1"/>
    <n v="1"/>
    <s v="Season"/>
  </r>
  <r>
    <s v="s683"/>
    <x v="1"/>
    <s v="Why Are You Like This"/>
    <s v="June 19, 2021"/>
    <x v="1"/>
    <x v="1"/>
    <n v="1"/>
    <s v="Season"/>
  </r>
  <r>
    <s v="s684"/>
    <x v="0"/>
    <s v="A Family"/>
    <s v="June 18, 2021"/>
    <x v="1"/>
    <x v="1"/>
    <n v="135"/>
    <s v="min"/>
  </r>
  <r>
    <s v="s685"/>
    <x v="1"/>
    <s v="Elite"/>
    <s v="June 18, 2021"/>
    <x v="1"/>
    <x v="1"/>
    <n v="4"/>
    <s v="Seasons"/>
  </r>
  <r>
    <s v="s686"/>
    <x v="0"/>
    <s v="Fatherhood"/>
    <s v="June 18, 2021"/>
    <x v="1"/>
    <x v="0"/>
    <n v="111"/>
    <s v="min"/>
  </r>
  <r>
    <s v="s687"/>
    <x v="1"/>
    <s v="Hospital Playlist"/>
    <s v="June 18, 2021"/>
    <x v="1"/>
    <x v="3"/>
    <n v="2"/>
    <s v="Seasons"/>
  </r>
  <r>
    <s v="s688"/>
    <x v="0"/>
    <s v="Jagame Thandhiram"/>
    <s v="June 18, 2021"/>
    <x v="1"/>
    <x v="1"/>
    <n v="159"/>
    <s v="min"/>
  </r>
  <r>
    <s v="s689"/>
    <x v="0"/>
    <s v="Kambili: The Whole 30 Yards"/>
    <s v="June 18, 2021"/>
    <x v="0"/>
    <x v="3"/>
    <n v="119"/>
    <s v="min"/>
  </r>
  <r>
    <s v="s690"/>
    <x v="0"/>
    <s v="Mobile Suit Gundam I"/>
    <s v="June 18, 2021"/>
    <x v="46"/>
    <x v="3"/>
    <n v="139"/>
    <s v="min"/>
  </r>
  <r>
    <s v="s691"/>
    <x v="0"/>
    <s v="Rurouni Kenshin: The Final"/>
    <s v="June 18, 2021"/>
    <x v="1"/>
    <x v="3"/>
    <n v="137"/>
    <s v="min"/>
  </r>
  <r>
    <s v="s692"/>
    <x v="1"/>
    <s v="So Not Worth It"/>
    <s v="June 18, 2021"/>
    <x v="1"/>
    <x v="3"/>
    <n v="1"/>
    <s v="Season"/>
  </r>
  <r>
    <s v="s693"/>
    <x v="1"/>
    <s v="The Rational Life"/>
    <s v="June 18, 2021"/>
    <x v="1"/>
    <x v="3"/>
    <n v="1"/>
    <s v="Season"/>
  </r>
  <r>
    <s v="s694"/>
    <x v="0"/>
    <s v="Ali &amp; Ratu Ratu Queens"/>
    <s v="June 17, 2021"/>
    <x v="1"/>
    <x v="3"/>
    <n v="101"/>
    <s v="min"/>
  </r>
  <r>
    <s v="s695"/>
    <x v="0"/>
    <s v="Aziza"/>
    <s v="June 17, 2021"/>
    <x v="28"/>
    <x v="4"/>
    <n v="13"/>
    <s v="min"/>
  </r>
  <r>
    <s v="s696"/>
    <x v="0"/>
    <s v="Besieged Bread"/>
    <s v="June 17, 2021"/>
    <x v="27"/>
    <x v="3"/>
    <n v="12"/>
    <s v="min"/>
  </r>
  <r>
    <s v="s697"/>
    <x v="1"/>
    <s v="Black Summer"/>
    <s v="June 17, 2021"/>
    <x v="1"/>
    <x v="1"/>
    <n v="2"/>
    <s v="Seasons"/>
  </r>
  <r>
    <s v="s698"/>
    <x v="1"/>
    <s v="Elite Short Stories: Carla Samuel"/>
    <s v="June 17, 2021"/>
    <x v="1"/>
    <x v="1"/>
    <n v="1"/>
    <s v="Season"/>
  </r>
  <r>
    <s v="s699"/>
    <x v="0"/>
    <s v="Fan Girl"/>
    <s v="June 17, 2021"/>
    <x v="0"/>
    <x v="1"/>
    <n v="101"/>
    <s v="min"/>
  </r>
  <r>
    <s v="s700"/>
    <x v="1"/>
    <s v="Katla"/>
    <s v="June 17, 2021"/>
    <x v="1"/>
    <x v="1"/>
    <n v="1"/>
    <s v="Season"/>
  </r>
  <r>
    <s v="s701"/>
    <x v="1"/>
    <s v="Record of Ragnarok"/>
    <s v="June 17, 2021"/>
    <x v="1"/>
    <x v="1"/>
    <n v="1"/>
    <s v="Season"/>
  </r>
  <r>
    <s v="s702"/>
    <x v="0"/>
    <s v="Red Snow"/>
    <s v="June 17, 2021"/>
    <x v="28"/>
    <x v="1"/>
    <n v="96"/>
    <s v="min"/>
  </r>
  <r>
    <s v="s703"/>
    <x v="0"/>
    <s v="Silver Linings Playbook"/>
    <s v="June 17, 2021"/>
    <x v="14"/>
    <x v="7"/>
    <n v="122"/>
    <s v="min"/>
  </r>
  <r>
    <s v="s704"/>
    <x v="1"/>
    <s v="The Gift"/>
    <s v="June 17, 2021"/>
    <x v="1"/>
    <x v="1"/>
    <n v="3"/>
    <s v="Seasons"/>
  </r>
  <r>
    <s v="s705"/>
    <x v="0"/>
    <s v="A Man For The Week End"/>
    <s v="June 16, 2021"/>
    <x v="3"/>
    <x v="3"/>
    <n v="95"/>
    <s v="min"/>
  </r>
  <r>
    <s v="s706"/>
    <x v="0"/>
    <s v="Biking Borders"/>
    <s v="June 16, 2021"/>
    <x v="28"/>
    <x v="3"/>
    <n v="89"/>
    <s v="min"/>
  </r>
  <r>
    <s v="s707"/>
    <x v="1"/>
    <s v="Elite Short Stories: Omar Ander Alexis"/>
    <s v="June 16, 2021"/>
    <x v="1"/>
    <x v="1"/>
    <n v="1"/>
    <s v="Season"/>
  </r>
  <r>
    <s v="s708"/>
    <x v="1"/>
    <s v="Let's Eat"/>
    <s v="June 16, 2021"/>
    <x v="1"/>
    <x v="3"/>
    <n v="1"/>
    <s v="Season"/>
  </r>
  <r>
    <s v="s709"/>
    <x v="0"/>
    <s v="Lowriders"/>
    <s v="June 16, 2021"/>
    <x v="29"/>
    <x v="0"/>
    <n v="98"/>
    <s v="min"/>
  </r>
  <r>
    <s v="s710"/>
    <x v="1"/>
    <s v="Millennials"/>
    <s v="June 16, 2021"/>
    <x v="0"/>
    <x v="1"/>
    <n v="3"/>
    <s v="Seasons"/>
  </r>
  <r>
    <s v="s711"/>
    <x v="1"/>
    <s v="Penguin Town"/>
    <s v="June 16, 2021"/>
    <x v="1"/>
    <x v="4"/>
    <n v="1"/>
    <s v="Season"/>
  </r>
  <r>
    <s v="s712"/>
    <x v="0"/>
    <s v="Security"/>
    <s v="June 16, 2021"/>
    <x v="1"/>
    <x v="1"/>
    <n v="119"/>
    <s v="min"/>
  </r>
  <r>
    <s v="s713"/>
    <x v="0"/>
    <s v="Silver Skates"/>
    <s v="June 16, 2021"/>
    <x v="0"/>
    <x v="1"/>
    <n v="138"/>
    <s v="min"/>
  </r>
  <r>
    <s v="s714"/>
    <x v="1"/>
    <s v="Avengers Climate Conundrum"/>
    <s v="June 15, 2021"/>
    <x v="0"/>
    <x v="6"/>
    <n v="1"/>
    <s v="Season"/>
  </r>
  <r>
    <s v="s715"/>
    <x v="1"/>
    <s v="Beyond Evil"/>
    <s v="June 15, 2021"/>
    <x v="1"/>
    <x v="1"/>
    <n v="1"/>
    <s v="Season"/>
  </r>
  <r>
    <s v="s716"/>
    <x v="1"/>
    <s v="Elite Short Stories: Nadia GuzmÃ¡n"/>
    <s v="June 15, 2021"/>
    <x v="1"/>
    <x v="1"/>
    <n v="1"/>
    <s v="Season"/>
  </r>
  <r>
    <s v="s717"/>
    <x v="0"/>
    <s v="FTA"/>
    <s v="June 15, 2021"/>
    <x v="47"/>
    <x v="1"/>
    <n v="104"/>
    <s v="min"/>
  </r>
  <r>
    <s v="s718"/>
    <x v="0"/>
    <s v="Headspace: Unwind Your Mind"/>
    <s v="June 15, 2021"/>
    <x v="1"/>
    <x v="8"/>
    <n v="273"/>
    <s v="min"/>
  </r>
  <r>
    <s v="s719"/>
    <x v="0"/>
    <s v="Life of Crime"/>
    <s v="June 15, 2021"/>
    <x v="8"/>
    <x v="7"/>
    <n v="101"/>
    <s v="min"/>
  </r>
  <r>
    <s v="s720"/>
    <x v="1"/>
    <s v="Power Rangers Dino Fury"/>
    <s v="June 15, 2021"/>
    <x v="1"/>
    <x v="8"/>
    <n v="1"/>
    <s v="Season"/>
  </r>
  <r>
    <s v="s721"/>
    <x v="1"/>
    <s v="Rhyme Time Town"/>
    <s v="June 15, 2021"/>
    <x v="1"/>
    <x v="5"/>
    <n v="2"/>
    <s v="Seasons"/>
  </r>
  <r>
    <s v="s722"/>
    <x v="0"/>
    <s v="Rogue Warfare: Death of a Nation"/>
    <s v="June 15, 2021"/>
    <x v="0"/>
    <x v="7"/>
    <n v="99"/>
    <s v="min"/>
  </r>
  <r>
    <s v="s723"/>
    <x v="0"/>
    <s v="Sir! No Sir!"/>
    <s v="June 15, 2021"/>
    <x v="24"/>
    <x v="1"/>
    <n v="84"/>
    <s v="min"/>
  </r>
  <r>
    <s v="s724"/>
    <x v="1"/>
    <s v="The American Bible Challenge"/>
    <s v="June 15, 2021"/>
    <x v="16"/>
    <x v="8"/>
    <n v="1"/>
    <s v="Season"/>
  </r>
  <r>
    <s v="s725"/>
    <x v="0"/>
    <s v="The Reason I Jump"/>
    <s v="June 15, 2021"/>
    <x v="1"/>
    <x v="3"/>
    <n v="82"/>
    <s v="min"/>
  </r>
  <r>
    <s v="s726"/>
    <x v="1"/>
    <s v="Elite Short Stories: GuzmÃ¡n Caye Rebe"/>
    <s v="June 14, 2021"/>
    <x v="1"/>
    <x v="1"/>
    <n v="1"/>
    <s v="Season"/>
  </r>
  <r>
    <s v="s727"/>
    <x v="1"/>
    <s v="Metallica: Some Kind of Monster"/>
    <s v="June 13, 2021"/>
    <x v="16"/>
    <x v="1"/>
    <n v="1"/>
    <s v="Season"/>
  </r>
  <r>
    <s v="s728"/>
    <x v="0"/>
    <s v="Picture a Scientist"/>
    <s v="June 13, 2021"/>
    <x v="0"/>
    <x v="1"/>
    <n v="97"/>
    <s v="min"/>
  </r>
  <r>
    <s v="s729"/>
    <x v="0"/>
    <s v="The Devil Below"/>
    <s v="June 13, 2021"/>
    <x v="1"/>
    <x v="1"/>
    <n v="89"/>
    <s v="min"/>
  </r>
  <r>
    <s v="s730"/>
    <x v="0"/>
    <s v="Bling Empire - The Afterparty"/>
    <s v="June 12, 2021"/>
    <x v="1"/>
    <x v="1"/>
    <n v="36"/>
    <s v="min"/>
  </r>
  <r>
    <s v="s731"/>
    <x v="0"/>
    <s v="Cobra Kai - The Afterparty"/>
    <s v="June 12, 2021"/>
    <x v="1"/>
    <x v="1"/>
    <n v="34"/>
    <s v="min"/>
  </r>
  <r>
    <s v="s732"/>
    <x v="1"/>
    <s v="Love (ft. Marriage and Divorce)"/>
    <s v="June 12, 2021"/>
    <x v="1"/>
    <x v="3"/>
    <n v="2"/>
    <s v="Seasons"/>
  </r>
  <r>
    <s v="s733"/>
    <x v="0"/>
    <s v="To All the Boys: Always and Forever - The Afterparty"/>
    <s v="June 12, 2021"/>
    <x v="1"/>
    <x v="1"/>
    <n v="36"/>
    <s v="min"/>
  </r>
  <r>
    <s v="s734"/>
    <x v="1"/>
    <s v="LEGO Friends: The Power of Friendship"/>
    <s v="June 11, 2021"/>
    <x v="29"/>
    <x v="6"/>
    <n v="2"/>
    <s v="Seasons"/>
  </r>
  <r>
    <s v="s735"/>
    <x v="1"/>
    <s v="Lupin"/>
    <s v="June 11, 2021"/>
    <x v="1"/>
    <x v="1"/>
    <n v="2"/>
    <s v="Seasons"/>
  </r>
  <r>
    <s v="s736"/>
    <x v="0"/>
    <s v="Sarbath"/>
    <s v="June 11, 2021"/>
    <x v="1"/>
    <x v="4"/>
    <n v="113"/>
    <s v="min"/>
  </r>
  <r>
    <s v="s737"/>
    <x v="0"/>
    <s v="Skater Girl"/>
    <s v="June 11, 2021"/>
    <x v="1"/>
    <x v="2"/>
    <n v="110"/>
    <s v="min"/>
  </r>
  <r>
    <s v="s738"/>
    <x v="1"/>
    <s v="Trese"/>
    <s v="June 11, 2021"/>
    <x v="1"/>
    <x v="1"/>
    <n v="1"/>
    <s v="Season"/>
  </r>
  <r>
    <s v="s739"/>
    <x v="0"/>
    <s v="Trese After Dark"/>
    <s v="June 11, 2021"/>
    <x v="1"/>
    <x v="3"/>
    <n v="36"/>
    <s v="min"/>
  </r>
  <r>
    <s v="s740"/>
    <x v="0"/>
    <s v="Wish Dragon"/>
    <s v="June 11, 2021"/>
    <x v="1"/>
    <x v="2"/>
    <n v="102"/>
    <s v="min"/>
  </r>
  <r>
    <s v="s741"/>
    <x v="0"/>
    <s v="A Haunted House 2"/>
    <s v="June 10, 2021"/>
    <x v="16"/>
    <x v="7"/>
    <n v="86"/>
    <s v="min"/>
  </r>
  <r>
    <s v="s742"/>
    <x v="0"/>
    <s v="Blind Intersections"/>
    <s v="June 10, 2021"/>
    <x v="14"/>
    <x v="1"/>
    <n v="91"/>
    <s v="min"/>
  </r>
  <r>
    <s v="s743"/>
    <x v="0"/>
    <s v="Camellia Sisters"/>
    <s v="June 10, 2021"/>
    <x v="1"/>
    <x v="1"/>
    <n v="117"/>
    <s v="min"/>
  </r>
  <r>
    <s v="s744"/>
    <x v="0"/>
    <s v="Copenhagen"/>
    <s v="June 10, 2021"/>
    <x v="16"/>
    <x v="1"/>
    <n v="99"/>
    <s v="min"/>
  </r>
  <r>
    <s v="s745"/>
    <x v="1"/>
    <s v="Locombianos"/>
    <s v="June 10, 2021"/>
    <x v="1"/>
    <x v="1"/>
    <n v="1"/>
    <s v="Season"/>
  </r>
  <r>
    <s v="s746"/>
    <x v="0"/>
    <s v="Until Midnight"/>
    <s v="June 10, 2021"/>
    <x v="28"/>
    <x v="3"/>
    <n v="77"/>
    <s v="min"/>
  </r>
  <r>
    <s v="s747"/>
    <x v="0"/>
    <s v="Awake"/>
    <s v="June 9, 2021"/>
    <x v="1"/>
    <x v="1"/>
    <n v="97"/>
    <s v="min"/>
  </r>
  <r>
    <s v="s748"/>
    <x v="0"/>
    <s v="Confusion Na Wa"/>
    <s v="June 9, 2021"/>
    <x v="8"/>
    <x v="1"/>
    <n v="106"/>
    <s v="min"/>
  </r>
  <r>
    <s v="s749"/>
    <x v="1"/>
    <s v="Fresh, Fried &amp; Crispy"/>
    <s v="June 9, 2021"/>
    <x v="1"/>
    <x v="4"/>
    <n v="1"/>
    <s v="Season"/>
  </r>
  <r>
    <s v="s750"/>
    <x v="1"/>
    <s v="L.A.â€™s Finest"/>
    <s v="June 9, 2021"/>
    <x v="1"/>
    <x v="1"/>
    <n v="2"/>
    <s v="Seasons"/>
  </r>
  <r>
    <s v="s751"/>
    <x v="0"/>
    <s v="Tragic Jungle"/>
    <s v="June 9, 2021"/>
    <x v="1"/>
    <x v="1"/>
    <n v="97"/>
    <s v="min"/>
  </r>
  <r>
    <s v="s752"/>
    <x v="1"/>
    <s v="Guru Aur Bhole"/>
    <s v="June 8, 2021"/>
    <x v="3"/>
    <x v="6"/>
    <n v="2"/>
    <s v="Seasons"/>
  </r>
  <r>
    <s v="s753"/>
    <x v="0"/>
    <s v="Vampire Academy"/>
    <s v="June 7, 2021"/>
    <x v="16"/>
    <x v="0"/>
    <n v="104"/>
    <s v="min"/>
  </r>
  <r>
    <s v="s754"/>
    <x v="1"/>
    <s v="Newly Rich, Newly Poor"/>
    <s v="June 6, 2021"/>
    <x v="23"/>
    <x v="1"/>
    <n v="1"/>
    <s v="Season"/>
  </r>
  <r>
    <s v="s755"/>
    <x v="0"/>
    <s v="A Private War"/>
    <s v="June 5, 2021"/>
    <x v="3"/>
    <x v="7"/>
    <n v="110"/>
    <s v="min"/>
  </r>
  <r>
    <s v="s756"/>
    <x v="0"/>
    <s v="Kitty Love: An Homage to Cats"/>
    <s v="June 5, 2021"/>
    <x v="1"/>
    <x v="8"/>
    <n v="61"/>
    <s v="min"/>
  </r>
  <r>
    <s v="s757"/>
    <x v="0"/>
    <s v="Small Chops"/>
    <s v="June 5, 2021"/>
    <x v="0"/>
    <x v="1"/>
    <n v="98"/>
    <s v="min"/>
  </r>
  <r>
    <s v="s758"/>
    <x v="0"/>
    <s v="Breaking Boundaries: The Science Of Our Planet"/>
    <s v="June 4, 2021"/>
    <x v="1"/>
    <x v="4"/>
    <n v="74"/>
    <s v="min"/>
  </r>
  <r>
    <s v="s759"/>
    <x v="1"/>
    <s v="Feel Good"/>
    <s v="June 4, 2021"/>
    <x v="1"/>
    <x v="1"/>
    <n v="2"/>
    <s v="Seasons"/>
  </r>
  <r>
    <s v="s760"/>
    <x v="0"/>
    <s v="Fireplace 4K: Classic Crackling Fireplace from Fireplace for Your Home"/>
    <s v="June 4, 2021"/>
    <x v="27"/>
    <x v="8"/>
    <n v="60"/>
    <s v="min"/>
  </r>
  <r>
    <s v="s761"/>
    <x v="0"/>
    <s v="Fireplace 4K: Crackling Birchwood from Fireplace for Your Home"/>
    <s v="June 4, 2021"/>
    <x v="27"/>
    <x v="8"/>
    <n v="60"/>
    <s v="min"/>
  </r>
  <r>
    <s v="s762"/>
    <x v="1"/>
    <s v="Human: The World Within"/>
    <s v="June 4, 2021"/>
    <x v="1"/>
    <x v="4"/>
    <n v="1"/>
    <s v="Season"/>
  </r>
  <r>
    <s v="s763"/>
    <x v="0"/>
    <s v="Sweet &amp; Sour"/>
    <s v="June 4, 2021"/>
    <x v="1"/>
    <x v="3"/>
    <n v="103"/>
    <s v="min"/>
  </r>
  <r>
    <s v="s764"/>
    <x v="1"/>
    <s v="Sweet Tooth"/>
    <s v="June 4, 2021"/>
    <x v="1"/>
    <x v="3"/>
    <n v="1"/>
    <s v="Season"/>
  </r>
  <r>
    <s v="s765"/>
    <x v="0"/>
    <s v="Trippin' with the Kandasamys"/>
    <s v="June 4, 2021"/>
    <x v="1"/>
    <x v="3"/>
    <n v="94"/>
    <s v="min"/>
  </r>
  <r>
    <s v="s766"/>
    <x v="0"/>
    <s v="Xtreme"/>
    <s v="June 4, 2021"/>
    <x v="1"/>
    <x v="1"/>
    <n v="112"/>
    <s v="min"/>
  </r>
  <r>
    <s v="s767"/>
    <x v="0"/>
    <s v="Alan SaldaÃ±a: Locked Up"/>
    <s v="June 3, 2021"/>
    <x v="1"/>
    <x v="1"/>
    <n v="49"/>
    <s v="min"/>
  </r>
  <r>
    <s v="s768"/>
    <x v="1"/>
    <s v="Creator's File: GOLD"/>
    <s v="June 3, 2021"/>
    <x v="1"/>
    <x v="3"/>
    <n v="1"/>
    <s v="Season"/>
  </r>
  <r>
    <s v="s769"/>
    <x v="0"/>
    <s v="Dancing Queens"/>
    <s v="June 3, 2021"/>
    <x v="1"/>
    <x v="1"/>
    <n v="111"/>
    <s v="min"/>
  </r>
  <r>
    <s v="s770"/>
    <x v="0"/>
    <s v="From Stress to Happiness"/>
    <s v="June 3, 2021"/>
    <x v="0"/>
    <x v="8"/>
    <n v="58"/>
    <s v="min"/>
  </r>
  <r>
    <s v="s771"/>
    <x v="0"/>
    <s v="Myriam Fares: The Journey"/>
    <s v="June 3, 2021"/>
    <x v="1"/>
    <x v="3"/>
    <n v="72"/>
    <s v="min"/>
  </r>
  <r>
    <s v="s772"/>
    <x v="1"/>
    <s v="Pretty Guardian Sailor Moon Eternal The Movie"/>
    <s v="June 3, 2021"/>
    <x v="1"/>
    <x v="3"/>
    <n v="1"/>
    <s v="Season"/>
  </r>
  <r>
    <s v="s773"/>
    <x v="1"/>
    <s v="Summertime"/>
    <s v="June 3, 2021"/>
    <x v="1"/>
    <x v="1"/>
    <n v="2"/>
    <s v="Seasons"/>
  </r>
  <r>
    <s v="s774"/>
    <x v="0"/>
    <s v="The Girl and the Gun"/>
    <s v="June 3, 2021"/>
    <x v="28"/>
    <x v="1"/>
    <n v="78"/>
    <s v="min"/>
  </r>
  <r>
    <s v="s775"/>
    <x v="0"/>
    <s v="2 Hearts"/>
    <s v="June 2, 2021"/>
    <x v="0"/>
    <x v="0"/>
    <n v="101"/>
    <s v="min"/>
  </r>
  <r>
    <s v="s776"/>
    <x v="0"/>
    <s v="A Perfect Ending"/>
    <s v="June 2, 2021"/>
    <x v="14"/>
    <x v="1"/>
    <n v="110"/>
    <s v="min"/>
  </r>
  <r>
    <s v="s777"/>
    <x v="0"/>
    <s v="American Outlaws"/>
    <s v="June 2, 2021"/>
    <x v="15"/>
    <x v="0"/>
    <n v="94"/>
    <s v="min"/>
  </r>
  <r>
    <s v="s778"/>
    <x v="0"/>
    <s v="And Then Came Lola"/>
    <s v="June 2, 2021"/>
    <x v="22"/>
    <x v="1"/>
    <n v="70"/>
    <s v="min"/>
  </r>
  <r>
    <s v="s779"/>
    <x v="1"/>
    <s v="Attack on Titan"/>
    <s v="June 2, 2021"/>
    <x v="8"/>
    <x v="1"/>
    <n v="1"/>
    <s v="Season"/>
  </r>
  <r>
    <s v="s780"/>
    <x v="0"/>
    <s v="Battlefield Earth"/>
    <s v="June 2, 2021"/>
    <x v="40"/>
    <x v="0"/>
    <n v="118"/>
    <s v="min"/>
  </r>
  <r>
    <s v="s781"/>
    <x v="1"/>
    <s v="Ben &amp; Holly's Little Kingdom"/>
    <s v="June 2, 2021"/>
    <x v="28"/>
    <x v="5"/>
    <n v="2"/>
    <s v="Seasons"/>
  </r>
  <r>
    <s v="s782"/>
    <x v="0"/>
    <s v="Black Holes | The Edge of All We Know"/>
    <s v="June 2, 2021"/>
    <x v="1"/>
    <x v="3"/>
    <n v="99"/>
    <s v="min"/>
  </r>
  <r>
    <s v="s783"/>
    <x v="0"/>
    <s v="Bliss"/>
    <s v="June 2, 2021"/>
    <x v="6"/>
    <x v="7"/>
    <n v="103"/>
    <s v="min"/>
  </r>
  <r>
    <s v="s784"/>
    <x v="0"/>
    <s v="Carnaval"/>
    <s v="June 2, 2021"/>
    <x v="1"/>
    <x v="1"/>
    <n v="95"/>
    <s v="min"/>
  </r>
  <r>
    <s v="s785"/>
    <x v="0"/>
    <s v="Cloudburst"/>
    <s v="June 2, 2021"/>
    <x v="20"/>
    <x v="1"/>
    <n v="93"/>
    <s v="min"/>
  </r>
  <r>
    <s v="s786"/>
    <x v="1"/>
    <s v="Cocomelon"/>
    <s v="June 2, 2021"/>
    <x v="1"/>
    <x v="5"/>
    <n v="3"/>
    <s v="Seasons"/>
  </r>
  <r>
    <s v="s787"/>
    <x v="0"/>
    <s v="Company of Heroes"/>
    <s v="June 2, 2021"/>
    <x v="8"/>
    <x v="7"/>
    <n v="101"/>
    <s v="min"/>
  </r>
  <r>
    <s v="s788"/>
    <x v="0"/>
    <s v="Cradle 2 the Grave"/>
    <s v="June 2, 2021"/>
    <x v="18"/>
    <x v="7"/>
    <n v="101"/>
    <s v="min"/>
  </r>
  <r>
    <s v="s789"/>
    <x v="0"/>
    <s v="Domestic Disturbance"/>
    <s v="June 2, 2021"/>
    <x v="15"/>
    <x v="0"/>
    <n v="89"/>
    <s v="min"/>
  </r>
  <r>
    <s v="s790"/>
    <x v="1"/>
    <s v="Downton Abbey"/>
    <s v="June 2, 2021"/>
    <x v="27"/>
    <x v="3"/>
    <n v="6"/>
    <s v="Seasons"/>
  </r>
  <r>
    <s v="s791"/>
    <x v="0"/>
    <s v="Dream/Killer"/>
    <s v="June 2, 2021"/>
    <x v="27"/>
    <x v="1"/>
    <n v="109"/>
    <s v="min"/>
  </r>
  <r>
    <s v="s792"/>
    <x v="0"/>
    <s v="Felon"/>
    <s v="June 2, 2021"/>
    <x v="21"/>
    <x v="7"/>
    <n v="104"/>
    <s v="min"/>
  </r>
  <r>
    <s v="s793"/>
    <x v="0"/>
    <s v="Flipped"/>
    <s v="June 2, 2021"/>
    <x v="7"/>
    <x v="2"/>
    <n v="90"/>
    <s v="min"/>
  </r>
  <r>
    <s v="s794"/>
    <x v="0"/>
    <s v="Fools Rush In"/>
    <s v="June 2, 2021"/>
    <x v="6"/>
    <x v="0"/>
    <n v="109"/>
    <s v="min"/>
  </r>
  <r>
    <s v="s795"/>
    <x v="0"/>
    <s v="Gold Statue"/>
    <s v="June 2, 2021"/>
    <x v="28"/>
    <x v="3"/>
    <n v="145"/>
    <s v="min"/>
  </r>
  <r>
    <s v="s796"/>
    <x v="1"/>
    <s v="Happy Endings"/>
    <s v="June 2, 2021"/>
    <x v="14"/>
    <x v="3"/>
    <n v="3"/>
    <s v="Seasons"/>
  </r>
  <r>
    <s v="s797"/>
    <x v="0"/>
    <s v="Hostel: Part III"/>
    <s v="June 2, 2021"/>
    <x v="20"/>
    <x v="7"/>
    <n v="88"/>
    <s v="min"/>
  </r>
  <r>
    <s v="s798"/>
    <x v="0"/>
    <s v="I Am Sam"/>
    <s v="June 2, 2021"/>
    <x v="15"/>
    <x v="0"/>
    <n v="132"/>
    <s v="min"/>
  </r>
  <r>
    <s v="s799"/>
    <x v="0"/>
    <s v="Love Jones"/>
    <s v="June 2, 2021"/>
    <x v="6"/>
    <x v="7"/>
    <n v="109"/>
    <s v="min"/>
  </r>
  <r>
    <s v="s800"/>
    <x v="0"/>
    <s v="Million Dollar Baby"/>
    <s v="June 2, 2021"/>
    <x v="19"/>
    <x v="0"/>
    <n v="133"/>
    <s v="min"/>
  </r>
  <r>
    <s v="s801"/>
    <x v="0"/>
    <s v="Mosquita y Mari"/>
    <s v="June 2, 2021"/>
    <x v="14"/>
    <x v="3"/>
    <n v="85"/>
    <s v="min"/>
  </r>
  <r>
    <s v="s802"/>
    <x v="0"/>
    <s v="Never Back Down 2: The Beatdown"/>
    <s v="June 2, 2021"/>
    <x v="20"/>
    <x v="7"/>
    <n v="104"/>
    <s v="min"/>
  </r>
  <r>
    <s v="s803"/>
    <x v="0"/>
    <s v="Ninja Assassin"/>
    <s v="June 2, 2021"/>
    <x v="22"/>
    <x v="7"/>
    <n v="99"/>
    <s v="min"/>
  </r>
  <r>
    <s v="s804"/>
    <x v="1"/>
    <s v="Ouran High School Host Club"/>
    <s v="June 2, 2021"/>
    <x v="25"/>
    <x v="4"/>
    <n v="1"/>
    <s v="Season"/>
  </r>
  <r>
    <s v="s805"/>
    <x v="0"/>
    <s v="Population 436"/>
    <s v="June 2, 2021"/>
    <x v="25"/>
    <x v="7"/>
    <n v="93"/>
    <s v="min"/>
  </r>
  <r>
    <s v="s806"/>
    <x v="1"/>
    <s v="Racket Boys"/>
    <s v="June 2, 2021"/>
    <x v="1"/>
    <x v="3"/>
    <n v="1"/>
    <s v="Season"/>
  </r>
  <r>
    <s v="s807"/>
    <x v="0"/>
    <s v="Seven Souls in the Skull Castle: Season Moon Jogen"/>
    <s v="June 2, 2021"/>
    <x v="9"/>
    <x v="3"/>
    <n v="204"/>
    <s v="min"/>
  </r>
  <r>
    <s v="s808"/>
    <x v="0"/>
    <s v="Seven Souls in the Skull Castle: Season Moon Kagen"/>
    <s v="June 2, 2021"/>
    <x v="9"/>
    <x v="4"/>
    <n v="212"/>
    <s v="min"/>
  </r>
  <r>
    <s v="s809"/>
    <x v="0"/>
    <s v="Sniper: Legacy"/>
    <s v="June 2, 2021"/>
    <x v="16"/>
    <x v="7"/>
    <n v="98"/>
    <s v="min"/>
  </r>
  <r>
    <s v="s810"/>
    <x v="0"/>
    <s v="Starsky &amp; Hutch"/>
    <s v="June 2, 2021"/>
    <x v="19"/>
    <x v="0"/>
    <n v="101"/>
    <s v="min"/>
  </r>
  <r>
    <s v="s811"/>
    <x v="0"/>
    <s v="Streets of Fire"/>
    <s v="June 2, 2021"/>
    <x v="37"/>
    <x v="2"/>
    <n v="94"/>
    <s v="min"/>
  </r>
  <r>
    <s v="s812"/>
    <x v="0"/>
    <s v="Super Monsters: Once Upon a Rhyme"/>
    <s v="June 2, 2021"/>
    <x v="1"/>
    <x v="5"/>
    <n v="25"/>
    <s v="min"/>
  </r>
  <r>
    <s v="s813"/>
    <x v="0"/>
    <s v="Swordfish"/>
    <s v="June 2, 2021"/>
    <x v="15"/>
    <x v="7"/>
    <n v="99"/>
    <s v="min"/>
  </r>
  <r>
    <s v="s814"/>
    <x v="1"/>
    <s v="The Adventures of Sonic the Hedgehog"/>
    <s v="June 2, 2021"/>
    <x v="2"/>
    <x v="6"/>
    <n v="1"/>
    <s v="Season"/>
  </r>
  <r>
    <s v="s815"/>
    <x v="0"/>
    <s v="The Four Seasons"/>
    <s v="June 2, 2021"/>
    <x v="46"/>
    <x v="2"/>
    <n v="108"/>
    <s v="min"/>
  </r>
  <r>
    <s v="s816"/>
    <x v="0"/>
    <s v="The Girl King"/>
    <s v="June 2, 2021"/>
    <x v="27"/>
    <x v="1"/>
    <n v="106"/>
    <s v="min"/>
  </r>
  <r>
    <s v="s817"/>
    <x v="0"/>
    <s v="The Interpreter"/>
    <s v="June 2, 2021"/>
    <x v="24"/>
    <x v="0"/>
    <n v="128"/>
    <s v="min"/>
  </r>
  <r>
    <s v="s818"/>
    <x v="0"/>
    <s v="The Meddler"/>
    <s v="June 2, 2021"/>
    <x v="27"/>
    <x v="0"/>
    <n v="104"/>
    <s v="min"/>
  </r>
  <r>
    <s v="s819"/>
    <x v="0"/>
    <s v="The Mirror Has Two Faces"/>
    <s v="June 2, 2021"/>
    <x v="4"/>
    <x v="0"/>
    <n v="127"/>
    <s v="min"/>
  </r>
  <r>
    <s v="s820"/>
    <x v="0"/>
    <s v="The Outlaw Josey Wales"/>
    <s v="June 2, 2021"/>
    <x v="43"/>
    <x v="2"/>
    <n v="136"/>
    <s v="min"/>
  </r>
  <r>
    <s v="s821"/>
    <x v="1"/>
    <s v="The Platform"/>
    <s v="June 2, 2021"/>
    <x v="1"/>
    <x v="3"/>
    <n v="3"/>
    <s v="Seasons"/>
  </r>
  <r>
    <s v="s822"/>
    <x v="0"/>
    <s v="The Wedding Guest"/>
    <s v="June 2, 2021"/>
    <x v="3"/>
    <x v="7"/>
    <n v="97"/>
    <s v="min"/>
  </r>
  <r>
    <s v="s823"/>
    <x v="0"/>
    <s v="The Wind"/>
    <s v="June 2, 2021"/>
    <x v="28"/>
    <x v="7"/>
    <n v="88"/>
    <s v="min"/>
  </r>
  <r>
    <s v="s824"/>
    <x v="0"/>
    <s v="Then Came You"/>
    <s v="June 2, 2021"/>
    <x v="28"/>
    <x v="1"/>
    <n v="97"/>
    <s v="min"/>
  </r>
  <r>
    <s v="s825"/>
    <x v="0"/>
    <s v="Welcome Home"/>
    <s v="June 2, 2021"/>
    <x v="3"/>
    <x v="7"/>
    <n v="97"/>
    <s v="min"/>
  </r>
  <r>
    <s v="s826"/>
    <x v="1"/>
    <s v="Dirty John"/>
    <s v="May 31, 2021"/>
    <x v="0"/>
    <x v="1"/>
    <n v="2"/>
    <s v="Seasons"/>
  </r>
  <r>
    <s v="s827"/>
    <x v="0"/>
    <s v="Bo Burnham: Inside"/>
    <s v="May 30, 2021"/>
    <x v="1"/>
    <x v="1"/>
    <n v="88"/>
    <s v="min"/>
  </r>
  <r>
    <s v="s828"/>
    <x v="0"/>
    <s v="One Lagos Night"/>
    <s v="May 29, 2021"/>
    <x v="1"/>
    <x v="3"/>
    <n v="103"/>
    <s v="min"/>
  </r>
  <r>
    <s v="s829"/>
    <x v="0"/>
    <s v="Collateral Beauty"/>
    <s v="May 28, 2021"/>
    <x v="29"/>
    <x v="0"/>
    <n v="97"/>
    <s v="min"/>
  </r>
  <r>
    <s v="s830"/>
    <x v="0"/>
    <s v="Dog Gone Trouble"/>
    <s v="May 28, 2021"/>
    <x v="1"/>
    <x v="6"/>
    <n v="88"/>
    <s v="min"/>
  </r>
  <r>
    <s v="s831"/>
    <x v="1"/>
    <s v="The Kominsky Method"/>
    <s v="May 28, 2021"/>
    <x v="1"/>
    <x v="1"/>
    <n v="3"/>
    <s v="Seasons"/>
  </r>
  <r>
    <s v="s832"/>
    <x v="1"/>
    <s v="The Least Expected Day: Inside the Movistar Team 2019"/>
    <s v="May 28, 2021"/>
    <x v="1"/>
    <x v="1"/>
    <n v="2"/>
    <s v="Seasons"/>
  </r>
  <r>
    <s v="s833"/>
    <x v="1"/>
    <s v="Word of Honor"/>
    <s v="May 28, 2021"/>
    <x v="1"/>
    <x v="3"/>
    <n v="1"/>
    <s v="Season"/>
  </r>
  <r>
    <s v="s834"/>
    <x v="1"/>
    <s v="Black Space"/>
    <s v="May 27, 2021"/>
    <x v="1"/>
    <x v="1"/>
    <n v="1"/>
    <s v="Season"/>
  </r>
  <r>
    <s v="s835"/>
    <x v="0"/>
    <s v="Blue Miracle"/>
    <s v="May 27, 2021"/>
    <x v="1"/>
    <x v="4"/>
    <n v="97"/>
    <s v="min"/>
  </r>
  <r>
    <s v="s836"/>
    <x v="1"/>
    <s v="Eden"/>
    <s v="May 27, 2021"/>
    <x v="1"/>
    <x v="4"/>
    <n v="1"/>
    <s v="Season"/>
  </r>
  <r>
    <s v="s837"/>
    <x v="0"/>
    <s v="Ghost Lab"/>
    <s v="May 27, 2021"/>
    <x v="1"/>
    <x v="1"/>
    <n v="118"/>
    <s v="min"/>
  </r>
  <r>
    <s v="s838"/>
    <x v="1"/>
    <s v="Ragnarok"/>
    <s v="May 27, 2021"/>
    <x v="1"/>
    <x v="1"/>
    <n v="2"/>
    <s v="Seasons"/>
  </r>
  <r>
    <s v="s839"/>
    <x v="0"/>
    <s v="Soy Rada: Serendipity"/>
    <s v="May 27, 2021"/>
    <x v="1"/>
    <x v="1"/>
    <n v="70"/>
    <s v="min"/>
  </r>
  <r>
    <s v="s840"/>
    <x v="0"/>
    <s v="The Day I lost My Shadow"/>
    <s v="May 27, 2021"/>
    <x v="3"/>
    <x v="1"/>
    <n v="91"/>
    <s v="min"/>
  </r>
  <r>
    <s v="s841"/>
    <x v="0"/>
    <s v="Baggio: The Divine Ponytail"/>
    <s v="May 26, 2021"/>
    <x v="1"/>
    <x v="1"/>
    <n v="92"/>
    <s v="min"/>
  </r>
  <r>
    <s v="s842"/>
    <x v="0"/>
    <s v="Gatao - The Last Stray"/>
    <s v="May 26, 2021"/>
    <x v="1"/>
    <x v="1"/>
    <n v="120"/>
    <s v="min"/>
  </r>
  <r>
    <s v="s843"/>
    <x v="1"/>
    <s v="High on the Hog: How African American Cuisine Transformed America"/>
    <s v="May 26, 2021"/>
    <x v="1"/>
    <x v="3"/>
    <n v="1"/>
    <s v="Season"/>
  </r>
  <r>
    <s v="s844"/>
    <x v="1"/>
    <s v="JoJo's Bizarre Adventure"/>
    <s v="May 26, 2021"/>
    <x v="29"/>
    <x v="1"/>
    <n v="3"/>
    <s v="Seasons"/>
  </r>
  <r>
    <s v="s845"/>
    <x v="0"/>
    <s v="Nail Bomber: Manhunt"/>
    <s v="May 26, 2021"/>
    <x v="1"/>
    <x v="1"/>
    <n v="73"/>
    <s v="min"/>
  </r>
  <r>
    <s v="s846"/>
    <x v="0"/>
    <s v="A Place in the Stars"/>
    <s v="May 25, 2021"/>
    <x v="16"/>
    <x v="3"/>
    <n v="110"/>
    <s v="min"/>
  </r>
  <r>
    <s v="s847"/>
    <x v="0"/>
    <s v="Home"/>
    <s v="May 25, 2021"/>
    <x v="27"/>
    <x v="2"/>
    <n v="94"/>
    <s v="min"/>
  </r>
  <r>
    <s v="s848"/>
    <x v="1"/>
    <s v="Mad for Each Other"/>
    <s v="May 24, 2021"/>
    <x v="1"/>
    <x v="1"/>
    <n v="1"/>
    <s v="Season"/>
  </r>
  <r>
    <s v="s849"/>
    <x v="1"/>
    <s v="Master of None"/>
    <s v="May 23, 2021"/>
    <x v="1"/>
    <x v="1"/>
    <n v="3"/>
    <s v="Seasons"/>
  </r>
  <r>
    <s v="s850"/>
    <x v="0"/>
    <s v="Sam Smith: Love Goes - Live at Abbey Road Studios"/>
    <s v="May 22, 2021"/>
    <x v="0"/>
    <x v="8"/>
    <n v="61"/>
    <s v="min"/>
  </r>
  <r>
    <s v="s851"/>
    <x v="0"/>
    <s v="99 Songs"/>
    <s v="May 21, 2021"/>
    <x v="1"/>
    <x v="3"/>
    <n v="131"/>
    <s v="min"/>
  </r>
  <r>
    <s v="s852"/>
    <x v="0"/>
    <s v="99 Songs (Tamil)"/>
    <s v="May 21, 2021"/>
    <x v="1"/>
    <x v="3"/>
    <n v="131"/>
    <s v="min"/>
  </r>
  <r>
    <s v="s853"/>
    <x v="0"/>
    <s v="99 Songs (Telugu)"/>
    <s v="May 21, 2021"/>
    <x v="1"/>
    <x v="3"/>
    <n v="131"/>
    <s v="min"/>
  </r>
  <r>
    <s v="s854"/>
    <x v="0"/>
    <s v="Army of the Dead"/>
    <s v="May 21, 2021"/>
    <x v="1"/>
    <x v="7"/>
    <n v="148"/>
    <s v="min"/>
  </r>
  <r>
    <s v="s855"/>
    <x v="0"/>
    <s v="Creating an Army of the Dead"/>
    <s v="May 21, 2021"/>
    <x v="1"/>
    <x v="1"/>
    <n v="29"/>
    <s v="min"/>
  </r>
  <r>
    <s v="s856"/>
    <x v="1"/>
    <s v="Jurassic World Camp Cretaceous"/>
    <s v="May 21, 2021"/>
    <x v="1"/>
    <x v="6"/>
    <n v="3"/>
    <s v="Seasons"/>
  </r>
  <r>
    <s v="s857"/>
    <x v="0"/>
    <s v="Strain"/>
    <s v="May 21, 2021"/>
    <x v="0"/>
    <x v="1"/>
    <n v="107"/>
    <s v="min"/>
  </r>
  <r>
    <s v="s858"/>
    <x v="1"/>
    <s v="The Neighbor"/>
    <s v="May 21, 2021"/>
    <x v="1"/>
    <x v="1"/>
    <n v="2"/>
    <s v="Seasons"/>
  </r>
  <r>
    <s v="s859"/>
    <x v="0"/>
    <n v="678"/>
    <s v="May 20, 2021"/>
    <x v="22"/>
    <x v="3"/>
    <n v="99"/>
    <s v="min"/>
  </r>
  <r>
    <s v="s860"/>
    <x v="0"/>
    <s v="Asmaa"/>
    <s v="May 20, 2021"/>
    <x v="20"/>
    <x v="3"/>
    <n v="92"/>
    <s v="min"/>
  </r>
  <r>
    <s v="s861"/>
    <x v="0"/>
    <s v="Hating Peter Tatchell"/>
    <s v="May 20, 2021"/>
    <x v="0"/>
    <x v="1"/>
    <n v="91"/>
    <s v="min"/>
  </r>
  <r>
    <s v="s862"/>
    <x v="0"/>
    <s v="Little Singham Future mein Satakli"/>
    <s v="May 20, 2021"/>
    <x v="1"/>
    <x v="6"/>
    <n v="47"/>
    <s v="min"/>
  </r>
  <r>
    <s v="s863"/>
    <x v="1"/>
    <s v="Special"/>
    <s v="May 20, 2021"/>
    <x v="1"/>
    <x v="1"/>
    <n v="2"/>
    <s v="Seasons"/>
  </r>
  <r>
    <s v="s864"/>
    <x v="0"/>
    <s v="Spy Kids: All the Time in the World"/>
    <s v="May 20, 2021"/>
    <x v="20"/>
    <x v="2"/>
    <n v="88"/>
    <s v="min"/>
  </r>
  <r>
    <s v="s865"/>
    <x v="0"/>
    <s v="Taxi No. 9211"/>
    <s v="May 20, 2021"/>
    <x v="25"/>
    <x v="3"/>
    <n v="116"/>
    <s v="min"/>
  </r>
  <r>
    <s v="s866"/>
    <x v="0"/>
    <s v="Sabotage"/>
    <s v="May 19, 2021"/>
    <x v="16"/>
    <x v="7"/>
    <n v="109"/>
    <s v="min"/>
  </r>
  <r>
    <s v="s867"/>
    <x v="0"/>
    <s v="Small Town Crime"/>
    <s v="May 19, 2021"/>
    <x v="9"/>
    <x v="7"/>
    <n v="92"/>
    <s v="min"/>
  </r>
  <r>
    <s v="s868"/>
    <x v="0"/>
    <s v="The Last Days"/>
    <s v="May 19, 2021"/>
    <x v="5"/>
    <x v="0"/>
    <n v="87"/>
    <s v="min"/>
  </r>
  <r>
    <s v="s869"/>
    <x v="1"/>
    <s v="The Magic School Bus"/>
    <s v="May 19, 2021"/>
    <x v="6"/>
    <x v="5"/>
    <n v="1"/>
    <s v="Season"/>
  </r>
  <r>
    <s v="s870"/>
    <x v="1"/>
    <s v="Who Killed Sara?"/>
    <s v="May 19, 2021"/>
    <x v="1"/>
    <x v="1"/>
    <n v="2"/>
    <s v="Seasons"/>
  </r>
  <r>
    <s v="s871"/>
    <x v="0"/>
    <s v="Amy Tan: Unintended Memoir"/>
    <s v="May 18, 2021"/>
    <x v="1"/>
    <x v="3"/>
    <n v="101"/>
    <s v="min"/>
  </r>
  <r>
    <s v="s872"/>
    <x v="0"/>
    <s v="Sardar Ka Grandson"/>
    <s v="May 18, 2021"/>
    <x v="1"/>
    <x v="3"/>
    <n v="140"/>
    <s v="min"/>
  </r>
  <r>
    <s v="s873"/>
    <x v="0"/>
    <s v="Sleight"/>
    <s v="May 16, 2021"/>
    <x v="29"/>
    <x v="7"/>
    <n v="89"/>
    <s v="min"/>
  </r>
  <r>
    <s v="s874"/>
    <x v="0"/>
    <s v="Ahaan"/>
    <s v="May 15, 2021"/>
    <x v="1"/>
    <x v="1"/>
    <n v="81"/>
    <s v="min"/>
  </r>
  <r>
    <s v="s875"/>
    <x v="1"/>
    <s v="Booba: Food Puzzle"/>
    <s v="May 15, 2021"/>
    <x v="1"/>
    <x v="5"/>
    <n v="1"/>
    <s v="Season"/>
  </r>
  <r>
    <s v="s876"/>
    <x v="0"/>
    <s v="Love or Money"/>
    <s v="May 15, 2021"/>
    <x v="0"/>
    <x v="1"/>
    <n v="116"/>
    <s v="min"/>
  </r>
  <r>
    <s v="s877"/>
    <x v="1"/>
    <s v="Alma Matters"/>
    <s v="May 14, 2021"/>
    <x v="1"/>
    <x v="1"/>
    <n v="1"/>
    <s v="Season"/>
  </r>
  <r>
    <s v="s878"/>
    <x v="0"/>
    <s v="Cinema Bandi"/>
    <s v="May 14, 2021"/>
    <x v="1"/>
    <x v="1"/>
    <n v="99"/>
    <s v="min"/>
  </r>
  <r>
    <s v="s879"/>
    <x v="0"/>
    <s v="Ferry"/>
    <s v="May 14, 2021"/>
    <x v="1"/>
    <x v="1"/>
    <n v="107"/>
    <s v="min"/>
  </r>
  <r>
    <s v="s880"/>
    <x v="1"/>
    <s v="Halston"/>
    <s v="May 14, 2021"/>
    <x v="1"/>
    <x v="1"/>
    <n v="1"/>
    <s v="Season"/>
  </r>
  <r>
    <s v="s881"/>
    <x v="1"/>
    <s v="Haunted"/>
    <s v="May 14, 2021"/>
    <x v="1"/>
    <x v="1"/>
    <n v="3"/>
    <s v="Seasons"/>
  </r>
  <r>
    <s v="s882"/>
    <x v="0"/>
    <s v="I Am All Girls"/>
    <s v="May 14, 2021"/>
    <x v="1"/>
    <x v="1"/>
    <n v="107"/>
    <s v="min"/>
  </r>
  <r>
    <s v="s883"/>
    <x v="0"/>
    <s v="Jungle Beat: The Movie"/>
    <s v="May 14, 2021"/>
    <x v="1"/>
    <x v="6"/>
    <n v="90"/>
    <s v="min"/>
  </r>
  <r>
    <s v="s884"/>
    <x v="1"/>
    <s v="Love, Death &amp; Robots"/>
    <s v="May 14, 2021"/>
    <x v="1"/>
    <x v="1"/>
    <n v="2"/>
    <s v="Seasons"/>
  </r>
  <r>
    <s v="s885"/>
    <x v="1"/>
    <s v="Move to Heaven"/>
    <s v="May 14, 2021"/>
    <x v="1"/>
    <x v="1"/>
    <n v="1"/>
    <s v="Season"/>
  </r>
  <r>
    <s v="s886"/>
    <x v="0"/>
    <s v="Table Manners"/>
    <s v="May 14, 2021"/>
    <x v="3"/>
    <x v="1"/>
    <n v="104"/>
    <s v="min"/>
  </r>
  <r>
    <s v="s887"/>
    <x v="1"/>
    <s v="The Mystic River"/>
    <s v="May 14, 2021"/>
    <x v="0"/>
    <x v="3"/>
    <n v="1"/>
    <s v="Season"/>
  </r>
  <r>
    <s v="s888"/>
    <x v="0"/>
    <s v="The Strange House"/>
    <s v="May 14, 2021"/>
    <x v="0"/>
    <x v="1"/>
    <n v="100"/>
    <s v="min"/>
  </r>
  <r>
    <s v="s889"/>
    <x v="0"/>
    <s v="The Upshaws - The Afterparty"/>
    <s v="May 14, 2021"/>
    <x v="1"/>
    <x v="3"/>
    <n v="32"/>
    <s v="min"/>
  </r>
  <r>
    <s v="s890"/>
    <x v="0"/>
    <s v="The Woman in the Window"/>
    <s v="May 14, 2021"/>
    <x v="1"/>
    <x v="7"/>
    <n v="102"/>
    <s v="min"/>
  </r>
  <r>
    <s v="s891"/>
    <x v="1"/>
    <s v="Castlevania"/>
    <s v="May 13, 2021"/>
    <x v="1"/>
    <x v="1"/>
    <n v="4"/>
    <s v="Seasons"/>
  </r>
  <r>
    <s v="s892"/>
    <x v="0"/>
    <s v="Layer Cake"/>
    <s v="May 13, 2021"/>
    <x v="19"/>
    <x v="7"/>
    <n v="105"/>
    <s v="min"/>
  </r>
  <r>
    <s v="s893"/>
    <x v="0"/>
    <s v="Tottaa Pataaka Item Maal"/>
    <s v="May 13, 2021"/>
    <x v="3"/>
    <x v="1"/>
    <n v="107"/>
    <s v="min"/>
  </r>
  <r>
    <s v="s894"/>
    <x v="0"/>
    <s v="Wave of Cinema: Filosofi Kopi"/>
    <s v="May 13, 2021"/>
    <x v="0"/>
    <x v="3"/>
    <n v="64"/>
    <s v="min"/>
  </r>
  <r>
    <s v="s895"/>
    <x v="0"/>
    <s v="Dance of the Forty One"/>
    <s v="May 12, 2021"/>
    <x v="1"/>
    <x v="1"/>
    <n v="99"/>
    <s v="min"/>
  </r>
  <r>
    <s v="s896"/>
    <x v="0"/>
    <s v="Oxygen"/>
    <s v="May 12, 2021"/>
    <x v="1"/>
    <x v="3"/>
    <n v="102"/>
    <s v="min"/>
  </r>
  <r>
    <s v="s897"/>
    <x v="1"/>
    <s v="The Upshaws"/>
    <s v="May 12, 2021"/>
    <x v="1"/>
    <x v="3"/>
    <n v="1"/>
    <s v="Season"/>
  </r>
  <r>
    <s v="s898"/>
    <x v="1"/>
    <s v="Use For My Talent"/>
    <s v="May 12, 2021"/>
    <x v="1"/>
    <x v="3"/>
    <n v="1"/>
    <s v="Season"/>
  </r>
  <r>
    <s v="s899"/>
    <x v="0"/>
    <s v="Dear Affy"/>
    <s v="May 11, 2021"/>
    <x v="0"/>
    <x v="3"/>
    <n v="126"/>
    <s v="min"/>
  </r>
  <r>
    <s v="s900"/>
    <x v="0"/>
    <s v="Illegal Woman"/>
    <s v="May 11, 2021"/>
    <x v="0"/>
    <x v="1"/>
    <n v="119"/>
    <s v="min"/>
  </r>
  <r>
    <s v="s901"/>
    <x v="1"/>
    <s v="Money, Explained"/>
    <s v="May 11, 2021"/>
    <x v="1"/>
    <x v="3"/>
    <n v="1"/>
    <s v="Season"/>
  </r>
  <r>
    <s v="s902"/>
    <x v="0"/>
    <s v="Deadly Switch"/>
    <s v="May 10, 2021"/>
    <x v="28"/>
    <x v="4"/>
    <n v="86"/>
    <s v="min"/>
  </r>
  <r>
    <s v="s903"/>
    <x v="1"/>
    <s v="Mine"/>
    <s v="May 9, 2021"/>
    <x v="1"/>
    <x v="3"/>
    <n v="1"/>
    <s v="Season"/>
  </r>
  <r>
    <s v="s904"/>
    <x v="0"/>
    <s v="Nayattu"/>
    <s v="May 9, 2021"/>
    <x v="1"/>
    <x v="1"/>
    <n v="122"/>
    <s v="min"/>
  </r>
  <r>
    <s v="s905"/>
    <x v="0"/>
    <s v="Sleepless"/>
    <s v="May 8, 2021"/>
    <x v="9"/>
    <x v="7"/>
    <n v="95"/>
    <s v="min"/>
  </r>
  <r>
    <s v="s906"/>
    <x v="0"/>
    <s v="Super Me"/>
    <s v="May 8, 2021"/>
    <x v="1"/>
    <x v="3"/>
    <n v="104"/>
    <s v="min"/>
  </r>
  <r>
    <s v="s907"/>
    <x v="0"/>
    <s v="Have You Ever Seen Fireflies? - Theatre Play"/>
    <s v="May 7, 2021"/>
    <x v="34"/>
    <x v="1"/>
    <n v="118"/>
    <s v="min"/>
  </r>
  <r>
    <s v="s908"/>
    <x v="0"/>
    <s v="In Our Mothers' Gardens"/>
    <s v="May 7, 2021"/>
    <x v="0"/>
    <x v="1"/>
    <n v="85"/>
    <s v="min"/>
  </r>
  <r>
    <s v="s909"/>
    <x v="1"/>
    <s v="Jupiter's Legacy"/>
    <s v="May 7, 2021"/>
    <x v="1"/>
    <x v="1"/>
    <n v="1"/>
    <s v="Season"/>
  </r>
  <r>
    <s v="s910"/>
    <x v="0"/>
    <s v="Milestone"/>
    <s v="May 7, 2021"/>
    <x v="1"/>
    <x v="3"/>
    <n v="98"/>
    <s v="min"/>
  </r>
  <r>
    <s v="s911"/>
    <x v="0"/>
    <s v="Monster"/>
    <s v="May 7, 2021"/>
    <x v="1"/>
    <x v="1"/>
    <n v="99"/>
    <s v="min"/>
  </r>
  <r>
    <s v="s912"/>
    <x v="1"/>
    <s v="Sab Jholmaal Hai"/>
    <s v="May 7, 2021"/>
    <x v="9"/>
    <x v="6"/>
    <n v="2"/>
    <s v="Seasons"/>
  </r>
  <r>
    <s v="s913"/>
    <x v="0"/>
    <s v="The Circle - The Afterparty"/>
    <s v="May 7, 2021"/>
    <x v="1"/>
    <x v="3"/>
    <n v="35"/>
    <s v="min"/>
  </r>
  <r>
    <s v="s914"/>
    <x v="0"/>
    <s v="Time to Dance"/>
    <s v="May 7, 2021"/>
    <x v="0"/>
    <x v="4"/>
    <n v="107"/>
    <s v="min"/>
  </r>
  <r>
    <s v="s915"/>
    <x v="0"/>
    <s v="Unrest"/>
    <s v="May 7, 2021"/>
    <x v="9"/>
    <x v="1"/>
    <n v="97"/>
    <s v="min"/>
  </r>
  <r>
    <s v="s916"/>
    <x v="0"/>
    <s v="And Tomorrow the Entire World"/>
    <s v="May 6, 2021"/>
    <x v="0"/>
    <x v="1"/>
    <n v="112"/>
    <s v="min"/>
  </r>
  <r>
    <s v="s917"/>
    <x v="0"/>
    <s v="Dead Man Down"/>
    <s v="May 6, 2021"/>
    <x v="8"/>
    <x v="7"/>
    <n v="118"/>
    <s v="min"/>
  </r>
  <r>
    <s v="s918"/>
    <x v="0"/>
    <s v="Framing John DeLorean"/>
    <s v="May 5, 2021"/>
    <x v="28"/>
    <x v="1"/>
    <n v="109"/>
    <s v="min"/>
  </r>
  <r>
    <s v="s919"/>
    <x v="1"/>
    <s v="Lava Ka Dhaava"/>
    <s v="May 5, 2021"/>
    <x v="1"/>
    <x v="4"/>
    <n v="1"/>
    <s v="Season"/>
  </r>
  <r>
    <s v="s920"/>
    <x v="1"/>
    <s v="The Sons of Sam: A Descent into Darkness"/>
    <s v="May 5, 2021"/>
    <x v="1"/>
    <x v="1"/>
    <n v="1"/>
    <s v="Season"/>
  </r>
  <r>
    <s v="s921"/>
    <x v="1"/>
    <s v="Selena: The Series"/>
    <s v="May 4, 2021"/>
    <x v="0"/>
    <x v="4"/>
    <n v="2"/>
    <s v="Seasons"/>
  </r>
  <r>
    <s v="s922"/>
    <x v="1"/>
    <s v="StartUp"/>
    <s v="May 4, 2021"/>
    <x v="3"/>
    <x v="1"/>
    <n v="3"/>
    <s v="Seasons"/>
  </r>
  <r>
    <s v="s923"/>
    <x v="0"/>
    <s v="The Clovehitch Killer"/>
    <s v="May 4, 2021"/>
    <x v="3"/>
    <x v="1"/>
    <n v="109"/>
    <s v="min"/>
  </r>
  <r>
    <s v="s924"/>
    <x v="1"/>
    <s v="Trash Truck"/>
    <s v="May 4, 2021"/>
    <x v="1"/>
    <x v="5"/>
    <n v="2"/>
    <s v="Seasons"/>
  </r>
  <r>
    <s v="s925"/>
    <x v="0"/>
    <s v="Aliens Stole My Body"/>
    <s v="May 1, 2021"/>
    <x v="0"/>
    <x v="2"/>
    <n v="88"/>
    <s v="min"/>
  </r>
  <r>
    <s v="s926"/>
    <x v="1"/>
    <s v="Angelina Ballerina"/>
    <s v="May 1, 2021"/>
    <x v="7"/>
    <x v="5"/>
    <n v="2"/>
    <s v="Seasons"/>
  </r>
  <r>
    <s v="s927"/>
    <x v="0"/>
    <s v="Au coeur des gangs"/>
    <s v="May 1, 2021"/>
    <x v="25"/>
    <x v="7"/>
    <n v="97"/>
    <s v="min"/>
  </r>
  <r>
    <s v="s928"/>
    <x v="1"/>
    <s v="Barney and Friends"/>
    <s v="May 1, 2021"/>
    <x v="7"/>
    <x v="5"/>
    <n v="2"/>
    <s v="Seasons"/>
  </r>
  <r>
    <s v="s929"/>
    <x v="0"/>
    <s v="Best of the Best"/>
    <s v="May 1, 2021"/>
    <x v="31"/>
    <x v="0"/>
    <n v="97"/>
    <s v="min"/>
  </r>
  <r>
    <s v="s930"/>
    <x v="0"/>
    <s v="Dead Again in Tombstone"/>
    <s v="May 1, 2021"/>
    <x v="9"/>
    <x v="7"/>
    <n v="99"/>
    <s v="min"/>
  </r>
  <r>
    <s v="s931"/>
    <x v="0"/>
    <s v="Due Date"/>
    <s v="May 1, 2021"/>
    <x v="7"/>
    <x v="7"/>
    <n v="95"/>
    <s v="min"/>
  </r>
  <r>
    <s v="s932"/>
    <x v="0"/>
    <s v="Fun with Dick &amp; Jane"/>
    <s v="May 1, 2021"/>
    <x v="24"/>
    <x v="0"/>
    <n v="91"/>
    <s v="min"/>
  </r>
  <r>
    <s v="s933"/>
    <x v="0"/>
    <s v="Green Zone"/>
    <s v="May 1, 2021"/>
    <x v="7"/>
    <x v="7"/>
    <n v="115"/>
    <s v="min"/>
  </r>
  <r>
    <s v="s934"/>
    <x v="0"/>
    <s v="Hachi: A Dog's Tale"/>
    <s v="May 1, 2021"/>
    <x v="22"/>
    <x v="9"/>
    <n v="93"/>
    <s v="min"/>
  </r>
  <r>
    <s v="s935"/>
    <x v="0"/>
    <s v="JT LeRoy"/>
    <s v="May 1, 2021"/>
    <x v="3"/>
    <x v="7"/>
    <n v="109"/>
    <s v="min"/>
  </r>
  <r>
    <s v="s936"/>
    <x v="0"/>
    <s v="Madagascar 3: Europe's Most Wanted"/>
    <s v="May 1, 2021"/>
    <x v="14"/>
    <x v="2"/>
    <n v="96"/>
    <s v="min"/>
  </r>
  <r>
    <s v="s937"/>
    <x v="1"/>
    <s v="Miniforce: Super Dino Power"/>
    <s v="May 1, 2021"/>
    <x v="0"/>
    <x v="6"/>
    <n v="1"/>
    <s v="Season"/>
  </r>
  <r>
    <s v="s938"/>
    <x v="0"/>
    <s v="Motu Patlu in Dragon's World"/>
    <s v="May 1, 2021"/>
    <x v="9"/>
    <x v="6"/>
    <n v="78"/>
    <s v="min"/>
  </r>
  <r>
    <s v="s939"/>
    <x v="0"/>
    <s v="Motu Patlu in the Game of Zones"/>
    <s v="May 1, 2021"/>
    <x v="28"/>
    <x v="6"/>
    <n v="87"/>
    <s v="min"/>
  </r>
  <r>
    <s v="s940"/>
    <x v="0"/>
    <s v="Motu Patlu in Wonderland"/>
    <s v="May 1, 2021"/>
    <x v="8"/>
    <x v="6"/>
    <n v="76"/>
    <s v="min"/>
  </r>
  <r>
    <s v="s941"/>
    <x v="0"/>
    <s v="Motu Patlu: Deep Sea Adventure"/>
    <s v="May 1, 2021"/>
    <x v="16"/>
    <x v="6"/>
    <n v="76"/>
    <s v="min"/>
  </r>
  <r>
    <s v="s942"/>
    <x v="0"/>
    <s v="Motu Patlu: Mission Moon"/>
    <s v="May 1, 2021"/>
    <x v="8"/>
    <x v="6"/>
    <n v="71"/>
    <s v="min"/>
  </r>
  <r>
    <s v="s943"/>
    <x v="0"/>
    <s v="Mystic River"/>
    <s v="May 1, 2021"/>
    <x v="18"/>
    <x v="7"/>
    <n v="138"/>
    <s v="min"/>
  </r>
  <r>
    <s v="s944"/>
    <x v="0"/>
    <s v="Never Back Down"/>
    <s v="May 1, 2021"/>
    <x v="21"/>
    <x v="0"/>
    <n v="113"/>
    <s v="min"/>
  </r>
  <r>
    <s v="s945"/>
    <x v="0"/>
    <s v="S.M.A.R.T Chase"/>
    <s v="May 1, 2021"/>
    <x v="3"/>
    <x v="1"/>
    <n v="94"/>
    <s v="min"/>
  </r>
  <r>
    <s v="s946"/>
    <x v="0"/>
    <s v="Sitting in Limbo"/>
    <s v="May 1, 2021"/>
    <x v="0"/>
    <x v="1"/>
    <n v="89"/>
    <s v="min"/>
  </r>
  <r>
    <s v="s947"/>
    <x v="0"/>
    <s v="Stargate"/>
    <s v="May 1, 2021"/>
    <x v="26"/>
    <x v="0"/>
    <n v="121"/>
    <s v="min"/>
  </r>
  <r>
    <s v="s948"/>
    <x v="0"/>
    <s v="State of Play"/>
    <s v="May 1, 2021"/>
    <x v="22"/>
    <x v="0"/>
    <n v="127"/>
    <s v="min"/>
  </r>
  <r>
    <s v="s949"/>
    <x v="0"/>
    <s v="Swiped"/>
    <s v="May 1, 2021"/>
    <x v="3"/>
    <x v="3"/>
    <n v="94"/>
    <s v="min"/>
  </r>
  <r>
    <s v="s950"/>
    <x v="0"/>
    <s v="The Darkest Hour"/>
    <s v="May 1, 2021"/>
    <x v="20"/>
    <x v="0"/>
    <n v="89"/>
    <s v="min"/>
  </r>
  <r>
    <s v="s951"/>
    <x v="0"/>
    <s v="The Lovely Bones"/>
    <s v="May 1, 2021"/>
    <x v="22"/>
    <x v="0"/>
    <n v="136"/>
    <s v="min"/>
  </r>
  <r>
    <s v="s952"/>
    <x v="0"/>
    <s v="The Sweetest Thing"/>
    <s v="May 1, 2021"/>
    <x v="17"/>
    <x v="7"/>
    <n v="89"/>
    <s v="min"/>
  </r>
  <r>
    <s v="s953"/>
    <x v="0"/>
    <s v="The Whole Nine Yards"/>
    <s v="May 1, 2021"/>
    <x v="40"/>
    <x v="7"/>
    <n v="99"/>
    <s v="min"/>
  </r>
  <r>
    <s v="s954"/>
    <x v="0"/>
    <s v="The Whole Truth"/>
    <s v="May 1, 2021"/>
    <x v="29"/>
    <x v="7"/>
    <n v="93"/>
    <s v="min"/>
  </r>
  <r>
    <s v="s955"/>
    <x v="0"/>
    <s v="The Yeti Adventures"/>
    <s v="May 1, 2021"/>
    <x v="3"/>
    <x v="4"/>
    <n v="85"/>
    <s v="min"/>
  </r>
  <r>
    <s v="s956"/>
    <x v="0"/>
    <s v="Under Siege"/>
    <s v="May 1, 2021"/>
    <x v="36"/>
    <x v="7"/>
    <n v="102"/>
    <s v="min"/>
  </r>
  <r>
    <s v="s957"/>
    <x v="0"/>
    <s v="Zack and Miri Make a Porno"/>
    <s v="May 1, 2021"/>
    <x v="21"/>
    <x v="7"/>
    <n v="101"/>
    <s v="min"/>
  </r>
  <r>
    <s v="s958"/>
    <x v="1"/>
    <s v="Pet Stars"/>
    <s v="April 30, 2021"/>
    <x v="1"/>
    <x v="4"/>
    <n v="1"/>
    <s v="Season"/>
  </r>
  <r>
    <s v="s959"/>
    <x v="0"/>
    <s v="Seven"/>
    <s v="April 30, 2021"/>
    <x v="28"/>
    <x v="3"/>
    <n v="113"/>
    <s v="min"/>
  </r>
  <r>
    <s v="s960"/>
    <x v="0"/>
    <s v="The Disciple"/>
    <s v="April 30, 2021"/>
    <x v="1"/>
    <x v="1"/>
    <n v="128"/>
    <s v="min"/>
  </r>
  <r>
    <s v="s961"/>
    <x v="1"/>
    <s v="The Innocent"/>
    <s v="April 30, 2021"/>
    <x v="1"/>
    <x v="1"/>
    <n v="1"/>
    <s v="Season"/>
  </r>
  <r>
    <s v="s962"/>
    <x v="0"/>
    <s v="The Mitchells vs. The Machines"/>
    <s v="April 30, 2021"/>
    <x v="1"/>
    <x v="2"/>
    <n v="114"/>
    <s v="min"/>
  </r>
  <r>
    <s v="s963"/>
    <x v="0"/>
    <s v="The Strangers: Prey at Night"/>
    <s v="April 30, 2021"/>
    <x v="3"/>
    <x v="7"/>
    <n v="85"/>
    <s v="min"/>
  </r>
  <r>
    <s v="s964"/>
    <x v="1"/>
    <s v="The Unremarkable Juanquini"/>
    <s v="April 30, 2021"/>
    <x v="1"/>
    <x v="1"/>
    <n v="2"/>
    <s v="Seasons"/>
  </r>
  <r>
    <s v="s965"/>
    <x v="0"/>
    <s v="Things Heard &amp; Seen"/>
    <s v="April 29, 2021"/>
    <x v="1"/>
    <x v="1"/>
    <n v="121"/>
    <s v="min"/>
  </r>
  <r>
    <s v="s966"/>
    <x v="1"/>
    <s v="Yasuke"/>
    <s v="April 29, 2021"/>
    <x v="1"/>
    <x v="1"/>
    <n v="1"/>
    <s v="Season"/>
  </r>
  <r>
    <s v="s967"/>
    <x v="0"/>
    <s v="Get the Grift"/>
    <s v="April 28, 2021"/>
    <x v="1"/>
    <x v="1"/>
    <n v="95"/>
    <s v="min"/>
  </r>
  <r>
    <s v="s968"/>
    <x v="1"/>
    <s v="Headspace Guide to Sleep"/>
    <s v="April 28, 2021"/>
    <x v="1"/>
    <x v="8"/>
    <n v="1"/>
    <s v="Season"/>
  </r>
  <r>
    <s v="s969"/>
    <x v="1"/>
    <s v="Sexify"/>
    <s v="April 28, 2021"/>
    <x v="1"/>
    <x v="1"/>
    <n v="1"/>
    <s v="Season"/>
  </r>
  <r>
    <s v="s970"/>
    <x v="0"/>
    <s v="August: Osage County"/>
    <s v="April 27, 2021"/>
    <x v="16"/>
    <x v="7"/>
    <n v="121"/>
    <s v="min"/>
  </r>
  <r>
    <s v="s971"/>
    <x v="0"/>
    <s v="Battle: Los Angeles"/>
    <s v="April 27, 2021"/>
    <x v="20"/>
    <x v="0"/>
    <n v="116"/>
    <s v="min"/>
  </r>
  <r>
    <s v="s972"/>
    <x v="0"/>
    <s v="Between Worlds"/>
    <s v="April 27, 2021"/>
    <x v="3"/>
    <x v="7"/>
    <n v="91"/>
    <s v="min"/>
  </r>
  <r>
    <s v="s973"/>
    <x v="1"/>
    <s v="Fatma"/>
    <s v="April 27, 2021"/>
    <x v="1"/>
    <x v="1"/>
    <n v="1"/>
    <s v="Season"/>
  </r>
  <r>
    <s v="s974"/>
    <x v="0"/>
    <s v="One"/>
    <s v="April 27, 2021"/>
    <x v="0"/>
    <x v="4"/>
    <n v="149"/>
    <s v="min"/>
  </r>
  <r>
    <s v="s975"/>
    <x v="0"/>
    <s v="Ram Prasad Ki Tehrvi"/>
    <s v="April 24, 2021"/>
    <x v="28"/>
    <x v="3"/>
    <n v="113"/>
    <s v="min"/>
  </r>
  <r>
    <s v="s976"/>
    <x v="0"/>
    <s v="Shadow and Bone - The Afterparty"/>
    <s v="April 24, 2021"/>
    <x v="1"/>
    <x v="3"/>
    <n v="33"/>
    <s v="min"/>
  </r>
  <r>
    <s v="s977"/>
    <x v="0"/>
    <s v="Among Family"/>
    <s v="April 23, 2021"/>
    <x v="9"/>
    <x v="3"/>
    <n v="127"/>
    <s v="min"/>
  </r>
  <r>
    <s v="s978"/>
    <x v="0"/>
    <s v="Dedemin Fisi"/>
    <s v="April 23, 2021"/>
    <x v="29"/>
    <x v="3"/>
    <n v="101"/>
    <s v="min"/>
  </r>
  <r>
    <s v="s979"/>
    <x v="0"/>
    <s v="Deliha"/>
    <s v="April 23, 2021"/>
    <x v="16"/>
    <x v="1"/>
    <n v="102"/>
    <s v="min"/>
  </r>
  <r>
    <s v="s980"/>
    <x v="0"/>
    <s v="DÃ¼ÄŸÃ¼n Dernek"/>
    <s v="April 23, 2021"/>
    <x v="8"/>
    <x v="1"/>
    <n v="102"/>
    <s v="min"/>
  </r>
  <r>
    <s v="s981"/>
    <x v="0"/>
    <s v="DÃ¼gÃ¼n Dernek 2: SÃ¼nnet"/>
    <s v="April 23, 2021"/>
    <x v="27"/>
    <x v="1"/>
    <n v="107"/>
    <s v="min"/>
  </r>
  <r>
    <s v="s982"/>
    <x v="0"/>
    <s v="G.O.R.A"/>
    <s v="April 23, 2021"/>
    <x v="19"/>
    <x v="1"/>
    <n v="123"/>
    <s v="min"/>
  </r>
  <r>
    <s v="s983"/>
    <x v="0"/>
    <s v="Hayat Ã–pÃ¼cÃ¼gÃ¼"/>
    <s v="April 23, 2021"/>
    <x v="27"/>
    <x v="3"/>
    <n v="98"/>
    <s v="min"/>
  </r>
  <r>
    <s v="s984"/>
    <x v="0"/>
    <s v="Heroes: Silence and Rock &amp; Roll"/>
    <s v="April 23, 2021"/>
    <x v="1"/>
    <x v="1"/>
    <n v="95"/>
    <s v="min"/>
  </r>
  <r>
    <s v="s985"/>
    <x v="0"/>
    <s v="Kara Bela"/>
    <s v="April 23, 2021"/>
    <x v="27"/>
    <x v="1"/>
    <n v="101"/>
    <s v="min"/>
  </r>
  <r>
    <s v="s986"/>
    <x v="0"/>
    <s v="Kocan Kadar Konus"/>
    <s v="April 23, 2021"/>
    <x v="27"/>
    <x v="1"/>
    <n v="104"/>
    <s v="min"/>
  </r>
  <r>
    <s v="s987"/>
    <x v="0"/>
    <s v="Kocan Kadar Konus 2: Dirilis"/>
    <s v="April 23, 2021"/>
    <x v="29"/>
    <x v="3"/>
    <n v="104"/>
    <s v="min"/>
  </r>
  <r>
    <s v="s988"/>
    <x v="0"/>
    <s v="Legal Hash"/>
    <s v="April 23, 2021"/>
    <x v="28"/>
    <x v="1"/>
    <n v="103"/>
    <s v="min"/>
  </r>
  <r>
    <s v="s989"/>
    <x v="1"/>
    <s v="Let's Fight Ghost"/>
    <s v="April 23, 2021"/>
    <x v="1"/>
    <x v="3"/>
    <n v="1"/>
    <s v="Season"/>
  </r>
  <r>
    <s v="s990"/>
    <x v="0"/>
    <s v="My Travel Buddy"/>
    <s v="April 23, 2021"/>
    <x v="9"/>
    <x v="1"/>
    <n v="111"/>
    <s v="min"/>
  </r>
  <r>
    <s v="s991"/>
    <x v="0"/>
    <s v="Niyazi GÃ¼l DÃ¶rtnala"/>
    <s v="April 23, 2021"/>
    <x v="27"/>
    <x v="1"/>
    <n v="102"/>
    <s v="min"/>
  </r>
  <r>
    <s v="s992"/>
    <x v="0"/>
    <s v="One Like It"/>
    <s v="April 23, 2021"/>
    <x v="0"/>
    <x v="8"/>
    <n v="15"/>
    <s v="min"/>
  </r>
  <r>
    <s v="s993"/>
    <x v="0"/>
    <s v="Perfume Imaginary Museum â€œTime Warpâ€"/>
    <s v="April 23, 2021"/>
    <x v="0"/>
    <x v="8"/>
    <n v="54"/>
    <s v="min"/>
  </r>
  <r>
    <s v="s994"/>
    <x v="1"/>
    <s v="Shadow and Bone"/>
    <s v="April 23, 2021"/>
    <x v="1"/>
    <x v="3"/>
    <n v="1"/>
    <s v="Season"/>
  </r>
  <r>
    <s v="s995"/>
    <x v="0"/>
    <s v="This Lady Called Life"/>
    <s v="April 23, 2021"/>
    <x v="0"/>
    <x v="3"/>
    <n v="120"/>
    <s v="min"/>
  </r>
  <r>
    <s v="s996"/>
    <x v="0"/>
    <s v="Vizontele"/>
    <s v="April 23, 2021"/>
    <x v="15"/>
    <x v="1"/>
    <n v="106"/>
    <s v="min"/>
  </r>
  <r>
    <s v="s997"/>
    <x v="0"/>
    <s v="HOMUNCULUS"/>
    <s v="April 22, 2021"/>
    <x v="1"/>
    <x v="1"/>
    <n v="116"/>
    <s v="min"/>
  </r>
  <r>
    <s v="s998"/>
    <x v="1"/>
    <s v="Life in Color with David Attenborough"/>
    <s v="April 22, 2021"/>
    <x v="1"/>
    <x v="4"/>
    <n v="1"/>
    <s v="Season"/>
  </r>
  <r>
    <s v="s999"/>
    <x v="0"/>
    <s v="Searching For Sheela"/>
    <s v="April 22, 2021"/>
    <x v="1"/>
    <x v="3"/>
    <n v="58"/>
    <s v="min"/>
  </r>
  <r>
    <s v="s1000"/>
    <x v="0"/>
    <s v="Stowaway"/>
    <s v="April 22, 2021"/>
    <x v="1"/>
    <x v="1"/>
    <n v="116"/>
    <s v="min"/>
  </r>
  <r>
    <s v="s1001"/>
    <x v="0"/>
    <s v="Wild Dog"/>
    <s v="April 22, 2021"/>
    <x v="0"/>
    <x v="1"/>
    <n v="126"/>
    <s v="min"/>
  </r>
  <r>
    <s v="s1002"/>
    <x v="0"/>
    <s v="Oloibiri"/>
    <s v="April 21, 2021"/>
    <x v="27"/>
    <x v="3"/>
    <n v="86"/>
    <s v="min"/>
  </r>
  <r>
    <s v="s1003"/>
    <x v="0"/>
    <s v="Tell Me When"/>
    <s v="April 21, 2021"/>
    <x v="1"/>
    <x v="1"/>
    <n v="97"/>
    <s v="min"/>
  </r>
  <r>
    <s v="s1004"/>
    <x v="1"/>
    <s v="Zero"/>
    <s v="April 21, 2021"/>
    <x v="1"/>
    <x v="1"/>
    <n v="1"/>
    <s v="Season"/>
  </r>
  <r>
    <s v="s1005"/>
    <x v="1"/>
    <s v="Izzy's Koala World"/>
    <s v="April 20, 2021"/>
    <x v="1"/>
    <x v="5"/>
    <n v="2"/>
    <s v="Seasons"/>
  </r>
  <r>
    <s v="s1006"/>
    <x v="0"/>
    <s v="Keymon and Nani in Space Adventure"/>
    <s v="April 20, 2021"/>
    <x v="8"/>
    <x v="5"/>
    <n v="76"/>
    <s v="min"/>
  </r>
  <r>
    <s v="s1007"/>
    <x v="0"/>
    <s v="Motu Patlu Dino Invasion"/>
    <s v="April 20, 2021"/>
    <x v="3"/>
    <x v="6"/>
    <n v="80"/>
    <s v="min"/>
  </r>
  <r>
    <s v="s1008"/>
    <x v="0"/>
    <s v="Motu Patlu in Octupus World"/>
    <s v="April 20, 2021"/>
    <x v="9"/>
    <x v="5"/>
    <n v="81"/>
    <s v="min"/>
  </r>
  <r>
    <s v="s1009"/>
    <x v="0"/>
    <s v="Motu Patlu VS Robo Kids"/>
    <s v="April 20, 2021"/>
    <x v="28"/>
    <x v="5"/>
    <n v="84"/>
    <s v="min"/>
  </r>
  <r>
    <s v="s1010"/>
    <x v="0"/>
    <s v="Rudra: Secret of the Black Moon"/>
    <s v="April 20, 2021"/>
    <x v="0"/>
    <x v="6"/>
    <n v="87"/>
    <s v="min"/>
  </r>
  <r>
    <s v="s1011"/>
    <x v="0"/>
    <s v="Rudra: The Rise of King Pharaoh"/>
    <s v="April 20, 2021"/>
    <x v="28"/>
    <x v="6"/>
    <n v="91"/>
    <s v="min"/>
  </r>
  <r>
    <s v="s1012"/>
    <x v="0"/>
    <s v="Free to Play"/>
    <s v="April 19, 2021"/>
    <x v="16"/>
    <x v="3"/>
    <n v="76"/>
    <s v="min"/>
  </r>
  <r>
    <s v="s1013"/>
    <x v="1"/>
    <s v="Luis Miguel - The Series"/>
    <s v="April 19, 2021"/>
    <x v="1"/>
    <x v="1"/>
    <n v="2"/>
    <s v="Seasons"/>
  </r>
  <r>
    <s v="s1014"/>
    <x v="0"/>
    <s v="Miss Sloane"/>
    <s v="April 19, 2021"/>
    <x v="29"/>
    <x v="7"/>
    <n v="132"/>
    <s v="min"/>
  </r>
  <r>
    <s v="s1015"/>
    <x v="1"/>
    <s v="PJ Masks"/>
    <s v="April 19, 2021"/>
    <x v="28"/>
    <x v="5"/>
    <n v="3"/>
    <s v="Seasons"/>
  </r>
  <r>
    <s v="s1016"/>
    <x v="0"/>
    <s v="American Me"/>
    <s v="April 17, 2021"/>
    <x v="36"/>
    <x v="7"/>
    <n v="126"/>
    <s v="min"/>
  </r>
  <r>
    <s v="s1017"/>
    <x v="0"/>
    <s v="Delhi Belly"/>
    <s v="April 17, 2021"/>
    <x v="20"/>
    <x v="1"/>
    <n v="101"/>
    <s v="min"/>
  </r>
  <r>
    <s v="s1018"/>
    <x v="0"/>
    <s v="Dhobi Ghat (Mumbai Diaries)"/>
    <s v="April 17, 2021"/>
    <x v="7"/>
    <x v="1"/>
    <n v="102"/>
    <s v="min"/>
  </r>
  <r>
    <s v="s1019"/>
    <x v="0"/>
    <s v="Jaane Tu... Ya Jaane Na"/>
    <s v="April 17, 2021"/>
    <x v="21"/>
    <x v="3"/>
    <n v="147"/>
    <s v="min"/>
  </r>
  <r>
    <s v="s1020"/>
    <x v="0"/>
    <s v="Lagaan"/>
    <s v="April 17, 2021"/>
    <x v="15"/>
    <x v="2"/>
    <n v="224"/>
    <s v="min"/>
  </r>
  <r>
    <s v="s1021"/>
    <x v="0"/>
    <s v="Madness in the Desert"/>
    <s v="April 17, 2021"/>
    <x v="19"/>
    <x v="3"/>
    <n v="141"/>
    <s v="min"/>
  </r>
  <r>
    <s v="s1022"/>
    <x v="0"/>
    <s v="Peepli Live"/>
    <s v="April 17, 2021"/>
    <x v="7"/>
    <x v="1"/>
    <n v="109"/>
    <s v="min"/>
  </r>
  <r>
    <s v="s1023"/>
    <x v="0"/>
    <s v="Taare Zameen Par"/>
    <s v="April 17, 2021"/>
    <x v="23"/>
    <x v="2"/>
    <n v="162"/>
    <s v="min"/>
  </r>
  <r>
    <s v="s1024"/>
    <x v="0"/>
    <s v="Ajeeb Daastaans"/>
    <s v="April 16, 2021"/>
    <x v="1"/>
    <x v="1"/>
    <n v="142"/>
    <s v="min"/>
  </r>
  <r>
    <s v="s1025"/>
    <x v="0"/>
    <s v="Arlo the Alligator Boy"/>
    <s v="April 16, 2021"/>
    <x v="1"/>
    <x v="6"/>
    <n v="93"/>
    <s v="min"/>
  </r>
  <r>
    <s v="s1026"/>
    <x v="1"/>
    <s v="Bakugan: Geogan Rising"/>
    <s v="April 16, 2021"/>
    <x v="1"/>
    <x v="6"/>
    <n v="1"/>
    <s v="Season"/>
  </r>
  <r>
    <s v="s1027"/>
    <x v="0"/>
    <s v="Barbie &amp; Chelsea: The Lost Birthday"/>
    <s v="April 16, 2021"/>
    <x v="1"/>
    <x v="5"/>
    <n v="60"/>
    <s v="min"/>
  </r>
  <r>
    <s v="s1028"/>
    <x v="0"/>
    <s v="Crimson Peak"/>
    <s v="April 16, 2021"/>
    <x v="27"/>
    <x v="7"/>
    <n v="119"/>
    <s v="min"/>
  </r>
  <r>
    <s v="s1029"/>
    <x v="0"/>
    <s v="Dad Stop Embarrassing Me - The Afterparty"/>
    <s v="April 16, 2021"/>
    <x v="1"/>
    <x v="3"/>
    <n v="37"/>
    <s v="min"/>
  </r>
  <r>
    <s v="s1030"/>
    <x v="0"/>
    <s v="Doctor Bello"/>
    <s v="April 16, 2021"/>
    <x v="8"/>
    <x v="1"/>
    <n v="96"/>
    <s v="min"/>
  </r>
  <r>
    <s v="s1031"/>
    <x v="0"/>
    <s v="Four Sisters Before the Wedding"/>
    <s v="April 16, 2021"/>
    <x v="0"/>
    <x v="1"/>
    <n v="116"/>
    <s v="min"/>
  </r>
  <r>
    <s v="s1032"/>
    <x v="0"/>
    <s v="Into the Beat"/>
    <s v="April 16, 2021"/>
    <x v="0"/>
    <x v="3"/>
    <n v="102"/>
    <s v="min"/>
  </r>
  <r>
    <s v="s1033"/>
    <x v="1"/>
    <s v="Love Naggers"/>
    <s v="April 16, 2021"/>
    <x v="1"/>
    <x v="3"/>
    <n v="1"/>
    <s v="Season"/>
  </r>
  <r>
    <s v="s1034"/>
    <x v="0"/>
    <s v="Rush"/>
    <s v="April 16, 2021"/>
    <x v="8"/>
    <x v="7"/>
    <n v="123"/>
    <s v="min"/>
  </r>
  <r>
    <s v="s1035"/>
    <x v="0"/>
    <s v="Synchronic"/>
    <s v="April 16, 2021"/>
    <x v="0"/>
    <x v="7"/>
    <n v="102"/>
    <s v="min"/>
  </r>
  <r>
    <s v="s1036"/>
    <x v="0"/>
    <s v="The Zookeeper's Wife"/>
    <s v="April 16, 2021"/>
    <x v="9"/>
    <x v="0"/>
    <n v="127"/>
    <s v="min"/>
  </r>
  <r>
    <s v="s1037"/>
    <x v="0"/>
    <s v="Time Trap"/>
    <s v="April 16, 2021"/>
    <x v="9"/>
    <x v="3"/>
    <n v="88"/>
    <s v="min"/>
  </r>
  <r>
    <s v="s1038"/>
    <x v="0"/>
    <s v="Tuesdays &amp; Fridays"/>
    <s v="April 16, 2021"/>
    <x v="1"/>
    <x v="3"/>
    <n v="106"/>
    <s v="min"/>
  </r>
  <r>
    <s v="s1039"/>
    <x v="1"/>
    <s v="Dancing Angels"/>
    <s v="April 15, 2021"/>
    <x v="29"/>
    <x v="4"/>
    <n v="1"/>
    <s v="Season"/>
  </r>
  <r>
    <s v="s1040"/>
    <x v="0"/>
    <s v="Dark City Beneath the Beat"/>
    <s v="April 15, 2021"/>
    <x v="0"/>
    <x v="1"/>
    <n v="65"/>
    <s v="min"/>
  </r>
  <r>
    <s v="s1041"/>
    <x v="1"/>
    <s v="Durarara!!"/>
    <s v="April 15, 2021"/>
    <x v="29"/>
    <x v="1"/>
    <n v="1"/>
    <s v="Season"/>
  </r>
  <r>
    <s v="s1042"/>
    <x v="0"/>
    <s v="GANTZ:O"/>
    <s v="April 15, 2021"/>
    <x v="29"/>
    <x v="1"/>
    <n v="96"/>
    <s v="min"/>
  </r>
  <r>
    <s v="s1043"/>
    <x v="1"/>
    <s v="Garth Brooks: The Road Iâ€™m On"/>
    <s v="April 15, 2021"/>
    <x v="28"/>
    <x v="4"/>
    <n v="1"/>
    <s v="Season"/>
  </r>
  <r>
    <s v="s1044"/>
    <x v="1"/>
    <s v="Gilmore Girls"/>
    <s v="April 15, 2021"/>
    <x v="25"/>
    <x v="3"/>
    <n v="7"/>
    <s v="Seasons"/>
  </r>
  <r>
    <s v="s1045"/>
    <x v="1"/>
    <s v="High-Rise Invasion"/>
    <s v="April 15, 2021"/>
    <x v="1"/>
    <x v="1"/>
    <n v="1"/>
    <s v="Season"/>
  </r>
  <r>
    <s v="s1046"/>
    <x v="1"/>
    <s v="Next in Fashion"/>
    <s v="April 15, 2021"/>
    <x v="0"/>
    <x v="3"/>
    <n v="1"/>
    <s v="Season"/>
  </r>
  <r>
    <s v="s1047"/>
    <x v="0"/>
    <s v="Only Mine"/>
    <s v="April 15, 2021"/>
    <x v="28"/>
    <x v="3"/>
    <n v="88"/>
    <s v="min"/>
  </r>
  <r>
    <s v="s1048"/>
    <x v="1"/>
    <s v="Peasants Rebellion"/>
    <s v="April 15, 2021"/>
    <x v="3"/>
    <x v="3"/>
    <n v="1"/>
    <s v="Season"/>
  </r>
  <r>
    <s v="s1049"/>
    <x v="1"/>
    <s v="Power Players"/>
    <s v="April 15, 2021"/>
    <x v="0"/>
    <x v="5"/>
    <n v="3"/>
    <s v="Seasons"/>
  </r>
  <r>
    <s v="s1050"/>
    <x v="1"/>
    <s v="Ricky Zoom"/>
    <s v="April 15, 2021"/>
    <x v="28"/>
    <x v="5"/>
    <n v="1"/>
    <s v="Season"/>
  </r>
  <r>
    <s v="s1051"/>
    <x v="0"/>
    <s v="Ride or Die"/>
    <s v="April 15, 2021"/>
    <x v="1"/>
    <x v="1"/>
    <n v="143"/>
    <s v="min"/>
  </r>
  <r>
    <s v="s1052"/>
    <x v="1"/>
    <s v="Sonic X"/>
    <s v="April 15, 2021"/>
    <x v="18"/>
    <x v="6"/>
    <n v="2"/>
    <s v="Seasons"/>
  </r>
  <r>
    <s v="s1053"/>
    <x v="0"/>
    <s v="The Master"/>
    <s v="April 15, 2021"/>
    <x v="14"/>
    <x v="7"/>
    <n v="137"/>
    <s v="min"/>
  </r>
  <r>
    <s v="s1054"/>
    <x v="0"/>
    <s v="Time Is Illmatic"/>
    <s v="April 15, 2021"/>
    <x v="16"/>
    <x v="1"/>
    <n v="75"/>
    <s v="min"/>
  </r>
  <r>
    <s v="s1055"/>
    <x v="0"/>
    <s v="Wave of Cinema: One Day We'll Talk About Today"/>
    <s v="April 15, 2021"/>
    <x v="0"/>
    <x v="3"/>
    <n v="71"/>
    <s v="min"/>
  </r>
  <r>
    <s v="s1056"/>
    <x v="0"/>
    <s v="Zoot Suit"/>
    <s v="April 15, 2021"/>
    <x v="46"/>
    <x v="7"/>
    <n v="103"/>
    <s v="min"/>
  </r>
  <r>
    <s v="s1057"/>
    <x v="1"/>
    <s v="Ajaibnya Cinta"/>
    <s v="April 14, 2021"/>
    <x v="27"/>
    <x v="4"/>
    <n v="1"/>
    <s v="Season"/>
  </r>
  <r>
    <s v="s1058"/>
    <x v="1"/>
    <s v="Dad Stop Embarrassing Me!"/>
    <s v="April 14, 2021"/>
    <x v="1"/>
    <x v="3"/>
    <n v="1"/>
    <s v="Season"/>
  </r>
  <r>
    <s v="s1059"/>
    <x v="1"/>
    <s v="Fate: The Winx Saga"/>
    <s v="April 14, 2021"/>
    <x v="1"/>
    <x v="1"/>
    <n v="1"/>
    <s v="Season"/>
  </r>
  <r>
    <s v="s1060"/>
    <x v="1"/>
    <s v="House of Cards"/>
    <s v="April 14, 2021"/>
    <x v="3"/>
    <x v="1"/>
    <n v="6"/>
    <s v="Seasons"/>
  </r>
  <r>
    <s v="s1061"/>
    <x v="1"/>
    <s v="Indian Matchmaking"/>
    <s v="April 14, 2021"/>
    <x v="0"/>
    <x v="3"/>
    <n v="1"/>
    <s v="Season"/>
  </r>
  <r>
    <s v="s1062"/>
    <x v="1"/>
    <s v="Jeffrey Epstein: Filthy Rich"/>
    <s v="April 14, 2021"/>
    <x v="0"/>
    <x v="1"/>
    <n v="1"/>
    <s v="Season"/>
  </r>
  <r>
    <s v="s1063"/>
    <x v="1"/>
    <s v="Law School"/>
    <s v="April 14, 2021"/>
    <x v="1"/>
    <x v="3"/>
    <n v="1"/>
    <s v="Season"/>
  </r>
  <r>
    <s v="s1064"/>
    <x v="1"/>
    <s v="Living with Yourself"/>
    <s v="April 14, 2021"/>
    <x v="28"/>
    <x v="1"/>
    <n v="1"/>
    <s v="Season"/>
  </r>
  <r>
    <s v="s1065"/>
    <x v="1"/>
    <s v="Signal"/>
    <s v="April 14, 2021"/>
    <x v="29"/>
    <x v="1"/>
    <n v="1"/>
    <s v="Season"/>
  </r>
  <r>
    <s v="s1066"/>
    <x v="1"/>
    <s v="Slasher"/>
    <s v="April 14, 2021"/>
    <x v="28"/>
    <x v="1"/>
    <n v="3"/>
    <s v="Seasons"/>
  </r>
  <r>
    <s v="s1067"/>
    <x v="0"/>
    <s v="The Soul"/>
    <s v="April 14, 2021"/>
    <x v="1"/>
    <x v="1"/>
    <n v="130"/>
    <s v="min"/>
  </r>
  <r>
    <s v="s1068"/>
    <x v="1"/>
    <s v="The Underclass"/>
    <s v="April 14, 2021"/>
    <x v="0"/>
    <x v="1"/>
    <n v="1"/>
    <s v="Season"/>
  </r>
  <r>
    <s v="s1069"/>
    <x v="1"/>
    <s v="Unnatural Selection"/>
    <s v="April 14, 2021"/>
    <x v="28"/>
    <x v="1"/>
    <n v="1"/>
    <s v="Season"/>
  </r>
  <r>
    <s v="s1070"/>
    <x v="0"/>
    <s v="Uppena"/>
    <s v="April 14, 2021"/>
    <x v="0"/>
    <x v="3"/>
    <n v="145"/>
    <s v="min"/>
  </r>
  <r>
    <s v="s1071"/>
    <x v="0"/>
    <s v="Why Did You Kill Me?"/>
    <s v="April 14, 2021"/>
    <x v="1"/>
    <x v="1"/>
    <n v="84"/>
    <s v="min"/>
  </r>
  <r>
    <s v="s1072"/>
    <x v="0"/>
    <s v="Motu Patlu in Hong Kong: Kung Fu Kings 3"/>
    <s v="April 13, 2021"/>
    <x v="9"/>
    <x v="6"/>
    <n v="84"/>
    <s v="min"/>
  </r>
  <r>
    <s v="s1073"/>
    <x v="0"/>
    <s v="Motu Patlu in the City of Gold"/>
    <s v="April 13, 2021"/>
    <x v="3"/>
    <x v="6"/>
    <n v="77"/>
    <s v="min"/>
  </r>
  <r>
    <s v="s1074"/>
    <x v="0"/>
    <s v="Motu Patlu Kung Fu Kings 4 The Challenge of Kung Fu Brothers"/>
    <s v="April 13, 2021"/>
    <x v="3"/>
    <x v="6"/>
    <n v="86"/>
    <s v="min"/>
  </r>
  <r>
    <s v="s1075"/>
    <x v="0"/>
    <s v="Motu Patlu the Superheroes â€“ Super Villains from Mars"/>
    <s v="April 13, 2021"/>
    <x v="28"/>
    <x v="6"/>
    <n v="79"/>
    <s v="min"/>
  </r>
  <r>
    <s v="s1076"/>
    <x v="1"/>
    <s v="My Love: Six Stories of True Love"/>
    <s v="April 13, 2021"/>
    <x v="1"/>
    <x v="4"/>
    <n v="1"/>
    <s v="Season"/>
  </r>
  <r>
    <s v="s1077"/>
    <x v="0"/>
    <s v="Shiva VS Autobots"/>
    <s v="April 13, 2021"/>
    <x v="3"/>
    <x v="6"/>
    <n v="80"/>
    <s v="min"/>
  </r>
  <r>
    <s v="s1078"/>
    <x v="0"/>
    <s v="Shiva: Journey to Plunotaria"/>
    <s v="April 13, 2021"/>
    <x v="28"/>
    <x v="6"/>
    <n v="81"/>
    <s v="min"/>
  </r>
  <r>
    <s v="s1079"/>
    <x v="0"/>
    <s v="Shiva: The Secret World Of Vedas City"/>
    <s v="April 13, 2021"/>
    <x v="9"/>
    <x v="5"/>
    <n v="78"/>
    <s v="min"/>
  </r>
  <r>
    <s v="s1080"/>
    <x v="1"/>
    <s v="The Baker and the Beauty"/>
    <s v="April 13, 2021"/>
    <x v="0"/>
    <x v="4"/>
    <n v="1"/>
    <s v="Season"/>
  </r>
  <r>
    <s v="s1081"/>
    <x v="0"/>
    <s v="New Gods: Nezha Reborn"/>
    <s v="April 12, 2021"/>
    <x v="1"/>
    <x v="3"/>
    <n v="118"/>
    <s v="min"/>
  </r>
  <r>
    <s v="s1082"/>
    <x v="1"/>
    <s v="Nicky, Ricky, Dicky &amp; Dawn"/>
    <s v="April 12, 2021"/>
    <x v="3"/>
    <x v="8"/>
    <n v="4"/>
    <s v="Seasons"/>
  </r>
  <r>
    <s v="s1083"/>
    <x v="1"/>
    <s v="Don't be the First one"/>
    <s v="April 11, 2021"/>
    <x v="1"/>
    <x v="3"/>
    <n v="1"/>
    <s v="Season"/>
  </r>
  <r>
    <s v="s1084"/>
    <x v="0"/>
    <s v="The Stand-In"/>
    <s v="April 10, 2021"/>
    <x v="0"/>
    <x v="7"/>
    <n v="102"/>
    <s v="min"/>
  </r>
  <r>
    <s v="s1085"/>
    <x v="1"/>
    <s v="Heaven Official's Blessing"/>
    <s v="April 9, 2021"/>
    <x v="0"/>
    <x v="3"/>
    <n v="1"/>
    <s v="Season"/>
  </r>
  <r>
    <s v="s1086"/>
    <x v="0"/>
    <s v="Night in Paradise"/>
    <s v="April 9, 2021"/>
    <x v="1"/>
    <x v="1"/>
    <n v="132"/>
    <s v="min"/>
  </r>
  <r>
    <s v="s1087"/>
    <x v="0"/>
    <s v="Ojukokoro: Greed"/>
    <s v="April 9, 2021"/>
    <x v="29"/>
    <x v="1"/>
    <n v="108"/>
    <s v="min"/>
  </r>
  <r>
    <s v="s1088"/>
    <x v="0"/>
    <s v="Roohi"/>
    <s v="April 9, 2021"/>
    <x v="1"/>
    <x v="3"/>
    <n v="133"/>
    <s v="min"/>
  </r>
  <r>
    <s v="s1089"/>
    <x v="0"/>
    <s v="Thunder Force"/>
    <s v="April 9, 2021"/>
    <x v="1"/>
    <x v="0"/>
    <n v="107"/>
    <s v="min"/>
  </r>
  <r>
    <s v="s1090"/>
    <x v="0"/>
    <s v="Two Distant Strangers"/>
    <s v="April 9, 2021"/>
    <x v="1"/>
    <x v="1"/>
    <n v="32"/>
    <s v="min"/>
  </r>
  <r>
    <s v="s1091"/>
    <x v="0"/>
    <s v="Story of Kale: When Someone's in Love"/>
    <s v="April 8, 2021"/>
    <x v="0"/>
    <x v="4"/>
    <n v="78"/>
    <s v="min"/>
  </r>
  <r>
    <s v="s1092"/>
    <x v="1"/>
    <s v="The Way of the Househusband"/>
    <s v="April 8, 2021"/>
    <x v="1"/>
    <x v="1"/>
    <n v="1"/>
    <s v="Season"/>
  </r>
  <r>
    <s v="s1093"/>
    <x v="0"/>
    <s v="Dolly Parton: A MusiCares Tribute"/>
    <s v="April 7, 2021"/>
    <x v="1"/>
    <x v="4"/>
    <n v="55"/>
    <s v="min"/>
  </r>
  <r>
    <s v="s1094"/>
    <x v="1"/>
    <s v="The Big Day"/>
    <s v="April 7, 2021"/>
    <x v="1"/>
    <x v="3"/>
    <n v="2"/>
    <s v="Seasons"/>
  </r>
  <r>
    <s v="s1095"/>
    <x v="1"/>
    <s v="The Wedding Coach"/>
    <s v="April 7, 2021"/>
    <x v="1"/>
    <x v="1"/>
    <n v="1"/>
    <s v="Season"/>
  </r>
  <r>
    <s v="s1096"/>
    <x v="1"/>
    <s v="This Is a Robbery: The World's Biggest Art Heist"/>
    <s v="April 7, 2021"/>
    <x v="1"/>
    <x v="1"/>
    <n v="1"/>
    <s v="Season"/>
  </r>
  <r>
    <s v="s1097"/>
    <x v="0"/>
    <s v="The Last Kids on Earth: Happy Apocalypse to You"/>
    <s v="April 6, 2021"/>
    <x v="1"/>
    <x v="6"/>
    <n v="92"/>
    <s v="min"/>
  </r>
  <r>
    <s v="s1098"/>
    <x v="0"/>
    <s v="Coded Bias"/>
    <s v="April 5, 2021"/>
    <x v="0"/>
    <x v="1"/>
    <n v="86"/>
    <s v="min"/>
  </r>
  <r>
    <s v="s1099"/>
    <x v="0"/>
    <s v="Mandela"/>
    <s v="April 5, 2021"/>
    <x v="1"/>
    <x v="3"/>
    <n v="140"/>
    <s v="min"/>
  </r>
  <r>
    <s v="s1100"/>
    <x v="0"/>
    <s v="The Fisherman's Diary"/>
    <s v="April 4, 2021"/>
    <x v="0"/>
    <x v="1"/>
    <n v="143"/>
    <s v="min"/>
  </r>
  <r>
    <s v="s1101"/>
    <x v="0"/>
    <s v="What Lies Below"/>
    <s v="April 4, 2021"/>
    <x v="0"/>
    <x v="1"/>
    <n v="88"/>
    <s v="min"/>
  </r>
  <r>
    <s v="s1102"/>
    <x v="0"/>
    <s v="Escape from Planet Earth"/>
    <s v="April 3, 2021"/>
    <x v="8"/>
    <x v="2"/>
    <n v="89"/>
    <s v="min"/>
  </r>
  <r>
    <s v="s1103"/>
    <x v="0"/>
    <s v="Accepted"/>
    <s v="April 2, 2021"/>
    <x v="25"/>
    <x v="0"/>
    <n v="93"/>
    <s v="min"/>
  </r>
  <r>
    <s v="s1104"/>
    <x v="0"/>
    <s v="Air Strike"/>
    <s v="April 2, 2021"/>
    <x v="3"/>
    <x v="7"/>
    <n v="97"/>
    <s v="min"/>
  </r>
  <r>
    <s v="s1105"/>
    <x v="0"/>
    <s v="An American Girl: McKenna Shoots for the Stars"/>
    <s v="April 2, 2021"/>
    <x v="14"/>
    <x v="5"/>
    <n v="94"/>
    <s v="min"/>
  </r>
  <r>
    <s v="s1106"/>
    <x v="0"/>
    <s v="Concrete Cowboy"/>
    <s v="April 2, 2021"/>
    <x v="1"/>
    <x v="7"/>
    <n v="112"/>
    <s v="min"/>
  </r>
  <r>
    <s v="s1107"/>
    <x v="0"/>
    <s v="Cross: Rise of the Villains"/>
    <s v="April 2, 2021"/>
    <x v="28"/>
    <x v="7"/>
    <n v="100"/>
    <s v="min"/>
  </r>
  <r>
    <s v="s1108"/>
    <x v="0"/>
    <s v="God Calling"/>
    <s v="April 2, 2021"/>
    <x v="3"/>
    <x v="1"/>
    <n v="120"/>
    <s v="min"/>
  </r>
  <r>
    <s v="s1109"/>
    <x v="0"/>
    <s v="Irul"/>
    <s v="April 2, 2021"/>
    <x v="1"/>
    <x v="1"/>
    <n v="91"/>
    <s v="min"/>
  </r>
  <r>
    <s v="s1110"/>
    <x v="0"/>
    <s v="Just Say Yes"/>
    <s v="April 2, 2021"/>
    <x v="1"/>
    <x v="1"/>
    <n v="98"/>
    <s v="min"/>
  </r>
  <r>
    <s v="s1111"/>
    <x v="0"/>
    <s v="Madame Claude"/>
    <s v="April 2, 2021"/>
    <x v="1"/>
    <x v="1"/>
    <n v="113"/>
    <s v="min"/>
  </r>
  <r>
    <s v="s1112"/>
    <x v="0"/>
    <s v="Wild Child"/>
    <s v="April 2, 2021"/>
    <x v="21"/>
    <x v="0"/>
    <n v="98"/>
    <s v="min"/>
  </r>
  <r>
    <s v="s1113"/>
    <x v="0"/>
    <s v="Woody Woodpecker"/>
    <s v="April 2, 2021"/>
    <x v="9"/>
    <x v="2"/>
    <n v="91"/>
    <s v="min"/>
  </r>
  <r>
    <s v="s1114"/>
    <x v="0"/>
    <n v="2012"/>
    <s v="April 1, 2021"/>
    <x v="22"/>
    <x v="0"/>
    <n v="158"/>
    <s v="min"/>
  </r>
  <r>
    <s v="s1115"/>
    <x v="0"/>
    <s v="3 Idiots"/>
    <s v="April 1, 2021"/>
    <x v="22"/>
    <x v="0"/>
    <n v="164"/>
    <s v="min"/>
  </r>
  <r>
    <s v="s1116"/>
    <x v="0"/>
    <s v="Ferrari Ki Sawaari"/>
    <s v="April 1, 2021"/>
    <x v="14"/>
    <x v="4"/>
    <n v="133"/>
    <s v="min"/>
  </r>
  <r>
    <s v="s1117"/>
    <x v="1"/>
    <s v="Glimpses of a Future"/>
    <s v="April 1, 2021"/>
    <x v="0"/>
    <x v="4"/>
    <n v="1"/>
    <s v="Season"/>
  </r>
  <r>
    <s v="s1118"/>
    <x v="0"/>
    <s v="Ibrahim a Fate to Define"/>
    <s v="April 1, 2021"/>
    <x v="28"/>
    <x v="4"/>
    <n v="75"/>
    <s v="min"/>
  </r>
  <r>
    <s v="s1119"/>
    <x v="0"/>
    <s v="Insidious"/>
    <s v="April 1, 2021"/>
    <x v="7"/>
    <x v="0"/>
    <n v="103"/>
    <s v="min"/>
  </r>
  <r>
    <s v="s1120"/>
    <x v="0"/>
    <s v="Into the Grizzly Maze"/>
    <s v="April 1, 2021"/>
    <x v="27"/>
    <x v="7"/>
    <n v="90"/>
    <s v="min"/>
  </r>
  <r>
    <s v="s1121"/>
    <x v="0"/>
    <s v="Kingsglaive: Final Fantasy XV"/>
    <s v="April 1, 2021"/>
    <x v="29"/>
    <x v="0"/>
    <n v="116"/>
    <s v="min"/>
  </r>
  <r>
    <s v="s1122"/>
    <x v="0"/>
    <s v="Legally Blonde"/>
    <s v="April 1, 2021"/>
    <x v="15"/>
    <x v="0"/>
    <n v="96"/>
    <s v="min"/>
  </r>
  <r>
    <s v="s1123"/>
    <x v="0"/>
    <s v="Madam Chief Minister"/>
    <s v="April 1, 2021"/>
    <x v="0"/>
    <x v="3"/>
    <n v="121"/>
    <s v="min"/>
  </r>
  <r>
    <s v="s1124"/>
    <x v="1"/>
    <s v="Magical Andes"/>
    <s v="April 1, 2021"/>
    <x v="1"/>
    <x v="8"/>
    <n v="2"/>
    <s v="Seasons"/>
  </r>
  <r>
    <s v="s1125"/>
    <x v="0"/>
    <s v="Maximum Risk"/>
    <s v="April 1, 2021"/>
    <x v="4"/>
    <x v="7"/>
    <n v="101"/>
    <s v="min"/>
  </r>
  <r>
    <s v="s1126"/>
    <x v="1"/>
    <s v="Murder Maps"/>
    <s v="April 1, 2021"/>
    <x v="9"/>
    <x v="1"/>
    <n v="2"/>
    <s v="Seasons"/>
  </r>
  <r>
    <s v="s1127"/>
    <x v="0"/>
    <s v="My Fair Lady"/>
    <s v="April 1, 2021"/>
    <x v="48"/>
    <x v="9"/>
    <n v="173"/>
    <s v="min"/>
  </r>
  <r>
    <s v="s1128"/>
    <x v="1"/>
    <s v="Prank Encounters"/>
    <s v="April 1, 2021"/>
    <x v="1"/>
    <x v="1"/>
    <n v="2"/>
    <s v="Seasons"/>
  </r>
  <r>
    <s v="s1129"/>
    <x v="0"/>
    <s v="S.W.A.T.: Under Siege"/>
    <s v="April 1, 2021"/>
    <x v="9"/>
    <x v="7"/>
    <n v="89"/>
    <s v="min"/>
  </r>
  <r>
    <s v="s1130"/>
    <x v="1"/>
    <s v="Secrets of Great British Castles"/>
    <s v="April 1, 2021"/>
    <x v="29"/>
    <x v="4"/>
    <n v="2"/>
    <s v="Seasons"/>
  </r>
  <r>
    <s v="s1131"/>
    <x v="0"/>
    <s v="Seven Souls in the Skull Castle: Season Bird"/>
    <s v="April 1, 2021"/>
    <x v="9"/>
    <x v="3"/>
    <n v="182"/>
    <s v="min"/>
  </r>
  <r>
    <s v="s1132"/>
    <x v="0"/>
    <s v="Seven Souls in the Skull Castle: Season Flower"/>
    <s v="April 1, 2021"/>
    <x v="9"/>
    <x v="3"/>
    <n v="181"/>
    <s v="min"/>
  </r>
  <r>
    <s v="s1133"/>
    <x v="0"/>
    <s v="Seven Souls in the Skull Castle: Season Wind"/>
    <s v="April 1, 2021"/>
    <x v="9"/>
    <x v="3"/>
    <n v="185"/>
    <s v="min"/>
  </r>
  <r>
    <s v="s1134"/>
    <x v="0"/>
    <s v="Sniper: Ghost Shooter"/>
    <s v="April 1, 2021"/>
    <x v="29"/>
    <x v="7"/>
    <n v="99"/>
    <s v="min"/>
  </r>
  <r>
    <s v="s1135"/>
    <x v="0"/>
    <s v="Starship Troopers: Traitor of Mars"/>
    <s v="April 1, 2021"/>
    <x v="9"/>
    <x v="7"/>
    <n v="88"/>
    <s v="min"/>
  </r>
  <r>
    <s v="s1136"/>
    <x v="0"/>
    <s v="Takers"/>
    <s v="April 1, 2021"/>
    <x v="7"/>
    <x v="0"/>
    <n v="107"/>
    <s v="min"/>
  </r>
  <r>
    <s v="s1137"/>
    <x v="0"/>
    <s v="Tersanjung the Movie"/>
    <s v="April 1, 2021"/>
    <x v="1"/>
    <x v="3"/>
    <n v="114"/>
    <s v="min"/>
  </r>
  <r>
    <s v="s1138"/>
    <x v="0"/>
    <s v="The Knight and the Princess"/>
    <s v="April 1, 2021"/>
    <x v="28"/>
    <x v="4"/>
    <n v="96"/>
    <s v="min"/>
  </r>
  <r>
    <s v="s1139"/>
    <x v="0"/>
    <s v="The Pianist"/>
    <s v="April 1, 2021"/>
    <x v="17"/>
    <x v="7"/>
    <n v="149"/>
    <s v="min"/>
  </r>
  <r>
    <s v="s1140"/>
    <x v="0"/>
    <s v="The Stepfather"/>
    <s v="April 1, 2021"/>
    <x v="22"/>
    <x v="0"/>
    <n v="102"/>
    <s v="min"/>
  </r>
  <r>
    <s v="s1141"/>
    <x v="0"/>
    <s v="Universal Soldier: The Return"/>
    <s v="April 1, 2021"/>
    <x v="34"/>
    <x v="7"/>
    <n v="83"/>
    <s v="min"/>
  </r>
  <r>
    <s v="s1142"/>
    <x v="0"/>
    <s v="Wazir"/>
    <s v="April 1, 2021"/>
    <x v="29"/>
    <x v="3"/>
    <n v="98"/>
    <s v="min"/>
  </r>
  <r>
    <s v="s1143"/>
    <x v="0"/>
    <s v="White Boy"/>
    <s v="April 1, 2021"/>
    <x v="9"/>
    <x v="1"/>
    <n v="83"/>
    <s v="min"/>
  </r>
  <r>
    <s v="s1144"/>
    <x v="1"/>
    <s v="Worn Stories"/>
    <s v="April 1, 2021"/>
    <x v="1"/>
    <x v="1"/>
    <n v="1"/>
    <s v="Season"/>
  </r>
  <r>
    <s v="s1145"/>
    <x v="0"/>
    <s v="Yes Man"/>
    <s v="April 1, 2021"/>
    <x v="21"/>
    <x v="0"/>
    <n v="104"/>
    <s v="min"/>
  </r>
  <r>
    <s v="s1146"/>
    <x v="0"/>
    <s v="At Eternity's Gate"/>
    <s v="March 31, 2021"/>
    <x v="3"/>
    <x v="0"/>
    <n v="111"/>
    <s v="min"/>
  </r>
  <r>
    <s v="s1147"/>
    <x v="1"/>
    <s v="Haunted: Latin America"/>
    <s v="March 31, 2021"/>
    <x v="1"/>
    <x v="3"/>
    <n v="1"/>
    <s v="Season"/>
  </r>
  <r>
    <s v="s1148"/>
    <x v="0"/>
    <s v="Not a Game"/>
    <s v="March 31, 2021"/>
    <x v="0"/>
    <x v="1"/>
    <n v="98"/>
    <s v="min"/>
  </r>
  <r>
    <s v="s1149"/>
    <x v="1"/>
    <s v="Robocar Poli"/>
    <s v="March 31, 2021"/>
    <x v="27"/>
    <x v="5"/>
    <n v="2"/>
    <s v="Seasons"/>
  </r>
  <r>
    <s v="s1150"/>
    <x v="1"/>
    <s v="Yu-Gi-Oh!"/>
    <s v="March 31, 2021"/>
    <x v="24"/>
    <x v="6"/>
    <n v="1"/>
    <s v="Season"/>
  </r>
  <r>
    <s v="s1151"/>
    <x v="0"/>
    <s v="7 Yards: The Chris Norton Story"/>
    <s v="March 30, 2021"/>
    <x v="1"/>
    <x v="4"/>
    <n v="93"/>
    <s v="min"/>
  </r>
  <r>
    <s v="s1152"/>
    <x v="0"/>
    <s v="Octonauts &amp; the Ring of Fire"/>
    <s v="March 30, 2021"/>
    <x v="1"/>
    <x v="5"/>
    <n v="73"/>
    <s v="min"/>
  </r>
  <r>
    <s v="s1153"/>
    <x v="1"/>
    <s v="Rainbow High"/>
    <s v="March 30, 2021"/>
    <x v="0"/>
    <x v="5"/>
    <n v="1"/>
    <s v="Season"/>
  </r>
  <r>
    <s v="s1154"/>
    <x v="0"/>
    <s v="Mandela: Long Walk to Freedom"/>
    <s v="March 29, 2021"/>
    <x v="8"/>
    <x v="0"/>
    <n v="141"/>
    <s v="min"/>
  </r>
  <r>
    <s v="s1155"/>
    <x v="0"/>
    <s v="Lawless"/>
    <s v="March 28, 2021"/>
    <x v="14"/>
    <x v="7"/>
    <n v="116"/>
    <s v="min"/>
  </r>
  <r>
    <s v="s1156"/>
    <x v="0"/>
    <s v="Marked"/>
    <s v="March 28, 2021"/>
    <x v="1"/>
    <x v="4"/>
    <n v="21"/>
    <s v="min"/>
  </r>
  <r>
    <s v="s1157"/>
    <x v="0"/>
    <s v="A Week Away"/>
    <s v="March 26, 2021"/>
    <x v="1"/>
    <x v="4"/>
    <n v="98"/>
    <s v="min"/>
  </r>
  <r>
    <s v="s1158"/>
    <x v="0"/>
    <s v="Bad Trip"/>
    <s v="March 26, 2021"/>
    <x v="1"/>
    <x v="1"/>
    <n v="87"/>
    <s v="min"/>
  </r>
  <r>
    <s v="s1159"/>
    <x v="1"/>
    <s v="Big Time Rush"/>
    <s v="March 26, 2021"/>
    <x v="8"/>
    <x v="8"/>
    <n v="4"/>
    <s v="Seasons"/>
  </r>
  <r>
    <s v="s1160"/>
    <x v="0"/>
    <s v="Black Is Beltza"/>
    <s v="March 26, 2021"/>
    <x v="3"/>
    <x v="1"/>
    <n v="87"/>
    <s v="min"/>
  </r>
  <r>
    <s v="s1161"/>
    <x v="0"/>
    <s v="Croupier"/>
    <s v="March 26, 2021"/>
    <x v="5"/>
    <x v="1"/>
    <n v="95"/>
    <s v="min"/>
  </r>
  <r>
    <s v="s1162"/>
    <x v="0"/>
    <s v="Elizabeth and Margaret: Love and Loyalty"/>
    <s v="March 26, 2021"/>
    <x v="0"/>
    <x v="4"/>
    <n v="87"/>
    <s v="min"/>
  </r>
  <r>
    <s v="s1163"/>
    <x v="0"/>
    <s v="Keeping the Bees"/>
    <s v="March 26, 2021"/>
    <x v="0"/>
    <x v="3"/>
    <n v="93"/>
    <s v="min"/>
  </r>
  <r>
    <s v="s1164"/>
    <x v="1"/>
    <s v="Magic for Humans Spain"/>
    <s v="March 26, 2021"/>
    <x v="1"/>
    <x v="1"/>
    <n v="1"/>
    <s v="Season"/>
  </r>
  <r>
    <s v="s1165"/>
    <x v="0"/>
    <s v="Ni de coÃ±a"/>
    <s v="March 26, 2021"/>
    <x v="0"/>
    <x v="1"/>
    <n v="97"/>
    <s v="min"/>
  </r>
  <r>
    <s v="s1166"/>
    <x v="0"/>
    <s v="Pagglait"/>
    <s v="March 26, 2021"/>
    <x v="1"/>
    <x v="4"/>
    <n v="114"/>
    <s v="min"/>
  </r>
  <r>
    <s v="s1167"/>
    <x v="1"/>
    <s v="The Irregulars"/>
    <s v="March 26, 2021"/>
    <x v="1"/>
    <x v="3"/>
    <n v="1"/>
    <s v="Season"/>
  </r>
  <r>
    <s v="s1168"/>
    <x v="0"/>
    <s v="Caught by a Wave"/>
    <s v="March 25, 2021"/>
    <x v="1"/>
    <x v="3"/>
    <n v="100"/>
    <s v="min"/>
  </r>
  <r>
    <s v="s1169"/>
    <x v="1"/>
    <s v="DOTA: Dragon's Blood"/>
    <s v="March 25, 2021"/>
    <x v="1"/>
    <x v="1"/>
    <n v="1"/>
    <s v="Season"/>
  </r>
  <r>
    <s v="s1170"/>
    <x v="1"/>
    <s v="Pui Pui Molcar"/>
    <s v="March 25, 2021"/>
    <x v="1"/>
    <x v="6"/>
    <n v="1"/>
    <s v="Season"/>
  </r>
  <r>
    <s v="s1171"/>
    <x v="0"/>
    <s v="Secret Magic Control Agency"/>
    <s v="March 25, 2021"/>
    <x v="1"/>
    <x v="6"/>
    <n v="105"/>
    <s v="min"/>
  </r>
  <r>
    <s v="s1172"/>
    <x v="0"/>
    <s v="Seaspiracy"/>
    <s v="March 24, 2021"/>
    <x v="1"/>
    <x v="3"/>
    <n v="90"/>
    <s v="min"/>
  </r>
  <r>
    <s v="s1173"/>
    <x v="0"/>
    <s v="Loyiso Gola: Unlearning"/>
    <s v="March 23, 2021"/>
    <x v="1"/>
    <x v="1"/>
    <n v="60"/>
    <s v="min"/>
  </r>
  <r>
    <s v="s1174"/>
    <x v="1"/>
    <s v="Men on a Mission"/>
    <s v="March 23, 2021"/>
    <x v="1"/>
    <x v="3"/>
    <n v="6"/>
    <s v="Seasons"/>
  </r>
  <r>
    <s v="s1175"/>
    <x v="1"/>
    <s v="Navillera"/>
    <s v="March 23, 2021"/>
    <x v="1"/>
    <x v="3"/>
    <n v="1"/>
    <s v="Season"/>
  </r>
  <r>
    <s v="s1176"/>
    <x v="0"/>
    <s v="Philomena"/>
    <s v="March 22, 2021"/>
    <x v="8"/>
    <x v="0"/>
    <n v="98"/>
    <s v="min"/>
  </r>
  <r>
    <s v="s1177"/>
    <x v="0"/>
    <s v="Any Crybabies Around?"/>
    <s v="March 20, 2021"/>
    <x v="0"/>
    <x v="1"/>
    <n v="108"/>
    <s v="min"/>
  </r>
  <r>
    <s v="s1178"/>
    <x v="0"/>
    <s v="Hospital"/>
    <s v="March 20, 2021"/>
    <x v="0"/>
    <x v="1"/>
    <n v="90"/>
    <s v="min"/>
  </r>
  <r>
    <s v="s1179"/>
    <x v="0"/>
    <s v="Jiu Jitsu"/>
    <s v="March 20, 2021"/>
    <x v="0"/>
    <x v="7"/>
    <n v="102"/>
    <s v="min"/>
  </r>
  <r>
    <s v="s1180"/>
    <x v="1"/>
    <s v="Mighty Morphin Power Rangers"/>
    <s v="March 20, 2021"/>
    <x v="7"/>
    <x v="6"/>
    <n v="4"/>
    <s v="Seasons"/>
  </r>
  <r>
    <s v="s1181"/>
    <x v="1"/>
    <s v="Alien TV"/>
    <s v="March 19, 2021"/>
    <x v="1"/>
    <x v="6"/>
    <n v="2"/>
    <s v="Seasons"/>
  </r>
  <r>
    <s v="s1182"/>
    <x v="1"/>
    <s v="Country Comfort"/>
    <s v="March 19, 2021"/>
    <x v="1"/>
    <x v="4"/>
    <n v="1"/>
    <s v="Season"/>
  </r>
  <r>
    <s v="s1183"/>
    <x v="1"/>
    <s v="Formula 1: Drive to Survive"/>
    <s v="March 19, 2021"/>
    <x v="1"/>
    <x v="1"/>
    <n v="3"/>
    <s v="Seasons"/>
  </r>
  <r>
    <s v="s1184"/>
    <x v="0"/>
    <s v="Reframe THEATER EXPERIENCE with you"/>
    <s v="March 19, 2021"/>
    <x v="0"/>
    <x v="8"/>
    <n v="84"/>
    <s v="min"/>
  </r>
  <r>
    <s v="s1185"/>
    <x v="0"/>
    <s v="The Yin Yang Master"/>
    <s v="March 19, 2021"/>
    <x v="1"/>
    <x v="3"/>
    <n v="120"/>
    <s v="min"/>
  </r>
  <r>
    <s v="s1186"/>
    <x v="0"/>
    <s v="Who's the Boss"/>
    <s v="March 19, 2021"/>
    <x v="0"/>
    <x v="1"/>
    <n v="106"/>
    <s v="min"/>
  </r>
  <r>
    <s v="s1187"/>
    <x v="1"/>
    <s v="B: The Beginning"/>
    <s v="March 18, 2021"/>
    <x v="1"/>
    <x v="1"/>
    <n v="2"/>
    <s v="Seasons"/>
  </r>
  <r>
    <s v="s1188"/>
    <x v="0"/>
    <s v="Deadly Illusions"/>
    <s v="March 18, 2021"/>
    <x v="1"/>
    <x v="7"/>
    <n v="115"/>
    <s v="min"/>
  </r>
  <r>
    <s v="s1189"/>
    <x v="0"/>
    <s v="Get the Goat"/>
    <s v="March 18, 2021"/>
    <x v="1"/>
    <x v="3"/>
    <n v="98"/>
    <s v="min"/>
  </r>
  <r>
    <s v="s1190"/>
    <x v="0"/>
    <s v="Nate Bargatze: The Greatest Average American"/>
    <s v="March 18, 2021"/>
    <x v="1"/>
    <x v="8"/>
    <n v="60"/>
    <s v="min"/>
  </r>
  <r>
    <s v="s1191"/>
    <x v="0"/>
    <s v="Skylines"/>
    <s v="March 18, 2021"/>
    <x v="0"/>
    <x v="7"/>
    <n v="113"/>
    <s v="min"/>
  </r>
  <r>
    <s v="s1192"/>
    <x v="0"/>
    <s v="The Fluffy Movie"/>
    <s v="March 18, 2021"/>
    <x v="16"/>
    <x v="0"/>
    <n v="101"/>
    <s v="min"/>
  </r>
  <r>
    <s v="s1193"/>
    <x v="0"/>
    <s v="The Present"/>
    <s v="March 18, 2021"/>
    <x v="0"/>
    <x v="1"/>
    <n v="24"/>
    <s v="min"/>
  </r>
  <r>
    <s v="s1194"/>
    <x v="0"/>
    <s v="Wave of Cinema: 90's Generation"/>
    <s v="March 18, 2021"/>
    <x v="0"/>
    <x v="4"/>
    <n v="51"/>
    <s v="min"/>
  </r>
  <r>
    <s v="s1195"/>
    <x v="0"/>
    <s v="Catch.er"/>
    <s v="March 17, 2021"/>
    <x v="9"/>
    <x v="3"/>
    <n v="80"/>
    <s v="min"/>
  </r>
  <r>
    <s v="s1196"/>
    <x v="0"/>
    <s v="Operation Varsity Blues:Â TheÂ CollegeÂ AdmissionsÂ Scandal"/>
    <s v="March 17, 2021"/>
    <x v="1"/>
    <x v="7"/>
    <n v="100"/>
    <s v="min"/>
  </r>
  <r>
    <s v="s1197"/>
    <x v="1"/>
    <s v="Under Suspicion: Uncovering the Wesphael Case"/>
    <s v="March 17, 2021"/>
    <x v="1"/>
    <x v="3"/>
    <n v="1"/>
    <s v="Season"/>
  </r>
  <r>
    <s v="s1198"/>
    <x v="0"/>
    <s v="Get on Up"/>
    <s v="March 16, 2021"/>
    <x v="16"/>
    <x v="0"/>
    <n v="139"/>
    <s v="min"/>
  </r>
  <r>
    <s v="s1199"/>
    <x v="0"/>
    <s v="RebellComedy: Straight Outta the Zoo"/>
    <s v="March 16, 2021"/>
    <x v="1"/>
    <x v="1"/>
    <n v="74"/>
    <s v="min"/>
  </r>
  <r>
    <s v="s1200"/>
    <x v="0"/>
    <s v="Savages"/>
    <s v="March 16, 2021"/>
    <x v="14"/>
    <x v="7"/>
    <n v="131"/>
    <s v="min"/>
  </r>
  <r>
    <s v="s1201"/>
    <x v="1"/>
    <s v="Waffles + Mochi"/>
    <s v="March 16, 2021"/>
    <x v="1"/>
    <x v="5"/>
    <n v="1"/>
    <s v="Season"/>
  </r>
  <r>
    <s v="s1202"/>
    <x v="1"/>
    <s v="Abla Fahita: Drama Queen"/>
    <s v="March 15, 2021"/>
    <x v="1"/>
    <x v="3"/>
    <n v="1"/>
    <s v="Season"/>
  </r>
  <r>
    <s v="s1203"/>
    <x v="0"/>
    <s v="C/O Kaadhal"/>
    <s v="March 15, 2021"/>
    <x v="1"/>
    <x v="3"/>
    <n v="131"/>
    <s v="min"/>
  </r>
  <r>
    <s v="s1204"/>
    <x v="0"/>
    <s v="The BFG"/>
    <s v="March 15, 2021"/>
    <x v="29"/>
    <x v="2"/>
    <n v="118"/>
    <s v="min"/>
  </r>
  <r>
    <s v="s1205"/>
    <x v="0"/>
    <s v="The Last Blockbuster"/>
    <s v="March 15, 2021"/>
    <x v="0"/>
    <x v="3"/>
    <n v="87"/>
    <s v="min"/>
  </r>
  <r>
    <s v="s1206"/>
    <x v="1"/>
    <s v="The Lost Pirate Kingdom"/>
    <s v="March 15, 2021"/>
    <x v="1"/>
    <x v="1"/>
    <n v="1"/>
    <s v="Season"/>
  </r>
  <r>
    <s v="s1207"/>
    <x v="1"/>
    <s v="Zero Chill"/>
    <s v="March 15, 2021"/>
    <x v="1"/>
    <x v="8"/>
    <n v="1"/>
    <s v="Season"/>
  </r>
  <r>
    <s v="s1208"/>
    <x v="0"/>
    <s v="Audrey"/>
    <s v="March 14, 2021"/>
    <x v="0"/>
    <x v="3"/>
    <n v="101"/>
    <s v="min"/>
  </r>
  <r>
    <s v="s1209"/>
    <x v="0"/>
    <s v="Ã‡arsi Pazar"/>
    <s v="March 12, 2021"/>
    <x v="27"/>
    <x v="1"/>
    <n v="97"/>
    <s v="min"/>
  </r>
  <r>
    <s v="s1210"/>
    <x v="0"/>
    <s v="Just In Time"/>
    <s v="March 12, 2021"/>
    <x v="0"/>
    <x v="8"/>
    <n v="92"/>
    <s v="min"/>
  </r>
  <r>
    <s v="s1211"/>
    <x v="1"/>
    <s v="Love Alarm"/>
    <s v="March 12, 2021"/>
    <x v="1"/>
    <x v="1"/>
    <n v="2"/>
    <s v="Seasons"/>
  </r>
  <r>
    <s v="s1212"/>
    <x v="0"/>
    <s v="Mucize"/>
    <s v="March 12, 2021"/>
    <x v="27"/>
    <x v="3"/>
    <n v="136"/>
    <s v="min"/>
  </r>
  <r>
    <s v="s1213"/>
    <x v="0"/>
    <s v="Paper Lives"/>
    <s v="March 12, 2021"/>
    <x v="1"/>
    <x v="1"/>
    <n v="97"/>
    <s v="min"/>
  </r>
  <r>
    <s v="s1214"/>
    <x v="1"/>
    <s v="Paradise PD"/>
    <s v="March 12, 2021"/>
    <x v="1"/>
    <x v="1"/>
    <n v="3"/>
    <s v="Seasons"/>
  </r>
  <r>
    <s v="s1215"/>
    <x v="0"/>
    <s v="Quiet"/>
    <s v="March 12, 2021"/>
    <x v="0"/>
    <x v="1"/>
    <n v="103"/>
    <s v="min"/>
  </r>
  <r>
    <s v="s1216"/>
    <x v="0"/>
    <s v="Romantik Komedi"/>
    <s v="March 12, 2021"/>
    <x v="7"/>
    <x v="1"/>
    <n v="110"/>
    <s v="min"/>
  </r>
  <r>
    <s v="s1217"/>
    <x v="0"/>
    <s v="Romantik Komedi 2: BekarlÄ±ÄŸa Veda"/>
    <s v="March 12, 2021"/>
    <x v="8"/>
    <x v="1"/>
    <n v="105"/>
    <s v="min"/>
  </r>
  <r>
    <s v="s1218"/>
    <x v="1"/>
    <s v="The One"/>
    <s v="March 12, 2021"/>
    <x v="1"/>
    <x v="1"/>
    <n v="1"/>
    <s v="Season"/>
  </r>
  <r>
    <s v="s1219"/>
    <x v="0"/>
    <s v="YES DAY"/>
    <s v="March 12, 2021"/>
    <x v="1"/>
    <x v="2"/>
    <n v="90"/>
    <s v="min"/>
  </r>
  <r>
    <s v="s1220"/>
    <x v="0"/>
    <s v="You're Everything To Me"/>
    <s v="March 12, 2021"/>
    <x v="29"/>
    <x v="4"/>
    <n v="107"/>
    <s v="min"/>
  </r>
  <r>
    <s v="s1221"/>
    <x v="0"/>
    <s v="Coven of Sisters"/>
    <s v="March 11, 2021"/>
    <x v="1"/>
    <x v="1"/>
    <n v="92"/>
    <s v="min"/>
  </r>
  <r>
    <s v="s1222"/>
    <x v="0"/>
    <s v="Generasi 90an: Melankolia"/>
    <s v="March 11, 2021"/>
    <x v="0"/>
    <x v="3"/>
    <n v="94"/>
    <s v="min"/>
  </r>
  <r>
    <s v="s1223"/>
    <x v="0"/>
    <s v="The Block Island Sound"/>
    <s v="March 11, 2021"/>
    <x v="0"/>
    <x v="1"/>
    <n v="99"/>
    <s v="min"/>
  </r>
  <r>
    <s v="s1224"/>
    <x v="1"/>
    <s v="Dealer"/>
    <s v="March 10, 2021"/>
    <x v="1"/>
    <x v="1"/>
    <n v="1"/>
    <s v="Season"/>
  </r>
  <r>
    <s v="s1225"/>
    <x v="1"/>
    <s v="Last Chance U: Basketball"/>
    <s v="March 10, 2021"/>
    <x v="1"/>
    <x v="1"/>
    <n v="1"/>
    <s v="Season"/>
  </r>
  <r>
    <s v="s1226"/>
    <x v="1"/>
    <s v="Marriage or Mortgage"/>
    <s v="March 10, 2021"/>
    <x v="1"/>
    <x v="8"/>
    <n v="1"/>
    <s v="Season"/>
  </r>
  <r>
    <s v="s1227"/>
    <x v="1"/>
    <s v="The Houseboat"/>
    <s v="March 9, 2021"/>
    <x v="1"/>
    <x v="3"/>
    <n v="1"/>
    <s v="Season"/>
  </r>
  <r>
    <s v="s1228"/>
    <x v="1"/>
    <s v="Bombay Begums"/>
    <s v="March 8, 2021"/>
    <x v="1"/>
    <x v="1"/>
    <n v="1"/>
    <s v="Season"/>
  </r>
  <r>
    <s v="s1229"/>
    <x v="0"/>
    <s v="Bombay Rose"/>
    <s v="March 8, 2021"/>
    <x v="1"/>
    <x v="0"/>
    <n v="97"/>
    <s v="min"/>
  </r>
  <r>
    <s v="s1230"/>
    <x v="1"/>
    <s v="My Way"/>
    <s v="March 6, 2021"/>
    <x v="27"/>
    <x v="3"/>
    <n v="1"/>
    <s v="Season"/>
  </r>
  <r>
    <s v="s1231"/>
    <x v="0"/>
    <s v="Aelay"/>
    <s v="March 5, 2021"/>
    <x v="1"/>
    <x v="3"/>
    <n v="151"/>
    <s v="min"/>
  </r>
  <r>
    <s v="s1232"/>
    <x v="1"/>
    <s v="City of Ghosts"/>
    <s v="March 5, 2021"/>
    <x v="1"/>
    <x v="6"/>
    <n v="1"/>
    <s v="Season"/>
  </r>
  <r>
    <s v="s1233"/>
    <x v="0"/>
    <s v="Dogwashers"/>
    <s v="March 5, 2021"/>
    <x v="1"/>
    <x v="1"/>
    <n v="108"/>
    <s v="min"/>
  </r>
  <r>
    <s v="s1234"/>
    <x v="0"/>
    <s v="Fate of Alakada"/>
    <s v="March 5, 2021"/>
    <x v="0"/>
    <x v="3"/>
    <n v="113"/>
    <s v="min"/>
  </r>
  <r>
    <s v="s1235"/>
    <x v="1"/>
    <s v="Nevenka: Breaking the Silence"/>
    <s v="March 5, 2021"/>
    <x v="1"/>
    <x v="1"/>
    <n v="1"/>
    <s v="Season"/>
  </r>
  <r>
    <s v="s1236"/>
    <x v="1"/>
    <s v="PokÃ©mon Journeys: The Series"/>
    <s v="March 5, 2021"/>
    <x v="1"/>
    <x v="6"/>
    <n v="4"/>
    <s v="Seasons"/>
  </r>
  <r>
    <s v="s1237"/>
    <x v="0"/>
    <s v="Sentinelle"/>
    <s v="March 5, 2021"/>
    <x v="1"/>
    <x v="1"/>
    <n v="81"/>
    <s v="min"/>
  </r>
  <r>
    <s v="s1238"/>
    <x v="0"/>
    <s v="Mariposa"/>
    <s v="March 4, 2021"/>
    <x v="0"/>
    <x v="3"/>
    <n v="116"/>
    <s v="min"/>
  </r>
  <r>
    <s v="s1239"/>
    <x v="1"/>
    <s v="Pacific Rim: The Black"/>
    <s v="March 4, 2021"/>
    <x v="1"/>
    <x v="3"/>
    <n v="1"/>
    <s v="Season"/>
  </r>
  <r>
    <s v="s1240"/>
    <x v="0"/>
    <s v="Parker"/>
    <s v="March 4, 2021"/>
    <x v="8"/>
    <x v="7"/>
    <n v="119"/>
    <s v="min"/>
  </r>
  <r>
    <s v="s1241"/>
    <x v="0"/>
    <s v="Safe Haven"/>
    <s v="March 4, 2021"/>
    <x v="8"/>
    <x v="0"/>
    <n v="116"/>
    <s v="min"/>
  </r>
  <r>
    <s v="s1242"/>
    <x v="0"/>
    <s v="Moxie"/>
    <s v="March 3, 2021"/>
    <x v="1"/>
    <x v="0"/>
    <n v="112"/>
    <s v="min"/>
  </r>
  <r>
    <s v="s1243"/>
    <x v="1"/>
    <s v="Murder Among the Mormons"/>
    <s v="March 3, 2021"/>
    <x v="1"/>
    <x v="3"/>
    <n v="1"/>
    <s v="Season"/>
  </r>
  <r>
    <s v="s1244"/>
    <x v="0"/>
    <s v="Black or White"/>
    <s v="March 2, 2021"/>
    <x v="16"/>
    <x v="0"/>
    <n v="121"/>
    <s v="min"/>
  </r>
  <r>
    <s v="s1245"/>
    <x v="0"/>
    <s v="Indoo Ki Jawani"/>
    <s v="March 2, 2021"/>
    <x v="0"/>
    <x v="3"/>
    <n v="115"/>
    <s v="min"/>
  </r>
  <r>
    <s v="s1246"/>
    <x v="1"/>
    <s v="Word Party"/>
    <s v="March 2, 2021"/>
    <x v="1"/>
    <x v="5"/>
    <n v="5"/>
    <s v="Seasons"/>
  </r>
  <r>
    <s v="s1247"/>
    <x v="1"/>
    <s v="A Perfect Day For Arsenide"/>
    <s v="March 1, 2021"/>
    <x v="28"/>
    <x v="1"/>
    <n v="1"/>
    <s v="Season"/>
  </r>
  <r>
    <s v="s1248"/>
    <x v="0"/>
    <s v="Banyuki"/>
    <s v="March 1, 2021"/>
    <x v="22"/>
    <x v="4"/>
    <n v="182"/>
    <s v="min"/>
  </r>
  <r>
    <s v="s1249"/>
    <x v="0"/>
    <s v="Biggie: I Got a Story to Tell"/>
    <s v="March 1, 2021"/>
    <x v="1"/>
    <x v="7"/>
    <n v="98"/>
    <s v="min"/>
  </r>
  <r>
    <s v="s1250"/>
    <x v="0"/>
    <s v="Blanche Gardin: The All-Nighter"/>
    <s v="March 1, 2021"/>
    <x v="1"/>
    <x v="1"/>
    <n v="96"/>
    <s v="min"/>
  </r>
  <r>
    <s v="s1251"/>
    <x v="0"/>
    <s v="Connected"/>
    <s v="March 1, 2021"/>
    <x v="1"/>
    <x v="8"/>
    <n v="42"/>
    <s v="min"/>
  </r>
  <r>
    <s v="s1252"/>
    <x v="0"/>
    <s v="Dances with Wolves"/>
    <s v="March 1, 2021"/>
    <x v="32"/>
    <x v="0"/>
    <n v="181"/>
    <s v="min"/>
  </r>
  <r>
    <s v="s1253"/>
    <x v="0"/>
    <s v="How to Be Really Bad"/>
    <s v="March 1, 2021"/>
    <x v="3"/>
    <x v="3"/>
    <n v="100"/>
    <s v="min"/>
  </r>
  <r>
    <s v="s1254"/>
    <x v="0"/>
    <s v="LEGO Marvel Spider-Man: Vexed by Venom"/>
    <s v="March 1, 2021"/>
    <x v="28"/>
    <x v="5"/>
    <n v="22"/>
    <s v="min"/>
  </r>
  <r>
    <s v="s1255"/>
    <x v="0"/>
    <s v="Rain Man"/>
    <s v="March 1, 2021"/>
    <x v="45"/>
    <x v="7"/>
    <n v="134"/>
    <s v="min"/>
  </r>
  <r>
    <s v="s1256"/>
    <x v="0"/>
    <s v="Seven Souls in the Skull Castle 2011"/>
    <s v="March 1, 2021"/>
    <x v="20"/>
    <x v="3"/>
    <n v="177"/>
    <s v="min"/>
  </r>
  <r>
    <s v="s1257"/>
    <x v="0"/>
    <s v="Tenacious D in The Pick of Destiny"/>
    <s v="March 1, 2021"/>
    <x v="25"/>
    <x v="7"/>
    <n v="94"/>
    <s v="min"/>
  </r>
  <r>
    <s v="s1258"/>
    <x v="1"/>
    <s v="TIGER &amp; BUNNY"/>
    <s v="February 28, 2021"/>
    <x v="20"/>
    <x v="3"/>
    <n v="1"/>
    <s v="Season"/>
  </r>
  <r>
    <s v="s1259"/>
    <x v="0"/>
    <s v="Bigfoot Family"/>
    <s v="February 26, 2021"/>
    <x v="1"/>
    <x v="6"/>
    <n v="88"/>
    <s v="min"/>
  </r>
  <r>
    <s v="s1260"/>
    <x v="0"/>
    <s v="Captain Fantastic"/>
    <s v="February 26, 2021"/>
    <x v="29"/>
    <x v="7"/>
    <n v="119"/>
    <s v="min"/>
  </r>
  <r>
    <s v="s1261"/>
    <x v="0"/>
    <s v="Crazy About Her"/>
    <s v="February 26, 2021"/>
    <x v="1"/>
    <x v="1"/>
    <n v="107"/>
    <s v="min"/>
  </r>
  <r>
    <s v="s1262"/>
    <x v="0"/>
    <s v="Fuga"/>
    <s v="February 26, 2021"/>
    <x v="25"/>
    <x v="1"/>
    <n v="112"/>
    <s v="min"/>
  </r>
  <r>
    <s v="s1263"/>
    <x v="0"/>
    <s v="Ginny &amp; Georgia - The Afterparty"/>
    <s v="February 26, 2021"/>
    <x v="1"/>
    <x v="1"/>
    <n v="35"/>
    <s v="min"/>
  </r>
  <r>
    <s v="s1264"/>
    <x v="0"/>
    <s v="No Escape"/>
    <s v="February 26, 2021"/>
    <x v="27"/>
    <x v="7"/>
    <n v="103"/>
    <s v="min"/>
  </r>
  <r>
    <s v="s1265"/>
    <x v="0"/>
    <s v="Our Idiot Brother"/>
    <s v="February 26, 2021"/>
    <x v="20"/>
    <x v="7"/>
    <n v="90"/>
    <s v="min"/>
  </r>
  <r>
    <s v="s1266"/>
    <x v="0"/>
    <s v="The Girl on the Train"/>
    <s v="February 26, 2021"/>
    <x v="1"/>
    <x v="1"/>
    <n v="120"/>
    <s v="min"/>
  </r>
  <r>
    <s v="s1267"/>
    <x v="0"/>
    <s v="Tony Manero"/>
    <s v="February 26, 2021"/>
    <x v="21"/>
    <x v="1"/>
    <n v="97"/>
    <s v="min"/>
  </r>
  <r>
    <s v="s1268"/>
    <x v="0"/>
    <s v="Who Am I"/>
    <s v="February 26, 2021"/>
    <x v="16"/>
    <x v="1"/>
    <n v="102"/>
    <s v="min"/>
  </r>
  <r>
    <s v="s1269"/>
    <x v="1"/>
    <s v="El final del paraÃ­so"/>
    <s v="February 25, 2021"/>
    <x v="28"/>
    <x v="1"/>
    <n v="1"/>
    <s v="Season"/>
  </r>
  <r>
    <s v="s1270"/>
    <x v="0"/>
    <s v="Geez &amp; Ann"/>
    <s v="February 25, 2021"/>
    <x v="1"/>
    <x v="4"/>
    <n v="106"/>
    <s v="min"/>
  </r>
  <r>
    <s v="s1271"/>
    <x v="1"/>
    <s v="Sin senos sÃ­ hay paraÃ­so"/>
    <s v="February 25, 2021"/>
    <x v="3"/>
    <x v="1"/>
    <n v="3"/>
    <s v="Seasons"/>
  </r>
  <r>
    <s v="s1272"/>
    <x v="1"/>
    <s v="The Last Bastion"/>
    <s v="February 25, 2021"/>
    <x v="3"/>
    <x v="1"/>
    <n v="1"/>
    <s v="Season"/>
  </r>
  <r>
    <s v="s1273"/>
    <x v="1"/>
    <s v="Age of Samurai: Battle for Japan"/>
    <s v="February 24, 2021"/>
    <x v="1"/>
    <x v="1"/>
    <n v="1"/>
    <s v="Season"/>
  </r>
  <r>
    <s v="s1274"/>
    <x v="0"/>
    <s v="Blue, Painful, Fragile"/>
    <s v="February 24, 2021"/>
    <x v="0"/>
    <x v="3"/>
    <n v="119"/>
    <s v="min"/>
  </r>
  <r>
    <s v="s1275"/>
    <x v="1"/>
    <s v="Canine Intervention"/>
    <s v="February 24, 2021"/>
    <x v="1"/>
    <x v="4"/>
    <n v="1"/>
    <s v="Season"/>
  </r>
  <r>
    <s v="s1276"/>
    <x v="1"/>
    <s v="Ginny &amp; Georgia"/>
    <s v="February 24, 2021"/>
    <x v="1"/>
    <x v="3"/>
    <n v="1"/>
    <s v="Season"/>
  </r>
  <r>
    <s v="s1277"/>
    <x v="0"/>
    <s v="M8 - When Death Rescues Life"/>
    <s v="February 24, 2021"/>
    <x v="28"/>
    <x v="1"/>
    <n v="84"/>
    <s v="min"/>
  </r>
  <r>
    <s v="s1278"/>
    <x v="1"/>
    <s v="Two Sentence Horror Stories"/>
    <s v="February 24, 2021"/>
    <x v="1"/>
    <x v="3"/>
    <n v="2"/>
    <s v="Seasons"/>
  </r>
  <r>
    <s v="s1279"/>
    <x v="0"/>
    <s v="Brian Regan: On the Rocks"/>
    <s v="February 23, 2021"/>
    <x v="1"/>
    <x v="8"/>
    <n v="58"/>
    <s v="min"/>
  </r>
  <r>
    <s v="s1280"/>
    <x v="0"/>
    <s v="Made You Look: A True Story About Fake Art"/>
    <s v="February 23, 2021"/>
    <x v="0"/>
    <x v="3"/>
    <n v="90"/>
    <s v="min"/>
  </r>
  <r>
    <s v="s1281"/>
    <x v="0"/>
    <s v="PelÃ©"/>
    <s v="February 23, 2021"/>
    <x v="1"/>
    <x v="3"/>
    <n v="109"/>
    <s v="min"/>
  </r>
  <r>
    <s v="s1282"/>
    <x v="0"/>
    <s v="Red"/>
    <s v="February 23, 2021"/>
    <x v="1"/>
    <x v="3"/>
    <n v="143"/>
    <s v="min"/>
  </r>
  <r>
    <s v="s1283"/>
    <x v="1"/>
    <s v="Zindagi in Short"/>
    <s v="February 22, 2021"/>
    <x v="0"/>
    <x v="1"/>
    <n v="1"/>
    <s v="Season"/>
  </r>
  <r>
    <s v="s1284"/>
    <x v="0"/>
    <s v="The Conjuring"/>
    <s v="February 21, 2021"/>
    <x v="8"/>
    <x v="7"/>
    <n v="112"/>
    <s v="min"/>
  </r>
  <r>
    <s v="s1285"/>
    <x v="0"/>
    <s v="The Conjuring 2"/>
    <s v="February 21, 2021"/>
    <x v="29"/>
    <x v="7"/>
    <n v="134"/>
    <s v="min"/>
  </r>
  <r>
    <s v="s1286"/>
    <x v="1"/>
    <s v="Vincenzo"/>
    <s v="February 21, 2021"/>
    <x v="1"/>
    <x v="3"/>
    <n v="1"/>
    <s v="Season"/>
  </r>
  <r>
    <s v="s1287"/>
    <x v="0"/>
    <s v="Classmates Minus"/>
    <s v="February 20, 2021"/>
    <x v="0"/>
    <x v="1"/>
    <n v="123"/>
    <s v="min"/>
  </r>
  <r>
    <s v="s1288"/>
    <x v="0"/>
    <s v="Fate: The Winx Saga - The Afterparty"/>
    <s v="February 20, 2021"/>
    <x v="1"/>
    <x v="3"/>
    <n v="36"/>
    <s v="min"/>
  </r>
  <r>
    <s v="s1289"/>
    <x v="0"/>
    <s v="Operation Finale"/>
    <s v="February 20, 2021"/>
    <x v="3"/>
    <x v="0"/>
    <n v="123"/>
    <s v="min"/>
  </r>
  <r>
    <s v="s1290"/>
    <x v="0"/>
    <s v="Wave of Cinema: Surat dari Timur"/>
    <s v="February 20, 2021"/>
    <x v="0"/>
    <x v="8"/>
    <n v="58"/>
    <s v="min"/>
  </r>
  <r>
    <s v="s1291"/>
    <x v="0"/>
    <s v="I Care a Lot"/>
    <s v="February 19, 2021"/>
    <x v="1"/>
    <x v="7"/>
    <n v="118"/>
    <s v="min"/>
  </r>
  <r>
    <s v="s1292"/>
    <x v="0"/>
    <s v="Love"/>
    <s v="February 19, 2021"/>
    <x v="0"/>
    <x v="3"/>
    <n v="91"/>
    <s v="min"/>
  </r>
  <r>
    <s v="s1293"/>
    <x v="0"/>
    <s v="PerÃº: Tesoro escondido"/>
    <s v="February 19, 2021"/>
    <x v="9"/>
    <x v="4"/>
    <n v="76"/>
    <s v="min"/>
  </r>
  <r>
    <s v="s1294"/>
    <x v="1"/>
    <s v="Pitta Kathalu"/>
    <s v="February 19, 2021"/>
    <x v="1"/>
    <x v="1"/>
    <n v="1"/>
    <s v="Season"/>
  </r>
  <r>
    <s v="s1295"/>
    <x v="1"/>
    <s v="Tribes of Europa"/>
    <s v="February 19, 2021"/>
    <x v="1"/>
    <x v="1"/>
    <n v="1"/>
    <s v="Season"/>
  </r>
  <r>
    <s v="s1296"/>
    <x v="0"/>
    <s v="Eeb Allay Ooo!"/>
    <s v="February 18, 2021"/>
    <x v="28"/>
    <x v="1"/>
    <n v="97"/>
    <s v="min"/>
  </r>
  <r>
    <s v="s1297"/>
    <x v="1"/>
    <s v="Hello, Me!"/>
    <s v="February 18, 2021"/>
    <x v="1"/>
    <x v="3"/>
    <n v="1"/>
    <s v="Season"/>
  </r>
  <r>
    <s v="s1298"/>
    <x v="0"/>
    <s v="No Escape Room"/>
    <s v="February 18, 2021"/>
    <x v="3"/>
    <x v="3"/>
    <n v="85"/>
    <s v="min"/>
  </r>
  <r>
    <s v="s1299"/>
    <x v="1"/>
    <s v="Sisyphus"/>
    <s v="February 18, 2021"/>
    <x v="1"/>
    <x v="3"/>
    <n v="1"/>
    <s v="Season"/>
  </r>
  <r>
    <s v="s1300"/>
    <x v="1"/>
    <s v="Thus Spoke Kishibe Rohan"/>
    <s v="February 18, 2021"/>
    <x v="1"/>
    <x v="1"/>
    <n v="1"/>
    <s v="Season"/>
  </r>
  <r>
    <s v="s1301"/>
    <x v="1"/>
    <s v="Amend: The Fight for America"/>
    <s v="February 17, 2021"/>
    <x v="1"/>
    <x v="1"/>
    <n v="1"/>
    <s v="Season"/>
  </r>
  <r>
    <s v="s1302"/>
    <x v="1"/>
    <s v="Behind Her Eyes"/>
    <s v="February 17, 2021"/>
    <x v="1"/>
    <x v="1"/>
    <n v="1"/>
    <s v="Season"/>
  </r>
  <r>
    <s v="s1303"/>
    <x v="1"/>
    <s v="MeatEater"/>
    <s v="February 17, 2021"/>
    <x v="1"/>
    <x v="3"/>
    <n v="4"/>
    <s v="Seasons"/>
  </r>
  <r>
    <s v="s1304"/>
    <x v="0"/>
    <s v="The Most Unknown"/>
    <s v="February 17, 2021"/>
    <x v="3"/>
    <x v="4"/>
    <n v="92"/>
    <s v="min"/>
  </r>
  <r>
    <s v="s1305"/>
    <x v="0"/>
    <s v="Animals on the Loose: A You vs. Wild Movie"/>
    <s v="February 16, 2021"/>
    <x v="1"/>
    <x v="4"/>
    <n v="139"/>
    <s v="min"/>
  </r>
  <r>
    <s v="s1306"/>
    <x v="0"/>
    <s v="Awara Paagal Deewana"/>
    <s v="February 16, 2021"/>
    <x v="17"/>
    <x v="3"/>
    <n v="162"/>
    <s v="min"/>
  </r>
  <r>
    <s v="s1307"/>
    <x v="1"/>
    <s v="Good Girls"/>
    <s v="February 16, 2021"/>
    <x v="0"/>
    <x v="1"/>
    <n v="3"/>
    <s v="Seasons"/>
  </r>
  <r>
    <s v="s1308"/>
    <x v="0"/>
    <s v="The Resurrection of Gavin Stone"/>
    <s v="February 16, 2021"/>
    <x v="9"/>
    <x v="2"/>
    <n v="92"/>
    <s v="min"/>
  </r>
  <r>
    <s v="s1309"/>
    <x v="1"/>
    <s v="Booba"/>
    <s v="February 15, 2021"/>
    <x v="1"/>
    <x v="6"/>
    <n v="4"/>
    <s v="Seasons"/>
  </r>
  <r>
    <s v="s1310"/>
    <x v="0"/>
    <s v="My Teacher, My Obsession"/>
    <s v="February 15, 2021"/>
    <x v="3"/>
    <x v="3"/>
    <n v="86"/>
    <s v="min"/>
  </r>
  <r>
    <s v="s1311"/>
    <x v="1"/>
    <s v="The Crew"/>
    <s v="February 15, 2021"/>
    <x v="1"/>
    <x v="3"/>
    <n v="1"/>
    <s v="Season"/>
  </r>
  <r>
    <s v="s1312"/>
    <x v="0"/>
    <s v="Namaste Wahala"/>
    <s v="February 14, 2021"/>
    <x v="1"/>
    <x v="3"/>
    <n v="107"/>
    <s v="min"/>
  </r>
  <r>
    <s v="s1313"/>
    <x v="0"/>
    <s v="Monsoon"/>
    <s v="February 13, 2021"/>
    <x v="0"/>
    <x v="1"/>
    <n v="85"/>
    <s v="min"/>
  </r>
  <r>
    <s v="s1314"/>
    <x v="1"/>
    <s v="Buried by the Bernards"/>
    <s v="February 12, 2021"/>
    <x v="1"/>
    <x v="3"/>
    <n v="1"/>
    <s v="Season"/>
  </r>
  <r>
    <s v="s1315"/>
    <x v="1"/>
    <s v="Chappelle's Show"/>
    <s v="February 12, 2021"/>
    <x v="24"/>
    <x v="1"/>
    <n v="2"/>
    <s v="Seasons"/>
  </r>
  <r>
    <s v="s1316"/>
    <x v="0"/>
    <s v="Hate by Dani Rovira"/>
    <s v="February 12, 2021"/>
    <x v="1"/>
    <x v="1"/>
    <n v="83"/>
    <s v="min"/>
  </r>
  <r>
    <s v="s1317"/>
    <x v="0"/>
    <s v="Mundina Nildana"/>
    <s v="February 12, 2021"/>
    <x v="28"/>
    <x v="1"/>
    <n v="104"/>
    <s v="min"/>
  </r>
  <r>
    <s v="s1318"/>
    <x v="1"/>
    <s v="Nadiya Bakes"/>
    <s v="February 12, 2021"/>
    <x v="1"/>
    <x v="8"/>
    <n v="1"/>
    <s v="Season"/>
  </r>
  <r>
    <s v="s1319"/>
    <x v="0"/>
    <s v="To All The Boys: Always And Forever"/>
    <s v="February 12, 2021"/>
    <x v="1"/>
    <x v="3"/>
    <n v="116"/>
    <s v="min"/>
  </r>
  <r>
    <s v="s1320"/>
    <x v="0"/>
    <s v="Xico's Journey"/>
    <s v="February 12, 2021"/>
    <x v="1"/>
    <x v="6"/>
    <n v="87"/>
    <s v="min"/>
  </r>
  <r>
    <s v="s1321"/>
    <x v="1"/>
    <s v="Capitani"/>
    <s v="February 11, 2021"/>
    <x v="28"/>
    <x v="1"/>
    <n v="1"/>
    <s v="Season"/>
  </r>
  <r>
    <s v="s1322"/>
    <x v="1"/>
    <s v="El Chema"/>
    <s v="February 11, 2021"/>
    <x v="29"/>
    <x v="1"/>
    <n v="1"/>
    <s v="Season"/>
  </r>
  <r>
    <s v="s1323"/>
    <x v="0"/>
    <s v="Growing up and other problems"/>
    <s v="February 11, 2021"/>
    <x v="3"/>
    <x v="3"/>
    <n v="91"/>
    <s v="min"/>
  </r>
  <r>
    <s v="s1324"/>
    <x v="0"/>
    <s v="Layla Majnun"/>
    <s v="February 11, 2021"/>
    <x v="0"/>
    <x v="3"/>
    <n v="119"/>
    <s v="min"/>
  </r>
  <r>
    <s v="s1325"/>
    <x v="0"/>
    <s v="Middle of Nowhere"/>
    <s v="February 11, 2021"/>
    <x v="14"/>
    <x v="7"/>
    <n v="102"/>
    <s v="min"/>
  </r>
  <r>
    <s v="s1326"/>
    <x v="0"/>
    <s v="Red Dot"/>
    <s v="February 11, 2021"/>
    <x v="1"/>
    <x v="1"/>
    <n v="86"/>
    <s v="min"/>
  </r>
  <r>
    <s v="s1327"/>
    <x v="0"/>
    <s v="Squared Love"/>
    <s v="February 11, 2021"/>
    <x v="1"/>
    <x v="3"/>
    <n v="102"/>
    <s v="min"/>
  </r>
  <r>
    <s v="s1328"/>
    <x v="0"/>
    <s v="This Is the Life"/>
    <s v="February 11, 2021"/>
    <x v="21"/>
    <x v="1"/>
    <n v="98"/>
    <s v="min"/>
  </r>
  <r>
    <s v="s1329"/>
    <x v="1"/>
    <s v="Crime Scene: The Vanishing at the Cecil Hotel"/>
    <s v="February 10, 2021"/>
    <x v="1"/>
    <x v="1"/>
    <n v="1"/>
    <s v="Season"/>
  </r>
  <r>
    <s v="s1330"/>
    <x v="0"/>
    <s v="The Misadventures of Hedi and Cokeman"/>
    <s v="February 10, 2021"/>
    <x v="1"/>
    <x v="1"/>
    <n v="99"/>
    <s v="min"/>
  </r>
  <r>
    <s v="s1331"/>
    <x v="0"/>
    <s v="The World We Make"/>
    <s v="February 10, 2021"/>
    <x v="28"/>
    <x v="2"/>
    <n v="108"/>
    <s v="min"/>
  </r>
  <r>
    <s v="s1332"/>
    <x v="1"/>
    <s v="Five Came Back: The Reference Films"/>
    <s v="February 9, 2021"/>
    <x v="49"/>
    <x v="1"/>
    <n v="1"/>
    <s v="Season"/>
  </r>
  <r>
    <s v="s1333"/>
    <x v="1"/>
    <s v="ICarly"/>
    <s v="February 8, 2021"/>
    <x v="21"/>
    <x v="8"/>
    <n v="2"/>
    <s v="Seasons"/>
  </r>
  <r>
    <s v="s1334"/>
    <x v="0"/>
    <s v="War Dogs"/>
    <s v="February 8, 2021"/>
    <x v="29"/>
    <x v="7"/>
    <n v="114"/>
    <s v="min"/>
  </r>
  <r>
    <s v="s1335"/>
    <x v="0"/>
    <s v="Monster Run"/>
    <s v="February 7, 2021"/>
    <x v="0"/>
    <x v="3"/>
    <n v="104"/>
    <s v="min"/>
  </r>
  <r>
    <s v="s1336"/>
    <x v="1"/>
    <s v="The Sinner"/>
    <s v="February 6, 2021"/>
    <x v="0"/>
    <x v="1"/>
    <n v="3"/>
    <s v="Seasons"/>
  </r>
  <r>
    <s v="s1337"/>
    <x v="0"/>
    <s v="Blanche Gardin: I talk to myself"/>
    <s v="February 5, 2021"/>
    <x v="9"/>
    <x v="1"/>
    <n v="88"/>
    <s v="min"/>
  </r>
  <r>
    <s v="s1338"/>
    <x v="0"/>
    <s v="Doob: No Bed of Roses"/>
    <s v="February 5, 2021"/>
    <x v="9"/>
    <x v="4"/>
    <n v="104"/>
    <s v="min"/>
  </r>
  <r>
    <s v="s1339"/>
    <x v="1"/>
    <s v="Hache"/>
    <s v="February 5, 2021"/>
    <x v="1"/>
    <x v="1"/>
    <n v="2"/>
    <s v="Seasons"/>
  </r>
  <r>
    <s v="s1340"/>
    <x v="1"/>
    <s v="Invisible City"/>
    <s v="February 5, 2021"/>
    <x v="1"/>
    <x v="1"/>
    <n v="1"/>
    <s v="Season"/>
  </r>
  <r>
    <s v="s1341"/>
    <x v="0"/>
    <s v="Little Big Women"/>
    <s v="February 5, 2021"/>
    <x v="0"/>
    <x v="3"/>
    <n v="123"/>
    <s v="min"/>
  </r>
  <r>
    <s v="s1342"/>
    <x v="0"/>
    <s v="Malcolm &amp; Marie"/>
    <s v="February 5, 2021"/>
    <x v="1"/>
    <x v="7"/>
    <n v="106"/>
    <s v="min"/>
  </r>
  <r>
    <s v="s1343"/>
    <x v="0"/>
    <s v="Space Sweepers"/>
    <s v="February 5, 2021"/>
    <x v="1"/>
    <x v="1"/>
    <n v="138"/>
    <s v="min"/>
  </r>
  <r>
    <s v="s1344"/>
    <x v="0"/>
    <s v="Strip Down, Rise Up"/>
    <s v="February 5, 2021"/>
    <x v="1"/>
    <x v="7"/>
    <n v="113"/>
    <s v="min"/>
  </r>
  <r>
    <s v="s1345"/>
    <x v="0"/>
    <s v="The Last Paradiso"/>
    <s v="February 5, 2021"/>
    <x v="0"/>
    <x v="1"/>
    <n v="107"/>
    <s v="min"/>
  </r>
  <r>
    <s v="s1346"/>
    <x v="0"/>
    <s v="The Yin-Yang Master: Dream Of Eternity"/>
    <s v="February 5, 2021"/>
    <x v="1"/>
    <x v="3"/>
    <n v="133"/>
    <s v="min"/>
  </r>
  <r>
    <s v="s1347"/>
    <x v="0"/>
    <s v="All My Friends Are Dead"/>
    <s v="February 3, 2021"/>
    <x v="0"/>
    <x v="1"/>
    <n v="97"/>
    <s v="min"/>
  </r>
  <r>
    <s v="s1348"/>
    <x v="0"/>
    <s v="Black Beach"/>
    <s v="February 3, 2021"/>
    <x v="0"/>
    <x v="1"/>
    <n v="116"/>
    <s v="min"/>
  </r>
  <r>
    <s v="s1349"/>
    <x v="1"/>
    <s v="Firefly Lane"/>
    <s v="February 3, 2021"/>
    <x v="1"/>
    <x v="1"/>
    <n v="1"/>
    <s v="Season"/>
  </r>
  <r>
    <s v="s1350"/>
    <x v="1"/>
    <s v="Pablo Escobar, el patrÃ³n del mal"/>
    <s v="February 3, 2021"/>
    <x v="14"/>
    <x v="1"/>
    <n v="1"/>
    <s v="Season"/>
  </r>
  <r>
    <s v="s1351"/>
    <x v="1"/>
    <s v="Power Rangers Ninja Steel"/>
    <s v="February 3, 2021"/>
    <x v="3"/>
    <x v="6"/>
    <n v="2"/>
    <s v="Seasons"/>
  </r>
  <r>
    <s v="s1352"/>
    <x v="0"/>
    <s v="Our Lady of San Juan, Four Centuries of Miracles"/>
    <s v="February 2, 2021"/>
    <x v="0"/>
    <x v="4"/>
    <n v="123"/>
    <s v="min"/>
  </r>
  <r>
    <s v="s1353"/>
    <x v="1"/>
    <s v="Tiffany Haddish Presents: They Ready"/>
    <s v="February 2, 2021"/>
    <x v="1"/>
    <x v="1"/>
    <n v="2"/>
    <s v="Seasons"/>
  </r>
  <r>
    <s v="s1354"/>
    <x v="0"/>
    <s v="Beverly Hills Ninja"/>
    <s v="February 1, 2021"/>
    <x v="6"/>
    <x v="0"/>
    <n v="89"/>
    <s v="min"/>
  </r>
  <r>
    <s v="s1355"/>
    <x v="1"/>
    <s v="Heartland"/>
    <s v="February 1, 2021"/>
    <x v="28"/>
    <x v="3"/>
    <n v="13"/>
    <s v="Seasons"/>
  </r>
  <r>
    <s v="s1356"/>
    <x v="1"/>
    <s v="Love Daily"/>
    <s v="February 1, 2021"/>
    <x v="3"/>
    <x v="3"/>
    <n v="1"/>
    <s v="Season"/>
  </r>
  <r>
    <s v="s1357"/>
    <x v="1"/>
    <s v="My Dead Ex"/>
    <s v="February 1, 2021"/>
    <x v="3"/>
    <x v="3"/>
    <n v="1"/>
    <s v="Season"/>
  </r>
  <r>
    <s v="s1358"/>
    <x v="0"/>
    <s v="Rocks"/>
    <s v="February 1, 2021"/>
    <x v="28"/>
    <x v="1"/>
    <n v="93"/>
    <s v="min"/>
  </r>
  <r>
    <s v="s1359"/>
    <x v="0"/>
    <s v="Shutter Island"/>
    <s v="February 1, 2021"/>
    <x v="7"/>
    <x v="7"/>
    <n v="139"/>
    <s v="min"/>
  </r>
  <r>
    <s v="s1360"/>
    <x v="0"/>
    <s v="The Bank Job"/>
    <s v="February 1, 2021"/>
    <x v="21"/>
    <x v="7"/>
    <n v="112"/>
    <s v="min"/>
  </r>
  <r>
    <s v="s1361"/>
    <x v="1"/>
    <s v="The House Arrest of Us"/>
    <s v="February 1, 2021"/>
    <x v="0"/>
    <x v="1"/>
    <n v="1"/>
    <s v="Season"/>
  </r>
  <r>
    <s v="s1362"/>
    <x v="1"/>
    <s v="The Unsettling"/>
    <s v="February 1, 2021"/>
    <x v="28"/>
    <x v="3"/>
    <n v="1"/>
    <s v="Season"/>
  </r>
  <r>
    <s v="s1363"/>
    <x v="1"/>
    <s v="Total Drama"/>
    <s v="February 1, 2021"/>
    <x v="27"/>
    <x v="4"/>
    <n v="7"/>
    <s v="Seasons"/>
  </r>
  <r>
    <s v="s1364"/>
    <x v="1"/>
    <s v="Zac and Mia"/>
    <s v="February 1, 2021"/>
    <x v="28"/>
    <x v="3"/>
    <n v="2"/>
    <s v="Seasons"/>
  </r>
  <r>
    <s v="s1365"/>
    <x v="0"/>
    <s v="Zathura"/>
    <s v="February 1, 2021"/>
    <x v="24"/>
    <x v="2"/>
    <n v="101"/>
    <s v="min"/>
  </r>
  <r>
    <s v="s1366"/>
    <x v="1"/>
    <s v="Zig &amp; Sharko"/>
    <s v="February 1, 2021"/>
    <x v="28"/>
    <x v="6"/>
    <n v="2"/>
    <s v="Seasons"/>
  </r>
  <r>
    <s v="s1367"/>
    <x v="0"/>
    <s v="Fatima"/>
    <s v="January 31, 2021"/>
    <x v="0"/>
    <x v="0"/>
    <n v="113"/>
    <s v="min"/>
  </r>
  <r>
    <s v="s1368"/>
    <x v="0"/>
    <s v="Hell Fest"/>
    <s v="January 31, 2021"/>
    <x v="3"/>
    <x v="7"/>
    <n v="89"/>
    <s v="min"/>
  </r>
  <r>
    <s v="s1369"/>
    <x v="0"/>
    <s v="Below Zero"/>
    <s v="January 29, 2021"/>
    <x v="1"/>
    <x v="1"/>
    <n v="107"/>
    <s v="min"/>
  </r>
  <r>
    <s v="s1370"/>
    <x v="0"/>
    <s v="Finding â€˜Ohana"/>
    <s v="January 29, 2021"/>
    <x v="1"/>
    <x v="2"/>
    <n v="123"/>
    <s v="min"/>
  </r>
  <r>
    <s v="s1371"/>
    <x v="0"/>
    <s v="The Dig"/>
    <s v="January 29, 2021"/>
    <x v="1"/>
    <x v="0"/>
    <n v="113"/>
    <s v="min"/>
  </r>
  <r>
    <s v="s1372"/>
    <x v="1"/>
    <s v="We Are: The Brooklyn Saints"/>
    <s v="January 29, 2021"/>
    <x v="1"/>
    <x v="3"/>
    <n v="1"/>
    <s v="Season"/>
  </r>
  <r>
    <s v="s1373"/>
    <x v="0"/>
    <s v="June &amp; Kopi"/>
    <s v="January 28, 2021"/>
    <x v="1"/>
    <x v="4"/>
    <n v="90"/>
    <s v="min"/>
  </r>
  <r>
    <s v="s1374"/>
    <x v="1"/>
    <s v="50M2"/>
    <s v="January 27, 2021"/>
    <x v="1"/>
    <x v="1"/>
    <n v="1"/>
    <s v="Season"/>
  </r>
  <r>
    <s v="s1375"/>
    <x v="0"/>
    <s v="Accomplice"/>
    <s v="January 27, 2021"/>
    <x v="1"/>
    <x v="3"/>
    <n v="52"/>
    <s v="min"/>
  </r>
  <r>
    <s v="s1376"/>
    <x v="1"/>
    <s v="BONDING"/>
    <s v="January 27, 2021"/>
    <x v="1"/>
    <x v="1"/>
    <n v="2"/>
    <s v="Seasons"/>
  </r>
  <r>
    <s v="s1377"/>
    <x v="0"/>
    <s v="Kilometers and Kilometers"/>
    <s v="January 27, 2021"/>
    <x v="0"/>
    <x v="1"/>
    <n v="127"/>
    <s v="min"/>
  </r>
  <r>
    <s v="s1378"/>
    <x v="1"/>
    <s v="Outlander"/>
    <s v="January 27, 2021"/>
    <x v="3"/>
    <x v="1"/>
    <n v="4"/>
    <s v="Seasons"/>
  </r>
  <r>
    <s v="s1379"/>
    <x v="0"/>
    <s v="Penguin Bloom"/>
    <s v="January 27, 2021"/>
    <x v="1"/>
    <x v="3"/>
    <n v="95"/>
    <s v="min"/>
  </r>
  <r>
    <s v="s1380"/>
    <x v="0"/>
    <s v="Black Rose"/>
    <s v="January 26, 2021"/>
    <x v="3"/>
    <x v="3"/>
    <n v="121"/>
    <s v="min"/>
  </r>
  <r>
    <s v="s1381"/>
    <x v="1"/>
    <s v="Go Dog Go"/>
    <s v="January 26, 2021"/>
    <x v="1"/>
    <x v="5"/>
    <n v="1"/>
    <s v="Season"/>
  </r>
  <r>
    <s v="s1382"/>
    <x v="0"/>
    <s v="Hire a Woman"/>
    <s v="January 26, 2021"/>
    <x v="28"/>
    <x v="3"/>
    <n v="108"/>
    <s v="min"/>
  </r>
  <r>
    <s v="s1383"/>
    <x v="0"/>
    <s v="She Is"/>
    <s v="January 26, 2021"/>
    <x v="28"/>
    <x v="4"/>
    <n v="102"/>
    <s v="min"/>
  </r>
  <r>
    <s v="s1384"/>
    <x v="1"/>
    <s v="Blown Away"/>
    <s v="January 22, 2021"/>
    <x v="1"/>
    <x v="3"/>
    <n v="2"/>
    <s v="Seasons"/>
  </r>
  <r>
    <s v="s1385"/>
    <x v="1"/>
    <s v="Busted!"/>
    <s v="January 22, 2021"/>
    <x v="1"/>
    <x v="3"/>
    <n v="3"/>
    <s v="Seasons"/>
  </r>
  <r>
    <s v="s1386"/>
    <x v="1"/>
    <s v="Demon Slayer: Kimetsu no Yaiba"/>
    <s v="January 22, 2021"/>
    <x v="28"/>
    <x v="3"/>
    <n v="1"/>
    <s v="Season"/>
  </r>
  <r>
    <s v="s1387"/>
    <x v="0"/>
    <s v="So My Grandmaâ€™s a Lesbian!"/>
    <s v="January 22, 2021"/>
    <x v="0"/>
    <x v="1"/>
    <n v="95"/>
    <s v="min"/>
  </r>
  <r>
    <s v="s1388"/>
    <x v="0"/>
    <s v="The Next Three Days"/>
    <s v="January 22, 2021"/>
    <x v="7"/>
    <x v="0"/>
    <n v="133"/>
    <s v="min"/>
  </r>
  <r>
    <s v="s1389"/>
    <x v="0"/>
    <s v="The White Tiger"/>
    <s v="January 22, 2021"/>
    <x v="1"/>
    <x v="7"/>
    <n v="127"/>
    <s v="min"/>
  </r>
  <r>
    <s v="s1390"/>
    <x v="0"/>
    <s v="Friendsgiving"/>
    <s v="January 21, 2021"/>
    <x v="0"/>
    <x v="7"/>
    <n v="95"/>
    <s v="min"/>
  </r>
  <r>
    <s v="s1391"/>
    <x v="0"/>
    <s v="The Shadow of Violence"/>
    <s v="January 21, 2021"/>
    <x v="0"/>
    <x v="7"/>
    <n v="101"/>
    <s v="min"/>
  </r>
  <r>
    <s v="s1392"/>
    <x v="0"/>
    <s v="Cut Throat City"/>
    <s v="January 20, 2021"/>
    <x v="0"/>
    <x v="7"/>
    <n v="123"/>
    <s v="min"/>
  </r>
  <r>
    <s v="s1393"/>
    <x v="1"/>
    <s v="Daughter From Another Mother"/>
    <s v="January 20, 2021"/>
    <x v="1"/>
    <x v="1"/>
    <n v="1"/>
    <s v="Season"/>
  </r>
  <r>
    <s v="s1394"/>
    <x v="0"/>
    <s v="Sightless"/>
    <s v="January 20, 2021"/>
    <x v="0"/>
    <x v="3"/>
    <n v="89"/>
    <s v="min"/>
  </r>
  <r>
    <s v="s1395"/>
    <x v="1"/>
    <s v="Spycraft"/>
    <s v="January 20, 2021"/>
    <x v="1"/>
    <x v="1"/>
    <n v="1"/>
    <s v="Season"/>
  </r>
  <r>
    <s v="s1396"/>
    <x v="1"/>
    <s v="Hello Ninja"/>
    <s v="January 19, 2021"/>
    <x v="1"/>
    <x v="5"/>
    <n v="4"/>
    <s v="Seasons"/>
  </r>
  <r>
    <s v="s1397"/>
    <x v="0"/>
    <s v="Homefront"/>
    <s v="January 18, 2021"/>
    <x v="8"/>
    <x v="7"/>
    <n v="100"/>
    <s v="min"/>
  </r>
  <r>
    <s v="s1398"/>
    <x v="0"/>
    <s v="A Monster Calls"/>
    <s v="January 16, 2021"/>
    <x v="29"/>
    <x v="0"/>
    <n v="108"/>
    <s v="min"/>
  </r>
  <r>
    <s v="s1399"/>
    <x v="0"/>
    <s v="Death of Me"/>
    <s v="January 16, 2021"/>
    <x v="0"/>
    <x v="7"/>
    <n v="94"/>
    <s v="min"/>
  </r>
  <r>
    <s v="s1400"/>
    <x v="0"/>
    <s v="Radium Girls"/>
    <s v="January 16, 2021"/>
    <x v="3"/>
    <x v="3"/>
    <n v="103"/>
    <s v="min"/>
  </r>
  <r>
    <s v="s1401"/>
    <x v="1"/>
    <s v="Bling Empire"/>
    <s v="January 15, 2021"/>
    <x v="1"/>
    <x v="1"/>
    <n v="1"/>
    <s v="Season"/>
  </r>
  <r>
    <s v="s1402"/>
    <x v="1"/>
    <s v="Carmen Sandiego"/>
    <s v="January 15, 2021"/>
    <x v="1"/>
    <x v="6"/>
    <n v="4"/>
    <s v="Seasons"/>
  </r>
  <r>
    <s v="s1403"/>
    <x v="1"/>
    <s v="Disenchantment"/>
    <s v="January 15, 2021"/>
    <x v="1"/>
    <x v="3"/>
    <n v="3"/>
    <s v="Seasons"/>
  </r>
  <r>
    <s v="s1404"/>
    <x v="0"/>
    <s v="Double Dad"/>
    <s v="January 15, 2021"/>
    <x v="0"/>
    <x v="8"/>
    <n v="105"/>
    <s v="min"/>
  </r>
  <r>
    <s v="s1405"/>
    <x v="1"/>
    <s v="Henry Danger"/>
    <s v="January 15, 2021"/>
    <x v="29"/>
    <x v="8"/>
    <n v="3"/>
    <s v="Seasons"/>
  </r>
  <r>
    <s v="s1406"/>
    <x v="0"/>
    <s v="Outside the Wire"/>
    <s v="January 15, 2021"/>
    <x v="1"/>
    <x v="7"/>
    <n v="116"/>
    <s v="min"/>
  </r>
  <r>
    <s v="s1407"/>
    <x v="0"/>
    <s v="Penguins of Madagascar: The Movie"/>
    <s v="January 15, 2021"/>
    <x v="16"/>
    <x v="2"/>
    <n v="92"/>
    <s v="min"/>
  </r>
  <r>
    <s v="s1408"/>
    <x v="0"/>
    <s v="Pinkfong &amp; Baby Shark's Space Adventure"/>
    <s v="January 15, 2021"/>
    <x v="28"/>
    <x v="5"/>
    <n v="65"/>
    <s v="min"/>
  </r>
  <r>
    <s v="s1409"/>
    <x v="1"/>
    <s v="The Magicians"/>
    <s v="January 15, 2021"/>
    <x v="0"/>
    <x v="1"/>
    <n v="5"/>
    <s v="Seasons"/>
  </r>
  <r>
    <s v="s1410"/>
    <x v="0"/>
    <s v="The Vanished"/>
    <s v="January 15, 2021"/>
    <x v="0"/>
    <x v="7"/>
    <n v="115"/>
    <s v="min"/>
  </r>
  <r>
    <s v="s1411"/>
    <x v="0"/>
    <s v="Tribhanga - Tedhi Medhi Crazy"/>
    <s v="January 15, 2021"/>
    <x v="1"/>
    <x v="1"/>
    <n v="96"/>
    <s v="min"/>
  </r>
  <r>
    <s v="s1412"/>
    <x v="0"/>
    <s v="What Would Sophia Loren Do?"/>
    <s v="January 15, 2021"/>
    <x v="1"/>
    <x v="3"/>
    <n v="32"/>
    <s v="min"/>
  </r>
  <r>
    <s v="s1413"/>
    <x v="0"/>
    <s v="Wish You"/>
    <s v="January 15, 2021"/>
    <x v="1"/>
    <x v="4"/>
    <n v="102"/>
    <s v="min"/>
  </r>
  <r>
    <s v="s1414"/>
    <x v="0"/>
    <s v="Tanda Tanya"/>
    <s v="January 14, 2021"/>
    <x v="20"/>
    <x v="1"/>
    <n v="102"/>
    <s v="min"/>
  </r>
  <r>
    <s v="s1415"/>
    <x v="0"/>
    <s v="The Heartbreak Club"/>
    <s v="January 14, 2021"/>
    <x v="0"/>
    <x v="3"/>
    <n v="101"/>
    <s v="min"/>
  </r>
  <r>
    <s v="s1416"/>
    <x v="0"/>
    <s v="An Imperfect Murder"/>
    <s v="January 13, 2021"/>
    <x v="9"/>
    <x v="7"/>
    <n v="71"/>
    <s v="min"/>
  </r>
  <r>
    <s v="s1417"/>
    <x v="1"/>
    <s v="Night Stalker: The Hunt for a Serial Killer"/>
    <s v="January 13, 2021"/>
    <x v="1"/>
    <x v="1"/>
    <n v="1"/>
    <s v="Season"/>
  </r>
  <r>
    <s v="s1418"/>
    <x v="0"/>
    <s v="Al acecho"/>
    <s v="January 12, 2021"/>
    <x v="28"/>
    <x v="1"/>
    <n v="81"/>
    <s v="min"/>
  </r>
  <r>
    <s v="s1419"/>
    <x v="0"/>
    <s v="Chris Rock Total Blackout: The Tamborine Extended Cut"/>
    <s v="January 12, 2021"/>
    <x v="1"/>
    <x v="1"/>
    <n v="98"/>
    <s v="min"/>
  </r>
  <r>
    <s v="s1420"/>
    <x v="1"/>
    <s v="Last Tango in Halifax"/>
    <s v="January 12, 2021"/>
    <x v="0"/>
    <x v="1"/>
    <n v="4"/>
    <s v="Seasons"/>
  </r>
  <r>
    <s v="s1421"/>
    <x v="0"/>
    <s v="Crack: Cocaine, Corruption &amp; Conspiracy"/>
    <s v="January 11, 2021"/>
    <x v="1"/>
    <x v="1"/>
    <n v="90"/>
    <s v="min"/>
  </r>
  <r>
    <s v="s1422"/>
    <x v="0"/>
    <s v="The Intouchables"/>
    <s v="January 11, 2021"/>
    <x v="20"/>
    <x v="7"/>
    <n v="112"/>
    <s v="min"/>
  </r>
  <r>
    <s v="s1423"/>
    <x v="0"/>
    <s v="Apaharan"/>
    <s v="January 8, 2021"/>
    <x v="24"/>
    <x v="3"/>
    <n v="161"/>
    <s v="min"/>
  </r>
  <r>
    <s v="s1424"/>
    <x v="0"/>
    <s v="BluffMaster!"/>
    <s v="January 8, 2021"/>
    <x v="24"/>
    <x v="3"/>
    <n v="129"/>
    <s v="min"/>
  </r>
  <r>
    <s v="s1425"/>
    <x v="0"/>
    <s v="Charming"/>
    <s v="January 8, 2021"/>
    <x v="1"/>
    <x v="6"/>
    <n v="85"/>
    <s v="min"/>
  </r>
  <r>
    <s v="s1426"/>
    <x v="0"/>
    <s v="Creating The Queen's Gambit"/>
    <s v="January 8, 2021"/>
    <x v="1"/>
    <x v="3"/>
    <n v="14"/>
    <s v="min"/>
  </r>
  <r>
    <s v="s1427"/>
    <x v="0"/>
    <s v="Gangaajal"/>
    <s v="January 8, 2021"/>
    <x v="18"/>
    <x v="1"/>
    <n v="148"/>
    <s v="min"/>
  </r>
  <r>
    <s v="s1428"/>
    <x v="1"/>
    <s v="Inside the Worldâ€™s Toughest Prisons"/>
    <s v="January 8, 2021"/>
    <x v="1"/>
    <x v="1"/>
    <n v="5"/>
    <s v="Seasons"/>
  </r>
  <r>
    <s v="s1429"/>
    <x v="0"/>
    <s v="Is Love Enough? Sir"/>
    <s v="January 8, 2021"/>
    <x v="3"/>
    <x v="1"/>
    <n v="99"/>
    <s v="min"/>
  </r>
  <r>
    <s v="s1430"/>
    <x v="1"/>
    <s v="Mighty Little Bheem: Kite Festival"/>
    <s v="January 8, 2021"/>
    <x v="1"/>
    <x v="5"/>
    <n v="1"/>
    <s v="Season"/>
  </r>
  <r>
    <s v="s1431"/>
    <x v="1"/>
    <s v="Pretend Itâ€™s a City"/>
    <s v="January 8, 2021"/>
    <x v="1"/>
    <x v="3"/>
    <n v="1"/>
    <s v="Season"/>
  </r>
  <r>
    <s v="s1432"/>
    <x v="0"/>
    <s v="Stuck Apart"/>
    <s v="January 8, 2021"/>
    <x v="1"/>
    <x v="1"/>
    <n v="97"/>
    <s v="min"/>
  </r>
  <r>
    <s v="s1433"/>
    <x v="1"/>
    <s v="The Idhun Chronicles"/>
    <s v="January 8, 2021"/>
    <x v="1"/>
    <x v="3"/>
    <n v="2"/>
    <s v="Seasons"/>
  </r>
  <r>
    <s v="s1434"/>
    <x v="0"/>
    <s v="100% Halal"/>
    <s v="January 7, 2021"/>
    <x v="0"/>
    <x v="3"/>
    <n v="101"/>
    <s v="min"/>
  </r>
  <r>
    <s v="s1435"/>
    <x v="0"/>
    <s v="Leap!"/>
    <s v="January 7, 2021"/>
    <x v="29"/>
    <x v="2"/>
    <n v="89"/>
    <s v="min"/>
  </r>
  <r>
    <s v="s1436"/>
    <x v="0"/>
    <s v="Pieces of a Woman"/>
    <s v="January 7, 2021"/>
    <x v="0"/>
    <x v="7"/>
    <n v="128"/>
    <s v="min"/>
  </r>
  <r>
    <s v="s1437"/>
    <x v="0"/>
    <s v="Ratones Paranoicos: The Band that Rocked Argentina"/>
    <s v="January 6, 2021"/>
    <x v="1"/>
    <x v="1"/>
    <n v="76"/>
    <s v="min"/>
  </r>
  <r>
    <s v="s1438"/>
    <x v="1"/>
    <s v="Surviving Death"/>
    <s v="January 6, 2021"/>
    <x v="1"/>
    <x v="1"/>
    <n v="1"/>
    <s v="Season"/>
  </r>
  <r>
    <s v="s1439"/>
    <x v="0"/>
    <s v="Tony Parker: The Final Shot"/>
    <s v="January 6, 2021"/>
    <x v="0"/>
    <x v="3"/>
    <n v="99"/>
    <s v="min"/>
  </r>
  <r>
    <s v="s1440"/>
    <x v="1"/>
    <s v="History of Swear Words"/>
    <s v="January 5, 2021"/>
    <x v="1"/>
    <x v="1"/>
    <n v="1"/>
    <s v="Season"/>
  </r>
  <r>
    <s v="s1441"/>
    <x v="1"/>
    <s v="Nailed It! Mexico"/>
    <s v="January 5, 2021"/>
    <x v="1"/>
    <x v="4"/>
    <n v="3"/>
    <s v="Seasons"/>
  </r>
  <r>
    <s v="s1442"/>
    <x v="0"/>
    <s v="Hello Brother"/>
    <s v="January 4, 2021"/>
    <x v="34"/>
    <x v="3"/>
    <n v="126"/>
    <s v="min"/>
  </r>
  <r>
    <s v="s1443"/>
    <x v="1"/>
    <s v="Korean Pork Belly Rhapsody"/>
    <s v="January 4, 2021"/>
    <x v="0"/>
    <x v="8"/>
    <n v="1"/>
    <s v="Season"/>
  </r>
  <r>
    <s v="s1444"/>
    <x v="1"/>
    <s v="QB1: Beyond the Lights"/>
    <s v="January 4, 2021"/>
    <x v="28"/>
    <x v="3"/>
    <n v="1"/>
    <s v="Season"/>
  </r>
  <r>
    <s v="s1445"/>
    <x v="0"/>
    <s v="Playing for Keeps"/>
    <s v="January 3, 2021"/>
    <x v="14"/>
    <x v="0"/>
    <n v="106"/>
    <s v="min"/>
  </r>
  <r>
    <s v="s1446"/>
    <x v="0"/>
    <s v="Asphalt Burning"/>
    <s v="January 2, 2021"/>
    <x v="0"/>
    <x v="3"/>
    <n v="101"/>
    <s v="min"/>
  </r>
  <r>
    <s v="s1447"/>
    <x v="0"/>
    <s v="Bad Grandpa .5"/>
    <s v="January 1, 2021"/>
    <x v="16"/>
    <x v="1"/>
    <n v="87"/>
    <s v="min"/>
  </r>
  <r>
    <s v="s1448"/>
    <x v="0"/>
    <s v="Case 39"/>
    <s v="January 1, 2021"/>
    <x v="22"/>
    <x v="7"/>
    <n v="111"/>
    <s v="min"/>
  </r>
  <r>
    <s v="s1449"/>
    <x v="1"/>
    <s v="Cobra Kai"/>
    <s v="January 1, 2021"/>
    <x v="1"/>
    <x v="3"/>
    <n v="3"/>
    <s v="Seasons"/>
  </r>
  <r>
    <s v="s1450"/>
    <x v="1"/>
    <s v="Dream Home Makeover"/>
    <s v="January 1, 2021"/>
    <x v="1"/>
    <x v="8"/>
    <n v="2"/>
    <s v="Seasons"/>
  </r>
  <r>
    <s v="s1451"/>
    <x v="0"/>
    <s v="Eddie Murphy: Raw"/>
    <s v="January 1, 2021"/>
    <x v="13"/>
    <x v="7"/>
    <n v="90"/>
    <s v="min"/>
  </r>
  <r>
    <s v="s1452"/>
    <x v="0"/>
    <s v="Full Out 2: You Got This!"/>
    <s v="January 1, 2021"/>
    <x v="0"/>
    <x v="5"/>
    <n v="91"/>
    <s v="min"/>
  </r>
  <r>
    <s v="s1453"/>
    <x v="0"/>
    <s v="Gimme Shelter"/>
    <s v="January 1, 2021"/>
    <x v="8"/>
    <x v="0"/>
    <n v="101"/>
    <s v="min"/>
  </r>
  <r>
    <s v="s1454"/>
    <x v="0"/>
    <s v="Good Burger"/>
    <s v="January 1, 2021"/>
    <x v="6"/>
    <x v="2"/>
    <n v="96"/>
    <s v="min"/>
  </r>
  <r>
    <s v="s1455"/>
    <x v="0"/>
    <s v="Good Hair"/>
    <s v="January 1, 2021"/>
    <x v="22"/>
    <x v="0"/>
    <n v="96"/>
    <s v="min"/>
  </r>
  <r>
    <s v="s1456"/>
    <x v="1"/>
    <s v="Headspace Guide to Meditation"/>
    <s v="January 1, 2021"/>
    <x v="1"/>
    <x v="8"/>
    <n v="1"/>
    <s v="Season"/>
  </r>
  <r>
    <s v="s1457"/>
    <x v="0"/>
    <s v="Into the Wild"/>
    <s v="January 1, 2021"/>
    <x v="23"/>
    <x v="7"/>
    <n v="148"/>
    <s v="min"/>
  </r>
  <r>
    <s v="s1458"/>
    <x v="1"/>
    <s v="Jenni Rivera: Mariposa de Barrio"/>
    <s v="January 1, 2021"/>
    <x v="9"/>
    <x v="1"/>
    <n v="1"/>
    <s v="Season"/>
  </r>
  <r>
    <s v="s1459"/>
    <x v="0"/>
    <s v="London Heist"/>
    <s v="January 1, 2021"/>
    <x v="9"/>
    <x v="7"/>
    <n v="96"/>
    <s v="min"/>
  </r>
  <r>
    <s v="s1460"/>
    <x v="0"/>
    <s v="Mean Girls 2"/>
    <s v="January 1, 2021"/>
    <x v="20"/>
    <x v="0"/>
    <n v="98"/>
    <s v="min"/>
  </r>
  <r>
    <s v="s1461"/>
    <x v="1"/>
    <s v="Monarca"/>
    <s v="January 1, 2021"/>
    <x v="1"/>
    <x v="1"/>
    <n v="2"/>
    <s v="Seasons"/>
  </r>
  <r>
    <s v="s1462"/>
    <x v="0"/>
    <s v="Mystic Pizza"/>
    <s v="January 1, 2021"/>
    <x v="45"/>
    <x v="7"/>
    <n v="104"/>
    <s v="min"/>
  </r>
  <r>
    <s v="s1463"/>
    <x v="1"/>
    <s v="Running Man"/>
    <s v="January 1, 2021"/>
    <x v="0"/>
    <x v="6"/>
    <n v="1"/>
    <s v="Season"/>
  </r>
  <r>
    <s v="s1464"/>
    <x v="1"/>
    <s v="The Cat in the Hat Knows a Lot About That!"/>
    <s v="January 1, 2021"/>
    <x v="16"/>
    <x v="5"/>
    <n v="1"/>
    <s v="Season"/>
  </r>
  <r>
    <s v="s1465"/>
    <x v="0"/>
    <s v="The Creative Brain"/>
    <s v="January 1, 2021"/>
    <x v="28"/>
    <x v="3"/>
    <n v="53"/>
    <s v="min"/>
  </r>
  <r>
    <s v="s1466"/>
    <x v="1"/>
    <s v="The Haunted Hathaways"/>
    <s v="January 1, 2021"/>
    <x v="8"/>
    <x v="8"/>
    <n v="2"/>
    <s v="Seasons"/>
  </r>
  <r>
    <s v="s1467"/>
    <x v="0"/>
    <s v="The Minimalists: Less Is Now"/>
    <s v="January 1, 2021"/>
    <x v="1"/>
    <x v="3"/>
    <n v="54"/>
    <s v="min"/>
  </r>
  <r>
    <s v="s1468"/>
    <x v="0"/>
    <s v="Unknown"/>
    <s v="January 1, 2021"/>
    <x v="20"/>
    <x v="0"/>
    <n v="113"/>
    <s v="min"/>
  </r>
  <r>
    <s v="s1469"/>
    <x v="0"/>
    <s v="What Happened to Mr. Cha?"/>
    <s v="January 1, 2021"/>
    <x v="1"/>
    <x v="1"/>
    <n v="102"/>
    <s v="min"/>
  </r>
  <r>
    <s v="s1470"/>
    <x v="0"/>
    <s v="What's Eating Gilbert Grape"/>
    <s v="January 1, 2021"/>
    <x v="2"/>
    <x v="0"/>
    <n v="118"/>
    <s v="min"/>
  </r>
  <r>
    <s v="s1471"/>
    <x v="0"/>
    <s v="Alaska Is a Drag"/>
    <s v="December 31, 2020"/>
    <x v="9"/>
    <x v="1"/>
    <n v="83"/>
    <s v="min"/>
  </r>
  <r>
    <s v="s1472"/>
    <x v="0"/>
    <s v="Best of Stand-Up 2020"/>
    <s v="December 31, 2020"/>
    <x v="0"/>
    <x v="1"/>
    <n v="77"/>
    <s v="min"/>
  </r>
  <r>
    <s v="s1473"/>
    <x v="0"/>
    <s v="Bobby Jasoos"/>
    <s v="December 31, 2020"/>
    <x v="16"/>
    <x v="3"/>
    <n v="116"/>
    <s v="min"/>
  </r>
  <r>
    <s v="s1474"/>
    <x v="1"/>
    <s v="Chilling Adventures of Sabrina"/>
    <s v="December 31, 2020"/>
    <x v="0"/>
    <x v="3"/>
    <n v="4"/>
    <s v="Seasons"/>
  </r>
  <r>
    <s v="s1475"/>
    <x v="0"/>
    <s v="Tarung Sarung"/>
    <s v="December 31, 2020"/>
    <x v="0"/>
    <x v="4"/>
    <n v="116"/>
    <s v="min"/>
  </r>
  <r>
    <s v="s1476"/>
    <x v="0"/>
    <s v="Too Handsome to Handle"/>
    <s v="December 31, 2020"/>
    <x v="28"/>
    <x v="3"/>
    <n v="106"/>
    <s v="min"/>
  </r>
  <r>
    <s v="s1477"/>
    <x v="1"/>
    <s v="Best Leftovers Ever!"/>
    <s v="December 30, 2020"/>
    <x v="0"/>
    <x v="8"/>
    <n v="1"/>
    <s v="Season"/>
  </r>
  <r>
    <s v="s1478"/>
    <x v="1"/>
    <s v="Dare Me"/>
    <s v="December 30, 2020"/>
    <x v="28"/>
    <x v="1"/>
    <n v="1"/>
    <s v="Season"/>
  </r>
  <r>
    <s v="s1479"/>
    <x v="1"/>
    <s v="Equinox"/>
    <s v="December 30, 2020"/>
    <x v="0"/>
    <x v="1"/>
    <n v="1"/>
    <s v="Season"/>
  </r>
  <r>
    <s v="s1480"/>
    <x v="1"/>
    <s v="SanPa: Sins of the Savior"/>
    <s v="December 30, 2020"/>
    <x v="0"/>
    <x v="1"/>
    <n v="1"/>
    <s v="Season"/>
  </r>
  <r>
    <s v="s1481"/>
    <x v="1"/>
    <s v="Still Game"/>
    <s v="December 30, 2020"/>
    <x v="3"/>
    <x v="3"/>
    <n v="9"/>
    <s v="Seasons"/>
  </r>
  <r>
    <s v="s1482"/>
    <x v="0"/>
    <s v="The Rope Curse 2"/>
    <s v="December 30, 2020"/>
    <x v="0"/>
    <x v="1"/>
    <n v="105"/>
    <s v="min"/>
  </r>
  <r>
    <s v="s1483"/>
    <x v="1"/>
    <s v="Transformers: War for Cybertron: Earthrise"/>
    <s v="December 30, 2020"/>
    <x v="0"/>
    <x v="6"/>
    <n v="1"/>
    <s v="Season"/>
  </r>
  <r>
    <s v="s1484"/>
    <x v="1"/>
    <s v="A Love So Beautiful"/>
    <s v="December 28, 2020"/>
    <x v="0"/>
    <x v="4"/>
    <n v="1"/>
    <s v="Season"/>
  </r>
  <r>
    <s v="s1485"/>
    <x v="0"/>
    <s v="Cops and Robbers"/>
    <s v="December 28, 2020"/>
    <x v="0"/>
    <x v="0"/>
    <n v="8"/>
    <s v="min"/>
  </r>
  <r>
    <s v="s1486"/>
    <x v="0"/>
    <s v="Rango"/>
    <s v="December 28, 2020"/>
    <x v="20"/>
    <x v="2"/>
    <n v="110"/>
    <s v="min"/>
  </r>
  <r>
    <s v="s1487"/>
    <x v="0"/>
    <s v="Death to 2020"/>
    <s v="December 27, 2020"/>
    <x v="0"/>
    <x v="1"/>
    <n v="71"/>
    <s v="min"/>
  </r>
  <r>
    <s v="s1488"/>
    <x v="1"/>
    <s v="Sakho &amp; Mangane"/>
    <s v="December 27, 2020"/>
    <x v="28"/>
    <x v="1"/>
    <n v="1"/>
    <s v="Season"/>
  </r>
  <r>
    <s v="s1489"/>
    <x v="0"/>
    <s v="DNA"/>
    <s v="December 26, 2020"/>
    <x v="0"/>
    <x v="1"/>
    <n v="91"/>
    <s v="min"/>
  </r>
  <r>
    <s v="s1490"/>
    <x v="1"/>
    <s v="Regiment Diaries"/>
    <s v="December 26, 2020"/>
    <x v="0"/>
    <x v="4"/>
    <n v="2"/>
    <s v="Seasons"/>
  </r>
  <r>
    <s v="s1491"/>
    <x v="0"/>
    <s v="The Magic School Bus Rides Again In the Zone"/>
    <s v="December 26, 2020"/>
    <x v="0"/>
    <x v="5"/>
    <n v="46"/>
    <s v="min"/>
  </r>
  <r>
    <s v="s1492"/>
    <x v="0"/>
    <s v="AK vs AK"/>
    <s v="December 25, 2020"/>
    <x v="0"/>
    <x v="1"/>
    <n v="109"/>
    <s v="min"/>
  </r>
  <r>
    <s v="s1493"/>
    <x v="1"/>
    <s v="Bridgerton"/>
    <s v="December 25, 2020"/>
    <x v="0"/>
    <x v="1"/>
    <n v="1"/>
    <s v="Season"/>
  </r>
  <r>
    <s v="s1494"/>
    <x v="0"/>
    <s v="Isa Pa with Feelings"/>
    <s v="December 25, 2020"/>
    <x v="28"/>
    <x v="8"/>
    <n v="102"/>
    <s v="min"/>
  </r>
  <r>
    <s v="s1495"/>
    <x v="0"/>
    <s v="We Can Be Heroes"/>
    <s v="December 25, 2020"/>
    <x v="0"/>
    <x v="2"/>
    <n v="101"/>
    <s v="min"/>
  </r>
  <r>
    <s v="s1496"/>
    <x v="0"/>
    <s v="Bridezilla"/>
    <s v="December 24, 2020"/>
    <x v="28"/>
    <x v="1"/>
    <n v="94"/>
    <s v="min"/>
  </r>
  <r>
    <s v="s1497"/>
    <x v="0"/>
    <s v="Cemara's Family"/>
    <s v="December 24, 2020"/>
    <x v="3"/>
    <x v="8"/>
    <n v="110"/>
    <s v="min"/>
  </r>
  <r>
    <s v="s1498"/>
    <x v="0"/>
    <s v="Hello, Love, Goodbye"/>
    <s v="December 24, 2020"/>
    <x v="28"/>
    <x v="3"/>
    <n v="117"/>
    <s v="min"/>
  </r>
  <r>
    <s v="s1499"/>
    <x v="0"/>
    <s v="The History of Future Folk"/>
    <s v="December 23, 2020"/>
    <x v="14"/>
    <x v="3"/>
    <n v="85"/>
    <s v="min"/>
  </r>
  <r>
    <s v="s1500"/>
    <x v="0"/>
    <s v="The Midnight Sky"/>
    <s v="December 23, 2020"/>
    <x v="0"/>
    <x v="0"/>
    <n v="119"/>
    <s v="min"/>
  </r>
  <r>
    <s v="s1501"/>
    <x v="0"/>
    <s v="Your Name Engraved Herein"/>
    <s v="December 23, 2020"/>
    <x v="0"/>
    <x v="1"/>
    <n v="115"/>
    <s v="min"/>
  </r>
  <r>
    <s v="s1502"/>
    <x v="0"/>
    <s v="After We Collided"/>
    <s v="December 22, 2020"/>
    <x v="0"/>
    <x v="7"/>
    <n v="105"/>
    <s v="min"/>
  </r>
  <r>
    <s v="s1503"/>
    <x v="0"/>
    <s v="London Hughes: To Catch a D*ck"/>
    <s v="December 22, 2020"/>
    <x v="0"/>
    <x v="1"/>
    <n v="68"/>
    <s v="min"/>
  </r>
  <r>
    <s v="s1504"/>
    <x v="1"/>
    <s v="Lovestruck in the City"/>
    <s v="December 22, 2020"/>
    <x v="0"/>
    <x v="3"/>
    <n v="1"/>
    <s v="Season"/>
  </r>
  <r>
    <s v="s1505"/>
    <x v="0"/>
    <s v="QLIMAX THE SOURCE"/>
    <s v="December 22, 2020"/>
    <x v="0"/>
    <x v="3"/>
    <n v="57"/>
    <s v="min"/>
  </r>
  <r>
    <s v="s1506"/>
    <x v="1"/>
    <s v="Rhyme Time Town Singalongs"/>
    <s v="December 22, 2020"/>
    <x v="0"/>
    <x v="5"/>
    <n v="1"/>
    <s v="Season"/>
  </r>
  <r>
    <s v="s1507"/>
    <x v="1"/>
    <s v="Shaun the Sheep"/>
    <s v="December 22, 2020"/>
    <x v="29"/>
    <x v="5"/>
    <n v="2"/>
    <s v="Seasons"/>
  </r>
  <r>
    <s v="s1508"/>
    <x v="0"/>
    <s v="Shaun the Sheep: The Farmerâ€™s Llamas"/>
    <s v="December 22, 2020"/>
    <x v="0"/>
    <x v="5"/>
    <n v="28"/>
    <s v="min"/>
  </r>
  <r>
    <s v="s1509"/>
    <x v="1"/>
    <s v="Timmy Time"/>
    <s v="December 22, 2020"/>
    <x v="7"/>
    <x v="5"/>
    <n v="1"/>
    <s v="Season"/>
  </r>
  <r>
    <s v="s1510"/>
    <x v="0"/>
    <s v="Ariana grande: excuse me, i love you"/>
    <s v="December 21, 2020"/>
    <x v="0"/>
    <x v="1"/>
    <n v="98"/>
    <s v="min"/>
  </r>
  <r>
    <s v="s1511"/>
    <x v="0"/>
    <s v="The Con Is On"/>
    <s v="December 21, 2020"/>
    <x v="3"/>
    <x v="7"/>
    <n v="95"/>
    <s v="min"/>
  </r>
  <r>
    <s v="s1512"/>
    <x v="0"/>
    <s v="Mohamed Hussein"/>
    <s v="December 20, 2020"/>
    <x v="28"/>
    <x v="3"/>
    <n v="96"/>
    <s v="min"/>
  </r>
  <r>
    <s v="s1513"/>
    <x v="0"/>
    <s v="Rhys Nicholson Live at the Athenaeum"/>
    <s v="December 20, 2020"/>
    <x v="0"/>
    <x v="1"/>
    <n v="66"/>
    <s v="min"/>
  </r>
  <r>
    <s v="s1514"/>
    <x v="0"/>
    <s v="Atlas Shrugged: Part II"/>
    <s v="December 19, 2020"/>
    <x v="14"/>
    <x v="0"/>
    <n v="112"/>
    <s v="min"/>
  </r>
  <r>
    <s v="s1515"/>
    <x v="1"/>
    <s v="Diamond City"/>
    <s v="December 18, 2020"/>
    <x v="28"/>
    <x v="1"/>
    <n v="1"/>
    <s v="Season"/>
  </r>
  <r>
    <s v="s1516"/>
    <x v="0"/>
    <s v="Guest House"/>
    <s v="December 18, 2020"/>
    <x v="0"/>
    <x v="7"/>
    <n v="84"/>
    <s v="min"/>
  </r>
  <r>
    <s v="s1517"/>
    <x v="1"/>
    <s v="Home for Christmas"/>
    <s v="December 18, 2020"/>
    <x v="0"/>
    <x v="1"/>
    <n v="2"/>
    <s v="Seasons"/>
  </r>
  <r>
    <s v="s1518"/>
    <x v="0"/>
    <s v="Ma Rainey's Black Bottom"/>
    <s v="December 18, 2020"/>
    <x v="0"/>
    <x v="7"/>
    <n v="94"/>
    <s v="min"/>
  </r>
  <r>
    <s v="s1519"/>
    <x v="0"/>
    <s v="Ma Rainey's Black Bottom: A Legacy Brought to Screen"/>
    <s v="December 18, 2020"/>
    <x v="0"/>
    <x v="4"/>
    <n v="32"/>
    <s v="min"/>
  </r>
  <r>
    <s v="s1520"/>
    <x v="0"/>
    <s v="Mukhsin"/>
    <s v="December 18, 2020"/>
    <x v="25"/>
    <x v="4"/>
    <n v="98"/>
    <s v="min"/>
  </r>
  <r>
    <s v="s1521"/>
    <x v="1"/>
    <s v="Paava Kadhaigal"/>
    <s v="December 18, 2020"/>
    <x v="0"/>
    <x v="1"/>
    <n v="1"/>
    <s v="Season"/>
  </r>
  <r>
    <s v="s1522"/>
    <x v="0"/>
    <s v="Rabun"/>
    <s v="December 18, 2020"/>
    <x v="19"/>
    <x v="4"/>
    <n v="85"/>
    <s v="min"/>
  </r>
  <r>
    <s v="s1523"/>
    <x v="0"/>
    <s v="Talentime"/>
    <s v="December 18, 2020"/>
    <x v="22"/>
    <x v="3"/>
    <n v="120"/>
    <s v="min"/>
  </r>
  <r>
    <s v="s1524"/>
    <x v="0"/>
    <s v="An Unremarkable Christmas"/>
    <s v="December 17, 2020"/>
    <x v="0"/>
    <x v="3"/>
    <n v="83"/>
    <s v="min"/>
  </r>
  <r>
    <s v="s1525"/>
    <x v="0"/>
    <s v="Braven"/>
    <s v="December 17, 2020"/>
    <x v="3"/>
    <x v="7"/>
    <n v="94"/>
    <s v="min"/>
  </r>
  <r>
    <s v="s1526"/>
    <x v="0"/>
    <s v="Eggnoid: Love &amp; Time Portal"/>
    <s v="December 17, 2020"/>
    <x v="28"/>
    <x v="3"/>
    <n v="102"/>
    <s v="min"/>
  </r>
  <r>
    <s v="s1527"/>
    <x v="0"/>
    <s v="Love You to the Stars and Back"/>
    <s v="December 17, 2020"/>
    <x v="9"/>
    <x v="3"/>
    <n v="111"/>
    <s v="min"/>
  </r>
  <r>
    <s v="s1528"/>
    <x v="1"/>
    <s v="Morphle"/>
    <s v="December 17, 2020"/>
    <x v="0"/>
    <x v="5"/>
    <n v="2"/>
    <s v="Seasons"/>
  </r>
  <r>
    <s v="s1529"/>
    <x v="1"/>
    <s v="Run On"/>
    <s v="December 17, 2020"/>
    <x v="0"/>
    <x v="1"/>
    <n v="1"/>
    <s v="Season"/>
  </r>
  <r>
    <s v="s1530"/>
    <x v="0"/>
    <s v="Sakaling Maging Tayo"/>
    <s v="December 17, 2020"/>
    <x v="28"/>
    <x v="3"/>
    <n v="90"/>
    <s v="min"/>
  </r>
  <r>
    <s v="s1531"/>
    <x v="1"/>
    <s v="Schulz Saves America"/>
    <s v="December 17, 2020"/>
    <x v="0"/>
    <x v="1"/>
    <n v="1"/>
    <s v="Season"/>
  </r>
  <r>
    <s v="s1532"/>
    <x v="0"/>
    <s v="The Wedding Shaman"/>
    <s v="December 17, 2020"/>
    <x v="28"/>
    <x v="4"/>
    <n v="111"/>
    <s v="min"/>
  </r>
  <r>
    <s v="s1533"/>
    <x v="1"/>
    <s v="Anitta: Made In HonÃ³rio"/>
    <s v="December 16, 2020"/>
    <x v="0"/>
    <x v="1"/>
    <n v="1"/>
    <s v="Season"/>
  </r>
  <r>
    <s v="s1534"/>
    <x v="1"/>
    <s v="BREAK IT ALL: The History of Rock in Latin America"/>
    <s v="December 16, 2020"/>
    <x v="0"/>
    <x v="1"/>
    <n v="1"/>
    <s v="Season"/>
  </r>
  <r>
    <s v="s1535"/>
    <x v="0"/>
    <s v="Bwakaw"/>
    <s v="December 16, 2020"/>
    <x v="14"/>
    <x v="1"/>
    <n v="110"/>
    <s v="min"/>
  </r>
  <r>
    <s v="s1536"/>
    <x v="1"/>
    <s v="How To Ruin Christmas"/>
    <s v="December 16, 2020"/>
    <x v="0"/>
    <x v="1"/>
    <n v="1"/>
    <s v="Season"/>
  </r>
  <r>
    <s v="s1537"/>
    <x v="0"/>
    <s v="Incarnate"/>
    <s v="December 16, 2020"/>
    <x v="29"/>
    <x v="0"/>
    <n v="87"/>
    <s v="min"/>
  </r>
  <r>
    <s v="s1538"/>
    <x v="0"/>
    <s v="Lee Daniels' The Butler"/>
    <s v="December 16, 2020"/>
    <x v="8"/>
    <x v="0"/>
    <n v="132"/>
    <s v="min"/>
  </r>
  <r>
    <s v="s1539"/>
    <x v="1"/>
    <s v="Marvel Anime: Wolverine"/>
    <s v="December 16, 2020"/>
    <x v="20"/>
    <x v="3"/>
    <n v="1"/>
    <s v="Season"/>
  </r>
  <r>
    <s v="s1540"/>
    <x v="1"/>
    <s v="Marvel Anime: X-Men"/>
    <s v="December 16, 2020"/>
    <x v="20"/>
    <x v="3"/>
    <n v="1"/>
    <s v="Season"/>
  </r>
  <r>
    <s v="s1541"/>
    <x v="0"/>
    <s v="Nocturnal Animals"/>
    <s v="December 16, 2020"/>
    <x v="29"/>
    <x v="7"/>
    <n v="117"/>
    <s v="min"/>
  </r>
  <r>
    <s v="s1542"/>
    <x v="1"/>
    <s v="The Ripper"/>
    <s v="December 16, 2020"/>
    <x v="0"/>
    <x v="1"/>
    <n v="1"/>
    <s v="Season"/>
  </r>
  <r>
    <s v="s1543"/>
    <x v="0"/>
    <s v="Vir Das: Outside In - The Lockdown Special"/>
    <s v="December 16, 2020"/>
    <x v="0"/>
    <x v="1"/>
    <n v="50"/>
    <s v="min"/>
  </r>
  <r>
    <s v="s1544"/>
    <x v="1"/>
    <s v="Black Ink Crew New York"/>
    <s v="December 15, 2020"/>
    <x v="16"/>
    <x v="3"/>
    <n v="2"/>
    <s v="Seasons"/>
  </r>
  <r>
    <s v="s1545"/>
    <x v="0"/>
    <s v="Grizzlies"/>
    <s v="December 15, 2020"/>
    <x v="3"/>
    <x v="7"/>
    <n v="106"/>
    <s v="min"/>
  </r>
  <r>
    <s v="s1546"/>
    <x v="1"/>
    <s v="Pup Academy"/>
    <s v="December 15, 2020"/>
    <x v="0"/>
    <x v="5"/>
    <n v="2"/>
    <s v="Seasons"/>
  </r>
  <r>
    <s v="s1547"/>
    <x v="1"/>
    <s v="Song Exploder"/>
    <s v="December 15, 2020"/>
    <x v="0"/>
    <x v="1"/>
    <n v="2"/>
    <s v="Seasons"/>
  </r>
  <r>
    <s v="s1548"/>
    <x v="1"/>
    <s v="Teen Mom 2"/>
    <s v="December 15, 2020"/>
    <x v="20"/>
    <x v="3"/>
    <n v="2"/>
    <s v="Seasons"/>
  </r>
  <r>
    <s v="s1549"/>
    <x v="1"/>
    <s v="The Challenge"/>
    <s v="December 15, 2020"/>
    <x v="25"/>
    <x v="3"/>
    <n v="2"/>
    <s v="Seasons"/>
  </r>
  <r>
    <s v="s1550"/>
    <x v="0"/>
    <s v="The Professor and the Madman"/>
    <s v="December 15, 2020"/>
    <x v="28"/>
    <x v="3"/>
    <n v="125"/>
    <s v="min"/>
  </r>
  <r>
    <s v="s1551"/>
    <x v="0"/>
    <s v="A California Christmas"/>
    <s v="December 14, 2020"/>
    <x v="0"/>
    <x v="0"/>
    <n v="107"/>
    <s v="min"/>
  </r>
  <r>
    <s v="s1552"/>
    <x v="1"/>
    <s v="Hilda"/>
    <s v="December 14, 2020"/>
    <x v="1"/>
    <x v="6"/>
    <n v="2"/>
    <s v="Seasons"/>
  </r>
  <r>
    <s v="s1553"/>
    <x v="1"/>
    <s v="Tiny Pretty Things"/>
    <s v="December 14, 2020"/>
    <x v="0"/>
    <x v="1"/>
    <n v="1"/>
    <s v="Season"/>
  </r>
  <r>
    <s v="s1554"/>
    <x v="0"/>
    <s v="The Netflix Afterparty: The Best Shows of The Worst Year"/>
    <s v="December 13, 2020"/>
    <x v="0"/>
    <x v="1"/>
    <n v="59"/>
    <s v="min"/>
  </r>
  <r>
    <s v="s1555"/>
    <x v="1"/>
    <s v="Children of Adam"/>
    <s v="December 12, 2020"/>
    <x v="0"/>
    <x v="3"/>
    <n v="1"/>
    <s v="Season"/>
  </r>
  <r>
    <s v="s1556"/>
    <x v="1"/>
    <s v="Grizzy et les Lemmings"/>
    <s v="December 12, 2020"/>
    <x v="3"/>
    <x v="5"/>
    <n v="2"/>
    <s v="Seasons"/>
  </r>
  <r>
    <s v="s1557"/>
    <x v="0"/>
    <s v="A Trash Truck Christmas"/>
    <s v="December 11, 2020"/>
    <x v="0"/>
    <x v="5"/>
    <n v="28"/>
    <s v="min"/>
  </r>
  <r>
    <s v="s1558"/>
    <x v="0"/>
    <s v="Canvas"/>
    <s v="December 11, 2020"/>
    <x v="0"/>
    <x v="9"/>
    <n v="9"/>
    <s v="min"/>
  </r>
  <r>
    <s v="s1559"/>
    <x v="0"/>
    <s v="Giving Voice"/>
    <s v="December 11, 2020"/>
    <x v="0"/>
    <x v="0"/>
    <n v="91"/>
    <s v="min"/>
  </r>
  <r>
    <s v="s1560"/>
    <x v="1"/>
    <s v="The Mess You Leave Behind"/>
    <s v="December 11, 2020"/>
    <x v="0"/>
    <x v="1"/>
    <n v="1"/>
    <s v="Season"/>
  </r>
  <r>
    <s v="s1561"/>
    <x v="0"/>
    <s v="The Prom"/>
    <s v="December 11, 2020"/>
    <x v="0"/>
    <x v="0"/>
    <n v="132"/>
    <s v="min"/>
  </r>
  <r>
    <s v="s1562"/>
    <x v="0"/>
    <s v="Torbaaz"/>
    <s v="December 11, 2020"/>
    <x v="0"/>
    <x v="1"/>
    <n v="133"/>
    <s v="min"/>
  </r>
  <r>
    <s v="s1563"/>
    <x v="1"/>
    <s v="Alice in Borderland"/>
    <s v="December 10, 2020"/>
    <x v="0"/>
    <x v="1"/>
    <n v="1"/>
    <s v="Season"/>
  </r>
  <r>
    <s v="s1564"/>
    <x v="0"/>
    <s v="Funny Boy"/>
    <s v="December 10, 2020"/>
    <x v="0"/>
    <x v="1"/>
    <n v="109"/>
    <s v="min"/>
  </r>
  <r>
    <s v="s1565"/>
    <x v="1"/>
    <s v="Futmalls.com"/>
    <s v="December 10, 2020"/>
    <x v="0"/>
    <x v="3"/>
    <n v="1"/>
    <s v="Season"/>
  </r>
  <r>
    <s v="s1566"/>
    <x v="0"/>
    <s v="Just The Way You Are"/>
    <s v="December 10, 2020"/>
    <x v="29"/>
    <x v="8"/>
    <n v="107"/>
    <s v="min"/>
  </r>
  <r>
    <s v="s1567"/>
    <x v="0"/>
    <s v="She's the One"/>
    <s v="December 10, 2020"/>
    <x v="8"/>
    <x v="3"/>
    <n v="111"/>
    <s v="min"/>
  </r>
  <r>
    <s v="s1568"/>
    <x v="0"/>
    <s v="The Panti Sisters"/>
    <s v="December 10, 2020"/>
    <x v="28"/>
    <x v="1"/>
    <n v="108"/>
    <s v="min"/>
  </r>
  <r>
    <s v="s1569"/>
    <x v="0"/>
    <s v="Kalel, 15"/>
    <s v="December 9, 2020"/>
    <x v="28"/>
    <x v="1"/>
    <n v="105"/>
    <s v="min"/>
  </r>
  <r>
    <s v="s1570"/>
    <x v="1"/>
    <s v="Masameer Classics"/>
    <s v="December 9, 2020"/>
    <x v="8"/>
    <x v="3"/>
    <n v="4"/>
    <s v="Seasons"/>
  </r>
  <r>
    <s v="s1571"/>
    <x v="1"/>
    <s v="Once Upon a Time"/>
    <s v="December 9, 2020"/>
    <x v="28"/>
    <x v="3"/>
    <n v="1"/>
    <s v="Season"/>
  </r>
  <r>
    <s v="s1572"/>
    <x v="0"/>
    <s v="Rose Island"/>
    <s v="December 9, 2020"/>
    <x v="0"/>
    <x v="3"/>
    <n v="119"/>
    <s v="min"/>
  </r>
  <r>
    <s v="s1573"/>
    <x v="1"/>
    <s v="The Big Show Show"/>
    <s v="December 9, 2020"/>
    <x v="0"/>
    <x v="8"/>
    <n v="2"/>
    <s v="Seasons"/>
  </r>
  <r>
    <s v="s1574"/>
    <x v="1"/>
    <s v="The Expanding Universe of Ashley Garcia"/>
    <s v="December 9, 2020"/>
    <x v="0"/>
    <x v="4"/>
    <n v="3"/>
    <s v="Seasons"/>
  </r>
  <r>
    <s v="s1575"/>
    <x v="1"/>
    <s v="The Surgeon's Cut"/>
    <s v="December 9, 2020"/>
    <x v="0"/>
    <x v="3"/>
    <n v="1"/>
    <s v="Season"/>
  </r>
  <r>
    <s v="s1576"/>
    <x v="0"/>
    <s v="AndrÃ© &amp; his olive tree"/>
    <s v="December 8, 2020"/>
    <x v="0"/>
    <x v="4"/>
    <n v="104"/>
    <s v="min"/>
  </r>
  <r>
    <s v="s1577"/>
    <x v="0"/>
    <s v="Bobbleheads The Movie"/>
    <s v="December 8, 2020"/>
    <x v="0"/>
    <x v="2"/>
    <n v="83"/>
    <s v="min"/>
  </r>
  <r>
    <s v="s1578"/>
    <x v="0"/>
    <s v="Emicida: AmarElo - Itâ€™s All For Yesterday"/>
    <s v="December 8, 2020"/>
    <x v="0"/>
    <x v="1"/>
    <n v="90"/>
    <s v="min"/>
  </r>
  <r>
    <s v="s1579"/>
    <x v="1"/>
    <s v="Juman"/>
    <s v="December 8, 2020"/>
    <x v="28"/>
    <x v="4"/>
    <n v="1"/>
    <s v="Season"/>
  </r>
  <r>
    <s v="s1580"/>
    <x v="1"/>
    <s v="Mr. Iglesias"/>
    <s v="December 8, 2020"/>
    <x v="0"/>
    <x v="3"/>
    <n v="3"/>
    <s v="Seasons"/>
  </r>
  <r>
    <s v="s1581"/>
    <x v="0"/>
    <s v="Spirit Riding Free: Ride Along Adventure"/>
    <s v="December 8, 2020"/>
    <x v="0"/>
    <x v="6"/>
    <n v="79"/>
    <s v="min"/>
  </r>
  <r>
    <s v="s1582"/>
    <x v="0"/>
    <s v="Super Monsters: Santaâ€™s Super Monster Helpers"/>
    <s v="December 8, 2020"/>
    <x v="0"/>
    <x v="5"/>
    <n v="24"/>
    <s v="min"/>
  </r>
  <r>
    <s v="s1583"/>
    <x v="0"/>
    <s v="Triple 9"/>
    <s v="December 8, 2020"/>
    <x v="29"/>
    <x v="7"/>
    <n v="115"/>
    <s v="min"/>
  </r>
  <r>
    <s v="s1584"/>
    <x v="1"/>
    <s v="100 Days My Prince"/>
    <s v="December 7, 2020"/>
    <x v="3"/>
    <x v="3"/>
    <n v="1"/>
    <s v="Season"/>
  </r>
  <r>
    <s v="s1585"/>
    <x v="0"/>
    <s v="Ava"/>
    <s v="December 7, 2020"/>
    <x v="0"/>
    <x v="7"/>
    <n v="97"/>
    <s v="min"/>
  </r>
  <r>
    <s v="s1586"/>
    <x v="1"/>
    <s v="Manhunt: Deadly Games"/>
    <s v="December 7, 2020"/>
    <x v="0"/>
    <x v="3"/>
    <n v="1"/>
    <s v="Season"/>
  </r>
  <r>
    <s v="s1587"/>
    <x v="1"/>
    <s v="Room 2806: The Accusation"/>
    <s v="December 7, 2020"/>
    <x v="0"/>
    <x v="1"/>
    <n v="1"/>
    <s v="Season"/>
  </r>
  <r>
    <s v="s1588"/>
    <x v="1"/>
    <s v="Detention"/>
    <s v="December 5, 2020"/>
    <x v="0"/>
    <x v="1"/>
    <n v="1"/>
    <s v="Season"/>
  </r>
  <r>
    <s v="s1589"/>
    <x v="0"/>
    <s v="Mighty Express: A Mighty Christmas"/>
    <s v="December 5, 2020"/>
    <x v="0"/>
    <x v="5"/>
    <n v="26"/>
    <s v="min"/>
  </r>
  <r>
    <s v="s1590"/>
    <x v="1"/>
    <s v="Bhaag Beanie Bhaag"/>
    <s v="December 4, 2020"/>
    <x v="0"/>
    <x v="1"/>
    <n v="1"/>
    <s v="Season"/>
  </r>
  <r>
    <s v="s1591"/>
    <x v="1"/>
    <s v="Big Mouth"/>
    <s v="December 4, 2020"/>
    <x v="0"/>
    <x v="1"/>
    <n v="4"/>
    <s v="Seasons"/>
  </r>
  <r>
    <s v="s1592"/>
    <x v="0"/>
    <s v="Captain Underpants Mega Blissmas"/>
    <s v="December 4, 2020"/>
    <x v="0"/>
    <x v="6"/>
    <n v="46"/>
    <s v="min"/>
  </r>
  <r>
    <s v="s1593"/>
    <x v="0"/>
    <s v="Christmas Crossfire"/>
    <s v="December 4, 2020"/>
    <x v="0"/>
    <x v="1"/>
    <n v="106"/>
    <s v="min"/>
  </r>
  <r>
    <s v="s1594"/>
    <x v="1"/>
    <s v="Kings of Jo'Burg"/>
    <s v="December 4, 2020"/>
    <x v="0"/>
    <x v="1"/>
    <n v="1"/>
    <s v="Season"/>
  </r>
  <r>
    <s v="s1595"/>
    <x v="0"/>
    <s v="Leyla Everlasting"/>
    <s v="December 4, 2020"/>
    <x v="0"/>
    <x v="1"/>
    <n v="113"/>
    <s v="min"/>
  </r>
  <r>
    <s v="s1596"/>
    <x v="0"/>
    <s v="MANK"/>
    <s v="December 4, 2020"/>
    <x v="0"/>
    <x v="7"/>
    <n v="133"/>
    <s v="min"/>
  </r>
  <r>
    <s v="s1597"/>
    <x v="1"/>
    <s v="The Great British Baking Show: Holidays"/>
    <s v="December 4, 2020"/>
    <x v="0"/>
    <x v="1"/>
    <n v="3"/>
    <s v="Seasons"/>
  </r>
  <r>
    <s v="s1598"/>
    <x v="0"/>
    <s v="You Are My Home"/>
    <s v="December 4, 2020"/>
    <x v="0"/>
    <x v="4"/>
    <n v="93"/>
    <s v="min"/>
  </r>
  <r>
    <s v="s1599"/>
    <x v="0"/>
    <s v="Between Maybes"/>
    <s v="December 3, 2020"/>
    <x v="28"/>
    <x v="3"/>
    <n v="108"/>
    <s v="min"/>
  </r>
  <r>
    <s v="s1600"/>
    <x v="0"/>
    <s v="Break"/>
    <s v="December 3, 2020"/>
    <x v="3"/>
    <x v="1"/>
    <n v="96"/>
    <s v="min"/>
  </r>
  <r>
    <s v="s1601"/>
    <x v="0"/>
    <s v="Chico Bon Bon and the Very Berry Holiday"/>
    <s v="December 3, 2020"/>
    <x v="0"/>
    <x v="5"/>
    <n v="25"/>
    <s v="min"/>
  </r>
  <r>
    <s v="s1602"/>
    <x v="0"/>
    <s v="Just Another Christmas"/>
    <s v="December 3, 2020"/>
    <x v="0"/>
    <x v="1"/>
    <n v="101"/>
    <s v="min"/>
  </r>
  <r>
    <s v="s1603"/>
    <x v="0"/>
    <s v="Must Be... Love"/>
    <s v="December 3, 2020"/>
    <x v="8"/>
    <x v="3"/>
    <n v="106"/>
    <s v="min"/>
  </r>
  <r>
    <s v="s1604"/>
    <x v="1"/>
    <s v="Alien Worlds"/>
    <s v="December 2, 2020"/>
    <x v="0"/>
    <x v="4"/>
    <n v="1"/>
    <s v="Season"/>
  </r>
  <r>
    <s v="s1605"/>
    <x v="0"/>
    <s v="Ari EldjÃ¡rn: Pardon My Icelandic"/>
    <s v="December 2, 2020"/>
    <x v="0"/>
    <x v="1"/>
    <n v="54"/>
    <s v="min"/>
  </r>
  <r>
    <s v="s1606"/>
    <x v="1"/>
    <s v="Check The Store Next Door: The Next Chapter"/>
    <s v="December 2, 2020"/>
    <x v="0"/>
    <x v="3"/>
    <n v="2"/>
    <s v="Seasons"/>
  </r>
  <r>
    <s v="s1607"/>
    <x v="0"/>
    <s v="Fierce"/>
    <s v="December 2, 2020"/>
    <x v="0"/>
    <x v="1"/>
    <n v="118"/>
    <s v="min"/>
  </r>
  <r>
    <s v="s1608"/>
    <x v="0"/>
    <s v="Hazel Brugger: Tropical"/>
    <s v="December 2, 2020"/>
    <x v="0"/>
    <x v="1"/>
    <n v="58"/>
    <s v="min"/>
  </r>
  <r>
    <s v="s1609"/>
    <x v="0"/>
    <s v="3 Days to Kill"/>
    <s v="December 1, 2020"/>
    <x v="16"/>
    <x v="0"/>
    <n v="117"/>
    <s v="min"/>
  </r>
  <r>
    <s v="s1610"/>
    <x v="0"/>
    <s v="Angela's Christmas Wish"/>
    <s v="December 1, 2020"/>
    <x v="0"/>
    <x v="5"/>
    <n v="48"/>
    <s v="min"/>
  </r>
  <r>
    <s v="s1611"/>
    <x v="0"/>
    <s v="Angels &amp; Demons"/>
    <s v="December 1, 2020"/>
    <x v="22"/>
    <x v="0"/>
    <n v="139"/>
    <s v="min"/>
  </r>
  <r>
    <s v="s1612"/>
    <x v="1"/>
    <s v="Are You The One"/>
    <s v="December 1, 2020"/>
    <x v="16"/>
    <x v="3"/>
    <n v="2"/>
    <s v="Seasons"/>
  </r>
  <r>
    <s v="s1613"/>
    <x v="0"/>
    <s v="Chef"/>
    <s v="December 1, 2020"/>
    <x v="16"/>
    <x v="7"/>
    <n v="115"/>
    <s v="min"/>
  </r>
  <r>
    <s v="s1614"/>
    <x v="0"/>
    <s v="Effie Gray"/>
    <s v="December 1, 2020"/>
    <x v="16"/>
    <x v="0"/>
    <n v="109"/>
    <s v="min"/>
  </r>
  <r>
    <s v="s1615"/>
    <x v="1"/>
    <s v="Gormiti"/>
    <s v="December 1, 2020"/>
    <x v="3"/>
    <x v="5"/>
    <n v="1"/>
    <s v="Season"/>
  </r>
  <r>
    <s v="s1616"/>
    <x v="1"/>
    <s v="Ink Master"/>
    <s v="December 1, 2020"/>
    <x v="14"/>
    <x v="3"/>
    <n v="2"/>
    <s v="Seasons"/>
  </r>
  <r>
    <s v="s1617"/>
    <x v="0"/>
    <s v="Monster House"/>
    <s v="December 1, 2020"/>
    <x v="25"/>
    <x v="2"/>
    <n v="91"/>
    <s v="min"/>
  </r>
  <r>
    <s v="s1618"/>
    <x v="0"/>
    <s v="Natalie Palamides: Nate - A One Man Show"/>
    <s v="December 1, 2020"/>
    <x v="0"/>
    <x v="1"/>
    <n v="60"/>
    <s v="min"/>
  </r>
  <r>
    <s v="s1619"/>
    <x v="1"/>
    <s v="Octonauts"/>
    <s v="December 1, 2020"/>
    <x v="27"/>
    <x v="5"/>
    <n v="4"/>
    <s v="Seasons"/>
  </r>
  <r>
    <s v="s1620"/>
    <x v="1"/>
    <s v="Oddbods"/>
    <s v="December 1, 2020"/>
    <x v="9"/>
    <x v="5"/>
    <n v="1"/>
    <s v="Season"/>
  </r>
  <r>
    <s v="s1621"/>
    <x v="0"/>
    <s v="Peppermint"/>
    <s v="December 1, 2020"/>
    <x v="3"/>
    <x v="7"/>
    <n v="102"/>
    <s v="min"/>
  </r>
  <r>
    <s v="s1622"/>
    <x v="0"/>
    <s v="Quigley Down Under"/>
    <s v="December 1, 2020"/>
    <x v="32"/>
    <x v="0"/>
    <n v="120"/>
    <s v="min"/>
  </r>
  <r>
    <s v="s1623"/>
    <x v="1"/>
    <s v="Stargate SG-1"/>
    <s v="December 1, 2020"/>
    <x v="25"/>
    <x v="1"/>
    <n v="10"/>
    <s v="Seasons"/>
  </r>
  <r>
    <s v="s1624"/>
    <x v="1"/>
    <s v="The Bachelorette"/>
    <s v="December 1, 2020"/>
    <x v="7"/>
    <x v="3"/>
    <n v="1"/>
    <s v="Season"/>
  </r>
  <r>
    <s v="s1625"/>
    <x v="0"/>
    <s v="The Da Vinci Code"/>
    <s v="December 1, 2020"/>
    <x v="25"/>
    <x v="0"/>
    <n v="149"/>
    <s v="min"/>
  </r>
  <r>
    <s v="s1626"/>
    <x v="1"/>
    <s v="The Guest"/>
    <s v="December 1, 2020"/>
    <x v="3"/>
    <x v="3"/>
    <n v="1"/>
    <s v="Season"/>
  </r>
  <r>
    <s v="s1627"/>
    <x v="0"/>
    <s v="The Happytime Murders"/>
    <s v="December 1, 2020"/>
    <x v="3"/>
    <x v="7"/>
    <n v="91"/>
    <s v="min"/>
  </r>
  <r>
    <s v="s1628"/>
    <x v="1"/>
    <s v="The Holiday Movies That Made Us"/>
    <s v="December 1, 2020"/>
    <x v="0"/>
    <x v="4"/>
    <n v="1"/>
    <s v="Season"/>
  </r>
  <r>
    <s v="s1629"/>
    <x v="1"/>
    <s v="The Repair Shop"/>
    <s v="December 1, 2020"/>
    <x v="3"/>
    <x v="4"/>
    <n v="1"/>
    <s v="Season"/>
  </r>
  <r>
    <s v="s1630"/>
    <x v="0"/>
    <s v="U-Turn"/>
    <s v="December 1, 2020"/>
    <x v="0"/>
    <x v="1"/>
    <n v="99"/>
    <s v="min"/>
  </r>
  <r>
    <s v="s1631"/>
    <x v="0"/>
    <s v="Finding Agnes"/>
    <s v="November 30, 2020"/>
    <x v="0"/>
    <x v="4"/>
    <n v="106"/>
    <s v="min"/>
  </r>
  <r>
    <s v="s1632"/>
    <x v="0"/>
    <s v="Rust Creek"/>
    <s v="November 30, 2020"/>
    <x v="3"/>
    <x v="7"/>
    <n v="108"/>
    <s v="min"/>
  </r>
  <r>
    <s v="s1633"/>
    <x v="0"/>
    <s v="Spookley and the Christmas Kittens"/>
    <s v="November 30, 2020"/>
    <x v="28"/>
    <x v="5"/>
    <n v="45"/>
    <s v="min"/>
  </r>
  <r>
    <s v="s1634"/>
    <x v="0"/>
    <s v="The 2nd"/>
    <s v="November 30, 2020"/>
    <x v="0"/>
    <x v="1"/>
    <n v="93"/>
    <s v="min"/>
  </r>
  <r>
    <s v="s1635"/>
    <x v="1"/>
    <s v="The Uncanny Counter"/>
    <s v="November 29, 2020"/>
    <x v="0"/>
    <x v="3"/>
    <n v="1"/>
    <s v="Season"/>
  </r>
  <r>
    <s v="s1636"/>
    <x v="0"/>
    <s v="A Go! Go! Cory Carson Christmas"/>
    <s v="November 27, 2020"/>
    <x v="0"/>
    <x v="5"/>
    <n v="22"/>
    <s v="min"/>
  </r>
  <r>
    <s v="s1637"/>
    <x v="0"/>
    <s v="Dance Dreams: Hot Chocolate Nutcracker"/>
    <s v="November 27, 2020"/>
    <x v="0"/>
    <x v="4"/>
    <n v="81"/>
    <s v="min"/>
  </r>
  <r>
    <s v="s1638"/>
    <x v="0"/>
    <s v="Donâ€™t Listen"/>
    <s v="November 27, 2020"/>
    <x v="0"/>
    <x v="1"/>
    <n v="98"/>
    <s v="min"/>
  </r>
  <r>
    <s v="s1639"/>
    <x v="1"/>
    <s v="Fabulous Lives of Bollywood Wives"/>
    <s v="November 27, 2020"/>
    <x v="0"/>
    <x v="1"/>
    <n v="1"/>
    <s v="Season"/>
  </r>
  <r>
    <s v="s1640"/>
    <x v="1"/>
    <s v="Heartbreak High"/>
    <s v="November 27, 2020"/>
    <x v="34"/>
    <x v="3"/>
    <n v="7"/>
    <s v="Seasons"/>
  </r>
  <r>
    <s v="s1641"/>
    <x v="1"/>
    <s v="Over Christmas"/>
    <s v="November 27, 2020"/>
    <x v="0"/>
    <x v="1"/>
    <n v="1"/>
    <s v="Season"/>
  </r>
  <r>
    <s v="s1642"/>
    <x v="1"/>
    <s v="Sugar Rush Christmas"/>
    <s v="November 27, 2020"/>
    <x v="0"/>
    <x v="3"/>
    <n v="2"/>
    <s v="Seasons"/>
  </r>
  <r>
    <s v="s1643"/>
    <x v="0"/>
    <s v="The Beast"/>
    <s v="November 27, 2020"/>
    <x v="0"/>
    <x v="1"/>
    <n v="100"/>
    <s v="min"/>
  </r>
  <r>
    <s v="s1644"/>
    <x v="0"/>
    <s v="The Call"/>
    <s v="November 27, 2020"/>
    <x v="0"/>
    <x v="1"/>
    <n v="112"/>
    <s v="min"/>
  </r>
  <r>
    <s v="s1645"/>
    <x v="0"/>
    <s v="Fantastica"/>
    <s v="November 26, 2020"/>
    <x v="3"/>
    <x v="4"/>
    <n v="114"/>
    <s v="min"/>
  </r>
  <r>
    <s v="s1646"/>
    <x v="0"/>
    <s v="Larry the Cable Guy: Remain Seated"/>
    <s v="November 26, 2020"/>
    <x v="0"/>
    <x v="3"/>
    <n v="68"/>
    <s v="min"/>
  </r>
  <r>
    <s v="s1647"/>
    <x v="0"/>
    <s v="Mosul"/>
    <s v="November 26, 2020"/>
    <x v="0"/>
    <x v="1"/>
    <n v="103"/>
    <s v="min"/>
  </r>
  <r>
    <s v="s1648"/>
    <x v="0"/>
    <s v="Unexpectedly Yours"/>
    <s v="November 26, 2020"/>
    <x v="9"/>
    <x v="3"/>
    <n v="121"/>
    <s v="min"/>
  </r>
  <r>
    <s v="s1649"/>
    <x v="0"/>
    <s v="Ghosts of War"/>
    <s v="November 25, 2020"/>
    <x v="0"/>
    <x v="7"/>
    <n v="95"/>
    <s v="min"/>
  </r>
  <r>
    <s v="s1650"/>
    <x v="1"/>
    <s v="Great Pretender"/>
    <s v="November 25, 2020"/>
    <x v="0"/>
    <x v="1"/>
    <n v="2"/>
    <s v="Seasons"/>
  </r>
  <r>
    <s v="s1651"/>
    <x v="0"/>
    <s v="Shawn Mendes: Live in Concert"/>
    <s v="November 25, 2020"/>
    <x v="0"/>
    <x v="4"/>
    <n v="87"/>
    <s v="min"/>
  </r>
  <r>
    <s v="s1652"/>
    <x v="0"/>
    <s v="The Christmas Chronicles: Part Two"/>
    <s v="November 25, 2020"/>
    <x v="0"/>
    <x v="2"/>
    <n v="115"/>
    <s v="min"/>
  </r>
  <r>
    <s v="s1653"/>
    <x v="0"/>
    <s v="Andhaghaaram"/>
    <s v="November 24, 2020"/>
    <x v="0"/>
    <x v="3"/>
    <n v="171"/>
    <s v="min"/>
  </r>
  <r>
    <s v="s1654"/>
    <x v="0"/>
    <s v="Andhakaaram"/>
    <s v="November 24, 2020"/>
    <x v="0"/>
    <x v="3"/>
    <n v="171"/>
    <s v="min"/>
  </r>
  <r>
    <s v="s1655"/>
    <x v="1"/>
    <s v="Before 30"/>
    <s v="November 24, 2020"/>
    <x v="27"/>
    <x v="1"/>
    <n v="1"/>
    <s v="Season"/>
  </r>
  <r>
    <s v="s1656"/>
    <x v="0"/>
    <s v="Dragons: Rescue Riders: Huttsgalor Holiday"/>
    <s v="November 24, 2020"/>
    <x v="0"/>
    <x v="5"/>
    <n v="46"/>
    <s v="min"/>
  </r>
  <r>
    <s v="s1657"/>
    <x v="0"/>
    <s v="Hillbilly Elegy"/>
    <s v="November 24, 2020"/>
    <x v="0"/>
    <x v="7"/>
    <n v="117"/>
    <s v="min"/>
  </r>
  <r>
    <s v="s1658"/>
    <x v="0"/>
    <s v="Notes for My Son"/>
    <s v="November 24, 2020"/>
    <x v="0"/>
    <x v="1"/>
    <n v="84"/>
    <s v="min"/>
  </r>
  <r>
    <s v="s1659"/>
    <x v="1"/>
    <s v="Valentino"/>
    <s v="November 24, 2020"/>
    <x v="0"/>
    <x v="3"/>
    <n v="1"/>
    <s v="Season"/>
  </r>
  <r>
    <s v="s1660"/>
    <x v="0"/>
    <s v="Hard Kill"/>
    <s v="November 23, 2020"/>
    <x v="0"/>
    <x v="7"/>
    <n v="98"/>
    <s v="min"/>
  </r>
  <r>
    <s v="s1661"/>
    <x v="0"/>
    <s v="Shawn Mendes: In Wonder"/>
    <s v="November 23, 2020"/>
    <x v="0"/>
    <x v="1"/>
    <n v="83"/>
    <s v="min"/>
  </r>
  <r>
    <s v="s1662"/>
    <x v="1"/>
    <s v="Strongest Deliveryman"/>
    <s v="November 23, 2020"/>
    <x v="9"/>
    <x v="1"/>
    <n v="1"/>
    <s v="Season"/>
  </r>
  <r>
    <s v="s1663"/>
    <x v="0"/>
    <s v="The Suit"/>
    <s v="November 23, 2020"/>
    <x v="3"/>
    <x v="3"/>
    <n v="97"/>
    <s v="min"/>
  </r>
  <r>
    <s v="s1664"/>
    <x v="0"/>
    <s v="Dolly Partonâ€™s Christmas on the Square"/>
    <s v="November 22, 2020"/>
    <x v="0"/>
    <x v="4"/>
    <n v="99"/>
    <s v="min"/>
  </r>
  <r>
    <s v="s1665"/>
    <x v="0"/>
    <s v="Machete Kills"/>
    <s v="November 22, 2020"/>
    <x v="8"/>
    <x v="7"/>
    <n v="108"/>
    <s v="min"/>
  </r>
  <r>
    <s v="s1666"/>
    <x v="0"/>
    <s v="40 Sticks"/>
    <s v="November 20, 2020"/>
    <x v="28"/>
    <x v="3"/>
    <n v="93"/>
    <s v="min"/>
  </r>
  <r>
    <s v="s1667"/>
    <x v="0"/>
    <s v="Alien Xmas"/>
    <s v="November 20, 2020"/>
    <x v="0"/>
    <x v="5"/>
    <n v="42"/>
    <s v="min"/>
  </r>
  <r>
    <s v="s1668"/>
    <x v="1"/>
    <s v="Flavorful Origins"/>
    <s v="November 20, 2020"/>
    <x v="0"/>
    <x v="8"/>
    <n v="3"/>
    <s v="Seasons"/>
  </r>
  <r>
    <s v="s1669"/>
    <x v="1"/>
    <s v="Heart &amp; Soul"/>
    <s v="November 20, 2020"/>
    <x v="28"/>
    <x v="3"/>
    <n v="1"/>
    <s v="Season"/>
  </r>
  <r>
    <s v="s1670"/>
    <x v="0"/>
    <s v="If Anything Happens I Love You"/>
    <s v="November 20, 2020"/>
    <x v="0"/>
    <x v="2"/>
    <n v="13"/>
    <s v="min"/>
  </r>
  <r>
    <s v="s1671"/>
    <x v="1"/>
    <s v="Mismatched"/>
    <s v="November 20, 2020"/>
    <x v="0"/>
    <x v="1"/>
    <n v="1"/>
    <s v="Season"/>
  </r>
  <r>
    <s v="s1672"/>
    <x v="0"/>
    <s v="The App That Stole Christmas"/>
    <s v="November 20, 2020"/>
    <x v="0"/>
    <x v="4"/>
    <n v="64"/>
    <s v="min"/>
  </r>
  <r>
    <s v="s1673"/>
    <x v="1"/>
    <s v="Voices of Fire"/>
    <s v="November 20, 2020"/>
    <x v="0"/>
    <x v="4"/>
    <n v="1"/>
    <s v="Season"/>
  </r>
  <r>
    <s v="s1674"/>
    <x v="0"/>
    <s v="Black Friday"/>
    <s v="November 19, 2020"/>
    <x v="19"/>
    <x v="1"/>
    <n v="162"/>
    <s v="min"/>
  </r>
  <r>
    <s v="s1675"/>
    <x v="0"/>
    <s v="Bodyguard"/>
    <s v="November 19, 2020"/>
    <x v="20"/>
    <x v="3"/>
    <n v="130"/>
    <s v="min"/>
  </r>
  <r>
    <s v="s1676"/>
    <x v="0"/>
    <s v="Break Ke Baad"/>
    <s v="November 19, 2020"/>
    <x v="7"/>
    <x v="3"/>
    <n v="108"/>
    <s v="min"/>
  </r>
  <r>
    <s v="s1677"/>
    <x v="0"/>
    <s v="Hawaizaada"/>
    <s v="November 19, 2020"/>
    <x v="27"/>
    <x v="3"/>
    <n v="129"/>
    <s v="min"/>
  </r>
  <r>
    <s v="s1678"/>
    <x v="0"/>
    <s v="My Amnesia Girl"/>
    <s v="November 19, 2020"/>
    <x v="7"/>
    <x v="3"/>
    <n v="105"/>
    <s v="min"/>
  </r>
  <r>
    <s v="s1679"/>
    <x v="0"/>
    <s v="Raman Raghav 2.0"/>
    <s v="November 19, 2020"/>
    <x v="29"/>
    <x v="1"/>
    <n v="133"/>
    <s v="min"/>
  </r>
  <r>
    <s v="s1680"/>
    <x v="0"/>
    <s v="Singham"/>
    <s v="November 19, 2020"/>
    <x v="20"/>
    <x v="3"/>
    <n v="142"/>
    <s v="min"/>
  </r>
  <r>
    <s v="s1681"/>
    <x v="0"/>
    <s v="TE3N"/>
    <s v="November 19, 2020"/>
    <x v="29"/>
    <x v="3"/>
    <n v="128"/>
    <s v="min"/>
  </r>
  <r>
    <s v="s1682"/>
    <x v="0"/>
    <s v="The Princess Switch: Switched Again"/>
    <s v="November 19, 2020"/>
    <x v="0"/>
    <x v="8"/>
    <n v="97"/>
    <s v="min"/>
  </r>
  <r>
    <s v="s1683"/>
    <x v="0"/>
    <s v="Three Words to Forever"/>
    <s v="November 19, 2020"/>
    <x v="3"/>
    <x v="8"/>
    <n v="107"/>
    <s v="min"/>
  </r>
  <r>
    <s v="s1684"/>
    <x v="0"/>
    <s v="Well Done Abba"/>
    <s v="November 19, 2020"/>
    <x v="22"/>
    <x v="3"/>
    <n v="135"/>
    <s v="min"/>
  </r>
  <r>
    <s v="s1685"/>
    <x v="1"/>
    <s v="Holiday Home Makeover with Mr. Christmas"/>
    <s v="November 18, 2020"/>
    <x v="0"/>
    <x v="8"/>
    <n v="1"/>
    <s v="Season"/>
  </r>
  <r>
    <s v="s1686"/>
    <x v="0"/>
    <s v="Ainu Mosir"/>
    <s v="November 17, 2020"/>
    <x v="0"/>
    <x v="4"/>
    <n v="84"/>
    <s v="min"/>
  </r>
  <r>
    <s v="s1687"/>
    <x v="0"/>
    <s v="Kevin Hart: Zero F**ks Given"/>
    <s v="November 17, 2020"/>
    <x v="0"/>
    <x v="1"/>
    <n v="70"/>
    <s v="min"/>
  </r>
  <r>
    <s v="s1688"/>
    <x v="1"/>
    <s v="The Boss Baby: Back in Business"/>
    <s v="November 17, 2020"/>
    <x v="0"/>
    <x v="6"/>
    <n v="4"/>
    <s v="Seasons"/>
  </r>
  <r>
    <s v="s1689"/>
    <x v="1"/>
    <s v="We Are the Champions"/>
    <s v="November 17, 2020"/>
    <x v="0"/>
    <x v="1"/>
    <n v="1"/>
    <s v="Season"/>
  </r>
  <r>
    <s v="s1690"/>
    <x v="0"/>
    <s v="Loving"/>
    <s v="November 16, 2020"/>
    <x v="29"/>
    <x v="0"/>
    <n v="124"/>
    <s v="min"/>
  </r>
  <r>
    <s v="s1691"/>
    <x v="0"/>
    <s v="Whose Streets?"/>
    <s v="November 16, 2020"/>
    <x v="9"/>
    <x v="7"/>
    <n v="102"/>
    <s v="min"/>
  </r>
  <r>
    <s v="s1692"/>
    <x v="0"/>
    <s v="A Very Country Christmas"/>
    <s v="November 15, 2020"/>
    <x v="9"/>
    <x v="8"/>
    <n v="84"/>
    <s v="min"/>
  </r>
  <r>
    <s v="s1693"/>
    <x v="1"/>
    <s v="America's Next Top Model"/>
    <s v="November 15, 2020"/>
    <x v="8"/>
    <x v="3"/>
    <n v="2"/>
    <s v="Seasons"/>
  </r>
  <r>
    <s v="s1694"/>
    <x v="1"/>
    <s v="Beyblade Burst Rise"/>
    <s v="November 15, 2020"/>
    <x v="28"/>
    <x v="5"/>
    <n v="1"/>
    <s v="Season"/>
  </r>
  <r>
    <s v="s1695"/>
    <x v="0"/>
    <s v="Cloudy with a Chance of Meatballs 2"/>
    <s v="November 15, 2020"/>
    <x v="8"/>
    <x v="2"/>
    <n v="95"/>
    <s v="min"/>
  </r>
  <r>
    <s v="s1696"/>
    <x v="0"/>
    <s v="Hometown Holiday"/>
    <s v="November 15, 2020"/>
    <x v="3"/>
    <x v="8"/>
    <n v="84"/>
    <s v="min"/>
  </r>
  <r>
    <s v="s1697"/>
    <x v="1"/>
    <s v="Polly Pocket"/>
    <s v="November 15, 2020"/>
    <x v="1"/>
    <x v="5"/>
    <n v="2"/>
    <s v="Seasons"/>
  </r>
  <r>
    <s v="s1698"/>
    <x v="1"/>
    <s v="Survivor"/>
    <s v="November 15, 2020"/>
    <x v="16"/>
    <x v="3"/>
    <n v="2"/>
    <s v="Seasons"/>
  </r>
  <r>
    <s v="s1699"/>
    <x v="1"/>
    <s v="The Crown"/>
    <s v="November 15, 2020"/>
    <x v="0"/>
    <x v="1"/>
    <n v="4"/>
    <s v="Seasons"/>
  </r>
  <r>
    <s v="s1700"/>
    <x v="0"/>
    <s v="White Christmas"/>
    <s v="November 15, 2020"/>
    <x v="50"/>
    <x v="8"/>
    <n v="120"/>
    <s v="min"/>
  </r>
  <r>
    <s v="s1701"/>
    <x v="0"/>
    <s v="Killer Cove"/>
    <s v="November 14, 2020"/>
    <x v="28"/>
    <x v="3"/>
    <n v="87"/>
    <s v="min"/>
  </r>
  <r>
    <s v="s1702"/>
    <x v="1"/>
    <s v="American Horror Story"/>
    <s v="November 13, 2020"/>
    <x v="28"/>
    <x v="1"/>
    <n v="9"/>
    <s v="Seasons"/>
  </r>
  <r>
    <s v="s1703"/>
    <x v="0"/>
    <s v="Fukrey Boyzzz: Space Mein Fukrapanti"/>
    <s v="November 13, 2020"/>
    <x v="0"/>
    <x v="6"/>
    <n v="75"/>
    <s v="min"/>
  </r>
  <r>
    <s v="s1704"/>
    <x v="0"/>
    <s v="Jingle Jangle: A Christmas Journey"/>
    <s v="November 13, 2020"/>
    <x v="0"/>
    <x v="2"/>
    <n v="124"/>
    <s v="min"/>
  </r>
  <r>
    <s v="s1705"/>
    <x v="0"/>
    <s v="The Beginning of Life 2: Outside"/>
    <s v="November 13, 2020"/>
    <x v="0"/>
    <x v="4"/>
    <n v="92"/>
    <s v="min"/>
  </r>
  <r>
    <s v="s1706"/>
    <x v="0"/>
    <s v="The Life Ahead"/>
    <s v="November 13, 2020"/>
    <x v="0"/>
    <x v="0"/>
    <n v="95"/>
    <s v="min"/>
  </r>
  <r>
    <s v="s1707"/>
    <x v="1"/>
    <s v="The Minions of Midas"/>
    <s v="November 13, 2020"/>
    <x v="0"/>
    <x v="1"/>
    <n v="1"/>
    <s v="Season"/>
  </r>
  <r>
    <s v="s1708"/>
    <x v="0"/>
    <s v="A Very Special Love"/>
    <s v="November 12, 2020"/>
    <x v="21"/>
    <x v="8"/>
    <n v="107"/>
    <s v="min"/>
  </r>
  <r>
    <s v="s1709"/>
    <x v="1"/>
    <s v="Ethos"/>
    <s v="November 12, 2020"/>
    <x v="0"/>
    <x v="1"/>
    <n v="1"/>
    <s v="Season"/>
  </r>
  <r>
    <s v="s1710"/>
    <x v="0"/>
    <s v="First Love"/>
    <s v="November 12, 2020"/>
    <x v="3"/>
    <x v="1"/>
    <n v="123"/>
    <s v="min"/>
  </r>
  <r>
    <s v="s1711"/>
    <x v="0"/>
    <s v="Fruitvale Station"/>
    <s v="November 12, 2020"/>
    <x v="8"/>
    <x v="7"/>
    <n v="85"/>
    <s v="min"/>
  </r>
  <r>
    <s v="s1712"/>
    <x v="1"/>
    <s v="Graceful Friends"/>
    <s v="November 12, 2020"/>
    <x v="0"/>
    <x v="1"/>
    <n v="1"/>
    <s v="Season"/>
  </r>
  <r>
    <s v="s1713"/>
    <x v="0"/>
    <s v="Ludo"/>
    <s v="November 12, 2020"/>
    <x v="0"/>
    <x v="1"/>
    <n v="150"/>
    <s v="min"/>
  </r>
  <r>
    <s v="s1714"/>
    <x v="0"/>
    <s v="Memories of a Teenager"/>
    <s v="November 12, 2020"/>
    <x v="28"/>
    <x v="1"/>
    <n v="97"/>
    <s v="min"/>
  </r>
  <r>
    <s v="s1715"/>
    <x v="0"/>
    <s v="Prom Night"/>
    <s v="November 12, 2020"/>
    <x v="21"/>
    <x v="0"/>
    <n v="88"/>
    <s v="min"/>
  </r>
  <r>
    <s v="s1716"/>
    <x v="1"/>
    <s v="A Queen Is Born"/>
    <s v="November 11, 2020"/>
    <x v="0"/>
    <x v="3"/>
    <n v="1"/>
    <s v="Season"/>
  </r>
  <r>
    <s v="s1717"/>
    <x v="1"/>
    <s v="Aunty Donna's Big Ol' House of Fun"/>
    <s v="November 11, 2020"/>
    <x v="0"/>
    <x v="1"/>
    <n v="1"/>
    <s v="Season"/>
  </r>
  <r>
    <s v="s1718"/>
    <x v="1"/>
    <s v="The Liberator"/>
    <s v="November 11, 2020"/>
    <x v="0"/>
    <x v="1"/>
    <n v="1"/>
    <s v="Season"/>
  </r>
  <r>
    <s v="s1719"/>
    <x v="1"/>
    <s v="Trial 4"/>
    <s v="November 11, 2020"/>
    <x v="0"/>
    <x v="1"/>
    <n v="1"/>
    <s v="Season"/>
  </r>
  <r>
    <s v="s1720"/>
    <x v="0"/>
    <s v="We Are All For The Fatherland"/>
    <s v="November 11, 2020"/>
    <x v="51"/>
    <x v="3"/>
    <n v="74"/>
    <s v="min"/>
  </r>
  <r>
    <s v="s1721"/>
    <x v="0"/>
    <s v="What We Wanted"/>
    <s v="November 11, 2020"/>
    <x v="0"/>
    <x v="1"/>
    <n v="93"/>
    <s v="min"/>
  </r>
  <r>
    <s v="s1722"/>
    <x v="1"/>
    <s v="A Lion in the House"/>
    <s v="November 10, 2020"/>
    <x v="25"/>
    <x v="3"/>
    <n v="1"/>
    <s v="Season"/>
  </r>
  <r>
    <s v="s1723"/>
    <x v="1"/>
    <s v="DASH &amp; LILY"/>
    <s v="November 10, 2020"/>
    <x v="0"/>
    <x v="3"/>
    <n v="1"/>
    <s v="Season"/>
  </r>
  <r>
    <s v="s1724"/>
    <x v="1"/>
    <s v="Bakugan: Armored Alliance"/>
    <s v="November 6, 2020"/>
    <x v="0"/>
    <x v="6"/>
    <n v="1"/>
    <s v="Season"/>
  </r>
  <r>
    <s v="s1725"/>
    <x v="1"/>
    <s v="Bakugan: Battle Planet"/>
    <s v="November 6, 2020"/>
    <x v="3"/>
    <x v="4"/>
    <n v="1"/>
    <s v="Season"/>
  </r>
  <r>
    <s v="s1726"/>
    <x v="0"/>
    <s v="Citation"/>
    <s v="November 6, 2020"/>
    <x v="0"/>
    <x v="1"/>
    <n v="151"/>
    <s v="min"/>
  </r>
  <r>
    <s v="s1727"/>
    <x v="1"/>
    <s v="Country Ever After"/>
    <s v="November 6, 2020"/>
    <x v="0"/>
    <x v="4"/>
    <n v="1"/>
    <s v="Season"/>
  </r>
  <r>
    <s v="s1728"/>
    <x v="0"/>
    <s v="Girl's Revenge"/>
    <s v="November 6, 2020"/>
    <x v="0"/>
    <x v="1"/>
    <n v="82"/>
    <s v="min"/>
  </r>
  <r>
    <s v="s1729"/>
    <x v="0"/>
    <s v="The Endless Trench"/>
    <s v="November 6, 2020"/>
    <x v="28"/>
    <x v="1"/>
    <n v="148"/>
    <s v="min"/>
  </r>
  <r>
    <s v="s1730"/>
    <x v="0"/>
    <s v="The Late Bloomer"/>
    <s v="November 6, 2020"/>
    <x v="29"/>
    <x v="7"/>
    <n v="95"/>
    <s v="min"/>
  </r>
  <r>
    <s v="s1731"/>
    <x v="1"/>
    <s v="Wrong Kind of Black"/>
    <s v="November 6, 2020"/>
    <x v="3"/>
    <x v="1"/>
    <n v="1"/>
    <s v="Season"/>
  </r>
  <r>
    <s v="s1732"/>
    <x v="0"/>
    <s v="A New York Christmas Wedding"/>
    <s v="November 5, 2020"/>
    <x v="0"/>
    <x v="1"/>
    <n v="90"/>
    <s v="min"/>
  </r>
  <r>
    <s v="s1733"/>
    <x v="0"/>
    <s v="Alone/Together"/>
    <s v="November 5, 2020"/>
    <x v="28"/>
    <x v="3"/>
    <n v="103"/>
    <s v="min"/>
  </r>
  <r>
    <s v="s1734"/>
    <x v="1"/>
    <s v="Carmel: Who Killed Maria Marta?"/>
    <s v="November 5, 2020"/>
    <x v="0"/>
    <x v="3"/>
    <n v="1"/>
    <s v="Season"/>
  </r>
  <r>
    <s v="s1735"/>
    <x v="0"/>
    <s v="Midnight at the Magnolia"/>
    <s v="November 5, 2020"/>
    <x v="0"/>
    <x v="8"/>
    <n v="87"/>
    <s v="min"/>
  </r>
  <r>
    <s v="s1736"/>
    <x v="0"/>
    <s v="One More Try"/>
    <s v="November 5, 2020"/>
    <x v="14"/>
    <x v="3"/>
    <n v="102"/>
    <s v="min"/>
  </r>
  <r>
    <s v="s1737"/>
    <x v="0"/>
    <s v="Operation Christmas Drop"/>
    <s v="November 5, 2020"/>
    <x v="0"/>
    <x v="8"/>
    <n v="96"/>
    <s v="min"/>
  </r>
  <r>
    <s v="s1738"/>
    <x v="1"/>
    <s v="Paranormal"/>
    <s v="November 5, 2020"/>
    <x v="0"/>
    <x v="3"/>
    <n v="1"/>
    <s v="Season"/>
  </r>
  <r>
    <s v="s1739"/>
    <x v="0"/>
    <s v="A Christmas Catch"/>
    <s v="November 4, 2020"/>
    <x v="3"/>
    <x v="8"/>
    <n v="87"/>
    <s v="min"/>
  </r>
  <r>
    <s v="s1740"/>
    <x v="0"/>
    <s v="Christmas with a Prince"/>
    <s v="November 4, 2020"/>
    <x v="3"/>
    <x v="4"/>
    <n v="86"/>
    <s v="min"/>
  </r>
  <r>
    <s v="s1741"/>
    <x v="1"/>
    <s v="Love &amp; Anarchy"/>
    <s v="November 4, 2020"/>
    <x v="0"/>
    <x v="1"/>
    <n v="1"/>
    <s v="Season"/>
  </r>
  <r>
    <s v="s1742"/>
    <x v="0"/>
    <s v="Miss India"/>
    <s v="November 4, 2020"/>
    <x v="0"/>
    <x v="4"/>
    <n v="136"/>
    <s v="min"/>
  </r>
  <r>
    <s v="s1743"/>
    <x v="0"/>
    <s v="Felix Lobrecht: Hype"/>
    <s v="November 3, 2020"/>
    <x v="0"/>
    <x v="1"/>
    <n v="60"/>
    <s v="min"/>
  </r>
  <r>
    <s v="s1744"/>
    <x v="0"/>
    <s v="MOTHER"/>
    <s v="November 3, 2020"/>
    <x v="0"/>
    <x v="3"/>
    <n v="127"/>
    <s v="min"/>
  </r>
  <r>
    <s v="s1745"/>
    <x v="0"/>
    <s v="The Beginning of Life"/>
    <s v="November 3, 2020"/>
    <x v="29"/>
    <x v="4"/>
    <n v="96"/>
    <s v="min"/>
  </r>
  <r>
    <s v="s1746"/>
    <x v="0"/>
    <s v="Ya no estoy aquÃ­: Una conversaciÃ³n entre Guillermo del Toro y Alfonso CuarÃ³n"/>
    <s v="November 3, 2020"/>
    <x v="0"/>
    <x v="4"/>
    <n v="15"/>
    <s v="min"/>
  </r>
  <r>
    <s v="s1747"/>
    <x v="1"/>
    <s v="Can You Hear Me?"/>
    <s v="November 2, 2020"/>
    <x v="0"/>
    <x v="1"/>
    <n v="2"/>
    <s v="Seasons"/>
  </r>
  <r>
    <s v="s1748"/>
    <x v="0"/>
    <s v="Prospect"/>
    <s v="November 2, 2020"/>
    <x v="3"/>
    <x v="7"/>
    <n v="100"/>
    <s v="min"/>
  </r>
  <r>
    <s v="s1749"/>
    <x v="1"/>
    <s v="60 Days In"/>
    <s v="November 1, 2020"/>
    <x v="28"/>
    <x v="1"/>
    <n v="1"/>
    <s v="Season"/>
  </r>
  <r>
    <s v="s1750"/>
    <x v="0"/>
    <s v="Christmas Break-In"/>
    <s v="November 1, 2020"/>
    <x v="28"/>
    <x v="4"/>
    <n v="87"/>
    <s v="min"/>
  </r>
  <r>
    <s v="s1751"/>
    <x v="1"/>
    <s v="Dawson's Creek"/>
    <s v="November 1, 2020"/>
    <x v="17"/>
    <x v="3"/>
    <n v="6"/>
    <s v="Seasons"/>
  </r>
  <r>
    <s v="s1752"/>
    <x v="0"/>
    <s v="Elf Pets: A Fox Cubâ€™s Christmas Tale"/>
    <s v="November 1, 2020"/>
    <x v="0"/>
    <x v="5"/>
    <n v="28"/>
    <s v="min"/>
  </r>
  <r>
    <s v="s1753"/>
    <x v="0"/>
    <s v="Elf Pets: Santaâ€™s Reindeer Rescue"/>
    <s v="November 1, 2020"/>
    <x v="0"/>
    <x v="5"/>
    <n v="27"/>
    <s v="min"/>
  </r>
  <r>
    <s v="s1754"/>
    <x v="0"/>
    <s v="Elliot the Littlest Reindeer"/>
    <s v="November 1, 2020"/>
    <x v="3"/>
    <x v="2"/>
    <n v="90"/>
    <s v="min"/>
  </r>
  <r>
    <s v="s1755"/>
    <x v="1"/>
    <s v="Forged in Fire"/>
    <s v="November 1, 2020"/>
    <x v="28"/>
    <x v="3"/>
    <n v="1"/>
    <s v="Season"/>
  </r>
  <r>
    <s v="s1756"/>
    <x v="1"/>
    <s v="Leah Remini: Scientology and the Aftermath"/>
    <s v="November 1, 2020"/>
    <x v="3"/>
    <x v="3"/>
    <n v="3"/>
    <s v="Seasons"/>
  </r>
  <r>
    <s v="s1757"/>
    <x v="1"/>
    <s v="LEGO Jurassic World: Legend of Isla Nublar"/>
    <s v="November 1, 2020"/>
    <x v="28"/>
    <x v="5"/>
    <n v="1"/>
    <s v="Season"/>
  </r>
  <r>
    <s v="s1758"/>
    <x v="1"/>
    <s v="LEGO Jurassic World: Secret Exhibit"/>
    <s v="November 1, 2020"/>
    <x v="3"/>
    <x v="5"/>
    <n v="1"/>
    <s v="Season"/>
  </r>
  <r>
    <s v="s1759"/>
    <x v="1"/>
    <s v="LEGO Ninjago"/>
    <s v="November 1, 2020"/>
    <x v="0"/>
    <x v="6"/>
    <n v="2"/>
    <s v="Seasons"/>
  </r>
  <r>
    <s v="s1760"/>
    <x v="1"/>
    <s v="LEGO Ninjago: Masters of Spinjitzu"/>
    <s v="November 1, 2020"/>
    <x v="28"/>
    <x v="6"/>
    <n v="10"/>
    <s v="Seasons"/>
  </r>
  <r>
    <s v="s1761"/>
    <x v="1"/>
    <s v="LEGO: CITY Adventures"/>
    <s v="November 1, 2020"/>
    <x v="28"/>
    <x v="5"/>
    <n v="1"/>
    <s v="Season"/>
  </r>
  <r>
    <s v="s1762"/>
    <x v="0"/>
    <s v="Little Monsters"/>
    <s v="November 1, 2020"/>
    <x v="31"/>
    <x v="2"/>
    <n v="102"/>
    <s v="min"/>
  </r>
  <r>
    <s v="s1763"/>
    <x v="0"/>
    <s v="Mile 22"/>
    <s v="November 1, 2020"/>
    <x v="3"/>
    <x v="7"/>
    <n v="94"/>
    <s v="min"/>
  </r>
  <r>
    <s v="s1764"/>
    <x v="0"/>
    <s v="Piercing"/>
    <s v="November 1, 2020"/>
    <x v="3"/>
    <x v="7"/>
    <n v="81"/>
    <s v="min"/>
  </r>
  <r>
    <s v="s1765"/>
    <x v="0"/>
    <s v="Snowden"/>
    <s v="November 1, 2020"/>
    <x v="29"/>
    <x v="7"/>
    <n v="134"/>
    <s v="min"/>
  </r>
  <r>
    <s v="s1766"/>
    <x v="1"/>
    <s v="The Garfield Show"/>
    <s v="November 1, 2020"/>
    <x v="3"/>
    <x v="5"/>
    <n v="4"/>
    <s v="Seasons"/>
  </r>
  <r>
    <s v="s1767"/>
    <x v="1"/>
    <s v="The Good Detective"/>
    <s v="November 1, 2020"/>
    <x v="0"/>
    <x v="1"/>
    <n v="1"/>
    <s v="Season"/>
  </r>
  <r>
    <s v="s1768"/>
    <x v="0"/>
    <s v="The Impossible"/>
    <s v="November 1, 2020"/>
    <x v="14"/>
    <x v="0"/>
    <n v="114"/>
    <s v="min"/>
  </r>
  <r>
    <s v="s1769"/>
    <x v="0"/>
    <s v="The Next Karate Kid"/>
    <s v="November 1, 2020"/>
    <x v="26"/>
    <x v="2"/>
    <n v="107"/>
    <s v="min"/>
  </r>
  <r>
    <s v="s1770"/>
    <x v="1"/>
    <s v="Voice"/>
    <s v="November 1, 2020"/>
    <x v="3"/>
    <x v="3"/>
    <n v="2"/>
    <s v="Seasons"/>
  </r>
  <r>
    <s v="s1771"/>
    <x v="0"/>
    <s v="Wheels of Fortune"/>
    <s v="November 1, 2020"/>
    <x v="0"/>
    <x v="7"/>
    <n v="107"/>
    <s v="min"/>
  </r>
  <r>
    <s v="s1772"/>
    <x v="1"/>
    <s v="Afronta! Facing It!"/>
    <s v="October 31, 2020"/>
    <x v="9"/>
    <x v="4"/>
    <n v="1"/>
    <s v="Season"/>
  </r>
  <r>
    <s v="s1773"/>
    <x v="0"/>
    <s v="The 12th Man"/>
    <s v="October 31, 2020"/>
    <x v="3"/>
    <x v="1"/>
    <n v="130"/>
    <s v="min"/>
  </r>
  <r>
    <s v="s1774"/>
    <x v="1"/>
    <s v="Zumbo's Just Desserts"/>
    <s v="October 31, 2020"/>
    <x v="28"/>
    <x v="4"/>
    <n v="1"/>
    <s v="Season"/>
  </r>
  <r>
    <s v="s1775"/>
    <x v="0"/>
    <s v="Hidden in Plain Sight"/>
    <s v="October 30, 2020"/>
    <x v="28"/>
    <x v="3"/>
    <n v="87"/>
    <s v="min"/>
  </r>
  <r>
    <s v="s1776"/>
    <x v="0"/>
    <s v="His House"/>
    <s v="October 30, 2020"/>
    <x v="0"/>
    <x v="3"/>
    <n v="93"/>
    <s v="min"/>
  </r>
  <r>
    <s v="s1777"/>
    <x v="0"/>
    <s v="In Line"/>
    <s v="October 30, 2020"/>
    <x v="9"/>
    <x v="3"/>
    <n v="114"/>
    <s v="min"/>
  </r>
  <r>
    <s v="s1778"/>
    <x v="0"/>
    <s v="Kaali Khuhi"/>
    <s v="October 30, 2020"/>
    <x v="0"/>
    <x v="3"/>
    <n v="91"/>
    <s v="min"/>
  </r>
  <r>
    <s v="s1779"/>
    <x v="1"/>
    <s v="Kongsuni and Friends"/>
    <s v="October 30, 2020"/>
    <x v="0"/>
    <x v="5"/>
    <n v="2"/>
    <s v="Seasons"/>
  </r>
  <r>
    <s v="s1780"/>
    <x v="1"/>
    <s v="Marvel's Agents of S.H.I.E.L.D."/>
    <s v="October 30, 2020"/>
    <x v="0"/>
    <x v="3"/>
    <n v="7"/>
    <s v="Seasons"/>
  </r>
  <r>
    <s v="s1781"/>
    <x v="0"/>
    <s v="Rogue City"/>
    <s v="October 30, 2020"/>
    <x v="0"/>
    <x v="1"/>
    <n v="116"/>
    <s v="min"/>
  </r>
  <r>
    <s v="s1782"/>
    <x v="1"/>
    <s v="Somebody Feed Phil"/>
    <s v="October 30, 2020"/>
    <x v="0"/>
    <x v="3"/>
    <n v="4"/>
    <s v="Seasons"/>
  </r>
  <r>
    <s v="s1783"/>
    <x v="1"/>
    <s v="Suburra: Blood on Rome"/>
    <s v="October 30, 2020"/>
    <x v="0"/>
    <x v="1"/>
    <n v="3"/>
    <s v="Seasons"/>
  </r>
  <r>
    <s v="s1784"/>
    <x v="0"/>
    <s v="The Day of the Lord"/>
    <s v="October 30, 2020"/>
    <x v="0"/>
    <x v="1"/>
    <n v="93"/>
    <s v="min"/>
  </r>
  <r>
    <s v="s1785"/>
    <x v="0"/>
    <s v="Pagpag: Nine Lives"/>
    <s v="October 29, 2020"/>
    <x v="8"/>
    <x v="3"/>
    <n v="106"/>
    <s v="min"/>
  </r>
  <r>
    <s v="s1786"/>
    <x v="0"/>
    <s v="Holidate"/>
    <s v="October 28, 2020"/>
    <x v="0"/>
    <x v="1"/>
    <n v="105"/>
    <s v="min"/>
  </r>
  <r>
    <s v="s1787"/>
    <x v="0"/>
    <s v="La Gran IlusiÃ³n"/>
    <s v="October 28, 2020"/>
    <x v="29"/>
    <x v="3"/>
    <n v="50"/>
    <s v="min"/>
  </r>
  <r>
    <s v="s1788"/>
    <x v="0"/>
    <s v="Metallica Through The Never"/>
    <s v="October 28, 2020"/>
    <x v="8"/>
    <x v="7"/>
    <n v="93"/>
    <s v="min"/>
  </r>
  <r>
    <s v="s1789"/>
    <x v="0"/>
    <s v="Nobody Sleeps in the Woods Tonight"/>
    <s v="October 28, 2020"/>
    <x v="0"/>
    <x v="1"/>
    <n v="103"/>
    <s v="min"/>
  </r>
  <r>
    <s v="s1790"/>
    <x v="0"/>
    <s v="Secrets of the Saqqara Tomb"/>
    <s v="October 28, 2020"/>
    <x v="0"/>
    <x v="4"/>
    <n v="114"/>
    <s v="min"/>
  </r>
  <r>
    <s v="s1791"/>
    <x v="1"/>
    <s v="Blood of Zeus"/>
    <s v="October 27, 2020"/>
    <x v="0"/>
    <x v="1"/>
    <n v="1"/>
    <s v="Season"/>
  </r>
  <r>
    <s v="s1792"/>
    <x v="1"/>
    <s v="Chico Bon Bon: Monkey with a Tool Belt"/>
    <s v="October 27, 2020"/>
    <x v="0"/>
    <x v="5"/>
    <n v="4"/>
    <s v="Seasons"/>
  </r>
  <r>
    <s v="s1793"/>
    <x v="0"/>
    <s v="Guillermo Vilas: Settling the Score"/>
    <s v="October 27, 2020"/>
    <x v="0"/>
    <x v="3"/>
    <n v="95"/>
    <s v="min"/>
  </r>
  <r>
    <s v="s1794"/>
    <x v="0"/>
    <s v="Sarah Cooper: Everything's Fine"/>
    <s v="October 27, 2020"/>
    <x v="0"/>
    <x v="1"/>
    <n v="50"/>
    <s v="min"/>
  </r>
  <r>
    <s v="s1795"/>
    <x v="1"/>
    <s v="The Devil Punisher"/>
    <s v="October 26, 2020"/>
    <x v="0"/>
    <x v="3"/>
    <n v="1"/>
    <s v="Season"/>
  </r>
  <r>
    <s v="s1796"/>
    <x v="0"/>
    <s v="Ajab Prem Ki Ghazab Kahani"/>
    <s v="October 25, 2020"/>
    <x v="22"/>
    <x v="3"/>
    <n v="150"/>
    <s v="min"/>
  </r>
  <r>
    <s v="s1797"/>
    <x v="0"/>
    <s v="Black '47"/>
    <s v="October 24, 2020"/>
    <x v="3"/>
    <x v="7"/>
    <n v="100"/>
    <s v="min"/>
  </r>
  <r>
    <s v="s1798"/>
    <x v="0"/>
    <s v="I Am Woman"/>
    <s v="October 24, 2020"/>
    <x v="28"/>
    <x v="1"/>
    <n v="117"/>
    <s v="min"/>
  </r>
  <r>
    <s v="s1799"/>
    <x v="0"/>
    <s v="Alice Junior"/>
    <s v="October 23, 2020"/>
    <x v="28"/>
    <x v="1"/>
    <n v="87"/>
    <s v="min"/>
  </r>
  <r>
    <s v="s1800"/>
    <x v="1"/>
    <s v="Barbarians"/>
    <s v="October 23, 2020"/>
    <x v="0"/>
    <x v="1"/>
    <n v="1"/>
    <s v="Season"/>
  </r>
  <r>
    <s v="s1801"/>
    <x v="1"/>
    <s v="Move"/>
    <s v="October 23, 2020"/>
    <x v="0"/>
    <x v="1"/>
    <n v="1"/>
    <s v="Season"/>
  </r>
  <r>
    <s v="s1802"/>
    <x v="0"/>
    <s v="Over the Moon"/>
    <s v="October 23, 2020"/>
    <x v="0"/>
    <x v="2"/>
    <n v="100"/>
    <s v="min"/>
  </r>
  <r>
    <s v="s1803"/>
    <x v="0"/>
    <s v="Shattered Memories"/>
    <s v="October 23, 2020"/>
    <x v="3"/>
    <x v="3"/>
    <n v="86"/>
    <s v="min"/>
  </r>
  <r>
    <s v="s1804"/>
    <x v="1"/>
    <s v="Stolen Away"/>
    <s v="October 23, 2020"/>
    <x v="0"/>
    <x v="1"/>
    <n v="1"/>
    <s v="Season"/>
  </r>
  <r>
    <s v="s1805"/>
    <x v="1"/>
    <s v="The Queen's Gambit"/>
    <s v="October 23, 2020"/>
    <x v="0"/>
    <x v="1"/>
    <n v="1"/>
    <s v="Season"/>
  </r>
  <r>
    <s v="s1806"/>
    <x v="0"/>
    <s v="Bending the Arc"/>
    <s v="October 22, 2020"/>
    <x v="9"/>
    <x v="1"/>
    <n v="102"/>
    <s v="min"/>
  </r>
  <r>
    <s v="s1807"/>
    <x v="0"/>
    <s v="Cadaver"/>
    <s v="October 22, 2020"/>
    <x v="0"/>
    <x v="1"/>
    <n v="87"/>
    <s v="min"/>
  </r>
  <r>
    <s v="s1808"/>
    <x v="0"/>
    <s v="Exes Baggage"/>
    <s v="October 22, 2020"/>
    <x v="3"/>
    <x v="1"/>
    <n v="103"/>
    <s v="min"/>
  </r>
  <r>
    <s v="s1809"/>
    <x v="0"/>
    <s v="Fisherman's Friends"/>
    <s v="October 22, 2020"/>
    <x v="28"/>
    <x v="0"/>
    <n v="112"/>
    <s v="min"/>
  </r>
  <r>
    <s v="s1810"/>
    <x v="0"/>
    <s v="The Hows of Us"/>
    <s v="October 22, 2020"/>
    <x v="3"/>
    <x v="3"/>
    <n v="120"/>
    <s v="min"/>
  </r>
  <r>
    <s v="s1811"/>
    <x v="0"/>
    <s v="The Hummingbird Project"/>
    <s v="October 22, 2020"/>
    <x v="3"/>
    <x v="7"/>
    <n v="111"/>
    <s v="min"/>
  </r>
  <r>
    <s v="s1812"/>
    <x v="0"/>
    <s v="Yes, God, Yes"/>
    <s v="October 22, 2020"/>
    <x v="0"/>
    <x v="7"/>
    <n v="78"/>
    <s v="min"/>
  </r>
  <r>
    <s v="s1813"/>
    <x v="0"/>
    <s v="Brave Blue World: Racing to Solve Our Water Crisis"/>
    <s v="October 21, 2020"/>
    <x v="0"/>
    <x v="4"/>
    <n v="51"/>
    <s v="min"/>
  </r>
  <r>
    <s v="s1814"/>
    <x v="1"/>
    <s v="My Next Guest Needs No Introduction With David Letterman"/>
    <s v="October 21, 2020"/>
    <x v="0"/>
    <x v="1"/>
    <n v="3"/>
    <s v="Seasons"/>
  </r>
  <r>
    <s v="s1815"/>
    <x v="0"/>
    <s v="Rebecca"/>
    <s v="October 21, 2020"/>
    <x v="0"/>
    <x v="0"/>
    <n v="123"/>
    <s v="min"/>
  </r>
  <r>
    <s v="s1816"/>
    <x v="0"/>
    <s v="The Magic School Bus Rides Again The Frizz Connection"/>
    <s v="October 20, 2020"/>
    <x v="0"/>
    <x v="5"/>
    <n v="46"/>
    <s v="min"/>
  </r>
  <r>
    <s v="s1817"/>
    <x v="0"/>
    <s v="Tremors: Shrieker Island"/>
    <s v="October 20, 2020"/>
    <x v="0"/>
    <x v="0"/>
    <n v="102"/>
    <s v="min"/>
  </r>
  <r>
    <s v="s1818"/>
    <x v="0"/>
    <s v="Beirut Oh Beirut"/>
    <s v="October 19, 2020"/>
    <x v="10"/>
    <x v="3"/>
    <n v="106"/>
    <s v="min"/>
  </r>
  <r>
    <s v="s1819"/>
    <x v="0"/>
    <s v="Bosta"/>
    <s v="October 19, 2020"/>
    <x v="24"/>
    <x v="3"/>
    <n v="112"/>
    <s v="min"/>
  </r>
  <r>
    <s v="s1820"/>
    <x v="0"/>
    <s v="Ghadi"/>
    <s v="October 19, 2020"/>
    <x v="8"/>
    <x v="1"/>
    <n v="101"/>
    <s v="min"/>
  </r>
  <r>
    <s v="s1821"/>
    <x v="0"/>
    <s v="Heritages"/>
    <s v="October 19, 2020"/>
    <x v="16"/>
    <x v="3"/>
    <n v="96"/>
    <s v="min"/>
  </r>
  <r>
    <s v="s1822"/>
    <x v="0"/>
    <s v="Listen"/>
    <s v="October 19, 2020"/>
    <x v="9"/>
    <x v="1"/>
    <n v="103"/>
    <s v="min"/>
  </r>
  <r>
    <s v="s1823"/>
    <x v="0"/>
    <s v="Out of Life"/>
    <s v="October 19, 2020"/>
    <x v="33"/>
    <x v="1"/>
    <n v="94"/>
    <s v="min"/>
  </r>
  <r>
    <s v="s1824"/>
    <x v="0"/>
    <s v="Panoptic"/>
    <s v="October 19, 2020"/>
    <x v="9"/>
    <x v="1"/>
    <n v="69"/>
    <s v="min"/>
  </r>
  <r>
    <s v="s1825"/>
    <x v="0"/>
    <s v="Taxi Ballad"/>
    <s v="October 19, 2020"/>
    <x v="14"/>
    <x v="1"/>
    <n v="81"/>
    <s v="min"/>
  </r>
  <r>
    <s v="s1826"/>
    <x v="0"/>
    <s v="The Kite"/>
    <s v="October 19, 2020"/>
    <x v="18"/>
    <x v="1"/>
    <n v="76"/>
    <s v="min"/>
  </r>
  <r>
    <s v="s1827"/>
    <x v="0"/>
    <s v="The Little Wars"/>
    <s v="October 19, 2020"/>
    <x v="30"/>
    <x v="3"/>
    <n v="108"/>
    <s v="min"/>
  </r>
  <r>
    <s v="s1828"/>
    <x v="0"/>
    <s v="Under the Bombs"/>
    <s v="October 19, 2020"/>
    <x v="23"/>
    <x v="1"/>
    <n v="94"/>
    <s v="min"/>
  </r>
  <r>
    <s v="s1829"/>
    <x v="1"/>
    <s v="Unsolved Mysteries"/>
    <s v="October 19, 2020"/>
    <x v="0"/>
    <x v="1"/>
    <n v="2"/>
    <s v="Seasons"/>
  </r>
  <r>
    <s v="s1830"/>
    <x v="0"/>
    <s v="West Beirut"/>
    <s v="October 19, 2020"/>
    <x v="34"/>
    <x v="1"/>
    <n v="106"/>
    <s v="min"/>
  </r>
  <r>
    <s v="s1831"/>
    <x v="0"/>
    <s v="What Did I Mess"/>
    <s v="October 19, 2020"/>
    <x v="3"/>
    <x v="3"/>
    <n v="98"/>
    <s v="min"/>
  </r>
  <r>
    <s v="s1832"/>
    <x v="0"/>
    <s v="Whispers"/>
    <s v="October 19, 2020"/>
    <x v="38"/>
    <x v="3"/>
    <n v="93"/>
    <s v="min"/>
  </r>
  <r>
    <s v="s1833"/>
    <x v="0"/>
    <s v="Zozo"/>
    <s v="October 19, 2020"/>
    <x v="24"/>
    <x v="1"/>
    <n v="99"/>
    <s v="min"/>
  </r>
  <r>
    <s v="s1834"/>
    <x v="0"/>
    <s v="ParaNorman"/>
    <s v="October 18, 2020"/>
    <x v="14"/>
    <x v="2"/>
    <n v="93"/>
    <s v="min"/>
  </r>
  <r>
    <s v="s1835"/>
    <x v="1"/>
    <s v="Start-Up"/>
    <s v="October 18, 2020"/>
    <x v="0"/>
    <x v="3"/>
    <n v="1"/>
    <s v="Season"/>
  </r>
  <r>
    <s v="s1836"/>
    <x v="0"/>
    <s v="I Am Vengeance: Retaliation"/>
    <s v="October 17, 2020"/>
    <x v="0"/>
    <x v="7"/>
    <n v="82"/>
    <s v="min"/>
  </r>
  <r>
    <s v="s1837"/>
    <x v="0"/>
    <s v="Disconnect"/>
    <s v="October 16, 2020"/>
    <x v="3"/>
    <x v="1"/>
    <n v="107"/>
    <s v="min"/>
  </r>
  <r>
    <s v="s1838"/>
    <x v="1"/>
    <s v="Grand Army"/>
    <s v="October 16, 2020"/>
    <x v="0"/>
    <x v="1"/>
    <n v="1"/>
    <s v="Season"/>
  </r>
  <r>
    <s v="s1839"/>
    <x v="0"/>
    <s v="In a Valley of Violence"/>
    <s v="October 16, 2020"/>
    <x v="29"/>
    <x v="7"/>
    <n v="104"/>
    <s v="min"/>
  </r>
  <r>
    <s v="s1840"/>
    <x v="1"/>
    <s v="La RÃ©volution"/>
    <s v="October 16, 2020"/>
    <x v="0"/>
    <x v="1"/>
    <n v="1"/>
    <s v="Season"/>
  </r>
  <r>
    <s v="s1841"/>
    <x v="1"/>
    <s v="Someone Has to Die"/>
    <s v="October 16, 2020"/>
    <x v="0"/>
    <x v="1"/>
    <n v="1"/>
    <s v="Season"/>
  </r>
  <r>
    <s v="s1842"/>
    <x v="1"/>
    <s v="The Last Kids on Earth"/>
    <s v="October 16, 2020"/>
    <x v="0"/>
    <x v="6"/>
    <n v="3"/>
    <s v="Seasons"/>
  </r>
  <r>
    <s v="s1843"/>
    <x v="0"/>
    <s v="The Trial of the Chicago 7"/>
    <s v="October 16, 2020"/>
    <x v="0"/>
    <x v="7"/>
    <n v="130"/>
    <s v="min"/>
  </r>
  <r>
    <s v="s1844"/>
    <x v="0"/>
    <s v="Unfriended"/>
    <s v="October 16, 2020"/>
    <x v="16"/>
    <x v="7"/>
    <n v="83"/>
    <s v="min"/>
  </r>
  <r>
    <s v="s1845"/>
    <x v="0"/>
    <s v="A Babysitter's Guide to Monster Hunting"/>
    <s v="October 15, 2020"/>
    <x v="0"/>
    <x v="4"/>
    <n v="99"/>
    <s v="min"/>
  </r>
  <r>
    <s v="s1846"/>
    <x v="0"/>
    <s v="Batman: The Killing Joke"/>
    <s v="October 15, 2020"/>
    <x v="29"/>
    <x v="7"/>
    <n v="77"/>
    <s v="min"/>
  </r>
  <r>
    <s v="s1847"/>
    <x v="0"/>
    <s v="El-Khawaga's Dilemma"/>
    <s v="October 15, 2020"/>
    <x v="3"/>
    <x v="3"/>
    <n v="94"/>
    <s v="min"/>
  </r>
  <r>
    <s v="s1848"/>
    <x v="1"/>
    <s v="Fireman Sam"/>
    <s v="October 15, 2020"/>
    <x v="3"/>
    <x v="5"/>
    <n v="4"/>
    <s v="Seasons"/>
  </r>
  <r>
    <s v="s1849"/>
    <x v="1"/>
    <s v="Half &amp; Half"/>
    <s v="October 15, 2020"/>
    <x v="24"/>
    <x v="3"/>
    <n v="4"/>
    <s v="Seasons"/>
  </r>
  <r>
    <s v="s1850"/>
    <x v="0"/>
    <s v="Kartini: Princess of Java"/>
    <s v="October 15, 2020"/>
    <x v="9"/>
    <x v="4"/>
    <n v="118"/>
    <s v="min"/>
  </r>
  <r>
    <s v="s1851"/>
    <x v="0"/>
    <s v="Love Like the Falling Rain"/>
    <s v="October 15, 2020"/>
    <x v="0"/>
    <x v="3"/>
    <n v="87"/>
    <s v="min"/>
  </r>
  <r>
    <s v="s1852"/>
    <x v="1"/>
    <s v="One on One"/>
    <s v="October 15, 2020"/>
    <x v="25"/>
    <x v="3"/>
    <n v="5"/>
    <s v="Seasons"/>
  </r>
  <r>
    <s v="s1853"/>
    <x v="1"/>
    <s v="Power Rangers Beast Morphers"/>
    <s v="October 15, 2020"/>
    <x v="0"/>
    <x v="6"/>
    <n v="2"/>
    <s v="Seasons"/>
  </r>
  <r>
    <s v="s1854"/>
    <x v="0"/>
    <s v="Rooting for Roona"/>
    <s v="October 15, 2020"/>
    <x v="0"/>
    <x v="4"/>
    <n v="42"/>
    <s v="min"/>
  </r>
  <r>
    <s v="s1855"/>
    <x v="1"/>
    <s v="Social Distance"/>
    <s v="October 15, 2020"/>
    <x v="0"/>
    <x v="1"/>
    <n v="1"/>
    <s v="Season"/>
  </r>
  <r>
    <s v="s1856"/>
    <x v="0"/>
    <s v="A Choo"/>
    <s v="October 14, 2020"/>
    <x v="0"/>
    <x v="3"/>
    <n v="101"/>
    <s v="min"/>
  </r>
  <r>
    <s v="s1857"/>
    <x v="0"/>
    <s v="BLACKPINK: Light Up the Sky"/>
    <s v="October 14, 2020"/>
    <x v="0"/>
    <x v="3"/>
    <n v="80"/>
    <s v="min"/>
  </r>
  <r>
    <s v="s1858"/>
    <x v="0"/>
    <s v="The Three Deaths of Marisela Escobedo"/>
    <s v="October 14, 2020"/>
    <x v="0"/>
    <x v="1"/>
    <n v="110"/>
    <s v="min"/>
  </r>
  <r>
    <s v="s1859"/>
    <x v="0"/>
    <s v="Fida"/>
    <s v="October 13, 2020"/>
    <x v="19"/>
    <x v="3"/>
    <n v="117"/>
    <s v="min"/>
  </r>
  <r>
    <s v="s1860"/>
    <x v="0"/>
    <s v="Octonauts &amp; the Great Barrier Reef"/>
    <s v="October 13, 2020"/>
    <x v="0"/>
    <x v="5"/>
    <n v="47"/>
    <s v="min"/>
  </r>
  <r>
    <s v="s1861"/>
    <x v="1"/>
    <s v="The Cabin with Bert Kreischer"/>
    <s v="October 13, 2020"/>
    <x v="0"/>
    <x v="1"/>
    <n v="1"/>
    <s v="Season"/>
  </r>
  <r>
    <s v="s1862"/>
    <x v="0"/>
    <s v="Dil"/>
    <s v="October 12, 2020"/>
    <x v="32"/>
    <x v="3"/>
    <n v="165"/>
    <s v="min"/>
  </r>
  <r>
    <s v="s1863"/>
    <x v="0"/>
    <s v="Disco Dancer"/>
    <s v="October 12, 2020"/>
    <x v="30"/>
    <x v="3"/>
    <n v="134"/>
    <s v="min"/>
  </r>
  <r>
    <s v="s1864"/>
    <x v="0"/>
    <s v="Hunterrr"/>
    <s v="October 12, 2020"/>
    <x v="27"/>
    <x v="1"/>
    <n v="140"/>
    <s v="min"/>
  </r>
  <r>
    <s v="s1865"/>
    <x v="1"/>
    <s v="Kipo and the Age of Wonderbeasts"/>
    <s v="October 12, 2020"/>
    <x v="0"/>
    <x v="6"/>
    <n v="3"/>
    <s v="Seasons"/>
  </r>
  <r>
    <s v="s1866"/>
    <x v="0"/>
    <s v="Phir Hera Pheri"/>
    <s v="October 12, 2020"/>
    <x v="25"/>
    <x v="3"/>
    <n v="150"/>
    <s v="min"/>
  </r>
  <r>
    <s v="s1867"/>
    <x v="0"/>
    <s v="The Legend of Bhagat Singh"/>
    <s v="October 12, 2020"/>
    <x v="17"/>
    <x v="3"/>
    <n v="156"/>
    <s v="min"/>
  </r>
  <r>
    <s v="s1868"/>
    <x v="0"/>
    <s v="House of the Witch"/>
    <s v="October 11, 2020"/>
    <x v="9"/>
    <x v="1"/>
    <n v="86"/>
    <s v="min"/>
  </r>
  <r>
    <s v="s1869"/>
    <x v="1"/>
    <s v="Deaf U"/>
    <s v="October 9, 2020"/>
    <x v="0"/>
    <x v="1"/>
    <n v="1"/>
    <s v="Season"/>
  </r>
  <r>
    <s v="s1870"/>
    <x v="0"/>
    <s v="Ginny Weds Sunny"/>
    <s v="October 9, 2020"/>
    <x v="0"/>
    <x v="1"/>
    <n v="126"/>
    <s v="min"/>
  </r>
  <r>
    <s v="s1871"/>
    <x v="0"/>
    <s v="My Step Dad: The Hippie"/>
    <s v="October 9, 2020"/>
    <x v="3"/>
    <x v="1"/>
    <n v="100"/>
    <s v="min"/>
  </r>
  <r>
    <s v="s1872"/>
    <x v="0"/>
    <s v="Super Monsters: Dia de los Monsters"/>
    <s v="October 9, 2020"/>
    <x v="0"/>
    <x v="5"/>
    <n v="25"/>
    <s v="min"/>
  </r>
  <r>
    <s v="s1873"/>
    <x v="0"/>
    <s v="The Forty-Year-Old Version"/>
    <s v="October 9, 2020"/>
    <x v="0"/>
    <x v="7"/>
    <n v="124"/>
    <s v="min"/>
  </r>
  <r>
    <s v="s1874"/>
    <x v="1"/>
    <s v="The Haunting of Bly Manor"/>
    <s v="October 9, 2020"/>
    <x v="0"/>
    <x v="1"/>
    <n v="1"/>
    <s v="Season"/>
  </r>
  <r>
    <s v="s1875"/>
    <x v="0"/>
    <s v="Bigflo &amp; Oli: Hip Hop Frenzy"/>
    <s v="October 8, 2020"/>
    <x v="0"/>
    <x v="1"/>
    <n v="100"/>
    <s v="min"/>
  </r>
  <r>
    <s v="s1876"/>
    <x v="1"/>
    <s v="Do Do Sol Sol La La Sol"/>
    <s v="October 8, 2020"/>
    <x v="0"/>
    <x v="3"/>
    <n v="1"/>
    <s v="Season"/>
  </r>
  <r>
    <s v="s1877"/>
    <x v="0"/>
    <s v="Palermo Hollywood"/>
    <s v="October 8, 2020"/>
    <x v="19"/>
    <x v="1"/>
    <n v="106"/>
    <s v="min"/>
  </r>
  <r>
    <s v="s1878"/>
    <x v="1"/>
    <s v="Private Lives"/>
    <s v="October 8, 2020"/>
    <x v="0"/>
    <x v="3"/>
    <n v="1"/>
    <s v="Season"/>
  </r>
  <r>
    <s v="s1879"/>
    <x v="1"/>
    <s v="The 100"/>
    <s v="October 8, 2020"/>
    <x v="0"/>
    <x v="1"/>
    <n v="7"/>
    <s v="Seasons"/>
  </r>
  <r>
    <s v="s1880"/>
    <x v="0"/>
    <s v="Hubie Halloween"/>
    <s v="October 7, 2020"/>
    <x v="0"/>
    <x v="0"/>
    <n v="104"/>
    <s v="min"/>
  </r>
  <r>
    <s v="s1881"/>
    <x v="1"/>
    <s v="To the Lake"/>
    <s v="October 7, 2020"/>
    <x v="0"/>
    <x v="1"/>
    <n v="1"/>
    <s v="Season"/>
  </r>
  <r>
    <s v="s1882"/>
    <x v="0"/>
    <s v="American Pie 9: Girls' Rules"/>
    <s v="October 6, 2020"/>
    <x v="0"/>
    <x v="7"/>
    <n v="96"/>
    <s v="min"/>
  </r>
  <r>
    <s v="s1883"/>
    <x v="0"/>
    <s v="Dolly Parton: Here I Am"/>
    <s v="October 6, 2020"/>
    <x v="28"/>
    <x v="3"/>
    <n v="90"/>
    <s v="min"/>
  </r>
  <r>
    <s v="s1884"/>
    <x v="0"/>
    <s v="StarBeam: Halloween Hero"/>
    <s v="October 6, 2020"/>
    <x v="0"/>
    <x v="5"/>
    <n v="33"/>
    <s v="min"/>
  </r>
  <r>
    <s v="s1885"/>
    <x v="0"/>
    <s v="Walk Away from Love"/>
    <s v="October 6, 2020"/>
    <x v="9"/>
    <x v="3"/>
    <n v="81"/>
    <s v="min"/>
  </r>
  <r>
    <s v="s1886"/>
    <x v="1"/>
    <s v="Bad Boy Billionaires: India"/>
    <s v="October 5, 2020"/>
    <x v="0"/>
    <x v="3"/>
    <n v="1"/>
    <s v="Season"/>
  </r>
  <r>
    <s v="s1887"/>
    <x v="0"/>
    <s v="David Attenborough: A Life on Our Planet"/>
    <s v="October 4, 2020"/>
    <x v="0"/>
    <x v="2"/>
    <n v="84"/>
    <s v="min"/>
  </r>
  <r>
    <s v="s1888"/>
    <x v="0"/>
    <s v="Best Wishes, Warmest Regards: A Schitt's Creek Farewell"/>
    <s v="October 3, 2020"/>
    <x v="0"/>
    <x v="1"/>
    <n v="44"/>
    <s v="min"/>
  </r>
  <r>
    <s v="s1889"/>
    <x v="0"/>
    <s v="Good Game: The Beginning"/>
    <s v="October 3, 2020"/>
    <x v="3"/>
    <x v="3"/>
    <n v="115"/>
    <s v="min"/>
  </r>
  <r>
    <s v="s1890"/>
    <x v="1"/>
    <s v="Pat a Pat Como"/>
    <s v="October 3, 2020"/>
    <x v="29"/>
    <x v="5"/>
    <n v="1"/>
    <s v="Season"/>
  </r>
  <r>
    <s v="s1891"/>
    <x v="1"/>
    <s v="Qurious Como"/>
    <s v="October 3, 2020"/>
    <x v="9"/>
    <x v="5"/>
    <n v="1"/>
    <s v="Season"/>
  </r>
  <r>
    <s v="s1892"/>
    <x v="0"/>
    <s v="A Chaster Marriage"/>
    <s v="October 2, 2020"/>
    <x v="29"/>
    <x v="3"/>
    <n v="94"/>
    <s v="min"/>
  </r>
  <r>
    <s v="s1893"/>
    <x v="0"/>
    <s v="A Go! Go! Cory Carson Halloween"/>
    <s v="October 2, 2020"/>
    <x v="0"/>
    <x v="5"/>
    <n v="22"/>
    <s v="min"/>
  </r>
  <r>
    <s v="s1894"/>
    <x v="1"/>
    <s v="DreamWorks Happy Holidays from Madagascar"/>
    <s v="October 2, 2020"/>
    <x v="24"/>
    <x v="4"/>
    <n v="1"/>
    <s v="Season"/>
  </r>
  <r>
    <s v="s1895"/>
    <x v="1"/>
    <s v="Emily in Paris"/>
    <s v="October 2, 2020"/>
    <x v="0"/>
    <x v="1"/>
    <n v="1"/>
    <s v="Season"/>
  </r>
  <r>
    <s v="s1896"/>
    <x v="1"/>
    <s v="H2O: Just Add Water"/>
    <s v="October 2, 2020"/>
    <x v="22"/>
    <x v="4"/>
    <n v="3"/>
    <s v="Seasons"/>
  </r>
  <r>
    <s v="s1897"/>
    <x v="0"/>
    <s v="Ã’lÃ²tÅ«rÃ©"/>
    <s v="October 2, 2020"/>
    <x v="0"/>
    <x v="1"/>
    <n v="107"/>
    <s v="min"/>
  </r>
  <r>
    <s v="s1898"/>
    <x v="0"/>
    <s v="Serious Men"/>
    <s v="October 2, 2020"/>
    <x v="0"/>
    <x v="1"/>
    <n v="115"/>
    <s v="min"/>
  </r>
  <r>
    <s v="s1899"/>
    <x v="0"/>
    <s v="The Binding"/>
    <s v="October 2, 2020"/>
    <x v="0"/>
    <x v="1"/>
    <n v="93"/>
    <s v="min"/>
  </r>
  <r>
    <s v="s1900"/>
    <x v="0"/>
    <s v="Turkish Dance School"/>
    <s v="October 2, 2020"/>
    <x v="9"/>
    <x v="1"/>
    <n v="107"/>
    <s v="min"/>
  </r>
  <r>
    <s v="s1901"/>
    <x v="0"/>
    <s v="Vampires vs. the Bronx"/>
    <s v="October 2, 2020"/>
    <x v="0"/>
    <x v="0"/>
    <n v="86"/>
    <s v="min"/>
  </r>
  <r>
    <s v="s1902"/>
    <x v="0"/>
    <s v="You've Got This"/>
    <s v="October 2, 2020"/>
    <x v="0"/>
    <x v="1"/>
    <n v="112"/>
    <s v="min"/>
  </r>
  <r>
    <s v="s1903"/>
    <x v="0"/>
    <s v="All Because of You"/>
    <s v="October 1, 2020"/>
    <x v="0"/>
    <x v="4"/>
    <n v="102"/>
    <s v="min"/>
  </r>
  <r>
    <s v="s1904"/>
    <x v="0"/>
    <s v="An Ordinary Man"/>
    <s v="October 1, 2020"/>
    <x v="9"/>
    <x v="7"/>
    <n v="91"/>
    <s v="min"/>
  </r>
  <r>
    <s v="s1905"/>
    <x v="0"/>
    <s v="Carlos Almaraz: Playing with Fire"/>
    <s v="October 1, 2020"/>
    <x v="28"/>
    <x v="3"/>
    <n v="83"/>
    <s v="min"/>
  </r>
  <r>
    <s v="s1906"/>
    <x v="0"/>
    <s v="Cold Harbour"/>
    <s v="October 1, 2020"/>
    <x v="8"/>
    <x v="1"/>
    <n v="73"/>
    <s v="min"/>
  </r>
  <r>
    <s v="s1907"/>
    <x v="1"/>
    <s v="Evil"/>
    <s v="October 1, 2020"/>
    <x v="28"/>
    <x v="3"/>
    <n v="1"/>
    <s v="Season"/>
  </r>
  <r>
    <s v="s1908"/>
    <x v="1"/>
    <s v="Familiar Wife"/>
    <s v="October 1, 2020"/>
    <x v="3"/>
    <x v="1"/>
    <n v="1"/>
    <s v="Season"/>
  </r>
  <r>
    <s v="s1909"/>
    <x v="1"/>
    <s v="Food Wars!: Shokugeki no Soma"/>
    <s v="October 1, 2020"/>
    <x v="29"/>
    <x v="1"/>
    <n v="2"/>
    <s v="Seasons"/>
  </r>
  <r>
    <s v="s1910"/>
    <x v="0"/>
    <s v="Free State of Jones"/>
    <s v="October 1, 2020"/>
    <x v="29"/>
    <x v="7"/>
    <n v="139"/>
    <s v="min"/>
  </r>
  <r>
    <s v="s1911"/>
    <x v="1"/>
    <s v="Good Morning, VerÃ´nica"/>
    <s v="October 1, 2020"/>
    <x v="0"/>
    <x v="1"/>
    <n v="1"/>
    <s v="Season"/>
  </r>
  <r>
    <s v="s1912"/>
    <x v="0"/>
    <s v="Human Nature"/>
    <s v="October 1, 2020"/>
    <x v="28"/>
    <x v="3"/>
    <n v="95"/>
    <s v="min"/>
  </r>
  <r>
    <s v="s1913"/>
    <x v="0"/>
    <s v="Hunt for the Wilderpeople"/>
    <s v="October 1, 2020"/>
    <x v="29"/>
    <x v="0"/>
    <n v="101"/>
    <s v="min"/>
  </r>
  <r>
    <s v="s1914"/>
    <x v="0"/>
    <s v="I'm Leaving Now"/>
    <s v="October 1, 2020"/>
    <x v="28"/>
    <x v="1"/>
    <n v="75"/>
    <s v="min"/>
  </r>
  <r>
    <s v="s1915"/>
    <x v="1"/>
    <s v="Journey of an African Colony"/>
    <s v="October 1, 2020"/>
    <x v="3"/>
    <x v="1"/>
    <n v="1"/>
    <s v="Season"/>
  </r>
  <r>
    <s v="s1916"/>
    <x v="1"/>
    <s v="Oktoberfest: Beer &amp; Blood"/>
    <s v="October 1, 2020"/>
    <x v="0"/>
    <x v="1"/>
    <n v="1"/>
    <s v="Season"/>
  </r>
  <r>
    <s v="s1917"/>
    <x v="0"/>
    <s v="Rize"/>
    <s v="October 1, 2020"/>
    <x v="24"/>
    <x v="0"/>
    <n v="87"/>
    <s v="min"/>
  </r>
  <r>
    <s v="s1918"/>
    <x v="1"/>
    <s v="Secreto bien guardado"/>
    <s v="October 1, 2020"/>
    <x v="28"/>
    <x v="1"/>
    <n v="1"/>
    <s v="Season"/>
  </r>
  <r>
    <s v="s1919"/>
    <x v="1"/>
    <s v="Sword Art Online"/>
    <s v="October 1, 2020"/>
    <x v="3"/>
    <x v="1"/>
    <n v="3"/>
    <s v="Seasons"/>
  </r>
  <r>
    <s v="s1920"/>
    <x v="0"/>
    <s v="The American Game"/>
    <s v="October 1, 2020"/>
    <x v="28"/>
    <x v="4"/>
    <n v="91"/>
    <s v="min"/>
  </r>
  <r>
    <s v="s1921"/>
    <x v="0"/>
    <s v="The Book of Sun"/>
    <s v="October 1, 2020"/>
    <x v="0"/>
    <x v="3"/>
    <n v="120"/>
    <s v="min"/>
  </r>
  <r>
    <s v="s1922"/>
    <x v="0"/>
    <s v="The Outpost"/>
    <s v="October 1, 2020"/>
    <x v="0"/>
    <x v="7"/>
    <n v="123"/>
    <s v="min"/>
  </r>
  <r>
    <s v="s1923"/>
    <x v="1"/>
    <s v="The Parkers"/>
    <s v="October 1, 2020"/>
    <x v="18"/>
    <x v="4"/>
    <n v="5"/>
    <s v="Seasons"/>
  </r>
  <r>
    <s v="s1924"/>
    <x v="1"/>
    <s v="The Unicorn"/>
    <s v="October 1, 2020"/>
    <x v="28"/>
    <x v="3"/>
    <n v="1"/>
    <s v="Season"/>
  </r>
  <r>
    <s v="s1925"/>
    <x v="0"/>
    <s v="We Have Always Lived in the Castle"/>
    <s v="October 1, 2020"/>
    <x v="3"/>
    <x v="3"/>
    <n v="95"/>
    <s v="min"/>
  </r>
  <r>
    <s v="s1926"/>
    <x v="1"/>
    <s v="You Cannot Hide"/>
    <s v="October 1, 2020"/>
    <x v="0"/>
    <x v="1"/>
    <n v="1"/>
    <s v="Season"/>
  </r>
  <r>
    <s v="s1927"/>
    <x v="0"/>
    <s v="American Murder: The Family Next Door"/>
    <s v="September 30, 2020"/>
    <x v="0"/>
    <x v="1"/>
    <n v="84"/>
    <s v="min"/>
  </r>
  <r>
    <s v="s1928"/>
    <x v="0"/>
    <s v="Baxu and the Giants"/>
    <s v="September 30, 2020"/>
    <x v="28"/>
    <x v="4"/>
    <n v="29"/>
    <s v="min"/>
  </r>
  <r>
    <s v="s1929"/>
    <x v="1"/>
    <s v="Black Butler"/>
    <s v="September 30, 2020"/>
    <x v="7"/>
    <x v="1"/>
    <n v="3"/>
    <s v="Seasons"/>
  </r>
  <r>
    <s v="s1930"/>
    <x v="1"/>
    <s v="Man with a Plan"/>
    <s v="September 30, 2020"/>
    <x v="0"/>
    <x v="4"/>
    <n v="4"/>
    <s v="Seasons"/>
  </r>
  <r>
    <s v="s1931"/>
    <x v="0"/>
    <s v="Poacher"/>
    <s v="September 30, 2020"/>
    <x v="3"/>
    <x v="1"/>
    <n v="28"/>
    <s v="min"/>
  </r>
  <r>
    <s v="s1932"/>
    <x v="0"/>
    <s v="The Boys in the Band"/>
    <s v="September 30, 2020"/>
    <x v="0"/>
    <x v="7"/>
    <n v="122"/>
    <s v="min"/>
  </r>
  <r>
    <s v="s1933"/>
    <x v="0"/>
    <s v="The Boys in the Band: Something Personal"/>
    <s v="September 30, 2020"/>
    <x v="0"/>
    <x v="1"/>
    <n v="28"/>
    <s v="min"/>
  </r>
  <r>
    <s v="s1934"/>
    <x v="1"/>
    <s v="Wentworth"/>
    <s v="September 30, 2020"/>
    <x v="0"/>
    <x v="1"/>
    <n v="8"/>
    <s v="Seasons"/>
  </r>
  <r>
    <s v="s1935"/>
    <x v="0"/>
    <s v="Bully"/>
    <s v="September 29, 2020"/>
    <x v="14"/>
    <x v="0"/>
    <n v="98"/>
    <s v="min"/>
  </r>
  <r>
    <s v="s1936"/>
    <x v="0"/>
    <s v="Michelle Buteau: Welcome to Buteaupia"/>
    <s v="September 29, 2020"/>
    <x v="0"/>
    <x v="1"/>
    <n v="59"/>
    <s v="min"/>
  </r>
  <r>
    <s v="s1937"/>
    <x v="0"/>
    <s v="Welcome to Sudden Death"/>
    <s v="September 29, 2020"/>
    <x v="0"/>
    <x v="7"/>
    <n v="80"/>
    <s v="min"/>
  </r>
  <r>
    <s v="s1938"/>
    <x v="0"/>
    <s v="Amandla! A Revolution in Four Part Harmony"/>
    <s v="September 28, 2020"/>
    <x v="17"/>
    <x v="0"/>
    <n v="103"/>
    <s v="min"/>
  </r>
  <r>
    <s v="s1939"/>
    <x v="0"/>
    <s v="Ankhon Dekhi"/>
    <s v="September 28, 2020"/>
    <x v="8"/>
    <x v="4"/>
    <n v="104"/>
    <s v="min"/>
  </r>
  <r>
    <s v="s1940"/>
    <x v="0"/>
    <s v="Dedh Ishqiya"/>
    <s v="September 28, 2020"/>
    <x v="16"/>
    <x v="3"/>
    <n v="146"/>
    <s v="min"/>
  </r>
  <r>
    <s v="s1941"/>
    <x v="0"/>
    <s v="Golmaal Returns"/>
    <s v="September 28, 2020"/>
    <x v="21"/>
    <x v="1"/>
    <n v="135"/>
    <s v="min"/>
  </r>
  <r>
    <s v="s1942"/>
    <x v="0"/>
    <s v="Ishq Vishk"/>
    <s v="September 28, 2020"/>
    <x v="18"/>
    <x v="4"/>
    <n v="129"/>
    <s v="min"/>
  </r>
  <r>
    <s v="s1943"/>
    <x v="0"/>
    <s v="Ishqiya"/>
    <s v="September 28, 2020"/>
    <x v="22"/>
    <x v="3"/>
    <n v="115"/>
    <s v="min"/>
  </r>
  <r>
    <s v="s1944"/>
    <x v="0"/>
    <s v="Jab We Met"/>
    <s v="September 28, 2020"/>
    <x v="23"/>
    <x v="3"/>
    <n v="143"/>
    <s v="min"/>
  </r>
  <r>
    <s v="s1945"/>
    <x v="0"/>
    <s v="Mann"/>
    <s v="September 28, 2020"/>
    <x v="34"/>
    <x v="3"/>
    <n v="173"/>
    <s v="min"/>
  </r>
  <r>
    <s v="s1946"/>
    <x v="0"/>
    <s v="Manorama Six Feet Under"/>
    <s v="September 28, 2020"/>
    <x v="23"/>
    <x v="3"/>
    <n v="129"/>
    <s v="min"/>
  </r>
  <r>
    <s v="s1947"/>
    <x v="0"/>
    <s v="Welcome"/>
    <s v="September 28, 2020"/>
    <x v="23"/>
    <x v="4"/>
    <n v="149"/>
    <s v="min"/>
  </r>
  <r>
    <s v="s1948"/>
    <x v="1"/>
    <s v="Whose Vote Counts, Explained"/>
    <s v="September 28, 2020"/>
    <x v="0"/>
    <x v="4"/>
    <n v="1"/>
    <s v="Season"/>
  </r>
  <r>
    <s v="s1949"/>
    <x v="1"/>
    <s v="Van Helsing"/>
    <s v="September 27, 2020"/>
    <x v="28"/>
    <x v="1"/>
    <n v="4"/>
    <s v="Seasons"/>
  </r>
  <r>
    <s v="s1950"/>
    <x v="1"/>
    <s v="The Good Place"/>
    <s v="September 26, 2020"/>
    <x v="0"/>
    <x v="3"/>
    <n v="4"/>
    <s v="Seasons"/>
  </r>
  <r>
    <s v="s1951"/>
    <x v="0"/>
    <s v="Time Out"/>
    <s v="September 26, 2020"/>
    <x v="27"/>
    <x v="3"/>
    <n v="98"/>
    <s v="min"/>
  </r>
  <r>
    <s v="s1952"/>
    <x v="1"/>
    <s v="A Perfect Crime"/>
    <s v="September 25, 2020"/>
    <x v="0"/>
    <x v="3"/>
    <n v="1"/>
    <s v="Season"/>
  </r>
  <r>
    <s v="s1953"/>
    <x v="1"/>
    <s v="Mighty Little Bheem"/>
    <s v="September 25, 2020"/>
    <x v="0"/>
    <x v="5"/>
    <n v="3"/>
    <s v="Seasons"/>
  </r>
  <r>
    <s v="s1954"/>
    <x v="0"/>
    <s v="My Mother's Wound"/>
    <s v="September 25, 2020"/>
    <x v="29"/>
    <x v="1"/>
    <n v="115"/>
    <s v="min"/>
  </r>
  <r>
    <s v="s1955"/>
    <x v="1"/>
    <s v="Sneakerheads"/>
    <s v="September 25, 2020"/>
    <x v="0"/>
    <x v="1"/>
    <n v="1"/>
    <s v="Season"/>
  </r>
  <r>
    <s v="s1956"/>
    <x v="1"/>
    <s v="The School Nurse Files"/>
    <s v="September 25, 2020"/>
    <x v="0"/>
    <x v="1"/>
    <n v="1"/>
    <s v="Season"/>
  </r>
  <r>
    <s v="s1957"/>
    <x v="0"/>
    <s v="Zulu Man in Japan"/>
    <s v="September 25, 2020"/>
    <x v="28"/>
    <x v="1"/>
    <n v="44"/>
    <s v="min"/>
  </r>
  <r>
    <s v="s1958"/>
    <x v="0"/>
    <s v="Real Steel"/>
    <s v="September 24, 2020"/>
    <x v="20"/>
    <x v="0"/>
    <n v="127"/>
    <s v="min"/>
  </r>
  <r>
    <s v="s1959"/>
    <x v="1"/>
    <s v="The Chef Show"/>
    <s v="September 24, 2020"/>
    <x v="0"/>
    <x v="1"/>
    <n v="4"/>
    <s v="Seasons"/>
  </r>
  <r>
    <s v="s1960"/>
    <x v="0"/>
    <s v="Enola Holmes"/>
    <s v="September 23, 2020"/>
    <x v="0"/>
    <x v="0"/>
    <n v="124"/>
    <s v="min"/>
  </r>
  <r>
    <s v="s1961"/>
    <x v="0"/>
    <s v="Kiss the Ground"/>
    <s v="September 22, 2020"/>
    <x v="0"/>
    <x v="8"/>
    <n v="85"/>
    <s v="min"/>
  </r>
  <r>
    <s v="s1962"/>
    <x v="1"/>
    <s v="The Playbook"/>
    <s v="September 22, 2020"/>
    <x v="0"/>
    <x v="1"/>
    <n v="1"/>
    <s v="Season"/>
  </r>
  <r>
    <s v="s1963"/>
    <x v="0"/>
    <s v="A Love Song for Latasha"/>
    <s v="September 21, 2020"/>
    <x v="0"/>
    <x v="4"/>
    <n v="20"/>
    <s v="min"/>
  </r>
  <r>
    <s v="s1964"/>
    <x v="0"/>
    <s v="DTC Yukemuri Junjo Hen From High &amp; Low"/>
    <s v="September 20, 2020"/>
    <x v="3"/>
    <x v="4"/>
    <n v="102"/>
    <s v="min"/>
  </r>
  <r>
    <s v="s1965"/>
    <x v="0"/>
    <s v="High &amp; Low The Movie"/>
    <s v="September 20, 2020"/>
    <x v="29"/>
    <x v="1"/>
    <n v="129"/>
    <s v="min"/>
  </r>
  <r>
    <s v="s1966"/>
    <x v="0"/>
    <s v="High &amp; Low The Movie 2 / End of Sky"/>
    <s v="September 20, 2020"/>
    <x v="9"/>
    <x v="1"/>
    <n v="124"/>
    <s v="min"/>
  </r>
  <r>
    <s v="s1967"/>
    <x v="0"/>
    <s v="High &amp; Low The Movie 3 / Final Mission"/>
    <s v="September 20, 2020"/>
    <x v="9"/>
    <x v="1"/>
    <n v="118"/>
    <s v="min"/>
  </r>
  <r>
    <s v="s1968"/>
    <x v="0"/>
    <s v="High &amp; Low The Red Rain"/>
    <s v="September 20, 2020"/>
    <x v="29"/>
    <x v="1"/>
    <n v="111"/>
    <s v="min"/>
  </r>
  <r>
    <s v="s1969"/>
    <x v="0"/>
    <s v="High &amp; Low The Worst"/>
    <s v="September 20, 2020"/>
    <x v="28"/>
    <x v="1"/>
    <n v="125"/>
    <s v="min"/>
  </r>
  <r>
    <s v="s1970"/>
    <x v="0"/>
    <s v="Road To High &amp; Low"/>
    <s v="September 20, 2020"/>
    <x v="29"/>
    <x v="1"/>
    <n v="94"/>
    <s v="min"/>
  </r>
  <r>
    <s v="s1971"/>
    <x v="0"/>
    <s v="The Blue Elephant 2"/>
    <s v="September 20, 2020"/>
    <x v="28"/>
    <x v="1"/>
    <n v="130"/>
    <s v="min"/>
  </r>
  <r>
    <s v="s1972"/>
    <x v="0"/>
    <s v="Bhaji In Problem"/>
    <s v="September 19, 2020"/>
    <x v="8"/>
    <x v="3"/>
    <n v="117"/>
    <s v="min"/>
  </r>
  <r>
    <s v="s1973"/>
    <x v="0"/>
    <s v="Black"/>
    <s v="September 19, 2020"/>
    <x v="27"/>
    <x v="3"/>
    <n v="137"/>
    <s v="min"/>
  </r>
  <r>
    <s v="s1974"/>
    <x v="1"/>
    <s v="Fukrey Boyzzz"/>
    <s v="September 19, 2020"/>
    <x v="0"/>
    <x v="5"/>
    <n v="1"/>
    <s v="Season"/>
  </r>
  <r>
    <s v="s1975"/>
    <x v="0"/>
    <s v="Saheb Biwi Aur Gangster Returns"/>
    <s v="September 19, 2020"/>
    <x v="8"/>
    <x v="1"/>
    <n v="139"/>
    <s v="min"/>
  </r>
  <r>
    <s v="s1976"/>
    <x v="0"/>
    <s v="Santa Banta Pvt Ltd"/>
    <s v="September 19, 2020"/>
    <x v="29"/>
    <x v="3"/>
    <n v="111"/>
    <s v="min"/>
  </r>
  <r>
    <s v="s1977"/>
    <x v="0"/>
    <s v="The Royal Bengal Tiger"/>
    <s v="September 19, 2020"/>
    <x v="16"/>
    <x v="1"/>
    <n v="103"/>
    <s v="min"/>
  </r>
  <r>
    <s v="s1978"/>
    <x v="0"/>
    <s v="Dolly Kitty Aur Woh Chamakte Sitare"/>
    <s v="September 18, 2020"/>
    <x v="0"/>
    <x v="1"/>
    <n v="120"/>
    <s v="min"/>
  </r>
  <r>
    <s v="s1979"/>
    <x v="1"/>
    <s v="Ratched"/>
    <s v="September 18, 2020"/>
    <x v="0"/>
    <x v="1"/>
    <n v="1"/>
    <s v="Season"/>
  </r>
  <r>
    <s v="s1980"/>
    <x v="1"/>
    <s v="The American Barbecue Showdown"/>
    <s v="September 18, 2020"/>
    <x v="0"/>
    <x v="8"/>
    <n v="1"/>
    <s v="Season"/>
  </r>
  <r>
    <s v="s1981"/>
    <x v="1"/>
    <s v="The Blacklist"/>
    <s v="September 18, 2020"/>
    <x v="28"/>
    <x v="3"/>
    <n v="7"/>
    <s v="Seasons"/>
  </r>
  <r>
    <s v="s1982"/>
    <x v="0"/>
    <s v="Whipped"/>
    <s v="September 18, 2020"/>
    <x v="0"/>
    <x v="3"/>
    <n v="98"/>
    <s v="min"/>
  </r>
  <r>
    <s v="s1983"/>
    <x v="0"/>
    <s v="Anaamika"/>
    <s v="September 17, 2020"/>
    <x v="16"/>
    <x v="3"/>
    <n v="130"/>
    <s v="min"/>
  </r>
  <r>
    <s v="s1984"/>
    <x v="1"/>
    <s v="Dragon's Dogma"/>
    <s v="September 17, 2020"/>
    <x v="0"/>
    <x v="1"/>
    <n v="1"/>
    <s v="Season"/>
  </r>
  <r>
    <s v="s1985"/>
    <x v="0"/>
    <s v="GIMS: On the Record"/>
    <s v="September 17, 2020"/>
    <x v="0"/>
    <x v="1"/>
    <n v="96"/>
    <s v="min"/>
  </r>
  <r>
    <s v="s1986"/>
    <x v="0"/>
    <s v="Horrid Henry's Gross Day Out"/>
    <s v="September 17, 2020"/>
    <x v="0"/>
    <x v="5"/>
    <n v="61"/>
    <s v="min"/>
  </r>
  <r>
    <s v="s1987"/>
    <x v="0"/>
    <s v="Nee Enge En Anbe"/>
    <s v="September 17, 2020"/>
    <x v="16"/>
    <x v="3"/>
    <n v="137"/>
    <s v="min"/>
  </r>
  <r>
    <s v="s1988"/>
    <x v="0"/>
    <s v="Residue"/>
    <s v="September 17, 2020"/>
    <x v="0"/>
    <x v="1"/>
    <n v="90"/>
    <s v="min"/>
  </r>
  <r>
    <s v="s1989"/>
    <x v="1"/>
    <s v="The Last Word"/>
    <s v="September 17, 2020"/>
    <x v="0"/>
    <x v="1"/>
    <n v="1"/>
    <s v="Season"/>
  </r>
  <r>
    <s v="s1990"/>
    <x v="1"/>
    <s v="Baby"/>
    <s v="September 16, 2020"/>
    <x v="0"/>
    <x v="1"/>
    <n v="3"/>
    <s v="Seasons"/>
  </r>
  <r>
    <s v="s1991"/>
    <x v="1"/>
    <s v="Challenger"/>
    <s v="September 16, 2020"/>
    <x v="0"/>
    <x v="3"/>
    <n v="1"/>
    <s v="Season"/>
  </r>
  <r>
    <s v="s1992"/>
    <x v="1"/>
    <s v="Criminal: UK"/>
    <s v="September 16, 2020"/>
    <x v="0"/>
    <x v="1"/>
    <n v="2"/>
    <s v="Seasons"/>
  </r>
  <r>
    <s v="s1993"/>
    <x v="0"/>
    <s v="Dr Jason Leong Hashtag Blessed"/>
    <s v="September 16, 2020"/>
    <x v="3"/>
    <x v="1"/>
    <n v="69"/>
    <s v="min"/>
  </r>
  <r>
    <s v="s1994"/>
    <x v="1"/>
    <s v="Signs"/>
    <s v="September 16, 2020"/>
    <x v="0"/>
    <x v="1"/>
    <n v="2"/>
    <s v="Seasons"/>
  </r>
  <r>
    <s v="s1995"/>
    <x v="1"/>
    <s v="Sing On!"/>
    <s v="September 16, 2020"/>
    <x v="0"/>
    <x v="4"/>
    <n v="1"/>
    <s v="Season"/>
  </r>
  <r>
    <s v="s1996"/>
    <x v="0"/>
    <s v="The Devil All The Time"/>
    <s v="September 16, 2020"/>
    <x v="0"/>
    <x v="7"/>
    <n v="139"/>
    <s v="min"/>
  </r>
  <r>
    <s v="s1997"/>
    <x v="0"/>
    <s v="The Paramedic"/>
    <s v="September 16, 2020"/>
    <x v="0"/>
    <x v="1"/>
    <n v="94"/>
    <s v="min"/>
  </r>
  <r>
    <s v="s1998"/>
    <x v="0"/>
    <s v="The Take"/>
    <s v="September 16, 2020"/>
    <x v="29"/>
    <x v="7"/>
    <n v="92"/>
    <s v="min"/>
  </r>
  <r>
    <s v="s1999"/>
    <x v="1"/>
    <s v="Call the Midwife"/>
    <s v="September 15, 2020"/>
    <x v="0"/>
    <x v="1"/>
    <n v="9"/>
    <s v="Seasons"/>
  </r>
  <r>
    <s v="s2000"/>
    <x v="0"/>
    <s v="Hope Frozen: A Quest to Live Twice"/>
    <s v="September 15, 2020"/>
    <x v="0"/>
    <x v="4"/>
    <n v="80"/>
    <s v="min"/>
  </r>
  <r>
    <s v="s2001"/>
    <x v="0"/>
    <s v="Michael McIntyre: Showman"/>
    <s v="September 15, 2020"/>
    <x v="0"/>
    <x v="1"/>
    <n v="63"/>
    <s v="min"/>
  </r>
  <r>
    <s v="s2002"/>
    <x v="0"/>
    <s v="Raising Victor Vargas"/>
    <s v="September 15, 2020"/>
    <x v="17"/>
    <x v="7"/>
    <n v="88"/>
    <s v="min"/>
  </r>
  <r>
    <s v="s2003"/>
    <x v="1"/>
    <s v="Taco Chronicles"/>
    <s v="September 15, 2020"/>
    <x v="0"/>
    <x v="1"/>
    <n v="2"/>
    <s v="Seasons"/>
  </r>
  <r>
    <s v="s2004"/>
    <x v="0"/>
    <s v="The Smurfs 2"/>
    <s v="September 15, 2020"/>
    <x v="8"/>
    <x v="2"/>
    <n v="105"/>
    <s v="min"/>
  </r>
  <r>
    <s v="s2005"/>
    <x v="0"/>
    <s v="Wish Upon a Unicorn"/>
    <s v="September 15, 2020"/>
    <x v="0"/>
    <x v="2"/>
    <n v="93"/>
    <s v="min"/>
  </r>
  <r>
    <s v="s2006"/>
    <x v="0"/>
    <s v="Lara and the Beat"/>
    <s v="September 14, 2020"/>
    <x v="3"/>
    <x v="1"/>
    <n v="140"/>
    <s v="min"/>
  </r>
  <r>
    <s v="s2007"/>
    <x v="1"/>
    <s v="Buddi"/>
    <s v="September 11, 2020"/>
    <x v="0"/>
    <x v="5"/>
    <n v="2"/>
    <s v="Seasons"/>
  </r>
  <r>
    <s v="s2008"/>
    <x v="0"/>
    <s v="Dad Wanted"/>
    <s v="September 11, 2020"/>
    <x v="0"/>
    <x v="3"/>
    <n v="103"/>
    <s v="min"/>
  </r>
  <r>
    <s v="s2009"/>
    <x v="1"/>
    <s v="Family Business"/>
    <s v="September 11, 2020"/>
    <x v="0"/>
    <x v="1"/>
    <n v="2"/>
    <s v="Seasons"/>
  </r>
  <r>
    <s v="s2010"/>
    <x v="1"/>
    <s v="Girlfriends"/>
    <s v="September 11, 2020"/>
    <x v="23"/>
    <x v="3"/>
    <n v="8"/>
    <s v="Seasons"/>
  </r>
  <r>
    <s v="s2011"/>
    <x v="0"/>
    <s v="How to Train Your Dragon 2"/>
    <s v="September 11, 2020"/>
    <x v="16"/>
    <x v="2"/>
    <n v="102"/>
    <s v="min"/>
  </r>
  <r>
    <s v="s2012"/>
    <x v="0"/>
    <s v="Pets United"/>
    <s v="September 11, 2020"/>
    <x v="0"/>
    <x v="6"/>
    <n v="93"/>
    <s v="min"/>
  </r>
  <r>
    <s v="s2013"/>
    <x v="1"/>
    <s v="The Barrier"/>
    <s v="September 11, 2020"/>
    <x v="0"/>
    <x v="1"/>
    <n v="1"/>
    <s v="Season"/>
  </r>
  <r>
    <s v="s2014"/>
    <x v="1"/>
    <s v="The Duchess"/>
    <s v="September 11, 2020"/>
    <x v="0"/>
    <x v="1"/>
    <n v="1"/>
    <s v="Season"/>
  </r>
  <r>
    <s v="s2015"/>
    <x v="0"/>
    <s v="Wonho Chung: Live in New York"/>
    <s v="September 11, 2020"/>
    <x v="16"/>
    <x v="3"/>
    <n v="69"/>
    <s v="min"/>
  </r>
  <r>
    <s v="s2016"/>
    <x v="0"/>
    <s v="Aapla Manus"/>
    <s v="September 10, 2020"/>
    <x v="3"/>
    <x v="3"/>
    <n v="133"/>
    <s v="min"/>
  </r>
  <r>
    <s v="s2017"/>
    <x v="0"/>
    <s v="Ani... Dr. Kashinath Ghanekar"/>
    <s v="September 10, 2020"/>
    <x v="3"/>
    <x v="3"/>
    <n v="157"/>
    <s v="min"/>
  </r>
  <r>
    <s v="s2018"/>
    <x v="0"/>
    <s v="Bhai: Vyakti Ki Valli - Poorvardha"/>
    <s v="September 10, 2020"/>
    <x v="28"/>
    <x v="3"/>
    <n v="116"/>
    <s v="min"/>
  </r>
  <r>
    <s v="s2019"/>
    <x v="0"/>
    <s v="Bhai: Vyakti Ki Valli - Uttarardh"/>
    <s v="September 10, 2020"/>
    <x v="28"/>
    <x v="4"/>
    <n v="112"/>
    <s v="min"/>
  </r>
  <r>
    <s v="s2020"/>
    <x v="0"/>
    <s v="Cycle"/>
    <s v="September 10, 2020"/>
    <x v="3"/>
    <x v="4"/>
    <n v="96"/>
    <s v="min"/>
  </r>
  <r>
    <s v="s2021"/>
    <x v="0"/>
    <s v="Dhh"/>
    <s v="September 10, 2020"/>
    <x v="9"/>
    <x v="8"/>
    <n v="127"/>
    <s v="min"/>
  </r>
  <r>
    <s v="s2022"/>
    <x v="1"/>
    <s v="Greenleaf"/>
    <s v="September 10, 2020"/>
    <x v="0"/>
    <x v="3"/>
    <n v="5"/>
    <s v="Seasons"/>
  </r>
  <r>
    <s v="s2023"/>
    <x v="1"/>
    <s v="Julie and the Phantoms"/>
    <s v="September 10, 2020"/>
    <x v="0"/>
    <x v="8"/>
    <n v="1"/>
    <s v="Season"/>
  </r>
  <r>
    <s v="s2024"/>
    <x v="0"/>
    <s v="Kaagar"/>
    <s v="September 10, 2020"/>
    <x v="28"/>
    <x v="1"/>
    <n v="130"/>
    <s v="min"/>
  </r>
  <r>
    <s v="s2025"/>
    <x v="0"/>
    <s v="Night of Knots"/>
    <s v="September 10, 2020"/>
    <x v="3"/>
    <x v="1"/>
    <n v="93"/>
    <s v="min"/>
  </r>
  <r>
    <s v="s2026"/>
    <x v="0"/>
    <s v="PhotoCopy"/>
    <s v="September 10, 2020"/>
    <x v="29"/>
    <x v="3"/>
    <n v="138"/>
    <s v="min"/>
  </r>
  <r>
    <s v="s2027"/>
    <x v="0"/>
    <s v="Poshter Girl"/>
    <s v="September 10, 2020"/>
    <x v="29"/>
    <x v="3"/>
    <n v="138"/>
    <s v="min"/>
  </r>
  <r>
    <s v="s2028"/>
    <x v="0"/>
    <s v="Satria Heroes: Revenge of the Darkness"/>
    <s v="September 10, 2020"/>
    <x v="9"/>
    <x v="8"/>
    <n v="92"/>
    <s v="min"/>
  </r>
  <r>
    <s v="s2029"/>
    <x v="0"/>
    <s v="Son Of Adam"/>
    <s v="September 10, 2020"/>
    <x v="3"/>
    <x v="3"/>
    <n v="110"/>
    <s v="min"/>
  </r>
  <r>
    <s v="s2030"/>
    <x v="0"/>
    <s v="The Babysitter: Killer Queen"/>
    <s v="September 10, 2020"/>
    <x v="0"/>
    <x v="1"/>
    <n v="102"/>
    <s v="min"/>
  </r>
  <r>
    <s v="s2031"/>
    <x v="0"/>
    <s v="Cargo"/>
    <s v="September 9, 2020"/>
    <x v="0"/>
    <x v="3"/>
    <n v="113"/>
    <s v="min"/>
  </r>
  <r>
    <s v="s2032"/>
    <x v="0"/>
    <s v="Cuties"/>
    <s v="September 9, 2020"/>
    <x v="0"/>
    <x v="1"/>
    <n v="96"/>
    <s v="min"/>
  </r>
  <r>
    <s v="s2033"/>
    <x v="1"/>
    <s v="Get Organized with The Home Edit"/>
    <s v="September 9, 2020"/>
    <x v="0"/>
    <x v="4"/>
    <n v="1"/>
    <s v="Season"/>
  </r>
  <r>
    <s v="s2034"/>
    <x v="1"/>
    <s v="La LÃ­nea: Shadow of Narco"/>
    <s v="September 9, 2020"/>
    <x v="0"/>
    <x v="1"/>
    <n v="1"/>
    <s v="Season"/>
  </r>
  <r>
    <s v="s2035"/>
    <x v="0"/>
    <s v="So Much Love to Give"/>
    <s v="September 9, 2020"/>
    <x v="0"/>
    <x v="3"/>
    <n v="108"/>
    <s v="min"/>
  </r>
  <r>
    <s v="s2036"/>
    <x v="0"/>
    <s v="The Social Dilemma"/>
    <s v="September 9, 2020"/>
    <x v="0"/>
    <x v="0"/>
    <n v="94"/>
    <s v="min"/>
  </r>
  <r>
    <s v="s2037"/>
    <x v="0"/>
    <s v="#Alive"/>
    <s v="September 8, 2020"/>
    <x v="0"/>
    <x v="1"/>
    <n v="99"/>
    <s v="min"/>
  </r>
  <r>
    <s v="s2038"/>
    <x v="1"/>
    <s v="Record of Youth"/>
    <s v="September 8, 2020"/>
    <x v="0"/>
    <x v="3"/>
    <n v="1"/>
    <s v="Season"/>
  </r>
  <r>
    <s v="s2039"/>
    <x v="0"/>
    <s v="My Octopus Teacher"/>
    <s v="September 7, 2020"/>
    <x v="0"/>
    <x v="8"/>
    <n v="86"/>
    <s v="min"/>
  </r>
  <r>
    <s v="s2040"/>
    <x v="0"/>
    <s v="Toll Booth"/>
    <s v="September 7, 2020"/>
    <x v="7"/>
    <x v="1"/>
    <n v="98"/>
    <s v="min"/>
  </r>
  <r>
    <s v="s2041"/>
    <x v="1"/>
    <s v="Transformers: Cyberverse"/>
    <s v="September 7, 2020"/>
    <x v="0"/>
    <x v="6"/>
    <n v="2"/>
    <s v="Seasons"/>
  </r>
  <r>
    <s v="s2042"/>
    <x v="0"/>
    <s v="Waiting for &quot;Superman&quot;"/>
    <s v="September 7, 2020"/>
    <x v="7"/>
    <x v="2"/>
    <n v="111"/>
    <s v="min"/>
  </r>
  <r>
    <s v="s2043"/>
    <x v="1"/>
    <s v="Cleverman"/>
    <s v="September 5, 2020"/>
    <x v="9"/>
    <x v="1"/>
    <n v="1"/>
    <s v="Season"/>
  </r>
  <r>
    <s v="s2044"/>
    <x v="0"/>
    <s v="Villain"/>
    <s v="September 5, 2020"/>
    <x v="0"/>
    <x v="7"/>
    <n v="97"/>
    <s v="min"/>
  </r>
  <r>
    <s v="s2045"/>
    <x v="1"/>
    <s v="Away"/>
    <s v="September 4, 2020"/>
    <x v="0"/>
    <x v="3"/>
    <n v="1"/>
    <s v="Season"/>
  </r>
  <r>
    <s v="s2046"/>
    <x v="0"/>
    <s v="I'm Thinking of Ending Things"/>
    <s v="September 4, 2020"/>
    <x v="0"/>
    <x v="7"/>
    <n v="135"/>
    <s v="min"/>
  </r>
  <r>
    <s v="s2047"/>
    <x v="0"/>
    <s v="Kandasamys: The Wedding"/>
    <s v="September 4, 2020"/>
    <x v="28"/>
    <x v="3"/>
    <n v="93"/>
    <s v="min"/>
  </r>
  <r>
    <s v="s2048"/>
    <x v="1"/>
    <s v="Spirit Riding Free: Riding Academy"/>
    <s v="September 4, 2020"/>
    <x v="0"/>
    <x v="6"/>
    <n v="2"/>
    <s v="Seasons"/>
  </r>
  <r>
    <s v="s2049"/>
    <x v="0"/>
    <s v="The Lost Okoroshi"/>
    <s v="September 4, 2020"/>
    <x v="28"/>
    <x v="1"/>
    <n v="94"/>
    <s v="min"/>
  </r>
  <r>
    <s v="s2050"/>
    <x v="0"/>
    <s v="You're My Boss"/>
    <s v="September 4, 2020"/>
    <x v="27"/>
    <x v="3"/>
    <n v="117"/>
    <s v="min"/>
  </r>
  <r>
    <s v="s2051"/>
    <x v="0"/>
    <s v="Afonso Padilha: Classless"/>
    <s v="September 3, 2020"/>
    <x v="0"/>
    <x v="1"/>
    <n v="63"/>
    <s v="min"/>
  </r>
  <r>
    <s v="s2052"/>
    <x v="0"/>
    <s v="Ave Maryam"/>
    <s v="September 3, 2020"/>
    <x v="3"/>
    <x v="4"/>
    <n v="73"/>
    <s v="min"/>
  </r>
  <r>
    <s v="s2053"/>
    <x v="0"/>
    <s v="Love, Guaranteed"/>
    <s v="September 3, 2020"/>
    <x v="0"/>
    <x v="4"/>
    <n v="91"/>
    <s v="min"/>
  </r>
  <r>
    <s v="s2054"/>
    <x v="1"/>
    <s v="Young Wallander"/>
    <s v="September 3, 2020"/>
    <x v="0"/>
    <x v="1"/>
    <n v="1"/>
    <s v="Season"/>
  </r>
  <r>
    <s v="s2055"/>
    <x v="1"/>
    <s v="Chef's Table: BBQ"/>
    <s v="September 2, 2020"/>
    <x v="0"/>
    <x v="3"/>
    <n v="1"/>
    <s v="Season"/>
  </r>
  <r>
    <s v="s2056"/>
    <x v="0"/>
    <s v="Freaks â€“ You're One of Us"/>
    <s v="September 2, 2020"/>
    <x v="0"/>
    <x v="1"/>
    <n v="93"/>
    <s v="min"/>
  </r>
  <r>
    <s v="s2057"/>
    <x v="0"/>
    <s v="Hotel for Dogs"/>
    <s v="September 2, 2020"/>
    <x v="22"/>
    <x v="2"/>
    <n v="101"/>
    <s v="min"/>
  </r>
  <r>
    <s v="s2058"/>
    <x v="0"/>
    <s v="Sky Tour: The Movie"/>
    <s v="September 2, 2020"/>
    <x v="0"/>
    <x v="8"/>
    <n v="93"/>
    <s v="min"/>
  </r>
  <r>
    <s v="s2059"/>
    <x v="1"/>
    <s v="The Witcher: A Look Inside the Episodes"/>
    <s v="September 2, 2020"/>
    <x v="0"/>
    <x v="1"/>
    <n v="1"/>
    <s v="Season"/>
  </r>
  <r>
    <s v="s2060"/>
    <x v="0"/>
    <s v="Adrift"/>
    <s v="September 1, 2020"/>
    <x v="3"/>
    <x v="0"/>
    <n v="96"/>
    <s v="min"/>
  </r>
  <r>
    <s v="s2061"/>
    <x v="0"/>
    <s v="Always Be My Maybe"/>
    <s v="September 1, 2020"/>
    <x v="29"/>
    <x v="3"/>
    <n v="112"/>
    <s v="min"/>
  </r>
  <r>
    <s v="s2062"/>
    <x v="0"/>
    <s v="Barbie Princess Adventure"/>
    <s v="September 1, 2020"/>
    <x v="0"/>
    <x v="5"/>
    <n v="72"/>
    <s v="min"/>
  </r>
  <r>
    <s v="s2063"/>
    <x v="1"/>
    <s v="Blue Exorcist"/>
    <s v="September 1, 2020"/>
    <x v="9"/>
    <x v="1"/>
    <n v="2"/>
    <s v="Seasons"/>
  </r>
  <r>
    <s v="s2064"/>
    <x v="1"/>
    <s v="Bookmarks"/>
    <s v="September 1, 2020"/>
    <x v="0"/>
    <x v="5"/>
    <n v="1"/>
    <s v="Season"/>
  </r>
  <r>
    <s v="s2065"/>
    <x v="1"/>
    <s v="Borgen"/>
    <s v="September 1, 2020"/>
    <x v="14"/>
    <x v="1"/>
    <n v="3"/>
    <s v="Seasons"/>
  </r>
  <r>
    <s v="s2066"/>
    <x v="0"/>
    <s v="Children of the Sea"/>
    <s v="September 1, 2020"/>
    <x v="28"/>
    <x v="4"/>
    <n v="112"/>
    <s v="min"/>
  </r>
  <r>
    <s v="s2067"/>
    <x v="1"/>
    <s v="Erased"/>
    <s v="September 1, 2020"/>
    <x v="29"/>
    <x v="3"/>
    <n v="1"/>
    <s v="Season"/>
  </r>
  <r>
    <s v="s2068"/>
    <x v="0"/>
    <s v="Fate/Grand Order -First Order-"/>
    <s v="September 1, 2020"/>
    <x v="29"/>
    <x v="3"/>
    <n v="72"/>
    <s v="min"/>
  </r>
  <r>
    <s v="s2069"/>
    <x v="1"/>
    <s v="Felipe Esparza: Bad Decisions"/>
    <s v="September 1, 2020"/>
    <x v="0"/>
    <x v="1"/>
    <n v="1"/>
    <s v="Season"/>
  </r>
  <r>
    <s v="s2070"/>
    <x v="1"/>
    <s v="H"/>
    <s v="September 1, 2020"/>
    <x v="17"/>
    <x v="1"/>
    <n v="4"/>
    <s v="Seasons"/>
  </r>
  <r>
    <s v="s2071"/>
    <x v="1"/>
    <s v="Heidi"/>
    <s v="September 1, 2020"/>
    <x v="0"/>
    <x v="6"/>
    <n v="1"/>
    <s v="Season"/>
  </r>
  <r>
    <s v="s2072"/>
    <x v="0"/>
    <s v="Puss in Boots"/>
    <s v="September 1, 2020"/>
    <x v="20"/>
    <x v="2"/>
    <n v="92"/>
    <s v="min"/>
  </r>
  <r>
    <s v="s2073"/>
    <x v="0"/>
    <s v="Sex Drive"/>
    <s v="September 1, 2020"/>
    <x v="21"/>
    <x v="7"/>
    <n v="109"/>
    <s v="min"/>
  </r>
  <r>
    <s v="s2074"/>
    <x v="1"/>
    <s v="Sister, Sister"/>
    <s v="September 1, 2020"/>
    <x v="5"/>
    <x v="4"/>
    <n v="6"/>
    <s v="Seasons"/>
  </r>
  <r>
    <s v="s2075"/>
    <x v="0"/>
    <s v="Soldier"/>
    <s v="September 1, 2020"/>
    <x v="5"/>
    <x v="3"/>
    <n v="155"/>
    <s v="min"/>
  </r>
  <r>
    <s v="s2076"/>
    <x v="0"/>
    <s v="Take the Ball, Pass the Ball"/>
    <s v="September 1, 2020"/>
    <x v="3"/>
    <x v="1"/>
    <n v="109"/>
    <s v="min"/>
  </r>
  <r>
    <s v="s2077"/>
    <x v="0"/>
    <s v="The Boss Baby: Get That Baby!"/>
    <s v="September 1, 2020"/>
    <x v="0"/>
    <x v="6"/>
    <n v="115"/>
    <s v="min"/>
  </r>
  <r>
    <s v="s2078"/>
    <x v="0"/>
    <s v="The Match"/>
    <s v="September 1, 2020"/>
    <x v="0"/>
    <x v="1"/>
    <n v="97"/>
    <s v="min"/>
  </r>
  <r>
    <s v="s2079"/>
    <x v="1"/>
    <s v="The Promised Neverland"/>
    <s v="September 1, 2020"/>
    <x v="28"/>
    <x v="3"/>
    <n v="1"/>
    <s v="Season"/>
  </r>
  <r>
    <s v="s2080"/>
    <x v="0"/>
    <s v="The Smurfs"/>
    <s v="September 1, 2020"/>
    <x v="20"/>
    <x v="2"/>
    <n v="103"/>
    <s v="min"/>
  </r>
  <r>
    <s v="s2081"/>
    <x v="1"/>
    <s v="Thomas and Friends"/>
    <s v="September 1, 2020"/>
    <x v="0"/>
    <x v="5"/>
    <n v="2"/>
    <s v="Seasons"/>
  </r>
  <r>
    <s v="s2082"/>
    <x v="0"/>
    <s v="True: Friendship Day"/>
    <s v="September 1, 2020"/>
    <x v="0"/>
    <x v="5"/>
    <n v="24"/>
    <s v="min"/>
  </r>
  <r>
    <s v="s2083"/>
    <x v="0"/>
    <s v="Maniyarayile Ashokan"/>
    <s v="August 31, 2020"/>
    <x v="0"/>
    <x v="3"/>
    <n v="110"/>
    <s v="min"/>
  </r>
  <r>
    <s v="s2084"/>
    <x v="0"/>
    <s v="The Debt Collector 2"/>
    <s v="August 31, 2020"/>
    <x v="0"/>
    <x v="1"/>
    <n v="97"/>
    <s v="min"/>
  </r>
  <r>
    <s v="s2085"/>
    <x v="0"/>
    <s v="All Together Now"/>
    <s v="August 29, 2020"/>
    <x v="0"/>
    <x v="2"/>
    <n v="94"/>
    <s v="min"/>
  </r>
  <r>
    <s v="s2086"/>
    <x v="1"/>
    <s v="I AM A KILLER: RELEASED"/>
    <s v="August 28, 2020"/>
    <x v="0"/>
    <x v="1"/>
    <n v="1"/>
    <s v="Season"/>
  </r>
  <r>
    <s v="s2087"/>
    <x v="1"/>
    <s v="Masaba Masaba"/>
    <s v="August 28, 2020"/>
    <x v="0"/>
    <x v="1"/>
    <n v="1"/>
    <s v="Season"/>
  </r>
  <r>
    <s v="s2088"/>
    <x v="0"/>
    <s v="Santana"/>
    <s v="August 28, 2020"/>
    <x v="0"/>
    <x v="1"/>
    <n v="107"/>
    <s v="min"/>
  </r>
  <r>
    <s v="s2089"/>
    <x v="0"/>
    <s v="Unknown Origins"/>
    <s v="August 28, 2020"/>
    <x v="0"/>
    <x v="1"/>
    <n v="97"/>
    <s v="min"/>
  </r>
  <r>
    <s v="s2090"/>
    <x v="1"/>
    <s v="Aggretsuko"/>
    <s v="August 27, 2020"/>
    <x v="0"/>
    <x v="3"/>
    <n v="3"/>
    <s v="Seasons"/>
  </r>
  <r>
    <s v="s2091"/>
    <x v="0"/>
    <s v="Edge of Seventeen"/>
    <s v="August 27, 2020"/>
    <x v="5"/>
    <x v="1"/>
    <n v="103"/>
    <s v="min"/>
  </r>
  <r>
    <s v="s2092"/>
    <x v="0"/>
    <s v="The Bridge Curse"/>
    <s v="August 27, 2020"/>
    <x v="0"/>
    <x v="1"/>
    <n v="88"/>
    <s v="min"/>
  </r>
  <r>
    <s v="s2093"/>
    <x v="0"/>
    <s v="The Young Messiah"/>
    <s v="August 27, 2020"/>
    <x v="29"/>
    <x v="0"/>
    <n v="111"/>
    <s v="min"/>
  </r>
  <r>
    <s v="s2094"/>
    <x v="1"/>
    <s v="Her Mother's Killer"/>
    <s v="August 26, 2020"/>
    <x v="0"/>
    <x v="1"/>
    <n v="1"/>
    <s v="Season"/>
  </r>
  <r>
    <s v="s2095"/>
    <x v="0"/>
    <s v="Lingua Franca"/>
    <s v="August 26, 2020"/>
    <x v="28"/>
    <x v="1"/>
    <n v="94"/>
    <s v="min"/>
  </r>
  <r>
    <s v="s2096"/>
    <x v="0"/>
    <s v="Making The Witcher"/>
    <s v="August 26, 2020"/>
    <x v="0"/>
    <x v="1"/>
    <n v="33"/>
    <s v="min"/>
  </r>
  <r>
    <s v="s2097"/>
    <x v="1"/>
    <s v="Million Dollar Beach House"/>
    <s v="August 26, 2020"/>
    <x v="0"/>
    <x v="1"/>
    <n v="1"/>
    <s v="Season"/>
  </r>
  <r>
    <s v="s2098"/>
    <x v="0"/>
    <s v="Rising Phoenix"/>
    <s v="August 26, 2020"/>
    <x v="0"/>
    <x v="0"/>
    <n v="107"/>
    <s v="min"/>
  </r>
  <r>
    <s v="s2099"/>
    <x v="1"/>
    <s v="Emily's Wonder Lab"/>
    <s v="August 25, 2020"/>
    <x v="0"/>
    <x v="5"/>
    <n v="1"/>
    <s v="Season"/>
  </r>
  <r>
    <s v="s2100"/>
    <x v="1"/>
    <s v="Trinkets"/>
    <s v="August 25, 2020"/>
    <x v="0"/>
    <x v="1"/>
    <n v="2"/>
    <s v="Seasons"/>
  </r>
  <r>
    <s v="s2101"/>
    <x v="0"/>
    <s v="Septembers of Shiraz"/>
    <s v="August 24, 2020"/>
    <x v="29"/>
    <x v="0"/>
    <n v="110"/>
    <s v="min"/>
  </r>
  <r>
    <s v="s2102"/>
    <x v="1"/>
    <s v="Baewatch: Parental Guidance"/>
    <s v="August 22, 2020"/>
    <x v="28"/>
    <x v="1"/>
    <n v="1"/>
    <s v="Season"/>
  </r>
  <r>
    <s v="s2103"/>
    <x v="1"/>
    <s v="Ojos in d' House"/>
    <s v="August 22, 2020"/>
    <x v="8"/>
    <x v="8"/>
    <n v="1"/>
    <s v="Season"/>
  </r>
  <r>
    <s v="s2104"/>
    <x v="0"/>
    <s v="Class of '83"/>
    <s v="August 21, 2020"/>
    <x v="0"/>
    <x v="3"/>
    <n v="98"/>
    <s v="min"/>
  </r>
  <r>
    <s v="s2105"/>
    <x v="0"/>
    <s v="Dark Forces"/>
    <s v="August 21, 2020"/>
    <x v="0"/>
    <x v="1"/>
    <n v="81"/>
    <s v="min"/>
  </r>
  <r>
    <s v="s2106"/>
    <x v="1"/>
    <s v="Hoops"/>
    <s v="August 21, 2020"/>
    <x v="0"/>
    <x v="1"/>
    <n v="1"/>
    <s v="Season"/>
  </r>
  <r>
    <s v="s2107"/>
    <x v="1"/>
    <s v="Rust Valley Restorers"/>
    <s v="August 21, 2020"/>
    <x v="0"/>
    <x v="3"/>
    <n v="3"/>
    <s v="Seasons"/>
  </r>
  <r>
    <s v="s2108"/>
    <x v="0"/>
    <s v="The Sleepover"/>
    <s v="August 21, 2020"/>
    <x v="0"/>
    <x v="4"/>
    <n v="104"/>
    <s v="min"/>
  </r>
  <r>
    <s v="s2109"/>
    <x v="1"/>
    <s v="Goedam"/>
    <s v="August 20, 2020"/>
    <x v="0"/>
    <x v="1"/>
    <n v="1"/>
    <s v="Season"/>
  </r>
  <r>
    <s v="s2110"/>
    <x v="0"/>
    <s v="John Was Trying to Contact Aliens"/>
    <s v="August 20, 2020"/>
    <x v="0"/>
    <x v="4"/>
    <n v="17"/>
    <s v="min"/>
  </r>
  <r>
    <s v="s2111"/>
    <x v="0"/>
    <s v="Scarecrow"/>
    <s v="August 20, 2020"/>
    <x v="28"/>
    <x v="1"/>
    <n v="121"/>
    <s v="min"/>
  </r>
  <r>
    <s v="s2112"/>
    <x v="0"/>
    <s v="The Crimes That Bind"/>
    <s v="August 20, 2020"/>
    <x v="0"/>
    <x v="3"/>
    <n v="100"/>
    <s v="min"/>
  </r>
  <r>
    <s v="s2113"/>
    <x v="1"/>
    <s v="DeMarcus Family Rules"/>
    <s v="August 19, 2020"/>
    <x v="0"/>
    <x v="3"/>
    <n v="1"/>
    <s v="Season"/>
  </r>
  <r>
    <s v="s2114"/>
    <x v="1"/>
    <s v="High Score"/>
    <s v="August 19, 2020"/>
    <x v="0"/>
    <x v="3"/>
    <n v="1"/>
    <s v="Season"/>
  </r>
  <r>
    <s v="s2115"/>
    <x v="0"/>
    <s v="Little Singham: Kaal Ka Badla"/>
    <s v="August 19, 2020"/>
    <x v="0"/>
    <x v="6"/>
    <n v="70"/>
    <s v="min"/>
  </r>
  <r>
    <s v="s2116"/>
    <x v="0"/>
    <s v="Drunk Parents"/>
    <s v="August 18, 2020"/>
    <x v="28"/>
    <x v="7"/>
    <n v="97"/>
    <s v="min"/>
  </r>
  <r>
    <s v="s2117"/>
    <x v="0"/>
    <s v="Meet the In-Laws"/>
    <s v="August 18, 2020"/>
    <x v="9"/>
    <x v="4"/>
    <n v="75"/>
    <s v="min"/>
  </r>
  <r>
    <s v="s2118"/>
    <x v="0"/>
    <s v="Crazy Awesome Teachers"/>
    <s v="August 17, 2020"/>
    <x v="0"/>
    <x v="4"/>
    <n v="102"/>
    <s v="min"/>
  </r>
  <r>
    <s v="s2119"/>
    <x v="1"/>
    <s v="Glitch Techs"/>
    <s v="August 17, 2020"/>
    <x v="0"/>
    <x v="6"/>
    <n v="2"/>
    <s v="Seasons"/>
  </r>
  <r>
    <s v="s2120"/>
    <x v="0"/>
    <s v="Islands of Faith"/>
    <s v="August 17, 2020"/>
    <x v="3"/>
    <x v="4"/>
    <n v="88"/>
    <s v="min"/>
  </r>
  <r>
    <s v="s2121"/>
    <x v="0"/>
    <s v="Les MisÃ©rables"/>
    <s v="August 16, 2020"/>
    <x v="14"/>
    <x v="0"/>
    <n v="158"/>
    <s v="min"/>
  </r>
  <r>
    <s v="s2122"/>
    <x v="0"/>
    <s v="Seventh Son"/>
    <s v="August 16, 2020"/>
    <x v="16"/>
    <x v="0"/>
    <n v="102"/>
    <s v="min"/>
  </r>
  <r>
    <s v="s2123"/>
    <x v="1"/>
    <s v="Stranger"/>
    <s v="August 16, 2020"/>
    <x v="0"/>
    <x v="1"/>
    <n v="2"/>
    <s v="Seasons"/>
  </r>
  <r>
    <s v="s2124"/>
    <x v="1"/>
    <s v="DÃ©rÃ¨: An African Tale"/>
    <s v="August 15, 2020"/>
    <x v="29"/>
    <x v="4"/>
    <n v="1"/>
    <s v="Season"/>
  </r>
  <r>
    <s v="s2125"/>
    <x v="1"/>
    <s v="Rita"/>
    <s v="August 15, 2020"/>
    <x v="0"/>
    <x v="1"/>
    <n v="5"/>
    <s v="Seasons"/>
  </r>
  <r>
    <s v="s2126"/>
    <x v="1"/>
    <s v="Takki"/>
    <s v="August 15, 2020"/>
    <x v="16"/>
    <x v="3"/>
    <n v="2"/>
    <s v="Seasons"/>
  </r>
  <r>
    <s v="s2127"/>
    <x v="0"/>
    <s v="What's Your Raashee?"/>
    <s v="August 15, 2020"/>
    <x v="22"/>
    <x v="4"/>
    <n v="203"/>
    <s v="min"/>
  </r>
  <r>
    <s v="s2128"/>
    <x v="1"/>
    <n v="0.03"/>
    <s v="August 14, 2020"/>
    <x v="0"/>
    <x v="1"/>
    <n v="4"/>
    <s v="Seasons"/>
  </r>
  <r>
    <s v="s2129"/>
    <x v="0"/>
    <s v="Beyond the Boundary: ICC Women's T20 World Cup Australia 2020"/>
    <s v="August 14, 2020"/>
    <x v="0"/>
    <x v="8"/>
    <n v="59"/>
    <s v="min"/>
  </r>
  <r>
    <s v="s2130"/>
    <x v="0"/>
    <s v="Fearless"/>
    <s v="August 14, 2020"/>
    <x v="0"/>
    <x v="6"/>
    <n v="92"/>
    <s v="min"/>
  </r>
  <r>
    <s v="s2131"/>
    <x v="0"/>
    <s v="Nigerian Prince"/>
    <s v="August 14, 2020"/>
    <x v="3"/>
    <x v="1"/>
    <n v="104"/>
    <s v="min"/>
  </r>
  <r>
    <s v="s2132"/>
    <x v="0"/>
    <s v="Octonauts &amp; the Caves of Sac Actun"/>
    <s v="August 14, 2020"/>
    <x v="0"/>
    <x v="5"/>
    <n v="72"/>
    <s v="min"/>
  </r>
  <r>
    <s v="s2133"/>
    <x v="0"/>
    <s v="Project Power"/>
    <s v="August 14, 2020"/>
    <x v="0"/>
    <x v="7"/>
    <n v="113"/>
    <s v="min"/>
  </r>
  <r>
    <s v="s2134"/>
    <x v="1"/>
    <s v="Teenage Bounty Hunters"/>
    <s v="August 14, 2020"/>
    <x v="0"/>
    <x v="1"/>
    <n v="1"/>
    <s v="Season"/>
  </r>
  <r>
    <s v="s2135"/>
    <x v="1"/>
    <s v="The Great Heist"/>
    <s v="August 14, 2020"/>
    <x v="0"/>
    <x v="1"/>
    <n v="1"/>
    <s v="Season"/>
  </r>
  <r>
    <s v="s2136"/>
    <x v="1"/>
    <s v="The Legend of Korra"/>
    <s v="August 14, 2020"/>
    <x v="16"/>
    <x v="6"/>
    <n v="4"/>
    <s v="Seasons"/>
  </r>
  <r>
    <s v="s2137"/>
    <x v="1"/>
    <s v="Zoids Wild"/>
    <s v="August 14, 2020"/>
    <x v="3"/>
    <x v="6"/>
    <n v="1"/>
    <s v="Season"/>
  </r>
  <r>
    <s v="s2138"/>
    <x v="0"/>
    <s v="An Easy Girl"/>
    <s v="August 13, 2020"/>
    <x v="28"/>
    <x v="1"/>
    <n v="93"/>
    <s v="min"/>
  </r>
  <r>
    <s v="s2139"/>
    <x v="0"/>
    <s v="Christine"/>
    <s v="August 13, 2020"/>
    <x v="29"/>
    <x v="7"/>
    <n v="119"/>
    <s v="min"/>
  </r>
  <r>
    <s v="s2140"/>
    <x v="0"/>
    <s v="Simon Killer"/>
    <s v="August 13, 2020"/>
    <x v="14"/>
    <x v="1"/>
    <n v="105"/>
    <s v="min"/>
  </r>
  <r>
    <s v="s2141"/>
    <x v="1"/>
    <s v="(Un)Well"/>
    <s v="August 12, 2020"/>
    <x v="0"/>
    <x v="1"/>
    <n v="1"/>
    <s v="Season"/>
  </r>
  <r>
    <s v="s2142"/>
    <x v="0"/>
    <s v="Gunjan Saxena: The Kargil Girl"/>
    <s v="August 12, 2020"/>
    <x v="0"/>
    <x v="3"/>
    <n v="113"/>
    <s v="min"/>
  </r>
  <r>
    <s v="s2143"/>
    <x v="0"/>
    <s v="Mr. Peabody &amp; Sherman"/>
    <s v="August 11, 2020"/>
    <x v="16"/>
    <x v="2"/>
    <n v="93"/>
    <s v="min"/>
  </r>
  <r>
    <s v="s2144"/>
    <x v="0"/>
    <s v="Rob Schneider: Asian Momma, Mexican Kids"/>
    <s v="August 11, 2020"/>
    <x v="0"/>
    <x v="1"/>
    <n v="44"/>
    <s v="min"/>
  </r>
  <r>
    <s v="s2145"/>
    <x v="1"/>
    <s v="GAME ON: A Comedy Crossover Event"/>
    <s v="August 10, 2020"/>
    <x v="0"/>
    <x v="8"/>
    <n v="1"/>
    <s v="Season"/>
  </r>
  <r>
    <s v="s2146"/>
    <x v="1"/>
    <s v="Terrace House: Tokyo 2019-2020"/>
    <s v="August 10, 2020"/>
    <x v="28"/>
    <x v="1"/>
    <n v="2"/>
    <s v="Seasons"/>
  </r>
  <r>
    <s v="s2147"/>
    <x v="0"/>
    <s v="The Lost Husband"/>
    <s v="August 10, 2020"/>
    <x v="0"/>
    <x v="0"/>
    <n v="110"/>
    <s v="min"/>
  </r>
  <r>
    <s v="s2148"/>
    <x v="0"/>
    <s v="Diamonds in the Sky"/>
    <s v="August 8, 2020"/>
    <x v="3"/>
    <x v="3"/>
    <n v="113"/>
    <s v="min"/>
  </r>
  <r>
    <s v="s2149"/>
    <x v="1"/>
    <s v="The Governor"/>
    <s v="August 8, 2020"/>
    <x v="29"/>
    <x v="3"/>
    <n v="1"/>
    <s v="Season"/>
  </r>
  <r>
    <s v="s2150"/>
    <x v="0"/>
    <s v="We Summon the Darkness"/>
    <s v="August 8, 2020"/>
    <x v="0"/>
    <x v="7"/>
    <n v="90"/>
    <s v="min"/>
  </r>
  <r>
    <s v="s2151"/>
    <x v="0"/>
    <s v="Berlin, Berlin: Lolle on the Run"/>
    <s v="August 7, 2020"/>
    <x v="0"/>
    <x v="1"/>
    <n v="82"/>
    <s v="min"/>
  </r>
  <r>
    <s v="s2152"/>
    <x v="1"/>
    <s v="High Seas"/>
    <s v="August 7, 2020"/>
    <x v="0"/>
    <x v="1"/>
    <n v="3"/>
    <s v="Seasons"/>
  </r>
  <r>
    <s v="s2153"/>
    <x v="1"/>
    <s v="Selling Sunset"/>
    <s v="August 7, 2020"/>
    <x v="0"/>
    <x v="1"/>
    <n v="3"/>
    <s v="Seasons"/>
  </r>
  <r>
    <s v="s2154"/>
    <x v="1"/>
    <s v="Sing On! Germany"/>
    <s v="August 7, 2020"/>
    <x v="0"/>
    <x v="4"/>
    <n v="1"/>
    <s v="Season"/>
  </r>
  <r>
    <s v="s2155"/>
    <x v="0"/>
    <s v="Stars in the Sky: A Hunting Story"/>
    <s v="August 7, 2020"/>
    <x v="3"/>
    <x v="3"/>
    <n v="69"/>
    <s v="min"/>
  </r>
  <r>
    <s v="s2156"/>
    <x v="0"/>
    <s v="The Magic School Bus Rides Again Kids In Space"/>
    <s v="August 7, 2020"/>
    <x v="0"/>
    <x v="5"/>
    <n v="46"/>
    <s v="min"/>
  </r>
  <r>
    <s v="s2157"/>
    <x v="1"/>
    <s v="Tiny Creatures"/>
    <s v="August 7, 2020"/>
    <x v="0"/>
    <x v="4"/>
    <n v="1"/>
    <s v="Season"/>
  </r>
  <r>
    <s v="s2158"/>
    <x v="1"/>
    <s v="Wizards: Tales of Arcadia"/>
    <s v="August 7, 2020"/>
    <x v="0"/>
    <x v="6"/>
    <n v="1"/>
    <s v="Season"/>
  </r>
  <r>
    <s v="s2159"/>
    <x v="1"/>
    <s v="Word Party Songs"/>
    <s v="August 7, 2020"/>
    <x v="0"/>
    <x v="5"/>
    <n v="1"/>
    <s v="Season"/>
  </r>
  <r>
    <s v="s2160"/>
    <x v="0"/>
    <s v="Work It"/>
    <s v="August 7, 2020"/>
    <x v="0"/>
    <x v="3"/>
    <n v="94"/>
    <s v="min"/>
  </r>
  <r>
    <s v="s2161"/>
    <x v="1"/>
    <s v="Ever After High"/>
    <s v="August 6, 2020"/>
    <x v="29"/>
    <x v="6"/>
    <n v="5"/>
    <s v="Seasons"/>
  </r>
  <r>
    <s v="s2162"/>
    <x v="0"/>
    <s v="Nasha Natasha"/>
    <s v="August 6, 2020"/>
    <x v="0"/>
    <x v="4"/>
    <n v="72"/>
    <s v="min"/>
  </r>
  <r>
    <s v="s2163"/>
    <x v="1"/>
    <s v="The Rain"/>
    <s v="August 6, 2020"/>
    <x v="0"/>
    <x v="1"/>
    <n v="3"/>
    <s v="Seasons"/>
  </r>
  <r>
    <s v="s2164"/>
    <x v="0"/>
    <s v="Anelka: Misunderstood"/>
    <s v="August 5, 2020"/>
    <x v="0"/>
    <x v="3"/>
    <n v="95"/>
    <s v="min"/>
  </r>
  <r>
    <s v="s2165"/>
    <x v="0"/>
    <s v="Sin City"/>
    <s v="August 5, 2020"/>
    <x v="28"/>
    <x v="3"/>
    <n v="101"/>
    <s v="min"/>
  </r>
  <r>
    <s v="s2166"/>
    <x v="1"/>
    <s v="World's Most Wanted"/>
    <s v="August 5, 2020"/>
    <x v="0"/>
    <x v="3"/>
    <n v="1"/>
    <s v="Season"/>
  </r>
  <r>
    <s v="s2167"/>
    <x v="0"/>
    <s v="A Go! Go! Cory Carson Summer Camp"/>
    <s v="August 4, 2020"/>
    <x v="0"/>
    <x v="5"/>
    <n v="21"/>
    <s v="min"/>
  </r>
  <r>
    <s v="s2168"/>
    <x v="0"/>
    <s v="Malibu Rescue: The Next Wave"/>
    <s v="August 4, 2020"/>
    <x v="0"/>
    <x v="8"/>
    <n v="71"/>
    <s v="min"/>
  </r>
  <r>
    <s v="s2169"/>
    <x v="1"/>
    <s v="Mystery Lab"/>
    <s v="August 4, 2020"/>
    <x v="0"/>
    <x v="4"/>
    <n v="1"/>
    <s v="Season"/>
  </r>
  <r>
    <s v="s2170"/>
    <x v="0"/>
    <s v="Sam Jay: 3 In The Morning"/>
    <s v="August 4, 2020"/>
    <x v="0"/>
    <x v="1"/>
    <n v="64"/>
    <s v="min"/>
  </r>
  <r>
    <s v="s2171"/>
    <x v="1"/>
    <s v="Immigration Nation"/>
    <s v="August 3, 2020"/>
    <x v="0"/>
    <x v="1"/>
    <n v="1"/>
    <s v="Season"/>
  </r>
  <r>
    <s v="s2172"/>
    <x v="0"/>
    <s v="Almost Love"/>
    <s v="August 2, 2020"/>
    <x v="0"/>
    <x v="1"/>
    <n v="92"/>
    <s v="min"/>
  </r>
  <r>
    <s v="s2173"/>
    <x v="0"/>
    <s v="Killing Hasselhoff"/>
    <s v="August 1, 2020"/>
    <x v="9"/>
    <x v="7"/>
    <n v="80"/>
    <s v="min"/>
  </r>
  <r>
    <s v="s2174"/>
    <x v="1"/>
    <s v="Moesha"/>
    <s v="August 1, 2020"/>
    <x v="40"/>
    <x v="4"/>
    <n v="6"/>
    <s v="Seasons"/>
  </r>
  <r>
    <s v="s2175"/>
    <x v="1"/>
    <s v="My Perfect Landing"/>
    <s v="August 1, 2020"/>
    <x v="0"/>
    <x v="8"/>
    <n v="1"/>
    <s v="Season"/>
  </r>
  <r>
    <s v="s2176"/>
    <x v="1"/>
    <s v="Nagi-Asu: A Lull in the Sea"/>
    <s v="August 1, 2020"/>
    <x v="16"/>
    <x v="3"/>
    <n v="1"/>
    <s v="Season"/>
  </r>
  <r>
    <s v="s2177"/>
    <x v="0"/>
    <s v="Rogue Warfare: The Hunt"/>
    <s v="August 1, 2020"/>
    <x v="0"/>
    <x v="7"/>
    <n v="104"/>
    <s v="min"/>
  </r>
  <r>
    <s v="s2178"/>
    <x v="0"/>
    <s v="Super Monsters: The New Class"/>
    <s v="August 1, 2020"/>
    <x v="0"/>
    <x v="5"/>
    <n v="25"/>
    <s v="min"/>
  </r>
  <r>
    <s v="s2179"/>
    <x v="1"/>
    <s v="The Next Step"/>
    <s v="August 1, 2020"/>
    <x v="3"/>
    <x v="8"/>
    <n v="1"/>
    <s v="Season"/>
  </r>
  <r>
    <s v="s2180"/>
    <x v="0"/>
    <s v="The Ottoman Lieutenant"/>
    <s v="August 1, 2020"/>
    <x v="9"/>
    <x v="7"/>
    <n v="111"/>
    <s v="min"/>
  </r>
  <r>
    <s v="s2181"/>
    <x v="1"/>
    <s v="Toradora!"/>
    <s v="August 1, 2020"/>
    <x v="21"/>
    <x v="3"/>
    <n v="1"/>
    <s v="Season"/>
  </r>
  <r>
    <s v="s2182"/>
    <x v="1"/>
    <s v="Transformers Rescue Bots Academy"/>
    <s v="August 1, 2020"/>
    <x v="0"/>
    <x v="5"/>
    <n v="2"/>
    <s v="Seasons"/>
  </r>
  <r>
    <s v="s2183"/>
    <x v="0"/>
    <s v="Tumi or not Tumi"/>
    <s v="August 1, 2020"/>
    <x v="0"/>
    <x v="1"/>
    <n v="72"/>
    <s v="min"/>
  </r>
  <r>
    <s v="s2184"/>
    <x v="0"/>
    <s v="What Keeps You Alive"/>
    <s v="August 1, 2020"/>
    <x v="3"/>
    <x v="7"/>
    <n v="99"/>
    <s v="min"/>
  </r>
  <r>
    <s v="s2185"/>
    <x v="1"/>
    <s v="Get Even"/>
    <s v="July 31, 2020"/>
    <x v="0"/>
    <x v="4"/>
    <n v="1"/>
    <s v="Season"/>
  </r>
  <r>
    <s v="s2186"/>
    <x v="0"/>
    <s v="Latte and the Magic Waterstone"/>
    <s v="July 31, 2020"/>
    <x v="0"/>
    <x v="5"/>
    <n v="83"/>
    <s v="min"/>
  </r>
  <r>
    <s v="s2187"/>
    <x v="0"/>
    <s v="Raat Akeli Hai"/>
    <s v="July 31, 2020"/>
    <x v="0"/>
    <x v="1"/>
    <n v="150"/>
    <s v="min"/>
  </r>
  <r>
    <s v="s2188"/>
    <x v="0"/>
    <s v="Seriously Single"/>
    <s v="July 31, 2020"/>
    <x v="0"/>
    <x v="1"/>
    <n v="108"/>
    <s v="min"/>
  </r>
  <r>
    <s v="s2189"/>
    <x v="0"/>
    <s v="Sugar High"/>
    <s v="July 31, 2020"/>
    <x v="0"/>
    <x v="8"/>
    <n v="44"/>
    <s v="min"/>
  </r>
  <r>
    <s v="s2190"/>
    <x v="1"/>
    <s v="Sugar Rush"/>
    <s v="July 31, 2020"/>
    <x v="0"/>
    <x v="4"/>
    <n v="3"/>
    <s v="Seasons"/>
  </r>
  <r>
    <s v="s2191"/>
    <x v="1"/>
    <s v="The Umbrella Academy"/>
    <s v="July 31, 2020"/>
    <x v="0"/>
    <x v="3"/>
    <n v="2"/>
    <s v="Seasons"/>
  </r>
  <r>
    <s v="s2192"/>
    <x v="0"/>
    <s v="Retablo"/>
    <s v="July 30, 2020"/>
    <x v="9"/>
    <x v="1"/>
    <n v="102"/>
    <s v="min"/>
  </r>
  <r>
    <s v="s2193"/>
    <x v="1"/>
    <s v="Transformers: War For Cybertron Trilogy"/>
    <s v="July 30, 2020"/>
    <x v="0"/>
    <x v="6"/>
    <n v="1"/>
    <s v="Season"/>
  </r>
  <r>
    <s v="s2194"/>
    <x v="0"/>
    <s v="Uma Maheswara Ugra Roopasya"/>
    <s v="July 30, 2020"/>
    <x v="0"/>
    <x v="1"/>
    <n v="137"/>
    <s v="min"/>
  </r>
  <r>
    <s v="s2195"/>
    <x v="1"/>
    <s v="Unlucky Ploy"/>
    <s v="July 30, 2020"/>
    <x v="0"/>
    <x v="1"/>
    <n v="1"/>
    <s v="Season"/>
  </r>
  <r>
    <s v="s2196"/>
    <x v="0"/>
    <s v="It's Her Day"/>
    <s v="July 29, 2020"/>
    <x v="29"/>
    <x v="1"/>
    <n v="112"/>
    <s v="min"/>
  </r>
  <r>
    <s v="s2197"/>
    <x v="0"/>
    <s v="Redemption"/>
    <s v="July 29, 2020"/>
    <x v="28"/>
    <x v="1"/>
    <n v="102"/>
    <s v="min"/>
  </r>
  <r>
    <s v="s2198"/>
    <x v="0"/>
    <s v="Shine Your Eyes"/>
    <s v="July 29, 2020"/>
    <x v="0"/>
    <x v="1"/>
    <n v="103"/>
    <s v="min"/>
  </r>
  <r>
    <s v="s2199"/>
    <x v="0"/>
    <s v="The Hater"/>
    <s v="July 29, 2020"/>
    <x v="0"/>
    <x v="1"/>
    <n v="136"/>
    <s v="min"/>
  </r>
  <r>
    <s v="s2200"/>
    <x v="0"/>
    <s v="The Speed Cubers"/>
    <s v="July 29, 2020"/>
    <x v="0"/>
    <x v="4"/>
    <n v="41"/>
    <s v="min"/>
  </r>
  <r>
    <s v="s2201"/>
    <x v="0"/>
    <s v="Tread"/>
    <s v="July 29, 2020"/>
    <x v="28"/>
    <x v="1"/>
    <n v="88"/>
    <s v="min"/>
  </r>
  <r>
    <s v="s2202"/>
    <x v="1"/>
    <s v="Last Chance U"/>
    <s v="July 28, 2020"/>
    <x v="0"/>
    <x v="1"/>
    <n v="5"/>
    <s v="Seasons"/>
  </r>
  <r>
    <s v="s2203"/>
    <x v="0"/>
    <s v="Banana Split"/>
    <s v="July 26, 2020"/>
    <x v="0"/>
    <x v="1"/>
    <n v="84"/>
    <s v="min"/>
  </r>
  <r>
    <s v="s2204"/>
    <x v="1"/>
    <s v="Shameless (U.S.)"/>
    <s v="July 26, 2020"/>
    <x v="28"/>
    <x v="1"/>
    <n v="10"/>
    <s v="Seasons"/>
  </r>
  <r>
    <s v="s2205"/>
    <x v="0"/>
    <s v="Door Ke Darshan"/>
    <s v="July 25, 2020"/>
    <x v="0"/>
    <x v="3"/>
    <n v="114"/>
    <s v="min"/>
  </r>
  <r>
    <s v="s2206"/>
    <x v="0"/>
    <s v="Double World"/>
    <s v="July 25, 2020"/>
    <x v="0"/>
    <x v="3"/>
    <n v="110"/>
    <s v="min"/>
  </r>
  <r>
    <s v="s2207"/>
    <x v="0"/>
    <s v="Project Marathwada"/>
    <s v="July 25, 2020"/>
    <x v="29"/>
    <x v="1"/>
    <n v="103"/>
    <s v="min"/>
  </r>
  <r>
    <s v="s2208"/>
    <x v="0"/>
    <s v="Animal Crackers"/>
    <s v="July 24, 2020"/>
    <x v="0"/>
    <x v="6"/>
    <n v="106"/>
    <s v="min"/>
  </r>
  <r>
    <s v="s2209"/>
    <x v="0"/>
    <s v="Dragons: Rescue Riders: Secrets of the Songwing"/>
    <s v="July 24, 2020"/>
    <x v="0"/>
    <x v="5"/>
    <n v="46"/>
    <s v="min"/>
  </r>
  <r>
    <s v="s2210"/>
    <x v="0"/>
    <s v="Nimbe"/>
    <s v="July 24, 2020"/>
    <x v="28"/>
    <x v="1"/>
    <n v="115"/>
    <s v="min"/>
  </r>
  <r>
    <s v="s2211"/>
    <x v="0"/>
    <s v="Offering to the Storm"/>
    <s v="July 24, 2020"/>
    <x v="0"/>
    <x v="1"/>
    <n v="140"/>
    <s v="min"/>
  </r>
  <r>
    <s v="s2212"/>
    <x v="0"/>
    <s v="Romance Doll"/>
    <s v="July 24, 2020"/>
    <x v="0"/>
    <x v="1"/>
    <n v="124"/>
    <s v="min"/>
  </r>
  <r>
    <s v="s2213"/>
    <x v="1"/>
    <s v="Sing On! Spain"/>
    <s v="July 24, 2020"/>
    <x v="0"/>
    <x v="8"/>
    <n v="1"/>
    <s v="Season"/>
  </r>
  <r>
    <s v="s2214"/>
    <x v="0"/>
    <s v="The Kissing Booth 2"/>
    <s v="July 24, 2020"/>
    <x v="0"/>
    <x v="3"/>
    <n v="133"/>
    <s v="min"/>
  </r>
  <r>
    <s v="s2215"/>
    <x v="1"/>
    <s v="Sinatra: All or Nothing at All"/>
    <s v="July 23, 2020"/>
    <x v="27"/>
    <x v="3"/>
    <n v="1"/>
    <s v="Season"/>
  </r>
  <r>
    <s v="s2216"/>
    <x v="0"/>
    <s v="The Larva Island Movie"/>
    <s v="July 23, 2020"/>
    <x v="0"/>
    <x v="6"/>
    <n v="91"/>
    <s v="min"/>
  </r>
  <r>
    <s v="s2217"/>
    <x v="0"/>
    <s v="The Letter Reader"/>
    <s v="July 23, 2020"/>
    <x v="28"/>
    <x v="4"/>
    <n v="30"/>
    <s v="min"/>
  </r>
  <r>
    <s v="s2218"/>
    <x v="1"/>
    <s v="Fear City: New York vs The Mafia"/>
    <s v="July 22, 2020"/>
    <x v="0"/>
    <x v="1"/>
    <n v="1"/>
    <s v="Season"/>
  </r>
  <r>
    <s v="s2219"/>
    <x v="1"/>
    <s v="Norsemen"/>
    <s v="July 22, 2020"/>
    <x v="0"/>
    <x v="1"/>
    <n v="3"/>
    <s v="Seasons"/>
  </r>
  <r>
    <s v="s2220"/>
    <x v="0"/>
    <s v="The Remix: Hip Hop X Fashion"/>
    <s v="July 22, 2020"/>
    <x v="28"/>
    <x v="1"/>
    <n v="67"/>
    <s v="min"/>
  </r>
  <r>
    <s v="s2221"/>
    <x v="0"/>
    <s v="Ip Man 4: The Finale"/>
    <s v="July 21, 2020"/>
    <x v="28"/>
    <x v="1"/>
    <n v="105"/>
    <s v="min"/>
  </r>
  <r>
    <s v="s2222"/>
    <x v="0"/>
    <s v="Jack Whitehall: I'm Only Joking"/>
    <s v="July 21, 2020"/>
    <x v="0"/>
    <x v="1"/>
    <n v="58"/>
    <s v="min"/>
  </r>
  <r>
    <s v="s2223"/>
    <x v="1"/>
    <s v="Street Food: Latin America"/>
    <s v="July 21, 2020"/>
    <x v="0"/>
    <x v="4"/>
    <n v="1"/>
    <s v="Season"/>
  </r>
  <r>
    <s v="s2224"/>
    <x v="1"/>
    <s v="Killer Women with Piers Morgan"/>
    <s v="July 19, 2020"/>
    <x v="9"/>
    <x v="1"/>
    <n v="1"/>
    <s v="Season"/>
  </r>
  <r>
    <s v="s2225"/>
    <x v="0"/>
    <s v="Funan"/>
    <s v="July 18, 2020"/>
    <x v="3"/>
    <x v="3"/>
    <n v="87"/>
    <s v="min"/>
  </r>
  <r>
    <s v="s2226"/>
    <x v="1"/>
    <s v="Gigantosaurus"/>
    <s v="July 18, 2020"/>
    <x v="28"/>
    <x v="5"/>
    <n v="1"/>
    <s v="Season"/>
  </r>
  <r>
    <s v="s2227"/>
    <x v="1"/>
    <s v="Single Wives"/>
    <s v="July 18, 2020"/>
    <x v="3"/>
    <x v="1"/>
    <n v="1"/>
    <s v="Season"/>
  </r>
  <r>
    <s v="s2228"/>
    <x v="1"/>
    <s v="Cursed"/>
    <s v="July 17, 2020"/>
    <x v="0"/>
    <x v="1"/>
    <n v="1"/>
    <s v="Season"/>
  </r>
  <r>
    <s v="s2229"/>
    <x v="0"/>
    <s v="Father Soldier Son"/>
    <s v="July 17, 2020"/>
    <x v="0"/>
    <x v="7"/>
    <n v="100"/>
    <s v="min"/>
  </r>
  <r>
    <s v="s2230"/>
    <x v="1"/>
    <s v="In The Dark"/>
    <s v="July 17, 2020"/>
    <x v="0"/>
    <x v="3"/>
    <n v="2"/>
    <s v="Seasons"/>
  </r>
  <r>
    <s v="s2231"/>
    <x v="1"/>
    <s v="Kissing Game"/>
    <s v="July 17, 2020"/>
    <x v="0"/>
    <x v="1"/>
    <n v="1"/>
    <s v="Season"/>
  </r>
  <r>
    <s v="s2232"/>
    <x v="0"/>
    <s v="The Millions"/>
    <s v="July 17, 2020"/>
    <x v="28"/>
    <x v="1"/>
    <n v="95"/>
    <s v="min"/>
  </r>
  <r>
    <s v="s2233"/>
    <x v="0"/>
    <s v="Fatal Affair"/>
    <s v="July 16, 2020"/>
    <x v="0"/>
    <x v="3"/>
    <n v="90"/>
    <s v="min"/>
  </r>
  <r>
    <s v="s2234"/>
    <x v="0"/>
    <s v="MILF"/>
    <s v="July 16, 2020"/>
    <x v="3"/>
    <x v="1"/>
    <n v="102"/>
    <s v="min"/>
  </r>
  <r>
    <s v="s2235"/>
    <x v="0"/>
    <s v="Cold Feet"/>
    <s v="July 15, 2020"/>
    <x v="28"/>
    <x v="3"/>
    <n v="98"/>
    <s v="min"/>
  </r>
  <r>
    <s v="s2236"/>
    <x v="1"/>
    <s v="Dark Desire"/>
    <s v="July 15, 2020"/>
    <x v="0"/>
    <x v="1"/>
    <n v="1"/>
    <s v="Season"/>
  </r>
  <r>
    <s v="s2237"/>
    <x v="0"/>
    <s v="Little Singham: Legend of Dugabakka"/>
    <s v="July 15, 2020"/>
    <x v="0"/>
    <x v="6"/>
    <n v="68"/>
    <s v="min"/>
  </r>
  <r>
    <s v="s2238"/>
    <x v="1"/>
    <s v="Skin Decision: Before and After"/>
    <s v="July 15, 2020"/>
    <x v="0"/>
    <x v="1"/>
    <n v="1"/>
    <s v="Season"/>
  </r>
  <r>
    <s v="s2239"/>
    <x v="1"/>
    <s v="Sunny Bunnies"/>
    <s v="July 15, 2020"/>
    <x v="29"/>
    <x v="5"/>
    <n v="2"/>
    <s v="Seasons"/>
  </r>
  <r>
    <s v="s2240"/>
    <x v="0"/>
    <s v="Sylvia"/>
    <s v="July 15, 2020"/>
    <x v="3"/>
    <x v="3"/>
    <n v="104"/>
    <s v="min"/>
  </r>
  <r>
    <s v="s2241"/>
    <x v="0"/>
    <s v="The Players"/>
    <s v="July 15, 2020"/>
    <x v="0"/>
    <x v="1"/>
    <n v="89"/>
    <s v="min"/>
  </r>
  <r>
    <s v="s2242"/>
    <x v="1"/>
    <s v="The Business of Drugs"/>
    <s v="July 14, 2020"/>
    <x v="0"/>
    <x v="1"/>
    <n v="1"/>
    <s v="Season"/>
  </r>
  <r>
    <s v="s2243"/>
    <x v="0"/>
    <s v="Urzila Carlson: Overqualified Loser"/>
    <s v="July 14, 2020"/>
    <x v="0"/>
    <x v="1"/>
    <n v="62"/>
    <s v="min"/>
  </r>
  <r>
    <s v="s2244"/>
    <x v="0"/>
    <s v="We Are One"/>
    <s v="July 14, 2020"/>
    <x v="0"/>
    <x v="1"/>
    <n v="86"/>
    <s v="min"/>
  </r>
  <r>
    <s v="s2245"/>
    <x v="0"/>
    <s v="Hole in the Wall"/>
    <s v="July 11, 2020"/>
    <x v="29"/>
    <x v="1"/>
    <n v="104"/>
    <s v="min"/>
  </r>
  <r>
    <s v="s2246"/>
    <x v="1"/>
    <s v="Dating Around: Brazil"/>
    <s v="July 10, 2020"/>
    <x v="0"/>
    <x v="3"/>
    <n v="1"/>
    <s v="Season"/>
  </r>
  <r>
    <s v="s2247"/>
    <x v="1"/>
    <s v="Down to Earth with Zac Efron"/>
    <s v="July 10, 2020"/>
    <x v="0"/>
    <x v="4"/>
    <n v="1"/>
    <s v="Season"/>
  </r>
  <r>
    <s v="s2248"/>
    <x v="0"/>
    <s v="Mama's Boy"/>
    <s v="July 10, 2020"/>
    <x v="3"/>
    <x v="3"/>
    <n v="101"/>
    <s v="min"/>
  </r>
  <r>
    <s v="s2249"/>
    <x v="0"/>
    <s v="The Claudia Kishi Club"/>
    <s v="July 10, 2020"/>
    <x v="0"/>
    <x v="3"/>
    <n v="17"/>
    <s v="min"/>
  </r>
  <r>
    <s v="s2250"/>
    <x v="1"/>
    <s v="The Epic Tales of Captain Underpants in Space"/>
    <s v="July 10, 2020"/>
    <x v="0"/>
    <x v="6"/>
    <n v="1"/>
    <s v="Season"/>
  </r>
  <r>
    <s v="s2251"/>
    <x v="0"/>
    <s v="The Old Guard"/>
    <s v="July 10, 2020"/>
    <x v="0"/>
    <x v="7"/>
    <n v="126"/>
    <s v="min"/>
  </r>
  <r>
    <s v="s2252"/>
    <x v="1"/>
    <s v="The Twelve"/>
    <s v="July 10, 2020"/>
    <x v="28"/>
    <x v="1"/>
    <n v="1"/>
    <s v="Season"/>
  </r>
  <r>
    <s v="s2253"/>
    <x v="0"/>
    <s v="Your Excellency"/>
    <s v="July 10, 2020"/>
    <x v="28"/>
    <x v="8"/>
    <n v="120"/>
    <s v="min"/>
  </r>
  <r>
    <s v="s2254"/>
    <x v="1"/>
    <s v="Japan Sinks: 2020"/>
    <s v="July 9, 2020"/>
    <x v="0"/>
    <x v="1"/>
    <n v="1"/>
    <s v="Season"/>
  </r>
  <r>
    <s v="s2255"/>
    <x v="1"/>
    <s v="The Protector"/>
    <s v="July 9, 2020"/>
    <x v="0"/>
    <x v="1"/>
    <n v="4"/>
    <s v="Seasons"/>
  </r>
  <r>
    <s v="s2256"/>
    <x v="1"/>
    <s v="Was It Love?"/>
    <s v="July 9, 2020"/>
    <x v="0"/>
    <x v="3"/>
    <n v="1"/>
    <s v="Season"/>
  </r>
  <r>
    <s v="s2257"/>
    <x v="0"/>
    <s v="Born Racer"/>
    <s v="July 8, 2020"/>
    <x v="3"/>
    <x v="7"/>
    <n v="89"/>
    <s v="min"/>
  </r>
  <r>
    <s v="s2258"/>
    <x v="0"/>
    <s v="Mucho Mucho Amor: The Legend of Walter Mercado"/>
    <s v="July 8, 2020"/>
    <x v="0"/>
    <x v="3"/>
    <n v="96"/>
    <s v="min"/>
  </r>
  <r>
    <s v="s2259"/>
    <x v="1"/>
    <s v="Stateless"/>
    <s v="July 8, 2020"/>
    <x v="0"/>
    <x v="1"/>
    <n v="1"/>
    <s v="Season"/>
  </r>
  <r>
    <s v="s2260"/>
    <x v="0"/>
    <s v="The Long Dumb Road"/>
    <s v="July 8, 2020"/>
    <x v="3"/>
    <x v="7"/>
    <n v="91"/>
    <s v="min"/>
  </r>
  <r>
    <s v="s2261"/>
    <x v="0"/>
    <s v="Dr. Seuss' The Lorax"/>
    <s v="July 7, 2020"/>
    <x v="14"/>
    <x v="2"/>
    <n v="86"/>
    <s v="min"/>
  </r>
  <r>
    <s v="s2262"/>
    <x v="0"/>
    <s v="Jim Jefferies: Intolerant"/>
    <s v="July 7, 2020"/>
    <x v="0"/>
    <x v="1"/>
    <n v="67"/>
    <s v="min"/>
  </r>
  <r>
    <s v="s2263"/>
    <x v="0"/>
    <s v="A Kid from Coney Island"/>
    <s v="July 6, 2020"/>
    <x v="28"/>
    <x v="1"/>
    <n v="89"/>
    <s v="min"/>
  </r>
  <r>
    <s v="s2264"/>
    <x v="0"/>
    <s v="PNL - Dans la lÃ©gende tour"/>
    <s v="July 6, 2020"/>
    <x v="0"/>
    <x v="1"/>
    <n v="65"/>
    <s v="min"/>
  </r>
  <r>
    <s v="s2265"/>
    <x v="0"/>
    <s v="Aiyyaa"/>
    <s v="July 5, 2020"/>
    <x v="14"/>
    <x v="3"/>
    <n v="151"/>
    <s v="min"/>
  </r>
  <r>
    <s v="s2266"/>
    <x v="0"/>
    <s v="Bbuddah Hoga Terra Baap"/>
    <s v="July 5, 2020"/>
    <x v="20"/>
    <x v="3"/>
    <n v="116"/>
    <s v="min"/>
  </r>
  <r>
    <s v="s2267"/>
    <x v="0"/>
    <s v="Blood Money"/>
    <s v="July 5, 2020"/>
    <x v="14"/>
    <x v="3"/>
    <n v="110"/>
    <s v="min"/>
  </r>
  <r>
    <s v="s2268"/>
    <x v="0"/>
    <s v="Bombay Talkies"/>
    <s v="July 5, 2020"/>
    <x v="8"/>
    <x v="1"/>
    <n v="123"/>
    <s v="min"/>
  </r>
  <r>
    <s v="s2269"/>
    <x v="0"/>
    <s v="Boss"/>
    <s v="July 5, 2020"/>
    <x v="8"/>
    <x v="3"/>
    <n v="139"/>
    <s v="min"/>
  </r>
  <r>
    <s v="s2270"/>
    <x v="0"/>
    <s v="Budhia Singh: Born to Run"/>
    <s v="July 5, 2020"/>
    <x v="29"/>
    <x v="1"/>
    <n v="95"/>
    <s v="min"/>
  </r>
  <r>
    <s v="s2271"/>
    <x v="0"/>
    <s v="Chashme Baddoor"/>
    <s v="July 5, 2020"/>
    <x v="8"/>
    <x v="3"/>
    <n v="121"/>
    <s v="min"/>
  </r>
  <r>
    <s v="s2272"/>
    <x v="0"/>
    <s v="Dharam Sankat Mein"/>
    <s v="July 5, 2020"/>
    <x v="27"/>
    <x v="4"/>
    <n v="127"/>
    <s v="min"/>
  </r>
  <r>
    <s v="s2273"/>
    <x v="0"/>
    <s v="Drishyam"/>
    <s v="July 5, 2020"/>
    <x v="27"/>
    <x v="3"/>
    <n v="162"/>
    <s v="min"/>
  </r>
  <r>
    <s v="s2274"/>
    <x v="0"/>
    <s v="Gabbar Is Back"/>
    <s v="July 5, 2020"/>
    <x v="27"/>
    <x v="3"/>
    <n v="128"/>
    <s v="min"/>
  </r>
  <r>
    <s v="s2275"/>
    <x v="0"/>
    <s v="Gollu Aur Pappu"/>
    <s v="July 5, 2020"/>
    <x v="16"/>
    <x v="3"/>
    <n v="112"/>
    <s v="min"/>
  </r>
  <r>
    <s v="s2276"/>
    <x v="1"/>
    <s v="Hook"/>
    <s v="July 5, 2020"/>
    <x v="0"/>
    <x v="1"/>
    <n v="1"/>
    <s v="Season"/>
  </r>
  <r>
    <s v="s2277"/>
    <x v="0"/>
    <s v="Inkaar"/>
    <s v="July 5, 2020"/>
    <x v="8"/>
    <x v="1"/>
    <n v="125"/>
    <s v="min"/>
  </r>
  <r>
    <s v="s2278"/>
    <x v="0"/>
    <s v="Madras CafÃ©"/>
    <s v="July 5, 2020"/>
    <x v="8"/>
    <x v="3"/>
    <n v="128"/>
    <s v="min"/>
  </r>
  <r>
    <s v="s2279"/>
    <x v="0"/>
    <s v="Mary Kom"/>
    <s v="July 5, 2020"/>
    <x v="16"/>
    <x v="4"/>
    <n v="120"/>
    <s v="min"/>
  </r>
  <r>
    <s v="s2280"/>
    <x v="0"/>
    <s v="Michael"/>
    <s v="July 5, 2020"/>
    <x v="20"/>
    <x v="1"/>
    <n v="86"/>
    <s v="min"/>
  </r>
  <r>
    <s v="s2281"/>
    <x v="0"/>
    <s v="Mumbai Delhi Mumbai"/>
    <s v="July 5, 2020"/>
    <x v="16"/>
    <x v="1"/>
    <n v="107"/>
    <s v="min"/>
  </r>
  <r>
    <s v="s2282"/>
    <x v="0"/>
    <s v="Oh My God"/>
    <s v="July 5, 2020"/>
    <x v="14"/>
    <x v="4"/>
    <n v="129"/>
    <s v="min"/>
  </r>
  <r>
    <s v="s2283"/>
    <x v="0"/>
    <s v="One by Two"/>
    <s v="July 5, 2020"/>
    <x v="16"/>
    <x v="3"/>
    <n v="135"/>
    <s v="min"/>
  </r>
  <r>
    <s v="s2284"/>
    <x v="0"/>
    <s v="Only"/>
    <s v="July 5, 2020"/>
    <x v="28"/>
    <x v="1"/>
    <n v="97"/>
    <s v="min"/>
  </r>
  <r>
    <s v="s2285"/>
    <x v="0"/>
    <s v="Penalty"/>
    <s v="July 5, 2020"/>
    <x v="28"/>
    <x v="3"/>
    <n v="125"/>
    <s v="min"/>
  </r>
  <r>
    <s v="s2286"/>
    <x v="0"/>
    <s v="Players"/>
    <s v="July 5, 2020"/>
    <x v="14"/>
    <x v="3"/>
    <n v="162"/>
    <s v="min"/>
  </r>
  <r>
    <s v="s2287"/>
    <x v="0"/>
    <s v="Pyaar Ka Punchnama 2"/>
    <s v="July 5, 2020"/>
    <x v="27"/>
    <x v="1"/>
    <n v="136"/>
    <s v="min"/>
  </r>
  <r>
    <s v="s2288"/>
    <x v="0"/>
    <s v="Queen"/>
    <s v="July 5, 2020"/>
    <x v="16"/>
    <x v="1"/>
    <n v="138"/>
    <s v="min"/>
  </r>
  <r>
    <s v="s2289"/>
    <x v="0"/>
    <s v="Shaitan"/>
    <s v="July 5, 2020"/>
    <x v="20"/>
    <x v="1"/>
    <n v="126"/>
    <s v="min"/>
  </r>
  <r>
    <s v="s2290"/>
    <x v="0"/>
    <s v="Special 26"/>
    <s v="July 5, 2020"/>
    <x v="8"/>
    <x v="4"/>
    <n v="137"/>
    <s v="min"/>
  </r>
  <r>
    <s v="s2291"/>
    <x v="0"/>
    <s v="Tanu Weds Manu"/>
    <s v="July 5, 2020"/>
    <x v="20"/>
    <x v="3"/>
    <n v="114"/>
    <s v="min"/>
  </r>
  <r>
    <s v="s2292"/>
    <x v="0"/>
    <s v="What the Fish"/>
    <s v="July 5, 2020"/>
    <x v="8"/>
    <x v="3"/>
    <n v="96"/>
    <s v="min"/>
  </r>
  <r>
    <s v="s2293"/>
    <x v="1"/>
    <s v="Little Singham"/>
    <s v="July 4, 2020"/>
    <x v="0"/>
    <x v="6"/>
    <n v="2"/>
    <s v="Seasons"/>
  </r>
  <r>
    <s v="s2294"/>
    <x v="1"/>
    <s v="Cable Girls"/>
    <s v="July 3, 2020"/>
    <x v="28"/>
    <x v="1"/>
    <n v="6"/>
    <s v="Seasons"/>
  </r>
  <r>
    <s v="s2295"/>
    <x v="0"/>
    <s v="Desperados"/>
    <s v="July 3, 2020"/>
    <x v="0"/>
    <x v="1"/>
    <n v="107"/>
    <s v="min"/>
  </r>
  <r>
    <s v="s2296"/>
    <x v="0"/>
    <s v="Hunter in the Blue Side of Manchester"/>
    <s v="July 3, 2020"/>
    <x v="0"/>
    <x v="1"/>
    <n v="89"/>
    <s v="min"/>
  </r>
  <r>
    <s v="s2297"/>
    <x v="0"/>
    <s v="I Am Not Your Negro"/>
    <s v="July 3, 2020"/>
    <x v="9"/>
    <x v="0"/>
    <n v="94"/>
    <s v="min"/>
  </r>
  <r>
    <s v="s2298"/>
    <x v="1"/>
    <s v="JU-ON: Origins"/>
    <s v="July 3, 2020"/>
    <x v="0"/>
    <x v="1"/>
    <n v="1"/>
    <s v="Season"/>
  </r>
  <r>
    <s v="s2299"/>
    <x v="1"/>
    <s v="Southern Survival"/>
    <s v="July 3, 2020"/>
    <x v="0"/>
    <x v="4"/>
    <n v="1"/>
    <s v="Season"/>
  </r>
  <r>
    <s v="s2300"/>
    <x v="1"/>
    <s v="The Baby-Sitters Club"/>
    <s v="July 3, 2020"/>
    <x v="0"/>
    <x v="8"/>
    <n v="1"/>
    <s v="Season"/>
  </r>
  <r>
    <s v="s2301"/>
    <x v="0"/>
    <s v="The Perfect Picture: Ten Years Later"/>
    <s v="July 3, 2020"/>
    <x v="28"/>
    <x v="1"/>
    <n v="148"/>
    <s v="min"/>
  </r>
  <r>
    <s v="s2302"/>
    <x v="1"/>
    <s v="Supermarket Sweep"/>
    <s v="July 2, 2020"/>
    <x v="2"/>
    <x v="8"/>
    <n v="1"/>
    <s v="Season"/>
  </r>
  <r>
    <s v="s2303"/>
    <x v="0"/>
    <s v="Thiago Ventura: POKAS"/>
    <s v="July 2, 2020"/>
    <x v="0"/>
    <x v="1"/>
    <n v="82"/>
    <s v="min"/>
  </r>
  <r>
    <s v="s2304"/>
    <x v="1"/>
    <s v="Warrior Nun"/>
    <s v="July 2, 2020"/>
    <x v="0"/>
    <x v="1"/>
    <n v="1"/>
    <s v="Season"/>
  </r>
  <r>
    <s v="s2305"/>
    <x v="0"/>
    <s v="#AnneFrank - Parallel Stories"/>
    <s v="July 1, 2020"/>
    <x v="28"/>
    <x v="3"/>
    <n v="95"/>
    <s v="min"/>
  </r>
  <r>
    <s v="s2306"/>
    <x v="1"/>
    <s v="21 Again"/>
    <s v="July 1, 2020"/>
    <x v="28"/>
    <x v="1"/>
    <n v="1"/>
    <s v="Season"/>
  </r>
  <r>
    <s v="s2307"/>
    <x v="1"/>
    <s v="A Touch of Green"/>
    <s v="July 1, 2020"/>
    <x v="29"/>
    <x v="1"/>
    <n v="1"/>
    <s v="Season"/>
  </r>
  <r>
    <s v="s2308"/>
    <x v="1"/>
    <s v="Abby Hatcher"/>
    <s v="July 1, 2020"/>
    <x v="28"/>
    <x v="5"/>
    <n v="1"/>
    <s v="Season"/>
  </r>
  <r>
    <s v="s2309"/>
    <x v="0"/>
    <s v="AdÃº"/>
    <s v="July 1, 2020"/>
    <x v="0"/>
    <x v="1"/>
    <n v="120"/>
    <s v="min"/>
  </r>
  <r>
    <s v="s2310"/>
    <x v="0"/>
    <s v="Ali Baba ve 7 CÃ¼celer"/>
    <s v="July 1, 2020"/>
    <x v="27"/>
    <x v="1"/>
    <n v="115"/>
    <s v="min"/>
  </r>
  <r>
    <s v="s2311"/>
    <x v="0"/>
    <s v="David Foster: Off the Record"/>
    <s v="July 1, 2020"/>
    <x v="28"/>
    <x v="1"/>
    <n v="107"/>
    <s v="min"/>
  </r>
  <r>
    <s v="s2312"/>
    <x v="0"/>
    <s v="Double Jeopardy"/>
    <s v="July 1, 2020"/>
    <x v="34"/>
    <x v="7"/>
    <n v="105"/>
    <s v="min"/>
  </r>
  <r>
    <s v="s2313"/>
    <x v="0"/>
    <s v="Pek YakÄ±nda"/>
    <s v="July 1, 2020"/>
    <x v="16"/>
    <x v="1"/>
    <n v="134"/>
    <s v="min"/>
  </r>
  <r>
    <s v="s2314"/>
    <x v="1"/>
    <s v="Say I Do"/>
    <s v="July 1, 2020"/>
    <x v="0"/>
    <x v="3"/>
    <n v="1"/>
    <s v="Season"/>
  </r>
  <r>
    <s v="s2315"/>
    <x v="0"/>
    <s v="Stardust"/>
    <s v="July 1, 2020"/>
    <x v="23"/>
    <x v="0"/>
    <n v="128"/>
    <s v="min"/>
  </r>
  <r>
    <s v="s2316"/>
    <x v="0"/>
    <s v="The F**k-It List"/>
    <s v="July 1, 2020"/>
    <x v="28"/>
    <x v="1"/>
    <n v="103"/>
    <s v="min"/>
  </r>
  <r>
    <s v="s2317"/>
    <x v="0"/>
    <s v="The Silence of Others"/>
    <s v="July 1, 2020"/>
    <x v="28"/>
    <x v="3"/>
    <n v="96"/>
    <s v="min"/>
  </r>
  <r>
    <s v="s2318"/>
    <x v="0"/>
    <s v="Total Recall"/>
    <s v="July 1, 2020"/>
    <x v="32"/>
    <x v="7"/>
    <n v="114"/>
    <s v="min"/>
  </r>
  <r>
    <s v="s2319"/>
    <x v="1"/>
    <s v="Trotro"/>
    <s v="July 1, 2020"/>
    <x v="19"/>
    <x v="5"/>
    <n v="1"/>
    <s v="Season"/>
  </r>
  <r>
    <s v="s2320"/>
    <x v="0"/>
    <s v="Under the Riccione Sun"/>
    <s v="July 1, 2020"/>
    <x v="0"/>
    <x v="1"/>
    <n v="102"/>
    <s v="min"/>
  </r>
  <r>
    <s v="s2321"/>
    <x v="1"/>
    <s v="BNA"/>
    <s v="June 30, 2020"/>
    <x v="0"/>
    <x v="3"/>
    <n v="1"/>
    <s v="Season"/>
  </r>
  <r>
    <s v="s2322"/>
    <x v="0"/>
    <s v="George Lopez: We'll Do It For Half"/>
    <s v="June 30, 2020"/>
    <x v="0"/>
    <x v="1"/>
    <n v="52"/>
    <s v="min"/>
  </r>
  <r>
    <s v="s2323"/>
    <x v="1"/>
    <s v="Homemade"/>
    <s v="June 30, 2020"/>
    <x v="0"/>
    <x v="1"/>
    <n v="1"/>
    <s v="Season"/>
  </r>
  <r>
    <s v="s2324"/>
    <x v="0"/>
    <s v="The Mirror Boy"/>
    <s v="June 30, 2020"/>
    <x v="20"/>
    <x v="3"/>
    <n v="86"/>
    <s v="min"/>
  </r>
  <r>
    <s v="s2325"/>
    <x v="0"/>
    <s v="#FriendButMarried 2"/>
    <s v="June 28, 2020"/>
    <x v="0"/>
    <x v="8"/>
    <n v="104"/>
    <s v="min"/>
  </r>
  <r>
    <s v="s2326"/>
    <x v="0"/>
    <s v="Skin"/>
    <s v="June 28, 2020"/>
    <x v="28"/>
    <x v="1"/>
    <n v="76"/>
    <s v="min"/>
  </r>
  <r>
    <s v="s2327"/>
    <x v="0"/>
    <s v="Thackeray (Marathi)"/>
    <s v="June 28, 2020"/>
    <x v="28"/>
    <x v="3"/>
    <n v="135"/>
    <s v="min"/>
  </r>
  <r>
    <s v="s2328"/>
    <x v="1"/>
    <s v="Dark"/>
    <s v="June 27, 2020"/>
    <x v="0"/>
    <x v="1"/>
    <n v="3"/>
    <s v="Seasons"/>
  </r>
  <r>
    <s v="s2329"/>
    <x v="0"/>
    <s v="Ride Like a Girl"/>
    <s v="June 27, 2020"/>
    <x v="0"/>
    <x v="2"/>
    <n v="99"/>
    <s v="min"/>
  </r>
  <r>
    <s v="s2330"/>
    <x v="1"/>
    <s v="All For Love"/>
    <s v="June 26, 2020"/>
    <x v="0"/>
    <x v="1"/>
    <n v="1"/>
    <s v="Season"/>
  </r>
  <r>
    <s v="s2331"/>
    <x v="0"/>
    <s v="Eurovision Song Contest: The Story of Fire Saga"/>
    <s v="June 26, 2020"/>
    <x v="0"/>
    <x v="0"/>
    <n v="124"/>
    <s v="min"/>
  </r>
  <r>
    <s v="s2332"/>
    <x v="1"/>
    <s v="Home Game"/>
    <s v="June 26, 2020"/>
    <x v="0"/>
    <x v="1"/>
    <n v="1"/>
    <s v="Season"/>
  </r>
  <r>
    <s v="s2333"/>
    <x v="0"/>
    <s v="Kasanova"/>
    <s v="June 26, 2020"/>
    <x v="28"/>
    <x v="3"/>
    <n v="117"/>
    <s v="min"/>
  </r>
  <r>
    <s v="s2334"/>
    <x v="0"/>
    <s v="Ordinary People"/>
    <s v="June 26, 2020"/>
    <x v="29"/>
    <x v="1"/>
    <n v="107"/>
    <s v="min"/>
  </r>
  <r>
    <s v="s2335"/>
    <x v="0"/>
    <s v="Seven (Tamil)"/>
    <s v="June 26, 2020"/>
    <x v="28"/>
    <x v="1"/>
    <n v="111"/>
    <s v="min"/>
  </r>
  <r>
    <s v="s2336"/>
    <x v="0"/>
    <s v="Seven (Telugu)"/>
    <s v="June 26, 2020"/>
    <x v="28"/>
    <x v="3"/>
    <n v="116"/>
    <s v="min"/>
  </r>
  <r>
    <s v="s2337"/>
    <x v="0"/>
    <s v="Thackeray (Hindi)"/>
    <s v="June 26, 2020"/>
    <x v="28"/>
    <x v="3"/>
    <n v="135"/>
    <s v="min"/>
  </r>
  <r>
    <s v="s2338"/>
    <x v="1"/>
    <s v="Twogether"/>
    <s v="June 26, 2020"/>
    <x v="0"/>
    <x v="8"/>
    <n v="1"/>
    <s v="Season"/>
  </r>
  <r>
    <s v="s2339"/>
    <x v="0"/>
    <s v="Krishna and His Leela"/>
    <s v="June 25, 2020"/>
    <x v="0"/>
    <x v="1"/>
    <n v="126"/>
    <s v="min"/>
  </r>
  <r>
    <s v="s2340"/>
    <x v="0"/>
    <s v="Prem Ratan Dhan Payo"/>
    <s v="June 25, 2020"/>
    <x v="27"/>
    <x v="3"/>
    <n v="164"/>
    <s v="min"/>
  </r>
  <r>
    <s v="s2341"/>
    <x v="0"/>
    <s v="Vivah"/>
    <s v="June 25, 2020"/>
    <x v="25"/>
    <x v="3"/>
    <n v="166"/>
    <s v="min"/>
  </r>
  <r>
    <s v="s2342"/>
    <x v="0"/>
    <s v="Athlete A"/>
    <s v="June 24, 2020"/>
    <x v="0"/>
    <x v="0"/>
    <n v="104"/>
    <s v="min"/>
  </r>
  <r>
    <s v="s2343"/>
    <x v="0"/>
    <s v="Bulbbul"/>
    <s v="June 24, 2020"/>
    <x v="0"/>
    <x v="1"/>
    <n v="94"/>
    <s v="min"/>
  </r>
  <r>
    <s v="s2344"/>
    <x v="1"/>
    <s v="Crazy Delicious"/>
    <s v="June 24, 2020"/>
    <x v="0"/>
    <x v="4"/>
    <n v="1"/>
    <s v="Season"/>
  </r>
  <r>
    <s v="s2345"/>
    <x v="0"/>
    <s v="Nobody Knows I'm Here"/>
    <s v="June 24, 2020"/>
    <x v="0"/>
    <x v="1"/>
    <n v="92"/>
    <s v="min"/>
  </r>
  <r>
    <s v="s2346"/>
    <x v="0"/>
    <s v="Eric Andre: Legalize Everything"/>
    <s v="June 23, 2020"/>
    <x v="0"/>
    <x v="1"/>
    <n v="52"/>
    <s v="min"/>
  </r>
  <r>
    <s v="s2347"/>
    <x v="1"/>
    <s v="Roswell, New Mexico"/>
    <s v="June 23, 2020"/>
    <x v="0"/>
    <x v="3"/>
    <n v="2"/>
    <s v="Seasons"/>
  </r>
  <r>
    <s v="s2348"/>
    <x v="0"/>
    <s v="Kappela"/>
    <s v="June 22, 2020"/>
    <x v="0"/>
    <x v="3"/>
    <n v="112"/>
    <s v="min"/>
  </r>
  <r>
    <s v="s2349"/>
    <x v="0"/>
    <s v="The Royal Hibiscus Hotel"/>
    <s v="June 22, 2020"/>
    <x v="9"/>
    <x v="4"/>
    <n v="90"/>
    <s v="min"/>
  </r>
  <r>
    <s v="s2350"/>
    <x v="1"/>
    <s v="It's Okay to Not Be Okay"/>
    <s v="June 21, 2020"/>
    <x v="0"/>
    <x v="1"/>
    <n v="1"/>
    <s v="Season"/>
  </r>
  <r>
    <s v="s2351"/>
    <x v="0"/>
    <s v="Woodshock"/>
    <s v="June 21, 2020"/>
    <x v="9"/>
    <x v="7"/>
    <n v="101"/>
    <s v="min"/>
  </r>
  <r>
    <s v="s2352"/>
    <x v="0"/>
    <s v="Elevator Baby"/>
    <s v="June 20, 2020"/>
    <x v="28"/>
    <x v="1"/>
    <n v="84"/>
    <s v="min"/>
  </r>
  <r>
    <s v="s2353"/>
    <x v="1"/>
    <s v="Babies"/>
    <s v="June 19, 2020"/>
    <x v="0"/>
    <x v="3"/>
    <n v="2"/>
    <s v="Seasons"/>
  </r>
  <r>
    <s v="s2354"/>
    <x v="0"/>
    <s v="Chaman Bahaar"/>
    <s v="June 19, 2020"/>
    <x v="0"/>
    <x v="1"/>
    <n v="112"/>
    <s v="min"/>
  </r>
  <r>
    <s v="s2355"/>
    <x v="0"/>
    <s v="Destiny"/>
    <s v="June 19, 2020"/>
    <x v="6"/>
    <x v="3"/>
    <n v="136"/>
    <s v="min"/>
  </r>
  <r>
    <s v="s2356"/>
    <x v="0"/>
    <s v="Disclosure"/>
    <s v="June 19, 2020"/>
    <x v="0"/>
    <x v="1"/>
    <n v="108"/>
    <s v="min"/>
  </r>
  <r>
    <s v="s2357"/>
    <x v="0"/>
    <s v="Feel the Beat"/>
    <s v="June 19, 2020"/>
    <x v="0"/>
    <x v="8"/>
    <n v="110"/>
    <s v="min"/>
  </r>
  <r>
    <s v="s2358"/>
    <x v="1"/>
    <s v="Floor Is Lava"/>
    <s v="June 19, 2020"/>
    <x v="0"/>
    <x v="4"/>
    <n v="1"/>
    <s v="Season"/>
  </r>
  <r>
    <s v="s2359"/>
    <x v="0"/>
    <s v="Lost Bullet"/>
    <s v="June 19, 2020"/>
    <x v="0"/>
    <x v="1"/>
    <n v="93"/>
    <s v="min"/>
  </r>
  <r>
    <s v="s2360"/>
    <x v="1"/>
    <s v="Most Beautiful Thing"/>
    <s v="June 19, 2020"/>
    <x v="0"/>
    <x v="1"/>
    <n v="2"/>
    <s v="Seasons"/>
  </r>
  <r>
    <s v="s2361"/>
    <x v="0"/>
    <s v="One-Way to Tomorrow"/>
    <s v="June 19, 2020"/>
    <x v="0"/>
    <x v="1"/>
    <n v="90"/>
    <s v="min"/>
  </r>
  <r>
    <s v="s2362"/>
    <x v="0"/>
    <s v="The Emigrant"/>
    <s v="June 19, 2020"/>
    <x v="26"/>
    <x v="3"/>
    <n v="130"/>
    <s v="min"/>
  </r>
  <r>
    <s v="s2363"/>
    <x v="1"/>
    <s v="The Politician"/>
    <s v="June 19, 2020"/>
    <x v="0"/>
    <x v="1"/>
    <n v="2"/>
    <s v="Seasons"/>
  </r>
  <r>
    <s v="s2364"/>
    <x v="0"/>
    <s v="Wasp Network"/>
    <s v="June 19, 2020"/>
    <x v="0"/>
    <x v="1"/>
    <n v="128"/>
    <s v="min"/>
  </r>
  <r>
    <s v="s2365"/>
    <x v="0"/>
    <s v="A Whisker Away"/>
    <s v="June 18, 2020"/>
    <x v="0"/>
    <x v="4"/>
    <n v="104"/>
    <s v="min"/>
  </r>
  <r>
    <s v="s2366"/>
    <x v="0"/>
    <s v="Alexandria ... Why?"/>
    <s v="June 18, 2020"/>
    <x v="51"/>
    <x v="1"/>
    <n v="131"/>
    <s v="min"/>
  </r>
  <r>
    <s v="s2367"/>
    <x v="0"/>
    <s v="Alexandria: Again and Forever"/>
    <s v="June 18, 2020"/>
    <x v="31"/>
    <x v="1"/>
    <n v="109"/>
    <s v="min"/>
  </r>
  <r>
    <s v="s2368"/>
    <x v="0"/>
    <s v="An Egyptian Story"/>
    <s v="June 18, 2020"/>
    <x v="30"/>
    <x v="1"/>
    <n v="129"/>
    <s v="min"/>
  </r>
  <r>
    <s v="s2369"/>
    <x v="0"/>
    <s v="Cairo Station"/>
    <s v="June 18, 2020"/>
    <x v="52"/>
    <x v="3"/>
    <n v="73"/>
    <s v="min"/>
  </r>
  <r>
    <s v="s2370"/>
    <x v="0"/>
    <s v="Dark Waters"/>
    <s v="June 18, 2020"/>
    <x v="53"/>
    <x v="3"/>
    <n v="104"/>
    <s v="min"/>
  </r>
  <r>
    <s v="s2371"/>
    <x v="0"/>
    <s v="El lÃ­mite infinito"/>
    <s v="June 18, 2020"/>
    <x v="0"/>
    <x v="4"/>
    <n v="48"/>
    <s v="min"/>
  </r>
  <r>
    <s v="s2372"/>
    <x v="0"/>
    <s v="Lola Igna"/>
    <s v="June 18, 2020"/>
    <x v="28"/>
    <x v="3"/>
    <n v="114"/>
    <s v="min"/>
  </r>
  <r>
    <s v="s2373"/>
    <x v="0"/>
    <s v="One Take"/>
    <s v="June 18, 2020"/>
    <x v="0"/>
    <x v="8"/>
    <n v="86"/>
    <s v="min"/>
  </r>
  <r>
    <s v="s2374"/>
    <x v="0"/>
    <s v="Saladin"/>
    <s v="June 18, 2020"/>
    <x v="54"/>
    <x v="1"/>
    <n v="194"/>
    <s v="min"/>
  </r>
  <r>
    <s v="s2375"/>
    <x v="0"/>
    <s v="Stray Bullet"/>
    <s v="June 18, 2020"/>
    <x v="7"/>
    <x v="1"/>
    <n v="76"/>
    <s v="min"/>
  </r>
  <r>
    <s v="s2376"/>
    <x v="0"/>
    <s v="The Blazing Sun"/>
    <s v="June 18, 2020"/>
    <x v="50"/>
    <x v="3"/>
    <n v="116"/>
    <s v="min"/>
  </r>
  <r>
    <s v="s2377"/>
    <x v="0"/>
    <s v="The Land"/>
    <s v="June 18, 2020"/>
    <x v="55"/>
    <x v="1"/>
    <n v="130"/>
    <s v="min"/>
  </r>
  <r>
    <s v="s2378"/>
    <x v="0"/>
    <s v="The Nut Job"/>
    <s v="June 18, 2020"/>
    <x v="16"/>
    <x v="2"/>
    <n v="85"/>
    <s v="min"/>
  </r>
  <r>
    <s v="s2379"/>
    <x v="1"/>
    <s v="The Order"/>
    <s v="June 18, 2020"/>
    <x v="0"/>
    <x v="1"/>
    <n v="2"/>
    <s v="Seasons"/>
  </r>
  <r>
    <s v="s2380"/>
    <x v="0"/>
    <s v="An Evening with Beverly Luff Linn"/>
    <s v="June 17, 2020"/>
    <x v="3"/>
    <x v="7"/>
    <n v="108"/>
    <s v="min"/>
  </r>
  <r>
    <s v="s2381"/>
    <x v="0"/>
    <s v="Riding Faith"/>
    <s v="June 17, 2020"/>
    <x v="0"/>
    <x v="4"/>
    <n v="81"/>
    <s v="min"/>
  </r>
  <r>
    <s v="s2382"/>
    <x v="0"/>
    <s v="Last Flight to Abuja"/>
    <s v="June 16, 2020"/>
    <x v="14"/>
    <x v="3"/>
    <n v="76"/>
    <s v="min"/>
  </r>
  <r>
    <s v="s2383"/>
    <x v="0"/>
    <s v="The Darkness"/>
    <s v="June 16, 2020"/>
    <x v="29"/>
    <x v="0"/>
    <n v="92"/>
    <s v="min"/>
  </r>
  <r>
    <s v="s2384"/>
    <x v="1"/>
    <s v="The Chase"/>
    <s v="June 15, 2020"/>
    <x v="27"/>
    <x v="4"/>
    <n v="2"/>
    <s v="Seasons"/>
  </r>
  <r>
    <s v="s2385"/>
    <x v="0"/>
    <s v="The Show Must Go On: The Queen + Adam Lambert Story"/>
    <s v="June 15, 2020"/>
    <x v="28"/>
    <x v="1"/>
    <n v="85"/>
    <s v="min"/>
  </r>
  <r>
    <s v="s2386"/>
    <x v="0"/>
    <s v="Underdogs"/>
    <s v="June 15, 2020"/>
    <x v="8"/>
    <x v="2"/>
    <n v="85"/>
    <s v="min"/>
  </r>
  <r>
    <s v="s2387"/>
    <x v="0"/>
    <s v="Wira"/>
    <s v="June 15, 2020"/>
    <x v="28"/>
    <x v="3"/>
    <n v="108"/>
    <s v="min"/>
  </r>
  <r>
    <s v="s2388"/>
    <x v="0"/>
    <s v="4th Republic"/>
    <s v="June 13, 2020"/>
    <x v="28"/>
    <x v="1"/>
    <n v="120"/>
    <s v="min"/>
  </r>
  <r>
    <s v="s2389"/>
    <x v="1"/>
    <s v="Alexa &amp; Katie"/>
    <s v="June 13, 2020"/>
    <x v="0"/>
    <x v="8"/>
    <n v="4"/>
    <s v="Seasons"/>
  </r>
  <r>
    <s v="s2390"/>
    <x v="0"/>
    <s v="Asura Guru"/>
    <s v="June 13, 2020"/>
    <x v="0"/>
    <x v="3"/>
    <n v="117"/>
    <s v="min"/>
  </r>
  <r>
    <s v="s2391"/>
    <x v="1"/>
    <s v="How to Get Away with Murder"/>
    <s v="June 13, 2020"/>
    <x v="0"/>
    <x v="3"/>
    <n v="6"/>
    <s v="Seasons"/>
  </r>
  <r>
    <s v="s2392"/>
    <x v="0"/>
    <s v="Milea"/>
    <s v="June 13, 2020"/>
    <x v="0"/>
    <x v="3"/>
    <n v="100"/>
    <s v="min"/>
  </r>
  <r>
    <s v="s2393"/>
    <x v="0"/>
    <s v="Axone"/>
    <s v="June 12, 2020"/>
    <x v="0"/>
    <x v="1"/>
    <n v="101"/>
    <s v="min"/>
  </r>
  <r>
    <s v="s2394"/>
    <x v="0"/>
    <s v="Da 5 Bloods"/>
    <s v="June 12, 2020"/>
    <x v="0"/>
    <x v="7"/>
    <n v="156"/>
    <s v="min"/>
  </r>
  <r>
    <s v="s2395"/>
    <x v="1"/>
    <s v="Dating Around"/>
    <s v="June 12, 2020"/>
    <x v="0"/>
    <x v="1"/>
    <n v="2"/>
    <s v="Seasons"/>
  </r>
  <r>
    <s v="s2396"/>
    <x v="1"/>
    <s v="F is for Family"/>
    <s v="June 12, 2020"/>
    <x v="0"/>
    <x v="1"/>
    <n v="4"/>
    <s v="Seasons"/>
  </r>
  <r>
    <s v="s2397"/>
    <x v="1"/>
    <s v="Frank Elstner: Just One Last Question"/>
    <s v="June 12, 2020"/>
    <x v="0"/>
    <x v="1"/>
    <n v="1"/>
    <s v="Season"/>
  </r>
  <r>
    <s v="s2398"/>
    <x v="0"/>
    <s v="Jo Koy: In His Elements"/>
    <s v="June 12, 2020"/>
    <x v="0"/>
    <x v="1"/>
    <n v="55"/>
    <s v="min"/>
  </r>
  <r>
    <s v="s2399"/>
    <x v="0"/>
    <s v="Okko's Inn"/>
    <s v="June 12, 2020"/>
    <x v="3"/>
    <x v="2"/>
    <n v="96"/>
    <s v="min"/>
  </r>
  <r>
    <s v="s2400"/>
    <x v="1"/>
    <s v="ONE PIECE"/>
    <s v="June 12, 2020"/>
    <x v="17"/>
    <x v="3"/>
    <n v="4"/>
    <s v="Seasons"/>
  </r>
  <r>
    <s v="s2401"/>
    <x v="1"/>
    <s v="The Search"/>
    <s v="June 12, 2020"/>
    <x v="0"/>
    <x v="1"/>
    <n v="1"/>
    <s v="Season"/>
  </r>
  <r>
    <s v="s2402"/>
    <x v="1"/>
    <s v="The Woods"/>
    <s v="June 12, 2020"/>
    <x v="0"/>
    <x v="1"/>
    <n v="1"/>
    <s v="Season"/>
  </r>
  <r>
    <s v="s2403"/>
    <x v="0"/>
    <s v="From A to B"/>
    <s v="June 11, 2020"/>
    <x v="16"/>
    <x v="1"/>
    <n v="104"/>
    <s v="min"/>
  </r>
  <r>
    <s v="s2404"/>
    <x v="0"/>
    <s v="Menahi"/>
    <s v="June 11, 2020"/>
    <x v="21"/>
    <x v="3"/>
    <n v="101"/>
    <s v="min"/>
  </r>
  <r>
    <s v="s2405"/>
    <x v="1"/>
    <s v="Curon"/>
    <s v="June 10, 2020"/>
    <x v="0"/>
    <x v="1"/>
    <n v="1"/>
    <s v="Season"/>
  </r>
  <r>
    <s v="s2406"/>
    <x v="1"/>
    <s v="DC's Legends of Tomorrow"/>
    <s v="June 10, 2020"/>
    <x v="0"/>
    <x v="3"/>
    <n v="5"/>
    <s v="Seasons"/>
  </r>
  <r>
    <s v="s2407"/>
    <x v="1"/>
    <s v="Lenox Hill"/>
    <s v="June 10, 2020"/>
    <x v="0"/>
    <x v="1"/>
    <n v="1"/>
    <s v="Season"/>
  </r>
  <r>
    <s v="s2408"/>
    <x v="0"/>
    <s v="Middle Men"/>
    <s v="June 10, 2020"/>
    <x v="22"/>
    <x v="7"/>
    <n v="113"/>
    <s v="min"/>
  </r>
  <r>
    <s v="s2409"/>
    <x v="1"/>
    <s v="My Mister"/>
    <s v="June 10, 2020"/>
    <x v="3"/>
    <x v="1"/>
    <n v="1"/>
    <s v="Season"/>
  </r>
  <r>
    <s v="s2410"/>
    <x v="1"/>
    <s v="Reality Z"/>
    <s v="June 10, 2020"/>
    <x v="0"/>
    <x v="1"/>
    <n v="1"/>
    <s v="Season"/>
  </r>
  <r>
    <s v="s2411"/>
    <x v="0"/>
    <s v="The Witch: Part 1 - The Subversion"/>
    <s v="June 10, 2020"/>
    <x v="3"/>
    <x v="1"/>
    <n v="126"/>
    <s v="min"/>
  </r>
  <r>
    <s v="s2412"/>
    <x v="0"/>
    <s v="Before I Fall"/>
    <s v="June 8, 2020"/>
    <x v="9"/>
    <x v="0"/>
    <n v="98"/>
    <s v="min"/>
  </r>
  <r>
    <s v="s2413"/>
    <x v="0"/>
    <s v="365 Days"/>
    <s v="June 7, 2020"/>
    <x v="0"/>
    <x v="1"/>
    <n v="114"/>
    <s v="min"/>
  </r>
  <r>
    <s v="s2414"/>
    <x v="0"/>
    <s v="Forensic"/>
    <s v="June 7, 2020"/>
    <x v="0"/>
    <x v="3"/>
    <n v="132"/>
    <s v="min"/>
  </r>
  <r>
    <s v="s2415"/>
    <x v="0"/>
    <s v="Project Papa"/>
    <s v="June 7, 2020"/>
    <x v="3"/>
    <x v="3"/>
    <n v="92"/>
    <s v="min"/>
  </r>
  <r>
    <s v="s2416"/>
    <x v="1"/>
    <s v="Queen of the South"/>
    <s v="June 6, 2020"/>
    <x v="3"/>
    <x v="1"/>
    <n v="4"/>
    <s v="Seasons"/>
  </r>
  <r>
    <s v="s2417"/>
    <x v="0"/>
    <s v="The Night Clerk"/>
    <s v="June 6, 2020"/>
    <x v="0"/>
    <x v="7"/>
    <n v="90"/>
    <s v="min"/>
  </r>
  <r>
    <s v="s2418"/>
    <x v="1"/>
    <s v="13 Reasons Why"/>
    <s v="June 5, 2020"/>
    <x v="0"/>
    <x v="1"/>
    <n v="4"/>
    <s v="Seasons"/>
  </r>
  <r>
    <s v="s2419"/>
    <x v="0"/>
    <s v="Before the Summer Crowds"/>
    <s v="June 5, 2020"/>
    <x v="29"/>
    <x v="3"/>
    <n v="86"/>
    <s v="min"/>
  </r>
  <r>
    <s v="s2420"/>
    <x v="0"/>
    <s v="Big Stone Gap"/>
    <s v="June 5, 2020"/>
    <x v="16"/>
    <x v="0"/>
    <n v="103"/>
    <s v="min"/>
  </r>
  <r>
    <s v="s2421"/>
    <x v="0"/>
    <s v="Choked: Paisa Bolta Hai"/>
    <s v="June 5, 2020"/>
    <x v="0"/>
    <x v="3"/>
    <n v="114"/>
    <s v="min"/>
  </r>
  <r>
    <s v="s2422"/>
    <x v="0"/>
    <s v="Merry Men 2: Another Mission"/>
    <s v="June 5, 2020"/>
    <x v="28"/>
    <x v="1"/>
    <n v="115"/>
    <s v="min"/>
  </r>
  <r>
    <s v="s2423"/>
    <x v="1"/>
    <s v="Queer Eye"/>
    <s v="June 5, 2020"/>
    <x v="0"/>
    <x v="3"/>
    <n v="5"/>
    <s v="Seasons"/>
  </r>
  <r>
    <s v="s2424"/>
    <x v="1"/>
    <s v="Supernatural"/>
    <s v="June 5, 2020"/>
    <x v="28"/>
    <x v="3"/>
    <n v="15"/>
    <s v="Seasons"/>
  </r>
  <r>
    <s v="s2425"/>
    <x v="0"/>
    <s v="The Last Days of American Crime"/>
    <s v="June 5, 2020"/>
    <x v="0"/>
    <x v="1"/>
    <n v="149"/>
    <s v="min"/>
  </r>
  <r>
    <s v="s2426"/>
    <x v="0"/>
    <s v="The Light of My Eyes"/>
    <s v="June 5, 2020"/>
    <x v="7"/>
    <x v="1"/>
    <n v="96"/>
    <s v="min"/>
  </r>
  <r>
    <s v="s2427"/>
    <x v="1"/>
    <s v="BAKI"/>
    <s v="June 4, 2020"/>
    <x v="0"/>
    <x v="1"/>
    <n v="3"/>
    <s v="Seasons"/>
  </r>
  <r>
    <s v="s2428"/>
    <x v="0"/>
    <s v="Hot Sweet Sour"/>
    <s v="June 4, 2020"/>
    <x v="9"/>
    <x v="3"/>
    <n v="102"/>
    <s v="min"/>
  </r>
  <r>
    <s v="s2429"/>
    <x v="0"/>
    <s v="Overnight Republic"/>
    <s v="June 4, 2020"/>
    <x v="9"/>
    <x v="1"/>
    <n v="105"/>
    <s v="min"/>
  </r>
  <r>
    <s v="s2430"/>
    <x v="0"/>
    <s v="Canâ€™t Complain"/>
    <s v="June 3, 2020"/>
    <x v="23"/>
    <x v="1"/>
    <n v="114"/>
    <s v="min"/>
  </r>
  <r>
    <s v="s2431"/>
    <x v="0"/>
    <s v="Lady Bird"/>
    <s v="June 3, 2020"/>
    <x v="9"/>
    <x v="7"/>
    <n v="94"/>
    <s v="min"/>
  </r>
  <r>
    <s v="s2432"/>
    <x v="0"/>
    <s v="Spelling the Dream"/>
    <s v="June 3, 2020"/>
    <x v="0"/>
    <x v="8"/>
    <n v="83"/>
    <s v="min"/>
  </r>
  <r>
    <s v="s2433"/>
    <x v="1"/>
    <s v="Alone"/>
    <s v="June 2, 2020"/>
    <x v="28"/>
    <x v="3"/>
    <n v="1"/>
    <s v="Season"/>
  </r>
  <r>
    <s v="s2434"/>
    <x v="0"/>
    <s v="Andaleeb El Dokki"/>
    <s v="June 2, 2020"/>
    <x v="21"/>
    <x v="3"/>
    <n v="106"/>
    <s v="min"/>
  </r>
  <r>
    <s v="s2435"/>
    <x v="0"/>
    <s v="Let's Dance"/>
    <s v="June 2, 2020"/>
    <x v="25"/>
    <x v="3"/>
    <n v="116"/>
    <s v="min"/>
  </r>
  <r>
    <s v="s2436"/>
    <x v="0"/>
    <s v="Life's Speed Bump"/>
    <s v="June 2, 2020"/>
    <x v="25"/>
    <x v="3"/>
    <n v="109"/>
    <s v="min"/>
  </r>
  <r>
    <s v="s2437"/>
    <x v="0"/>
    <s v="Mr. Romantic"/>
    <s v="June 2, 2020"/>
    <x v="22"/>
    <x v="3"/>
    <n v="97"/>
    <s v="min"/>
  </r>
  <r>
    <s v="s2438"/>
    <x v="0"/>
    <s v="My Horrible Grandma"/>
    <s v="June 2, 2020"/>
    <x v="14"/>
    <x v="1"/>
    <n v="100"/>
    <s v="min"/>
  </r>
  <r>
    <s v="s2439"/>
    <x v="0"/>
    <s v="Sorry To Disturb"/>
    <s v="June 2, 2020"/>
    <x v="21"/>
    <x v="3"/>
    <n v="116"/>
    <s v="min"/>
  </r>
  <r>
    <s v="s2440"/>
    <x v="0"/>
    <s v="The Student Cop"/>
    <s v="June 2, 2020"/>
    <x v="19"/>
    <x v="3"/>
    <n v="111"/>
    <s v="min"/>
  </r>
  <r>
    <s v="s2441"/>
    <x v="0"/>
    <s v="True: Rainbow Rescue"/>
    <s v="June 2, 2020"/>
    <x v="0"/>
    <x v="5"/>
    <n v="24"/>
    <s v="min"/>
  </r>
  <r>
    <s v="s2442"/>
    <x v="0"/>
    <s v="What's Up?"/>
    <s v="June 2, 2020"/>
    <x v="25"/>
    <x v="4"/>
    <n v="95"/>
    <s v="min"/>
  </r>
  <r>
    <s v="s2443"/>
    <x v="0"/>
    <s v="X Large"/>
    <s v="June 2, 2020"/>
    <x v="20"/>
    <x v="3"/>
    <n v="135"/>
    <s v="min"/>
  </r>
  <r>
    <s v="s2444"/>
    <x v="0"/>
    <n v="122"/>
    <s v="June 1, 2020"/>
    <x v="28"/>
    <x v="1"/>
    <n v="95"/>
    <s v="min"/>
  </r>
  <r>
    <s v="s2445"/>
    <x v="1"/>
    <s v="Cardcaptor Sakura"/>
    <s v="June 1, 2020"/>
    <x v="34"/>
    <x v="6"/>
    <n v="2"/>
    <s v="Seasons"/>
  </r>
  <r>
    <s v="s2446"/>
    <x v="0"/>
    <s v="Chippa"/>
    <s v="June 1, 2020"/>
    <x v="0"/>
    <x v="3"/>
    <n v="92"/>
    <s v="min"/>
  </r>
  <r>
    <s v="s2447"/>
    <x v="0"/>
    <s v="Cook Off"/>
    <s v="June 1, 2020"/>
    <x v="9"/>
    <x v="8"/>
    <n v="100"/>
    <s v="min"/>
  </r>
  <r>
    <s v="s2448"/>
    <x v="1"/>
    <s v="Dear My Friends"/>
    <s v="June 1, 2020"/>
    <x v="29"/>
    <x v="1"/>
    <n v="1"/>
    <s v="Season"/>
  </r>
  <r>
    <s v="s2449"/>
    <x v="0"/>
    <s v="Kalek Shanab"/>
    <s v="June 1, 2020"/>
    <x v="28"/>
    <x v="4"/>
    <n v="80"/>
    <s v="min"/>
  </r>
  <r>
    <s v="s2450"/>
    <x v="1"/>
    <s v="Megalobox"/>
    <s v="June 1, 2020"/>
    <x v="3"/>
    <x v="1"/>
    <n v="1"/>
    <s v="Season"/>
  </r>
  <r>
    <s v="s2451"/>
    <x v="1"/>
    <s v="Midnight Diner"/>
    <s v="June 1, 2020"/>
    <x v="16"/>
    <x v="1"/>
    <n v="3"/>
    <s v="Seasons"/>
  </r>
  <r>
    <s v="s2452"/>
    <x v="0"/>
    <s v="Mirai"/>
    <s v="June 1, 2020"/>
    <x v="3"/>
    <x v="2"/>
    <n v="98"/>
    <s v="min"/>
  </r>
  <r>
    <s v="s2453"/>
    <x v="1"/>
    <s v="My Shy Boss"/>
    <s v="June 1, 2020"/>
    <x v="9"/>
    <x v="1"/>
    <n v="1"/>
    <s v="Season"/>
  </r>
  <r>
    <s v="s2454"/>
    <x v="1"/>
    <s v="Revolutionary Love"/>
    <s v="June 1, 2020"/>
    <x v="9"/>
    <x v="1"/>
    <n v="1"/>
    <s v="Season"/>
  </r>
  <r>
    <s v="s2455"/>
    <x v="0"/>
    <s v="The Disaster Artist"/>
    <s v="June 1, 2020"/>
    <x v="9"/>
    <x v="7"/>
    <n v="104"/>
    <s v="min"/>
  </r>
  <r>
    <s v="s2456"/>
    <x v="0"/>
    <s v="The Stolen"/>
    <s v="June 1, 2020"/>
    <x v="29"/>
    <x v="3"/>
    <n v="98"/>
    <s v="min"/>
  </r>
  <r>
    <s v="s2457"/>
    <x v="0"/>
    <s v="High Strung Free Dance"/>
    <s v="May 31, 2020"/>
    <x v="28"/>
    <x v="3"/>
    <n v="104"/>
    <s v="min"/>
  </r>
  <r>
    <s v="s2458"/>
    <x v="0"/>
    <s v="Freej Al Taibeen"/>
    <s v="May 29, 2020"/>
    <x v="3"/>
    <x v="4"/>
    <n v="99"/>
    <s v="min"/>
  </r>
  <r>
    <s v="s2459"/>
    <x v="0"/>
    <s v="Kenny Sebastian: The Most Interesting Person in the Room"/>
    <s v="May 29, 2020"/>
    <x v="0"/>
    <x v="1"/>
    <n v="68"/>
    <s v="min"/>
  </r>
  <r>
    <s v="s2460"/>
    <x v="1"/>
    <s v="Space Force"/>
    <s v="May 29, 2020"/>
    <x v="0"/>
    <x v="1"/>
    <n v="1"/>
    <s v="Season"/>
  </r>
  <r>
    <s v="s2461"/>
    <x v="0"/>
    <s v="The Other"/>
    <s v="May 29, 2020"/>
    <x v="34"/>
    <x v="1"/>
    <n v="106"/>
    <s v="min"/>
  </r>
  <r>
    <s v="s2462"/>
    <x v="1"/>
    <s v="Can't Cope, Won't Cope"/>
    <s v="May 28, 2020"/>
    <x v="3"/>
    <x v="1"/>
    <n v="2"/>
    <s v="Seasons"/>
  </r>
  <r>
    <s v="s2463"/>
    <x v="1"/>
    <s v="Dorohedoro"/>
    <s v="May 28, 2020"/>
    <x v="0"/>
    <x v="1"/>
    <n v="1"/>
    <s v="Season"/>
  </r>
  <r>
    <s v="s2464"/>
    <x v="0"/>
    <s v="Grandmother's Farm"/>
    <s v="May 28, 2020"/>
    <x v="16"/>
    <x v="3"/>
    <n v="71"/>
    <s v="min"/>
  </r>
  <r>
    <s v="s2465"/>
    <x v="0"/>
    <s v="Grandmother's Farm Part 2"/>
    <s v="May 28, 2020"/>
    <x v="27"/>
    <x v="3"/>
    <n v="80"/>
    <s v="min"/>
  </r>
  <r>
    <s v="s2466"/>
    <x v="0"/>
    <s v="Intuition"/>
    <s v="May 28, 2020"/>
    <x v="0"/>
    <x v="1"/>
    <n v="116"/>
    <s v="min"/>
  </r>
  <r>
    <s v="s2467"/>
    <x v="1"/>
    <s v="Mako Mermaids: An H2O Adventure"/>
    <s v="May 28, 2020"/>
    <x v="29"/>
    <x v="8"/>
    <n v="4"/>
    <s v="Seasons"/>
  </r>
  <r>
    <s v="s2468"/>
    <x v="0"/>
    <s v="I'm No Longer Here"/>
    <s v="May 27, 2020"/>
    <x v="28"/>
    <x v="1"/>
    <n v="112"/>
    <s v="min"/>
  </r>
  <r>
    <s v="s2469"/>
    <x v="0"/>
    <s v="Hannah Gadsby: Douglas"/>
    <s v="May 26, 2020"/>
    <x v="0"/>
    <x v="1"/>
    <n v="73"/>
    <s v="min"/>
  </r>
  <r>
    <s v="s2470"/>
    <x v="0"/>
    <s v="Ne Zha"/>
    <s v="May 25, 2020"/>
    <x v="28"/>
    <x v="3"/>
    <n v="110"/>
    <s v="min"/>
  </r>
  <r>
    <s v="s2471"/>
    <x v="1"/>
    <s v="Supergirl"/>
    <s v="May 25, 2020"/>
    <x v="28"/>
    <x v="3"/>
    <n v="5"/>
    <s v="Seasons"/>
  </r>
  <r>
    <s v="s2472"/>
    <x v="0"/>
    <s v="Uncut Gems"/>
    <s v="May 25, 2020"/>
    <x v="28"/>
    <x v="7"/>
    <n v="135"/>
    <s v="min"/>
  </r>
  <r>
    <s v="s2473"/>
    <x v="1"/>
    <s v="Betaal"/>
    <s v="May 24, 2020"/>
    <x v="0"/>
    <x v="1"/>
    <n v="1"/>
    <s v="Season"/>
  </r>
  <r>
    <s v="s2474"/>
    <x v="1"/>
    <s v="Dynasty"/>
    <s v="May 23, 2020"/>
    <x v="28"/>
    <x v="3"/>
    <n v="3"/>
    <s v="Seasons"/>
  </r>
  <r>
    <s v="s2475"/>
    <x v="0"/>
    <s v="One Day We'll Talk About Today"/>
    <s v="May 23, 2020"/>
    <x v="0"/>
    <x v="8"/>
    <n v="128"/>
    <s v="min"/>
  </r>
  <r>
    <s v="s2476"/>
    <x v="0"/>
    <s v="Si Doel the Movie 3"/>
    <s v="May 23, 2020"/>
    <x v="0"/>
    <x v="8"/>
    <n v="93"/>
    <s v="min"/>
  </r>
  <r>
    <s v="s2477"/>
    <x v="1"/>
    <s v="History 101"/>
    <s v="May 22, 2020"/>
    <x v="0"/>
    <x v="3"/>
    <n v="1"/>
    <s v="Season"/>
  </r>
  <r>
    <s v="s2478"/>
    <x v="0"/>
    <s v="Living in Bondage: Breaking Free"/>
    <s v="May 22, 2020"/>
    <x v="28"/>
    <x v="1"/>
    <n v="149"/>
    <s v="min"/>
  </r>
  <r>
    <s v="s2479"/>
    <x v="0"/>
    <s v="Modest Heroes: Ponoc Short Films Theatre"/>
    <s v="May 22, 2020"/>
    <x v="3"/>
    <x v="2"/>
    <n v="54"/>
    <s v="min"/>
  </r>
  <r>
    <s v="s2480"/>
    <x v="0"/>
    <s v="The Lovebirds"/>
    <s v="May 22, 2020"/>
    <x v="0"/>
    <x v="7"/>
    <n v="87"/>
    <s v="min"/>
  </r>
  <r>
    <s v="s2481"/>
    <x v="1"/>
    <s v="Trailer Park Boys: The Animated Series"/>
    <s v="May 22, 2020"/>
    <x v="0"/>
    <x v="1"/>
    <n v="2"/>
    <s v="Seasons"/>
  </r>
  <r>
    <s v="s2482"/>
    <x v="0"/>
    <s v="#FriendButMarried"/>
    <s v="May 21, 2020"/>
    <x v="3"/>
    <x v="8"/>
    <n v="102"/>
    <s v="min"/>
  </r>
  <r>
    <s v="s2483"/>
    <x v="0"/>
    <s v="Bye Bye London"/>
    <s v="May 21, 2020"/>
    <x v="46"/>
    <x v="3"/>
    <n v="177"/>
    <s v="min"/>
  </r>
  <r>
    <s v="s2484"/>
    <x v="0"/>
    <s v="Fifty Year Old Teenager"/>
    <s v="May 21, 2020"/>
    <x v="4"/>
    <x v="3"/>
    <n v="204"/>
    <s v="min"/>
  </r>
  <r>
    <s v="s2485"/>
    <x v="0"/>
    <s v="Lock Your Girls In"/>
    <s v="May 21, 2020"/>
    <x v="30"/>
    <x v="4"/>
    <n v="233"/>
    <s v="min"/>
  </r>
  <r>
    <s v="s2486"/>
    <x v="0"/>
    <s v="Mujeres arriba"/>
    <s v="May 21, 2020"/>
    <x v="28"/>
    <x v="3"/>
    <n v="98"/>
    <s v="min"/>
  </r>
  <r>
    <s v="s2487"/>
    <x v="1"/>
    <s v="Mystic Pop-up Bar"/>
    <s v="May 21, 2020"/>
    <x v="0"/>
    <x v="1"/>
    <n v="1"/>
    <s v="Season"/>
  </r>
  <r>
    <s v="s2488"/>
    <x v="0"/>
    <s v="No Longer kids"/>
    <s v="May 21, 2020"/>
    <x v="51"/>
    <x v="3"/>
    <n v="237"/>
    <s v="min"/>
  </r>
  <r>
    <s v="s2489"/>
    <x v="0"/>
    <s v="Raya and Sakina"/>
    <s v="May 21, 2020"/>
    <x v="37"/>
    <x v="3"/>
    <n v="230"/>
    <s v="min"/>
  </r>
  <r>
    <s v="s2490"/>
    <x v="0"/>
    <s v="Sayed the Servant"/>
    <s v="May 21, 2020"/>
    <x v="42"/>
    <x v="3"/>
    <n v="173"/>
    <s v="min"/>
  </r>
  <r>
    <s v="s2491"/>
    <x v="0"/>
    <s v="The Married Couples"/>
    <s v="May 21, 2020"/>
    <x v="46"/>
    <x v="3"/>
    <n v="195"/>
    <s v="min"/>
  </r>
  <r>
    <s v="s2492"/>
    <x v="0"/>
    <s v="The School of Mischief"/>
    <s v="May 21, 2020"/>
    <x v="56"/>
    <x v="3"/>
    <n v="253"/>
    <s v="min"/>
  </r>
  <r>
    <s v="s2493"/>
    <x v="0"/>
    <s v="The Witness Who Didn't See Anything"/>
    <s v="May 21, 2020"/>
    <x v="43"/>
    <x v="4"/>
    <n v="157"/>
    <s v="min"/>
  </r>
  <r>
    <s v="s2494"/>
    <x v="0"/>
    <s v="Anchor Baby"/>
    <s v="May 20, 2020"/>
    <x v="7"/>
    <x v="1"/>
    <n v="97"/>
    <s v="min"/>
  </r>
  <r>
    <s v="s2495"/>
    <x v="0"/>
    <s v="Ben Platt Live from Radio City Music Hall"/>
    <s v="May 20, 2020"/>
    <x v="0"/>
    <x v="4"/>
    <n v="85"/>
    <s v="min"/>
  </r>
  <r>
    <s v="s2496"/>
    <x v="1"/>
    <s v="Especial 20 aÃ±os FÃºtbol de Primera"/>
    <s v="May 20, 2020"/>
    <x v="0"/>
    <x v="3"/>
    <n v="1"/>
    <s v="Season"/>
  </r>
  <r>
    <s v="s2497"/>
    <x v="0"/>
    <s v="Honeytrap"/>
    <s v="May 20, 2020"/>
    <x v="16"/>
    <x v="1"/>
    <n v="94"/>
    <s v="min"/>
  </r>
  <r>
    <s v="s2498"/>
    <x v="0"/>
    <s v="I Will Follow"/>
    <s v="May 20, 2020"/>
    <x v="7"/>
    <x v="3"/>
    <n v="80"/>
    <s v="min"/>
  </r>
  <r>
    <s v="s2499"/>
    <x v="0"/>
    <s v="Mutiny of the Worker Bees"/>
    <s v="May 20, 2020"/>
    <x v="0"/>
    <x v="1"/>
    <n v="94"/>
    <s v="min"/>
  </r>
  <r>
    <s v="s2500"/>
    <x v="1"/>
    <s v="The Queen and the Conqueror"/>
    <s v="May 20, 2020"/>
    <x v="0"/>
    <x v="3"/>
    <n v="1"/>
    <s v="Season"/>
  </r>
  <r>
    <s v="s2501"/>
    <x v="0"/>
    <s v="What Are the Odds?"/>
    <s v="May 20, 2020"/>
    <x v="0"/>
    <x v="1"/>
    <n v="92"/>
    <s v="min"/>
  </r>
  <r>
    <s v="s2502"/>
    <x v="0"/>
    <s v="Either Me Or My Auntie"/>
    <s v="May 19, 2020"/>
    <x v="25"/>
    <x v="4"/>
    <n v="105"/>
    <s v="min"/>
  </r>
  <r>
    <s v="s2503"/>
    <x v="0"/>
    <s v="Escaping Tel Aviv"/>
    <s v="May 19, 2020"/>
    <x v="22"/>
    <x v="3"/>
    <n v="120"/>
    <s v="min"/>
  </r>
  <r>
    <s v="s2504"/>
    <x v="0"/>
    <s v="Game Over"/>
    <s v="May 19, 2020"/>
    <x v="14"/>
    <x v="3"/>
    <n v="96"/>
    <s v="min"/>
  </r>
  <r>
    <s v="s2505"/>
    <x v="0"/>
    <s v="Karkar"/>
    <s v="May 19, 2020"/>
    <x v="23"/>
    <x v="3"/>
    <n v="107"/>
    <s v="min"/>
  </r>
  <r>
    <s v="s2506"/>
    <x v="0"/>
    <s v="My Sleeping Lover"/>
    <s v="May 19, 2020"/>
    <x v="21"/>
    <x v="4"/>
    <n v="93"/>
    <s v="min"/>
  </r>
  <r>
    <s v="s2507"/>
    <x v="0"/>
    <s v="Omar &amp; Salma 2"/>
    <s v="May 19, 2020"/>
    <x v="22"/>
    <x v="3"/>
    <n v="101"/>
    <s v="min"/>
  </r>
  <r>
    <s v="s2508"/>
    <x v="1"/>
    <s v="Patton Oswalt: I Love Everything"/>
    <s v="May 19, 2020"/>
    <x v="0"/>
    <x v="1"/>
    <n v="1"/>
    <s v="Season"/>
  </r>
  <r>
    <s v="s2509"/>
    <x v="1"/>
    <s v="Sweet Magnolias"/>
    <s v="May 19, 2020"/>
    <x v="0"/>
    <x v="3"/>
    <n v="1"/>
    <s v="Season"/>
  </r>
  <r>
    <s v="s2510"/>
    <x v="0"/>
    <s v="Tarek's Situation"/>
    <s v="May 19, 2020"/>
    <x v="25"/>
    <x v="3"/>
    <n v="110"/>
    <s v="min"/>
  </r>
  <r>
    <s v="s2511"/>
    <x v="0"/>
    <s v="The Beach Loafer"/>
    <s v="May 19, 2020"/>
    <x v="19"/>
    <x v="3"/>
    <n v="112"/>
    <s v="min"/>
  </r>
  <r>
    <s v="s2512"/>
    <x v="0"/>
    <s v="Wadjda"/>
    <s v="May 19, 2020"/>
    <x v="14"/>
    <x v="2"/>
    <n v="93"/>
    <s v="min"/>
  </r>
  <r>
    <s v="s2513"/>
    <x v="0"/>
    <s v="Zaki Chan"/>
    <s v="May 19, 2020"/>
    <x v="24"/>
    <x v="4"/>
    <n v="109"/>
    <s v="min"/>
  </r>
  <r>
    <s v="s2514"/>
    <x v="0"/>
    <s v="Light in the Dark"/>
    <s v="May 18, 2020"/>
    <x v="28"/>
    <x v="3"/>
    <n v="105"/>
    <s v="min"/>
  </r>
  <r>
    <s v="s2515"/>
    <x v="1"/>
    <s v="The Big Flower Fight"/>
    <s v="May 18, 2020"/>
    <x v="0"/>
    <x v="4"/>
    <n v="1"/>
    <s v="Season"/>
  </r>
  <r>
    <s v="s2516"/>
    <x v="1"/>
    <s v="Patriot Act with Hasan Minhaj"/>
    <s v="May 17, 2020"/>
    <x v="0"/>
    <x v="1"/>
    <n v="6"/>
    <s v="Seasons"/>
  </r>
  <r>
    <s v="s2517"/>
    <x v="0"/>
    <s v="The End"/>
    <s v="May 17, 2020"/>
    <x v="28"/>
    <x v="1"/>
    <n v="97"/>
    <s v="min"/>
  </r>
  <r>
    <s v="s2518"/>
    <x v="1"/>
    <s v="Boys Over Flowers"/>
    <s v="May 16, 2020"/>
    <x v="22"/>
    <x v="3"/>
    <n v="1"/>
    <s v="Season"/>
  </r>
  <r>
    <s v="s2519"/>
    <x v="1"/>
    <s v="Iris"/>
    <s v="May 16, 2020"/>
    <x v="22"/>
    <x v="3"/>
    <n v="1"/>
    <s v="Season"/>
  </r>
  <r>
    <s v="s2520"/>
    <x v="1"/>
    <s v="Avatar: The Last Airbender"/>
    <s v="May 15, 2020"/>
    <x v="23"/>
    <x v="6"/>
    <n v="3"/>
    <s v="Seasons"/>
  </r>
  <r>
    <s v="s2521"/>
    <x v="0"/>
    <s v="Heaven Without People"/>
    <s v="May 15, 2020"/>
    <x v="9"/>
    <x v="1"/>
    <n v="91"/>
    <s v="min"/>
  </r>
  <r>
    <s v="s2522"/>
    <x v="0"/>
    <s v="I love you, stupid"/>
    <s v="May 15, 2020"/>
    <x v="28"/>
    <x v="1"/>
    <n v="88"/>
    <s v="min"/>
  </r>
  <r>
    <s v="s2523"/>
    <x v="1"/>
    <s v="Inhuman Resources"/>
    <s v="May 15, 2020"/>
    <x v="0"/>
    <x v="1"/>
    <n v="1"/>
    <s v="Season"/>
  </r>
  <r>
    <s v="s2524"/>
    <x v="1"/>
    <s v="Madam Secretary"/>
    <s v="May 15, 2020"/>
    <x v="28"/>
    <x v="4"/>
    <n v="6"/>
    <s v="Seasons"/>
  </r>
  <r>
    <s v="s2525"/>
    <x v="1"/>
    <s v="Magic for Humans"/>
    <s v="May 15, 2020"/>
    <x v="0"/>
    <x v="3"/>
    <n v="3"/>
    <s v="Seasons"/>
  </r>
  <r>
    <s v="s2526"/>
    <x v="1"/>
    <s v="Parasyte: The Maxim"/>
    <s v="May 15, 2020"/>
    <x v="16"/>
    <x v="1"/>
    <n v="1"/>
    <s v="Season"/>
  </r>
  <r>
    <s v="s2527"/>
    <x v="1"/>
    <s v="She-Ra and the Princesses of Power"/>
    <s v="May 15, 2020"/>
    <x v="0"/>
    <x v="6"/>
    <n v="5"/>
    <s v="Seasons"/>
  </r>
  <r>
    <s v="s2528"/>
    <x v="1"/>
    <s v="Sleepless Society: Two Pillows &amp; A Lost Soul"/>
    <s v="May 15, 2020"/>
    <x v="0"/>
    <x v="1"/>
    <n v="1"/>
    <s v="Season"/>
  </r>
  <r>
    <s v="s2529"/>
    <x v="1"/>
    <s v="Strangers from Hell"/>
    <s v="May 15, 2020"/>
    <x v="28"/>
    <x v="1"/>
    <n v="1"/>
    <s v="Season"/>
  </r>
  <r>
    <s v="s2530"/>
    <x v="1"/>
    <s v="The Wiggles"/>
    <s v="May 15, 2020"/>
    <x v="27"/>
    <x v="5"/>
    <n v="2"/>
    <s v="Seasons"/>
  </r>
  <r>
    <s v="s2531"/>
    <x v="1"/>
    <s v="White Lines"/>
    <s v="May 15, 2020"/>
    <x v="0"/>
    <x v="1"/>
    <n v="1"/>
    <s v="Season"/>
  </r>
  <r>
    <s v="s2532"/>
    <x v="0"/>
    <s v="Dilan 1990"/>
    <s v="May 14, 2020"/>
    <x v="3"/>
    <x v="3"/>
    <n v="109"/>
    <s v="min"/>
  </r>
  <r>
    <s v="s2533"/>
    <x v="0"/>
    <s v="Dilan 1991"/>
    <s v="May 14, 2020"/>
    <x v="28"/>
    <x v="3"/>
    <n v="118"/>
    <s v="min"/>
  </r>
  <r>
    <s v="s2534"/>
    <x v="0"/>
    <s v="Fan of Amoory"/>
    <s v="May 14, 2020"/>
    <x v="3"/>
    <x v="8"/>
    <n v="109"/>
    <s v="min"/>
  </r>
  <r>
    <s v="s2535"/>
    <x v="0"/>
    <s v="Malang"/>
    <s v="May 14, 2020"/>
    <x v="0"/>
    <x v="1"/>
    <n v="131"/>
    <s v="min"/>
  </r>
  <r>
    <s v="s2536"/>
    <x v="0"/>
    <s v="Match"/>
    <s v="May 14, 2020"/>
    <x v="9"/>
    <x v="3"/>
    <n v="91"/>
    <s v="min"/>
  </r>
  <r>
    <s v="s2537"/>
    <x v="0"/>
    <s v="Rencor tatuado"/>
    <s v="May 14, 2020"/>
    <x v="3"/>
    <x v="1"/>
    <n v="152"/>
    <s v="min"/>
  </r>
  <r>
    <s v="s2538"/>
    <x v="0"/>
    <s v="The Delivery Boy"/>
    <s v="May 14, 2020"/>
    <x v="3"/>
    <x v="3"/>
    <n v="67"/>
    <s v="min"/>
  </r>
  <r>
    <s v="s2539"/>
    <x v="0"/>
    <s v="Wedy Atkalam"/>
    <s v="May 14, 2020"/>
    <x v="3"/>
    <x v="4"/>
    <n v="72"/>
    <s v="min"/>
  </r>
  <r>
    <s v="s2540"/>
    <x v="0"/>
    <s v="Fire in the Blood"/>
    <s v="May 13, 2020"/>
    <x v="14"/>
    <x v="3"/>
    <n v="83"/>
    <s v="min"/>
  </r>
  <r>
    <s v="s2541"/>
    <x v="0"/>
    <s v="The Wrong Missy"/>
    <s v="May 13, 2020"/>
    <x v="0"/>
    <x v="1"/>
    <n v="90"/>
    <s v="min"/>
  </r>
  <r>
    <s v="s2542"/>
    <x v="0"/>
    <s v="Ali &amp; Alia"/>
    <s v="May 12, 2020"/>
    <x v="28"/>
    <x v="3"/>
    <n v="106"/>
    <s v="min"/>
  </r>
  <r>
    <s v="s2543"/>
    <x v="1"/>
    <s v="True: Terrific Tales"/>
    <s v="May 12, 2020"/>
    <x v="0"/>
    <x v="5"/>
    <n v="1"/>
    <s v="Season"/>
  </r>
  <r>
    <s v="s2544"/>
    <x v="0"/>
    <s v="Unbreakable Kimmy Schmidt: Kimmy vs. the Reverend"/>
    <s v="May 12, 2020"/>
    <x v="0"/>
    <x v="3"/>
    <n v="190"/>
    <s v="min"/>
  </r>
  <r>
    <s v="s2545"/>
    <x v="0"/>
    <s v="Action Replayy"/>
    <s v="May 11, 2020"/>
    <x v="7"/>
    <x v="4"/>
    <n v="129"/>
    <s v="min"/>
  </r>
  <r>
    <s v="s2546"/>
    <x v="0"/>
    <s v="Andaz Apna Apna"/>
    <s v="May 11, 2020"/>
    <x v="26"/>
    <x v="3"/>
    <n v="160"/>
    <s v="min"/>
  </r>
  <r>
    <s v="s2547"/>
    <x v="1"/>
    <s v="Bordertown"/>
    <s v="May 11, 2020"/>
    <x v="28"/>
    <x v="1"/>
    <n v="3"/>
    <s v="Seasons"/>
  </r>
  <r>
    <s v="s2548"/>
    <x v="0"/>
    <s v="Have a Good Trip: Adventures in Psychedelics"/>
    <s v="May 11, 2020"/>
    <x v="0"/>
    <x v="1"/>
    <n v="86"/>
    <s v="min"/>
  </r>
  <r>
    <s v="s2549"/>
    <x v="1"/>
    <s v="Trial By Media"/>
    <s v="May 11, 2020"/>
    <x v="0"/>
    <x v="1"/>
    <n v="1"/>
    <s v="Season"/>
  </r>
  <r>
    <s v="s2550"/>
    <x v="0"/>
    <s v="John Henry"/>
    <s v="May 9, 2020"/>
    <x v="0"/>
    <x v="7"/>
    <n v="92"/>
    <s v="min"/>
  </r>
  <r>
    <s v="s2551"/>
    <x v="0"/>
    <s v="18 Presents"/>
    <s v="May 8, 2020"/>
    <x v="0"/>
    <x v="1"/>
    <n v="114"/>
    <s v="min"/>
  </r>
  <r>
    <s v="s2552"/>
    <x v="1"/>
    <s v="Dead to Me"/>
    <s v="May 8, 2020"/>
    <x v="0"/>
    <x v="1"/>
    <n v="2"/>
    <s v="Seasons"/>
  </r>
  <r>
    <s v="s2553"/>
    <x v="1"/>
    <s v="Restaurants on the Edge"/>
    <s v="May 8, 2020"/>
    <x v="0"/>
    <x v="3"/>
    <n v="2"/>
    <s v="Seasons"/>
  </r>
  <r>
    <s v="s2554"/>
    <x v="1"/>
    <s v="The Eddy"/>
    <s v="May 8, 2020"/>
    <x v="0"/>
    <x v="1"/>
    <n v="1"/>
    <s v="Season"/>
  </r>
  <r>
    <s v="s2555"/>
    <x v="1"/>
    <s v="The Hollow"/>
    <s v="May 8, 2020"/>
    <x v="0"/>
    <x v="6"/>
    <n v="2"/>
    <s v="Seasons"/>
  </r>
  <r>
    <s v="s2556"/>
    <x v="0"/>
    <s v="Aerials"/>
    <s v="May 7, 2020"/>
    <x v="29"/>
    <x v="3"/>
    <n v="90"/>
    <s v="min"/>
  </r>
  <r>
    <s v="s2557"/>
    <x v="0"/>
    <s v="In Paradox"/>
    <s v="May 7, 2020"/>
    <x v="28"/>
    <x v="3"/>
    <n v="94"/>
    <s v="min"/>
  </r>
  <r>
    <s v="s2558"/>
    <x v="1"/>
    <s v="Scissor Seven"/>
    <s v="May 7, 2020"/>
    <x v="0"/>
    <x v="1"/>
    <n v="2"/>
    <s v="Seasons"/>
  </r>
  <r>
    <s v="s2559"/>
    <x v="0"/>
    <s v="Si Doel the Movie"/>
    <s v="May 7, 2020"/>
    <x v="3"/>
    <x v="4"/>
    <n v="86"/>
    <s v="min"/>
  </r>
  <r>
    <s v="s2560"/>
    <x v="0"/>
    <s v="Becoming"/>
    <s v="May 6, 2020"/>
    <x v="0"/>
    <x v="2"/>
    <n v="89"/>
    <s v="min"/>
  </r>
  <r>
    <s v="s2561"/>
    <x v="0"/>
    <s v="SÃ­, Mi Amor"/>
    <s v="May 6, 2020"/>
    <x v="0"/>
    <x v="1"/>
    <n v="107"/>
    <s v="min"/>
  </r>
  <r>
    <s v="s2562"/>
    <x v="0"/>
    <s v="Jerry Seinfeld: 23 Hours To Kill"/>
    <s v="May 5, 2020"/>
    <x v="0"/>
    <x v="4"/>
    <n v="61"/>
    <s v="min"/>
  </r>
  <r>
    <s v="s2563"/>
    <x v="0"/>
    <s v="Arctic Dogs"/>
    <s v="May 4, 2020"/>
    <x v="28"/>
    <x v="2"/>
    <n v="93"/>
    <s v="min"/>
  </r>
  <r>
    <s v="s2564"/>
    <x v="0"/>
    <s v="Luccas Neto em: Acampamento de FÃ©rias 2"/>
    <s v="May 4, 2020"/>
    <x v="0"/>
    <x v="8"/>
    <n v="81"/>
    <s v="min"/>
  </r>
  <r>
    <s v="s2565"/>
    <x v="0"/>
    <s v="One Day: Justice Delivered"/>
    <s v="May 3, 2020"/>
    <x v="28"/>
    <x v="3"/>
    <n v="120"/>
    <s v="min"/>
  </r>
  <r>
    <s v="s2566"/>
    <x v="1"/>
    <s v="Almost Happy"/>
    <s v="May 2, 2020"/>
    <x v="0"/>
    <x v="1"/>
    <n v="1"/>
    <s v="Season"/>
  </r>
  <r>
    <s v="s2567"/>
    <x v="0"/>
    <s v="Bennett's War"/>
    <s v="May 2, 2020"/>
    <x v="28"/>
    <x v="0"/>
    <n v="94"/>
    <s v="min"/>
  </r>
  <r>
    <s v="s2568"/>
    <x v="0"/>
    <s v="Death Can Wait"/>
    <s v="May 2, 2020"/>
    <x v="0"/>
    <x v="3"/>
    <n v="91"/>
    <s v="min"/>
  </r>
  <r>
    <s v="s2569"/>
    <x v="1"/>
    <s v="Hangar 1: The UFO Files"/>
    <s v="May 2, 2020"/>
    <x v="27"/>
    <x v="4"/>
    <n v="1"/>
    <s v="Season"/>
  </r>
  <r>
    <s v="s2570"/>
    <x v="1"/>
    <s v="Hoarders"/>
    <s v="May 2, 2020"/>
    <x v="0"/>
    <x v="4"/>
    <n v="1"/>
    <s v="Season"/>
  </r>
  <r>
    <s v="s2571"/>
    <x v="0"/>
    <s v="Lady Driver"/>
    <s v="May 2, 2020"/>
    <x v="28"/>
    <x v="2"/>
    <n v="104"/>
    <s v="min"/>
  </r>
  <r>
    <s v="s2572"/>
    <x v="0"/>
    <s v="Mike Birbiglia: My Girlfriend's Boyfriend"/>
    <s v="May 2, 2020"/>
    <x v="8"/>
    <x v="3"/>
    <n v="76"/>
    <s v="min"/>
  </r>
  <r>
    <s v="s2573"/>
    <x v="0"/>
    <s v="Roped"/>
    <s v="May 2, 2020"/>
    <x v="0"/>
    <x v="2"/>
    <n v="90"/>
    <s v="min"/>
  </r>
  <r>
    <s v="s2574"/>
    <x v="0"/>
    <s v="The Stand at Paxton County"/>
    <s v="May 2, 2020"/>
    <x v="0"/>
    <x v="7"/>
    <n v="103"/>
    <s v="min"/>
  </r>
  <r>
    <s v="s2575"/>
    <x v="1"/>
    <s v="The Universe: Ancient Mysteries Solved"/>
    <s v="May 2, 2020"/>
    <x v="27"/>
    <x v="4"/>
    <n v="1"/>
    <s v="Season"/>
  </r>
  <r>
    <s v="s2576"/>
    <x v="1"/>
    <s v="WWII in HD"/>
    <s v="May 2, 2020"/>
    <x v="22"/>
    <x v="3"/>
    <n v="1"/>
    <s v="Season"/>
  </r>
  <r>
    <s v="s2577"/>
    <x v="0"/>
    <s v="All Day and a Night"/>
    <s v="May 1, 2020"/>
    <x v="0"/>
    <x v="7"/>
    <n v="122"/>
    <s v="min"/>
  </r>
  <r>
    <s v="s2578"/>
    <x v="0"/>
    <s v="Cracked Up: The Darrell Hammond Story"/>
    <s v="May 1, 2020"/>
    <x v="3"/>
    <x v="1"/>
    <n v="97"/>
    <s v="min"/>
  </r>
  <r>
    <s v="s2579"/>
    <x v="0"/>
    <s v="Get In"/>
    <s v="May 1, 2020"/>
    <x v="28"/>
    <x v="1"/>
    <n v="98"/>
    <s v="min"/>
  </r>
  <r>
    <s v="s2580"/>
    <x v="0"/>
    <s v="Go! Go! Cory Carson: The Chrissy"/>
    <s v="May 1, 2020"/>
    <x v="0"/>
    <x v="5"/>
    <n v="42"/>
    <s v="min"/>
  </r>
  <r>
    <s v="s2581"/>
    <x v="1"/>
    <s v="Hollywood"/>
    <s v="May 1, 2020"/>
    <x v="0"/>
    <x v="1"/>
    <n v="1"/>
    <s v="Season"/>
  </r>
  <r>
    <s v="s2582"/>
    <x v="0"/>
    <s v="I Am Divine"/>
    <s v="May 1, 2020"/>
    <x v="8"/>
    <x v="1"/>
    <n v="90"/>
    <s v="min"/>
  </r>
  <r>
    <s v="s2583"/>
    <x v="0"/>
    <s v="Madagascar: Escape 2 Africa"/>
    <s v="May 1, 2020"/>
    <x v="21"/>
    <x v="2"/>
    <n v="91"/>
    <s v="min"/>
  </r>
  <r>
    <s v="s2584"/>
    <x v="1"/>
    <s v="Masha and the Bear"/>
    <s v="May 1, 2020"/>
    <x v="28"/>
    <x v="5"/>
    <n v="4"/>
    <s v="Seasons"/>
  </r>
  <r>
    <s v="s2585"/>
    <x v="0"/>
    <s v="Material"/>
    <s v="May 1, 2020"/>
    <x v="14"/>
    <x v="3"/>
    <n v="94"/>
    <s v="min"/>
  </r>
  <r>
    <s v="s2586"/>
    <x v="1"/>
    <s v="Medici: Masters of Florence"/>
    <s v="May 1, 2020"/>
    <x v="28"/>
    <x v="1"/>
    <n v="3"/>
    <s v="Seasons"/>
  </r>
  <r>
    <s v="s2587"/>
    <x v="1"/>
    <s v="Monthly Girls' Nozaki Kun"/>
    <s v="May 1, 2020"/>
    <x v="16"/>
    <x v="4"/>
    <n v="1"/>
    <s v="Season"/>
  </r>
  <r>
    <s v="s2588"/>
    <x v="0"/>
    <s v="Mrs. Serial Killer"/>
    <s v="May 1, 2020"/>
    <x v="0"/>
    <x v="1"/>
    <n v="107"/>
    <s v="min"/>
  </r>
  <r>
    <s v="s2589"/>
    <x v="1"/>
    <s v="Oh Yuck"/>
    <s v="May 1, 2020"/>
    <x v="0"/>
    <x v="8"/>
    <n v="1"/>
    <s v="Season"/>
  </r>
  <r>
    <s v="s2590"/>
    <x v="0"/>
    <s v="Psycho"/>
    <s v="May 1, 2020"/>
    <x v="0"/>
    <x v="1"/>
    <n v="143"/>
    <s v="min"/>
  </r>
  <r>
    <s v="s2591"/>
    <x v="1"/>
    <s v="Reckoning"/>
    <s v="May 1, 2020"/>
    <x v="28"/>
    <x v="1"/>
    <n v="1"/>
    <s v="Season"/>
  </r>
  <r>
    <s v="s2592"/>
    <x v="0"/>
    <s v="The Half Of It"/>
    <s v="May 1, 2020"/>
    <x v="0"/>
    <x v="0"/>
    <n v="105"/>
    <s v="min"/>
  </r>
  <r>
    <s v="s2593"/>
    <x v="0"/>
    <s v="The Heartbreak Kid"/>
    <s v="May 1, 2020"/>
    <x v="23"/>
    <x v="7"/>
    <n v="116"/>
    <s v="min"/>
  </r>
  <r>
    <s v="s2594"/>
    <x v="0"/>
    <s v="Thomas &amp; Friends: Marvelous Machinery: A New Arrival"/>
    <s v="May 1, 2020"/>
    <x v="0"/>
    <x v="5"/>
    <n v="23"/>
    <s v="min"/>
  </r>
  <r>
    <s v="s2595"/>
    <x v="0"/>
    <s v="Thomas &amp; Friends: Marvelous Machinery: World of Tomorrow"/>
    <s v="May 1, 2020"/>
    <x v="0"/>
    <x v="5"/>
    <n v="23"/>
    <s v="min"/>
  </r>
  <r>
    <s v="s2596"/>
    <x v="0"/>
    <s v="Thomas &amp; Friends: Thomas and the Royal Engine"/>
    <s v="May 1, 2020"/>
    <x v="0"/>
    <x v="5"/>
    <n v="23"/>
    <s v="min"/>
  </r>
  <r>
    <s v="s2597"/>
    <x v="0"/>
    <s v="What a Girl Wants"/>
    <s v="May 1, 2020"/>
    <x v="18"/>
    <x v="2"/>
    <n v="105"/>
    <s v="min"/>
  </r>
  <r>
    <s v="s2598"/>
    <x v="0"/>
    <s v="Dangerous Lies"/>
    <s v="April 30, 2020"/>
    <x v="0"/>
    <x v="3"/>
    <n v="97"/>
    <s v="min"/>
  </r>
  <r>
    <s v="s2599"/>
    <x v="1"/>
    <s v="DRIFTING DRAGONS"/>
    <s v="April 30, 2020"/>
    <x v="0"/>
    <x v="3"/>
    <n v="1"/>
    <s v="Season"/>
  </r>
  <r>
    <s v="s2600"/>
    <x v="1"/>
    <s v="El seÃ±or de los Cielos"/>
    <s v="April 30, 2020"/>
    <x v="28"/>
    <x v="1"/>
    <n v="7"/>
    <s v="Seasons"/>
  </r>
  <r>
    <s v="s2601"/>
    <x v="1"/>
    <s v="Good Witch"/>
    <s v="April 30, 2020"/>
    <x v="28"/>
    <x v="4"/>
    <n v="5"/>
    <s v="Seasons"/>
  </r>
  <r>
    <s v="s2602"/>
    <x v="0"/>
    <s v="Rich in Love"/>
    <s v="April 30, 2020"/>
    <x v="0"/>
    <x v="3"/>
    <n v="105"/>
    <s v="min"/>
  </r>
  <r>
    <s v="s2603"/>
    <x v="1"/>
    <s v="The Forest of Love: Deep Cut"/>
    <s v="April 30, 2020"/>
    <x v="0"/>
    <x v="1"/>
    <n v="1"/>
    <s v="Season"/>
  </r>
  <r>
    <s v="s2604"/>
    <x v="1"/>
    <s v="The Victims' Game"/>
    <s v="April 30, 2020"/>
    <x v="0"/>
    <x v="1"/>
    <n v="1"/>
    <s v="Season"/>
  </r>
  <r>
    <s v="s2605"/>
    <x v="0"/>
    <s v="A Secret Love"/>
    <s v="April 29, 2020"/>
    <x v="0"/>
    <x v="3"/>
    <n v="83"/>
    <s v="min"/>
  </r>
  <r>
    <s v="s2606"/>
    <x v="0"/>
    <s v="EkÅŸi Elmalar"/>
    <s v="April 29, 2020"/>
    <x v="29"/>
    <x v="4"/>
    <n v="109"/>
    <s v="min"/>
  </r>
  <r>
    <s v="s2607"/>
    <x v="1"/>
    <s v="Extracurricular"/>
    <s v="April 29, 2020"/>
    <x v="0"/>
    <x v="1"/>
    <n v="1"/>
    <s v="Season"/>
  </r>
  <r>
    <s v="s2608"/>
    <x v="0"/>
    <s v="Love Is War"/>
    <s v="April 29, 2020"/>
    <x v="28"/>
    <x v="3"/>
    <n v="111"/>
    <s v="min"/>
  </r>
  <r>
    <s v="s2609"/>
    <x v="0"/>
    <s v="Murder to Mercy: The Cyntoia Brown Story"/>
    <s v="April 29, 2020"/>
    <x v="0"/>
    <x v="1"/>
    <n v="97"/>
    <s v="min"/>
  </r>
  <r>
    <s v="s2610"/>
    <x v="1"/>
    <s v="Nadiyaâ€™s Time to Eat"/>
    <s v="April 29, 2020"/>
    <x v="0"/>
    <x v="8"/>
    <n v="1"/>
    <s v="Season"/>
  </r>
  <r>
    <s v="s2611"/>
    <x v="0"/>
    <s v="R.K.Nagar"/>
    <s v="April 29, 2020"/>
    <x v="28"/>
    <x v="3"/>
    <n v="132"/>
    <s v="min"/>
  </r>
  <r>
    <s v="s2612"/>
    <x v="1"/>
    <s v="Tjovitjo"/>
    <s v="April 29, 2020"/>
    <x v="9"/>
    <x v="1"/>
    <n v="2"/>
    <s v="Seasons"/>
  </r>
  <r>
    <s v="s2613"/>
    <x v="0"/>
    <s v="Beynelmilel"/>
    <s v="April 28, 2020"/>
    <x v="25"/>
    <x v="1"/>
    <n v="102"/>
    <s v="min"/>
  </r>
  <r>
    <s v="s2614"/>
    <x v="0"/>
    <s v="Bir Baba Hindu"/>
    <s v="April 28, 2020"/>
    <x v="29"/>
    <x v="1"/>
    <n v="107"/>
    <s v="min"/>
  </r>
  <r>
    <s v="s2615"/>
    <x v="0"/>
    <s v="Boushkash"/>
    <s v="April 28, 2020"/>
    <x v="21"/>
    <x v="1"/>
    <n v="100"/>
    <s v="min"/>
  </r>
  <r>
    <s v="s2616"/>
    <x v="0"/>
    <s v="Cinar Agaci"/>
    <s v="April 28, 2020"/>
    <x v="20"/>
    <x v="3"/>
    <n v="115"/>
    <s v="min"/>
  </r>
  <r>
    <s v="s2617"/>
    <x v="0"/>
    <s v="GÃ¶rÃ¼mce"/>
    <s v="April 28, 2020"/>
    <x v="29"/>
    <x v="1"/>
    <n v="104"/>
    <s v="min"/>
  </r>
  <r>
    <s v="s2618"/>
    <x v="0"/>
    <s v="Ä°stanbul KÄ±rmÄ±zÄ±sÄ±"/>
    <s v="April 28, 2020"/>
    <x v="9"/>
    <x v="1"/>
    <n v="110"/>
    <s v="min"/>
  </r>
  <r>
    <s v="s2619"/>
    <x v="0"/>
    <s v="KÃ¼Ã§Ã¼k Esnaf"/>
    <s v="April 28, 2020"/>
    <x v="29"/>
    <x v="1"/>
    <n v="100"/>
    <s v="min"/>
  </r>
  <r>
    <s v="s2620"/>
    <x v="0"/>
    <s v="Lembi 8 Giga"/>
    <s v="April 28, 2020"/>
    <x v="7"/>
    <x v="1"/>
    <n v="111"/>
    <s v="min"/>
  </r>
  <r>
    <s v="s2621"/>
    <x v="0"/>
    <s v="Neseli Hayat"/>
    <s v="April 28, 2020"/>
    <x v="22"/>
    <x v="3"/>
    <n v="108"/>
    <s v="min"/>
  </r>
  <r>
    <s v="s2622"/>
    <x v="0"/>
    <s v="Organize Isler"/>
    <s v="April 28, 2020"/>
    <x v="24"/>
    <x v="3"/>
    <n v="104"/>
    <s v="min"/>
  </r>
  <r>
    <s v="s2623"/>
    <x v="0"/>
    <s v="The Reliant"/>
    <s v="April 28, 2020"/>
    <x v="28"/>
    <x v="0"/>
    <n v="116"/>
    <s v="min"/>
  </r>
  <r>
    <s v="s2624"/>
    <x v="0"/>
    <s v="We'll Be Right Back After The Break"/>
    <s v="April 28, 2020"/>
    <x v="14"/>
    <x v="3"/>
    <n v="106"/>
    <s v="min"/>
  </r>
  <r>
    <s v="s2625"/>
    <x v="0"/>
    <s v="5Gang"/>
    <s v="April 27, 2020"/>
    <x v="28"/>
    <x v="3"/>
    <n v="96"/>
    <s v="min"/>
  </r>
  <r>
    <s v="s2626"/>
    <x v="0"/>
    <s v="Love Aaj Kal"/>
    <s v="April 27, 2020"/>
    <x v="0"/>
    <x v="1"/>
    <n v="140"/>
    <s v="min"/>
  </r>
  <r>
    <s v="s2627"/>
    <x v="0"/>
    <s v="The Lift Boy"/>
    <s v="April 27, 2020"/>
    <x v="0"/>
    <x v="1"/>
    <n v="107"/>
    <s v="min"/>
  </r>
  <r>
    <s v="s2628"/>
    <x v="1"/>
    <s v="Coronavirus, Explained"/>
    <s v="April 26, 2020"/>
    <x v="0"/>
    <x v="4"/>
    <n v="1"/>
    <s v="Season"/>
  </r>
  <r>
    <s v="s2629"/>
    <x v="1"/>
    <s v="The Last Kingdom"/>
    <s v="April 26, 2020"/>
    <x v="0"/>
    <x v="1"/>
    <n v="4"/>
    <s v="Seasons"/>
  </r>
  <r>
    <s v="s2630"/>
    <x v="0"/>
    <s v="Bheeshma"/>
    <s v="April 25, 2020"/>
    <x v="0"/>
    <x v="3"/>
    <n v="138"/>
    <s v="min"/>
  </r>
  <r>
    <s v="s2631"/>
    <x v="0"/>
    <s v="Bittersweet"/>
    <s v="April 25, 2020"/>
    <x v="7"/>
    <x v="1"/>
    <n v="132"/>
    <s v="min"/>
  </r>
  <r>
    <s v="s2632"/>
    <x v="1"/>
    <s v="My Secret Romance"/>
    <s v="April 25, 2020"/>
    <x v="9"/>
    <x v="3"/>
    <n v="1"/>
    <s v="Season"/>
  </r>
  <r>
    <s v="s2633"/>
    <x v="0"/>
    <s v="No Direction Home: Bob Dylan"/>
    <s v="April 25, 2020"/>
    <x v="24"/>
    <x v="1"/>
    <n v="208"/>
    <s v="min"/>
  </r>
  <r>
    <s v="s2634"/>
    <x v="0"/>
    <s v="She Made Me a Criminal"/>
    <s v="April 25, 2020"/>
    <x v="25"/>
    <x v="3"/>
    <n v="105"/>
    <s v="min"/>
  </r>
  <r>
    <s v="s2635"/>
    <x v="0"/>
    <s v="The Artist"/>
    <s v="April 25, 2020"/>
    <x v="20"/>
    <x v="0"/>
    <n v="101"/>
    <s v="min"/>
  </r>
  <r>
    <s v="s2636"/>
    <x v="0"/>
    <s v="The Dealer"/>
    <s v="April 25, 2020"/>
    <x v="7"/>
    <x v="3"/>
    <n v="124"/>
    <s v="min"/>
  </r>
  <r>
    <s v="s2637"/>
    <x v="0"/>
    <s v="The International Player"/>
    <s v="April 25, 2020"/>
    <x v="22"/>
    <x v="3"/>
    <n v="93"/>
    <s v="min"/>
  </r>
  <r>
    <s v="s2638"/>
    <x v="0"/>
    <s v="The Promise"/>
    <s v="April 25, 2020"/>
    <x v="21"/>
    <x v="3"/>
    <n v="110"/>
    <s v="min"/>
  </r>
  <r>
    <s v="s2639"/>
    <x v="0"/>
    <s v="Ø§Ù„Ù Ù…Ø¨Ø±ÙˆÙƒ"/>
    <s v="April 25, 2020"/>
    <x v="22"/>
    <x v="3"/>
    <n v="115"/>
    <s v="min"/>
  </r>
  <r>
    <s v="s2640"/>
    <x v="1"/>
    <s v="Ø¯ÙØ¹Ø© Ø§Ù„Ù‚Ø§Ù‡Ø±Ø©"/>
    <s v="April 25, 2020"/>
    <x v="28"/>
    <x v="3"/>
    <n v="1"/>
    <s v="Season"/>
  </r>
  <r>
    <s v="s2641"/>
    <x v="1"/>
    <s v="After Life"/>
    <s v="April 24, 2020"/>
    <x v="0"/>
    <x v="1"/>
    <n v="2"/>
    <s v="Seasons"/>
  </r>
  <r>
    <s v="s2642"/>
    <x v="1"/>
    <s v="DreamWorks Spooky Stories: Volume 2"/>
    <s v="April 24, 2020"/>
    <x v="20"/>
    <x v="4"/>
    <n v="1"/>
    <s v="Season"/>
  </r>
  <r>
    <s v="s2643"/>
    <x v="0"/>
    <s v="Kolaiyuthir Kaalam"/>
    <s v="April 24, 2020"/>
    <x v="28"/>
    <x v="3"/>
    <n v="107"/>
    <s v="min"/>
  </r>
  <r>
    <s v="s2644"/>
    <x v="1"/>
    <s v="Love 101"/>
    <s v="April 24, 2020"/>
    <x v="0"/>
    <x v="1"/>
    <n v="1"/>
    <s v="Season"/>
  </r>
  <r>
    <s v="s2645"/>
    <x v="0"/>
    <s v="Yours Sincerely, Kanan Gill"/>
    <s v="April 24, 2020"/>
    <x v="0"/>
    <x v="1"/>
    <n v="72"/>
    <s v="min"/>
  </r>
  <r>
    <s v="s2646"/>
    <x v="1"/>
    <s v="Ghost in the Shell: SAC_2045"/>
    <s v="April 23, 2020"/>
    <x v="0"/>
    <x v="3"/>
    <n v="1"/>
    <s v="Season"/>
  </r>
  <r>
    <s v="s2647"/>
    <x v="0"/>
    <s v="My Stupid Boss"/>
    <s v="April 23, 2020"/>
    <x v="29"/>
    <x v="8"/>
    <n v="107"/>
    <s v="min"/>
  </r>
  <r>
    <s v="s2648"/>
    <x v="0"/>
    <s v="My Stupid Boss 2"/>
    <s v="April 23, 2020"/>
    <x v="28"/>
    <x v="3"/>
    <n v="95"/>
    <s v="min"/>
  </r>
  <r>
    <s v="s2649"/>
    <x v="1"/>
    <s v="The House of Flowers"/>
    <s v="April 23, 2020"/>
    <x v="0"/>
    <x v="1"/>
    <n v="3"/>
    <s v="Seasons"/>
  </r>
  <r>
    <s v="s2650"/>
    <x v="0"/>
    <s v="This Earth of Mankind"/>
    <s v="April 23, 2020"/>
    <x v="28"/>
    <x v="3"/>
    <n v="180"/>
    <s v="min"/>
  </r>
  <r>
    <s v="s2651"/>
    <x v="0"/>
    <s v="Time to Hunt"/>
    <s v="April 23, 2020"/>
    <x v="0"/>
    <x v="1"/>
    <n v="135"/>
    <s v="min"/>
  </r>
  <r>
    <s v="s2652"/>
    <x v="1"/>
    <s v="Absurd Planet"/>
    <s v="April 22, 2020"/>
    <x v="0"/>
    <x v="4"/>
    <n v="1"/>
    <s v="Season"/>
  </r>
  <r>
    <s v="s2653"/>
    <x v="0"/>
    <s v="Circus of Books"/>
    <s v="April 22, 2020"/>
    <x v="0"/>
    <x v="1"/>
    <n v="87"/>
    <s v="min"/>
  </r>
  <r>
    <s v="s2654"/>
    <x v="0"/>
    <s v="The Plagues of Breslau"/>
    <s v="April 22, 2020"/>
    <x v="3"/>
    <x v="1"/>
    <n v="94"/>
    <s v="min"/>
  </r>
  <r>
    <s v="s2655"/>
    <x v="0"/>
    <s v="The Set Up"/>
    <s v="April 22, 2020"/>
    <x v="28"/>
    <x v="1"/>
    <n v="105"/>
    <s v="min"/>
  </r>
  <r>
    <s v="s2656"/>
    <x v="0"/>
    <s v="The Silence of the Marsh"/>
    <s v="April 22, 2020"/>
    <x v="28"/>
    <x v="1"/>
    <n v="93"/>
    <s v="min"/>
  </r>
  <r>
    <s v="s2657"/>
    <x v="0"/>
    <s v="The Willoughbys"/>
    <s v="April 22, 2020"/>
    <x v="0"/>
    <x v="2"/>
    <n v="92"/>
    <s v="min"/>
  </r>
  <r>
    <s v="s2658"/>
    <x v="1"/>
    <s v="Win the Wilderness"/>
    <s v="April 22, 2020"/>
    <x v="0"/>
    <x v="3"/>
    <n v="1"/>
    <s v="Season"/>
  </r>
  <r>
    <s v="s2659"/>
    <x v="1"/>
    <s v="Bleach"/>
    <s v="April 21, 2020"/>
    <x v="25"/>
    <x v="3"/>
    <n v="5"/>
    <s v="Seasons"/>
  </r>
  <r>
    <s v="s2660"/>
    <x v="1"/>
    <s v="Middleditch &amp; Schwartz"/>
    <s v="April 21, 2020"/>
    <x v="0"/>
    <x v="1"/>
    <n v="1"/>
    <s v="Season"/>
  </r>
  <r>
    <s v="s2661"/>
    <x v="1"/>
    <s v="Nicky Jam: El Ganador"/>
    <s v="April 21, 2020"/>
    <x v="3"/>
    <x v="1"/>
    <n v="1"/>
    <s v="Season"/>
  </r>
  <r>
    <s v="s2662"/>
    <x v="1"/>
    <s v="Cooked with Cannabis"/>
    <s v="April 20, 2020"/>
    <x v="0"/>
    <x v="1"/>
    <n v="1"/>
    <s v="Season"/>
  </r>
  <r>
    <s v="s2663"/>
    <x v="1"/>
    <s v="The Midnight Gospel"/>
    <s v="April 20, 2020"/>
    <x v="0"/>
    <x v="1"/>
    <n v="1"/>
    <s v="Season"/>
  </r>
  <r>
    <s v="s2664"/>
    <x v="0"/>
    <s v="Varane Avashyamund"/>
    <s v="April 20, 2020"/>
    <x v="0"/>
    <x v="3"/>
    <n v="144"/>
    <s v="min"/>
  </r>
  <r>
    <s v="s2665"/>
    <x v="1"/>
    <s v="ChuChu TV Nursery Rhymes &amp; Kids Songs (Hindi)"/>
    <s v="April 18, 2020"/>
    <x v="28"/>
    <x v="5"/>
    <n v="1"/>
    <s v="Season"/>
  </r>
  <r>
    <s v="s2666"/>
    <x v="1"/>
    <s v="The King: Eternal Monarch"/>
    <s v="April 18, 2020"/>
    <x v="0"/>
    <x v="3"/>
    <n v="1"/>
    <s v="Season"/>
  </r>
  <r>
    <s v="s2667"/>
    <x v="1"/>
    <s v="#blackAF"/>
    <s v="April 17, 2020"/>
    <x v="0"/>
    <x v="1"/>
    <n v="1"/>
    <s v="Season"/>
  </r>
  <r>
    <s v="s2668"/>
    <x v="0"/>
    <s v="BabamÄ±n Ceketi"/>
    <s v="April 17, 2020"/>
    <x v="3"/>
    <x v="1"/>
    <n v="101"/>
    <s v="min"/>
  </r>
  <r>
    <s v="s2669"/>
    <x v="0"/>
    <s v="Earth and Blood"/>
    <s v="April 17, 2020"/>
    <x v="0"/>
    <x v="1"/>
    <n v="81"/>
    <s v="min"/>
  </r>
  <r>
    <s v="s2670"/>
    <x v="1"/>
    <s v="El DragÃ³n: Return of a Warrior"/>
    <s v="April 17, 2020"/>
    <x v="0"/>
    <x v="1"/>
    <n v="2"/>
    <s v="Seasons"/>
  </r>
  <r>
    <s v="s2671"/>
    <x v="1"/>
    <s v="Hasmukh"/>
    <s v="April 17, 2020"/>
    <x v="0"/>
    <x v="1"/>
    <n v="1"/>
    <s v="Season"/>
  </r>
  <r>
    <s v="s2672"/>
    <x v="0"/>
    <s v="Rising High"/>
    <s v="April 17, 2020"/>
    <x v="0"/>
    <x v="1"/>
    <n v="95"/>
    <s v="min"/>
  </r>
  <r>
    <s v="s2673"/>
    <x v="0"/>
    <s v="Sergio"/>
    <s v="April 17, 2020"/>
    <x v="0"/>
    <x v="7"/>
    <n v="119"/>
    <s v="min"/>
  </r>
  <r>
    <s v="s2674"/>
    <x v="0"/>
    <s v="The Legacy of the Bones"/>
    <s v="April 17, 2020"/>
    <x v="28"/>
    <x v="1"/>
    <n v="121"/>
    <s v="min"/>
  </r>
  <r>
    <s v="s2675"/>
    <x v="0"/>
    <s v="AlelÃ­"/>
    <s v="April 16, 2020"/>
    <x v="28"/>
    <x v="1"/>
    <n v="88"/>
    <s v="min"/>
  </r>
  <r>
    <s v="s2676"/>
    <x v="1"/>
    <s v="Fary : Hexagone"/>
    <s v="April 16, 2020"/>
    <x v="0"/>
    <x v="1"/>
    <n v="2"/>
    <s v="Seasons"/>
  </r>
  <r>
    <s v="s2677"/>
    <x v="1"/>
    <s v="Fauda"/>
    <s v="April 16, 2020"/>
    <x v="0"/>
    <x v="1"/>
    <n v="3"/>
    <s v="Seasons"/>
  </r>
  <r>
    <s v="s2678"/>
    <x v="0"/>
    <s v="Hail, Caesar!"/>
    <s v="April 16, 2020"/>
    <x v="29"/>
    <x v="0"/>
    <n v="106"/>
    <s v="min"/>
  </r>
  <r>
    <s v="s2679"/>
    <x v="0"/>
    <s v="Jem and the Holograms"/>
    <s v="April 16, 2020"/>
    <x v="27"/>
    <x v="2"/>
    <n v="119"/>
    <s v="min"/>
  </r>
  <r>
    <s v="s2680"/>
    <x v="0"/>
    <s v="MaurÃ­cio Meirelles: Generating Chaos"/>
    <s v="April 16, 2020"/>
    <x v="0"/>
    <x v="1"/>
    <n v="63"/>
    <s v="min"/>
  </r>
  <r>
    <s v="s2681"/>
    <x v="0"/>
    <s v="Puerto Ricans in Paris"/>
    <s v="April 16, 2020"/>
    <x v="27"/>
    <x v="7"/>
    <n v="82"/>
    <s v="min"/>
  </r>
  <r>
    <s v="s2682"/>
    <x v="0"/>
    <s v="Stunt School"/>
    <s v="April 16, 2020"/>
    <x v="28"/>
    <x v="8"/>
    <n v="95"/>
    <s v="min"/>
  </r>
  <r>
    <s v="s2683"/>
    <x v="0"/>
    <s v="For the Broken Hearted"/>
    <s v="April 15, 2020"/>
    <x v="3"/>
    <x v="3"/>
    <n v="93"/>
    <s v="min"/>
  </r>
  <r>
    <s v="s2684"/>
    <x v="0"/>
    <s v="Mischief"/>
    <s v="April 15, 2020"/>
    <x v="28"/>
    <x v="4"/>
    <n v="120"/>
    <s v="min"/>
  </r>
  <r>
    <s v="s2685"/>
    <x v="1"/>
    <s v="The Innocence Files"/>
    <s v="April 15, 2020"/>
    <x v="0"/>
    <x v="1"/>
    <n v="1"/>
    <s v="Season"/>
  </r>
  <r>
    <s v="s2686"/>
    <x v="0"/>
    <s v="World Famous Lover"/>
    <s v="April 15, 2020"/>
    <x v="0"/>
    <x v="1"/>
    <n v="147"/>
    <s v="min"/>
  </r>
  <r>
    <s v="s2687"/>
    <x v="0"/>
    <s v="Chris D'Elia: No Pain"/>
    <s v="April 14, 2020"/>
    <x v="0"/>
    <x v="1"/>
    <n v="55"/>
    <s v="min"/>
  </r>
  <r>
    <s v="s2688"/>
    <x v="0"/>
    <s v="New Money"/>
    <s v="April 14, 2020"/>
    <x v="3"/>
    <x v="3"/>
    <n v="107"/>
    <s v="min"/>
  </r>
  <r>
    <s v="s2689"/>
    <x v="0"/>
    <s v="Moms at War"/>
    <s v="April 13, 2020"/>
    <x v="3"/>
    <x v="3"/>
    <n v="92"/>
    <s v="min"/>
  </r>
  <r>
    <s v="s2690"/>
    <x v="0"/>
    <s v="Surviving R. Kelly: The Impact"/>
    <s v="April 13, 2020"/>
    <x v="28"/>
    <x v="3"/>
    <n v="85"/>
    <s v="min"/>
  </r>
  <r>
    <s v="s2691"/>
    <x v="0"/>
    <s v="Code 8"/>
    <s v="April 11, 2020"/>
    <x v="28"/>
    <x v="1"/>
    <n v="98"/>
    <s v="min"/>
  </r>
  <r>
    <s v="s2692"/>
    <x v="1"/>
    <s v="Brews Brothers"/>
    <s v="April 10, 2020"/>
    <x v="0"/>
    <x v="1"/>
    <n v="1"/>
    <s v="Season"/>
  </r>
  <r>
    <s v="s2693"/>
    <x v="0"/>
    <s v="LA Originals"/>
    <s v="April 10, 2020"/>
    <x v="0"/>
    <x v="1"/>
    <n v="92"/>
    <s v="min"/>
  </r>
  <r>
    <s v="s2694"/>
    <x v="0"/>
    <s v="Love Wedding Repeat"/>
    <s v="April 10, 2020"/>
    <x v="0"/>
    <x v="1"/>
    <n v="101"/>
    <s v="min"/>
  </r>
  <r>
    <s v="s2695"/>
    <x v="0"/>
    <s v="School Life"/>
    <s v="April 10, 2020"/>
    <x v="28"/>
    <x v="1"/>
    <n v="112"/>
    <s v="min"/>
  </r>
  <r>
    <s v="s2696"/>
    <x v="0"/>
    <s v="The Main Event"/>
    <s v="April 10, 2020"/>
    <x v="0"/>
    <x v="8"/>
    <n v="103"/>
    <s v="min"/>
  </r>
  <r>
    <s v="s2697"/>
    <x v="1"/>
    <s v="The Trial"/>
    <s v="April 10, 2020"/>
    <x v="28"/>
    <x v="1"/>
    <n v="1"/>
    <s v="Season"/>
  </r>
  <r>
    <s v="s2698"/>
    <x v="0"/>
    <s v="Tigertail"/>
    <s v="April 10, 2020"/>
    <x v="0"/>
    <x v="2"/>
    <n v="91"/>
    <s v="min"/>
  </r>
  <r>
    <s v="s2699"/>
    <x v="1"/>
    <s v="Hi Score Girl"/>
    <s v="April 9, 2020"/>
    <x v="28"/>
    <x v="3"/>
    <n v="2"/>
    <s v="Seasons"/>
  </r>
  <r>
    <s v="s2700"/>
    <x v="1"/>
    <s v="The Circle France"/>
    <s v="April 9, 2020"/>
    <x v="0"/>
    <x v="1"/>
    <n v="1"/>
    <s v="Season"/>
  </r>
  <r>
    <s v="s2701"/>
    <x v="0"/>
    <s v="Born Beautiful"/>
    <s v="April 8, 2020"/>
    <x v="28"/>
    <x v="1"/>
    <n v="96"/>
    <s v="min"/>
  </r>
  <r>
    <s v="s2702"/>
    <x v="0"/>
    <s v="The Last Airbender"/>
    <s v="April 8, 2020"/>
    <x v="7"/>
    <x v="2"/>
    <n v="104"/>
    <s v="min"/>
  </r>
  <r>
    <s v="s2703"/>
    <x v="0"/>
    <s v="Tiffany Haddish: She Ready! From the Hood To Hollywood!"/>
    <s v="April 7, 2020"/>
    <x v="9"/>
    <x v="1"/>
    <n v="66"/>
    <s v="min"/>
  </r>
  <r>
    <s v="s2704"/>
    <x v="0"/>
    <s v="Mine 9"/>
    <s v="April 6, 2020"/>
    <x v="28"/>
    <x v="1"/>
    <n v="83"/>
    <s v="min"/>
  </r>
  <r>
    <s v="s2705"/>
    <x v="0"/>
    <s v="The Florida Project"/>
    <s v="April 6, 2020"/>
    <x v="9"/>
    <x v="7"/>
    <n v="111"/>
    <s v="min"/>
  </r>
  <r>
    <s v="s2706"/>
    <x v="0"/>
    <s v="Dark Light"/>
    <s v="April 5, 2020"/>
    <x v="28"/>
    <x v="1"/>
    <n v="90"/>
    <s v="min"/>
  </r>
  <r>
    <s v="s2707"/>
    <x v="0"/>
    <s v="The Killing of a Sacred Deer"/>
    <s v="April 5, 2020"/>
    <x v="9"/>
    <x v="7"/>
    <n v="121"/>
    <s v="min"/>
  </r>
  <r>
    <s v="s2708"/>
    <x v="0"/>
    <s v="Angel Has Fallen"/>
    <s v="April 4, 2020"/>
    <x v="28"/>
    <x v="7"/>
    <n v="121"/>
    <s v="min"/>
  </r>
  <r>
    <s v="s2709"/>
    <x v="1"/>
    <s v="El Reemplazante"/>
    <s v="April 4, 2020"/>
    <x v="8"/>
    <x v="1"/>
    <n v="2"/>
    <s v="Seasons"/>
  </r>
  <r>
    <s v="s2710"/>
    <x v="0"/>
    <s v="Coffee &amp; Kareem"/>
    <s v="April 3, 2020"/>
    <x v="0"/>
    <x v="1"/>
    <n v="88"/>
    <s v="min"/>
  </r>
  <r>
    <s v="s2711"/>
    <x v="1"/>
    <s v="Legacies"/>
    <s v="April 3, 2020"/>
    <x v="28"/>
    <x v="3"/>
    <n v="2"/>
    <s v="Seasons"/>
  </r>
  <r>
    <s v="s2712"/>
    <x v="0"/>
    <s v="Money Heist: The Phenomenon"/>
    <s v="April 3, 2020"/>
    <x v="0"/>
    <x v="1"/>
    <n v="57"/>
    <s v="min"/>
  </r>
  <r>
    <s v="s2713"/>
    <x v="0"/>
    <s v="The Death of Stalin"/>
    <s v="April 3, 2020"/>
    <x v="9"/>
    <x v="7"/>
    <n v="107"/>
    <s v="min"/>
  </r>
  <r>
    <s v="s2714"/>
    <x v="0"/>
    <s v="Sol Levante"/>
    <s v="April 2, 2020"/>
    <x v="0"/>
    <x v="3"/>
    <n v="5"/>
    <s v="min"/>
  </r>
  <r>
    <s v="s2715"/>
    <x v="0"/>
    <s v="Violet Evergarden: Eternity and the Auto Memory Doll"/>
    <s v="April 2, 2020"/>
    <x v="28"/>
    <x v="4"/>
    <n v="91"/>
    <s v="min"/>
  </r>
  <r>
    <s v="s2716"/>
    <x v="0"/>
    <s v="Agneepath"/>
    <s v="April 1, 2020"/>
    <x v="32"/>
    <x v="3"/>
    <n v="174"/>
    <s v="min"/>
  </r>
  <r>
    <s v="s2717"/>
    <x v="0"/>
    <s v="Brothers"/>
    <s v="April 1, 2020"/>
    <x v="27"/>
    <x v="3"/>
    <n v="155"/>
    <s v="min"/>
  </r>
  <r>
    <s v="s2718"/>
    <x v="0"/>
    <s v="Chhota Bheem and the Curse of Damyaan"/>
    <s v="April 1, 2020"/>
    <x v="14"/>
    <x v="6"/>
    <n v="87"/>
    <s v="min"/>
  </r>
  <r>
    <s v="s2719"/>
    <x v="1"/>
    <s v="Community"/>
    <s v="April 1, 2020"/>
    <x v="27"/>
    <x v="3"/>
    <n v="6"/>
    <s v="Seasons"/>
  </r>
  <r>
    <s v="s2720"/>
    <x v="0"/>
    <s v="David Batra: Elefanten i rummet"/>
    <s v="April 1, 2020"/>
    <x v="0"/>
    <x v="1"/>
    <n v="77"/>
    <s v="min"/>
  </r>
  <r>
    <s v="s2721"/>
    <x v="0"/>
    <s v="Dostana"/>
    <s v="April 1, 2020"/>
    <x v="21"/>
    <x v="3"/>
    <n v="142"/>
    <s v="min"/>
  </r>
  <r>
    <s v="s2722"/>
    <x v="0"/>
    <s v="Duniya"/>
    <s v="April 1, 2020"/>
    <x v="37"/>
    <x v="3"/>
    <n v="170"/>
    <s v="min"/>
  </r>
  <r>
    <s v="s2723"/>
    <x v="0"/>
    <s v="Duplicate"/>
    <s v="April 1, 2020"/>
    <x v="5"/>
    <x v="3"/>
    <n v="165"/>
    <s v="min"/>
  </r>
  <r>
    <s v="s2724"/>
    <x v="0"/>
    <s v="Friendship"/>
    <s v="April 1, 2020"/>
    <x v="38"/>
    <x v="3"/>
    <n v="161"/>
    <s v="min"/>
  </r>
  <r>
    <s v="s2725"/>
    <x v="0"/>
    <s v="Gori Tere Pyaar Mein"/>
    <s v="April 1, 2020"/>
    <x v="8"/>
    <x v="3"/>
    <n v="144"/>
    <s v="min"/>
  </r>
  <r>
    <s v="s2726"/>
    <x v="0"/>
    <s v="Gumrah"/>
    <s v="April 1, 2020"/>
    <x v="2"/>
    <x v="3"/>
    <n v="149"/>
    <s v="min"/>
  </r>
  <r>
    <s v="s2727"/>
    <x v="0"/>
    <s v="Hasee Toh Phasee"/>
    <s v="April 1, 2020"/>
    <x v="16"/>
    <x v="3"/>
    <n v="135"/>
    <s v="min"/>
  </r>
  <r>
    <s v="s2728"/>
    <x v="1"/>
    <s v="How to Fix a Drug Scandal"/>
    <s v="April 1, 2020"/>
    <x v="0"/>
    <x v="1"/>
    <n v="1"/>
    <s v="Season"/>
  </r>
  <r>
    <s v="s2729"/>
    <x v="0"/>
    <s v="Humpty Sharma Ki Dulhania"/>
    <s v="April 1, 2020"/>
    <x v="16"/>
    <x v="3"/>
    <n v="131"/>
    <s v="min"/>
  </r>
  <r>
    <s v="s2730"/>
    <x v="0"/>
    <s v="Kaal"/>
    <s v="April 1, 2020"/>
    <x v="24"/>
    <x v="3"/>
    <n v="126"/>
    <s v="min"/>
  </r>
  <r>
    <s v="s2731"/>
    <x v="0"/>
    <s v="Kabhi Alvida Naa Kehna"/>
    <s v="April 1, 2020"/>
    <x v="25"/>
    <x v="3"/>
    <n v="192"/>
    <s v="min"/>
  </r>
  <r>
    <s v="s2732"/>
    <x v="0"/>
    <s v="Kabhi Khushi Kabhie Gham"/>
    <s v="April 1, 2020"/>
    <x v="15"/>
    <x v="3"/>
    <n v="209"/>
    <s v="min"/>
  </r>
  <r>
    <s v="s2733"/>
    <x v="0"/>
    <s v="Kal Ho Naa Ho"/>
    <s v="April 1, 2020"/>
    <x v="18"/>
    <x v="3"/>
    <n v="187"/>
    <s v="min"/>
  </r>
  <r>
    <s v="s2734"/>
    <x v="0"/>
    <s v="Kapoor &amp; Sons"/>
    <s v="April 1, 2020"/>
    <x v="29"/>
    <x v="3"/>
    <n v="138"/>
    <s v="min"/>
  </r>
  <r>
    <s v="s2735"/>
    <x v="0"/>
    <s v="Kuch Kuch Hota Hai"/>
    <s v="April 1, 2020"/>
    <x v="5"/>
    <x v="3"/>
    <n v="185"/>
    <s v="min"/>
  </r>
  <r>
    <s v="s2736"/>
    <x v="0"/>
    <s v="Magnificent"/>
    <s v="April 1, 2020"/>
    <x v="27"/>
    <x v="3"/>
    <n v="143"/>
    <s v="min"/>
  </r>
  <r>
    <s v="s2737"/>
    <x v="1"/>
    <s v="Man Like Mobeen"/>
    <s v="April 1, 2020"/>
    <x v="0"/>
    <x v="1"/>
    <n v="3"/>
    <s v="Seasons"/>
  </r>
  <r>
    <s v="s2738"/>
    <x v="0"/>
    <s v="Mighty Raju Rio Calling"/>
    <s v="April 1, 2020"/>
    <x v="16"/>
    <x v="6"/>
    <n v="97"/>
    <s v="min"/>
  </r>
  <r>
    <s v="s2739"/>
    <x v="0"/>
    <s v="Muqaddar ka Faisla"/>
    <s v="April 1, 2020"/>
    <x v="13"/>
    <x v="3"/>
    <n v="172"/>
    <s v="min"/>
  </r>
  <r>
    <s v="s2740"/>
    <x v="1"/>
    <s v="PokÃ©mon the Series"/>
    <s v="April 1, 2020"/>
    <x v="28"/>
    <x v="6"/>
    <n v="3"/>
    <s v="Seasons"/>
  </r>
  <r>
    <s v="s2741"/>
    <x v="1"/>
    <s v="Saint Seiya"/>
    <s v="April 1, 2020"/>
    <x v="35"/>
    <x v="3"/>
    <n v="6"/>
    <s v="Seasons"/>
  </r>
  <r>
    <s v="s2742"/>
    <x v="0"/>
    <s v="SETHUM AAYIRAM PON"/>
    <s v="April 1, 2020"/>
    <x v="0"/>
    <x v="1"/>
    <n v="103"/>
    <s v="min"/>
  </r>
  <r>
    <s v="s2743"/>
    <x v="1"/>
    <s v="Sunderland 'Til I Die"/>
    <s v="April 1, 2020"/>
    <x v="0"/>
    <x v="1"/>
    <n v="2"/>
    <s v="Seasons"/>
  </r>
  <r>
    <s v="s2744"/>
    <x v="1"/>
    <s v="The Iliza Shlesinger Sketch Show"/>
    <s v="April 1, 2020"/>
    <x v="0"/>
    <x v="1"/>
    <n v="1"/>
    <s v="Season"/>
  </r>
  <r>
    <s v="s2745"/>
    <x v="0"/>
    <s v="The Little Vampire"/>
    <s v="April 1, 2020"/>
    <x v="9"/>
    <x v="8"/>
    <n v="83"/>
    <s v="min"/>
  </r>
  <r>
    <s v="s2746"/>
    <x v="0"/>
    <s v="The Runaways"/>
    <s v="April 1, 2020"/>
    <x v="7"/>
    <x v="7"/>
    <n v="107"/>
    <s v="min"/>
  </r>
  <r>
    <s v="s2747"/>
    <x v="1"/>
    <s v="The Windsors"/>
    <s v="April 1, 2020"/>
    <x v="0"/>
    <x v="1"/>
    <n v="3"/>
    <s v="Seasons"/>
  </r>
  <r>
    <s v="s2748"/>
    <x v="0"/>
    <s v="Ungli"/>
    <s v="April 1, 2020"/>
    <x v="16"/>
    <x v="3"/>
    <n v="114"/>
    <s v="min"/>
  </r>
  <r>
    <s v="s2749"/>
    <x v="1"/>
    <s v="Well-Intended Love"/>
    <s v="April 1, 2020"/>
    <x v="0"/>
    <x v="3"/>
    <n v="2"/>
    <s v="Seasons"/>
  </r>
  <r>
    <s v="s2750"/>
    <x v="0"/>
    <s v="Wildling"/>
    <s v="April 1, 2020"/>
    <x v="3"/>
    <x v="7"/>
    <n v="93"/>
    <s v="min"/>
  </r>
  <r>
    <s v="s2751"/>
    <x v="0"/>
    <s v="A truthful Mother"/>
    <s v="March 31, 2020"/>
    <x v="0"/>
    <x v="6"/>
    <n v="85"/>
    <s v="min"/>
  </r>
  <r>
    <s v="s2752"/>
    <x v="1"/>
    <s v="AkbarÂ Birbal"/>
    <s v="March 31, 2020"/>
    <x v="28"/>
    <x v="8"/>
    <n v="1"/>
    <s v="Season"/>
  </r>
  <r>
    <s v="s2753"/>
    <x v="1"/>
    <s v="Bal Ganesh"/>
    <s v="March 31, 2020"/>
    <x v="28"/>
    <x v="6"/>
    <n v="1"/>
    <s v="Season"/>
  </r>
  <r>
    <s v="s2754"/>
    <x v="0"/>
    <s v="Dave Chappelle: The Kennedy Center Mark Twain Prize for American Humor"/>
    <s v="March 31, 2020"/>
    <x v="0"/>
    <x v="1"/>
    <n v="85"/>
    <s v="min"/>
  </r>
  <r>
    <s v="s2755"/>
    <x v="0"/>
    <s v="Greater"/>
    <s v="March 31, 2020"/>
    <x v="29"/>
    <x v="2"/>
    <n v="131"/>
    <s v="min"/>
  </r>
  <r>
    <s v="s2756"/>
    <x v="0"/>
    <s v="Indian Horse"/>
    <s v="March 31, 2020"/>
    <x v="9"/>
    <x v="1"/>
    <n v="101"/>
    <s v="min"/>
  </r>
  <r>
    <s v="s2757"/>
    <x v="0"/>
    <s v="Paharganj"/>
    <s v="March 31, 2020"/>
    <x v="28"/>
    <x v="1"/>
    <n v="107"/>
    <s v="min"/>
  </r>
  <r>
    <s v="s2758"/>
    <x v="0"/>
    <s v="Pretty Little Stalker"/>
    <s v="March 31, 2020"/>
    <x v="3"/>
    <x v="3"/>
    <n v="84"/>
    <s v="min"/>
  </r>
  <r>
    <s v="s2759"/>
    <x v="0"/>
    <s v="Through My Father's Eyes: The Ronda Rousey Story"/>
    <s v="March 31, 2020"/>
    <x v="28"/>
    <x v="7"/>
    <n v="104"/>
    <s v="min"/>
  </r>
  <r>
    <s v="s2760"/>
    <x v="1"/>
    <s v="Tree House Tales"/>
    <s v="March 31, 2020"/>
    <x v="28"/>
    <x v="5"/>
    <n v="1"/>
    <s v="Season"/>
  </r>
  <r>
    <s v="s2761"/>
    <x v="0"/>
    <s v="Kannum Kannum Kollaiyadithaal"/>
    <s v="March 29, 2020"/>
    <x v="0"/>
    <x v="3"/>
    <n v="160"/>
    <s v="min"/>
  </r>
  <r>
    <s v="s2762"/>
    <x v="1"/>
    <s v="Rugal"/>
    <s v="March 29, 2020"/>
    <x v="0"/>
    <x v="1"/>
    <n v="1"/>
    <s v="Season"/>
  </r>
  <r>
    <s v="s2763"/>
    <x v="0"/>
    <s v="Rogue Warfare"/>
    <s v="March 28, 2020"/>
    <x v="28"/>
    <x v="7"/>
    <n v="103"/>
    <s v="min"/>
  </r>
  <r>
    <s v="s2764"/>
    <x v="0"/>
    <s v="Dragons: Rescue Riders: Hunt for the Golden Dragon"/>
    <s v="March 27, 2020"/>
    <x v="0"/>
    <x v="5"/>
    <n v="46"/>
    <s v="min"/>
  </r>
  <r>
    <s v="s2765"/>
    <x v="1"/>
    <s v="Happy!"/>
    <s v="March 27, 2020"/>
    <x v="28"/>
    <x v="1"/>
    <n v="2"/>
    <s v="Seasons"/>
  </r>
  <r>
    <s v="s2766"/>
    <x v="1"/>
    <s v="Ladies Up"/>
    <s v="March 27, 2020"/>
    <x v="28"/>
    <x v="1"/>
    <n v="1"/>
    <s v="Season"/>
  </r>
  <r>
    <s v="s2767"/>
    <x v="0"/>
    <s v="Maska"/>
    <s v="March 27, 2020"/>
    <x v="0"/>
    <x v="1"/>
    <n v="112"/>
    <s v="min"/>
  </r>
  <r>
    <s v="s2768"/>
    <x v="1"/>
    <s v="Ozark"/>
    <s v="March 27, 2020"/>
    <x v="0"/>
    <x v="1"/>
    <n v="3"/>
    <s v="Seasons"/>
  </r>
  <r>
    <s v="s2769"/>
    <x v="0"/>
    <s v="The Decline"/>
    <s v="March 27, 2020"/>
    <x v="0"/>
    <x v="1"/>
    <n v="83"/>
    <s v="min"/>
  </r>
  <r>
    <s v="s2770"/>
    <x v="0"/>
    <s v="There's Something in the Water"/>
    <s v="March 27, 2020"/>
    <x v="28"/>
    <x v="3"/>
    <n v="72"/>
    <s v="min"/>
  </r>
  <r>
    <s v="s2771"/>
    <x v="0"/>
    <s v="True: Wuzzle Wegg Day"/>
    <s v="March 27, 2020"/>
    <x v="0"/>
    <x v="5"/>
    <n v="24"/>
    <s v="min"/>
  </r>
  <r>
    <s v="s2772"/>
    <x v="0"/>
    <s v="Uncorked"/>
    <s v="March 27, 2020"/>
    <x v="0"/>
    <x v="1"/>
    <n v="104"/>
    <s v="min"/>
  </r>
  <r>
    <s v="s2773"/>
    <x v="1"/>
    <s v="Wassup Man GO!"/>
    <s v="March 27, 2020"/>
    <x v="0"/>
    <x v="1"/>
    <n v="1"/>
    <s v="Season"/>
  </r>
  <r>
    <s v="s2774"/>
    <x v="0"/>
    <s v="Willy and the Guardians of the Lake: Tales from the Lakeside Winter Adventure"/>
    <s v="March 27, 2020"/>
    <x v="28"/>
    <x v="5"/>
    <n v="72"/>
    <s v="min"/>
  </r>
  <r>
    <s v="s2775"/>
    <x v="1"/>
    <s v="7SEEDS"/>
    <s v="March 26, 2020"/>
    <x v="0"/>
    <x v="1"/>
    <n v="2"/>
    <s v="Seasons"/>
  </r>
  <r>
    <s v="s2776"/>
    <x v="0"/>
    <s v="Happy Old Year"/>
    <s v="March 26, 2020"/>
    <x v="28"/>
    <x v="1"/>
    <n v="113"/>
    <s v="min"/>
  </r>
  <r>
    <s v="s2777"/>
    <x v="0"/>
    <s v="Making Unorthodox"/>
    <s v="March 26, 2020"/>
    <x v="0"/>
    <x v="8"/>
    <n v="21"/>
    <s v="min"/>
  </r>
  <r>
    <s v="s2778"/>
    <x v="1"/>
    <s v="Unorthodox"/>
    <s v="March 26, 2020"/>
    <x v="0"/>
    <x v="1"/>
    <n v="1"/>
    <s v="Season"/>
  </r>
  <r>
    <s v="s2779"/>
    <x v="0"/>
    <s v="Bethany Hamilton: Unstoppable"/>
    <s v="March 25, 2020"/>
    <x v="28"/>
    <x v="2"/>
    <n v="100"/>
    <s v="min"/>
  </r>
  <r>
    <s v="s2780"/>
    <x v="0"/>
    <s v="Crip Camp: A Disability Revolution"/>
    <s v="March 25, 2020"/>
    <x v="0"/>
    <x v="7"/>
    <n v="108"/>
    <s v="min"/>
  </r>
  <r>
    <s v="s2781"/>
    <x v="0"/>
    <s v="Curtiz"/>
    <s v="March 25, 2020"/>
    <x v="3"/>
    <x v="1"/>
    <n v="99"/>
    <s v="min"/>
  </r>
  <r>
    <s v="s2782"/>
    <x v="0"/>
    <s v="The Occupant"/>
    <s v="March 25, 2020"/>
    <x v="0"/>
    <x v="1"/>
    <n v="104"/>
    <s v="min"/>
  </r>
  <r>
    <s v="s2783"/>
    <x v="0"/>
    <s v="Tom Segura: Ball Hog"/>
    <s v="March 24, 2020"/>
    <x v="0"/>
    <x v="1"/>
    <n v="70"/>
    <s v="min"/>
  </r>
  <r>
    <s v="s2784"/>
    <x v="1"/>
    <s v="Freud"/>
    <s v="March 23, 2020"/>
    <x v="0"/>
    <x v="1"/>
    <n v="1"/>
    <s v="Season"/>
  </r>
  <r>
    <s v="s2785"/>
    <x v="1"/>
    <s v="J-Style Trip"/>
    <s v="March 22, 2020"/>
    <x v="0"/>
    <x v="3"/>
    <n v="1"/>
    <s v="Season"/>
  </r>
  <r>
    <s v="s2786"/>
    <x v="1"/>
    <s v="Barbie Dreamhouse Adventures: Go Team Roberts"/>
    <s v="March 21, 2020"/>
    <x v="0"/>
    <x v="5"/>
    <n v="2"/>
    <s v="Seasons"/>
  </r>
  <r>
    <s v="s2787"/>
    <x v="0"/>
    <s v="A Life of Speed: The Juan Manuel Fangio Story"/>
    <s v="March 20, 2020"/>
    <x v="0"/>
    <x v="3"/>
    <n v="93"/>
    <s v="min"/>
  </r>
  <r>
    <s v="s2788"/>
    <x v="1"/>
    <s v="Archibald's Next Big Thing"/>
    <s v="March 20, 2020"/>
    <x v="0"/>
    <x v="6"/>
    <n v="2"/>
    <s v="Seasons"/>
  </r>
  <r>
    <s v="s2789"/>
    <x v="1"/>
    <s v="Dino Girl Gauko"/>
    <s v="March 20, 2020"/>
    <x v="0"/>
    <x v="6"/>
    <n v="2"/>
    <s v="Seasons"/>
  </r>
  <r>
    <s v="s2790"/>
    <x v="0"/>
    <s v="El silencio es bienvenido"/>
    <s v="March 20, 2020"/>
    <x v="9"/>
    <x v="3"/>
    <n v="95"/>
    <s v="min"/>
  </r>
  <r>
    <s v="s2791"/>
    <x v="1"/>
    <s v="Greenhouse Academy"/>
    <s v="March 20, 2020"/>
    <x v="0"/>
    <x v="4"/>
    <n v="4"/>
    <s v="Seasons"/>
  </r>
  <r>
    <s v="s2792"/>
    <x v="1"/>
    <s v="Self Made: Inspired by the Life of Madam C.J. Walker"/>
    <s v="March 20, 2020"/>
    <x v="0"/>
    <x v="1"/>
    <n v="1"/>
    <s v="Season"/>
  </r>
  <r>
    <s v="s2793"/>
    <x v="1"/>
    <s v="She"/>
    <s v="March 20, 2020"/>
    <x v="0"/>
    <x v="1"/>
    <n v="1"/>
    <s v="Season"/>
  </r>
  <r>
    <s v="s2794"/>
    <x v="1"/>
    <s v="The English Game"/>
    <s v="March 20, 2020"/>
    <x v="0"/>
    <x v="3"/>
    <n v="1"/>
    <s v="Season"/>
  </r>
  <r>
    <s v="s2795"/>
    <x v="1"/>
    <s v="The Letter for the King"/>
    <s v="March 20, 2020"/>
    <x v="0"/>
    <x v="4"/>
    <n v="1"/>
    <s v="Season"/>
  </r>
  <r>
    <s v="s2796"/>
    <x v="1"/>
    <s v="Tiger King: Murder, Mayhem and Madness"/>
    <s v="March 20, 2020"/>
    <x v="0"/>
    <x v="1"/>
    <n v="1"/>
    <s v="Season"/>
  </r>
  <r>
    <s v="s2797"/>
    <x v="0"/>
    <s v="Ultras"/>
    <s v="March 20, 2020"/>
    <x v="0"/>
    <x v="1"/>
    <n v="109"/>
    <s v="min"/>
  </r>
  <r>
    <s v="s2798"/>
    <x v="1"/>
    <s v="Vampires"/>
    <s v="March 20, 2020"/>
    <x v="0"/>
    <x v="1"/>
    <n v="1"/>
    <s v="Season"/>
  </r>
  <r>
    <s v="s2799"/>
    <x v="0"/>
    <n v="3022"/>
    <s v="March 19, 2020"/>
    <x v="28"/>
    <x v="7"/>
    <n v="91"/>
    <s v="min"/>
  </r>
  <r>
    <s v="s2800"/>
    <x v="0"/>
    <s v="Altered Carbon: Resleeved"/>
    <s v="March 19, 2020"/>
    <x v="0"/>
    <x v="1"/>
    <n v="75"/>
    <s v="min"/>
  </r>
  <r>
    <s v="s2801"/>
    <x v="0"/>
    <s v="Masameer - The Movie"/>
    <s v="March 19, 2020"/>
    <x v="0"/>
    <x v="3"/>
    <n v="100"/>
    <s v="min"/>
  </r>
  <r>
    <s v="s2802"/>
    <x v="0"/>
    <s v="AllI Wish"/>
    <s v="March 18, 2020"/>
    <x v="9"/>
    <x v="7"/>
    <n v="95"/>
    <s v="min"/>
  </r>
  <r>
    <s v="s2803"/>
    <x v="1"/>
    <s v="Caliphate"/>
    <s v="March 18, 2020"/>
    <x v="0"/>
    <x v="1"/>
    <n v="1"/>
    <s v="Season"/>
  </r>
  <r>
    <s v="s2804"/>
    <x v="0"/>
    <s v="Lu Over the Wall"/>
    <s v="March 18, 2020"/>
    <x v="9"/>
    <x v="2"/>
    <n v="113"/>
    <s v="min"/>
  </r>
  <r>
    <s v="s2805"/>
    <x v="1"/>
    <s v="Women Of The Night"/>
    <s v="March 18, 2020"/>
    <x v="28"/>
    <x v="1"/>
    <n v="1"/>
    <s v="Season"/>
  </r>
  <r>
    <s v="s2806"/>
    <x v="0"/>
    <s v="XV: Beyond the Tryline"/>
    <s v="March 18, 2020"/>
    <x v="29"/>
    <x v="3"/>
    <n v="91"/>
    <s v="min"/>
  </r>
  <r>
    <s v="s2807"/>
    <x v="0"/>
    <s v="Bert Kreischer: Hey Big Boy"/>
    <s v="March 17, 2020"/>
    <x v="0"/>
    <x v="1"/>
    <n v="62"/>
    <s v="min"/>
  </r>
  <r>
    <s v="s2808"/>
    <x v="1"/>
    <s v="Shaun the Sheep: Adventures from Mossy Bottom"/>
    <s v="March 17, 2020"/>
    <x v="0"/>
    <x v="6"/>
    <n v="1"/>
    <s v="Season"/>
  </r>
  <r>
    <s v="s2809"/>
    <x v="1"/>
    <s v="We Speak Dance"/>
    <s v="March 17, 2020"/>
    <x v="3"/>
    <x v="1"/>
    <n v="1"/>
    <s v="Season"/>
  </r>
  <r>
    <s v="s2810"/>
    <x v="0"/>
    <s v="Search Party"/>
    <s v="March 16, 2020"/>
    <x v="16"/>
    <x v="7"/>
    <n v="93"/>
    <s v="min"/>
  </r>
  <r>
    <s v="s2811"/>
    <x v="0"/>
    <s v="Bypass Road"/>
    <s v="March 15, 2020"/>
    <x v="28"/>
    <x v="3"/>
    <n v="135"/>
    <s v="min"/>
  </r>
  <r>
    <s v="s2812"/>
    <x v="0"/>
    <s v="Digs &amp; Discoveries: All Track's Lead to Rome"/>
    <s v="March 15, 2020"/>
    <x v="28"/>
    <x v="5"/>
    <n v="23"/>
    <s v="min"/>
  </r>
  <r>
    <s v="s2813"/>
    <x v="0"/>
    <s v="Digs &amp; Discoveries: Mines of Mystery"/>
    <s v="March 15, 2020"/>
    <x v="28"/>
    <x v="5"/>
    <n v="23"/>
    <s v="min"/>
  </r>
  <r>
    <s v="s2814"/>
    <x v="1"/>
    <s v="Ken Burns Presents: College Behind Bars: A Film by Lynn Novick and Produced by Sarah Botstein"/>
    <s v="March 15, 2020"/>
    <x v="28"/>
    <x v="1"/>
    <n v="1"/>
    <s v="Season"/>
  </r>
  <r>
    <s v="s2815"/>
    <x v="0"/>
    <s v="Steam Team to the Rescue"/>
    <s v="March 15, 2020"/>
    <x v="28"/>
    <x v="5"/>
    <n v="23"/>
    <s v="min"/>
  </r>
  <r>
    <s v="s2816"/>
    <x v="0"/>
    <s v="Jai Mummy Di"/>
    <s v="March 14, 2020"/>
    <x v="0"/>
    <x v="1"/>
    <n v="101"/>
    <s v="min"/>
  </r>
  <r>
    <s v="s2817"/>
    <x v="1"/>
    <s v="100 Humans"/>
    <s v="March 13, 2020"/>
    <x v="0"/>
    <x v="3"/>
    <n v="1"/>
    <s v="Season"/>
  </r>
  <r>
    <s v="s2818"/>
    <x v="0"/>
    <s v="Baby Mamas"/>
    <s v="March 13, 2020"/>
    <x v="3"/>
    <x v="3"/>
    <n v="98"/>
    <s v="min"/>
  </r>
  <r>
    <s v="s2819"/>
    <x v="1"/>
    <s v="Bloodride"/>
    <s v="March 13, 2020"/>
    <x v="0"/>
    <x v="1"/>
    <n v="1"/>
    <s v="Season"/>
  </r>
  <r>
    <s v="s2820"/>
    <x v="0"/>
    <s v="Go Karts"/>
    <s v="March 13, 2020"/>
    <x v="0"/>
    <x v="4"/>
    <n v="103"/>
    <s v="min"/>
  </r>
  <r>
    <s v="s2821"/>
    <x v="0"/>
    <s v="Justine"/>
    <s v="March 13, 2020"/>
    <x v="28"/>
    <x v="1"/>
    <n v="106"/>
    <s v="min"/>
  </r>
  <r>
    <s v="s2822"/>
    <x v="1"/>
    <s v="Kingdom"/>
    <s v="March 13, 2020"/>
    <x v="0"/>
    <x v="1"/>
    <n v="2"/>
    <s v="Seasons"/>
  </r>
  <r>
    <s v="s2823"/>
    <x v="0"/>
    <s v="Lost Girls"/>
    <s v="March 13, 2020"/>
    <x v="0"/>
    <x v="7"/>
    <n v="95"/>
    <s v="min"/>
  </r>
  <r>
    <s v="s2824"/>
    <x v="0"/>
    <s v="Miracle in Cell No. 7"/>
    <s v="March 13, 2020"/>
    <x v="28"/>
    <x v="3"/>
    <n v="132"/>
    <s v="min"/>
  </r>
  <r>
    <s v="s2825"/>
    <x v="1"/>
    <s v="The Valhalla Murders"/>
    <s v="March 13, 2020"/>
    <x v="0"/>
    <x v="1"/>
    <n v="1"/>
    <s v="Season"/>
  </r>
  <r>
    <s v="s2826"/>
    <x v="1"/>
    <s v="Dirty Money"/>
    <s v="March 11, 2020"/>
    <x v="0"/>
    <x v="1"/>
    <n v="2"/>
    <s v="Seasons"/>
  </r>
  <r>
    <s v="s2827"/>
    <x v="1"/>
    <s v="On My Block"/>
    <s v="March 11, 2020"/>
    <x v="0"/>
    <x v="3"/>
    <n v="3"/>
    <s v="Seasons"/>
  </r>
  <r>
    <s v="s2828"/>
    <x v="1"/>
    <s v="The Circle Brazil"/>
    <s v="March 11, 2020"/>
    <x v="0"/>
    <x v="1"/>
    <n v="1"/>
    <s v="Season"/>
  </r>
  <r>
    <s v="s2829"/>
    <x v="0"/>
    <s v="Carmen Sandiego: To Steal or Not to Steal"/>
    <s v="March 10, 2020"/>
    <x v="0"/>
    <x v="6"/>
    <n v="82"/>
    <s v="min"/>
  </r>
  <r>
    <s v="s2830"/>
    <x v="0"/>
    <s v="Marc Maron: End Times Fun"/>
    <s v="March 10, 2020"/>
    <x v="0"/>
    <x v="1"/>
    <n v="71"/>
    <s v="min"/>
  </r>
  <r>
    <s v="s2831"/>
    <x v="0"/>
    <s v="Sitara: Let Girls Dream"/>
    <s v="March 8, 2020"/>
    <x v="0"/>
    <x v="4"/>
    <n v="16"/>
    <s v="min"/>
  </r>
  <r>
    <s v="s2832"/>
    <x v="0"/>
    <s v="Alakada Reloaded"/>
    <s v="March 6, 2020"/>
    <x v="9"/>
    <x v="1"/>
    <n v="104"/>
    <s v="min"/>
  </r>
  <r>
    <s v="s2833"/>
    <x v="0"/>
    <s v="All About Love"/>
    <s v="March 6, 2020"/>
    <x v="9"/>
    <x v="1"/>
    <n v="79"/>
    <s v="min"/>
  </r>
  <r>
    <s v="s2834"/>
    <x v="0"/>
    <s v="Guilty"/>
    <s v="March 6, 2020"/>
    <x v="0"/>
    <x v="1"/>
    <n v="120"/>
    <s v="min"/>
  </r>
  <r>
    <s v="s2835"/>
    <x v="0"/>
    <s v="I am Jonas"/>
    <s v="March 6, 2020"/>
    <x v="28"/>
    <x v="1"/>
    <n v="82"/>
    <s v="min"/>
  </r>
  <r>
    <s v="s2836"/>
    <x v="0"/>
    <s v="Miles Davis: Birth of the Cool"/>
    <s v="March 6, 2020"/>
    <x v="28"/>
    <x v="1"/>
    <n v="115"/>
    <s v="min"/>
  </r>
  <r>
    <s v="s2837"/>
    <x v="0"/>
    <s v="Spenser Confidential"/>
    <s v="March 6, 2020"/>
    <x v="0"/>
    <x v="7"/>
    <n v="111"/>
    <s v="min"/>
  </r>
  <r>
    <s v="s2838"/>
    <x v="0"/>
    <s v="Twin Murders: the Silence of the White City"/>
    <s v="March 6, 2020"/>
    <x v="0"/>
    <x v="1"/>
    <n v="110"/>
    <s v="min"/>
  </r>
  <r>
    <s v="s2839"/>
    <x v="1"/>
    <s v="Ugly Delicious"/>
    <s v="March 6, 2020"/>
    <x v="0"/>
    <x v="1"/>
    <n v="2"/>
    <s v="Seasons"/>
  </r>
  <r>
    <s v="s2840"/>
    <x v="0"/>
    <s v="93 Days"/>
    <s v="March 5, 2020"/>
    <x v="29"/>
    <x v="4"/>
    <n v="121"/>
    <s v="min"/>
  </r>
  <r>
    <s v="s2841"/>
    <x v="0"/>
    <s v="Angu Vaikuntapurathu (Malayalam)"/>
    <s v="March 5, 2020"/>
    <x v="0"/>
    <x v="3"/>
    <n v="162"/>
    <s v="min"/>
  </r>
  <r>
    <s v="s2842"/>
    <x v="1"/>
    <s v="Mighty Little Bheem: Festival of Colors"/>
    <s v="March 5, 2020"/>
    <x v="0"/>
    <x v="5"/>
    <n v="1"/>
    <s v="Season"/>
  </r>
  <r>
    <s v="s2843"/>
    <x v="0"/>
    <s v="Tootsies &amp; The Fake"/>
    <s v="March 5, 2020"/>
    <x v="28"/>
    <x v="1"/>
    <n v="108"/>
    <s v="min"/>
  </r>
  <r>
    <s v="s2844"/>
    <x v="0"/>
    <s v="Aurora"/>
    <s v="March 4, 2020"/>
    <x v="7"/>
    <x v="1"/>
    <n v="186"/>
    <s v="min"/>
  </r>
  <r>
    <s v="s2845"/>
    <x v="0"/>
    <s v="Lil Peep: Everybodyâ€™s Everything"/>
    <s v="March 4, 2020"/>
    <x v="28"/>
    <x v="1"/>
    <n v="116"/>
    <s v="min"/>
  </r>
  <r>
    <s v="s2846"/>
    <x v="0"/>
    <s v="The Death of Mr. Lazarescu"/>
    <s v="March 4, 2020"/>
    <x v="24"/>
    <x v="7"/>
    <n v="154"/>
    <s v="min"/>
  </r>
  <r>
    <s v="s2847"/>
    <x v="1"/>
    <s v="Velvet"/>
    <s v="March 4, 2020"/>
    <x v="29"/>
    <x v="3"/>
    <n v="4"/>
    <s v="Seasons"/>
  </r>
  <r>
    <s v="s2848"/>
    <x v="0"/>
    <s v="Freaks"/>
    <s v="March 3, 2020"/>
    <x v="3"/>
    <x v="7"/>
    <n v="105"/>
    <s v="min"/>
  </r>
  <r>
    <s v="s2849"/>
    <x v="0"/>
    <s v="Luccas Neto in: The End of Christmas"/>
    <s v="March 3, 2020"/>
    <x v="28"/>
    <x v="5"/>
    <n v="71"/>
    <s v="min"/>
  </r>
  <r>
    <s v="s2850"/>
    <x v="0"/>
    <s v="Taylor Tomlinson: Quarter-Life Crisis"/>
    <s v="March 3, 2020"/>
    <x v="0"/>
    <x v="1"/>
    <n v="61"/>
    <s v="min"/>
  </r>
  <r>
    <s v="s2851"/>
    <x v="0"/>
    <s v="The Last Bomb of the Second World War"/>
    <s v="March 3, 2020"/>
    <x v="28"/>
    <x v="3"/>
    <n v="133"/>
    <s v="min"/>
  </r>
  <r>
    <s v="s2852"/>
    <x v="0"/>
    <s v="Uncovered"/>
    <s v="March 3, 2020"/>
    <x v="28"/>
    <x v="1"/>
    <n v="98"/>
    <s v="min"/>
  </r>
  <r>
    <s v="s2853"/>
    <x v="0"/>
    <s v="W.E."/>
    <s v="March 3, 2020"/>
    <x v="20"/>
    <x v="7"/>
    <n v="119"/>
    <s v="min"/>
  </r>
  <r>
    <s v="s2854"/>
    <x v="0"/>
    <s v="Fat Ballerina - David A. Arnold"/>
    <s v="March 2, 2020"/>
    <x v="0"/>
    <x v="1"/>
    <n v="61"/>
    <s v="min"/>
  </r>
  <r>
    <s v="s2855"/>
    <x v="1"/>
    <s v="Akame ga Kill!"/>
    <s v="March 1, 2020"/>
    <x v="16"/>
    <x v="3"/>
    <n v="1"/>
    <s v="Season"/>
  </r>
  <r>
    <s v="s2856"/>
    <x v="1"/>
    <s v="Babylon Berlin"/>
    <s v="March 1, 2020"/>
    <x v="0"/>
    <x v="1"/>
    <n v="3"/>
    <s v="Seasons"/>
  </r>
  <r>
    <s v="s2857"/>
    <x v="0"/>
    <s v="Bhangra Paa Le"/>
    <s v="March 1, 2020"/>
    <x v="28"/>
    <x v="3"/>
    <n v="130"/>
    <s v="min"/>
  </r>
  <r>
    <s v="s2858"/>
    <x v="1"/>
    <s v="Calico Critters Mini Episodes Clover"/>
    <s v="March 1, 2020"/>
    <x v="0"/>
    <x v="5"/>
    <n v="1"/>
    <s v="Season"/>
  </r>
  <r>
    <s v="s2859"/>
    <x v="0"/>
    <s v="Calico Critters: Everyone's Big Dream Flying in the Sky"/>
    <s v="March 1, 2020"/>
    <x v="28"/>
    <x v="5"/>
    <n v="11"/>
    <s v="min"/>
  </r>
  <r>
    <s v="s2860"/>
    <x v="0"/>
    <s v="Frank &amp; Lola"/>
    <s v="March 1, 2020"/>
    <x v="29"/>
    <x v="1"/>
    <n v="87"/>
    <s v="min"/>
  </r>
  <r>
    <s v="s2861"/>
    <x v="0"/>
    <s v="Hugo"/>
    <s v="March 1, 2020"/>
    <x v="20"/>
    <x v="2"/>
    <n v="127"/>
    <s v="min"/>
  </r>
  <r>
    <s v="s2862"/>
    <x v="0"/>
    <s v="Ordinary World"/>
    <s v="March 1, 2020"/>
    <x v="29"/>
    <x v="3"/>
    <n v="87"/>
    <s v="min"/>
  </r>
  <r>
    <s v="s2863"/>
    <x v="0"/>
    <s v="Pop, Lock 'n Roll"/>
    <s v="March 1, 2020"/>
    <x v="9"/>
    <x v="3"/>
    <n v="88"/>
    <s v="min"/>
  </r>
  <r>
    <s v="s2864"/>
    <x v="0"/>
    <s v="There Will Be Blood"/>
    <s v="March 1, 2020"/>
    <x v="23"/>
    <x v="7"/>
    <n v="158"/>
    <s v="min"/>
  </r>
  <r>
    <s v="s2865"/>
    <x v="0"/>
    <s v="Velvet ColecciÃ³n: Grand Finale"/>
    <s v="March 1, 2020"/>
    <x v="0"/>
    <x v="3"/>
    <n v="82"/>
    <s v="min"/>
  </r>
  <r>
    <s v="s2866"/>
    <x v="0"/>
    <s v="Voulez-vous rire avec moi ce soir?"/>
    <s v="March 1, 2020"/>
    <x v="3"/>
    <x v="1"/>
    <n v="93"/>
    <s v="min"/>
  </r>
  <r>
    <s v="s2867"/>
    <x v="0"/>
    <s v="ZZ TOP: THAT LITTLE OL' BAND FROM TEXAS"/>
    <s v="March 1, 2020"/>
    <x v="28"/>
    <x v="1"/>
    <n v="90"/>
    <s v="min"/>
  </r>
  <r>
    <s v="s2868"/>
    <x v="0"/>
    <s v="All The Bright Places"/>
    <s v="February 28, 2020"/>
    <x v="0"/>
    <x v="1"/>
    <n v="109"/>
    <s v="min"/>
  </r>
  <r>
    <s v="s2869"/>
    <x v="1"/>
    <s v="Always a Witch"/>
    <s v="February 28, 2020"/>
    <x v="28"/>
    <x v="3"/>
    <n v="2"/>
    <s v="Seasons"/>
  </r>
  <r>
    <s v="s2870"/>
    <x v="0"/>
    <s v="Amit Tandon: Family Tandoncies"/>
    <s v="February 28, 2020"/>
    <x v="28"/>
    <x v="3"/>
    <n v="72"/>
    <s v="min"/>
  </r>
  <r>
    <s v="s2871"/>
    <x v="1"/>
    <s v="Queen Sono"/>
    <s v="February 28, 2020"/>
    <x v="0"/>
    <x v="1"/>
    <n v="1"/>
    <s v="Season"/>
  </r>
  <r>
    <s v="s2872"/>
    <x v="1"/>
    <s v="Toy Boy"/>
    <s v="February 28, 2020"/>
    <x v="28"/>
    <x v="1"/>
    <n v="1"/>
    <s v="Season"/>
  </r>
  <r>
    <s v="s2873"/>
    <x v="1"/>
    <s v="Unstoppable"/>
    <s v="February 28, 2020"/>
    <x v="0"/>
    <x v="1"/>
    <n v="1"/>
    <s v="Season"/>
  </r>
  <r>
    <s v="s2874"/>
    <x v="0"/>
    <s v="Ala Vaikunthapurramuloo"/>
    <s v="February 27, 2020"/>
    <x v="0"/>
    <x v="3"/>
    <n v="162"/>
    <s v="min"/>
  </r>
  <r>
    <s v="s2875"/>
    <x v="1"/>
    <s v="Altered Carbon"/>
    <s v="February 27, 2020"/>
    <x v="0"/>
    <x v="1"/>
    <n v="2"/>
    <s v="Seasons"/>
  </r>
  <r>
    <s v="s2876"/>
    <x v="1"/>
    <s v="Followers"/>
    <s v="February 27, 2020"/>
    <x v="0"/>
    <x v="1"/>
    <n v="1"/>
    <s v="Season"/>
  </r>
  <r>
    <s v="s2877"/>
    <x v="0"/>
    <s v="PokÃ©mon: Mewtwo Strikes Back - Evolution"/>
    <s v="February 27, 2020"/>
    <x v="28"/>
    <x v="6"/>
    <n v="98"/>
    <s v="min"/>
  </r>
  <r>
    <s v="s2878"/>
    <x v="1"/>
    <s v="Six Windows in the Desert"/>
    <s v="February 27, 2020"/>
    <x v="0"/>
    <x v="3"/>
    <n v="1"/>
    <s v="Season"/>
  </r>
  <r>
    <s v="s2879"/>
    <x v="0"/>
    <s v="Couple of Days"/>
    <s v="February 26, 2020"/>
    <x v="29"/>
    <x v="3"/>
    <n v="103"/>
    <s v="min"/>
  </r>
  <r>
    <s v="s2880"/>
    <x v="0"/>
    <s v="Gbomo Gbomo Express"/>
    <s v="February 26, 2020"/>
    <x v="27"/>
    <x v="1"/>
    <n v="97"/>
    <s v="min"/>
  </r>
  <r>
    <s v="s2881"/>
    <x v="1"/>
    <s v="I Am Not Okay With This"/>
    <s v="February 26, 2020"/>
    <x v="0"/>
    <x v="1"/>
    <n v="1"/>
    <s v="Season"/>
  </r>
  <r>
    <s v="s2882"/>
    <x v="0"/>
    <s v="Taxi Driver"/>
    <s v="February 26, 2020"/>
    <x v="27"/>
    <x v="1"/>
    <n v="94"/>
    <s v="min"/>
  </r>
  <r>
    <s v="s2883"/>
    <x v="0"/>
    <s v="The Arbitration"/>
    <s v="February 26, 2020"/>
    <x v="29"/>
    <x v="1"/>
    <n v="101"/>
    <s v="min"/>
  </r>
  <r>
    <s v="s2884"/>
    <x v="1"/>
    <s v="The Trials of Gabriel Fernandez"/>
    <s v="February 26, 2020"/>
    <x v="0"/>
    <x v="1"/>
    <n v="1"/>
    <s v="Season"/>
  </r>
  <r>
    <s v="s2885"/>
    <x v="0"/>
    <s v="The Visit"/>
    <s v="February 26, 2020"/>
    <x v="27"/>
    <x v="1"/>
    <n v="138"/>
    <s v="min"/>
  </r>
  <r>
    <s v="s2886"/>
    <x v="0"/>
    <s v="When Love Happens"/>
    <s v="February 26, 2020"/>
    <x v="16"/>
    <x v="3"/>
    <n v="109"/>
    <s v="min"/>
  </r>
  <r>
    <s v="s2887"/>
    <x v="0"/>
    <s v="Pete Davidson: Alive From New York"/>
    <s v="February 25, 2020"/>
    <x v="0"/>
    <x v="1"/>
    <n v="50"/>
    <s v="min"/>
  </r>
  <r>
    <s v="s2888"/>
    <x v="0"/>
    <s v="Full Count"/>
    <s v="February 23, 2020"/>
    <x v="28"/>
    <x v="4"/>
    <n v="110"/>
    <s v="min"/>
  </r>
  <r>
    <s v="s2889"/>
    <x v="1"/>
    <s v="Hi Bye, Mama!"/>
    <s v="February 23, 2020"/>
    <x v="0"/>
    <x v="3"/>
    <n v="1"/>
    <s v="Season"/>
  </r>
  <r>
    <s v="s2890"/>
    <x v="0"/>
    <s v="Girl on the Third Floor"/>
    <s v="February 22, 2020"/>
    <x v="28"/>
    <x v="1"/>
    <n v="92"/>
    <s v="min"/>
  </r>
  <r>
    <s v="s2891"/>
    <x v="1"/>
    <s v="Unabomber - In His Own Words"/>
    <s v="February 22, 2020"/>
    <x v="3"/>
    <x v="1"/>
    <n v="1"/>
    <s v="Season"/>
  </r>
  <r>
    <s v="s2892"/>
    <x v="1"/>
    <s v="Gentefied"/>
    <s v="February 21, 2020"/>
    <x v="0"/>
    <x v="1"/>
    <n v="1"/>
    <s v="Season"/>
  </r>
  <r>
    <s v="s2893"/>
    <x v="1"/>
    <s v="Hyena"/>
    <s v="February 21, 2020"/>
    <x v="0"/>
    <x v="1"/>
    <n v="1"/>
    <s v="Season"/>
  </r>
  <r>
    <s v="s2894"/>
    <x v="1"/>
    <s v="Passion. Panache. Pep"/>
    <s v="February 21, 2020"/>
    <x v="0"/>
    <x v="8"/>
    <n v="1"/>
    <s v="Season"/>
  </r>
  <r>
    <s v="s2895"/>
    <x v="1"/>
    <s v="Puerta 7"/>
    <s v="February 21, 2020"/>
    <x v="0"/>
    <x v="1"/>
    <n v="1"/>
    <s v="Season"/>
  </r>
  <r>
    <s v="s2896"/>
    <x v="0"/>
    <s v="System Crasher"/>
    <s v="February 21, 2020"/>
    <x v="0"/>
    <x v="1"/>
    <n v="120"/>
    <s v="min"/>
  </r>
  <r>
    <s v="s2897"/>
    <x v="0"/>
    <s v="The Body"/>
    <s v="February 21, 2020"/>
    <x v="28"/>
    <x v="3"/>
    <n v="101"/>
    <s v="min"/>
  </r>
  <r>
    <s v="s2898"/>
    <x v="0"/>
    <s v="The Last Thing He Wanted"/>
    <s v="February 21, 2020"/>
    <x v="0"/>
    <x v="7"/>
    <n v="116"/>
    <s v="min"/>
  </r>
  <r>
    <s v="s2899"/>
    <x v="0"/>
    <s v="Yeh Ballet"/>
    <s v="February 21, 2020"/>
    <x v="0"/>
    <x v="1"/>
    <n v="117"/>
    <s v="min"/>
  </r>
  <r>
    <s v="s2900"/>
    <x v="0"/>
    <s v="Pretville"/>
    <s v="February 20, 2020"/>
    <x v="14"/>
    <x v="4"/>
    <n v="95"/>
    <s v="min"/>
  </r>
  <r>
    <s v="s2901"/>
    <x v="1"/>
    <s v="Spectros"/>
    <s v="February 20, 2020"/>
    <x v="0"/>
    <x v="1"/>
    <n v="1"/>
    <s v="Season"/>
  </r>
  <r>
    <s v="s2902"/>
    <x v="0"/>
    <s v="Untamed Romania"/>
    <s v="February 20, 2020"/>
    <x v="3"/>
    <x v="4"/>
    <n v="93"/>
    <s v="min"/>
  </r>
  <r>
    <s v="s2903"/>
    <x v="1"/>
    <s v="DreamWorks Shrek's Swamp Stories"/>
    <s v="February 17, 2020"/>
    <x v="21"/>
    <x v="4"/>
    <n v="1"/>
    <s v="Season"/>
  </r>
  <r>
    <s v="s2904"/>
    <x v="0"/>
    <s v="By the Sea"/>
    <s v="February 16, 2020"/>
    <x v="27"/>
    <x v="7"/>
    <n v="122"/>
    <s v="min"/>
  </r>
  <r>
    <s v="s2905"/>
    <x v="0"/>
    <s v="Miss Virginia"/>
    <s v="February 16, 2020"/>
    <x v="28"/>
    <x v="1"/>
    <n v="102"/>
    <s v="min"/>
  </r>
  <r>
    <s v="s2906"/>
    <x v="0"/>
    <s v="MR. RIGHT"/>
    <s v="February 16, 2020"/>
    <x v="27"/>
    <x v="7"/>
    <n v="96"/>
    <s v="min"/>
  </r>
  <r>
    <s v="s2907"/>
    <x v="1"/>
    <s v="On the Real"/>
    <s v="February 16, 2020"/>
    <x v="9"/>
    <x v="1"/>
    <n v="1"/>
    <s v="Season"/>
  </r>
  <r>
    <s v="s2908"/>
    <x v="0"/>
    <s v="Term Life"/>
    <s v="February 16, 2020"/>
    <x v="29"/>
    <x v="7"/>
    <n v="93"/>
    <s v="min"/>
  </r>
  <r>
    <s v="s2909"/>
    <x v="0"/>
    <s v="The Forest"/>
    <s v="February 16, 2020"/>
    <x v="29"/>
    <x v="0"/>
    <n v="93"/>
    <s v="min"/>
  </r>
  <r>
    <s v="s2910"/>
    <x v="0"/>
    <s v="Monster High: Electrified"/>
    <s v="February 15, 2020"/>
    <x v="9"/>
    <x v="5"/>
    <n v="72"/>
    <s v="min"/>
  </r>
  <r>
    <s v="s2911"/>
    <x v="1"/>
    <s v="Talking Tom and Friends"/>
    <s v="February 15, 2020"/>
    <x v="9"/>
    <x v="5"/>
    <n v="1"/>
    <s v="Season"/>
  </r>
  <r>
    <s v="s2912"/>
    <x v="0"/>
    <s v="A Shaun the Sheep Movie: Farmageddon"/>
    <s v="February 14, 2020"/>
    <x v="28"/>
    <x v="9"/>
    <n v="87"/>
    <s v="min"/>
  </r>
  <r>
    <s v="s2913"/>
    <x v="0"/>
    <s v="Cuddle Weather"/>
    <s v="February 14, 2020"/>
    <x v="28"/>
    <x v="1"/>
    <n v="95"/>
    <s v="min"/>
  </r>
  <r>
    <s v="s2914"/>
    <x v="0"/>
    <s v="Fanatyk"/>
    <s v="February 14, 2020"/>
    <x v="9"/>
    <x v="1"/>
    <n v="33"/>
    <s v="min"/>
  </r>
  <r>
    <s v="s2915"/>
    <x v="0"/>
    <s v="Isi &amp; Ossi"/>
    <s v="February 14, 2020"/>
    <x v="0"/>
    <x v="1"/>
    <n v="113"/>
    <s v="min"/>
  </r>
  <r>
    <s v="s2916"/>
    <x v="0"/>
    <s v="Liefling"/>
    <s v="February 14, 2020"/>
    <x v="7"/>
    <x v="4"/>
    <n v="118"/>
    <s v="min"/>
  </r>
  <r>
    <s v="s2917"/>
    <x v="0"/>
    <s v="Panipat - The Great Betrayal"/>
    <s v="February 14, 2020"/>
    <x v="28"/>
    <x v="3"/>
    <n v="171"/>
    <s v="min"/>
  </r>
  <r>
    <s v="s2918"/>
    <x v="1"/>
    <s v="Taj Mahal 1989"/>
    <s v="February 14, 2020"/>
    <x v="0"/>
    <x v="1"/>
    <n v="1"/>
    <s v="Season"/>
  </r>
  <r>
    <s v="s2919"/>
    <x v="0"/>
    <s v="The Ghost and the Tout"/>
    <s v="February 14, 2020"/>
    <x v="3"/>
    <x v="3"/>
    <n v="100"/>
    <s v="min"/>
  </r>
  <r>
    <s v="s2920"/>
    <x v="0"/>
    <s v="Dragon Quest Your Story"/>
    <s v="February 13, 2020"/>
    <x v="28"/>
    <x v="4"/>
    <n v="103"/>
    <s v="min"/>
  </r>
  <r>
    <s v="s2921"/>
    <x v="1"/>
    <s v="Love Is Blind"/>
    <s v="February 13, 2020"/>
    <x v="1"/>
    <x v="1"/>
    <n v="1"/>
    <s v="Season"/>
  </r>
  <r>
    <s v="s2922"/>
    <x v="1"/>
    <s v="Narcos: Mexico"/>
    <s v="February 13, 2020"/>
    <x v="0"/>
    <x v="1"/>
    <n v="2"/>
    <s v="Seasons"/>
  </r>
  <r>
    <s v="s2923"/>
    <x v="1"/>
    <s v="Palazuelos mi rey"/>
    <s v="February 13, 2020"/>
    <x v="28"/>
    <x v="3"/>
    <n v="1"/>
    <s v="Season"/>
  </r>
  <r>
    <s v="s2924"/>
    <x v="1"/>
    <s v="Sleepless Society: Insomnia"/>
    <s v="February 13, 2020"/>
    <x v="28"/>
    <x v="1"/>
    <n v="1"/>
    <s v="Season"/>
  </r>
  <r>
    <s v="s2925"/>
    <x v="0"/>
    <s v="French Toast"/>
    <s v="February 12, 2020"/>
    <x v="27"/>
    <x v="4"/>
    <n v="86"/>
    <s v="min"/>
  </r>
  <r>
    <s v="s2926"/>
    <x v="0"/>
    <s v="To All the Boys: P.S. I Still Love You"/>
    <s v="February 12, 2020"/>
    <x v="0"/>
    <x v="3"/>
    <n v="102"/>
    <s v="min"/>
  </r>
  <r>
    <s v="s2927"/>
    <x v="1"/>
    <s v="We Bare Bears"/>
    <s v="February 12, 2020"/>
    <x v="3"/>
    <x v="5"/>
    <n v="2"/>
    <s v="Seasons"/>
  </r>
  <r>
    <s v="s2928"/>
    <x v="0"/>
    <s v="Captain Underpants Epic Choice-o-Rama"/>
    <s v="February 11, 2020"/>
    <x v="0"/>
    <x v="6"/>
    <n v="81"/>
    <s v="min"/>
  </r>
  <r>
    <s v="s2929"/>
    <x v="0"/>
    <s v="Good Time"/>
    <s v="February 11, 2020"/>
    <x v="9"/>
    <x v="7"/>
    <n v="101"/>
    <s v="min"/>
  </r>
  <r>
    <s v="s2930"/>
    <x v="0"/>
    <s v="ROAD TO ROMA"/>
    <s v="February 11, 2020"/>
    <x v="0"/>
    <x v="4"/>
    <n v="73"/>
    <s v="min"/>
  </r>
  <r>
    <s v="s2931"/>
    <x v="0"/>
    <s v="Love for Sale 2"/>
    <s v="February 10, 2020"/>
    <x v="28"/>
    <x v="3"/>
    <n v="96"/>
    <s v="min"/>
  </r>
  <r>
    <s v="s2932"/>
    <x v="1"/>
    <s v="Better Call Saul"/>
    <s v="February 9, 2020"/>
    <x v="3"/>
    <x v="1"/>
    <n v="4"/>
    <s v="Seasons"/>
  </r>
  <r>
    <s v="s2933"/>
    <x v="0"/>
    <s v="Fronteras"/>
    <s v="February 9, 2020"/>
    <x v="3"/>
    <x v="1"/>
    <n v="106"/>
    <s v="min"/>
  </r>
  <r>
    <s v="s2934"/>
    <x v="0"/>
    <s v="Polaroid"/>
    <s v="February 9, 2020"/>
    <x v="28"/>
    <x v="0"/>
    <n v="88"/>
    <s v="min"/>
  </r>
  <r>
    <s v="s2935"/>
    <x v="0"/>
    <s v="The Coldest Game"/>
    <s v="February 8, 2020"/>
    <x v="28"/>
    <x v="1"/>
    <n v="103"/>
    <s v="min"/>
  </r>
  <r>
    <s v="s2936"/>
    <x v="0"/>
    <s v="Thottappan"/>
    <s v="February 8, 2020"/>
    <x v="28"/>
    <x v="3"/>
    <n v="139"/>
    <s v="min"/>
  </r>
  <r>
    <s v="s2937"/>
    <x v="0"/>
    <s v="Azali"/>
    <s v="February 7, 2020"/>
    <x v="3"/>
    <x v="3"/>
    <n v="89"/>
    <s v="min"/>
  </r>
  <r>
    <s v="s2938"/>
    <x v="1"/>
    <s v="Dragons: Rescue Riders"/>
    <s v="February 7, 2020"/>
    <x v="0"/>
    <x v="5"/>
    <n v="2"/>
    <s v="Seasons"/>
  </r>
  <r>
    <s v="s2939"/>
    <x v="1"/>
    <s v="Fifty: The Series"/>
    <s v="February 7, 2020"/>
    <x v="3"/>
    <x v="3"/>
    <n v="2"/>
    <s v="Seasons"/>
  </r>
  <r>
    <s v="s2940"/>
    <x v="0"/>
    <s v="Horse Girl"/>
    <s v="February 7, 2020"/>
    <x v="0"/>
    <x v="7"/>
    <n v="104"/>
    <s v="min"/>
  </r>
  <r>
    <s v="s2941"/>
    <x v="0"/>
    <s v="Jada"/>
    <s v="February 7, 2020"/>
    <x v="28"/>
    <x v="3"/>
    <n v="124"/>
    <s v="min"/>
  </r>
  <r>
    <s v="s2942"/>
    <x v="1"/>
    <s v="Locke &amp; Key"/>
    <s v="February 7, 2020"/>
    <x v="0"/>
    <x v="3"/>
    <n v="1"/>
    <s v="Season"/>
  </r>
  <r>
    <s v="s2943"/>
    <x v="1"/>
    <s v="My Holo Love"/>
    <s v="February 7, 2020"/>
    <x v="0"/>
    <x v="3"/>
    <n v="1"/>
    <s v="Season"/>
  </r>
  <r>
    <s v="s2944"/>
    <x v="0"/>
    <s v="The Ballad of Lefty Brown"/>
    <s v="February 7, 2020"/>
    <x v="9"/>
    <x v="7"/>
    <n v="112"/>
    <s v="min"/>
  </r>
  <r>
    <s v="s2945"/>
    <x v="1"/>
    <s v="Who Killed Malcolm X?"/>
    <s v="February 7, 2020"/>
    <x v="0"/>
    <x v="1"/>
    <n v="1"/>
    <s v="Season"/>
  </r>
  <r>
    <s v="s2946"/>
    <x v="1"/>
    <s v="Cagaster of an Insect Cage"/>
    <s v="February 6, 2020"/>
    <x v="0"/>
    <x v="1"/>
    <n v="1"/>
    <s v="Season"/>
  </r>
  <r>
    <s v="s2947"/>
    <x v="0"/>
    <s v="Gardeners of Eden"/>
    <s v="February 6, 2020"/>
    <x v="16"/>
    <x v="3"/>
    <n v="70"/>
    <s v="min"/>
  </r>
  <r>
    <s v="s2948"/>
    <x v="1"/>
    <s v="Arrow"/>
    <s v="February 5, 2020"/>
    <x v="28"/>
    <x v="3"/>
    <n v="8"/>
    <s v="Seasons"/>
  </r>
  <r>
    <s v="s2949"/>
    <x v="1"/>
    <s v="The Pharmacist"/>
    <s v="February 5, 2020"/>
    <x v="0"/>
    <x v="1"/>
    <n v="1"/>
    <s v="Season"/>
  </r>
  <r>
    <s v="s2950"/>
    <x v="0"/>
    <s v="Uppity: The Willy T. Ribbs Story"/>
    <s v="February 5, 2020"/>
    <x v="0"/>
    <x v="1"/>
    <n v="106"/>
    <s v="min"/>
  </r>
  <r>
    <s v="s2951"/>
    <x v="0"/>
    <s v="Dragonheart: Vengeance"/>
    <s v="February 4, 2020"/>
    <x v="0"/>
    <x v="0"/>
    <n v="97"/>
    <s v="min"/>
  </r>
  <r>
    <s v="s2952"/>
    <x v="0"/>
    <s v="Faith, Hope &amp; Love"/>
    <s v="February 4, 2020"/>
    <x v="28"/>
    <x v="2"/>
    <n v="106"/>
    <s v="min"/>
  </r>
  <r>
    <s v="s2953"/>
    <x v="0"/>
    <s v="Tom Papa: You're Doing Great!"/>
    <s v="February 4, 2020"/>
    <x v="0"/>
    <x v="3"/>
    <n v="60"/>
    <s v="min"/>
  </r>
  <r>
    <s v="s2954"/>
    <x v="1"/>
    <s v="Team Kaylie"/>
    <s v="February 3, 2020"/>
    <x v="0"/>
    <x v="4"/>
    <n v="3"/>
    <s v="Seasons"/>
  </r>
  <r>
    <s v="s2955"/>
    <x v="0"/>
    <s v="Thambi"/>
    <s v="February 3, 2020"/>
    <x v="28"/>
    <x v="3"/>
    <n v="148"/>
    <s v="min"/>
  </r>
  <r>
    <s v="s2956"/>
    <x v="0"/>
    <s v="The Silent War"/>
    <s v="February 3, 2020"/>
    <x v="0"/>
    <x v="1"/>
    <n v="122"/>
    <s v="min"/>
  </r>
  <r>
    <s v="s2957"/>
    <x v="0"/>
    <s v="Chronically Metropolitan"/>
    <s v="February 1, 2020"/>
    <x v="29"/>
    <x v="1"/>
    <n v="86"/>
    <s v="min"/>
  </r>
  <r>
    <s v="s2958"/>
    <x v="0"/>
    <s v="Hum Aapke Hain Koun"/>
    <s v="February 1, 2020"/>
    <x v="26"/>
    <x v="3"/>
    <n v="193"/>
    <s v="min"/>
  </r>
  <r>
    <s v="s2959"/>
    <x v="1"/>
    <s v="Is It Wrong to Try to Pick Up Girls in a Dungeon?"/>
    <s v="February 1, 2020"/>
    <x v="27"/>
    <x v="1"/>
    <n v="1"/>
    <s v="Season"/>
  </r>
  <r>
    <s v="s2960"/>
    <x v="1"/>
    <s v="Itaewon Class"/>
    <s v="February 1, 2020"/>
    <x v="0"/>
    <x v="1"/>
    <n v="1"/>
    <s v="Season"/>
  </r>
  <r>
    <s v="s2961"/>
    <x v="0"/>
    <s v="Justice"/>
    <s v="February 1, 2020"/>
    <x v="9"/>
    <x v="7"/>
    <n v="92"/>
    <s v="min"/>
  </r>
  <r>
    <s v="s2962"/>
    <x v="0"/>
    <s v="Love Jacked"/>
    <s v="February 1, 2020"/>
    <x v="3"/>
    <x v="0"/>
    <n v="94"/>
    <s v="min"/>
  </r>
  <r>
    <s v="s2963"/>
    <x v="1"/>
    <s v="Miraculous: Tales of Ladybug &amp; Cat Noir"/>
    <s v="February 1, 2020"/>
    <x v="28"/>
    <x v="6"/>
    <n v="5"/>
    <s v="Seasons"/>
  </r>
  <r>
    <s v="s2964"/>
    <x v="0"/>
    <s v="Misfit 2"/>
    <s v="February 1, 2020"/>
    <x v="28"/>
    <x v="8"/>
    <n v="82"/>
    <s v="min"/>
  </r>
  <r>
    <s v="s2965"/>
    <x v="0"/>
    <s v="Night on Earth: Shot in the Dark"/>
    <s v="February 1, 2020"/>
    <x v="0"/>
    <x v="4"/>
    <n v="59"/>
    <s v="min"/>
  </r>
  <r>
    <s v="s2966"/>
    <x v="1"/>
    <s v="No Game No Life"/>
    <s v="February 1, 2020"/>
    <x v="16"/>
    <x v="1"/>
    <n v="1"/>
    <s v="Season"/>
  </r>
  <r>
    <s v="s2967"/>
    <x v="1"/>
    <s v="Pop Team Epic"/>
    <s v="February 1, 2020"/>
    <x v="3"/>
    <x v="3"/>
    <n v="1"/>
    <s v="Season"/>
  </r>
  <r>
    <s v="s2968"/>
    <x v="1"/>
    <s v="Shopkins"/>
    <s v="February 1, 2020"/>
    <x v="16"/>
    <x v="5"/>
    <n v="1"/>
    <s v="Season"/>
  </r>
  <r>
    <s v="s2969"/>
    <x v="0"/>
    <s v="The Car: Road to Revenge"/>
    <s v="February 1, 2020"/>
    <x v="28"/>
    <x v="1"/>
    <n v="89"/>
    <s v="min"/>
  </r>
  <r>
    <s v="s2970"/>
    <x v="0"/>
    <s v="Together For Eternity"/>
    <s v="February 1, 2020"/>
    <x v="34"/>
    <x v="8"/>
    <n v="176"/>
    <s v="min"/>
  </r>
  <r>
    <s v="s2971"/>
    <x v="0"/>
    <s v="37 Seconds"/>
    <s v="January 31, 2020"/>
    <x v="0"/>
    <x v="1"/>
    <n v="116"/>
    <s v="min"/>
  </r>
  <r>
    <s v="s2972"/>
    <x v="1"/>
    <s v="Diablero"/>
    <s v="January 31, 2020"/>
    <x v="0"/>
    <x v="1"/>
    <n v="2"/>
    <s v="Seasons"/>
  </r>
  <r>
    <s v="s2973"/>
    <x v="0"/>
    <s v="Gang of the Caribbean"/>
    <s v="January 31, 2020"/>
    <x v="29"/>
    <x v="1"/>
    <n v="86"/>
    <s v="min"/>
  </r>
  <r>
    <s v="s2974"/>
    <x v="0"/>
    <s v="Hakkunde"/>
    <s v="January 31, 2020"/>
    <x v="9"/>
    <x v="3"/>
    <n v="93"/>
    <s v="min"/>
  </r>
  <r>
    <s v="s2975"/>
    <x v="1"/>
    <s v="Luna Nera"/>
    <s v="January 31, 2020"/>
    <x v="0"/>
    <x v="1"/>
    <n v="1"/>
    <s v="Season"/>
  </r>
  <r>
    <s v="s2976"/>
    <x v="0"/>
    <s v="Miss Americana"/>
    <s v="January 31, 2020"/>
    <x v="0"/>
    <x v="1"/>
    <n v="85"/>
    <s v="min"/>
  </r>
  <r>
    <s v="s2977"/>
    <x v="1"/>
    <s v="Unauthorized Living"/>
    <s v="January 31, 2020"/>
    <x v="0"/>
    <x v="1"/>
    <n v="2"/>
    <s v="Seasons"/>
  </r>
  <r>
    <s v="s2978"/>
    <x v="1"/>
    <s v="Ainori Love Wagon: African Journey"/>
    <s v="January 30, 2020"/>
    <x v="28"/>
    <x v="3"/>
    <n v="1"/>
    <s v="Season"/>
  </r>
  <r>
    <s v="s2979"/>
    <x v="0"/>
    <s v="Kevin Hart: I'm a Grown Little Man"/>
    <s v="January 30, 2020"/>
    <x v="22"/>
    <x v="1"/>
    <n v="62"/>
    <s v="min"/>
  </r>
  <r>
    <s v="s2980"/>
    <x v="1"/>
    <s v="THE STRANGER"/>
    <s v="January 30, 2020"/>
    <x v="0"/>
    <x v="1"/>
    <n v="1"/>
    <s v="Season"/>
  </r>
  <r>
    <s v="s2981"/>
    <x v="1"/>
    <s v="What the Love! with Karan Johar"/>
    <s v="January 30, 2020"/>
    <x v="0"/>
    <x v="3"/>
    <n v="1"/>
    <s v="Season"/>
  </r>
  <r>
    <s v="s2982"/>
    <x v="0"/>
    <s v="Close Enemies"/>
    <s v="January 29, 2020"/>
    <x v="3"/>
    <x v="1"/>
    <n v="112"/>
    <s v="min"/>
  </r>
  <r>
    <s v="s2983"/>
    <x v="1"/>
    <s v="Find Yourself"/>
    <s v="January 29, 2020"/>
    <x v="0"/>
    <x v="3"/>
    <n v="1"/>
    <s v="Season"/>
  </r>
  <r>
    <s v="s2984"/>
    <x v="1"/>
    <s v="Night on Earth"/>
    <s v="January 29, 2020"/>
    <x v="0"/>
    <x v="4"/>
    <n v="1"/>
    <s v="Season"/>
  </r>
  <r>
    <s v="s2985"/>
    <x v="1"/>
    <s v="Omniscient"/>
    <s v="January 29, 2020"/>
    <x v="0"/>
    <x v="1"/>
    <n v="1"/>
    <s v="Season"/>
  </r>
  <r>
    <s v="s2986"/>
    <x v="0"/>
    <s v="Shimla Mirchi"/>
    <s v="January 27, 2020"/>
    <x v="0"/>
    <x v="3"/>
    <n v="121"/>
    <s v="min"/>
  </r>
  <r>
    <s v="s2987"/>
    <x v="0"/>
    <s v="Sillu Karuppatti"/>
    <s v="January 26, 2020"/>
    <x v="28"/>
    <x v="3"/>
    <n v="133"/>
    <s v="min"/>
  </r>
  <r>
    <s v="s2988"/>
    <x v="0"/>
    <s v="Vir Das: For India"/>
    <s v="January 26, 2020"/>
    <x v="0"/>
    <x v="1"/>
    <n v="76"/>
    <s v="min"/>
  </r>
  <r>
    <s v="s2989"/>
    <x v="0"/>
    <s v="Menashe"/>
    <s v="January 25, 2020"/>
    <x v="9"/>
    <x v="2"/>
    <n v="82"/>
    <s v="min"/>
  </r>
  <r>
    <s v="s2990"/>
    <x v="0"/>
    <s v="A Sun"/>
    <s v="January 24, 2020"/>
    <x v="28"/>
    <x v="1"/>
    <n v="156"/>
    <s v="min"/>
  </r>
  <r>
    <s v="s2991"/>
    <x v="0"/>
    <s v="Die Ontwaking"/>
    <s v="January 24, 2020"/>
    <x v="27"/>
    <x v="1"/>
    <n v="90"/>
    <s v="min"/>
  </r>
  <r>
    <s v="s2992"/>
    <x v="1"/>
    <s v="Rise of Empires: Ottoman"/>
    <s v="January 24, 2020"/>
    <x v="0"/>
    <x v="1"/>
    <n v="1"/>
    <s v="Season"/>
  </r>
  <r>
    <s v="s2993"/>
    <x v="1"/>
    <s v="Sons of the Caliphate"/>
    <s v="January 24, 2020"/>
    <x v="9"/>
    <x v="3"/>
    <n v="2"/>
    <s v="Seasons"/>
  </r>
  <r>
    <s v="s2994"/>
    <x v="1"/>
    <s v="The goop lab with Gwyneth Paltrow"/>
    <s v="January 24, 2020"/>
    <x v="0"/>
    <x v="1"/>
    <n v="1"/>
    <s v="Season"/>
  </r>
  <r>
    <s v="s2995"/>
    <x v="1"/>
    <s v="The Ranch"/>
    <s v="January 24, 2020"/>
    <x v="0"/>
    <x v="1"/>
    <n v="8"/>
    <s v="Seasons"/>
  </r>
  <r>
    <s v="s2996"/>
    <x v="0"/>
    <s v="Airplane Mode"/>
    <s v="January 23, 2020"/>
    <x v="0"/>
    <x v="4"/>
    <n v="97"/>
    <s v="min"/>
  </r>
  <r>
    <s v="s2997"/>
    <x v="0"/>
    <s v="Alex FernÃ¡ndez: The Best Comedian in the World"/>
    <s v="January 23, 2020"/>
    <x v="0"/>
    <x v="1"/>
    <n v="51"/>
    <s v="min"/>
  </r>
  <r>
    <s v="s2998"/>
    <x v="1"/>
    <s v="October Faction"/>
    <s v="January 23, 2020"/>
    <x v="0"/>
    <x v="1"/>
    <n v="1"/>
    <s v="Season"/>
  </r>
  <r>
    <s v="s2999"/>
    <x v="1"/>
    <s v="â€‹SAINT SEIYA: Knights of the Zodiac"/>
    <s v="January 23, 2020"/>
    <x v="0"/>
    <x v="3"/>
    <n v="2"/>
    <s v="Seasons"/>
  </r>
  <r>
    <s v="s3000"/>
    <x v="1"/>
    <s v="The Ghost Bride"/>
    <s v="January 23, 2020"/>
    <x v="0"/>
    <x v="3"/>
    <n v="1"/>
    <s v="Season"/>
  </r>
  <r>
    <s v="s3001"/>
    <x v="1"/>
    <s v="Pandemic: How to Prevent an Outbreak"/>
    <s v="January 22, 2020"/>
    <x v="0"/>
    <x v="3"/>
    <n v="1"/>
    <s v="Season"/>
  </r>
  <r>
    <s v="s3002"/>
    <x v="1"/>
    <s v="Playing with Fire"/>
    <s v="January 22, 2020"/>
    <x v="28"/>
    <x v="1"/>
    <n v="1"/>
    <s v="Season"/>
  </r>
  <r>
    <s v="s3003"/>
    <x v="0"/>
    <s v="Whisky"/>
    <s v="January 22, 2020"/>
    <x v="19"/>
    <x v="1"/>
    <n v="98"/>
    <s v="min"/>
  </r>
  <r>
    <s v="s3004"/>
    <x v="0"/>
    <s v="Fortune Feimster: Sweet &amp; Salty"/>
    <s v="January 21, 2020"/>
    <x v="0"/>
    <x v="1"/>
    <n v="61"/>
    <s v="min"/>
  </r>
  <r>
    <s v="s3005"/>
    <x v="0"/>
    <s v="KD (A) Karuppudurai"/>
    <s v="January 21, 2020"/>
    <x v="28"/>
    <x v="3"/>
    <n v="116"/>
    <s v="min"/>
  </r>
  <r>
    <s v="s3006"/>
    <x v="1"/>
    <s v="DreamWorks How to Train Your Dragon Legends"/>
    <s v="January 20, 2020"/>
    <x v="20"/>
    <x v="4"/>
    <n v="1"/>
    <s v="Season"/>
  </r>
  <r>
    <s v="s3007"/>
    <x v="0"/>
    <s v="Motichoor Chaknachoor"/>
    <s v="January 20, 2020"/>
    <x v="28"/>
    <x v="3"/>
    <n v="132"/>
    <s v="min"/>
  </r>
  <r>
    <s v="s3008"/>
    <x v="0"/>
    <s v="WHAT DID JACK DO?"/>
    <s v="January 20, 2020"/>
    <x v="0"/>
    <x v="3"/>
    <n v="17"/>
    <s v="min"/>
  </r>
  <r>
    <s v="s3009"/>
    <x v="0"/>
    <s v="The Bling Ring"/>
    <s v="January 18, 2020"/>
    <x v="8"/>
    <x v="7"/>
    <n v="91"/>
    <s v="min"/>
  </r>
  <r>
    <s v="s3010"/>
    <x v="0"/>
    <s v="A Fall from Grace"/>
    <s v="January 17, 2020"/>
    <x v="0"/>
    <x v="1"/>
    <n v="121"/>
    <s v="min"/>
  </r>
  <r>
    <s v="s3011"/>
    <x v="1"/>
    <s v="Ares"/>
    <s v="January 17, 2020"/>
    <x v="0"/>
    <x v="1"/>
    <n v="1"/>
    <s v="Season"/>
  </r>
  <r>
    <s v="s3012"/>
    <x v="1"/>
    <s v="Hip-Hop Evolution"/>
    <s v="January 17, 2020"/>
    <x v="0"/>
    <x v="1"/>
    <n v="4"/>
    <s v="Seasons"/>
  </r>
  <r>
    <s v="s3013"/>
    <x v="1"/>
    <s v="Nailed It! Germany"/>
    <s v="January 17, 2020"/>
    <x v="0"/>
    <x v="3"/>
    <n v="1"/>
    <s v="Season"/>
  </r>
  <r>
    <s v="s3014"/>
    <x v="1"/>
    <s v="Tiny House Nation"/>
    <s v="January 17, 2020"/>
    <x v="28"/>
    <x v="4"/>
    <n v="2"/>
    <s v="Seasons"/>
  </r>
  <r>
    <s v="s3015"/>
    <x v="0"/>
    <s v="Deadcon"/>
    <s v="January 16, 2020"/>
    <x v="28"/>
    <x v="3"/>
    <n v="78"/>
    <s v="min"/>
  </r>
  <r>
    <s v="s3016"/>
    <x v="1"/>
    <s v="Handsome Siblings"/>
    <s v="January 16, 2020"/>
    <x v="0"/>
    <x v="3"/>
    <n v="1"/>
    <s v="Season"/>
  </r>
  <r>
    <s v="s3017"/>
    <x v="0"/>
    <s v="Hop"/>
    <s v="January 16, 2020"/>
    <x v="20"/>
    <x v="2"/>
    <n v="95"/>
    <s v="min"/>
  </r>
  <r>
    <s v="s3018"/>
    <x v="0"/>
    <s v="Jezebel"/>
    <s v="January 16, 2020"/>
    <x v="28"/>
    <x v="1"/>
    <n v="86"/>
    <s v="min"/>
  </r>
  <r>
    <s v="s3019"/>
    <x v="0"/>
    <s v="Legend"/>
    <s v="January 16, 2020"/>
    <x v="27"/>
    <x v="7"/>
    <n v="132"/>
    <s v="min"/>
  </r>
  <r>
    <s v="s3020"/>
    <x v="0"/>
    <s v="NiNoKuni"/>
    <s v="January 16, 2020"/>
    <x v="28"/>
    <x v="3"/>
    <n v="107"/>
    <s v="min"/>
  </r>
  <r>
    <s v="s3021"/>
    <x v="1"/>
    <s v="Soul Eater"/>
    <s v="January 16, 2020"/>
    <x v="21"/>
    <x v="3"/>
    <n v="1"/>
    <s v="Season"/>
  </r>
  <r>
    <s v="s3022"/>
    <x v="0"/>
    <s v="Steve Jobs"/>
    <s v="January 16, 2020"/>
    <x v="27"/>
    <x v="7"/>
    <n v="122"/>
    <s v="min"/>
  </r>
  <r>
    <s v="s3023"/>
    <x v="0"/>
    <s v="Bulbul Can Sing"/>
    <s v="January 15, 2020"/>
    <x v="3"/>
    <x v="3"/>
    <n v="95"/>
    <s v="min"/>
  </r>
  <r>
    <s v="s3024"/>
    <x v="0"/>
    <s v="Eye For An Eye"/>
    <s v="January 15, 2020"/>
    <x v="28"/>
    <x v="1"/>
    <n v="108"/>
    <s v="min"/>
  </r>
  <r>
    <s v="s3025"/>
    <x v="1"/>
    <s v="Killer Inside: The Mind of Aaron Hernandez"/>
    <s v="January 15, 2020"/>
    <x v="0"/>
    <x v="1"/>
    <n v="1"/>
    <s v="Season"/>
  </r>
  <r>
    <s v="s3026"/>
    <x v="0"/>
    <s v="MindGamers"/>
    <s v="January 15, 2020"/>
    <x v="9"/>
    <x v="7"/>
    <n v="99"/>
    <s v="min"/>
  </r>
  <r>
    <s v="s3027"/>
    <x v="0"/>
    <s v="The Brave"/>
    <s v="January 15, 2020"/>
    <x v="28"/>
    <x v="1"/>
    <n v="103"/>
    <s v="min"/>
  </r>
  <r>
    <s v="s3028"/>
    <x v="0"/>
    <s v="Leslie Jones: Time Machine"/>
    <s v="January 14, 2020"/>
    <x v="0"/>
    <x v="1"/>
    <n v="66"/>
    <s v="min"/>
  </r>
  <r>
    <s v="s3029"/>
    <x v="1"/>
    <s v="The Ollie &amp; Moon Show"/>
    <s v="January 14, 2020"/>
    <x v="3"/>
    <x v="5"/>
    <n v="1"/>
    <s v="Season"/>
  </r>
  <r>
    <s v="s3030"/>
    <x v="0"/>
    <s v="Women of Mafia 2"/>
    <s v="January 14, 2020"/>
    <x v="28"/>
    <x v="1"/>
    <n v="132"/>
    <s v="min"/>
  </r>
  <r>
    <s v="s3031"/>
    <x v="1"/>
    <s v="The Healing Powers of Dude"/>
    <s v="January 13, 2020"/>
    <x v="0"/>
    <x v="8"/>
    <n v="1"/>
    <s v="Season"/>
  </r>
  <r>
    <s v="s3032"/>
    <x v="0"/>
    <s v="Betty White: First Lady of Television"/>
    <s v="January 12, 2020"/>
    <x v="3"/>
    <x v="3"/>
    <n v="56"/>
    <s v="min"/>
  </r>
  <r>
    <s v="s3033"/>
    <x v="0"/>
    <s v="Made in China"/>
    <s v="January 12, 2020"/>
    <x v="28"/>
    <x v="1"/>
    <n v="128"/>
    <s v="min"/>
  </r>
  <r>
    <s v="s3034"/>
    <x v="1"/>
    <s v="AJ and the Queen"/>
    <s v="January 10, 2020"/>
    <x v="0"/>
    <x v="3"/>
    <n v="1"/>
    <s v="Season"/>
  </r>
  <r>
    <s v="s3035"/>
    <x v="1"/>
    <s v="Giri / Haji"/>
    <s v="January 10, 2020"/>
    <x v="28"/>
    <x v="1"/>
    <n v="1"/>
    <s v="Season"/>
  </r>
  <r>
    <s v="s3036"/>
    <x v="1"/>
    <s v="Harvey Street Kids"/>
    <s v="January 10, 2020"/>
    <x v="0"/>
    <x v="6"/>
    <n v="4"/>
    <s v="Seasons"/>
  </r>
  <r>
    <s v="s3037"/>
    <x v="1"/>
    <s v="Jamtara - Sabka Number Ayega"/>
    <s v="January 10, 2020"/>
    <x v="0"/>
    <x v="1"/>
    <n v="1"/>
    <s v="Season"/>
  </r>
  <r>
    <s v="s3038"/>
    <x v="1"/>
    <s v="Medical Police"/>
    <s v="January 10, 2020"/>
    <x v="0"/>
    <x v="1"/>
    <n v="1"/>
    <s v="Season"/>
  </r>
  <r>
    <s v="s3039"/>
    <x v="0"/>
    <s v="Monsters: Dark Continent"/>
    <s v="January 10, 2020"/>
    <x v="16"/>
    <x v="7"/>
    <n v="119"/>
    <s v="min"/>
  </r>
  <r>
    <s v="s3040"/>
    <x v="1"/>
    <s v="The InBESTigators"/>
    <s v="January 10, 2020"/>
    <x v="0"/>
    <x v="5"/>
    <n v="2"/>
    <s v="Seasons"/>
  </r>
  <r>
    <s v="s3041"/>
    <x v="1"/>
    <s v="Until Dawn"/>
    <s v="January 10, 2020"/>
    <x v="0"/>
    <x v="1"/>
    <n v="1"/>
    <s v="Season"/>
  </r>
  <r>
    <s v="s3042"/>
    <x v="0"/>
    <s v="Bulletproof 2"/>
    <s v="January 9, 2020"/>
    <x v="0"/>
    <x v="1"/>
    <n v="97"/>
    <s v="min"/>
  </r>
  <r>
    <s v="s3043"/>
    <x v="1"/>
    <s v="Cheer"/>
    <s v="January 8, 2020"/>
    <x v="0"/>
    <x v="1"/>
    <n v="1"/>
    <s v="Season"/>
  </r>
  <r>
    <s v="s3044"/>
    <x v="0"/>
    <s v="A Ghost Story"/>
    <s v="January 7, 2020"/>
    <x v="9"/>
    <x v="7"/>
    <n v="92"/>
    <s v="min"/>
  </r>
  <r>
    <s v="s3045"/>
    <x v="0"/>
    <s v="Live Twice, Love Once"/>
    <s v="January 7, 2020"/>
    <x v="0"/>
    <x v="1"/>
    <n v="102"/>
    <s v="min"/>
  </r>
  <r>
    <s v="s3046"/>
    <x v="1"/>
    <s v="Dracula"/>
    <s v="January 4, 2020"/>
    <x v="0"/>
    <x v="3"/>
    <n v="1"/>
    <s v="Season"/>
  </r>
  <r>
    <s v="s3047"/>
    <x v="0"/>
    <s v="All the Freckles in the World"/>
    <s v="January 3, 2020"/>
    <x v="0"/>
    <x v="3"/>
    <n v="90"/>
    <s v="min"/>
  </r>
  <r>
    <s v="s3048"/>
    <x v="1"/>
    <s v="Anne with an E"/>
    <s v="January 3, 2020"/>
    <x v="28"/>
    <x v="4"/>
    <n v="3"/>
    <s v="Seasons"/>
  </r>
  <r>
    <s v="s3049"/>
    <x v="0"/>
    <s v="Half Girlfriend"/>
    <s v="January 2, 2020"/>
    <x v="9"/>
    <x v="3"/>
    <n v="129"/>
    <s v="min"/>
  </r>
  <r>
    <s v="s3050"/>
    <x v="1"/>
    <s v="Sex, Explained"/>
    <s v="January 2, 2020"/>
    <x v="0"/>
    <x v="1"/>
    <n v="1"/>
    <s v="Season"/>
  </r>
  <r>
    <s v="s3051"/>
    <x v="1"/>
    <s v="Thieves of the Wood"/>
    <s v="January 2, 2020"/>
    <x v="28"/>
    <x v="1"/>
    <n v="1"/>
    <s v="Season"/>
  </r>
  <r>
    <s v="s3052"/>
    <x v="0"/>
    <s v="Aruna &amp; Her Palate"/>
    <s v="January 1, 2020"/>
    <x v="3"/>
    <x v="3"/>
    <n v="106"/>
    <s v="min"/>
  </r>
  <r>
    <s v="s3053"/>
    <x v="1"/>
    <s v="Because This Is My First Life"/>
    <s v="January 1, 2020"/>
    <x v="9"/>
    <x v="3"/>
    <n v="1"/>
    <s v="Season"/>
  </r>
  <r>
    <s v="s3054"/>
    <x v="1"/>
    <s v="Border Security: America's Front Line"/>
    <s v="January 1, 2020"/>
    <x v="3"/>
    <x v="3"/>
    <n v="1"/>
    <s v="Season"/>
  </r>
  <r>
    <s v="s3055"/>
    <x v="0"/>
    <s v="Breaking the Bank"/>
    <s v="January 1, 2020"/>
    <x v="16"/>
    <x v="4"/>
    <n v="105"/>
    <s v="min"/>
  </r>
  <r>
    <s v="s3056"/>
    <x v="1"/>
    <s v="Cells at Work!"/>
    <s v="January 1, 2020"/>
    <x v="3"/>
    <x v="4"/>
    <n v="1"/>
    <s v="Season"/>
  </r>
  <r>
    <s v="s3057"/>
    <x v="1"/>
    <s v="Chhota Bheem Kung Fu Dhamaka Series"/>
    <s v="January 1, 2020"/>
    <x v="28"/>
    <x v="6"/>
    <n v="1"/>
    <s v="Season"/>
  </r>
  <r>
    <s v="s3058"/>
    <x v="0"/>
    <s v="Garfield Gets Real"/>
    <s v="January 1, 2020"/>
    <x v="23"/>
    <x v="5"/>
    <n v="78"/>
    <s v="min"/>
  </r>
  <r>
    <s v="s3059"/>
    <x v="0"/>
    <s v="Garfield's Fun Fest"/>
    <s v="January 1, 2020"/>
    <x v="21"/>
    <x v="6"/>
    <n v="79"/>
    <s v="min"/>
  </r>
  <r>
    <s v="s3060"/>
    <x v="0"/>
    <s v="Garfield's Pet Force"/>
    <s v="January 1, 2020"/>
    <x v="22"/>
    <x v="9"/>
    <n v="78"/>
    <s v="min"/>
  </r>
  <r>
    <s v="s3061"/>
    <x v="0"/>
    <s v="Ghost Stories"/>
    <s v="January 1, 2020"/>
    <x v="0"/>
    <x v="1"/>
    <n v="145"/>
    <s v="min"/>
  </r>
  <r>
    <s v="s3062"/>
    <x v="0"/>
    <s v="Jeff Dunham: Unhinged in Hollywood"/>
    <s v="January 1, 2020"/>
    <x v="27"/>
    <x v="1"/>
    <n v="71"/>
    <s v="min"/>
  </r>
  <r>
    <s v="s3063"/>
    <x v="0"/>
    <s v="Jimmy Neutron: Boy Genius"/>
    <s v="January 1, 2020"/>
    <x v="15"/>
    <x v="9"/>
    <n v="83"/>
    <s v="min"/>
  </r>
  <r>
    <s v="s3064"/>
    <x v="1"/>
    <s v="Live Up To Your Name"/>
    <s v="January 1, 2020"/>
    <x v="9"/>
    <x v="1"/>
    <n v="1"/>
    <s v="Season"/>
  </r>
  <r>
    <s v="s3065"/>
    <x v="0"/>
    <s v="Luccas Neto in: Children's Day"/>
    <s v="January 1, 2020"/>
    <x v="28"/>
    <x v="8"/>
    <n v="81"/>
    <s v="min"/>
  </r>
  <r>
    <s v="s3066"/>
    <x v="1"/>
    <s v="Messiah"/>
    <s v="January 1, 2020"/>
    <x v="0"/>
    <x v="1"/>
    <n v="1"/>
    <s v="Season"/>
  </r>
  <r>
    <s v="s3067"/>
    <x v="1"/>
    <s v="Mia and Me"/>
    <s v="January 1, 2020"/>
    <x v="9"/>
    <x v="6"/>
    <n v="2"/>
    <s v="Seasons"/>
  </r>
  <r>
    <s v="s3068"/>
    <x v="1"/>
    <s v="Nisman: The Prosecutor, the President, and the Spy"/>
    <s v="January 1, 2020"/>
    <x v="0"/>
    <x v="1"/>
    <n v="1"/>
    <s v="Season"/>
  </r>
  <r>
    <s v="s3069"/>
    <x v="0"/>
    <s v="Pan's Labyrinth"/>
    <s v="January 1, 2020"/>
    <x v="25"/>
    <x v="7"/>
    <n v="119"/>
    <s v="min"/>
  </r>
  <r>
    <s v="s3070"/>
    <x v="0"/>
    <s v="PokÃ©mon the Movie: Power of Us"/>
    <s v="January 1, 2020"/>
    <x v="3"/>
    <x v="6"/>
    <n v="98"/>
    <s v="min"/>
  </r>
  <r>
    <s v="s3071"/>
    <x v="0"/>
    <s v="Posesif"/>
    <s v="January 1, 2020"/>
    <x v="9"/>
    <x v="1"/>
    <n v="102"/>
    <s v="min"/>
  </r>
  <r>
    <s v="s3072"/>
    <x v="1"/>
    <s v="Reply 1988"/>
    <s v="January 1, 2020"/>
    <x v="27"/>
    <x v="3"/>
    <n v="1"/>
    <s v="Season"/>
  </r>
  <r>
    <s v="s3073"/>
    <x v="0"/>
    <s v="Riot"/>
    <s v="January 1, 2020"/>
    <x v="27"/>
    <x v="1"/>
    <n v="88"/>
    <s v="min"/>
  </r>
  <r>
    <s v="s3074"/>
    <x v="0"/>
    <s v="Road Trip: Beer Pong"/>
    <s v="January 1, 2020"/>
    <x v="22"/>
    <x v="7"/>
    <n v="97"/>
    <s v="min"/>
  </r>
  <r>
    <s v="s3075"/>
    <x v="1"/>
    <s v="Save Me"/>
    <s v="January 1, 2020"/>
    <x v="9"/>
    <x v="1"/>
    <n v="1"/>
    <s v="Season"/>
  </r>
  <r>
    <s v="s3076"/>
    <x v="1"/>
    <s v="Spinning Out"/>
    <s v="January 1, 2020"/>
    <x v="0"/>
    <x v="1"/>
    <n v="1"/>
    <s v="Season"/>
  </r>
  <r>
    <s v="s3077"/>
    <x v="1"/>
    <s v="The Bride of Habaek"/>
    <s v="January 1, 2020"/>
    <x v="9"/>
    <x v="3"/>
    <n v="1"/>
    <s v="Season"/>
  </r>
  <r>
    <s v="s3078"/>
    <x v="0"/>
    <s v="Aaviri"/>
    <s v="December 31, 2019"/>
    <x v="28"/>
    <x v="3"/>
    <n v="110"/>
    <s v="min"/>
  </r>
  <r>
    <s v="s3079"/>
    <x v="0"/>
    <s v="Albert Pinto Ko Gussa Kyun Aata Hai?"/>
    <s v="December 31, 2019"/>
    <x v="28"/>
    <x v="1"/>
    <n v="85"/>
    <s v="min"/>
  </r>
  <r>
    <s v="s3080"/>
    <x v="1"/>
    <s v="ARASHI's Diary -Voyage-"/>
    <s v="December 31, 2019"/>
    <x v="28"/>
    <x v="4"/>
    <n v="1"/>
    <s v="Season"/>
  </r>
  <r>
    <s v="s3081"/>
    <x v="0"/>
    <s v="Benchwarmers 2: Breaking Balls"/>
    <s v="December 31, 2019"/>
    <x v="28"/>
    <x v="0"/>
    <n v="90"/>
    <s v="min"/>
  </r>
  <r>
    <s v="s3082"/>
    <x v="0"/>
    <s v="How High 2"/>
    <s v="December 31, 2019"/>
    <x v="28"/>
    <x v="1"/>
    <n v="89"/>
    <s v="min"/>
  </r>
  <r>
    <s v="s3083"/>
    <x v="1"/>
    <s v="Occupied"/>
    <s v="December 31, 2019"/>
    <x v="28"/>
    <x v="1"/>
    <n v="3"/>
    <s v="Seasons"/>
  </r>
  <r>
    <s v="s3084"/>
    <x v="1"/>
    <s v="Pucca: Love Recipe"/>
    <s v="December 31, 2019"/>
    <x v="3"/>
    <x v="6"/>
    <n v="1"/>
    <s v="Season"/>
  </r>
  <r>
    <s v="s3085"/>
    <x v="1"/>
    <s v="Rainbow Ruby"/>
    <s v="December 31, 2019"/>
    <x v="29"/>
    <x v="5"/>
    <n v="1"/>
    <s v="Season"/>
  </r>
  <r>
    <s v="s3086"/>
    <x v="1"/>
    <s v="Robot Trains"/>
    <s v="December 31, 2019"/>
    <x v="3"/>
    <x v="6"/>
    <n v="2"/>
    <s v="Seasons"/>
  </r>
  <r>
    <s v="s3087"/>
    <x v="1"/>
    <s v="The Degenerates"/>
    <s v="December 31, 2019"/>
    <x v="28"/>
    <x v="1"/>
    <n v="2"/>
    <s v="Seasons"/>
  </r>
  <r>
    <s v="s3088"/>
    <x v="1"/>
    <s v="Yanxi Palace: Princess Adventures"/>
    <s v="December 31, 2019"/>
    <x v="28"/>
    <x v="3"/>
    <n v="1"/>
    <s v="Season"/>
  </r>
  <r>
    <s v="s3089"/>
    <x v="1"/>
    <s v="The Disastrous Life of Saiki K.: Reawakened"/>
    <s v="December 30, 2019"/>
    <x v="28"/>
    <x v="3"/>
    <n v="1"/>
    <s v="Season"/>
  </r>
  <r>
    <s v="s3090"/>
    <x v="0"/>
    <s v="Hot Gimmick: Girl Meets Boy"/>
    <s v="December 28, 2019"/>
    <x v="28"/>
    <x v="1"/>
    <n v="120"/>
    <s v="min"/>
  </r>
  <r>
    <s v="s3091"/>
    <x v="0"/>
    <s v="Blitz Patrollie"/>
    <s v="December 27, 2019"/>
    <x v="8"/>
    <x v="1"/>
    <n v="102"/>
    <s v="min"/>
  </r>
  <r>
    <s v="s3092"/>
    <x v="0"/>
    <s v="El Pepe, a Supreme Life"/>
    <s v="December 27, 2019"/>
    <x v="3"/>
    <x v="3"/>
    <n v="73"/>
    <s v="min"/>
  </r>
  <r>
    <s v="s3093"/>
    <x v="1"/>
    <s v="Kevin Hart: Donâ€™t F**k This Up"/>
    <s v="December 27, 2019"/>
    <x v="28"/>
    <x v="1"/>
    <n v="1"/>
    <s v="Season"/>
  </r>
  <r>
    <s v="s3094"/>
    <x v="0"/>
    <s v="The Vendor"/>
    <s v="December 27, 2019"/>
    <x v="3"/>
    <x v="1"/>
    <n v="103"/>
    <s v="min"/>
  </r>
  <r>
    <s v="s3095"/>
    <x v="0"/>
    <s v="The App"/>
    <s v="December 26, 2019"/>
    <x v="28"/>
    <x v="1"/>
    <n v="79"/>
    <s v="min"/>
  </r>
  <r>
    <s v="s3096"/>
    <x v="1"/>
    <s v="The Bonfire of Destiny"/>
    <s v="December 26, 2019"/>
    <x v="28"/>
    <x v="1"/>
    <n v="1"/>
    <s v="Season"/>
  </r>
  <r>
    <s v="s3097"/>
    <x v="1"/>
    <s v="You"/>
    <s v="December 26, 2019"/>
    <x v="28"/>
    <x v="1"/>
    <n v="2"/>
    <s v="Seasons"/>
  </r>
  <r>
    <s v="s3098"/>
    <x v="0"/>
    <s v="Doom: Annihilation"/>
    <s v="December 25, 2019"/>
    <x v="28"/>
    <x v="7"/>
    <n v="97"/>
    <s v="min"/>
  </r>
  <r>
    <s v="s3099"/>
    <x v="0"/>
    <s v="Fireworks"/>
    <s v="December 25, 2019"/>
    <x v="9"/>
    <x v="4"/>
    <n v="91"/>
    <s v="min"/>
  </r>
  <r>
    <s v="s3100"/>
    <x v="0"/>
    <s v="Grand-Daddy Day Care"/>
    <s v="December 25, 2019"/>
    <x v="28"/>
    <x v="0"/>
    <n v="96"/>
    <s v="min"/>
  </r>
  <r>
    <s v="s3101"/>
    <x v="0"/>
    <s v="Jarhead: Law of Return"/>
    <s v="December 25, 2019"/>
    <x v="28"/>
    <x v="7"/>
    <n v="103"/>
    <s v="min"/>
  </r>
  <r>
    <s v="s3102"/>
    <x v="0"/>
    <s v="MFKZ"/>
    <s v="December 25, 2019"/>
    <x v="9"/>
    <x v="7"/>
    <n v="95"/>
    <s v="min"/>
  </r>
  <r>
    <s v="s3103"/>
    <x v="0"/>
    <s v="Sweetheart"/>
    <s v="December 25, 2019"/>
    <x v="28"/>
    <x v="0"/>
    <n v="83"/>
    <s v="min"/>
  </r>
  <r>
    <s v="s3104"/>
    <x v="1"/>
    <s v="CAROLE &amp; TUESDAY"/>
    <s v="December 24, 2019"/>
    <x v="28"/>
    <x v="1"/>
    <n v="2"/>
    <s v="Seasons"/>
  </r>
  <r>
    <s v="s3105"/>
    <x v="0"/>
    <s v="Como caÃ­do del cielo"/>
    <s v="December 24, 2019"/>
    <x v="28"/>
    <x v="3"/>
    <n v="117"/>
    <s v="min"/>
  </r>
  <r>
    <s v="s3106"/>
    <x v="0"/>
    <s v="John Mulaney &amp; The Sack Lunch Bunch"/>
    <s v="December 24, 2019"/>
    <x v="28"/>
    <x v="4"/>
    <n v="70"/>
    <s v="min"/>
  </r>
  <r>
    <s v="s3107"/>
    <x v="1"/>
    <s v="Lost in Space"/>
    <s v="December 24, 2019"/>
    <x v="28"/>
    <x v="4"/>
    <n v="2"/>
    <s v="Seasons"/>
  </r>
  <r>
    <s v="s3108"/>
    <x v="0"/>
    <s v="Jacob's Ladder"/>
    <s v="December 22, 2019"/>
    <x v="28"/>
    <x v="7"/>
    <n v="90"/>
    <s v="min"/>
  </r>
  <r>
    <s v="s3109"/>
    <x v="1"/>
    <s v="Private Practice"/>
    <s v="December 22, 2019"/>
    <x v="14"/>
    <x v="3"/>
    <n v="6"/>
    <s v="Seasons"/>
  </r>
  <r>
    <s v="s3110"/>
    <x v="0"/>
    <s v="Back of the Net"/>
    <s v="December 21, 2019"/>
    <x v="28"/>
    <x v="5"/>
    <n v="86"/>
    <s v="min"/>
  </r>
  <r>
    <s v="s3111"/>
    <x v="0"/>
    <s v="Lost in London"/>
    <s v="December 21, 2019"/>
    <x v="9"/>
    <x v="4"/>
    <n v="86"/>
    <s v="min"/>
  </r>
  <r>
    <s v="s3112"/>
    <x v="1"/>
    <s v="Agent"/>
    <s v="December 20, 2019"/>
    <x v="28"/>
    <x v="1"/>
    <n v="1"/>
    <s v="Season"/>
  </r>
  <r>
    <s v="s3113"/>
    <x v="0"/>
    <s v="Being Mrs Elliot"/>
    <s v="December 20, 2019"/>
    <x v="16"/>
    <x v="3"/>
    <n v="113"/>
    <s v="min"/>
  </r>
  <r>
    <s v="s3114"/>
    <x v="0"/>
    <s v="Falz Experience"/>
    <s v="December 20, 2019"/>
    <x v="3"/>
    <x v="1"/>
    <n v="82"/>
    <s v="min"/>
  </r>
  <r>
    <s v="s3115"/>
    <x v="0"/>
    <s v="Iyore"/>
    <s v="December 20, 2019"/>
    <x v="27"/>
    <x v="4"/>
    <n v="141"/>
    <s v="min"/>
  </r>
  <r>
    <s v="s3116"/>
    <x v="0"/>
    <s v="The First Lady"/>
    <s v="December 20, 2019"/>
    <x v="27"/>
    <x v="1"/>
    <n v="107"/>
    <s v="min"/>
  </r>
  <r>
    <s v="s3117"/>
    <x v="0"/>
    <s v="The Two Popes"/>
    <s v="December 20, 2019"/>
    <x v="28"/>
    <x v="0"/>
    <n v="126"/>
    <s v="min"/>
  </r>
  <r>
    <s v="s3118"/>
    <x v="1"/>
    <s v="The Witcher"/>
    <s v="December 20, 2019"/>
    <x v="28"/>
    <x v="1"/>
    <n v="1"/>
    <s v="Season"/>
  </r>
  <r>
    <s v="s3119"/>
    <x v="0"/>
    <s v="After the Raid"/>
    <s v="December 19, 2019"/>
    <x v="28"/>
    <x v="4"/>
    <n v="25"/>
    <s v="min"/>
  </r>
  <r>
    <s v="s3120"/>
    <x v="1"/>
    <s v="Twice Upon A Time"/>
    <s v="December 19, 2019"/>
    <x v="28"/>
    <x v="1"/>
    <n v="1"/>
    <s v="Season"/>
  </r>
  <r>
    <s v="s3121"/>
    <x v="1"/>
    <s v="Ultraviolet"/>
    <s v="December 19, 2019"/>
    <x v="28"/>
    <x v="1"/>
    <n v="2"/>
    <s v="Seasons"/>
  </r>
  <r>
    <s v="s3122"/>
    <x v="1"/>
    <s v="Don't F**k with Cats: Hunting an Internet Killer"/>
    <s v="December 18, 2019"/>
    <x v="28"/>
    <x v="1"/>
    <n v="1"/>
    <s v="Season"/>
  </r>
  <r>
    <s v="s3123"/>
    <x v="1"/>
    <s v="Soundtrack"/>
    <s v="December 18, 2019"/>
    <x v="28"/>
    <x v="1"/>
    <n v="1"/>
    <s v="Season"/>
  </r>
  <r>
    <s v="s3124"/>
    <x v="0"/>
    <s v="Ronny Chieng: Asian Comedian Destroys America!"/>
    <s v="December 17, 2019"/>
    <x v="28"/>
    <x v="1"/>
    <n v="63"/>
    <s v="min"/>
  </r>
  <r>
    <s v="s3125"/>
    <x v="0"/>
    <s v="Sincerely Yours, Dhaka"/>
    <s v="December 16, 2019"/>
    <x v="3"/>
    <x v="1"/>
    <n v="136"/>
    <s v="min"/>
  </r>
  <r>
    <s v="s3126"/>
    <x v="0"/>
    <s v="The Danish Girl"/>
    <s v="December 16, 2019"/>
    <x v="27"/>
    <x v="7"/>
    <n v="120"/>
    <s v="min"/>
  </r>
  <r>
    <s v="s3127"/>
    <x v="0"/>
    <s v="Bangistan"/>
    <s v="December 15, 2019"/>
    <x v="27"/>
    <x v="3"/>
    <n v="134"/>
    <s v="min"/>
  </r>
  <r>
    <s v="s3128"/>
    <x v="1"/>
    <s v="Cinderella and the Four Knights"/>
    <s v="December 15, 2019"/>
    <x v="29"/>
    <x v="4"/>
    <n v="1"/>
    <s v="Season"/>
  </r>
  <r>
    <s v="s3129"/>
    <x v="1"/>
    <s v="Cocomong"/>
    <s v="December 15, 2019"/>
    <x v="27"/>
    <x v="5"/>
    <n v="2"/>
    <s v="Seasons"/>
  </r>
  <r>
    <s v="s3130"/>
    <x v="1"/>
    <s v="Crash Landing on You"/>
    <s v="December 15, 2019"/>
    <x v="28"/>
    <x v="3"/>
    <n v="1"/>
    <s v="Season"/>
  </r>
  <r>
    <s v="s3131"/>
    <x v="1"/>
    <s v="Crazy, Lovely, Cool"/>
    <s v="December 15, 2019"/>
    <x v="3"/>
    <x v="1"/>
    <n v="1"/>
    <s v="Season"/>
  </r>
  <r>
    <s v="s3132"/>
    <x v="0"/>
    <s v="Dil Chahta Hai"/>
    <s v="December 15, 2019"/>
    <x v="15"/>
    <x v="3"/>
    <n v="185"/>
    <s v="min"/>
  </r>
  <r>
    <s v="s3133"/>
    <x v="0"/>
    <s v="Dil Dhadakne Do"/>
    <s v="December 15, 2019"/>
    <x v="27"/>
    <x v="1"/>
    <n v="174"/>
    <s v="min"/>
  </r>
  <r>
    <s v="s3134"/>
    <x v="0"/>
    <s v="Don"/>
    <s v="December 15, 2019"/>
    <x v="25"/>
    <x v="3"/>
    <n v="169"/>
    <s v="min"/>
  </r>
  <r>
    <s v="s3135"/>
    <x v="0"/>
    <s v="Don 2"/>
    <s v="December 15, 2019"/>
    <x v="20"/>
    <x v="3"/>
    <n v="148"/>
    <s v="min"/>
  </r>
  <r>
    <s v="s3136"/>
    <x v="0"/>
    <s v="Fukrey"/>
    <s v="December 15, 2019"/>
    <x v="8"/>
    <x v="3"/>
    <n v="135"/>
    <s v="min"/>
  </r>
  <r>
    <s v="s3137"/>
    <x v="0"/>
    <s v="Game"/>
    <s v="December 15, 2019"/>
    <x v="20"/>
    <x v="3"/>
    <n v="135"/>
    <s v="min"/>
  </r>
  <r>
    <s v="s3138"/>
    <x v="1"/>
    <s v="Girls und Panzer"/>
    <s v="December 15, 2019"/>
    <x v="14"/>
    <x v="4"/>
    <n v="1"/>
    <s v="Season"/>
  </r>
  <r>
    <s v="s3139"/>
    <x v="0"/>
    <s v="Holy Expectations"/>
    <s v="December 15, 2019"/>
    <x v="28"/>
    <x v="3"/>
    <n v="89"/>
    <s v="min"/>
  </r>
  <r>
    <s v="s3140"/>
    <x v="0"/>
    <s v="Honeymoon Travels Pvt. Ltd."/>
    <s v="December 15, 2019"/>
    <x v="23"/>
    <x v="3"/>
    <n v="119"/>
    <s v="min"/>
  </r>
  <r>
    <s v="s3141"/>
    <x v="0"/>
    <s v="Isoken"/>
    <s v="December 15, 2019"/>
    <x v="9"/>
    <x v="3"/>
    <n v="98"/>
    <s v="min"/>
  </r>
  <r>
    <s v="s3142"/>
    <x v="0"/>
    <s v="Karthik Calling Karthik"/>
    <s v="December 15, 2019"/>
    <x v="7"/>
    <x v="3"/>
    <n v="135"/>
    <s v="min"/>
  </r>
  <r>
    <s v="s3143"/>
    <x v="0"/>
    <s v="Lakshya"/>
    <s v="December 15, 2019"/>
    <x v="19"/>
    <x v="4"/>
    <n v="185"/>
    <s v="min"/>
  </r>
  <r>
    <s v="s3144"/>
    <x v="0"/>
    <s v="Luck by Chance"/>
    <s v="December 15, 2019"/>
    <x v="22"/>
    <x v="3"/>
    <n v="156"/>
    <s v="min"/>
  </r>
  <r>
    <s v="s3145"/>
    <x v="0"/>
    <s v="Potato Potahto"/>
    <s v="December 15, 2019"/>
    <x v="9"/>
    <x v="1"/>
    <n v="104"/>
    <s v="min"/>
  </r>
  <r>
    <s v="s3146"/>
    <x v="0"/>
    <s v="Rock On!!"/>
    <s v="December 15, 2019"/>
    <x v="21"/>
    <x v="3"/>
    <n v="139"/>
    <s v="min"/>
  </r>
  <r>
    <s v="s3147"/>
    <x v="1"/>
    <s v="Scooby-Doo!: Mystery Incorporated"/>
    <s v="December 15, 2019"/>
    <x v="14"/>
    <x v="6"/>
    <n v="2"/>
    <s v="Seasons"/>
  </r>
  <r>
    <s v="s3148"/>
    <x v="0"/>
    <s v="Talaash"/>
    <s v="December 15, 2019"/>
    <x v="14"/>
    <x v="3"/>
    <n v="140"/>
    <s v="min"/>
  </r>
  <r>
    <s v="s3149"/>
    <x v="1"/>
    <s v="What's New Scooby-Doo?"/>
    <s v="December 15, 2019"/>
    <x v="24"/>
    <x v="6"/>
    <n v="3"/>
    <s v="Seasons"/>
  </r>
  <r>
    <s v="s3150"/>
    <x v="0"/>
    <s v="Zindagi Na Milegi Dobara"/>
    <s v="December 15, 2019"/>
    <x v="20"/>
    <x v="3"/>
    <n v="154"/>
    <s v="min"/>
  </r>
  <r>
    <s v="s3151"/>
    <x v="0"/>
    <s v="6 Underground"/>
    <s v="December 13, 2019"/>
    <x v="28"/>
    <x v="7"/>
    <n v="129"/>
    <s v="min"/>
  </r>
  <r>
    <s v="s3152"/>
    <x v="0"/>
    <s v="A Trip to Jamaica"/>
    <s v="December 13, 2019"/>
    <x v="29"/>
    <x v="1"/>
    <n v="99"/>
    <s v="min"/>
  </r>
  <r>
    <s v="s3153"/>
    <x v="0"/>
    <s v="My Wife and I"/>
    <s v="December 13, 2019"/>
    <x v="9"/>
    <x v="1"/>
    <n v="100"/>
    <s v="min"/>
  </r>
  <r>
    <s v="s3154"/>
    <x v="0"/>
    <s v="Okafor's Law"/>
    <s v="December 13, 2019"/>
    <x v="29"/>
    <x v="3"/>
    <n v="110"/>
    <s v="min"/>
  </r>
  <r>
    <s v="s3155"/>
    <x v="0"/>
    <s v="Seven and a half dates"/>
    <s v="December 13, 2019"/>
    <x v="3"/>
    <x v="3"/>
    <n v="107"/>
    <s v="min"/>
  </r>
  <r>
    <s v="s3156"/>
    <x v="0"/>
    <s v="The 9th Precinct"/>
    <s v="December 13, 2019"/>
    <x v="28"/>
    <x v="1"/>
    <n v="95"/>
    <s v="min"/>
  </r>
  <r>
    <s v="s3157"/>
    <x v="0"/>
    <s v="Zero Hour"/>
    <s v="December 13, 2019"/>
    <x v="3"/>
    <x v="1"/>
    <n v="89"/>
    <s v="min"/>
  </r>
  <r>
    <s v="s3158"/>
    <x v="0"/>
    <s v="Jack Whitehall: Christmas with My Father"/>
    <s v="December 12, 2019"/>
    <x v="28"/>
    <x v="1"/>
    <n v="65"/>
    <s v="min"/>
  </r>
  <r>
    <s v="s3159"/>
    <x v="0"/>
    <s v="The Sky Is Pink"/>
    <s v="December 11, 2019"/>
    <x v="28"/>
    <x v="1"/>
    <n v="143"/>
    <s v="min"/>
  </r>
  <r>
    <s v="s3160"/>
    <x v="0"/>
    <s v="Good and Prosperous"/>
    <s v="December 10, 2019"/>
    <x v="9"/>
    <x v="3"/>
    <n v="101"/>
    <s v="min"/>
  </r>
  <r>
    <s v="s3161"/>
    <x v="0"/>
    <s v="Michelle Wolf: Joke Show"/>
    <s v="December 10, 2019"/>
    <x v="28"/>
    <x v="1"/>
    <n v="60"/>
    <s v="min"/>
  </r>
  <r>
    <s v="s3162"/>
    <x v="0"/>
    <s v="A Family Reunion Christmas"/>
    <s v="December 9, 2019"/>
    <x v="28"/>
    <x v="4"/>
    <n v="29"/>
    <s v="min"/>
  </r>
  <r>
    <s v="s3163"/>
    <x v="0"/>
    <s v="It Comes at Night"/>
    <s v="December 9, 2019"/>
    <x v="9"/>
    <x v="7"/>
    <n v="92"/>
    <s v="min"/>
  </r>
  <r>
    <s v="s3164"/>
    <x v="0"/>
    <s v="Saaho"/>
    <s v="December 8, 2019"/>
    <x v="28"/>
    <x v="3"/>
    <n v="172"/>
    <s v="min"/>
  </r>
  <r>
    <s v="s3165"/>
    <x v="0"/>
    <s v="Nothing to Lose 2"/>
    <s v="December 7, 2019"/>
    <x v="28"/>
    <x v="0"/>
    <n v="97"/>
    <s v="min"/>
  </r>
  <r>
    <s v="s3166"/>
    <x v="1"/>
    <s v="Astronomy Club: The Sketch Show"/>
    <s v="December 6, 2019"/>
    <x v="28"/>
    <x v="1"/>
    <n v="1"/>
    <s v="Season"/>
  </r>
  <r>
    <s v="s3167"/>
    <x v="0"/>
    <s v="Banana Island Ghost"/>
    <s v="December 6, 2019"/>
    <x v="9"/>
    <x v="3"/>
    <n v="108"/>
    <s v="min"/>
  </r>
  <r>
    <s v="s3168"/>
    <x v="0"/>
    <s v="Celebrity Marriage"/>
    <s v="December 6, 2019"/>
    <x v="9"/>
    <x v="3"/>
    <n v="107"/>
    <s v="min"/>
  </r>
  <r>
    <s v="s3169"/>
    <x v="1"/>
    <s v="Fuller House"/>
    <s v="December 6, 2019"/>
    <x v="0"/>
    <x v="4"/>
    <n v="5"/>
    <s v="Seasons"/>
  </r>
  <r>
    <s v="s3170"/>
    <x v="0"/>
    <s v="Marriage Story"/>
    <s v="December 6, 2019"/>
    <x v="28"/>
    <x v="7"/>
    <n v="137"/>
    <s v="min"/>
  </r>
  <r>
    <s v="s3171"/>
    <x v="0"/>
    <s v="No Game No Life: Zero"/>
    <s v="December 6, 2019"/>
    <x v="9"/>
    <x v="1"/>
    <n v="106"/>
    <s v="min"/>
  </r>
  <r>
    <s v="s3172"/>
    <x v="0"/>
    <s v="Slow Country"/>
    <s v="December 6, 2019"/>
    <x v="9"/>
    <x v="1"/>
    <n v="115"/>
    <s v="min"/>
  </r>
  <r>
    <s v="s3173"/>
    <x v="0"/>
    <s v="Spirit Riding Free: Spirit of Christmas"/>
    <s v="December 6, 2019"/>
    <x v="28"/>
    <x v="6"/>
    <n v="46"/>
    <s v="min"/>
  </r>
  <r>
    <s v="s3174"/>
    <x v="1"/>
    <s v="Teasing Master Takagi-san"/>
    <s v="December 6, 2019"/>
    <x v="28"/>
    <x v="4"/>
    <n v="1"/>
    <s v="Season"/>
  </r>
  <r>
    <s v="s3175"/>
    <x v="1"/>
    <s v="The Chosen One"/>
    <s v="December 6, 2019"/>
    <x v="28"/>
    <x v="1"/>
    <n v="2"/>
    <s v="Seasons"/>
  </r>
  <r>
    <s v="s3176"/>
    <x v="1"/>
    <s v="The Confession Killer"/>
    <s v="December 6, 2019"/>
    <x v="28"/>
    <x v="3"/>
    <n v="1"/>
    <s v="Season"/>
  </r>
  <r>
    <s v="s3177"/>
    <x v="1"/>
    <s v="Three Days of Christmas"/>
    <s v="December 6, 2019"/>
    <x v="28"/>
    <x v="1"/>
    <n v="1"/>
    <s v="Season"/>
  </r>
  <r>
    <s v="s3178"/>
    <x v="1"/>
    <s v="Triad Princess"/>
    <s v="December 6, 2019"/>
    <x v="28"/>
    <x v="1"/>
    <n v="1"/>
    <s v="Season"/>
  </r>
  <r>
    <s v="s3179"/>
    <x v="0"/>
    <s v="Wives on Strike"/>
    <s v="December 6, 2019"/>
    <x v="29"/>
    <x v="3"/>
    <n v="92"/>
    <s v="min"/>
  </r>
  <r>
    <s v="s3180"/>
    <x v="0"/>
    <s v="Wives on Strike: The Revolution"/>
    <s v="December 6, 2019"/>
    <x v="9"/>
    <x v="4"/>
    <n v="93"/>
    <s v="min"/>
  </r>
  <r>
    <s v="s3181"/>
    <x v="0"/>
    <s v="A Christmas Prince: The Royal Baby"/>
    <s v="December 5, 2019"/>
    <x v="28"/>
    <x v="4"/>
    <n v="85"/>
    <s v="min"/>
  </r>
  <r>
    <s v="s3182"/>
    <x v="0"/>
    <s v="The Irishman: In Conversation"/>
    <s v="December 5, 2019"/>
    <x v="28"/>
    <x v="1"/>
    <n v="24"/>
    <s v="min"/>
  </r>
  <r>
    <s v="s3183"/>
    <x v="1"/>
    <s v="V Wars"/>
    <s v="December 5, 2019"/>
    <x v="28"/>
    <x v="1"/>
    <n v="1"/>
    <s v="Season"/>
  </r>
  <r>
    <s v="s3184"/>
    <x v="1"/>
    <s v="The Last O.G."/>
    <s v="December 4, 2019"/>
    <x v="28"/>
    <x v="1"/>
    <n v="2"/>
    <s v="Seasons"/>
  </r>
  <r>
    <s v="s3185"/>
    <x v="1"/>
    <s v="The Prince of Tennis ~ Match! Tennis Juniors ~"/>
    <s v="December 4, 2019"/>
    <x v="28"/>
    <x v="4"/>
    <n v="1"/>
    <s v="Season"/>
  </r>
  <r>
    <s v="s3186"/>
    <x v="1"/>
    <s v="The Road to Love"/>
    <s v="December 4, 2019"/>
    <x v="28"/>
    <x v="3"/>
    <n v="1"/>
    <s v="Season"/>
  </r>
  <r>
    <s v="s3187"/>
    <x v="0"/>
    <s v="Tiffany Haddish: Black Mitzvah"/>
    <s v="December 3, 2019"/>
    <x v="28"/>
    <x v="1"/>
    <n v="56"/>
    <s v="min"/>
  </r>
  <r>
    <s v="s3188"/>
    <x v="1"/>
    <s v="Nightflyers"/>
    <s v="December 2, 2019"/>
    <x v="3"/>
    <x v="1"/>
    <n v="1"/>
    <s v="Season"/>
  </r>
  <r>
    <s v="s3189"/>
    <x v="0"/>
    <s v="A Cinderella Story: Christmas Wish"/>
    <s v="December 1, 2019"/>
    <x v="28"/>
    <x v="2"/>
    <n v="86"/>
    <s v="min"/>
  </r>
  <r>
    <s v="s3190"/>
    <x v="0"/>
    <s v="Baby Dolls"/>
    <s v="December 1, 2019"/>
    <x v="28"/>
    <x v="4"/>
    <n v="127"/>
    <s v="min"/>
  </r>
  <r>
    <s v="s3191"/>
    <x v="0"/>
    <s v="Cut Bank"/>
    <s v="December 1, 2019"/>
    <x v="16"/>
    <x v="7"/>
    <n v="93"/>
    <s v="min"/>
  </r>
  <r>
    <s v="s3192"/>
    <x v="0"/>
    <s v="Dead Kids"/>
    <s v="December 1, 2019"/>
    <x v="28"/>
    <x v="1"/>
    <n v="94"/>
    <s v="min"/>
  </r>
  <r>
    <s v="s3193"/>
    <x v="1"/>
    <s v="Eastsiders"/>
    <s v="December 1, 2019"/>
    <x v="3"/>
    <x v="1"/>
    <n v="4"/>
    <s v="Seasons"/>
  </r>
  <r>
    <s v="s3194"/>
    <x v="0"/>
    <s v="High End Yaariyan"/>
    <s v="December 1, 2019"/>
    <x v="28"/>
    <x v="3"/>
    <n v="120"/>
    <s v="min"/>
  </r>
  <r>
    <s v="s3195"/>
    <x v="0"/>
    <s v="Iron Fists and Kung-Fu Kicks"/>
    <s v="December 1, 2019"/>
    <x v="28"/>
    <x v="1"/>
    <n v="108"/>
    <s v="min"/>
  </r>
  <r>
    <s v="s3196"/>
    <x v="0"/>
    <s v="Jindua"/>
    <s v="December 1, 2019"/>
    <x v="9"/>
    <x v="3"/>
    <n v="135"/>
    <s v="min"/>
  </r>
  <r>
    <s v="s3197"/>
    <x v="0"/>
    <s v="Lakeeran"/>
    <s v="December 1, 2019"/>
    <x v="29"/>
    <x v="4"/>
    <n v="111"/>
    <s v="min"/>
  </r>
  <r>
    <s v="s3198"/>
    <x v="0"/>
    <s v="Mahi NRI"/>
    <s v="December 1, 2019"/>
    <x v="9"/>
    <x v="3"/>
    <n v="134"/>
    <s v="min"/>
  </r>
  <r>
    <s v="s3199"/>
    <x v="0"/>
    <s v="Qismat"/>
    <s v="December 1, 2019"/>
    <x v="3"/>
    <x v="4"/>
    <n v="137"/>
    <s v="min"/>
  </r>
  <r>
    <s v="s3200"/>
    <x v="1"/>
    <s v="Space Jungle"/>
    <s v="December 1, 2019"/>
    <x v="29"/>
    <x v="5"/>
    <n v="2"/>
    <s v="Seasons"/>
  </r>
  <r>
    <s v="s3201"/>
    <x v="0"/>
    <s v="Tee Shot: Ariya Jutanugarn"/>
    <s v="December 1, 2019"/>
    <x v="28"/>
    <x v="3"/>
    <n v="103"/>
    <s v="min"/>
  </r>
  <r>
    <s v="s3202"/>
    <x v="0"/>
    <s v="Thug Life"/>
    <s v="December 1, 2019"/>
    <x v="9"/>
    <x v="3"/>
    <n v="133"/>
    <s v="min"/>
  </r>
  <r>
    <s v="s3203"/>
    <x v="0"/>
    <s v="Wandering Stars"/>
    <s v="December 1, 2019"/>
    <x v="28"/>
    <x v="1"/>
    <n v="95"/>
    <s v="min"/>
  </r>
  <r>
    <s v="s3204"/>
    <x v="0"/>
    <s v="Why Me?"/>
    <s v="December 1, 2019"/>
    <x v="27"/>
    <x v="1"/>
    <n v="126"/>
    <s v="min"/>
  </r>
  <r>
    <s v="s3205"/>
    <x v="1"/>
    <s v="Chocolate"/>
    <s v="November 30, 2019"/>
    <x v="28"/>
    <x v="3"/>
    <n v="1"/>
    <s v="Season"/>
  </r>
  <r>
    <s v="s3206"/>
    <x v="0"/>
    <s v="Guatemala: Heart of the Mayan World"/>
    <s v="November 30, 2019"/>
    <x v="28"/>
    <x v="8"/>
    <n v="67"/>
    <s v="min"/>
  </r>
  <r>
    <s v="s3207"/>
    <x v="0"/>
    <s v="The Zoya Factor"/>
    <s v="November 30, 2019"/>
    <x v="28"/>
    <x v="3"/>
    <n v="135"/>
    <s v="min"/>
  </r>
  <r>
    <s v="s3208"/>
    <x v="0"/>
    <s v="Atlantics"/>
    <s v="November 29, 2019"/>
    <x v="28"/>
    <x v="3"/>
    <n v="106"/>
    <s v="min"/>
  </r>
  <r>
    <s v="s3209"/>
    <x v="1"/>
    <s v="Chip and Potato"/>
    <s v="November 29, 2019"/>
    <x v="28"/>
    <x v="5"/>
    <n v="2"/>
    <s v="Seasons"/>
  </r>
  <r>
    <s v="s3210"/>
    <x v="0"/>
    <s v="Crazy people"/>
    <s v="November 29, 2019"/>
    <x v="3"/>
    <x v="1"/>
    <n v="107"/>
    <s v="min"/>
  </r>
  <r>
    <s v="s3211"/>
    <x v="0"/>
    <s v="I Lost My Body"/>
    <s v="November 29, 2019"/>
    <x v="28"/>
    <x v="1"/>
    <n v="81"/>
    <s v="min"/>
  </r>
  <r>
    <s v="s3212"/>
    <x v="0"/>
    <s v="Kalushi: The Story of Solomon Mahlangu"/>
    <s v="November 29, 2019"/>
    <x v="29"/>
    <x v="1"/>
    <n v="107"/>
    <s v="min"/>
  </r>
  <r>
    <s v="s3213"/>
    <x v="1"/>
    <s v="La Reina del Sur"/>
    <s v="November 29, 2019"/>
    <x v="28"/>
    <x v="1"/>
    <n v="2"/>
    <s v="Seasons"/>
  </r>
  <r>
    <s v="s3214"/>
    <x v="0"/>
    <s v="Lagos Real Fake Life"/>
    <s v="November 29, 2019"/>
    <x v="3"/>
    <x v="1"/>
    <n v="118"/>
    <s v="min"/>
  </r>
  <r>
    <s v="s3215"/>
    <x v="0"/>
    <s v="Payday"/>
    <s v="November 29, 2019"/>
    <x v="3"/>
    <x v="1"/>
    <n v="110"/>
    <s v="min"/>
  </r>
  <r>
    <s v="s3216"/>
    <x v="0"/>
    <s v="The Accidental Spy"/>
    <s v="November 29, 2019"/>
    <x v="9"/>
    <x v="1"/>
    <n v="104"/>
    <s v="min"/>
  </r>
  <r>
    <s v="s3217"/>
    <x v="1"/>
    <s v="The Charming Stepmom"/>
    <s v="November 29, 2019"/>
    <x v="28"/>
    <x v="3"/>
    <n v="1"/>
    <s v="Season"/>
  </r>
  <r>
    <s v="s3218"/>
    <x v="0"/>
    <s v="The Island"/>
    <s v="November 29, 2019"/>
    <x v="3"/>
    <x v="3"/>
    <n v="93"/>
    <s v="min"/>
  </r>
  <r>
    <s v="s3219"/>
    <x v="0"/>
    <s v="Holiday Rush"/>
    <s v="November 28, 2019"/>
    <x v="28"/>
    <x v="4"/>
    <n v="94"/>
    <s v="min"/>
  </r>
  <r>
    <s v="s3220"/>
    <x v="1"/>
    <s v="Levius"/>
    <s v="November 28, 2019"/>
    <x v="28"/>
    <x v="3"/>
    <n v="1"/>
    <s v="Season"/>
  </r>
  <r>
    <s v="s3221"/>
    <x v="1"/>
    <s v="Lugar de Mulher"/>
    <s v="November 28, 2019"/>
    <x v="28"/>
    <x v="1"/>
    <n v="1"/>
    <s v="Season"/>
  </r>
  <r>
    <s v="s3222"/>
    <x v="1"/>
    <s v="Merry Happy Whatever"/>
    <s v="November 28, 2019"/>
    <x v="28"/>
    <x v="4"/>
    <n v="1"/>
    <s v="Season"/>
  </r>
  <r>
    <s v="s3223"/>
    <x v="1"/>
    <s v="Mythomaniac"/>
    <s v="November 28, 2019"/>
    <x v="28"/>
    <x v="1"/>
    <n v="1"/>
    <s v="Season"/>
  </r>
  <r>
    <s v="s3224"/>
    <x v="0"/>
    <s v="Defiance"/>
    <s v="November 27, 2019"/>
    <x v="21"/>
    <x v="7"/>
    <n v="137"/>
    <s v="min"/>
  </r>
  <r>
    <s v="s3225"/>
    <x v="0"/>
    <s v="Evvarikee Cheppoddu"/>
    <s v="November 27, 2019"/>
    <x v="28"/>
    <x v="3"/>
    <n v="134"/>
    <s v="min"/>
  </r>
  <r>
    <s v="s3226"/>
    <x v="0"/>
    <s v="Little Singham: Mahabali"/>
    <s v="November 27, 2019"/>
    <x v="28"/>
    <x v="6"/>
    <n v="69"/>
    <s v="min"/>
  </r>
  <r>
    <s v="s3227"/>
    <x v="0"/>
    <s v="The Body Remembers When the World Broke Open"/>
    <s v="November 27, 2019"/>
    <x v="28"/>
    <x v="1"/>
    <n v="106"/>
    <s v="min"/>
  </r>
  <r>
    <s v="s3228"/>
    <x v="0"/>
    <s v="The Irishman"/>
    <s v="November 27, 2019"/>
    <x v="28"/>
    <x v="7"/>
    <n v="209"/>
    <s v="min"/>
  </r>
  <r>
    <s v="s3229"/>
    <x v="0"/>
    <s v="Mike Birbiglia: The New One"/>
    <s v="November 26, 2019"/>
    <x v="28"/>
    <x v="1"/>
    <n v="86"/>
    <s v="min"/>
  </r>
  <r>
    <s v="s3230"/>
    <x v="0"/>
    <s v="Super Monsters Save Christmas"/>
    <s v="November 26, 2019"/>
    <x v="28"/>
    <x v="5"/>
    <n v="24"/>
    <s v="min"/>
  </r>
  <r>
    <s v="s3231"/>
    <x v="1"/>
    <s v="The Crime"/>
    <s v="November 26, 2019"/>
    <x v="27"/>
    <x v="1"/>
    <n v="2"/>
    <s v="Seasons"/>
  </r>
  <r>
    <s v="s3232"/>
    <x v="0"/>
    <s v="True: Winter Wishes"/>
    <s v="November 26, 2019"/>
    <x v="28"/>
    <x v="5"/>
    <n v="46"/>
    <s v="min"/>
  </r>
  <r>
    <s v="s3233"/>
    <x v="1"/>
    <s v="Zona Rosa"/>
    <s v="November 26, 2019"/>
    <x v="28"/>
    <x v="1"/>
    <n v="1"/>
    <s v="Season"/>
  </r>
  <r>
    <s v="s3234"/>
    <x v="0"/>
    <s v="Pranaam"/>
    <s v="November 25, 2019"/>
    <x v="28"/>
    <x v="3"/>
    <n v="117"/>
    <s v="min"/>
  </r>
  <r>
    <s v="s3235"/>
    <x v="0"/>
    <s v="What the F* Is Going On?"/>
    <s v="November 25, 2019"/>
    <x v="28"/>
    <x v="1"/>
    <n v="87"/>
    <s v="min"/>
  </r>
  <r>
    <s v="s3236"/>
    <x v="0"/>
    <s v="Shot Caller"/>
    <s v="November 24, 2019"/>
    <x v="9"/>
    <x v="7"/>
    <n v="121"/>
    <s v="min"/>
  </r>
  <r>
    <s v="s3237"/>
    <x v="1"/>
    <s v="Once Upon A Time In Lingjian Mountain"/>
    <s v="November 23, 2019"/>
    <x v="28"/>
    <x v="3"/>
    <n v="1"/>
    <s v="Season"/>
  </r>
  <r>
    <s v="s3238"/>
    <x v="0"/>
    <s v="Brother"/>
    <s v="November 22, 2019"/>
    <x v="28"/>
    <x v="1"/>
    <n v="97"/>
    <s v="min"/>
  </r>
  <r>
    <s v="s3239"/>
    <x v="1"/>
    <s v="Dolly Parton's Heartstrings"/>
    <s v="November 22, 2019"/>
    <x v="28"/>
    <x v="3"/>
    <n v="1"/>
    <s v="Season"/>
  </r>
  <r>
    <s v="s3240"/>
    <x v="0"/>
    <s v="Girls und Panzer der Film"/>
    <s v="November 22, 2019"/>
    <x v="27"/>
    <x v="1"/>
    <n v="121"/>
    <s v="min"/>
  </r>
  <r>
    <s v="s3241"/>
    <x v="0"/>
    <s v="Mike Birbiglia: What I Should Have Said Was Nothing: Tales from My Secret Public Journal"/>
    <s v="November 22, 2019"/>
    <x v="21"/>
    <x v="1"/>
    <n v="56"/>
    <s v="min"/>
  </r>
  <r>
    <s v="s3242"/>
    <x v="1"/>
    <s v="Nailed It! Holiday!"/>
    <s v="November 22, 2019"/>
    <x v="28"/>
    <x v="4"/>
    <n v="2"/>
    <s v="Seasons"/>
  </r>
  <r>
    <s v="s3243"/>
    <x v="1"/>
    <s v="Narcoworld: Dope Stories"/>
    <s v="November 22, 2019"/>
    <x v="28"/>
    <x v="1"/>
    <n v="1"/>
    <s v="Season"/>
  </r>
  <r>
    <s v="s3244"/>
    <x v="1"/>
    <s v="Nobody's Looking"/>
    <s v="November 22, 2019"/>
    <x v="28"/>
    <x v="1"/>
    <n v="1"/>
    <s v="Season"/>
  </r>
  <r>
    <s v="s3245"/>
    <x v="0"/>
    <s v="Shelby American"/>
    <s v="November 22, 2019"/>
    <x v="28"/>
    <x v="1"/>
    <n v="119"/>
    <s v="min"/>
  </r>
  <r>
    <s v="s3246"/>
    <x v="1"/>
    <s v="Singapore Social"/>
    <s v="November 22, 2019"/>
    <x v="28"/>
    <x v="1"/>
    <n v="1"/>
    <s v="Season"/>
  </r>
  <r>
    <s v="s3247"/>
    <x v="1"/>
    <s v="The Dragon Prince"/>
    <s v="November 22, 2019"/>
    <x v="28"/>
    <x v="6"/>
    <n v="3"/>
    <s v="Seasons"/>
  </r>
  <r>
    <s v="s3248"/>
    <x v="1"/>
    <s v="Trolls: The Beat Goes On!"/>
    <s v="November 22, 2019"/>
    <x v="28"/>
    <x v="6"/>
    <n v="8"/>
    <s v="Seasons"/>
  </r>
  <r>
    <s v="s3249"/>
    <x v="0"/>
    <s v="The Knight Before Christmas"/>
    <s v="November 21, 2019"/>
    <x v="28"/>
    <x v="3"/>
    <n v="93"/>
    <s v="min"/>
  </r>
  <r>
    <s v="s3250"/>
    <x v="1"/>
    <s v="Bangkok Buddies"/>
    <s v="November 20, 2019"/>
    <x v="28"/>
    <x v="1"/>
    <n v="1"/>
    <s v="Season"/>
  </r>
  <r>
    <s v="s3251"/>
    <x v="0"/>
    <s v="Bikram: Yogi, Guru, Predator"/>
    <s v="November 20, 2019"/>
    <x v="28"/>
    <x v="1"/>
    <n v="86"/>
    <s v="min"/>
  </r>
  <r>
    <s v="s3252"/>
    <x v="0"/>
    <s v="Dorasaani"/>
    <s v="November 20, 2019"/>
    <x v="28"/>
    <x v="3"/>
    <n v="134"/>
    <s v="min"/>
  </r>
  <r>
    <s v="s3253"/>
    <x v="1"/>
    <s v="Holiday Secrets"/>
    <s v="November 20, 2019"/>
    <x v="28"/>
    <x v="1"/>
    <n v="1"/>
    <s v="Season"/>
  </r>
  <r>
    <s v="s3254"/>
    <x v="0"/>
    <s v="Lorena, Light-Footed Woman"/>
    <s v="November 20, 2019"/>
    <x v="28"/>
    <x v="8"/>
    <n v="28"/>
    <s v="min"/>
  </r>
  <r>
    <s v="s3255"/>
    <x v="0"/>
    <s v="Mallesham"/>
    <s v="November 20, 2019"/>
    <x v="28"/>
    <x v="3"/>
    <n v="131"/>
    <s v="min"/>
  </r>
  <r>
    <s v="s3256"/>
    <x v="1"/>
    <s v="Who Killed Little Gregory?"/>
    <s v="November 20, 2019"/>
    <x v="28"/>
    <x v="1"/>
    <n v="1"/>
    <s v="Season"/>
  </r>
  <r>
    <s v="s3257"/>
    <x v="0"/>
    <s v="Iliza Shlesinger: Unveiled"/>
    <s v="November 19, 2019"/>
    <x v="28"/>
    <x v="1"/>
    <n v="78"/>
    <s v="min"/>
  </r>
  <r>
    <s v="s3258"/>
    <x v="1"/>
    <s v="Miss Culinary"/>
    <s v="November 19, 2019"/>
    <x v="28"/>
    <x v="3"/>
    <n v="1"/>
    <s v="Season"/>
  </r>
  <r>
    <s v="s3259"/>
    <x v="1"/>
    <s v="Candy Online"/>
    <s v="November 17, 2019"/>
    <x v="28"/>
    <x v="1"/>
    <n v="1"/>
    <s v="Season"/>
  </r>
  <r>
    <s v="s3260"/>
    <x v="0"/>
    <s v="Iron Sky: The Coming Race"/>
    <s v="November 16, 2019"/>
    <x v="28"/>
    <x v="1"/>
    <n v="93"/>
    <s v="min"/>
  </r>
  <r>
    <s v="s3261"/>
    <x v="0"/>
    <s v="Jeff Dunham: All Over the Map"/>
    <s v="November 16, 2019"/>
    <x v="16"/>
    <x v="1"/>
    <n v="84"/>
    <s v="min"/>
  </r>
  <r>
    <s v="s3262"/>
    <x v="0"/>
    <s v="Suffragette"/>
    <s v="November 16, 2019"/>
    <x v="27"/>
    <x v="0"/>
    <n v="107"/>
    <s v="min"/>
  </r>
  <r>
    <s v="s3263"/>
    <x v="0"/>
    <s v="The Green Inferno"/>
    <s v="November 16, 2019"/>
    <x v="8"/>
    <x v="7"/>
    <n v="101"/>
    <s v="min"/>
  </r>
  <r>
    <s v="s3264"/>
    <x v="1"/>
    <s v="At the Dolphin Bay"/>
    <s v="November 15, 2019"/>
    <x v="18"/>
    <x v="3"/>
    <n v="1"/>
    <s v="Season"/>
  </r>
  <r>
    <s v="s3265"/>
    <x v="0"/>
    <s v="Earthquake Bird"/>
    <s v="November 15, 2019"/>
    <x v="28"/>
    <x v="7"/>
    <n v="107"/>
    <s v="min"/>
  </r>
  <r>
    <s v="s3266"/>
    <x v="0"/>
    <s v="El sendero de la anaconda"/>
    <s v="November 15, 2019"/>
    <x v="28"/>
    <x v="3"/>
    <n v="74"/>
    <s v="min"/>
  </r>
  <r>
    <s v="s3267"/>
    <x v="0"/>
    <s v="GO! The Unforgettable Party"/>
    <s v="November 15, 2019"/>
    <x v="28"/>
    <x v="4"/>
    <n v="60"/>
    <s v="min"/>
  </r>
  <r>
    <s v="s3268"/>
    <x v="0"/>
    <s v="Guna 369"/>
    <s v="November 15, 2019"/>
    <x v="28"/>
    <x v="1"/>
    <n v="143"/>
    <s v="min"/>
  </r>
  <r>
    <s v="s3269"/>
    <x v="0"/>
    <s v="House Arrest"/>
    <s v="November 15, 2019"/>
    <x v="28"/>
    <x v="3"/>
    <n v="105"/>
    <s v="min"/>
  </r>
  <r>
    <s v="s3270"/>
    <x v="1"/>
    <s v="I'm with the Band: Nasty Cherry"/>
    <s v="November 15, 2019"/>
    <x v="28"/>
    <x v="1"/>
    <n v="1"/>
    <s v="Season"/>
  </r>
  <r>
    <s v="s3271"/>
    <x v="1"/>
    <s v="Inheritors"/>
    <s v="November 15, 2019"/>
    <x v="8"/>
    <x v="3"/>
    <n v="1"/>
    <s v="Season"/>
  </r>
  <r>
    <s v="s3272"/>
    <x v="1"/>
    <s v="K-On!"/>
    <s v="November 15, 2019"/>
    <x v="7"/>
    <x v="4"/>
    <n v="2"/>
    <s v="Seasons"/>
  </r>
  <r>
    <s v="s3273"/>
    <x v="0"/>
    <s v="K-on! the movie"/>
    <s v="November 15, 2019"/>
    <x v="20"/>
    <x v="4"/>
    <n v="110"/>
    <s v="min"/>
  </r>
  <r>
    <s v="s3274"/>
    <x v="0"/>
    <s v="Klaus"/>
    <s v="November 15, 2019"/>
    <x v="28"/>
    <x v="2"/>
    <n v="98"/>
    <s v="min"/>
  </r>
  <r>
    <s v="s3275"/>
    <x v="1"/>
    <s v="La Robe De Mariee Des Cieux"/>
    <s v="November 15, 2019"/>
    <x v="19"/>
    <x v="1"/>
    <n v="1"/>
    <s v="Season"/>
  </r>
  <r>
    <s v="s3276"/>
    <x v="1"/>
    <s v="Llama Llama"/>
    <s v="November 15, 2019"/>
    <x v="28"/>
    <x v="5"/>
    <n v="2"/>
    <s v="Seasons"/>
  </r>
  <r>
    <s v="s3277"/>
    <x v="1"/>
    <s v="My MVP Valentine"/>
    <s v="November 15, 2019"/>
    <x v="17"/>
    <x v="4"/>
    <n v="1"/>
    <s v="Season"/>
  </r>
  <r>
    <s v="s3278"/>
    <x v="1"/>
    <s v="My Sassy Girl"/>
    <s v="November 15, 2019"/>
    <x v="9"/>
    <x v="3"/>
    <n v="1"/>
    <s v="Season"/>
  </r>
  <r>
    <s v="s3279"/>
    <x v="0"/>
    <s v="SunGanges"/>
    <s v="November 15, 2019"/>
    <x v="3"/>
    <x v="3"/>
    <n v="74"/>
    <s v="min"/>
  </r>
  <r>
    <s v="s3280"/>
    <x v="1"/>
    <s v="The Club"/>
    <s v="November 15, 2019"/>
    <x v="28"/>
    <x v="1"/>
    <n v="1"/>
    <s v="Season"/>
  </r>
  <r>
    <s v="s3281"/>
    <x v="0"/>
    <s v="The Garden of Words"/>
    <s v="November 15, 2019"/>
    <x v="8"/>
    <x v="3"/>
    <n v="46"/>
    <s v="min"/>
  </r>
  <r>
    <s v="s3282"/>
    <x v="1"/>
    <s v="The Stranded"/>
    <s v="November 15, 2019"/>
    <x v="28"/>
    <x v="1"/>
    <n v="1"/>
    <s v="Season"/>
  </r>
  <r>
    <s v="s3283"/>
    <x v="1"/>
    <s v="The Toys That Made Us"/>
    <s v="November 15, 2019"/>
    <x v="28"/>
    <x v="3"/>
    <n v="3"/>
    <s v="Seasons"/>
  </r>
  <r>
    <s v="s3284"/>
    <x v="1"/>
    <s v="The Yard"/>
    <s v="November 15, 2019"/>
    <x v="28"/>
    <x v="1"/>
    <n v="2"/>
    <s v="Seasons"/>
  </r>
  <r>
    <s v="s3285"/>
    <x v="1"/>
    <s v="Westside Story"/>
    <s v="November 15, 2019"/>
    <x v="18"/>
    <x v="3"/>
    <n v="1"/>
    <s v="Season"/>
  </r>
  <r>
    <s v="s3286"/>
    <x v="0"/>
    <s v="Fadily Camara : La plus drÃ´le de tes copines"/>
    <s v="November 14, 2019"/>
    <x v="28"/>
    <x v="1"/>
    <n v="54"/>
    <s v="min"/>
  </r>
  <r>
    <s v="s3287"/>
    <x v="1"/>
    <s v="My Dear Warrior"/>
    <s v="November 14, 2019"/>
    <x v="28"/>
    <x v="3"/>
    <n v="1"/>
    <s v="Season"/>
  </r>
  <r>
    <s v="s3288"/>
    <x v="1"/>
    <s v="Maradona in Mexico"/>
    <s v="November 13, 2019"/>
    <x v="0"/>
    <x v="1"/>
    <n v="1"/>
    <s v="Season"/>
  </r>
  <r>
    <s v="s3289"/>
    <x v="1"/>
    <s v="Chief of Staff"/>
    <s v="November 12, 2019"/>
    <x v="28"/>
    <x v="3"/>
    <n v="2"/>
    <s v="Seasons"/>
  </r>
  <r>
    <s v="s3290"/>
    <x v="0"/>
    <s v="Jeff Garlin: Our Man In Chicago"/>
    <s v="November 12, 2019"/>
    <x v="28"/>
    <x v="1"/>
    <n v="59"/>
    <s v="min"/>
  </r>
  <r>
    <s v="s3291"/>
    <x v="0"/>
    <s v="A Single Man"/>
    <s v="November 11, 2019"/>
    <x v="22"/>
    <x v="7"/>
    <n v="100"/>
    <s v="min"/>
  </r>
  <r>
    <s v="s3292"/>
    <x v="1"/>
    <s v="Put Your Head on My Shoulder"/>
    <s v="November 11, 2019"/>
    <x v="28"/>
    <x v="3"/>
    <n v="1"/>
    <s v="Season"/>
  </r>
  <r>
    <s v="s3293"/>
    <x v="0"/>
    <s v="To Be of Service"/>
    <s v="November 11, 2019"/>
    <x v="28"/>
    <x v="1"/>
    <n v="88"/>
    <s v="min"/>
  </r>
  <r>
    <s v="s3294"/>
    <x v="1"/>
    <s v="Little Things"/>
    <s v="November 9, 2019"/>
    <x v="28"/>
    <x v="1"/>
    <n v="3"/>
    <s v="Seasons"/>
  </r>
  <r>
    <s v="s3295"/>
    <x v="1"/>
    <s v="Greatest Events of WWII in Colour"/>
    <s v="November 8, 2019"/>
    <x v="28"/>
    <x v="3"/>
    <n v="1"/>
    <s v="Season"/>
  </r>
  <r>
    <s v="s3296"/>
    <x v="1"/>
    <s v="Green Eggs and Ham"/>
    <s v="November 8, 2019"/>
    <x v="28"/>
    <x v="6"/>
    <n v="1"/>
    <s v="Season"/>
  </r>
  <r>
    <s v="s3297"/>
    <x v="0"/>
    <s v="Let It Snow"/>
    <s v="November 8, 2019"/>
    <x v="28"/>
    <x v="0"/>
    <n v="93"/>
    <s v="min"/>
  </r>
  <r>
    <s v="s3298"/>
    <x v="0"/>
    <s v="Paradise Beach"/>
    <s v="November 8, 2019"/>
    <x v="28"/>
    <x v="1"/>
    <n v="94"/>
    <s v="min"/>
  </r>
  <r>
    <s v="s3299"/>
    <x v="1"/>
    <s v="Wild District"/>
    <s v="November 8, 2019"/>
    <x v="28"/>
    <x v="1"/>
    <n v="2"/>
    <s v="Seasons"/>
  </r>
  <r>
    <s v="s3300"/>
    <x v="0"/>
    <s v="U Turn"/>
    <s v="November 7, 2019"/>
    <x v="29"/>
    <x v="3"/>
    <n v="121"/>
    <s v="min"/>
  </r>
  <r>
    <s v="s3301"/>
    <x v="0"/>
    <s v="Burning Cane"/>
    <s v="November 6, 2019"/>
    <x v="28"/>
    <x v="1"/>
    <n v="78"/>
    <s v="min"/>
  </r>
  <r>
    <s v="s3302"/>
    <x v="1"/>
    <s v="SCAMS"/>
    <s v="November 6, 2019"/>
    <x v="28"/>
    <x v="3"/>
    <n v="1"/>
    <s v="Season"/>
  </r>
  <r>
    <s v="s3303"/>
    <x v="0"/>
    <s v="Shadow"/>
    <s v="November 6, 2019"/>
    <x v="3"/>
    <x v="3"/>
    <n v="116"/>
    <s v="min"/>
  </r>
  <r>
    <s v="s3304"/>
    <x v="0"/>
    <s v="Luccas Neto in: Summer Camp"/>
    <s v="November 5, 2019"/>
    <x v="28"/>
    <x v="8"/>
    <n v="87"/>
    <s v="min"/>
  </r>
  <r>
    <s v="s3305"/>
    <x v="1"/>
    <s v="Sam &amp; Cat"/>
    <s v="November 5, 2019"/>
    <x v="16"/>
    <x v="4"/>
    <n v="2"/>
    <s v="Seasons"/>
  </r>
  <r>
    <s v="s3306"/>
    <x v="0"/>
    <s v="Seth Meyers: Lobby Baby"/>
    <s v="November 5, 2019"/>
    <x v="28"/>
    <x v="1"/>
    <n v="61"/>
    <s v="min"/>
  </r>
  <r>
    <s v="s3307"/>
    <x v="1"/>
    <s v="The End of the F***ing World"/>
    <s v="November 5, 2019"/>
    <x v="28"/>
    <x v="1"/>
    <n v="2"/>
    <s v="Seasons"/>
  </r>
  <r>
    <s v="s3308"/>
    <x v="0"/>
    <s v="The Lovers"/>
    <s v="November 5, 2019"/>
    <x v="9"/>
    <x v="7"/>
    <n v="98"/>
    <s v="min"/>
  </r>
  <r>
    <s v="s3309"/>
    <x v="0"/>
    <s v="Tune in for Love"/>
    <s v="November 5, 2019"/>
    <x v="28"/>
    <x v="1"/>
    <n v="123"/>
    <s v="min"/>
  </r>
  <r>
    <s v="s3310"/>
    <x v="0"/>
    <s v="Undercover Brother 2"/>
    <s v="November 5, 2019"/>
    <x v="28"/>
    <x v="7"/>
    <n v="85"/>
    <s v="min"/>
  </r>
  <r>
    <s v="s3311"/>
    <x v="1"/>
    <s v="Meet the Adebanjos"/>
    <s v="November 4, 2019"/>
    <x v="29"/>
    <x v="4"/>
    <n v="3"/>
    <s v="Seasons"/>
  </r>
  <r>
    <s v="s3312"/>
    <x v="0"/>
    <s v="Minimalism: A Documentary About the Important Things"/>
    <s v="November 4, 2019"/>
    <x v="29"/>
    <x v="3"/>
    <n v="78"/>
    <s v="min"/>
  </r>
  <r>
    <s v="s3313"/>
    <x v="0"/>
    <s v="Oththa Seruppu Size 7"/>
    <s v="November 4, 2019"/>
    <x v="28"/>
    <x v="1"/>
    <n v="103"/>
    <s v="min"/>
  </r>
  <r>
    <s v="s3314"/>
    <x v="1"/>
    <s v="The Devil Next Door"/>
    <s v="November 4, 2019"/>
    <x v="28"/>
    <x v="1"/>
    <n v="1"/>
    <s v="Season"/>
  </r>
  <r>
    <s v="s3315"/>
    <x v="0"/>
    <s v="100 Things to do Before High School"/>
    <s v="November 2, 2019"/>
    <x v="16"/>
    <x v="5"/>
    <n v="44"/>
    <s v="min"/>
  </r>
  <r>
    <s v="s3316"/>
    <x v="0"/>
    <s v="A Fairly Odd Summer"/>
    <s v="November 2, 2019"/>
    <x v="16"/>
    <x v="6"/>
    <n v="68"/>
    <s v="min"/>
  </r>
  <r>
    <s v="s3317"/>
    <x v="1"/>
    <s v="Bella and the Bulldogs"/>
    <s v="November 2, 2019"/>
    <x v="27"/>
    <x v="8"/>
    <n v="1"/>
    <s v="Season"/>
  </r>
  <r>
    <s v="s3318"/>
    <x v="0"/>
    <s v="Big Time Movie"/>
    <s v="November 2, 2019"/>
    <x v="14"/>
    <x v="4"/>
    <n v="68"/>
    <s v="min"/>
  </r>
  <r>
    <s v="s3319"/>
    <x v="0"/>
    <s v="Escape from Mr. Lemoncelloâ€™s Library"/>
    <s v="November 2, 2019"/>
    <x v="9"/>
    <x v="5"/>
    <n v="69"/>
    <s v="min"/>
  </r>
  <r>
    <s v="s3320"/>
    <x v="0"/>
    <s v="Hey Arnold! The Jungle Movie"/>
    <s v="November 2, 2019"/>
    <x v="9"/>
    <x v="4"/>
    <n v="81"/>
    <s v="min"/>
  </r>
  <r>
    <s v="s3321"/>
    <x v="0"/>
    <s v="Jinxed"/>
    <s v="November 2, 2019"/>
    <x v="8"/>
    <x v="5"/>
    <n v="69"/>
    <s v="min"/>
  </r>
  <r>
    <s v="s3322"/>
    <x v="0"/>
    <s v="LEGENDS OF THE HIDDEN TEMPLE"/>
    <s v="November 2, 2019"/>
    <x v="29"/>
    <x v="4"/>
    <n v="68"/>
    <s v="min"/>
  </r>
  <r>
    <s v="s3323"/>
    <x v="0"/>
    <s v="Liar, Liar, Vampire"/>
    <s v="November 2, 2019"/>
    <x v="27"/>
    <x v="4"/>
    <n v="68"/>
    <s v="min"/>
  </r>
  <r>
    <s v="s3324"/>
    <x v="0"/>
    <s v="The Boy Who Cried Werewolf"/>
    <s v="November 2, 2019"/>
    <x v="7"/>
    <x v="5"/>
    <n v="86"/>
    <s v="min"/>
  </r>
  <r>
    <s v="s3325"/>
    <x v="0"/>
    <s v="The Massively Mixed-Up Middle School Mystery"/>
    <s v="November 2, 2019"/>
    <x v="27"/>
    <x v="5"/>
    <n v="40"/>
    <s v="min"/>
  </r>
  <r>
    <s v="s3326"/>
    <x v="1"/>
    <s v="Victorious"/>
    <s v="November 2, 2019"/>
    <x v="8"/>
    <x v="8"/>
    <n v="3"/>
    <s v="Seasons"/>
  </r>
  <r>
    <s v="s3327"/>
    <x v="0"/>
    <s v="A Remarkable Tale"/>
    <s v="November 1, 2019"/>
    <x v="28"/>
    <x v="1"/>
    <n v="94"/>
    <s v="min"/>
  </r>
  <r>
    <s v="s3328"/>
    <x v="1"/>
    <s v="A Year In Space"/>
    <s v="November 1, 2019"/>
    <x v="27"/>
    <x v="4"/>
    <n v="1"/>
    <s v="Season"/>
  </r>
  <r>
    <s v="s3329"/>
    <x v="1"/>
    <s v="Ad Vitam"/>
    <s v="November 1, 2019"/>
    <x v="3"/>
    <x v="1"/>
    <n v="1"/>
    <s v="Season"/>
  </r>
  <r>
    <s v="s3330"/>
    <x v="0"/>
    <s v="American Son"/>
    <s v="November 1, 2019"/>
    <x v="28"/>
    <x v="1"/>
    <n v="90"/>
    <s v="min"/>
  </r>
  <r>
    <s v="s3331"/>
    <x v="1"/>
    <s v="Billy on the Street"/>
    <s v="November 1, 2019"/>
    <x v="29"/>
    <x v="3"/>
    <n v="4"/>
    <s v="Seasons"/>
  </r>
  <r>
    <s v="s3332"/>
    <x v="0"/>
    <s v="Christmas in the Heartland"/>
    <s v="November 1, 2019"/>
    <x v="9"/>
    <x v="4"/>
    <n v="112"/>
    <s v="min"/>
  </r>
  <r>
    <s v="s3333"/>
    <x v="0"/>
    <s v="Christmas Survival"/>
    <s v="November 1, 2019"/>
    <x v="3"/>
    <x v="1"/>
    <n v="101"/>
    <s v="min"/>
  </r>
  <r>
    <s v="s3334"/>
    <x v="1"/>
    <s v="CLANNAD"/>
    <s v="November 1, 2019"/>
    <x v="21"/>
    <x v="4"/>
    <n v="2"/>
    <s v="Seasons"/>
  </r>
  <r>
    <s v="s3335"/>
    <x v="0"/>
    <s v="Drive"/>
    <s v="November 1, 2019"/>
    <x v="28"/>
    <x v="3"/>
    <n v="119"/>
    <s v="min"/>
  </r>
  <r>
    <s v="s3336"/>
    <x v="0"/>
    <s v="Fire in Paradise"/>
    <s v="November 1, 2019"/>
    <x v="28"/>
    <x v="1"/>
    <n v="40"/>
    <s v="min"/>
  </r>
  <r>
    <s v="s3337"/>
    <x v="1"/>
    <s v="Haikyu!!"/>
    <s v="November 1, 2019"/>
    <x v="27"/>
    <x v="3"/>
    <n v="2"/>
    <s v="Seasons"/>
  </r>
  <r>
    <s v="s3338"/>
    <x v="0"/>
    <s v="Holiday in the Wild"/>
    <s v="November 1, 2019"/>
    <x v="28"/>
    <x v="4"/>
    <n v="86"/>
    <s v="min"/>
  </r>
  <r>
    <s v="s3339"/>
    <x v="0"/>
    <s v="Holly Star"/>
    <s v="November 1, 2019"/>
    <x v="3"/>
    <x v="2"/>
    <n v="92"/>
    <s v="min"/>
  </r>
  <r>
    <s v="s3340"/>
    <x v="1"/>
    <s v="Love, Chunibyo &amp; Other Delusions!"/>
    <s v="November 1, 2019"/>
    <x v="16"/>
    <x v="4"/>
    <n v="2"/>
    <s v="Seasons"/>
  </r>
  <r>
    <s v="s3341"/>
    <x v="1"/>
    <s v="Maid-Sama!"/>
    <s v="November 1, 2019"/>
    <x v="7"/>
    <x v="3"/>
    <n v="1"/>
    <s v="Season"/>
  </r>
  <r>
    <s v="s3342"/>
    <x v="1"/>
    <s v="Mobile Suit Gundam: Iron-Blooded Orphans"/>
    <s v="November 1, 2019"/>
    <x v="29"/>
    <x v="3"/>
    <n v="2"/>
    <s v="Seasons"/>
  </r>
  <r>
    <s v="s3343"/>
    <x v="1"/>
    <s v="Queer Eye: We're in Japan!"/>
    <s v="November 1, 2019"/>
    <x v="28"/>
    <x v="3"/>
    <n v="1"/>
    <s v="Season"/>
  </r>
  <r>
    <s v="s3344"/>
    <x v="0"/>
    <s v="Santa Girl"/>
    <s v="November 1, 2019"/>
    <x v="28"/>
    <x v="4"/>
    <n v="91"/>
    <s v="min"/>
  </r>
  <r>
    <s v="s3345"/>
    <x v="1"/>
    <s v="The Boulet Brothers Dragula"/>
    <s v="November 1, 2019"/>
    <x v="28"/>
    <x v="1"/>
    <n v="2"/>
    <s v="Seasons"/>
  </r>
  <r>
    <s v="s3346"/>
    <x v="1"/>
    <s v="The Deep"/>
    <s v="November 1, 2019"/>
    <x v="28"/>
    <x v="6"/>
    <n v="3"/>
    <s v="Seasons"/>
  </r>
  <r>
    <s v="s3347"/>
    <x v="0"/>
    <s v="The House of Flowers Presents: The Funeral"/>
    <s v="November 1, 2019"/>
    <x v="28"/>
    <x v="1"/>
    <n v="36"/>
    <s v="min"/>
  </r>
  <r>
    <s v="s3348"/>
    <x v="0"/>
    <s v="The King"/>
    <s v="November 1, 2019"/>
    <x v="28"/>
    <x v="7"/>
    <n v="141"/>
    <s v="min"/>
  </r>
  <r>
    <s v="s3349"/>
    <x v="0"/>
    <s v="The Man Without Gravity"/>
    <s v="November 1, 2019"/>
    <x v="28"/>
    <x v="1"/>
    <n v="107"/>
    <s v="min"/>
  </r>
  <r>
    <s v="s3350"/>
    <x v="0"/>
    <s v="The Old Thieves: The Legend of Artegios"/>
    <s v="November 1, 2019"/>
    <x v="23"/>
    <x v="1"/>
    <n v="97"/>
    <s v="min"/>
  </r>
  <r>
    <s v="s3351"/>
    <x v="0"/>
    <s v="True: Grabbleapple Harvest"/>
    <s v="November 1, 2019"/>
    <x v="28"/>
    <x v="5"/>
    <n v="24"/>
    <s v="min"/>
  </r>
  <r>
    <s v="s3352"/>
    <x v="1"/>
    <s v="Vientos de agua"/>
    <s v="November 1, 2019"/>
    <x v="25"/>
    <x v="1"/>
    <n v="1"/>
    <s v="Season"/>
  </r>
  <r>
    <s v="s3353"/>
    <x v="1"/>
    <s v="We Are the Wave"/>
    <s v="November 1, 2019"/>
    <x v="28"/>
    <x v="1"/>
    <n v="1"/>
    <s v="Season"/>
  </r>
  <r>
    <s v="s3354"/>
    <x v="0"/>
    <s v="ZoÃ©: Panoramas"/>
    <s v="November 1, 2019"/>
    <x v="29"/>
    <x v="1"/>
    <n v="89"/>
    <s v="min"/>
  </r>
  <r>
    <s v="s3355"/>
    <x v="0"/>
    <s v="Grego Rossello: Disculpe las molestias"/>
    <s v="October 31, 2019"/>
    <x v="28"/>
    <x v="1"/>
    <n v="65"/>
    <s v="min"/>
  </r>
  <r>
    <s v="s3356"/>
    <x v="1"/>
    <s v="KENGAN ASHURA"/>
    <s v="October 31, 2019"/>
    <x v="28"/>
    <x v="1"/>
    <n v="2"/>
    <s v="Seasons"/>
  </r>
  <r>
    <s v="s3357"/>
    <x v="1"/>
    <s v="Nowhere Man"/>
    <s v="October 31, 2019"/>
    <x v="28"/>
    <x v="1"/>
    <n v="1"/>
    <s v="Season"/>
  </r>
  <r>
    <s v="s3358"/>
    <x v="1"/>
    <s v="Sleepless Society: Bedtime Wishes"/>
    <s v="October 31, 2019"/>
    <x v="28"/>
    <x v="1"/>
    <n v="1"/>
    <s v="Season"/>
  </r>
  <r>
    <s v="s3359"/>
    <x v="1"/>
    <s v="Bring It On, Ghost"/>
    <s v="October 30, 2019"/>
    <x v="29"/>
    <x v="3"/>
    <n v="1"/>
    <s v="Season"/>
  </r>
  <r>
    <s v="s3360"/>
    <x v="0"/>
    <s v="Mehandi Circus"/>
    <s v="October 30, 2019"/>
    <x v="28"/>
    <x v="1"/>
    <n v="126"/>
    <s v="min"/>
  </r>
  <r>
    <s v="s3361"/>
    <x v="1"/>
    <s v="Tomorrow with You"/>
    <s v="October 30, 2019"/>
    <x v="9"/>
    <x v="3"/>
    <n v="1"/>
    <s v="Season"/>
  </r>
  <r>
    <s v="s3362"/>
    <x v="1"/>
    <s v="Tunnel"/>
    <s v="October 30, 2019"/>
    <x v="28"/>
    <x v="3"/>
    <n v="1"/>
    <s v="Season"/>
  </r>
  <r>
    <s v="s3363"/>
    <x v="0"/>
    <s v="Arsenio Hall: Smart &amp; Classy"/>
    <s v="October 29, 2019"/>
    <x v="28"/>
    <x v="1"/>
    <n v="63"/>
    <s v="min"/>
  </r>
  <r>
    <s v="s3364"/>
    <x v="1"/>
    <s v="Shine On with Reese"/>
    <s v="October 29, 2019"/>
    <x v="3"/>
    <x v="1"/>
    <n v="1"/>
    <s v="Season"/>
  </r>
  <r>
    <s v="s3365"/>
    <x v="0"/>
    <s v="The Road to El Camino: Behind the Scenes of El Camino: A Breaking Bad Movie"/>
    <s v="October 29, 2019"/>
    <x v="28"/>
    <x v="3"/>
    <n v="14"/>
    <s v="min"/>
  </r>
  <r>
    <s v="s3366"/>
    <x v="0"/>
    <s v="A 3 Minute Hug"/>
    <s v="October 28, 2019"/>
    <x v="28"/>
    <x v="4"/>
    <n v="28"/>
    <s v="min"/>
  </r>
  <r>
    <s v="s3367"/>
    <x v="0"/>
    <s v="Little Miss Sumo"/>
    <s v="October 28, 2019"/>
    <x v="3"/>
    <x v="8"/>
    <n v="20"/>
    <s v="min"/>
  </r>
  <r>
    <s v="s3368"/>
    <x v="1"/>
    <s v="Wait, My Youth"/>
    <s v="October 27, 2019"/>
    <x v="28"/>
    <x v="4"/>
    <n v="1"/>
    <s v="Season"/>
  </r>
  <r>
    <s v="s3369"/>
    <x v="1"/>
    <s v="A Little Thing Called First Love"/>
    <s v="October 26, 2019"/>
    <x v="28"/>
    <x v="8"/>
    <n v="1"/>
    <s v="Season"/>
  </r>
  <r>
    <s v="s3370"/>
    <x v="1"/>
    <s v="BoJack Horseman"/>
    <s v="October 25, 2019"/>
    <x v="0"/>
    <x v="1"/>
    <n v="6"/>
    <s v="Seasons"/>
  </r>
  <r>
    <s v="s3371"/>
    <x v="1"/>
    <s v="Brotherhood"/>
    <s v="October 25, 2019"/>
    <x v="28"/>
    <x v="1"/>
    <n v="1"/>
    <s v="Season"/>
  </r>
  <r>
    <s v="s3372"/>
    <x v="0"/>
    <s v="Consequences"/>
    <s v="October 25, 2019"/>
    <x v="16"/>
    <x v="1"/>
    <n v="106"/>
    <s v="min"/>
  </r>
  <r>
    <s v="s3373"/>
    <x v="0"/>
    <s v="Dolemite Is My Name"/>
    <s v="October 25, 2019"/>
    <x v="28"/>
    <x v="7"/>
    <n v="118"/>
    <s v="min"/>
  </r>
  <r>
    <s v="s3374"/>
    <x v="1"/>
    <s v="Drug Squad: Costa del Sol"/>
    <s v="October 25, 2019"/>
    <x v="28"/>
    <x v="1"/>
    <n v="1"/>
    <s v="Season"/>
  </r>
  <r>
    <s v="s3375"/>
    <x v="0"/>
    <s v="It Takes a Lunatic"/>
    <s v="October 25, 2019"/>
    <x v="28"/>
    <x v="1"/>
    <n v="127"/>
    <s v="min"/>
  </r>
  <r>
    <s v="s3376"/>
    <x v="1"/>
    <s v="MonzÃ³n: A Knockout Blow"/>
    <s v="October 25, 2019"/>
    <x v="3"/>
    <x v="1"/>
    <n v="1"/>
    <s v="Season"/>
  </r>
  <r>
    <s v="s3377"/>
    <x v="0"/>
    <s v="My Next Guest with David Letterman and Shah Rukh Khan"/>
    <s v="October 25, 2019"/>
    <x v="28"/>
    <x v="4"/>
    <n v="61"/>
    <s v="min"/>
  </r>
  <r>
    <s v="s3378"/>
    <x v="1"/>
    <s v="Nailed It! France"/>
    <s v="October 25, 2019"/>
    <x v="28"/>
    <x v="3"/>
    <n v="1"/>
    <s v="Season"/>
  </r>
  <r>
    <s v="s3379"/>
    <x v="1"/>
    <s v="Nailed It! Spain"/>
    <s v="October 25, 2019"/>
    <x v="28"/>
    <x v="4"/>
    <n v="1"/>
    <s v="Season"/>
  </r>
  <r>
    <s v="s3380"/>
    <x v="0"/>
    <s v="Rattlesnake"/>
    <s v="October 25, 2019"/>
    <x v="28"/>
    <x v="1"/>
    <n v="86"/>
    <s v="min"/>
  </r>
  <r>
    <s v="s3381"/>
    <x v="0"/>
    <s v="The Awakening of Motti Wolkenbruch"/>
    <s v="October 25, 2019"/>
    <x v="3"/>
    <x v="1"/>
    <n v="94"/>
    <s v="min"/>
  </r>
  <r>
    <s v="s3382"/>
    <x v="1"/>
    <s v="The Untamed"/>
    <s v="October 25, 2019"/>
    <x v="28"/>
    <x v="3"/>
    <n v="1"/>
    <s v="Season"/>
  </r>
  <r>
    <s v="s3383"/>
    <x v="1"/>
    <s v="Daybreak"/>
    <s v="October 24, 2019"/>
    <x v="28"/>
    <x v="1"/>
    <n v="1"/>
    <s v="Season"/>
  </r>
  <r>
    <s v="s3384"/>
    <x v="0"/>
    <s v="Echo in the Canyon"/>
    <s v="October 24, 2019"/>
    <x v="28"/>
    <x v="0"/>
    <n v="82"/>
    <s v="min"/>
  </r>
  <r>
    <s v="s3385"/>
    <x v="0"/>
    <s v="Revenge of the Pontianak"/>
    <s v="October 24, 2019"/>
    <x v="28"/>
    <x v="3"/>
    <n v="92"/>
    <s v="min"/>
  </r>
  <r>
    <s v="s3386"/>
    <x v="1"/>
    <s v="Breakfast, Lunch &amp; Dinner"/>
    <s v="October 23, 2019"/>
    <x v="28"/>
    <x v="1"/>
    <n v="1"/>
    <s v="Season"/>
  </r>
  <r>
    <s v="s3387"/>
    <x v="0"/>
    <s v="Dancing with the Birds"/>
    <s v="October 23, 2019"/>
    <x v="28"/>
    <x v="4"/>
    <n v="52"/>
    <s v="min"/>
  </r>
  <r>
    <s v="s3388"/>
    <x v="0"/>
    <s v="Master Z: The Ip Man Legacy"/>
    <s v="October 23, 2019"/>
    <x v="3"/>
    <x v="3"/>
    <n v="108"/>
    <s v="min"/>
  </r>
  <r>
    <s v="s3389"/>
    <x v="0"/>
    <s v="Jenny Slate: Stage Fright"/>
    <s v="October 22, 2019"/>
    <x v="28"/>
    <x v="1"/>
    <n v="67"/>
    <s v="min"/>
  </r>
  <r>
    <s v="s3390"/>
    <x v="0"/>
    <s v="Free Fire"/>
    <s v="October 21, 2019"/>
    <x v="29"/>
    <x v="7"/>
    <n v="91"/>
    <s v="min"/>
  </r>
  <r>
    <s v="s3391"/>
    <x v="0"/>
    <s v="Little Singham: Kaal Ki Tabaahi"/>
    <s v="October 19, 2019"/>
    <x v="28"/>
    <x v="6"/>
    <n v="66"/>
    <s v="min"/>
  </r>
  <r>
    <s v="s3392"/>
    <x v="0"/>
    <s v="The Command"/>
    <s v="October 19, 2019"/>
    <x v="3"/>
    <x v="0"/>
    <n v="118"/>
    <s v="min"/>
  </r>
  <r>
    <s v="s3393"/>
    <x v="0"/>
    <s v="10 Days in Sun City"/>
    <s v="October 18, 2019"/>
    <x v="9"/>
    <x v="3"/>
    <n v="87"/>
    <s v="min"/>
  </r>
  <r>
    <s v="s3394"/>
    <x v="1"/>
    <s v="ChuChu TV Kids Songs, Learning Videos &amp; Bedtime Stories"/>
    <s v="October 18, 2019"/>
    <x v="28"/>
    <x v="5"/>
    <n v="1"/>
    <s v="Season"/>
  </r>
  <r>
    <s v="s3395"/>
    <x v="0"/>
    <s v="ChuChuTV Bedtime Stories &amp; Moral Stories for Kids (English)"/>
    <s v="October 18, 2019"/>
    <x v="28"/>
    <x v="5"/>
    <n v="47"/>
    <s v="min"/>
  </r>
  <r>
    <s v="s3396"/>
    <x v="0"/>
    <s v="ChuChuTV Bedtime Stories &amp; Moral Stories for Kids (Hindi)"/>
    <s v="October 18, 2019"/>
    <x v="28"/>
    <x v="5"/>
    <n v="56"/>
    <s v="min"/>
  </r>
  <r>
    <s v="s3397"/>
    <x v="0"/>
    <s v="ChuChuTV Surprise Eggs Learning Videos (English)"/>
    <s v="October 18, 2019"/>
    <x v="28"/>
    <x v="5"/>
    <n v="61"/>
    <s v="min"/>
  </r>
  <r>
    <s v="s3398"/>
    <x v="0"/>
    <s v="ChuChuTV Surprise Eggs Learning Videos (Hindi)"/>
    <s v="October 18, 2019"/>
    <x v="28"/>
    <x v="5"/>
    <n v="34"/>
    <s v="min"/>
  </r>
  <r>
    <s v="s3399"/>
    <x v="0"/>
    <s v="Eli"/>
    <s v="October 18, 2019"/>
    <x v="28"/>
    <x v="1"/>
    <n v="98"/>
    <s v="min"/>
  </r>
  <r>
    <s v="s3400"/>
    <x v="0"/>
    <s v="In My Country"/>
    <s v="October 18, 2019"/>
    <x v="3"/>
    <x v="1"/>
    <n v="99"/>
    <s v="min"/>
  </r>
  <r>
    <s v="s3401"/>
    <x v="1"/>
    <s v="Interior Design Masters"/>
    <s v="October 18, 2019"/>
    <x v="28"/>
    <x v="4"/>
    <n v="1"/>
    <s v="Season"/>
  </r>
  <r>
    <s v="s3402"/>
    <x v="1"/>
    <s v="Little Baby Bum: Nursery Rhyme Friends"/>
    <s v="October 18, 2019"/>
    <x v="28"/>
    <x v="5"/>
    <n v="2"/>
    <s v="Seasons"/>
  </r>
  <r>
    <s v="s3403"/>
    <x v="0"/>
    <s v="Love, Surreal and Odd"/>
    <s v="October 18, 2019"/>
    <x v="9"/>
    <x v="3"/>
    <n v="95"/>
    <s v="min"/>
  </r>
  <r>
    <s v="s3404"/>
    <x v="1"/>
    <s v="Mighty Little Bheem: Diwali"/>
    <s v="October 18, 2019"/>
    <x v="28"/>
    <x v="5"/>
    <n v="1"/>
    <s v="Season"/>
  </r>
  <r>
    <s v="s3405"/>
    <x v="1"/>
    <s v="MONKART"/>
    <s v="October 18, 2019"/>
    <x v="9"/>
    <x v="6"/>
    <n v="1"/>
    <s v="Season"/>
  </r>
  <r>
    <s v="s3406"/>
    <x v="0"/>
    <s v="Seventeen"/>
    <s v="October 18, 2019"/>
    <x v="28"/>
    <x v="1"/>
    <n v="100"/>
    <s v="min"/>
  </r>
  <r>
    <s v="s3407"/>
    <x v="1"/>
    <s v="Spirit Riding Free: Pony Tales"/>
    <s v="October 18, 2019"/>
    <x v="28"/>
    <x v="6"/>
    <n v="2"/>
    <s v="Seasons"/>
  </r>
  <r>
    <s v="s3408"/>
    <x v="0"/>
    <s v="Tatu"/>
    <s v="October 18, 2019"/>
    <x v="9"/>
    <x v="1"/>
    <n v="101"/>
    <s v="min"/>
  </r>
  <r>
    <s v="s3409"/>
    <x v="0"/>
    <s v="Tell Me Who I Am"/>
    <s v="October 18, 2019"/>
    <x v="28"/>
    <x v="1"/>
    <n v="86"/>
    <s v="min"/>
  </r>
  <r>
    <s v="s3410"/>
    <x v="0"/>
    <s v="The Laundromat"/>
    <s v="October 18, 2019"/>
    <x v="28"/>
    <x v="7"/>
    <n v="96"/>
    <s v="min"/>
  </r>
  <r>
    <s v="s3411"/>
    <x v="1"/>
    <s v="Toon"/>
    <s v="October 18, 2019"/>
    <x v="9"/>
    <x v="1"/>
    <n v="2"/>
    <s v="Seasons"/>
  </r>
  <r>
    <s v="s3412"/>
    <x v="0"/>
    <s v="Up North"/>
    <s v="October 18, 2019"/>
    <x v="3"/>
    <x v="3"/>
    <n v="99"/>
    <s v="min"/>
  </r>
  <r>
    <s v="s3413"/>
    <x v="0"/>
    <s v="Upstarts"/>
    <s v="October 18, 2019"/>
    <x v="28"/>
    <x v="3"/>
    <n v="112"/>
    <s v="min"/>
  </r>
  <r>
    <s v="s3414"/>
    <x v="0"/>
    <s v="Verses of Love 2"/>
    <s v="October 18, 2019"/>
    <x v="9"/>
    <x v="3"/>
    <n v="127"/>
    <s v="min"/>
  </r>
  <r>
    <s v="s3415"/>
    <x v="1"/>
    <s v="Chosen"/>
    <s v="October 17, 2019"/>
    <x v="28"/>
    <x v="3"/>
    <n v="2"/>
    <s v="Seasons"/>
  </r>
  <r>
    <s v="s3416"/>
    <x v="1"/>
    <s v="THE UNLISTED"/>
    <s v="October 17, 2019"/>
    <x v="28"/>
    <x v="4"/>
    <n v="1"/>
    <s v="Season"/>
  </r>
  <r>
    <s v="s3417"/>
    <x v="1"/>
    <s v="Another Miss Oh"/>
    <s v="October 16, 2019"/>
    <x v="29"/>
    <x v="1"/>
    <n v="1"/>
    <s v="Season"/>
  </r>
  <r>
    <s v="s3418"/>
    <x v="0"/>
    <s v="Ghosts of Sugar Land"/>
    <s v="October 16, 2019"/>
    <x v="28"/>
    <x v="1"/>
    <n v="22"/>
    <s v="min"/>
  </r>
  <r>
    <s v="s3419"/>
    <x v="0"/>
    <s v="League of Legends Origins"/>
    <s v="October 16, 2019"/>
    <x v="28"/>
    <x v="1"/>
    <n v="78"/>
    <s v="min"/>
  </r>
  <r>
    <s v="s3420"/>
    <x v="0"/>
    <s v="Park Na-rae: Glamour Warning"/>
    <s v="October 16, 2019"/>
    <x v="28"/>
    <x v="1"/>
    <n v="63"/>
    <s v="min"/>
  </r>
  <r>
    <s v="s3421"/>
    <x v="1"/>
    <s v="Second 20s"/>
    <s v="October 16, 2019"/>
    <x v="27"/>
    <x v="3"/>
    <n v="1"/>
    <s v="Season"/>
  </r>
  <r>
    <s v="s3422"/>
    <x v="0"/>
    <s v="Sinister 2"/>
    <s v="October 16, 2019"/>
    <x v="27"/>
    <x v="7"/>
    <n v="97"/>
    <s v="min"/>
  </r>
  <r>
    <s v="s3423"/>
    <x v="0"/>
    <s v="The Game Changers"/>
    <s v="October 16, 2019"/>
    <x v="3"/>
    <x v="1"/>
    <n v="86"/>
    <s v="min"/>
  </r>
  <r>
    <s v="s3424"/>
    <x v="1"/>
    <s v="Black Money Love"/>
    <s v="October 15, 2019"/>
    <x v="16"/>
    <x v="1"/>
    <n v="1"/>
    <s v="Season"/>
  </r>
  <r>
    <s v="s3425"/>
    <x v="0"/>
    <s v="Martin Matte: La vie, la mort...eh la la..!"/>
    <s v="October 14, 2019"/>
    <x v="28"/>
    <x v="3"/>
    <n v="62"/>
    <s v="min"/>
  </r>
  <r>
    <s v="s3426"/>
    <x v="0"/>
    <s v="Street Flow"/>
    <s v="October 13, 2019"/>
    <x v="28"/>
    <x v="1"/>
    <n v="96"/>
    <s v="min"/>
  </r>
  <r>
    <s v="s3427"/>
    <x v="1"/>
    <s v="The Lies Within"/>
    <s v="October 13, 2019"/>
    <x v="28"/>
    <x v="3"/>
    <n v="1"/>
    <s v="Season"/>
  </r>
  <r>
    <s v="s3428"/>
    <x v="0"/>
    <s v="Bygones Be Bygones"/>
    <s v="October 11, 2019"/>
    <x v="9"/>
    <x v="1"/>
    <n v="104"/>
    <s v="min"/>
  </r>
  <r>
    <s v="s3429"/>
    <x v="0"/>
    <s v="El Camino: A Breaking Bad Movie"/>
    <s v="October 11, 2019"/>
    <x v="28"/>
    <x v="1"/>
    <n v="123"/>
    <s v="min"/>
  </r>
  <r>
    <s v="s3430"/>
    <x v="0"/>
    <s v="Fractured"/>
    <s v="October 11, 2019"/>
    <x v="28"/>
    <x v="1"/>
    <n v="100"/>
    <s v="min"/>
  </r>
  <r>
    <s v="s3431"/>
    <x v="1"/>
    <s v="Insatiable"/>
    <s v="October 11, 2019"/>
    <x v="28"/>
    <x v="1"/>
    <n v="2"/>
    <s v="Seasons"/>
  </r>
  <r>
    <s v="s3432"/>
    <x v="0"/>
    <s v="The Bling Lagosians"/>
    <s v="October 11, 2019"/>
    <x v="28"/>
    <x v="3"/>
    <n v="99"/>
    <s v="min"/>
  </r>
  <r>
    <s v="s3433"/>
    <x v="0"/>
    <s v="The Forest of Love"/>
    <s v="October 11, 2019"/>
    <x v="28"/>
    <x v="1"/>
    <n v="151"/>
    <s v="min"/>
  </r>
  <r>
    <s v="s3434"/>
    <x v="1"/>
    <s v="The Hook Up Plan"/>
    <s v="October 11, 2019"/>
    <x v="0"/>
    <x v="1"/>
    <n v="2"/>
    <s v="Seasons"/>
  </r>
  <r>
    <s v="s3435"/>
    <x v="0"/>
    <s v="The Influence"/>
    <s v="October 11, 2019"/>
    <x v="28"/>
    <x v="1"/>
    <n v="102"/>
    <s v="min"/>
  </r>
  <r>
    <s v="s3436"/>
    <x v="1"/>
    <s v="Beyblade Burst Turbo"/>
    <s v="October 10, 2019"/>
    <x v="3"/>
    <x v="6"/>
    <n v="1"/>
    <s v="Season"/>
  </r>
  <r>
    <s v="s3437"/>
    <x v="0"/>
    <s v="GEN HOSHINO STADIUM TOUR â€œPOP VIRUSâ€"/>
    <s v="October 10, 2019"/>
    <x v="28"/>
    <x v="3"/>
    <n v="154"/>
    <s v="min"/>
  </r>
  <r>
    <s v="s3438"/>
    <x v="1"/>
    <s v="Ultramarine Magmell"/>
    <s v="October 10, 2019"/>
    <x v="28"/>
    <x v="3"/>
    <n v="1"/>
    <s v="Season"/>
  </r>
  <r>
    <s v="s3439"/>
    <x v="0"/>
    <s v="After"/>
    <s v="October 9, 2019"/>
    <x v="28"/>
    <x v="0"/>
    <n v="106"/>
    <s v="min"/>
  </r>
  <r>
    <s v="s3440"/>
    <x v="0"/>
    <s v="Home Is Where the Killer Is"/>
    <s v="October 9, 2019"/>
    <x v="28"/>
    <x v="3"/>
    <n v="87"/>
    <s v="min"/>
  </r>
  <r>
    <s v="s3441"/>
    <x v="1"/>
    <s v="Rhythm + Flow"/>
    <s v="October 9, 2019"/>
    <x v="28"/>
    <x v="1"/>
    <n v="1"/>
    <s v="Season"/>
  </r>
  <r>
    <s v="s3442"/>
    <x v="0"/>
    <s v="Deon Cole: Cole Hearted"/>
    <s v="October 8, 2019"/>
    <x v="28"/>
    <x v="1"/>
    <n v="70"/>
    <s v="min"/>
  </r>
  <r>
    <s v="s3443"/>
    <x v="0"/>
    <s v="The Spooky Tale of Captain Underpants Hack-a-ween"/>
    <s v="October 8, 2019"/>
    <x v="28"/>
    <x v="6"/>
    <n v="46"/>
    <s v="min"/>
  </r>
  <r>
    <s v="s3444"/>
    <x v="0"/>
    <s v="Love for Sale"/>
    <s v="October 6, 2019"/>
    <x v="3"/>
    <x v="3"/>
    <n v="101"/>
    <s v="min"/>
  </r>
  <r>
    <s v="s3445"/>
    <x v="1"/>
    <s v="Legend Quest: Masters of Myth"/>
    <s v="October 5, 2019"/>
    <x v="28"/>
    <x v="6"/>
    <n v="1"/>
    <s v="Season"/>
  </r>
  <r>
    <s v="s3446"/>
    <x v="1"/>
    <s v="My Country: The New Age"/>
    <s v="October 5, 2019"/>
    <x v="28"/>
    <x v="3"/>
    <n v="1"/>
    <s v="Season"/>
  </r>
  <r>
    <s v="s3447"/>
    <x v="0"/>
    <s v="Noblemen"/>
    <s v="October 5, 2019"/>
    <x v="28"/>
    <x v="1"/>
    <n v="109"/>
    <s v="min"/>
  </r>
  <r>
    <s v="s3448"/>
    <x v="0"/>
    <s v="A Plastic Ocean"/>
    <s v="October 4, 2019"/>
    <x v="29"/>
    <x v="3"/>
    <n v="100"/>
    <s v="min"/>
  </r>
  <r>
    <s v="s3449"/>
    <x v="0"/>
    <s v="Brother in Love"/>
    <s v="October 4, 2019"/>
    <x v="28"/>
    <x v="1"/>
    <n v="110"/>
    <s v="min"/>
  </r>
  <r>
    <s v="s3450"/>
    <x v="1"/>
    <s v="Creeped Out"/>
    <s v="October 4, 2019"/>
    <x v="28"/>
    <x v="4"/>
    <n v="2"/>
    <s v="Seasons"/>
  </r>
  <r>
    <s v="s3451"/>
    <x v="0"/>
    <s v="In the Tall Grass"/>
    <s v="October 4, 2019"/>
    <x v="28"/>
    <x v="1"/>
    <n v="102"/>
    <s v="min"/>
  </r>
  <r>
    <s v="s3452"/>
    <x v="0"/>
    <s v="Kids on the Block"/>
    <s v="October 4, 2019"/>
    <x v="28"/>
    <x v="4"/>
    <n v="102"/>
    <s v="min"/>
  </r>
  <r>
    <s v="s3453"/>
    <x v="1"/>
    <s v="Peaky Blinders"/>
    <s v="October 4, 2019"/>
    <x v="28"/>
    <x v="1"/>
    <n v="5"/>
    <s v="Seasons"/>
  </r>
  <r>
    <s v="s3454"/>
    <x v="1"/>
    <s v="Raising Dion"/>
    <s v="October 4, 2019"/>
    <x v="28"/>
    <x v="4"/>
    <n v="1"/>
    <s v="Season"/>
  </r>
  <r>
    <s v="s3455"/>
    <x v="1"/>
    <s v="Rotten"/>
    <s v="October 4, 2019"/>
    <x v="28"/>
    <x v="1"/>
    <n v="2"/>
    <s v="Seasons"/>
  </r>
  <r>
    <s v="s3456"/>
    <x v="1"/>
    <s v="Super Monsters"/>
    <s v="October 4, 2019"/>
    <x v="28"/>
    <x v="5"/>
    <n v="3"/>
    <s v="Seasons"/>
  </r>
  <r>
    <s v="s3457"/>
    <x v="0"/>
    <s v="Super Monsters: Vida's First Halloween"/>
    <s v="October 4, 2019"/>
    <x v="28"/>
    <x v="5"/>
    <n v="24"/>
    <s v="min"/>
  </r>
  <r>
    <s v="s3458"/>
    <x v="1"/>
    <s v="Seis Manos"/>
    <s v="October 3, 2019"/>
    <x v="28"/>
    <x v="1"/>
    <n v="1"/>
    <s v="Season"/>
  </r>
  <r>
    <s v="s3459"/>
    <x v="1"/>
    <s v="Living Undocumented"/>
    <s v="October 2, 2019"/>
    <x v="28"/>
    <x v="1"/>
    <n v="1"/>
    <s v="Season"/>
  </r>
  <r>
    <s v="s3460"/>
    <x v="0"/>
    <s v="Ready to Mingle"/>
    <s v="October 2, 2019"/>
    <x v="28"/>
    <x v="1"/>
    <n v="98"/>
    <s v="min"/>
  </r>
  <r>
    <s v="s3461"/>
    <x v="0"/>
    <s v="Salam - The First ****** Nobel Laureate"/>
    <s v="October 2, 2019"/>
    <x v="3"/>
    <x v="4"/>
    <n v="76"/>
    <s v="min"/>
  </r>
  <r>
    <s v="s3462"/>
    <x v="1"/>
    <s v="Cheese in the Trap"/>
    <s v="October 1, 2019"/>
    <x v="29"/>
    <x v="3"/>
    <n v="1"/>
    <s v="Season"/>
  </r>
  <r>
    <s v="s3463"/>
    <x v="1"/>
    <s v="Chicago Typewriter"/>
    <s v="October 1, 2019"/>
    <x v="9"/>
    <x v="3"/>
    <n v="1"/>
    <s v="Season"/>
  </r>
  <r>
    <s v="s3464"/>
    <x v="1"/>
    <s v="College Romance"/>
    <s v="October 1, 2019"/>
    <x v="3"/>
    <x v="1"/>
    <n v="1"/>
    <s v="Season"/>
  </r>
  <r>
    <s v="s3465"/>
    <x v="1"/>
    <s v="Engineering Girls"/>
    <s v="October 1, 2019"/>
    <x v="3"/>
    <x v="1"/>
    <n v="1"/>
    <s v="Season"/>
  </r>
  <r>
    <s v="s3466"/>
    <x v="0"/>
    <s v="First Kiss"/>
    <s v="October 1, 2019"/>
    <x v="3"/>
    <x v="3"/>
    <n v="90"/>
    <s v="min"/>
  </r>
  <r>
    <s v="s3467"/>
    <x v="1"/>
    <s v="Girls Hostel"/>
    <s v="October 1, 2019"/>
    <x v="3"/>
    <x v="1"/>
    <n v="1"/>
    <s v="Season"/>
  </r>
  <r>
    <s v="s3468"/>
    <x v="1"/>
    <s v="Inmates"/>
    <s v="October 1, 2019"/>
    <x v="9"/>
    <x v="1"/>
    <n v="1"/>
    <s v="Season"/>
  </r>
  <r>
    <s v="s3469"/>
    <x v="0"/>
    <s v="Limitless"/>
    <s v="October 1, 2019"/>
    <x v="9"/>
    <x v="4"/>
    <n v="59"/>
    <s v="min"/>
  </r>
  <r>
    <s v="s3470"/>
    <x v="0"/>
    <s v="Little Baby Bum: Go Buster"/>
    <s v="October 1, 2019"/>
    <x v="28"/>
    <x v="5"/>
    <n v="58"/>
    <s v="min"/>
  </r>
  <r>
    <s v="s3471"/>
    <x v="1"/>
    <s v="Miniforce X"/>
    <s v="October 1, 2019"/>
    <x v="3"/>
    <x v="6"/>
    <n v="1"/>
    <s v="Season"/>
  </r>
  <r>
    <s v="s3472"/>
    <x v="0"/>
    <s v="Nikki Glaser: Banginâ€™"/>
    <s v="October 1, 2019"/>
    <x v="28"/>
    <x v="1"/>
    <n v="64"/>
    <s v="min"/>
  </r>
  <r>
    <s v="s3473"/>
    <x v="0"/>
    <s v="Rugrats in Paris: The Movie"/>
    <s v="October 1, 2019"/>
    <x v="40"/>
    <x v="9"/>
    <n v="79"/>
    <s v="min"/>
  </r>
  <r>
    <s v="s3474"/>
    <x v="1"/>
    <s v="The K2"/>
    <s v="October 1, 2019"/>
    <x v="29"/>
    <x v="3"/>
    <n v="1"/>
    <s v="Season"/>
  </r>
  <r>
    <s v="s3475"/>
    <x v="1"/>
    <s v="The Liar and His Lover"/>
    <s v="October 1, 2019"/>
    <x v="9"/>
    <x v="4"/>
    <n v="1"/>
    <s v="Season"/>
  </r>
  <r>
    <s v="s3476"/>
    <x v="0"/>
    <s v="The Rugrats Movie"/>
    <s v="October 1, 2019"/>
    <x v="5"/>
    <x v="9"/>
    <n v="81"/>
    <s v="min"/>
  </r>
  <r>
    <s v="s3477"/>
    <x v="0"/>
    <s v="The Squid and the Whale"/>
    <s v="October 1, 2019"/>
    <x v="24"/>
    <x v="7"/>
    <n v="81"/>
    <s v="min"/>
  </r>
  <r>
    <s v="s3478"/>
    <x v="1"/>
    <s v="Gotham"/>
    <s v="September 30, 2019"/>
    <x v="28"/>
    <x v="1"/>
    <n v="5"/>
    <s v="Seasons"/>
  </r>
  <r>
    <s v="s3479"/>
    <x v="0"/>
    <s v="Mo Gilligan: Momentum"/>
    <s v="September 30, 2019"/>
    <x v="28"/>
    <x v="1"/>
    <n v="64"/>
    <s v="min"/>
  </r>
  <r>
    <s v="s3480"/>
    <x v="0"/>
    <s v="Cultivating the Seas: History and Future of the Full-Cycle Cultured Kindai Tuna"/>
    <s v="September 28, 2019"/>
    <x v="28"/>
    <x v="4"/>
    <n v="45"/>
    <s v="min"/>
  </r>
  <r>
    <s v="s3481"/>
    <x v="0"/>
    <s v="TUNA GIRL"/>
    <s v="September 28, 2019"/>
    <x v="28"/>
    <x v="4"/>
    <n v="90"/>
    <s v="min"/>
  </r>
  <r>
    <s v="s3482"/>
    <x v="1"/>
    <s v="Bard of Blood"/>
    <s v="September 27, 2019"/>
    <x v="28"/>
    <x v="1"/>
    <n v="1"/>
    <s v="Season"/>
  </r>
  <r>
    <s v="s3483"/>
    <x v="0"/>
    <s v="Deliha 2"/>
    <s v="September 27, 2019"/>
    <x v="3"/>
    <x v="4"/>
    <n v="102"/>
    <s v="min"/>
  </r>
  <r>
    <s v="s3484"/>
    <x v="1"/>
    <s v="El Marginal"/>
    <s v="September 27, 2019"/>
    <x v="28"/>
    <x v="1"/>
    <n v="3"/>
    <s v="Seasons"/>
  </r>
  <r>
    <s v="s3485"/>
    <x v="0"/>
    <s v="In the Shadow of the Moon"/>
    <s v="September 27, 2019"/>
    <x v="28"/>
    <x v="1"/>
    <n v="116"/>
    <s v="min"/>
  </r>
  <r>
    <s v="s3486"/>
    <x v="0"/>
    <s v="Sturgill Simpson Presents Sound &amp; Fury"/>
    <s v="September 27, 2019"/>
    <x v="28"/>
    <x v="1"/>
    <n v="42"/>
    <s v="min"/>
  </r>
  <r>
    <s v="s3487"/>
    <x v="0"/>
    <s v="Malaal"/>
    <s v="September 26, 2019"/>
    <x v="28"/>
    <x v="3"/>
    <n v="133"/>
    <s v="min"/>
  </r>
  <r>
    <s v="s3488"/>
    <x v="0"/>
    <s v="The Grandmaster"/>
    <s v="September 26, 2019"/>
    <x v="8"/>
    <x v="0"/>
    <n v="108"/>
    <s v="min"/>
  </r>
  <r>
    <s v="s3489"/>
    <x v="1"/>
    <s v="The Inmate"/>
    <s v="September 26, 2019"/>
    <x v="3"/>
    <x v="1"/>
    <n v="1"/>
    <s v="Season"/>
  </r>
  <r>
    <s v="s3490"/>
    <x v="1"/>
    <s v="Abstract: The Art of Design"/>
    <s v="September 25, 2019"/>
    <x v="28"/>
    <x v="3"/>
    <n v="2"/>
    <s v="Seasons"/>
  </r>
  <r>
    <s v="s3491"/>
    <x v="0"/>
    <s v="Birders"/>
    <s v="September 25, 2019"/>
    <x v="28"/>
    <x v="8"/>
    <n v="38"/>
    <s v="min"/>
  </r>
  <r>
    <s v="s3492"/>
    <x v="1"/>
    <s v="Glitch"/>
    <s v="September 25, 2019"/>
    <x v="28"/>
    <x v="1"/>
    <n v="3"/>
    <s v="Seasons"/>
  </r>
  <r>
    <s v="s3493"/>
    <x v="0"/>
    <s v="Oh! Baby (Malayalam)"/>
    <s v="September 25, 2019"/>
    <x v="28"/>
    <x v="3"/>
    <n v="146"/>
    <s v="min"/>
  </r>
  <r>
    <s v="s3494"/>
    <x v="0"/>
    <s v="Oh! Baby (Tamil)"/>
    <s v="September 25, 2019"/>
    <x v="28"/>
    <x v="3"/>
    <n v="146"/>
    <s v="min"/>
  </r>
  <r>
    <s v="s3495"/>
    <x v="0"/>
    <s v="Inside Man: Most Wanted"/>
    <s v="September 24, 2019"/>
    <x v="28"/>
    <x v="7"/>
    <n v="106"/>
    <s v="min"/>
  </r>
  <r>
    <s v="s3496"/>
    <x v="0"/>
    <s v="Jeff Dunham: Beside Himself"/>
    <s v="September 24, 2019"/>
    <x v="28"/>
    <x v="1"/>
    <n v="58"/>
    <s v="min"/>
  </r>
  <r>
    <s v="s3497"/>
    <x v="0"/>
    <s v="Manmadhudu 2"/>
    <s v="September 23, 2019"/>
    <x v="28"/>
    <x v="1"/>
    <n v="152"/>
    <s v="min"/>
  </r>
  <r>
    <s v="s3498"/>
    <x v="0"/>
    <s v="Under the Eiffel Tower"/>
    <s v="September 23, 2019"/>
    <x v="3"/>
    <x v="1"/>
    <n v="87"/>
    <s v="min"/>
  </r>
  <r>
    <s v="s3499"/>
    <x v="0"/>
    <s v="Do Paise Ki Dhoop Chaar Aane Ki Baarish"/>
    <s v="September 22, 2019"/>
    <x v="22"/>
    <x v="1"/>
    <n v="121"/>
    <s v="min"/>
  </r>
  <r>
    <s v="s3500"/>
    <x v="1"/>
    <s v="Vagabond"/>
    <s v="September 21, 2019"/>
    <x v="28"/>
    <x v="1"/>
    <n v="1"/>
    <s v="Season"/>
  </r>
  <r>
    <s v="s3501"/>
    <x v="0"/>
    <s v="Between Two Ferns: The Movie"/>
    <s v="September 20, 2019"/>
    <x v="28"/>
    <x v="1"/>
    <n v="83"/>
    <s v="min"/>
  </r>
  <r>
    <s v="s3502"/>
    <x v="1"/>
    <s v="Criminal: France"/>
    <s v="September 20, 2019"/>
    <x v="28"/>
    <x v="1"/>
    <n v="1"/>
    <s v="Season"/>
  </r>
  <r>
    <s v="s3503"/>
    <x v="1"/>
    <s v="Criminal: Germany"/>
    <s v="September 20, 2019"/>
    <x v="28"/>
    <x v="1"/>
    <n v="1"/>
    <s v="Season"/>
  </r>
  <r>
    <s v="s3504"/>
    <x v="1"/>
    <s v="Criminal: Spain"/>
    <s v="September 20, 2019"/>
    <x v="28"/>
    <x v="1"/>
    <n v="1"/>
    <s v="Season"/>
  </r>
  <r>
    <s v="s3505"/>
    <x v="1"/>
    <s v="Fastest Car"/>
    <s v="September 20, 2019"/>
    <x v="28"/>
    <x v="1"/>
    <n v="2"/>
    <s v="Seasons"/>
  </r>
  <r>
    <s v="s3506"/>
    <x v="1"/>
    <s v="Inside Bill's Brain: Decoding Bill Gates"/>
    <s v="September 20, 2019"/>
    <x v="28"/>
    <x v="3"/>
    <n v="1"/>
    <s v="Season"/>
  </r>
  <r>
    <s v="s3507"/>
    <x v="1"/>
    <s v="The Hockey Girls"/>
    <s v="September 20, 2019"/>
    <x v="28"/>
    <x v="1"/>
    <n v="1"/>
    <s v="Season"/>
  </r>
  <r>
    <s v="s3508"/>
    <x v="0"/>
    <s v="Travel Mates 2"/>
    <s v="September 20, 2019"/>
    <x v="3"/>
    <x v="1"/>
    <n v="111"/>
    <s v="min"/>
  </r>
  <r>
    <s v="s3509"/>
    <x v="0"/>
    <s v="True: Tricky Treat Day"/>
    <s v="September 20, 2019"/>
    <x v="28"/>
    <x v="5"/>
    <n v="24"/>
    <s v="min"/>
  </r>
  <r>
    <s v="s3510"/>
    <x v="0"/>
    <s v="Kabir Singh"/>
    <s v="September 19, 2019"/>
    <x v="28"/>
    <x v="1"/>
    <n v="171"/>
    <s v="min"/>
  </r>
  <r>
    <s v="s3511"/>
    <x v="1"/>
    <s v="When the Camellia Blooms"/>
    <s v="September 18, 2019"/>
    <x v="28"/>
    <x v="3"/>
    <n v="1"/>
    <s v="Season"/>
  </r>
  <r>
    <s v="s3512"/>
    <x v="0"/>
    <s v="Avengement"/>
    <s v="September 17, 2019"/>
    <x v="28"/>
    <x v="1"/>
    <n v="88"/>
    <s v="min"/>
  </r>
  <r>
    <s v="s3513"/>
    <x v="0"/>
    <s v="Sebastian Maniscalco: What's Wrong with People?"/>
    <s v="September 17, 2019"/>
    <x v="14"/>
    <x v="1"/>
    <n v="76"/>
    <s v="min"/>
  </r>
  <r>
    <s v="s3514"/>
    <x v="0"/>
    <s v="Los Tigres del Norte at Folsom Prison"/>
    <s v="September 15, 2019"/>
    <x v="28"/>
    <x v="4"/>
    <n v="64"/>
    <s v="min"/>
  </r>
  <r>
    <s v="s3515"/>
    <x v="0"/>
    <s v="Steal a Pencil for Me"/>
    <s v="September 15, 2019"/>
    <x v="25"/>
    <x v="3"/>
    <n v="94"/>
    <s v="min"/>
  </r>
  <r>
    <s v="s3516"/>
    <x v="1"/>
    <s v="Surviving R. Kelly"/>
    <s v="September 15, 2019"/>
    <x v="28"/>
    <x v="1"/>
    <n v="1"/>
    <s v="Season"/>
  </r>
  <r>
    <s v="s3517"/>
    <x v="0"/>
    <s v="Oh! Baby"/>
    <s v="September 14, 2019"/>
    <x v="28"/>
    <x v="3"/>
    <n v="157"/>
    <s v="min"/>
  </r>
  <r>
    <s v="s3518"/>
    <x v="0"/>
    <s v="The Crystal Calls Making the Dark Crystal: Age of Resistance"/>
    <s v="September 14, 2019"/>
    <x v="28"/>
    <x v="4"/>
    <n v="83"/>
    <s v="min"/>
  </r>
  <r>
    <s v="s3519"/>
    <x v="0"/>
    <s v="Hello, Privilege. It's Me, Chelsea"/>
    <s v="September 13, 2019"/>
    <x v="28"/>
    <x v="1"/>
    <n v="65"/>
    <s v="min"/>
  </r>
  <r>
    <s v="s3520"/>
    <x v="1"/>
    <s v="Kabaneri of the Iron Fortress: The Battle of Unato"/>
    <s v="September 13, 2019"/>
    <x v="28"/>
    <x v="1"/>
    <n v="1"/>
    <s v="Season"/>
  </r>
  <r>
    <s v="s3521"/>
    <x v="0"/>
    <s v="Locked on You"/>
    <s v="September 13, 2019"/>
    <x v="3"/>
    <x v="3"/>
    <n v="105"/>
    <s v="min"/>
  </r>
  <r>
    <s v="s3522"/>
    <x v="1"/>
    <s v="Marianne"/>
    <s v="September 13, 2019"/>
    <x v="28"/>
    <x v="1"/>
    <n v="1"/>
    <s v="Season"/>
  </r>
  <r>
    <s v="s3523"/>
    <x v="0"/>
    <s v="Shanghai Fortress"/>
    <s v="September 13, 2019"/>
    <x v="28"/>
    <x v="3"/>
    <n v="107"/>
    <s v="min"/>
  </r>
  <r>
    <s v="s3524"/>
    <x v="0"/>
    <s v="Tall Girl"/>
    <s v="September 13, 2019"/>
    <x v="28"/>
    <x v="4"/>
    <n v="103"/>
    <s v="min"/>
  </r>
  <r>
    <s v="s3525"/>
    <x v="1"/>
    <s v="Top Boy"/>
    <s v="September 13, 2019"/>
    <x v="28"/>
    <x v="1"/>
    <n v="1"/>
    <s v="Season"/>
  </r>
  <r>
    <s v="s3526"/>
    <x v="1"/>
    <s v="Unbelievable"/>
    <s v="September 13, 2019"/>
    <x v="28"/>
    <x v="1"/>
    <n v="1"/>
    <s v="Season"/>
  </r>
  <r>
    <s v="s3527"/>
    <x v="1"/>
    <s v="The I-Land"/>
    <s v="September 12, 2019"/>
    <x v="28"/>
    <x v="1"/>
    <n v="1"/>
    <s v="Season"/>
  </r>
  <r>
    <s v="s3528"/>
    <x v="1"/>
    <s v="The Mind, Explained"/>
    <s v="September 12, 2019"/>
    <x v="28"/>
    <x v="3"/>
    <n v="1"/>
    <s v="Season"/>
  </r>
  <r>
    <s v="s3529"/>
    <x v="0"/>
    <s v="Bill Burr: Paper Tiger"/>
    <s v="September 10, 2019"/>
    <x v="28"/>
    <x v="1"/>
    <n v="67"/>
    <s v="min"/>
  </r>
  <r>
    <s v="s3530"/>
    <x v="0"/>
    <s v="Evelyn"/>
    <s v="September 10, 2019"/>
    <x v="28"/>
    <x v="1"/>
    <n v="96"/>
    <s v="min"/>
  </r>
  <r>
    <s v="s3531"/>
    <x v="0"/>
    <s v="Article 15"/>
    <s v="September 6, 2019"/>
    <x v="28"/>
    <x v="1"/>
    <n v="125"/>
    <s v="min"/>
  </r>
  <r>
    <s v="s3532"/>
    <x v="0"/>
    <s v="Care of Kancharapalem"/>
    <s v="September 6, 2019"/>
    <x v="3"/>
    <x v="1"/>
    <n v="142"/>
    <s v="min"/>
  </r>
  <r>
    <s v="s3533"/>
    <x v="0"/>
    <s v="Ee Nagaraniki Emaindi"/>
    <s v="September 6, 2019"/>
    <x v="3"/>
    <x v="3"/>
    <n v="133"/>
    <s v="min"/>
  </r>
  <r>
    <s v="s3534"/>
    <x v="0"/>
    <s v="Kill Me If You Dare"/>
    <s v="September 6, 2019"/>
    <x v="28"/>
    <x v="3"/>
    <n v="100"/>
    <s v="min"/>
  </r>
  <r>
    <s v="s3535"/>
    <x v="1"/>
    <s v="The Spy"/>
    <s v="September 6, 2019"/>
    <x v="28"/>
    <x v="1"/>
    <n v="1"/>
    <s v="Season"/>
  </r>
  <r>
    <s v="s3536"/>
    <x v="0"/>
    <s v="American Factory: A Conversation with the Obamas"/>
    <s v="September 5, 2019"/>
    <x v="28"/>
    <x v="8"/>
    <n v="10"/>
    <s v="min"/>
  </r>
  <r>
    <s v="s3537"/>
    <x v="0"/>
    <s v="Saawan"/>
    <s v="September 4, 2019"/>
    <x v="29"/>
    <x v="3"/>
    <n v="128"/>
    <s v="min"/>
  </r>
  <r>
    <s v="s3538"/>
    <x v="0"/>
    <s v="Watchman"/>
    <s v="September 4, 2019"/>
    <x v="28"/>
    <x v="3"/>
    <n v="93"/>
    <s v="min"/>
  </r>
  <r>
    <s v="s3539"/>
    <x v="0"/>
    <s v="Elena"/>
    <s v="September 1, 2019"/>
    <x v="14"/>
    <x v="1"/>
    <n v="81"/>
    <s v="min"/>
  </r>
  <r>
    <s v="s3540"/>
    <x v="1"/>
    <s v="Loo Loo Kids: Johny &amp; Friends Musical Adventures"/>
    <s v="September 1, 2019"/>
    <x v="29"/>
    <x v="5"/>
    <n v="1"/>
    <s v="Season"/>
  </r>
  <r>
    <s v="s3541"/>
    <x v="1"/>
    <s v="Moving Art"/>
    <s v="September 1, 2019"/>
    <x v="3"/>
    <x v="8"/>
    <n v="3"/>
    <s v="Seasons"/>
  </r>
  <r>
    <s v="s3542"/>
    <x v="1"/>
    <s v="Naruto"/>
    <s v="September 1, 2019"/>
    <x v="25"/>
    <x v="3"/>
    <n v="9"/>
    <s v="Seasons"/>
  </r>
  <r>
    <s v="s3543"/>
    <x v="0"/>
    <s v="Olmo &amp; the Seagull"/>
    <s v="September 1, 2019"/>
    <x v="16"/>
    <x v="1"/>
    <n v="82"/>
    <s v="min"/>
  </r>
  <r>
    <s v="s3544"/>
    <x v="1"/>
    <s v="Serial Killer with Piers Morgan"/>
    <s v="September 1, 2019"/>
    <x v="3"/>
    <x v="3"/>
    <n v="1"/>
    <s v="Season"/>
  </r>
  <r>
    <s v="s3545"/>
    <x v="0"/>
    <s v="Spookley the Square Pumpkin"/>
    <s v="September 1, 2019"/>
    <x v="19"/>
    <x v="9"/>
    <n v="47"/>
    <s v="min"/>
  </r>
  <r>
    <s v="s3546"/>
    <x v="0"/>
    <s v="Uncle Naji in UAE"/>
    <s v="September 1, 2019"/>
    <x v="28"/>
    <x v="3"/>
    <n v="95"/>
    <s v="min"/>
  </r>
  <r>
    <s v="s3547"/>
    <x v="1"/>
    <s v="Luo Bao Bei"/>
    <s v="August 31, 2019"/>
    <x v="3"/>
    <x v="5"/>
    <n v="1"/>
    <s v="Season"/>
  </r>
  <r>
    <s v="s3548"/>
    <x v="0"/>
    <s v="Back to School"/>
    <s v="August 30, 2019"/>
    <x v="28"/>
    <x v="1"/>
    <n v="84"/>
    <s v="min"/>
  </r>
  <r>
    <s v="s3549"/>
    <x v="0"/>
    <s v="Feo pero sabroso"/>
    <s v="August 30, 2019"/>
    <x v="3"/>
    <x v="1"/>
    <n v="91"/>
    <s v="min"/>
  </r>
  <r>
    <s v="s3550"/>
    <x v="0"/>
    <s v="Mi amigo Alexis"/>
    <s v="August 30, 2019"/>
    <x v="28"/>
    <x v="4"/>
    <n v="102"/>
    <s v="min"/>
  </r>
  <r>
    <s v="s3551"/>
    <x v="1"/>
    <s v="Styling Hollywood"/>
    <s v="August 30, 2019"/>
    <x v="28"/>
    <x v="3"/>
    <n v="1"/>
    <s v="Season"/>
  </r>
  <r>
    <s v="s3552"/>
    <x v="1"/>
    <s v="The Dark Crystal: Age of Resistance"/>
    <s v="August 30, 2019"/>
    <x v="28"/>
    <x v="4"/>
    <n v="1"/>
    <s v="Season"/>
  </r>
  <r>
    <s v="s3553"/>
    <x v="1"/>
    <s v="The Good Bandit"/>
    <s v="August 30, 2019"/>
    <x v="3"/>
    <x v="1"/>
    <n v="1"/>
    <s v="Season"/>
  </r>
  <r>
    <s v="s3554"/>
    <x v="1"/>
    <s v="True and the Rainbow Kingdom"/>
    <s v="August 30, 2019"/>
    <x v="28"/>
    <x v="5"/>
    <n v="3"/>
    <s v="Seasons"/>
  </r>
  <r>
    <s v="s3555"/>
    <x v="0"/>
    <s v="Unbridled"/>
    <s v="August 30, 2019"/>
    <x v="3"/>
    <x v="1"/>
    <n v="100"/>
    <s v="min"/>
  </r>
  <r>
    <s v="s3556"/>
    <x v="0"/>
    <s v="Falling Inn Love"/>
    <s v="August 29, 2019"/>
    <x v="28"/>
    <x v="4"/>
    <n v="98"/>
    <s v="min"/>
  </r>
  <r>
    <s v="s3557"/>
    <x v="0"/>
    <s v="Kardec"/>
    <s v="August 29, 2019"/>
    <x v="28"/>
    <x v="3"/>
    <n v="110"/>
    <s v="min"/>
  </r>
  <r>
    <s v="s3558"/>
    <x v="0"/>
    <s v="Travis Scott: Look Mom I Can Fly"/>
    <s v="August 28, 2019"/>
    <x v="28"/>
    <x v="1"/>
    <n v="85"/>
    <s v="min"/>
  </r>
  <r>
    <s v="s3559"/>
    <x v="1"/>
    <s v="Million Pound Menu"/>
    <s v="August 27, 2019"/>
    <x v="28"/>
    <x v="1"/>
    <n v="2"/>
    <s v="Seasons"/>
  </r>
  <r>
    <s v="s3560"/>
    <x v="0"/>
    <s v="Dave Chappelle: Sticks &amp; Stones"/>
    <s v="August 26, 2019"/>
    <x v="28"/>
    <x v="1"/>
    <n v="66"/>
    <s v="min"/>
  </r>
  <r>
    <s v="s3561"/>
    <x v="0"/>
    <s v="Drink Drank Drunk"/>
    <s v="August 24, 2019"/>
    <x v="29"/>
    <x v="1"/>
    <n v="92"/>
    <s v="min"/>
  </r>
  <r>
    <s v="s3562"/>
    <x v="1"/>
    <s v="13 Reasons Why: Beyond the Reasons"/>
    <s v="August 23, 2019"/>
    <x v="28"/>
    <x v="1"/>
    <n v="3"/>
    <s v="Seasons"/>
  </r>
  <r>
    <s v="s3563"/>
    <x v="1"/>
    <s v="HERO MASK"/>
    <s v="August 23, 2019"/>
    <x v="28"/>
    <x v="3"/>
    <n v="2"/>
    <s v="Seasons"/>
  </r>
  <r>
    <s v="s3564"/>
    <x v="0"/>
    <s v="Kaake Da Viyah"/>
    <s v="August 23, 2019"/>
    <x v="28"/>
    <x v="4"/>
    <n v="133"/>
    <s v="min"/>
  </r>
  <r>
    <s v="s3565"/>
    <x v="0"/>
    <s v="Marriage Palace"/>
    <s v="August 23, 2019"/>
    <x v="3"/>
    <x v="3"/>
    <n v="135"/>
    <s v="min"/>
  </r>
  <r>
    <s v="s3566"/>
    <x v="0"/>
    <s v="Mayday Life"/>
    <s v="August 23, 2019"/>
    <x v="28"/>
    <x v="4"/>
    <n v="120"/>
    <s v="min"/>
  </r>
  <r>
    <s v="s3567"/>
    <x v="0"/>
    <s v="Saavat"/>
    <s v="August 23, 2019"/>
    <x v="28"/>
    <x v="3"/>
    <n v="118"/>
    <s v="min"/>
  </r>
  <r>
    <s v="s3568"/>
    <x v="0"/>
    <s v="American Factory"/>
    <s v="August 21, 2019"/>
    <x v="28"/>
    <x v="3"/>
    <n v="110"/>
    <s v="min"/>
  </r>
  <r>
    <s v="s3569"/>
    <x v="0"/>
    <s v="Game Over (Hindi Version)"/>
    <s v="August 21, 2019"/>
    <x v="28"/>
    <x v="1"/>
    <n v="98"/>
    <s v="min"/>
  </r>
  <r>
    <s v="s3570"/>
    <x v="0"/>
    <s v="Game Over (Tamil Version)"/>
    <s v="August 21, 2019"/>
    <x v="28"/>
    <x v="1"/>
    <n v="98"/>
    <s v="min"/>
  </r>
  <r>
    <s v="s3571"/>
    <x v="0"/>
    <s v="Game Over (Telugu Version)"/>
    <s v="August 21, 2019"/>
    <x v="28"/>
    <x v="1"/>
    <n v="98"/>
    <s v="min"/>
  </r>
  <r>
    <s v="s3572"/>
    <x v="1"/>
    <s v="Hyperdrive"/>
    <s v="August 21, 2019"/>
    <x v="28"/>
    <x v="4"/>
    <n v="1"/>
    <s v="Season"/>
  </r>
  <r>
    <s v="s3573"/>
    <x v="0"/>
    <s v="The Girl Allergic to Wi-Fi"/>
    <s v="August 21, 2019"/>
    <x v="3"/>
    <x v="1"/>
    <n v="104"/>
    <s v="min"/>
  </r>
  <r>
    <s v="s3574"/>
    <x v="0"/>
    <s v="Our Planet - Behind The Scenes"/>
    <s v="August 20, 2019"/>
    <x v="28"/>
    <x v="8"/>
    <n v="63"/>
    <s v="min"/>
  </r>
  <r>
    <s v="s3575"/>
    <x v="0"/>
    <s v="Simon Amstell: Set Free"/>
    <s v="August 20, 2019"/>
    <x v="28"/>
    <x v="1"/>
    <n v="52"/>
    <s v="min"/>
  </r>
  <r>
    <s v="s3576"/>
    <x v="1"/>
    <s v="45 rpm"/>
    <s v="August 16, 2019"/>
    <x v="28"/>
    <x v="1"/>
    <n v="1"/>
    <s v="Season"/>
  </r>
  <r>
    <s v="s3577"/>
    <x v="1"/>
    <s v="Apache: The Life of Carlos Tevez"/>
    <s v="August 16, 2019"/>
    <x v="28"/>
    <x v="1"/>
    <n v="1"/>
    <s v="Season"/>
  </r>
  <r>
    <s v="s3578"/>
    <x v="1"/>
    <s v="Better Than Us"/>
    <s v="August 16, 2019"/>
    <x v="28"/>
    <x v="1"/>
    <n v="1"/>
    <s v="Season"/>
  </r>
  <r>
    <s v="s3579"/>
    <x v="1"/>
    <s v="Diagnosis"/>
    <s v="August 16, 2019"/>
    <x v="28"/>
    <x v="3"/>
    <n v="1"/>
    <s v="Season"/>
  </r>
  <r>
    <s v="s3580"/>
    <x v="1"/>
    <s v="Green Frontier"/>
    <s v="August 16, 2019"/>
    <x v="28"/>
    <x v="1"/>
    <n v="1"/>
    <s v="Season"/>
  </r>
  <r>
    <s v="s3581"/>
    <x v="0"/>
    <s v="Invader Zim: Enter the Florpus"/>
    <s v="August 16, 2019"/>
    <x v="28"/>
    <x v="6"/>
    <n v="72"/>
    <s v="min"/>
  </r>
  <r>
    <s v="s3582"/>
    <x v="1"/>
    <s v="MINDHUNTER"/>
    <s v="August 16, 2019"/>
    <x v="28"/>
    <x v="1"/>
    <n v="2"/>
    <s v="Seasons"/>
  </r>
  <r>
    <s v="s3583"/>
    <x v="0"/>
    <s v="Selfless"/>
    <s v="August 16, 2019"/>
    <x v="27"/>
    <x v="0"/>
    <n v="117"/>
    <s v="min"/>
  </r>
  <r>
    <s v="s3584"/>
    <x v="0"/>
    <s v="Sextuplets"/>
    <s v="August 16, 2019"/>
    <x v="28"/>
    <x v="3"/>
    <n v="100"/>
    <s v="min"/>
  </r>
  <r>
    <s v="s3585"/>
    <x v="0"/>
    <s v="Super Monsters Back to School"/>
    <s v="August 16, 2019"/>
    <x v="28"/>
    <x v="5"/>
    <n v="24"/>
    <s v="min"/>
  </r>
  <r>
    <s v="s3586"/>
    <x v="1"/>
    <s v="The King's Avatar"/>
    <s v="August 16, 2019"/>
    <x v="28"/>
    <x v="1"/>
    <n v="1"/>
    <s v="Season"/>
  </r>
  <r>
    <s v="s3587"/>
    <x v="0"/>
    <s v="The Little Switzerland"/>
    <s v="August 16, 2019"/>
    <x v="28"/>
    <x v="1"/>
    <n v="86"/>
    <s v="min"/>
  </r>
  <r>
    <s v="s3588"/>
    <x v="1"/>
    <s v="Victim Number 8"/>
    <s v="August 16, 2019"/>
    <x v="3"/>
    <x v="1"/>
    <n v="1"/>
    <s v="Season"/>
  </r>
  <r>
    <s v="s3589"/>
    <x v="1"/>
    <s v="Cannon Busters"/>
    <s v="August 15, 2019"/>
    <x v="28"/>
    <x v="1"/>
    <n v="1"/>
    <s v="Season"/>
  </r>
  <r>
    <s v="s3590"/>
    <x v="1"/>
    <s v="Sacred Games"/>
    <s v="August 15, 2019"/>
    <x v="28"/>
    <x v="1"/>
    <n v="2"/>
    <s v="Seasons"/>
  </r>
  <r>
    <s v="s3591"/>
    <x v="1"/>
    <s v="Til Death Do Us Part"/>
    <s v="August 15, 2019"/>
    <x v="28"/>
    <x v="1"/>
    <n v="1"/>
    <s v="Season"/>
  </r>
  <r>
    <s v="s3592"/>
    <x v="0"/>
    <s v="Whindersson Nunes: Adult"/>
    <s v="August 15, 2019"/>
    <x v="28"/>
    <x v="1"/>
    <n v="69"/>
    <s v="min"/>
  </r>
  <r>
    <s v="s3593"/>
    <x v="1"/>
    <s v="Happy Jail"/>
    <s v="August 14, 2019"/>
    <x v="28"/>
    <x v="1"/>
    <n v="1"/>
    <s v="Season"/>
  </r>
  <r>
    <s v="s3594"/>
    <x v="0"/>
    <s v="Uyare"/>
    <s v="August 14, 2019"/>
    <x v="28"/>
    <x v="3"/>
    <n v="119"/>
    <s v="min"/>
  </r>
  <r>
    <s v="s3595"/>
    <x v="0"/>
    <s v="90 ML"/>
    <s v="August 13, 2019"/>
    <x v="28"/>
    <x v="1"/>
    <n v="123"/>
    <s v="min"/>
  </r>
  <r>
    <s v="s3596"/>
    <x v="0"/>
    <s v="Calum von Moger: Unbroken"/>
    <s v="August 13, 2019"/>
    <x v="28"/>
    <x v="1"/>
    <n v="93"/>
    <s v="min"/>
  </r>
  <r>
    <s v="s3597"/>
    <x v="0"/>
    <s v="Hasta los dientes"/>
    <s v="August 13, 2019"/>
    <x v="3"/>
    <x v="1"/>
    <n v="109"/>
    <s v="min"/>
  </r>
  <r>
    <s v="s3598"/>
    <x v="1"/>
    <s v="Knightfall"/>
    <s v="August 13, 2019"/>
    <x v="28"/>
    <x v="1"/>
    <n v="2"/>
    <s v="Seasons"/>
  </r>
  <r>
    <s v="s3599"/>
    <x v="1"/>
    <s v="DC Super Hero Girls"/>
    <s v="August 12, 2019"/>
    <x v="28"/>
    <x v="6"/>
    <n v="1"/>
    <s v="Season"/>
  </r>
  <r>
    <s v="s3600"/>
    <x v="0"/>
    <s v="Colin Quinn: Red State Blue State"/>
    <s v="August 9, 2019"/>
    <x v="28"/>
    <x v="3"/>
    <n v="66"/>
    <s v="min"/>
  </r>
  <r>
    <s v="s3601"/>
    <x v="1"/>
    <s v="GLOW"/>
    <s v="August 9, 2019"/>
    <x v="28"/>
    <x v="1"/>
    <n v="3"/>
    <s v="Seasons"/>
  </r>
  <r>
    <s v="s3602"/>
    <x v="1"/>
    <s v="IZombie"/>
    <s v="August 9, 2019"/>
    <x v="28"/>
    <x v="1"/>
    <n v="5"/>
    <s v="Seasons"/>
  </r>
  <r>
    <s v="s3603"/>
    <x v="0"/>
    <s v="Jaoon Kahan Bata Ae Dil"/>
    <s v="August 9, 2019"/>
    <x v="3"/>
    <x v="1"/>
    <n v="107"/>
    <s v="min"/>
  </r>
  <r>
    <s v="s3604"/>
    <x v="0"/>
    <s v="Rocko's Modern Life: Static Cling"/>
    <s v="August 9, 2019"/>
    <x v="28"/>
    <x v="6"/>
    <n v="46"/>
    <s v="min"/>
  </r>
  <r>
    <s v="s3605"/>
    <x v="1"/>
    <s v="Sintonia"/>
    <s v="August 9, 2019"/>
    <x v="28"/>
    <x v="1"/>
    <n v="1"/>
    <s v="Season"/>
  </r>
  <r>
    <s v="s3606"/>
    <x v="1"/>
    <s v="The Family"/>
    <s v="August 9, 2019"/>
    <x v="28"/>
    <x v="3"/>
    <n v="1"/>
    <s v="Season"/>
  </r>
  <r>
    <s v="s3607"/>
    <x v="1"/>
    <s v="Bad Guys"/>
    <s v="August 8, 2019"/>
    <x v="16"/>
    <x v="1"/>
    <n v="1"/>
    <s v="Season"/>
  </r>
  <r>
    <s v="s3608"/>
    <x v="1"/>
    <s v="Dollar"/>
    <s v="August 8, 2019"/>
    <x v="28"/>
    <x v="1"/>
    <n v="1"/>
    <s v="Season"/>
  </r>
  <r>
    <s v="s3609"/>
    <x v="1"/>
    <s v="Jane The Virgin"/>
    <s v="August 8, 2019"/>
    <x v="28"/>
    <x v="3"/>
    <n v="5"/>
    <s v="Seasons"/>
  </r>
  <r>
    <s v="s3610"/>
    <x v="1"/>
    <s v="Let's Eat 2"/>
    <s v="August 8, 2019"/>
    <x v="27"/>
    <x v="1"/>
    <n v="1"/>
    <s v="Season"/>
  </r>
  <r>
    <s v="s3611"/>
    <x v="1"/>
    <s v="Letâ€™s Eat"/>
    <s v="August 8, 2019"/>
    <x v="8"/>
    <x v="4"/>
    <n v="1"/>
    <s v="Season"/>
  </r>
  <r>
    <s v="s3612"/>
    <x v="1"/>
    <s v="Misaeng"/>
    <s v="August 8, 2019"/>
    <x v="16"/>
    <x v="1"/>
    <n v="1"/>
    <s v="Season"/>
  </r>
  <r>
    <s v="s3613"/>
    <x v="1"/>
    <s v="Oh My Ghost"/>
    <s v="August 8, 2019"/>
    <x v="27"/>
    <x v="1"/>
    <n v="1"/>
    <s v="Season"/>
  </r>
  <r>
    <s v="s3614"/>
    <x v="1"/>
    <s v="Reply 1994"/>
    <s v="August 8, 2019"/>
    <x v="16"/>
    <x v="1"/>
    <n v="1"/>
    <s v="Season"/>
  </r>
  <r>
    <s v="s3615"/>
    <x v="1"/>
    <s v="Reply 1997"/>
    <s v="August 8, 2019"/>
    <x v="14"/>
    <x v="1"/>
    <n v="1"/>
    <s v="Season"/>
  </r>
  <r>
    <s v="s3616"/>
    <x v="1"/>
    <s v="Wu Assassins"/>
    <s v="August 8, 2019"/>
    <x v="28"/>
    <x v="1"/>
    <n v="1"/>
    <s v="Season"/>
  </r>
  <r>
    <s v="s3617"/>
    <x v="0"/>
    <s v="Badla"/>
    <s v="August 7, 2019"/>
    <x v="28"/>
    <x v="3"/>
    <n v="117"/>
    <s v="min"/>
  </r>
  <r>
    <s v="s3618"/>
    <x v="0"/>
    <s v="Theo Von: No Offense"/>
    <s v="August 7, 2019"/>
    <x v="29"/>
    <x v="1"/>
    <n v="67"/>
    <s v="min"/>
  </r>
  <r>
    <s v="s3619"/>
    <x v="0"/>
    <s v="Crazy Beautiful You"/>
    <s v="August 6, 2019"/>
    <x v="27"/>
    <x v="3"/>
    <n v="114"/>
    <s v="min"/>
  </r>
  <r>
    <s v="s3620"/>
    <x v="0"/>
    <s v="I'm Brent Morin"/>
    <s v="August 6, 2019"/>
    <x v="27"/>
    <x v="1"/>
    <n v="67"/>
    <s v="min"/>
  </r>
  <r>
    <s v="s3621"/>
    <x v="0"/>
    <s v="Jim Jefferies : BARE"/>
    <s v="August 6, 2019"/>
    <x v="16"/>
    <x v="1"/>
    <n v="77"/>
    <s v="min"/>
  </r>
  <r>
    <s v="s3622"/>
    <x v="0"/>
    <s v="Screwball"/>
    <s v="August 6, 2019"/>
    <x v="3"/>
    <x v="1"/>
    <n v="105"/>
    <s v="min"/>
  </r>
  <r>
    <s v="s3623"/>
    <x v="0"/>
    <s v="Sebastian Maniscalco: Why Would You Do That"/>
    <s v="August 6, 2019"/>
    <x v="29"/>
    <x v="1"/>
    <n v="63"/>
    <s v="min"/>
  </r>
  <r>
    <s v="s3624"/>
    <x v="0"/>
    <s v="Enter the Anime"/>
    <s v="August 5, 2019"/>
    <x v="28"/>
    <x v="1"/>
    <n v="59"/>
    <s v="min"/>
  </r>
  <r>
    <s v="s3625"/>
    <x v="1"/>
    <s v="No Good Nick"/>
    <s v="August 5, 2019"/>
    <x v="28"/>
    <x v="4"/>
    <n v="2"/>
    <s v="Seasons"/>
  </r>
  <r>
    <s v="s3626"/>
    <x v="0"/>
    <s v="No One Will Ever Know"/>
    <s v="August 5, 2019"/>
    <x v="9"/>
    <x v="1"/>
    <n v="102"/>
    <s v="min"/>
  </r>
  <r>
    <s v="s3627"/>
    <x v="0"/>
    <s v="Misfit"/>
    <s v="August 3, 2019"/>
    <x v="9"/>
    <x v="3"/>
    <n v="81"/>
    <s v="min"/>
  </r>
  <r>
    <s v="s3628"/>
    <x v="1"/>
    <s v="Basketball or Nothing"/>
    <s v="August 2, 2019"/>
    <x v="28"/>
    <x v="4"/>
    <n v="1"/>
    <s v="Season"/>
  </r>
  <r>
    <s v="s3629"/>
    <x v="0"/>
    <s v="LÃ©a &amp; I"/>
    <s v="August 2, 2019"/>
    <x v="28"/>
    <x v="1"/>
    <n v="84"/>
    <s v="min"/>
  </r>
  <r>
    <s v="s3630"/>
    <x v="0"/>
    <s v="Otherhood"/>
    <s v="August 2, 2019"/>
    <x v="28"/>
    <x v="7"/>
    <n v="101"/>
    <s v="min"/>
  </r>
  <r>
    <s v="s3631"/>
    <x v="0"/>
    <s v="Uriyadi 2"/>
    <s v="August 2, 2019"/>
    <x v="28"/>
    <x v="3"/>
    <n v="116"/>
    <s v="min"/>
  </r>
  <r>
    <s v="s3632"/>
    <x v="0"/>
    <s v="Manu"/>
    <s v="August 1, 2019"/>
    <x v="3"/>
    <x v="3"/>
    <n v="177"/>
    <s v="min"/>
  </r>
  <r>
    <s v="s3633"/>
    <x v="1"/>
    <s v="Sleepless Society: Nyctophobia"/>
    <s v="August 1, 2019"/>
    <x v="28"/>
    <x v="1"/>
    <n v="1"/>
    <s v="Season"/>
  </r>
  <r>
    <s v="s3634"/>
    <x v="1"/>
    <s v="The Letdown"/>
    <s v="July 31, 2019"/>
    <x v="28"/>
    <x v="1"/>
    <n v="2"/>
    <s v="Seasons"/>
  </r>
  <r>
    <s v="s3635"/>
    <x v="0"/>
    <s v="The Red Sea Diving Resort"/>
    <s v="July 31, 2019"/>
    <x v="28"/>
    <x v="1"/>
    <n v="130"/>
    <s v="min"/>
  </r>
  <r>
    <s v="s3636"/>
    <x v="0"/>
    <s v="Whitney Cummings: Can I Touch It?"/>
    <s v="July 30, 2019"/>
    <x v="28"/>
    <x v="1"/>
    <n v="59"/>
    <s v="min"/>
  </r>
  <r>
    <s v="s3637"/>
    <x v="1"/>
    <s v="Twelve Forever"/>
    <s v="July 29, 2019"/>
    <x v="28"/>
    <x v="4"/>
    <n v="1"/>
    <s v="Season"/>
  </r>
  <r>
    <s v="s3638"/>
    <x v="0"/>
    <s v="Boi"/>
    <s v="July 26, 2019"/>
    <x v="3"/>
    <x v="1"/>
    <n v="111"/>
    <s v="min"/>
  </r>
  <r>
    <s v="s3639"/>
    <x v="0"/>
    <s v="Eerie"/>
    <s v="July 26, 2019"/>
    <x v="28"/>
    <x v="3"/>
    <n v="100"/>
    <s v="min"/>
  </r>
  <r>
    <s v="s3640"/>
    <x v="0"/>
    <s v="Girls With Balls"/>
    <s v="July 26, 2019"/>
    <x v="28"/>
    <x v="1"/>
    <n v="77"/>
    <s v="min"/>
  </r>
  <r>
    <s v="s3641"/>
    <x v="1"/>
    <s v="My First First Love"/>
    <s v="July 26, 2019"/>
    <x v="28"/>
    <x v="3"/>
    <n v="2"/>
    <s v="Seasons"/>
  </r>
  <r>
    <s v="s3642"/>
    <x v="0"/>
    <s v="The Son"/>
    <s v="July 26, 2019"/>
    <x v="28"/>
    <x v="1"/>
    <n v="93"/>
    <s v="min"/>
  </r>
  <r>
    <s v="s3643"/>
    <x v="1"/>
    <s v="Another Life"/>
    <s v="July 25, 2019"/>
    <x v="28"/>
    <x v="1"/>
    <n v="1"/>
    <s v="Season"/>
  </r>
  <r>
    <s v="s3644"/>
    <x v="0"/>
    <s v="The Great Hack"/>
    <s v="July 24, 2019"/>
    <x v="28"/>
    <x v="1"/>
    <n v="114"/>
    <s v="min"/>
  </r>
  <r>
    <s v="s3645"/>
    <x v="1"/>
    <s v="Beat Bugs"/>
    <s v="July 21, 2019"/>
    <x v="3"/>
    <x v="5"/>
    <n v="3"/>
    <s v="Seasons"/>
  </r>
  <r>
    <s v="s3646"/>
    <x v="0"/>
    <s v="D.L. Hughley: Contrarian"/>
    <s v="July 21, 2019"/>
    <x v="3"/>
    <x v="1"/>
    <n v="58"/>
    <s v="min"/>
  </r>
  <r>
    <s v="s3647"/>
    <x v="0"/>
    <s v="Demetri Martin: The Overthinker"/>
    <s v="July 21, 2019"/>
    <x v="3"/>
    <x v="1"/>
    <n v="56"/>
    <s v="min"/>
  </r>
  <r>
    <s v="s3648"/>
    <x v="0"/>
    <s v="The Beast Stalker"/>
    <s v="July 21, 2019"/>
    <x v="21"/>
    <x v="3"/>
    <n v="110"/>
    <s v="min"/>
  </r>
  <r>
    <s v="s3649"/>
    <x v="0"/>
    <s v="The Midas Touch"/>
    <s v="July 21, 2019"/>
    <x v="8"/>
    <x v="3"/>
    <n v="98"/>
    <s v="min"/>
  </r>
  <r>
    <s v="s3650"/>
    <x v="0"/>
    <s v="The Twins Effect II"/>
    <s v="July 21, 2019"/>
    <x v="19"/>
    <x v="3"/>
    <n v="106"/>
    <s v="min"/>
  </r>
  <r>
    <s v="s3651"/>
    <x v="0"/>
    <s v="Twins Mission"/>
    <s v="July 21, 2019"/>
    <x v="23"/>
    <x v="1"/>
    <n v="102"/>
    <s v="min"/>
  </r>
  <r>
    <s v="s3652"/>
    <x v="1"/>
    <s v="Sexy Central"/>
    <s v="July 20, 2019"/>
    <x v="28"/>
    <x v="1"/>
    <n v="1"/>
    <s v="Season"/>
  </r>
  <r>
    <s v="s3653"/>
    <x v="0"/>
    <s v="Â¡Ay, mi madre!"/>
    <s v="July 19, 2019"/>
    <x v="28"/>
    <x v="1"/>
    <n v="81"/>
    <s v="min"/>
  </r>
  <r>
    <s v="s3654"/>
    <x v="1"/>
    <s v="Comedians in Cars Getting Coffee"/>
    <s v="July 19, 2019"/>
    <x v="28"/>
    <x v="3"/>
    <n v="6"/>
    <s v="Seasons"/>
  </r>
  <r>
    <s v="s3655"/>
    <x v="1"/>
    <s v="The Epic Tales of Captain Underpants"/>
    <s v="July 19, 2019"/>
    <x v="28"/>
    <x v="6"/>
    <n v="3"/>
    <s v="Seasons"/>
  </r>
  <r>
    <s v="s3656"/>
    <x v="1"/>
    <s v="Typewriter"/>
    <s v="July 19, 2019"/>
    <x v="28"/>
    <x v="1"/>
    <n v="1"/>
    <s v="Season"/>
  </r>
  <r>
    <s v="s3657"/>
    <x v="1"/>
    <s v="Rookie Historian Goo Hae-Ryung"/>
    <s v="July 18, 2019"/>
    <x v="28"/>
    <x v="3"/>
    <n v="1"/>
    <s v="Season"/>
  </r>
  <r>
    <s v="s3658"/>
    <x v="0"/>
    <s v="Secret Obsession"/>
    <s v="July 18, 2019"/>
    <x v="28"/>
    <x v="3"/>
    <n v="98"/>
    <s v="min"/>
  </r>
  <r>
    <s v="s3659"/>
    <x v="0"/>
    <s v="Mauli"/>
    <s v="July 17, 2019"/>
    <x v="3"/>
    <x v="3"/>
    <n v="136"/>
    <s v="min"/>
  </r>
  <r>
    <s v="s3660"/>
    <x v="1"/>
    <s v="Pinky Malinky"/>
    <s v="July 17, 2019"/>
    <x v="28"/>
    <x v="6"/>
    <n v="3"/>
    <s v="Seasons"/>
  </r>
  <r>
    <s v="s3661"/>
    <x v="1"/>
    <s v="Unrequited Love"/>
    <s v="July 17, 2019"/>
    <x v="28"/>
    <x v="3"/>
    <n v="1"/>
    <s v="Season"/>
  </r>
  <r>
    <s v="s3662"/>
    <x v="0"/>
    <s v="Bogda"/>
    <s v="July 16, 2019"/>
    <x v="3"/>
    <x v="4"/>
    <n v="161"/>
    <s v="min"/>
  </r>
  <r>
    <s v="s3663"/>
    <x v="0"/>
    <s v="Frankensteinâ€™s Monsterâ€™s Monster, Frankenstein"/>
    <s v="July 16, 2019"/>
    <x v="28"/>
    <x v="3"/>
    <n v="32"/>
    <s v="min"/>
  </r>
  <r>
    <s v="s3664"/>
    <x v="1"/>
    <s v="Angel Beats!"/>
    <s v="July 15, 2019"/>
    <x v="7"/>
    <x v="4"/>
    <n v="1"/>
    <s v="Season"/>
  </r>
  <r>
    <s v="s3665"/>
    <x v="1"/>
    <s v="Anohana: The Flower We Saw That Day"/>
    <s v="July 15, 2019"/>
    <x v="20"/>
    <x v="3"/>
    <n v="1"/>
    <s v="Season"/>
  </r>
  <r>
    <s v="s3666"/>
    <x v="1"/>
    <s v="God Eater"/>
    <s v="July 15, 2019"/>
    <x v="27"/>
    <x v="3"/>
    <n v="1"/>
    <s v="Season"/>
  </r>
  <r>
    <s v="s3667"/>
    <x v="1"/>
    <s v="GRANBLUE FANTASY the Animation"/>
    <s v="July 15, 2019"/>
    <x v="9"/>
    <x v="4"/>
    <n v="1"/>
    <s v="Season"/>
  </r>
  <r>
    <s v="s3668"/>
    <x v="1"/>
    <s v="3Below: Tales of Arcadia"/>
    <s v="July 12, 2019"/>
    <x v="28"/>
    <x v="6"/>
    <n v="2"/>
    <s v="Seasons"/>
  </r>
  <r>
    <s v="s3669"/>
    <x v="0"/>
    <s v="4L"/>
    <s v="July 12, 2019"/>
    <x v="28"/>
    <x v="1"/>
    <n v="105"/>
    <s v="min"/>
  </r>
  <r>
    <s v="s3670"/>
    <x v="1"/>
    <s v="Bonus Family"/>
    <s v="July 12, 2019"/>
    <x v="28"/>
    <x v="1"/>
    <n v="3"/>
    <s v="Seasons"/>
  </r>
  <r>
    <s v="s3671"/>
    <x v="0"/>
    <s v="Cities of Last Things"/>
    <s v="July 12, 2019"/>
    <x v="3"/>
    <x v="1"/>
    <n v="106"/>
    <s v="min"/>
  </r>
  <r>
    <s v="s3672"/>
    <x v="1"/>
    <s v="Extreme Engagement"/>
    <s v="July 12, 2019"/>
    <x v="28"/>
    <x v="1"/>
    <n v="1"/>
    <s v="Season"/>
  </r>
  <r>
    <s v="s3673"/>
    <x v="0"/>
    <s v="Kidnapping Stella"/>
    <s v="July 12, 2019"/>
    <x v="28"/>
    <x v="1"/>
    <n v="90"/>
    <s v="min"/>
  </r>
  <r>
    <s v="s3674"/>
    <x v="1"/>
    <s v="One Spring Night"/>
    <s v="July 12, 2019"/>
    <x v="28"/>
    <x v="3"/>
    <n v="1"/>
    <s v="Season"/>
  </r>
  <r>
    <s v="s3675"/>
    <x v="1"/>
    <s v="PILI Fantasy: War of Dragons"/>
    <s v="July 12, 2019"/>
    <x v="28"/>
    <x v="3"/>
    <n v="1"/>
    <s v="Season"/>
  </r>
  <r>
    <s v="s3676"/>
    <x v="0"/>
    <s v="Point Blank"/>
    <s v="July 12, 2019"/>
    <x v="28"/>
    <x v="1"/>
    <n v="87"/>
    <s v="min"/>
  </r>
  <r>
    <s v="s3677"/>
    <x v="0"/>
    <s v="The Milk System"/>
    <s v="July 12, 2019"/>
    <x v="9"/>
    <x v="3"/>
    <n v="91"/>
    <s v="min"/>
  </r>
  <r>
    <s v="s3678"/>
    <x v="1"/>
    <s v="True Tunes"/>
    <s v="July 12, 2019"/>
    <x v="28"/>
    <x v="5"/>
    <n v="1"/>
    <s v="Season"/>
  </r>
  <r>
    <s v="s3679"/>
    <x v="0"/>
    <s v="ParchÃ­s: the Documentary"/>
    <s v="July 11, 2019"/>
    <x v="28"/>
    <x v="3"/>
    <n v="106"/>
    <s v="min"/>
  </r>
  <r>
    <s v="s3680"/>
    <x v="0"/>
    <s v="Aziz Ansari: RIGHT NOW"/>
    <s v="July 9, 2019"/>
    <x v="28"/>
    <x v="1"/>
    <n v="65"/>
    <s v="min"/>
  </r>
  <r>
    <s v="s3681"/>
    <x v="1"/>
    <s v="Free Rein"/>
    <s v="July 6, 2019"/>
    <x v="28"/>
    <x v="8"/>
    <n v="3"/>
    <s v="Seasons"/>
  </r>
  <r>
    <s v="s3682"/>
    <x v="0"/>
    <s v="River, el mÃ¡s grande siempre"/>
    <s v="July 5, 2019"/>
    <x v="28"/>
    <x v="8"/>
    <n v="105"/>
    <s v="min"/>
  </r>
  <r>
    <s v="s3683"/>
    <x v="1"/>
    <s v="The Legend of White Snake"/>
    <s v="July 5, 2019"/>
    <x v="28"/>
    <x v="3"/>
    <n v="1"/>
    <s v="Season"/>
  </r>
  <r>
    <s v="s3684"/>
    <x v="0"/>
    <s v="Cristina"/>
    <s v="July 4, 2019"/>
    <x v="29"/>
    <x v="3"/>
    <n v="40"/>
    <s v="min"/>
  </r>
  <r>
    <s v="s3685"/>
    <x v="1"/>
    <s v="Kakegurui"/>
    <s v="July 4, 2019"/>
    <x v="28"/>
    <x v="1"/>
    <n v="2"/>
    <s v="Seasons"/>
  </r>
  <r>
    <s v="s3686"/>
    <x v="1"/>
    <s v="Stranger Things"/>
    <s v="July 4, 2019"/>
    <x v="28"/>
    <x v="3"/>
    <n v="3"/>
    <s v="Seasons"/>
  </r>
  <r>
    <s v="s3687"/>
    <x v="1"/>
    <s v="The Last Czars"/>
    <s v="July 3, 2019"/>
    <x v="28"/>
    <x v="1"/>
    <n v="1"/>
    <s v="Season"/>
  </r>
  <r>
    <s v="s3688"/>
    <x v="1"/>
    <s v="Yummy Mummies"/>
    <s v="July 3, 2019"/>
    <x v="28"/>
    <x v="1"/>
    <n v="2"/>
    <s v="Seasons"/>
  </r>
  <r>
    <s v="s3689"/>
    <x v="1"/>
    <s v="Bangkok Love Stories: Objects of Affection"/>
    <s v="July 2, 2019"/>
    <x v="28"/>
    <x v="3"/>
    <n v="1"/>
    <s v="Season"/>
  </r>
  <r>
    <s v="s3690"/>
    <x v="1"/>
    <s v="Bangkok Love Stories: Plead"/>
    <s v="July 2, 2019"/>
    <x v="28"/>
    <x v="3"/>
    <n v="1"/>
    <s v="Season"/>
  </r>
  <r>
    <s v="s3691"/>
    <x v="1"/>
    <s v="Designated Survivor: 60 Days"/>
    <s v="July 2, 2019"/>
    <x v="28"/>
    <x v="3"/>
    <n v="1"/>
    <s v="Season"/>
  </r>
  <r>
    <s v="s3692"/>
    <x v="1"/>
    <s v="DreamWorks Kung Fu Panda Awesome Secrets"/>
    <s v="July 1, 2019"/>
    <x v="21"/>
    <x v="4"/>
    <n v="1"/>
    <s v="Season"/>
  </r>
  <r>
    <s v="s3693"/>
    <x v="1"/>
    <s v="Hatchimals | Adventures in Hatchtopia"/>
    <s v="July 1, 2019"/>
    <x v="3"/>
    <x v="5"/>
    <n v="2"/>
    <s v="Seasons"/>
  </r>
  <r>
    <s v="s3694"/>
    <x v="0"/>
    <s v="Katherine Ryan: Glitter Room"/>
    <s v="July 1, 2019"/>
    <x v="28"/>
    <x v="1"/>
    <n v="66"/>
    <s v="min"/>
  </r>
  <r>
    <s v="s3695"/>
    <x v="1"/>
    <s v="Molang"/>
    <s v="July 1, 2019"/>
    <x v="27"/>
    <x v="5"/>
    <n v="1"/>
    <s v="Season"/>
  </r>
  <r>
    <s v="s3696"/>
    <x v="1"/>
    <s v="Rabbids Invasion"/>
    <s v="July 1, 2019"/>
    <x v="3"/>
    <x v="6"/>
    <n v="1"/>
    <s v="Season"/>
  </r>
  <r>
    <s v="s3697"/>
    <x v="1"/>
    <s v="Record of Grancrest War"/>
    <s v="July 1, 2019"/>
    <x v="3"/>
    <x v="1"/>
    <n v="1"/>
    <s v="Season"/>
  </r>
  <r>
    <s v="s3698"/>
    <x v="0"/>
    <s v="War Against Women"/>
    <s v="July 1, 2019"/>
    <x v="8"/>
    <x v="1"/>
    <n v="61"/>
    <s v="min"/>
  </r>
  <r>
    <s v="s3699"/>
    <x v="0"/>
    <s v="Inhuman Kiss"/>
    <s v="June 30, 2019"/>
    <x v="28"/>
    <x v="1"/>
    <n v="122"/>
    <s v="min"/>
  </r>
  <r>
    <s v="s3700"/>
    <x v="0"/>
    <s v="Romeo Akbar Walter"/>
    <s v="June 30, 2019"/>
    <x v="28"/>
    <x v="3"/>
    <n v="141"/>
    <s v="min"/>
  </r>
  <r>
    <s v="s3701"/>
    <x v="1"/>
    <s v="Scare Tactics"/>
    <s v="June 30, 2019"/>
    <x v="20"/>
    <x v="1"/>
    <n v="2"/>
    <s v="Seasons"/>
  </r>
  <r>
    <s v="s3702"/>
    <x v="0"/>
    <s v="Super Deluxe"/>
    <s v="June 29, 2019"/>
    <x v="28"/>
    <x v="1"/>
    <n v="176"/>
    <s v="min"/>
  </r>
  <r>
    <s v="s3703"/>
    <x v="1"/>
    <s v="Dope"/>
    <s v="June 28, 2019"/>
    <x v="28"/>
    <x v="1"/>
    <n v="3"/>
    <s v="Seasons"/>
  </r>
  <r>
    <s v="s3704"/>
    <x v="0"/>
    <s v="El testigo"/>
    <s v="June 28, 2019"/>
    <x v="3"/>
    <x v="3"/>
    <n v="73"/>
    <s v="min"/>
  </r>
  <r>
    <s v="s3705"/>
    <x v="1"/>
    <s v="Exhibit A"/>
    <s v="June 28, 2019"/>
    <x v="28"/>
    <x v="1"/>
    <n v="1"/>
    <s v="Season"/>
  </r>
  <r>
    <s v="s3706"/>
    <x v="1"/>
    <s v="Instant Hotel"/>
    <s v="June 28, 2019"/>
    <x v="28"/>
    <x v="1"/>
    <n v="2"/>
    <s v="Seasons"/>
  </r>
  <r>
    <s v="s3707"/>
    <x v="0"/>
    <s v="La Leyenda del Diamante"/>
    <s v="June 28, 2019"/>
    <x v="9"/>
    <x v="1"/>
    <n v="87"/>
    <s v="min"/>
  </r>
  <r>
    <s v="s3708"/>
    <x v="1"/>
    <s v="Motown Magic"/>
    <s v="June 28, 2019"/>
    <x v="28"/>
    <x v="5"/>
    <n v="2"/>
    <s v="Seasons"/>
  </r>
  <r>
    <s v="s3709"/>
    <x v="1"/>
    <s v="Paquita Salas"/>
    <s v="June 28, 2019"/>
    <x v="3"/>
    <x v="1"/>
    <n v="3"/>
    <s v="Seasons"/>
  </r>
  <r>
    <s v="s3710"/>
    <x v="0"/>
    <s v="ANIMA"/>
    <s v="June 27, 2019"/>
    <x v="28"/>
    <x v="4"/>
    <n v="15"/>
    <s v="min"/>
  </r>
  <r>
    <s v="s3711"/>
    <x v="1"/>
    <s v="Answer for Heaven"/>
    <s v="June 27, 2019"/>
    <x v="28"/>
    <x v="1"/>
    <n v="1"/>
    <s v="Season"/>
  </r>
  <r>
    <s v="s3712"/>
    <x v="0"/>
    <s v="Daniel Sosa: Maleducado"/>
    <s v="June 27, 2019"/>
    <x v="28"/>
    <x v="1"/>
    <n v="55"/>
    <s v="min"/>
  </r>
  <r>
    <s v="s3713"/>
    <x v="0"/>
    <s v="Hikaru Utada Laughter in the Dark Tour 2018"/>
    <s v="June 26, 2019"/>
    <x v="3"/>
    <x v="4"/>
    <n v="141"/>
    <s v="min"/>
  </r>
  <r>
    <s v="s3714"/>
    <x v="0"/>
    <s v="Kahaani"/>
    <s v="June 26, 2019"/>
    <x v="14"/>
    <x v="3"/>
    <n v="122"/>
    <s v="min"/>
  </r>
  <r>
    <s v="s3715"/>
    <x v="0"/>
    <s v="Unbroken"/>
    <s v="June 26, 2019"/>
    <x v="28"/>
    <x v="3"/>
    <n v="109"/>
    <s v="min"/>
  </r>
  <r>
    <s v="s3716"/>
    <x v="0"/>
    <s v="Mike Epps: Only One Mike"/>
    <s v="June 25, 2019"/>
    <x v="28"/>
    <x v="1"/>
    <n v="63"/>
    <s v="min"/>
  </r>
  <r>
    <s v="s3717"/>
    <x v="1"/>
    <s v="Forest of Piano"/>
    <s v="June 24, 2019"/>
    <x v="28"/>
    <x v="3"/>
    <n v="2"/>
    <s v="Seasons"/>
  </r>
  <r>
    <s v="s3718"/>
    <x v="0"/>
    <s v="Triple Threat"/>
    <s v="June 22, 2019"/>
    <x v="28"/>
    <x v="7"/>
    <n v="96"/>
    <s v="min"/>
  </r>
  <r>
    <s v="s3719"/>
    <x v="0"/>
    <s v="Blood Will Tell"/>
    <s v="June 21, 2019"/>
    <x v="28"/>
    <x v="1"/>
    <n v="113"/>
    <s v="min"/>
  </r>
  <r>
    <s v="s3720"/>
    <x v="1"/>
    <s v="BolÃ­var"/>
    <s v="June 21, 2019"/>
    <x v="28"/>
    <x v="1"/>
    <n v="1"/>
    <s v="Season"/>
  </r>
  <r>
    <s v="s3721"/>
    <x v="0"/>
    <s v="EVANGELION: DEATH (TRUE)Â²"/>
    <s v="June 21, 2019"/>
    <x v="5"/>
    <x v="1"/>
    <n v="69"/>
    <s v="min"/>
  </r>
  <r>
    <s v="s3722"/>
    <x v="1"/>
    <s v="Girls Incarcerated"/>
    <s v="June 21, 2019"/>
    <x v="28"/>
    <x v="1"/>
    <n v="2"/>
    <s v="Seasons"/>
  </r>
  <r>
    <s v="s3723"/>
    <x v="1"/>
    <s v="Go! Live Your Way"/>
    <s v="June 21, 2019"/>
    <x v="28"/>
    <x v="4"/>
    <n v="2"/>
    <s v="Seasons"/>
  </r>
  <r>
    <s v="s3724"/>
    <x v="1"/>
    <s v="Magi: The Labyrinth of Magic"/>
    <s v="June 21, 2019"/>
    <x v="8"/>
    <x v="1"/>
    <n v="2"/>
    <s v="Seasons"/>
  </r>
  <r>
    <s v="s3725"/>
    <x v="1"/>
    <s v="Neon Genesis Evangelion"/>
    <s v="June 21, 2019"/>
    <x v="41"/>
    <x v="1"/>
    <n v="1"/>
    <s v="Season"/>
  </r>
  <r>
    <s v="s3726"/>
    <x v="1"/>
    <s v="Shooter"/>
    <s v="June 21, 2019"/>
    <x v="3"/>
    <x v="3"/>
    <n v="3"/>
    <s v="Seasons"/>
  </r>
  <r>
    <s v="s3727"/>
    <x v="1"/>
    <s v="The Casketeers"/>
    <s v="June 21, 2019"/>
    <x v="28"/>
    <x v="3"/>
    <n v="2"/>
    <s v="Seasons"/>
  </r>
  <r>
    <s v="s3728"/>
    <x v="1"/>
    <s v="The Confession Tapes"/>
    <s v="June 21, 2019"/>
    <x v="28"/>
    <x v="1"/>
    <n v="2"/>
    <s v="Seasons"/>
  </r>
  <r>
    <s v="s3729"/>
    <x v="0"/>
    <s v="The End of Evangelion"/>
    <s v="June 21, 2019"/>
    <x v="6"/>
    <x v="1"/>
    <n v="87"/>
    <s v="min"/>
  </r>
  <r>
    <s v="s3730"/>
    <x v="0"/>
    <s v="Rakkhosh"/>
    <s v="June 20, 2019"/>
    <x v="28"/>
    <x v="1"/>
    <n v="116"/>
    <s v="min"/>
  </r>
  <r>
    <s v="s3731"/>
    <x v="0"/>
    <s v="The Wolf's Call"/>
    <s v="June 20, 2019"/>
    <x v="28"/>
    <x v="3"/>
    <n v="116"/>
    <s v="min"/>
  </r>
  <r>
    <s v="s3732"/>
    <x v="0"/>
    <s v="Beats"/>
    <s v="June 19, 2019"/>
    <x v="28"/>
    <x v="1"/>
    <n v="110"/>
    <s v="min"/>
  </r>
  <r>
    <s v="s3733"/>
    <x v="0"/>
    <s v="The Edge of Democracy"/>
    <s v="June 19, 2019"/>
    <x v="28"/>
    <x v="3"/>
    <n v="122"/>
    <s v="min"/>
  </r>
  <r>
    <s v="s3734"/>
    <x v="0"/>
    <s v="Adam Devine: Best Time of Our Lives"/>
    <s v="June 18, 2019"/>
    <x v="28"/>
    <x v="1"/>
    <n v="59"/>
    <s v="min"/>
  </r>
  <r>
    <s v="s3735"/>
    <x v="0"/>
    <s v="Cop Car"/>
    <s v="June 16, 2019"/>
    <x v="27"/>
    <x v="7"/>
    <n v="88"/>
    <s v="min"/>
  </r>
  <r>
    <s v="s3736"/>
    <x v="0"/>
    <s v="Right Here Right Now"/>
    <s v="June 16, 2019"/>
    <x v="3"/>
    <x v="1"/>
    <n v="91"/>
    <s v="min"/>
  </r>
  <r>
    <s v="s3737"/>
    <x v="1"/>
    <s v="Fate/Zero"/>
    <s v="June 15, 2019"/>
    <x v="14"/>
    <x v="1"/>
    <n v="2"/>
    <s v="Seasons"/>
  </r>
  <r>
    <s v="s3738"/>
    <x v="1"/>
    <s v="Kill la Kill"/>
    <s v="June 15, 2019"/>
    <x v="16"/>
    <x v="1"/>
    <n v="1"/>
    <s v="Season"/>
  </r>
  <r>
    <s v="s3739"/>
    <x v="0"/>
    <s v="Life Overtakes Me"/>
    <s v="June 15, 2019"/>
    <x v="28"/>
    <x v="4"/>
    <n v="40"/>
    <s v="min"/>
  </r>
  <r>
    <s v="s3740"/>
    <x v="0"/>
    <s v="Luckee"/>
    <s v="June 15, 2019"/>
    <x v="28"/>
    <x v="3"/>
    <n v="113"/>
    <s v="min"/>
  </r>
  <r>
    <s v="s3741"/>
    <x v="0"/>
    <s v="Pihu"/>
    <s v="June 15, 2019"/>
    <x v="3"/>
    <x v="3"/>
    <n v="90"/>
    <s v="min"/>
  </r>
  <r>
    <s v="s3742"/>
    <x v="1"/>
    <s v="Puella Magi Madoka Magica"/>
    <s v="June 15, 2019"/>
    <x v="20"/>
    <x v="3"/>
    <n v="1"/>
    <s v="Season"/>
  </r>
  <r>
    <s v="s3743"/>
    <x v="1"/>
    <s v="Somewhere Only We Know"/>
    <s v="June 15, 2019"/>
    <x v="28"/>
    <x v="1"/>
    <n v="1"/>
    <s v="Season"/>
  </r>
  <r>
    <s v="s3744"/>
    <x v="1"/>
    <s v="The AlcÃ sser Murders"/>
    <s v="June 15, 2019"/>
    <x v="28"/>
    <x v="1"/>
    <n v="1"/>
    <s v="Season"/>
  </r>
  <r>
    <s v="s3745"/>
    <x v="1"/>
    <s v="Unit 42"/>
    <s v="June 15, 2019"/>
    <x v="9"/>
    <x v="1"/>
    <n v="1"/>
    <s v="Season"/>
  </r>
  <r>
    <s v="s3746"/>
    <x v="1"/>
    <s v="Awake: The Million Dollar Game"/>
    <s v="June 14, 2019"/>
    <x v="28"/>
    <x v="4"/>
    <n v="1"/>
    <s v="Season"/>
  </r>
  <r>
    <s v="s3747"/>
    <x v="1"/>
    <s v="Black Spot"/>
    <s v="June 14, 2019"/>
    <x v="28"/>
    <x v="1"/>
    <n v="2"/>
    <s v="Seasons"/>
  </r>
  <r>
    <s v="s3748"/>
    <x v="0"/>
    <s v="DJ Cinderella"/>
    <s v="June 14, 2019"/>
    <x v="28"/>
    <x v="4"/>
    <n v="95"/>
    <s v="min"/>
  </r>
  <r>
    <s v="s3749"/>
    <x v="1"/>
    <s v="El desconocido"/>
    <s v="June 14, 2019"/>
    <x v="28"/>
    <x v="1"/>
    <n v="2"/>
    <s v="Seasons"/>
  </r>
  <r>
    <s v="s3750"/>
    <x v="1"/>
    <s v="Girlfriends' Guide to Divorce"/>
    <s v="June 14, 2019"/>
    <x v="28"/>
    <x v="1"/>
    <n v="5"/>
    <s v="Seasons"/>
  </r>
  <r>
    <s v="s3751"/>
    <x v="1"/>
    <s v="Leila"/>
    <s v="June 14, 2019"/>
    <x v="28"/>
    <x v="1"/>
    <n v="1"/>
    <s v="Season"/>
  </r>
  <r>
    <s v="s3752"/>
    <x v="1"/>
    <s v="Marlon"/>
    <s v="June 14, 2019"/>
    <x v="3"/>
    <x v="3"/>
    <n v="2"/>
    <s v="Seasons"/>
  </r>
  <r>
    <s v="s3753"/>
    <x v="1"/>
    <s v="Marvel's Jessica Jones"/>
    <s v="June 14, 2019"/>
    <x v="28"/>
    <x v="1"/>
    <n v="3"/>
    <s v="Seasons"/>
  </r>
  <r>
    <s v="s3754"/>
    <x v="0"/>
    <s v="Murder Mystery"/>
    <s v="June 14, 2019"/>
    <x v="28"/>
    <x v="0"/>
    <n v="98"/>
    <s v="min"/>
  </r>
  <r>
    <s v="s3755"/>
    <x v="1"/>
    <s v="Yankee"/>
    <s v="June 14, 2019"/>
    <x v="28"/>
    <x v="1"/>
    <n v="1"/>
    <s v="Season"/>
  </r>
  <r>
    <s v="s3756"/>
    <x v="1"/>
    <s v="Jinn"/>
    <s v="June 13, 2019"/>
    <x v="28"/>
    <x v="1"/>
    <n v="1"/>
    <s v="Season"/>
  </r>
  <r>
    <s v="s3757"/>
    <x v="0"/>
    <s v="Oprah Presents When They See Us Now"/>
    <s v="June 13, 2019"/>
    <x v="28"/>
    <x v="4"/>
    <n v="61"/>
    <s v="min"/>
  </r>
  <r>
    <s v="s3758"/>
    <x v="0"/>
    <s v="The 3rd Eye 2"/>
    <s v="June 13, 2019"/>
    <x v="28"/>
    <x v="1"/>
    <n v="117"/>
    <s v="min"/>
  </r>
  <r>
    <s v="s3759"/>
    <x v="0"/>
    <s v="Jo Koy: Comin' In Hot"/>
    <s v="June 12, 2019"/>
    <x v="28"/>
    <x v="1"/>
    <n v="60"/>
    <s v="min"/>
  </r>
  <r>
    <s v="s3760"/>
    <x v="0"/>
    <s v="Rolling Thunder Revue: A Bob Dylan Story by Martin Scorsese"/>
    <s v="June 12, 2019"/>
    <x v="28"/>
    <x v="1"/>
    <n v="142"/>
    <s v="min"/>
  </r>
  <r>
    <s v="s3761"/>
    <x v="1"/>
    <s v="Upin &amp; Ipin"/>
    <s v="June 10, 2019"/>
    <x v="20"/>
    <x v="5"/>
    <n v="1"/>
    <s v="Season"/>
  </r>
  <r>
    <s v="s3762"/>
    <x v="0"/>
    <s v="Belmonte"/>
    <s v="June 7, 2019"/>
    <x v="3"/>
    <x v="1"/>
    <n v="74"/>
    <s v="min"/>
  </r>
  <r>
    <s v="s3763"/>
    <x v="1"/>
    <s v="Designated Survivor"/>
    <s v="June 7, 2019"/>
    <x v="28"/>
    <x v="1"/>
    <n v="3"/>
    <s v="Seasons"/>
  </r>
  <r>
    <s v="s3764"/>
    <x v="0"/>
    <s v="Elisa &amp; Marcela"/>
    <s v="June 7, 2019"/>
    <x v="28"/>
    <x v="1"/>
    <n v="119"/>
    <s v="min"/>
  </r>
  <r>
    <s v="s3765"/>
    <x v="0"/>
    <s v="I Am Mother"/>
    <s v="June 7, 2019"/>
    <x v="28"/>
    <x v="4"/>
    <n v="114"/>
    <s v="min"/>
  </r>
  <r>
    <s v="s3766"/>
    <x v="0"/>
    <s v="Luka Chuppi"/>
    <s v="June 7, 2019"/>
    <x v="28"/>
    <x v="4"/>
    <n v="125"/>
    <s v="min"/>
  </r>
  <r>
    <s v="s3767"/>
    <x v="0"/>
    <s v="Pachamama"/>
    <s v="June 7, 2019"/>
    <x v="28"/>
    <x v="2"/>
    <n v="71"/>
    <s v="min"/>
  </r>
  <r>
    <s v="s3768"/>
    <x v="0"/>
    <s v="Rock My Heart"/>
    <s v="June 7, 2019"/>
    <x v="28"/>
    <x v="4"/>
    <n v="110"/>
    <s v="min"/>
  </r>
  <r>
    <s v="s3769"/>
    <x v="0"/>
    <s v="Stree"/>
    <s v="June 7, 2019"/>
    <x v="3"/>
    <x v="1"/>
    <n v="127"/>
    <s v="min"/>
  </r>
  <r>
    <s v="s3770"/>
    <x v="1"/>
    <s v="Super Monsters Monster Pets"/>
    <s v="June 7, 2019"/>
    <x v="28"/>
    <x v="5"/>
    <n v="1"/>
    <s v="Season"/>
  </r>
  <r>
    <s v="s3771"/>
    <x v="1"/>
    <s v="Tales of the City"/>
    <s v="June 7, 2019"/>
    <x v="28"/>
    <x v="1"/>
    <n v="1"/>
    <s v="Season"/>
  </r>
  <r>
    <s v="s3772"/>
    <x v="0"/>
    <s v="The Black Godfather"/>
    <s v="June 7, 2019"/>
    <x v="28"/>
    <x v="1"/>
    <n v="118"/>
    <s v="min"/>
  </r>
  <r>
    <s v="s3773"/>
    <x v="0"/>
    <s v="Alles ist gut"/>
    <s v="June 6, 2019"/>
    <x v="28"/>
    <x v="1"/>
    <n v="90"/>
    <s v="min"/>
  </r>
  <r>
    <s v="s3774"/>
    <x v="0"/>
    <s v="A Silent Voice"/>
    <s v="June 5, 2019"/>
    <x v="29"/>
    <x v="3"/>
    <n v="130"/>
    <s v="min"/>
  </r>
  <r>
    <s v="s3775"/>
    <x v="1"/>
    <s v="Black Mirror"/>
    <s v="June 5, 2019"/>
    <x v="28"/>
    <x v="1"/>
    <n v="5"/>
    <s v="Seasons"/>
  </r>
  <r>
    <s v="s3776"/>
    <x v="0"/>
    <s v="Cosmos Laundromat: First Cycle"/>
    <s v="June 4, 2019"/>
    <x v="27"/>
    <x v="1"/>
    <n v="12"/>
    <s v="min"/>
  </r>
  <r>
    <s v="s3777"/>
    <x v="0"/>
    <s v="Miranda Sings Liveâ€¦Your Welcome"/>
    <s v="June 4, 2019"/>
    <x v="28"/>
    <x v="3"/>
    <n v="62"/>
    <s v="min"/>
  </r>
  <r>
    <s v="s3778"/>
    <x v="0"/>
    <s v="Silent"/>
    <s v="June 4, 2019"/>
    <x v="16"/>
    <x v="5"/>
    <n v="3"/>
    <s v="min"/>
  </r>
  <r>
    <s v="s3779"/>
    <x v="1"/>
    <s v="Documentary Now!"/>
    <s v="June 3, 2019"/>
    <x v="28"/>
    <x v="3"/>
    <n v="3"/>
    <s v="Seasons"/>
  </r>
  <r>
    <s v="s3780"/>
    <x v="1"/>
    <s v="Malibu Rescue: The Series"/>
    <s v="June 3, 2019"/>
    <x v="28"/>
    <x v="8"/>
    <n v="1"/>
    <s v="Season"/>
  </r>
  <r>
    <s v="s3781"/>
    <x v="1"/>
    <s v="Arthdal Chronicles"/>
    <s v="June 2, 2019"/>
    <x v="28"/>
    <x v="1"/>
    <n v="1"/>
    <s v="Season"/>
  </r>
  <r>
    <s v="s3782"/>
    <x v="0"/>
    <s v="Krutant"/>
    <s v="June 2, 2019"/>
    <x v="28"/>
    <x v="3"/>
    <n v="114"/>
    <s v="min"/>
  </r>
  <r>
    <s v="s3783"/>
    <x v="1"/>
    <s v="A Thousand Goodnights"/>
    <s v="June 1, 2019"/>
    <x v="28"/>
    <x v="3"/>
    <n v="1"/>
    <s v="Season"/>
  </r>
  <r>
    <s v="s3784"/>
    <x v="0"/>
    <s v="III Smoking Barrels"/>
    <s v="June 1, 2019"/>
    <x v="9"/>
    <x v="1"/>
    <n v="128"/>
    <s v="min"/>
  </r>
  <r>
    <s v="s3785"/>
    <x v="1"/>
    <s v="March Comes in Like a Lion"/>
    <s v="June 1, 2019"/>
    <x v="9"/>
    <x v="3"/>
    <n v="2"/>
    <s v="Seasons"/>
  </r>
  <r>
    <s v="s3786"/>
    <x v="0"/>
    <s v="Oh, Ramona!"/>
    <s v="June 1, 2019"/>
    <x v="28"/>
    <x v="1"/>
    <n v="109"/>
    <s v="min"/>
  </r>
  <r>
    <s v="s3787"/>
    <x v="0"/>
    <s v="We Are Legends"/>
    <s v="June 1, 2019"/>
    <x v="28"/>
    <x v="3"/>
    <n v="109"/>
    <s v="min"/>
  </r>
  <r>
    <s v="s3788"/>
    <x v="1"/>
    <s v="Bad Blood"/>
    <s v="May 31, 2019"/>
    <x v="28"/>
    <x v="1"/>
    <n v="2"/>
    <s v="Seasons"/>
  </r>
  <r>
    <s v="s3789"/>
    <x v="0"/>
    <s v="Chopsticks"/>
    <s v="May 31, 2019"/>
    <x v="28"/>
    <x v="1"/>
    <n v="101"/>
    <s v="min"/>
  </r>
  <r>
    <s v="s3790"/>
    <x v="1"/>
    <s v="Killer Ratings"/>
    <s v="May 31, 2019"/>
    <x v="28"/>
    <x v="1"/>
    <n v="1"/>
    <s v="Season"/>
  </r>
  <r>
    <s v="s3791"/>
    <x v="0"/>
    <s v="Mere Pyare Prime Minister"/>
    <s v="May 31, 2019"/>
    <x v="28"/>
    <x v="1"/>
    <n v="103"/>
    <s v="min"/>
  </r>
  <r>
    <s v="s3792"/>
    <x v="0"/>
    <s v="Pegasus"/>
    <s v="May 31, 2019"/>
    <x v="28"/>
    <x v="1"/>
    <n v="98"/>
    <s v="min"/>
  </r>
  <r>
    <s v="s3793"/>
    <x v="1"/>
    <s v="When They See Us"/>
    <s v="May 31, 2019"/>
    <x v="28"/>
    <x v="1"/>
    <n v="1"/>
    <s v="Season"/>
  </r>
  <r>
    <s v="s3794"/>
    <x v="0"/>
    <s v="Svaha: The Sixth Finger"/>
    <s v="May 30, 2019"/>
    <x v="28"/>
    <x v="1"/>
    <n v="123"/>
    <s v="min"/>
  </r>
  <r>
    <s v="s3795"/>
    <x v="1"/>
    <s v="Historical Roasts"/>
    <s v="May 27, 2019"/>
    <x v="28"/>
    <x v="1"/>
    <n v="1"/>
    <s v="Season"/>
  </r>
  <r>
    <s v="s3796"/>
    <x v="0"/>
    <s v="After Maria"/>
    <s v="May 24, 2019"/>
    <x v="28"/>
    <x v="4"/>
    <n v="38"/>
    <s v="min"/>
  </r>
  <r>
    <s v="s3797"/>
    <x v="1"/>
    <s v="Hyper HardBoiled Gourmet Report"/>
    <s v="May 24, 2019"/>
    <x v="9"/>
    <x v="1"/>
    <n v="1"/>
    <s v="Season"/>
  </r>
  <r>
    <s v="s3798"/>
    <x v="0"/>
    <s v="Joy"/>
    <s v="May 24, 2019"/>
    <x v="28"/>
    <x v="1"/>
    <n v="101"/>
    <s v="min"/>
  </r>
  <r>
    <s v="s3799"/>
    <x v="0"/>
    <s v="Rim of the World"/>
    <s v="May 24, 2019"/>
    <x v="28"/>
    <x v="3"/>
    <n v="99"/>
    <s v="min"/>
  </r>
  <r>
    <s v="s3800"/>
    <x v="1"/>
    <s v="She's Gotta Have It"/>
    <s v="May 24, 2019"/>
    <x v="3"/>
    <x v="1"/>
    <n v="2"/>
    <s v="Seasons"/>
  </r>
  <r>
    <s v="s3801"/>
    <x v="0"/>
    <s v="The Perfection"/>
    <s v="May 24, 2019"/>
    <x v="28"/>
    <x v="1"/>
    <n v="91"/>
    <s v="min"/>
  </r>
  <r>
    <s v="s3802"/>
    <x v="1"/>
    <s v="WHAT / IF"/>
    <s v="May 24, 2019"/>
    <x v="28"/>
    <x v="1"/>
    <n v="1"/>
    <s v="Season"/>
  </r>
  <r>
    <s v="s3803"/>
    <x v="0"/>
    <s v="The Lonely Island Presents: The Unauthorized Bash Brothers Experience"/>
    <s v="May 23, 2019"/>
    <x v="28"/>
    <x v="1"/>
    <n v="30"/>
    <s v="min"/>
  </r>
  <r>
    <s v="s3804"/>
    <x v="0"/>
    <s v="A Tale of Two Kitchens"/>
    <s v="May 22, 2019"/>
    <x v="28"/>
    <x v="4"/>
    <n v="30"/>
    <s v="min"/>
  </r>
  <r>
    <s v="s3805"/>
    <x v="0"/>
    <s v="The Man Who Feels No Pain"/>
    <s v="May 22, 2019"/>
    <x v="3"/>
    <x v="3"/>
    <n v="137"/>
    <s v="min"/>
  </r>
  <r>
    <s v="s3806"/>
    <x v="0"/>
    <s v="Wanda Sykes: Not Normal"/>
    <s v="May 21, 2019"/>
    <x v="28"/>
    <x v="1"/>
    <n v="66"/>
    <s v="min"/>
  </r>
  <r>
    <s v="s3807"/>
    <x v="1"/>
    <s v="Prince of Peoria"/>
    <s v="May 20, 2019"/>
    <x v="28"/>
    <x v="8"/>
    <n v="2"/>
    <s v="Seasons"/>
  </r>
  <r>
    <s v="s3808"/>
    <x v="1"/>
    <s v="Rosario Tijeras"/>
    <s v="May 20, 2019"/>
    <x v="3"/>
    <x v="1"/>
    <n v="2"/>
    <s v="Seasons"/>
  </r>
  <r>
    <s v="s3809"/>
    <x v="1"/>
    <n v="1994"/>
    <s v="May 17, 2019"/>
    <x v="28"/>
    <x v="1"/>
    <n v="1"/>
    <s v="Season"/>
  </r>
  <r>
    <s v="s3810"/>
    <x v="0"/>
    <s v="Born in Gaza"/>
    <s v="May 17, 2019"/>
    <x v="16"/>
    <x v="3"/>
    <n v="70"/>
    <s v="min"/>
  </r>
  <r>
    <s v="s3811"/>
    <x v="0"/>
    <s v="Born in Syria"/>
    <s v="May 17, 2019"/>
    <x v="29"/>
    <x v="3"/>
    <n v="87"/>
    <s v="min"/>
  </r>
  <r>
    <s v="s3812"/>
    <x v="0"/>
    <s v="Dying to Tell"/>
    <s v="May 17, 2019"/>
    <x v="3"/>
    <x v="1"/>
    <n v="88"/>
    <s v="min"/>
  </r>
  <r>
    <s v="s3813"/>
    <x v="1"/>
    <s v="It's Bruno!"/>
    <s v="May 17, 2019"/>
    <x v="28"/>
    <x v="1"/>
    <n v="1"/>
    <s v="Season"/>
  </r>
  <r>
    <s v="s3814"/>
    <x v="0"/>
    <s v="Maria"/>
    <s v="May 17, 2019"/>
    <x v="28"/>
    <x v="1"/>
    <n v="90"/>
    <s v="min"/>
  </r>
  <r>
    <s v="s3815"/>
    <x v="0"/>
    <s v="ReMastered: The Lion's Share"/>
    <s v="May 17, 2019"/>
    <x v="28"/>
    <x v="3"/>
    <n v="84"/>
    <s v="min"/>
  </r>
  <r>
    <s v="s3816"/>
    <x v="0"/>
    <s v="Saverio Raimondo: Il Satiro Parlante"/>
    <s v="May 17, 2019"/>
    <x v="28"/>
    <x v="1"/>
    <n v="53"/>
    <s v="min"/>
  </r>
  <r>
    <s v="s3817"/>
    <x v="0"/>
    <s v="See You Yesterday"/>
    <s v="May 17, 2019"/>
    <x v="28"/>
    <x v="1"/>
    <n v="87"/>
    <s v="min"/>
  </r>
  <r>
    <s v="s3818"/>
    <x v="1"/>
    <s v="White Gold"/>
    <s v="May 17, 2019"/>
    <x v="28"/>
    <x v="1"/>
    <n v="2"/>
    <s v="Seasons"/>
  </r>
  <r>
    <s v="s3819"/>
    <x v="0"/>
    <s v="Good Sam"/>
    <s v="May 16, 2019"/>
    <x v="28"/>
    <x v="4"/>
    <n v="90"/>
    <s v="min"/>
  </r>
  <r>
    <s v="s3820"/>
    <x v="0"/>
    <s v="Jonaki"/>
    <s v="May 16, 2019"/>
    <x v="3"/>
    <x v="1"/>
    <n v="96"/>
    <s v="min"/>
  </r>
  <r>
    <s v="s3821"/>
    <x v="0"/>
    <s v="PATRICK (2019)"/>
    <s v="May 16, 2019"/>
    <x v="28"/>
    <x v="4"/>
    <n v="94"/>
    <s v="min"/>
  </r>
  <r>
    <s v="s3822"/>
    <x v="1"/>
    <s v="Dennis and Gnasher Unleashed"/>
    <s v="May 15, 2019"/>
    <x v="9"/>
    <x v="5"/>
    <n v="1"/>
    <s v="Season"/>
  </r>
  <r>
    <s v="s3823"/>
    <x v="0"/>
    <s v="Hamid"/>
    <s v="May 15, 2019"/>
    <x v="3"/>
    <x v="1"/>
    <n v="108"/>
    <s v="min"/>
  </r>
  <r>
    <s v="s3824"/>
    <x v="1"/>
    <s v="Heidi, bienvenida a casa"/>
    <s v="May 15, 2019"/>
    <x v="9"/>
    <x v="5"/>
    <n v="1"/>
    <s v="Season"/>
  </r>
  <r>
    <s v="s3825"/>
    <x v="1"/>
    <s v="I Hear You"/>
    <s v="May 15, 2019"/>
    <x v="28"/>
    <x v="3"/>
    <n v="1"/>
    <s v="Season"/>
  </r>
  <r>
    <s v="s3826"/>
    <x v="0"/>
    <s v="Backdraft 2"/>
    <s v="May 14, 2019"/>
    <x v="28"/>
    <x v="7"/>
    <n v="102"/>
    <s v="min"/>
  </r>
  <r>
    <s v="s3827"/>
    <x v="1"/>
    <s v="Revisions"/>
    <s v="May 14, 2019"/>
    <x v="3"/>
    <x v="3"/>
    <n v="1"/>
    <s v="Season"/>
  </r>
  <r>
    <s v="s3828"/>
    <x v="0"/>
    <s v="Still LAUGH-IN: The Stars Celebrate"/>
    <s v="May 14, 2019"/>
    <x v="28"/>
    <x v="1"/>
    <n v="61"/>
    <s v="min"/>
  </r>
  <r>
    <s v="s3829"/>
    <x v="0"/>
    <s v="Weed the People"/>
    <s v="May 14, 2019"/>
    <x v="3"/>
    <x v="1"/>
    <n v="94"/>
    <s v="min"/>
  </r>
  <r>
    <s v="s3830"/>
    <x v="0"/>
    <s v="Malibu Rescue"/>
    <s v="May 13, 2019"/>
    <x v="28"/>
    <x v="8"/>
    <n v="70"/>
    <s v="min"/>
  </r>
  <r>
    <s v="s3831"/>
    <x v="0"/>
    <s v="Merata: How Mum Decolonised the Screen"/>
    <s v="May 12, 2019"/>
    <x v="3"/>
    <x v="3"/>
    <n v="88"/>
    <s v="min"/>
  </r>
  <r>
    <s v="s3832"/>
    <x v="1"/>
    <s v="The Defected"/>
    <s v="May 12, 2019"/>
    <x v="28"/>
    <x v="3"/>
    <n v="1"/>
    <s v="Season"/>
  </r>
  <r>
    <s v="s3833"/>
    <x v="0"/>
    <s v="Dry Martina"/>
    <s v="May 11, 2019"/>
    <x v="3"/>
    <x v="1"/>
    <n v="100"/>
    <s v="min"/>
  </r>
  <r>
    <s v="s3834"/>
    <x v="0"/>
    <s v="ShÃ©hÃ©razade"/>
    <s v="May 11, 2019"/>
    <x v="28"/>
    <x v="1"/>
    <n v="111"/>
    <s v="min"/>
  </r>
  <r>
    <s v="s3835"/>
    <x v="0"/>
    <s v="The Great Magician"/>
    <s v="May 11, 2019"/>
    <x v="20"/>
    <x v="3"/>
    <n v="128"/>
    <s v="min"/>
  </r>
  <r>
    <s v="s3836"/>
    <x v="1"/>
    <s v="Easy"/>
    <s v="May 10, 2019"/>
    <x v="28"/>
    <x v="1"/>
    <n v="3"/>
    <s v="Seasons"/>
  </r>
  <r>
    <s v="s3837"/>
    <x v="0"/>
    <s v="In Family I Trust"/>
    <s v="May 10, 2019"/>
    <x v="3"/>
    <x v="1"/>
    <n v="98"/>
    <s v="min"/>
  </r>
  <r>
    <s v="s3838"/>
    <x v="1"/>
    <s v="Jailbirds"/>
    <s v="May 10, 2019"/>
    <x v="28"/>
    <x v="1"/>
    <n v="1"/>
    <s v="Season"/>
  </r>
  <r>
    <s v="s3839"/>
    <x v="1"/>
    <s v="The Mechanism"/>
    <s v="May 10, 2019"/>
    <x v="28"/>
    <x v="1"/>
    <n v="2"/>
    <s v="Seasons"/>
  </r>
  <r>
    <s v="s3840"/>
    <x v="1"/>
    <s v="The Princess Weiyoung"/>
    <s v="May 10, 2019"/>
    <x v="29"/>
    <x v="3"/>
    <n v="1"/>
    <s v="Season"/>
  </r>
  <r>
    <s v="s3841"/>
    <x v="1"/>
    <s v="The Society"/>
    <s v="May 10, 2019"/>
    <x v="28"/>
    <x v="1"/>
    <n v="1"/>
    <s v="Season"/>
  </r>
  <r>
    <s v="s3842"/>
    <x v="0"/>
    <s v="Wine Country"/>
    <s v="May 10, 2019"/>
    <x v="28"/>
    <x v="7"/>
    <n v="104"/>
    <s v="min"/>
  </r>
  <r>
    <s v="s3843"/>
    <x v="0"/>
    <s v="Gatao 2: Rise of the King"/>
    <s v="May 9, 2019"/>
    <x v="3"/>
    <x v="1"/>
    <n v="126"/>
    <s v="min"/>
  </r>
  <r>
    <s v="s3844"/>
    <x v="1"/>
    <s v="Away From Home"/>
    <s v="May 8, 2019"/>
    <x v="27"/>
    <x v="4"/>
    <n v="1"/>
    <s v="Season"/>
  </r>
  <r>
    <s v="s3845"/>
    <x v="1"/>
    <s v="Bibik-Bibikku"/>
    <s v="May 8, 2019"/>
    <x v="29"/>
    <x v="4"/>
    <n v="1"/>
    <s v="Season"/>
  </r>
  <r>
    <s v="s3846"/>
    <x v="1"/>
    <s v="Cinta 100KG"/>
    <s v="May 8, 2019"/>
    <x v="29"/>
    <x v="3"/>
    <n v="1"/>
    <s v="Season"/>
  </r>
  <r>
    <s v="s3847"/>
    <x v="1"/>
    <s v="Cinta Iris"/>
    <s v="May 8, 2019"/>
    <x v="27"/>
    <x v="4"/>
    <n v="1"/>
    <s v="Season"/>
  </r>
  <r>
    <s v="s3848"/>
    <x v="1"/>
    <s v="Cinta Si Wedding Planner"/>
    <s v="May 8, 2019"/>
    <x v="27"/>
    <x v="3"/>
    <n v="1"/>
    <s v="Season"/>
  </r>
  <r>
    <s v="s3849"/>
    <x v="1"/>
    <s v="Cinta Teruna Kimchi"/>
    <s v="May 8, 2019"/>
    <x v="29"/>
    <x v="4"/>
    <n v="1"/>
    <s v="Season"/>
  </r>
  <r>
    <s v="s3850"/>
    <x v="1"/>
    <s v="Secret of Success"/>
    <s v="May 8, 2019"/>
    <x v="27"/>
    <x v="3"/>
    <n v="1"/>
    <s v="Season"/>
  </r>
  <r>
    <s v="s3851"/>
    <x v="1"/>
    <s v="The Missing Menu"/>
    <s v="May 8, 2019"/>
    <x v="29"/>
    <x v="4"/>
    <n v="1"/>
    <s v="Season"/>
  </r>
  <r>
    <s v="s3852"/>
    <x v="1"/>
    <s v="Unchained Fate"/>
    <s v="May 8, 2019"/>
    <x v="29"/>
    <x v="3"/>
    <n v="1"/>
    <s v="Season"/>
  </r>
  <r>
    <s v="s3853"/>
    <x v="1"/>
    <s v="Abyss"/>
    <s v="May 7, 2019"/>
    <x v="28"/>
    <x v="3"/>
    <n v="1"/>
    <s v="Season"/>
  </r>
  <r>
    <s v="s3854"/>
    <x v="1"/>
    <s v="I Have a Script"/>
    <s v="May 7, 2019"/>
    <x v="28"/>
    <x v="3"/>
    <n v="1"/>
    <s v="Season"/>
  </r>
  <r>
    <s v="s3855"/>
    <x v="1"/>
    <s v="In the Bosom of a Thorn"/>
    <s v="May 7, 2019"/>
    <x v="28"/>
    <x v="3"/>
    <n v="1"/>
    <s v="Season"/>
  </r>
  <r>
    <s v="s3856"/>
    <x v="1"/>
    <s v="The Writer"/>
    <s v="May 7, 2019"/>
    <x v="28"/>
    <x v="3"/>
    <n v="1"/>
    <s v="Season"/>
  </r>
  <r>
    <s v="s3857"/>
    <x v="1"/>
    <s v="What If?"/>
    <s v="May 7, 2019"/>
    <x v="28"/>
    <x v="3"/>
    <n v="1"/>
    <s v="Season"/>
  </r>
  <r>
    <s v="s3858"/>
    <x v="0"/>
    <s v="Last Breath"/>
    <s v="May 6, 2019"/>
    <x v="28"/>
    <x v="1"/>
    <n v="86"/>
    <s v="min"/>
  </r>
  <r>
    <s v="s3859"/>
    <x v="0"/>
    <s v="The Wandering Earth"/>
    <s v="May 6, 2019"/>
    <x v="28"/>
    <x v="1"/>
    <n v="125"/>
    <s v="min"/>
  </r>
  <r>
    <s v="s3860"/>
    <x v="0"/>
    <s v="All In My Family"/>
    <s v="May 3, 2019"/>
    <x v="28"/>
    <x v="3"/>
    <n v="40"/>
    <s v="min"/>
  </r>
  <r>
    <s v="s3861"/>
    <x v="1"/>
    <s v="Crime Diaries: Night Out"/>
    <s v="May 3, 2019"/>
    <x v="28"/>
    <x v="1"/>
    <n v="1"/>
    <s v="Season"/>
  </r>
  <r>
    <s v="s3862"/>
    <x v="1"/>
    <s v="Cupcake &amp; Dino - General Services"/>
    <s v="May 3, 2019"/>
    <x v="28"/>
    <x v="6"/>
    <n v="2"/>
    <s v="Seasons"/>
  </r>
  <r>
    <s v="s3863"/>
    <x v="0"/>
    <s v="Despite Everything"/>
    <s v="May 3, 2019"/>
    <x v="28"/>
    <x v="1"/>
    <n v="79"/>
    <s v="min"/>
  </r>
  <r>
    <s v="s3864"/>
    <x v="0"/>
    <s v="Extremely Wicked, Shockingly Evil and Vile"/>
    <s v="May 3, 2019"/>
    <x v="28"/>
    <x v="7"/>
    <n v="110"/>
    <s v="min"/>
  </r>
  <r>
    <s v="s3865"/>
    <x v="1"/>
    <s v="Flinch"/>
    <s v="May 3, 2019"/>
    <x v="28"/>
    <x v="4"/>
    <n v="1"/>
    <s v="Season"/>
  </r>
  <r>
    <s v="s3866"/>
    <x v="0"/>
    <s v="Jo Pil-ho: The Dawning Rage"/>
    <s v="May 3, 2019"/>
    <x v="3"/>
    <x v="1"/>
    <n v="128"/>
    <s v="min"/>
  </r>
  <r>
    <s v="s3867"/>
    <x v="0"/>
    <s v="The Last Summer"/>
    <s v="May 3, 2019"/>
    <x v="28"/>
    <x v="3"/>
    <n v="110"/>
    <s v="min"/>
  </r>
  <r>
    <s v="s3868"/>
    <x v="1"/>
    <s v="Tuca &amp; Bertie"/>
    <s v="May 3, 2019"/>
    <x v="28"/>
    <x v="1"/>
    <n v="1"/>
    <s v="Season"/>
  </r>
  <r>
    <s v="s3869"/>
    <x v="0"/>
    <s v="Laatu"/>
    <s v="May 2, 2019"/>
    <x v="3"/>
    <x v="4"/>
    <n v="116"/>
    <s v="min"/>
  </r>
  <r>
    <s v="s3870"/>
    <x v="0"/>
    <s v="Olympus Has Fallen"/>
    <s v="May 2, 2019"/>
    <x v="8"/>
    <x v="7"/>
    <n v="119"/>
    <s v="min"/>
  </r>
  <r>
    <s v="s3871"/>
    <x v="1"/>
    <s v="Code Geass: Lelouch of the Rebellion"/>
    <s v="May 1, 2019"/>
    <x v="21"/>
    <x v="1"/>
    <n v="2"/>
    <s v="Seasons"/>
  </r>
  <r>
    <s v="s3872"/>
    <x v="0"/>
    <s v="John &amp; Yoko: Above Us Only Sky"/>
    <s v="May 1, 2019"/>
    <x v="3"/>
    <x v="1"/>
    <n v="90"/>
    <s v="min"/>
  </r>
  <r>
    <s v="s3873"/>
    <x v="0"/>
    <s v="Knock Down The House"/>
    <s v="May 1, 2019"/>
    <x v="28"/>
    <x v="2"/>
    <n v="88"/>
    <s v="min"/>
  </r>
  <r>
    <s v="s3874"/>
    <x v="0"/>
    <s v="Munafik 2"/>
    <s v="May 1, 2019"/>
    <x v="3"/>
    <x v="1"/>
    <n v="104"/>
    <s v="min"/>
  </r>
  <r>
    <s v="s3875"/>
    <x v="0"/>
    <s v="Sur Sapata"/>
    <s v="May 1, 2019"/>
    <x v="28"/>
    <x v="3"/>
    <n v="140"/>
    <s v="min"/>
  </r>
  <r>
    <s v="s3876"/>
    <x v="0"/>
    <s v="A Home with A View"/>
    <s v="April 30, 2019"/>
    <x v="28"/>
    <x v="1"/>
    <n v="92"/>
    <s v="min"/>
  </r>
  <r>
    <s v="s3877"/>
    <x v="1"/>
    <s v="Angel 'N' Devil"/>
    <s v="April 30, 2019"/>
    <x v="16"/>
    <x v="3"/>
    <n v="1"/>
    <s v="Season"/>
  </r>
  <r>
    <s v="s3878"/>
    <x v="0"/>
    <s v="Anthony Jeselnik: Fire in the Maternity Ward"/>
    <s v="April 30, 2019"/>
    <x v="28"/>
    <x v="1"/>
    <n v="64"/>
    <s v="min"/>
  </r>
  <r>
    <s v="s3879"/>
    <x v="1"/>
    <s v="Hong Kong West Side Stories"/>
    <s v="April 30, 2019"/>
    <x v="3"/>
    <x v="1"/>
    <n v="1"/>
    <s v="Season"/>
  </r>
  <r>
    <s v="s3880"/>
    <x v="1"/>
    <s v="Ingress: The Animation"/>
    <s v="April 30, 2019"/>
    <x v="3"/>
    <x v="1"/>
    <n v="1"/>
    <s v="Season"/>
  </r>
  <r>
    <s v="s3881"/>
    <x v="1"/>
    <s v="K.O. One Re-act"/>
    <s v="April 30, 2019"/>
    <x v="8"/>
    <x v="3"/>
    <n v="1"/>
    <s v="Season"/>
  </r>
  <r>
    <s v="s3882"/>
    <x v="1"/>
    <s v="K.O.3an Guo"/>
    <s v="April 30, 2019"/>
    <x v="22"/>
    <x v="3"/>
    <n v="1"/>
    <s v="Season"/>
  </r>
  <r>
    <s v="s3883"/>
    <x v="1"/>
    <s v="KO One Return"/>
    <s v="April 30, 2019"/>
    <x v="14"/>
    <x v="1"/>
    <n v="1"/>
    <s v="Season"/>
  </r>
  <r>
    <s v="s3884"/>
    <x v="1"/>
    <s v="The Outsiders"/>
    <s v="April 30, 2019"/>
    <x v="19"/>
    <x v="1"/>
    <n v="1"/>
    <s v="Season"/>
  </r>
  <r>
    <s v="s3885"/>
    <x v="1"/>
    <s v="Ash vs. Evil Dead"/>
    <s v="April 29, 2019"/>
    <x v="3"/>
    <x v="1"/>
    <n v="3"/>
    <s v="Seasons"/>
  </r>
  <r>
    <s v="s3886"/>
    <x v="0"/>
    <s v="Teen Aur Aadha"/>
    <s v="April 29, 2019"/>
    <x v="3"/>
    <x v="1"/>
    <n v="119"/>
    <s v="min"/>
  </r>
  <r>
    <s v="s3887"/>
    <x v="1"/>
    <s v="SeÃ±ora Acero"/>
    <s v="April 28, 2019"/>
    <x v="3"/>
    <x v="1"/>
    <n v="5"/>
    <s v="Seasons"/>
  </r>
  <r>
    <s v="s3888"/>
    <x v="1"/>
    <s v="Chambers"/>
    <s v="April 26, 2019"/>
    <x v="28"/>
    <x v="1"/>
    <n v="1"/>
    <s v="Season"/>
  </r>
  <r>
    <s v="s3889"/>
    <x v="0"/>
    <s v="Loving is Losing"/>
    <s v="April 26, 2019"/>
    <x v="28"/>
    <x v="1"/>
    <n v="91"/>
    <s v="min"/>
  </r>
  <r>
    <s v="s3890"/>
    <x v="0"/>
    <s v="Money Trap"/>
    <s v="April 26, 2019"/>
    <x v="28"/>
    <x v="1"/>
    <n v="122"/>
    <s v="min"/>
  </r>
  <r>
    <s v="s3891"/>
    <x v="0"/>
    <s v="Njan Prakashan"/>
    <s v="April 26, 2019"/>
    <x v="3"/>
    <x v="4"/>
    <n v="125"/>
    <s v="min"/>
  </r>
  <r>
    <s v="s3892"/>
    <x v="0"/>
    <s v="ReMastered: Devil at the Crossroads"/>
    <s v="April 26, 2019"/>
    <x v="28"/>
    <x v="3"/>
    <n v="49"/>
    <s v="min"/>
  </r>
  <r>
    <s v="s3893"/>
    <x v="1"/>
    <s v="Street Food"/>
    <s v="April 26, 2019"/>
    <x v="28"/>
    <x v="4"/>
    <n v="1"/>
    <s v="Season"/>
  </r>
  <r>
    <s v="s3894"/>
    <x v="1"/>
    <s v="The Hateful Eight: Extended Version"/>
    <s v="April 25, 2019"/>
    <x v="27"/>
    <x v="7"/>
    <n v="1"/>
    <s v="Season"/>
  </r>
  <r>
    <s v="s3895"/>
    <x v="0"/>
    <s v="A Fortunate Man"/>
    <s v="April 20, 2019"/>
    <x v="3"/>
    <x v="1"/>
    <n v="168"/>
    <s v="min"/>
  </r>
  <r>
    <s v="s3896"/>
    <x v="0"/>
    <s v="Grass Is Greener"/>
    <s v="April 20, 2019"/>
    <x v="28"/>
    <x v="1"/>
    <n v="98"/>
    <s v="min"/>
  </r>
  <r>
    <s v="s3897"/>
    <x v="0"/>
    <s v="BrenÃ© Brown: The Call to Courage"/>
    <s v="April 19, 2019"/>
    <x v="28"/>
    <x v="3"/>
    <n v="77"/>
    <s v="min"/>
  </r>
  <r>
    <s v="s3898"/>
    <x v="1"/>
    <s v="KO One"/>
    <s v="April 19, 2019"/>
    <x v="24"/>
    <x v="1"/>
    <n v="1"/>
    <s v="Season"/>
  </r>
  <r>
    <s v="s3899"/>
    <x v="1"/>
    <s v="Lunatics"/>
    <s v="April 19, 2019"/>
    <x v="28"/>
    <x v="1"/>
    <n v="1"/>
    <s v="Season"/>
  </r>
  <r>
    <s v="s3900"/>
    <x v="0"/>
    <s v="Music Teacher"/>
    <s v="April 19, 2019"/>
    <x v="28"/>
    <x v="3"/>
    <n v="102"/>
    <s v="min"/>
  </r>
  <r>
    <s v="s3901"/>
    <x v="1"/>
    <s v="My Dear Boy"/>
    <s v="April 19, 2019"/>
    <x v="9"/>
    <x v="1"/>
    <n v="1"/>
    <s v="Season"/>
  </r>
  <r>
    <s v="s3902"/>
    <x v="1"/>
    <s v="Rilakkuma and Kaoru"/>
    <s v="April 19, 2019"/>
    <x v="28"/>
    <x v="4"/>
    <n v="1"/>
    <s v="Season"/>
  </r>
  <r>
    <s v="s3903"/>
    <x v="1"/>
    <s v="Samantha!"/>
    <s v="April 19, 2019"/>
    <x v="28"/>
    <x v="1"/>
    <n v="2"/>
    <s v="Seasons"/>
  </r>
  <r>
    <s v="s3904"/>
    <x v="0"/>
    <s v="Someone Great"/>
    <s v="April 19, 2019"/>
    <x v="28"/>
    <x v="7"/>
    <n v="92"/>
    <s v="min"/>
  </r>
  <r>
    <s v="s3905"/>
    <x v="0"/>
    <s v="The Ruthless"/>
    <s v="April 19, 2019"/>
    <x v="28"/>
    <x v="1"/>
    <n v="111"/>
    <s v="min"/>
  </r>
  <r>
    <s v="s3906"/>
    <x v="0"/>
    <s v="A Little Chaos"/>
    <s v="April 17, 2019"/>
    <x v="16"/>
    <x v="7"/>
    <n v="113"/>
    <s v="min"/>
  </r>
  <r>
    <s v="s3907"/>
    <x v="0"/>
    <s v="Franco Escamilla: Bienvenido al mundo"/>
    <s v="April 17, 2019"/>
    <x v="28"/>
    <x v="1"/>
    <n v="54"/>
    <s v="min"/>
  </r>
  <r>
    <s v="s3908"/>
    <x v="0"/>
    <s v="HOMECOMING: A film by BeyoncÃ©"/>
    <s v="April 17, 2019"/>
    <x v="28"/>
    <x v="1"/>
    <n v="138"/>
    <s v="min"/>
  </r>
  <r>
    <s v="s3909"/>
    <x v="0"/>
    <s v="About Time"/>
    <s v="April 16, 2019"/>
    <x v="8"/>
    <x v="7"/>
    <n v="123"/>
    <s v="min"/>
  </r>
  <r>
    <s v="s3910"/>
    <x v="0"/>
    <s v="Super Monsters Furever Friends"/>
    <s v="April 16, 2019"/>
    <x v="28"/>
    <x v="5"/>
    <n v="59"/>
    <s v="min"/>
  </r>
  <r>
    <s v="s3911"/>
    <x v="0"/>
    <s v="Bollywood Calling"/>
    <s v="April 15, 2019"/>
    <x v="15"/>
    <x v="1"/>
    <n v="102"/>
    <s v="min"/>
  </r>
  <r>
    <s v="s3912"/>
    <x v="0"/>
    <s v="Ek Khiladi Ek Haseena"/>
    <s v="April 15, 2019"/>
    <x v="24"/>
    <x v="3"/>
    <n v="141"/>
    <s v="min"/>
  </r>
  <r>
    <s v="s3913"/>
    <x v="0"/>
    <s v="Generation Iron 3"/>
    <s v="April 15, 2019"/>
    <x v="3"/>
    <x v="1"/>
    <n v="95"/>
    <s v="min"/>
  </r>
  <r>
    <s v="s3914"/>
    <x v="0"/>
    <s v="Hazaaron Khwaishein Aisi"/>
    <s v="April 15, 2019"/>
    <x v="18"/>
    <x v="1"/>
    <n v="111"/>
    <s v="min"/>
  </r>
  <r>
    <s v="s3915"/>
    <x v="0"/>
    <s v="Jhankaar Beats"/>
    <s v="April 15, 2019"/>
    <x v="18"/>
    <x v="3"/>
    <n v="131"/>
    <s v="min"/>
  </r>
  <r>
    <s v="s3916"/>
    <x v="0"/>
    <s v="Mumbai Matinee"/>
    <s v="April 15, 2019"/>
    <x v="18"/>
    <x v="3"/>
    <n v="116"/>
    <s v="min"/>
  </r>
  <r>
    <s v="s3917"/>
    <x v="0"/>
    <s v="Rainbow Jelly"/>
    <s v="April 15, 2019"/>
    <x v="3"/>
    <x v="3"/>
    <n v="119"/>
    <s v="min"/>
  </r>
  <r>
    <s v="s3918"/>
    <x v="0"/>
    <s v="Shabd"/>
    <s v="April 15, 2019"/>
    <x v="24"/>
    <x v="3"/>
    <n v="146"/>
    <s v="min"/>
  </r>
  <r>
    <s v="s3919"/>
    <x v="0"/>
    <s v="Shortcut Safari"/>
    <s v="April 15, 2019"/>
    <x v="29"/>
    <x v="4"/>
    <n v="101"/>
    <s v="min"/>
  </r>
  <r>
    <s v="s3920"/>
    <x v="0"/>
    <s v="Thriller"/>
    <s v="April 14, 2019"/>
    <x v="3"/>
    <x v="1"/>
    <n v="87"/>
    <s v="min"/>
  </r>
  <r>
    <s v="s3921"/>
    <x v="1"/>
    <s v="Crazy Ex-Girlfriend"/>
    <s v="April 13, 2019"/>
    <x v="28"/>
    <x v="1"/>
    <n v="4"/>
    <s v="Seasons"/>
  </r>
  <r>
    <s v="s3922"/>
    <x v="0"/>
    <s v="Who Would You Take to a Deserted Island?"/>
    <s v="April 13, 2019"/>
    <x v="28"/>
    <x v="1"/>
    <n v="94"/>
    <s v="min"/>
  </r>
  <r>
    <s v="s3923"/>
    <x v="0"/>
    <s v="Dabbe 5: Zehr-i Cin"/>
    <s v="April 12, 2019"/>
    <x v="16"/>
    <x v="1"/>
    <n v="133"/>
    <s v="min"/>
  </r>
  <r>
    <s v="s3924"/>
    <x v="0"/>
    <s v="Dabbe: The Possession"/>
    <s v="April 12, 2019"/>
    <x v="8"/>
    <x v="1"/>
    <n v="135"/>
    <s v="min"/>
  </r>
  <r>
    <s v="s3925"/>
    <x v="0"/>
    <s v="Francesco De Carlo: Cose di Questo Mondo"/>
    <s v="April 12, 2019"/>
    <x v="28"/>
    <x v="1"/>
    <n v="61"/>
    <s v="min"/>
  </r>
  <r>
    <s v="s3926"/>
    <x v="1"/>
    <s v="Huge in France"/>
    <s v="April 12, 2019"/>
    <x v="28"/>
    <x v="1"/>
    <n v="1"/>
    <s v="Season"/>
  </r>
  <r>
    <s v="s3927"/>
    <x v="0"/>
    <s v="The Perfect Date"/>
    <s v="April 12, 2019"/>
    <x v="28"/>
    <x v="3"/>
    <n v="91"/>
    <s v="min"/>
  </r>
  <r>
    <s v="s3928"/>
    <x v="1"/>
    <s v="New Girl"/>
    <s v="April 11, 2019"/>
    <x v="3"/>
    <x v="3"/>
    <n v="7"/>
    <s v="Seasons"/>
  </r>
  <r>
    <s v="s3929"/>
    <x v="1"/>
    <s v="Persona"/>
    <s v="April 11, 2019"/>
    <x v="28"/>
    <x v="1"/>
    <n v="1"/>
    <s v="Season"/>
  </r>
  <r>
    <s v="s3930"/>
    <x v="0"/>
    <s v="Liss Pereira: Reteniendo lÃ­quidos"/>
    <s v="April 10, 2019"/>
    <x v="28"/>
    <x v="3"/>
    <n v="59"/>
    <s v="min"/>
  </r>
  <r>
    <s v="s3931"/>
    <x v="0"/>
    <s v="The Silence"/>
    <s v="April 10, 2019"/>
    <x v="28"/>
    <x v="0"/>
    <n v="91"/>
    <s v="min"/>
  </r>
  <r>
    <s v="s3932"/>
    <x v="1"/>
    <s v="You vs. Wild"/>
    <s v="April 10, 2019"/>
    <x v="28"/>
    <x v="4"/>
    <n v="1"/>
    <s v="Season"/>
  </r>
  <r>
    <s v="s3933"/>
    <x v="0"/>
    <s v="Sarvam Thaala Mayam (Telugu Version)"/>
    <s v="April 8, 2019"/>
    <x v="3"/>
    <x v="3"/>
    <n v="131"/>
    <s v="min"/>
  </r>
  <r>
    <s v="s3934"/>
    <x v="0"/>
    <s v="Petta (Telugu Version)"/>
    <s v="April 7, 2019"/>
    <x v="28"/>
    <x v="3"/>
    <n v="170"/>
    <s v="min"/>
  </r>
  <r>
    <s v="s3935"/>
    <x v="1"/>
    <s v="Time: The Kalief Browder Story"/>
    <s v="April 7, 2019"/>
    <x v="9"/>
    <x v="1"/>
    <n v="1"/>
    <s v="Season"/>
  </r>
  <r>
    <s v="s3936"/>
    <x v="0"/>
    <s v="Alien Warfare"/>
    <s v="April 5, 2019"/>
    <x v="28"/>
    <x v="1"/>
    <n v="88"/>
    <s v="min"/>
  </r>
  <r>
    <s v="s3937"/>
    <x v="1"/>
    <s v="Derek"/>
    <s v="April 5, 2019"/>
    <x v="27"/>
    <x v="1"/>
    <n v="3"/>
    <s v="Seasons"/>
  </r>
  <r>
    <s v="s3938"/>
    <x v="1"/>
    <s v="Imposters"/>
    <s v="April 5, 2019"/>
    <x v="9"/>
    <x v="1"/>
    <n v="2"/>
    <s v="Seasons"/>
  </r>
  <r>
    <s v="s3939"/>
    <x v="1"/>
    <s v="Our Planet"/>
    <s v="April 5, 2019"/>
    <x v="28"/>
    <x v="4"/>
    <n v="1"/>
    <s v="Season"/>
  </r>
  <r>
    <s v="s3940"/>
    <x v="0"/>
    <s v="Petta"/>
    <s v="April 5, 2019"/>
    <x v="28"/>
    <x v="3"/>
    <n v="170"/>
    <s v="min"/>
  </r>
  <r>
    <s v="s3941"/>
    <x v="1"/>
    <s v="Quicksand"/>
    <s v="April 5, 2019"/>
    <x v="28"/>
    <x v="1"/>
    <n v="1"/>
    <s v="Season"/>
  </r>
  <r>
    <s v="s3942"/>
    <x v="1"/>
    <s v="Rimba Racer"/>
    <s v="April 5, 2019"/>
    <x v="9"/>
    <x v="4"/>
    <n v="1"/>
    <s v="Season"/>
  </r>
  <r>
    <s v="s3943"/>
    <x v="1"/>
    <s v="Roman Empire: Reign of Blood"/>
    <s v="April 5, 2019"/>
    <x v="28"/>
    <x v="1"/>
    <n v="3"/>
    <s v="Seasons"/>
  </r>
  <r>
    <s v="s3944"/>
    <x v="1"/>
    <s v="Spirit: Riding Free"/>
    <s v="April 5, 2019"/>
    <x v="28"/>
    <x v="6"/>
    <n v="8"/>
    <s v="Seasons"/>
  </r>
  <r>
    <s v="s3945"/>
    <x v="1"/>
    <s v="Tijuana"/>
    <s v="April 5, 2019"/>
    <x v="28"/>
    <x v="1"/>
    <n v="1"/>
    <s v="Season"/>
  </r>
  <r>
    <s v="s3946"/>
    <x v="0"/>
    <s v="Unicorn Store"/>
    <s v="April 5, 2019"/>
    <x v="28"/>
    <x v="3"/>
    <n v="92"/>
    <s v="min"/>
  </r>
  <r>
    <s v="s3947"/>
    <x v="1"/>
    <s v="Possessed"/>
    <s v="April 4, 2019"/>
    <x v="28"/>
    <x v="1"/>
    <n v="1"/>
    <s v="Season"/>
  </r>
  <r>
    <s v="s3948"/>
    <x v="0"/>
    <s v="Ricardo Quevedo: Los amargados somos mÃ¡s"/>
    <s v="April 3, 2019"/>
    <x v="28"/>
    <x v="1"/>
    <n v="59"/>
    <s v="min"/>
  </r>
  <r>
    <s v="s3949"/>
    <x v="0"/>
    <s v="Suzzanna: Buried Alive"/>
    <s v="April 3, 2019"/>
    <x v="3"/>
    <x v="1"/>
    <n v="126"/>
    <s v="min"/>
  </r>
  <r>
    <s v="s3950"/>
    <x v="1"/>
    <s v="Tango"/>
    <s v="April 3, 2019"/>
    <x v="3"/>
    <x v="3"/>
    <n v="1"/>
    <s v="Season"/>
  </r>
  <r>
    <s v="s3951"/>
    <x v="0"/>
    <s v="Ek Ladki Ko Dekha Toh Aisa Laga"/>
    <s v="April 2, 2019"/>
    <x v="28"/>
    <x v="3"/>
    <n v="120"/>
    <s v="min"/>
  </r>
  <r>
    <s v="s3952"/>
    <x v="0"/>
    <s v="Jagat"/>
    <s v="April 2, 2019"/>
    <x v="27"/>
    <x v="1"/>
    <n v="76"/>
    <s v="min"/>
  </r>
  <r>
    <s v="s3953"/>
    <x v="0"/>
    <s v="Kevin Hart: Irresponsible"/>
    <s v="April 2, 2019"/>
    <x v="28"/>
    <x v="1"/>
    <n v="60"/>
    <s v="min"/>
  </r>
  <r>
    <s v="s3954"/>
    <x v="1"/>
    <s v="Kicko &amp; Super Speedo"/>
    <s v="April 1, 2019"/>
    <x v="3"/>
    <x v="6"/>
    <n v="1"/>
    <s v="Season"/>
  </r>
  <r>
    <s v="s3955"/>
    <x v="0"/>
    <s v="Love O2O"/>
    <s v="April 1, 2019"/>
    <x v="29"/>
    <x v="3"/>
    <n v="103"/>
    <s v="min"/>
  </r>
  <r>
    <s v="s3956"/>
    <x v="0"/>
    <s v="Pinky Memsaab"/>
    <s v="April 1, 2019"/>
    <x v="3"/>
    <x v="1"/>
    <n v="124"/>
    <s v="min"/>
  </r>
  <r>
    <s v="s3957"/>
    <x v="1"/>
    <s v="That Winter, the Wind Blows"/>
    <s v="April 1, 2019"/>
    <x v="8"/>
    <x v="1"/>
    <n v="1"/>
    <s v="Season"/>
  </r>
  <r>
    <s v="s3958"/>
    <x v="0"/>
    <s v="The Trap"/>
    <s v="April 1, 2019"/>
    <x v="9"/>
    <x v="1"/>
    <n v="91"/>
    <s v="min"/>
  </r>
  <r>
    <s v="s3959"/>
    <x v="1"/>
    <s v="Ultraman"/>
    <s v="April 1, 2019"/>
    <x v="28"/>
    <x v="3"/>
    <n v="1"/>
    <s v="Season"/>
  </r>
  <r>
    <s v="s3960"/>
    <x v="0"/>
    <s v="Mercy Black"/>
    <s v="March 31, 2019"/>
    <x v="28"/>
    <x v="3"/>
    <n v="88"/>
    <s v="min"/>
  </r>
  <r>
    <s v="s3961"/>
    <x v="0"/>
    <s v="The Burial of Kojo"/>
    <s v="March 31, 2019"/>
    <x v="3"/>
    <x v="3"/>
    <n v="81"/>
    <s v="min"/>
  </r>
  <r>
    <s v="s3962"/>
    <x v="1"/>
    <s v="Pablo"/>
    <s v="March 30, 2019"/>
    <x v="9"/>
    <x v="5"/>
    <n v="1"/>
    <s v="Season"/>
  </r>
  <r>
    <s v="s3963"/>
    <x v="0"/>
    <d v="2025-08-15T00:00:00"/>
    <s v="March 29, 2019"/>
    <x v="28"/>
    <x v="3"/>
    <n v="124"/>
    <s v="min"/>
  </r>
  <r>
    <s v="s3964"/>
    <x v="0"/>
    <s v="Bayonet"/>
    <s v="March 29, 2019"/>
    <x v="28"/>
    <x v="1"/>
    <n v="102"/>
    <s v="min"/>
  </r>
  <r>
    <s v="s3965"/>
    <x v="1"/>
    <s v="Osmosis"/>
    <s v="March 29, 2019"/>
    <x v="28"/>
    <x v="1"/>
    <n v="1"/>
    <s v="Season"/>
  </r>
  <r>
    <s v="s3966"/>
    <x v="1"/>
    <s v="Santa Clarita Diet"/>
    <s v="March 29, 2019"/>
    <x v="28"/>
    <x v="1"/>
    <n v="3"/>
    <s v="Seasons"/>
  </r>
  <r>
    <s v="s3967"/>
    <x v="0"/>
    <s v="The Highwaymen"/>
    <s v="March 29, 2019"/>
    <x v="28"/>
    <x v="7"/>
    <n v="132"/>
    <s v="min"/>
  </r>
  <r>
    <s v="s3968"/>
    <x v="0"/>
    <s v="The Legend of Cocaine Island"/>
    <s v="March 29, 2019"/>
    <x v="28"/>
    <x v="1"/>
    <n v="87"/>
    <s v="min"/>
  </r>
  <r>
    <s v="s3969"/>
    <x v="1"/>
    <s v="The Terminal"/>
    <s v="March 29, 2019"/>
    <x v="3"/>
    <x v="3"/>
    <n v="1"/>
    <s v="Season"/>
  </r>
  <r>
    <s v="s3970"/>
    <x v="1"/>
    <s v="Traitors"/>
    <s v="March 29, 2019"/>
    <x v="28"/>
    <x v="1"/>
    <n v="1"/>
    <s v="Season"/>
  </r>
  <r>
    <s v="s3971"/>
    <x v="1"/>
    <s v="Versailles"/>
    <s v="March 29, 2019"/>
    <x v="3"/>
    <x v="1"/>
    <n v="3"/>
    <s v="Seasons"/>
  </r>
  <r>
    <s v="s3972"/>
    <x v="1"/>
    <s v="Ainori Love Wagon: Asian Journey"/>
    <s v="March 28, 2019"/>
    <x v="3"/>
    <x v="1"/>
    <n v="2"/>
    <s v="Seasons"/>
  </r>
  <r>
    <s v="s3973"/>
    <x v="0"/>
    <s v="Danur: I Can See Ghosts"/>
    <s v="March 27, 2019"/>
    <x v="9"/>
    <x v="1"/>
    <n v="75"/>
    <s v="min"/>
  </r>
  <r>
    <s v="s3974"/>
    <x v="0"/>
    <s v="Verses of Love"/>
    <s v="March 27, 2019"/>
    <x v="21"/>
    <x v="4"/>
    <n v="126"/>
    <s v="min"/>
  </r>
  <r>
    <s v="s3975"/>
    <x v="0"/>
    <s v="Nate Bargatze: The Tennessee Kid"/>
    <s v="March 26, 2019"/>
    <x v="28"/>
    <x v="4"/>
    <n v="61"/>
    <s v="min"/>
  </r>
  <r>
    <s v="s3976"/>
    <x v="0"/>
    <s v="Sei"/>
    <s v="March 25, 2019"/>
    <x v="3"/>
    <x v="3"/>
    <n v="126"/>
    <s v="min"/>
  </r>
  <r>
    <s v="s3977"/>
    <x v="1"/>
    <s v="The Eagle of El-Se'eed"/>
    <s v="March 25, 2019"/>
    <x v="3"/>
    <x v="3"/>
    <n v="1"/>
    <s v="Season"/>
  </r>
  <r>
    <s v="s3978"/>
    <x v="0"/>
    <s v="Superlopez"/>
    <s v="March 24, 2019"/>
    <x v="3"/>
    <x v="1"/>
    <n v="108"/>
    <s v="min"/>
  </r>
  <r>
    <s v="s3979"/>
    <x v="0"/>
    <s v="Oversize Cops"/>
    <s v="March 23, 2019"/>
    <x v="9"/>
    <x v="1"/>
    <n v="100"/>
    <s v="min"/>
  </r>
  <r>
    <s v="s3980"/>
    <x v="1"/>
    <s v="Charlie's Colorforms City"/>
    <s v="March 22, 2019"/>
    <x v="28"/>
    <x v="5"/>
    <n v="1"/>
    <s v="Season"/>
  </r>
  <r>
    <s v="s3981"/>
    <x v="1"/>
    <s v="Crime Diaries: The Candidate"/>
    <s v="March 22, 2019"/>
    <x v="28"/>
    <x v="1"/>
    <n v="1"/>
    <s v="Season"/>
  </r>
  <r>
    <s v="s3982"/>
    <x v="1"/>
    <s v="Delhi Crime"/>
    <s v="March 22, 2019"/>
    <x v="28"/>
    <x v="1"/>
    <n v="1"/>
    <s v="Season"/>
  </r>
  <r>
    <s v="s3983"/>
    <x v="0"/>
    <s v="Mirage"/>
    <s v="March 22, 2019"/>
    <x v="3"/>
    <x v="1"/>
    <n v="129"/>
    <s v="min"/>
  </r>
  <r>
    <s v="s3984"/>
    <x v="0"/>
    <s v="ReMastered: The Miami Showband Massacre"/>
    <s v="March 22, 2019"/>
    <x v="28"/>
    <x v="1"/>
    <n v="71"/>
    <s v="min"/>
  </r>
  <r>
    <s v="s3985"/>
    <x v="1"/>
    <s v="The 10 Sins"/>
    <s v="March 22, 2019"/>
    <x v="3"/>
    <x v="3"/>
    <n v="1"/>
    <s v="Season"/>
  </r>
  <r>
    <s v="s3986"/>
    <x v="0"/>
    <s v="The Dirt"/>
    <s v="March 22, 2019"/>
    <x v="28"/>
    <x v="1"/>
    <n v="108"/>
    <s v="min"/>
  </r>
  <r>
    <s v="s3987"/>
    <x v="1"/>
    <s v="The OA"/>
    <s v="March 22, 2019"/>
    <x v="28"/>
    <x v="1"/>
    <n v="2"/>
    <s v="Seasons"/>
  </r>
  <r>
    <s v="s3988"/>
    <x v="0"/>
    <s v="Antoine Griezmann: The Making of a Legend"/>
    <s v="March 21, 2019"/>
    <x v="28"/>
    <x v="4"/>
    <n v="60"/>
    <s v="min"/>
  </r>
  <r>
    <s v="s3989"/>
    <x v="1"/>
    <s v="Bo on the Go!"/>
    <s v="March 21, 2019"/>
    <x v="23"/>
    <x v="5"/>
    <n v="1"/>
    <s v="Season"/>
  </r>
  <r>
    <s v="s3990"/>
    <x v="1"/>
    <s v="Stay Tuned!"/>
    <s v="March 21, 2019"/>
    <x v="28"/>
    <x v="3"/>
    <n v="1"/>
    <s v="Season"/>
  </r>
  <r>
    <s v="s3991"/>
    <x v="0"/>
    <s v="The Amazing Praybeyt Benjamin"/>
    <s v="March 21, 2019"/>
    <x v="16"/>
    <x v="3"/>
    <n v="105"/>
    <s v="min"/>
  </r>
  <r>
    <s v="s3992"/>
    <x v="0"/>
    <s v="The Super Parental Guardians"/>
    <s v="March 21, 2019"/>
    <x v="29"/>
    <x v="3"/>
    <n v="115"/>
    <s v="min"/>
  </r>
  <r>
    <s v="s3993"/>
    <x v="0"/>
    <s v="The Third Party"/>
    <s v="March 21, 2019"/>
    <x v="29"/>
    <x v="1"/>
    <n v="118"/>
    <s v="min"/>
  </r>
  <r>
    <s v="s3994"/>
    <x v="0"/>
    <s v="The Unmarried Wife"/>
    <s v="March 21, 2019"/>
    <x v="29"/>
    <x v="1"/>
    <n v="130"/>
    <s v="min"/>
  </r>
  <r>
    <s v="s3995"/>
    <x v="0"/>
    <s v="Vince and Kath and James"/>
    <s v="March 21, 2019"/>
    <x v="29"/>
    <x v="4"/>
    <n v="115"/>
    <s v="min"/>
  </r>
  <r>
    <s v="s3996"/>
    <x v="0"/>
    <s v="Alexis Viera: A Story of Surviving"/>
    <s v="March 20, 2019"/>
    <x v="28"/>
    <x v="1"/>
    <n v="69"/>
    <s v="min"/>
  </r>
  <r>
    <s v="s3997"/>
    <x v="1"/>
    <d v="2009-02-01T00:00:00"/>
    <s v="March 20, 2019"/>
    <x v="3"/>
    <x v="3"/>
    <n v="1"/>
    <s v="Season"/>
  </r>
  <r>
    <s v="s3998"/>
    <x v="0"/>
    <s v="Imago"/>
    <s v="March 20, 2019"/>
    <x v="3"/>
    <x v="4"/>
    <n v="97"/>
    <s v="min"/>
  </r>
  <r>
    <s v="s3999"/>
    <x v="1"/>
    <s v="My Husband Won't Fit"/>
    <s v="March 20, 2019"/>
    <x v="28"/>
    <x v="1"/>
    <n v="1"/>
    <s v="Season"/>
  </r>
  <r>
    <s v="s4000"/>
    <x v="0"/>
    <s v="Amy Schumer Growing"/>
    <s v="March 19, 2019"/>
    <x v="28"/>
    <x v="1"/>
    <n v="61"/>
    <s v="min"/>
  </r>
  <r>
    <s v="s4001"/>
    <x v="0"/>
    <s v="5 Flights Up"/>
    <s v="March 17, 2019"/>
    <x v="16"/>
    <x v="0"/>
    <n v="92"/>
    <s v="min"/>
  </r>
  <r>
    <s v="s4002"/>
    <x v="1"/>
    <s v="Green Door"/>
    <s v="March 17, 2019"/>
    <x v="28"/>
    <x v="1"/>
    <n v="1"/>
    <s v="Season"/>
  </r>
  <r>
    <s v="s4003"/>
    <x v="0"/>
    <s v="Bombairiya"/>
    <s v="March 15, 2019"/>
    <x v="3"/>
    <x v="1"/>
    <n v="108"/>
    <s v="min"/>
  </r>
  <r>
    <s v="s4004"/>
    <x v="0"/>
    <s v="Burn Out"/>
    <s v="March 15, 2019"/>
    <x v="9"/>
    <x v="1"/>
    <n v="104"/>
    <s v="min"/>
  </r>
  <r>
    <s v="s4005"/>
    <x v="0"/>
    <s v="Edoardo Ferrario: Temi Caldi"/>
    <s v="March 15, 2019"/>
    <x v="28"/>
    <x v="1"/>
    <n v="65"/>
    <s v="min"/>
  </r>
  <r>
    <s v="s4006"/>
    <x v="0"/>
    <s v="Girl"/>
    <s v="March 15, 2019"/>
    <x v="3"/>
    <x v="7"/>
    <n v="106"/>
    <s v="min"/>
  </r>
  <r>
    <s v="s4007"/>
    <x v="1"/>
    <s v="If I Hadn't Met You"/>
    <s v="March 15, 2019"/>
    <x v="3"/>
    <x v="1"/>
    <n v="1"/>
    <s v="Season"/>
  </r>
  <r>
    <s v="s4008"/>
    <x v="0"/>
    <s v="Jeff Dunham: Arguing with Myself"/>
    <s v="March 15, 2019"/>
    <x v="25"/>
    <x v="1"/>
    <n v="69"/>
    <s v="min"/>
  </r>
  <r>
    <s v="s4009"/>
    <x v="0"/>
    <s v="Jeff Dunham: Controlled Chaos"/>
    <s v="March 15, 2019"/>
    <x v="20"/>
    <x v="1"/>
    <n v="97"/>
    <s v="min"/>
  </r>
  <r>
    <s v="s4010"/>
    <x v="0"/>
    <s v="Jeff Dunham: Minding the Monsters"/>
    <s v="March 15, 2019"/>
    <x v="14"/>
    <x v="1"/>
    <n v="80"/>
    <s v="min"/>
  </r>
  <r>
    <s v="s4011"/>
    <x v="0"/>
    <s v="Jeff Dunham's Very Special Christmas Special"/>
    <s v="March 15, 2019"/>
    <x v="21"/>
    <x v="1"/>
    <n v="85"/>
    <s v="min"/>
  </r>
  <r>
    <s v="s4012"/>
    <x v="0"/>
    <s v="Late Life: The Chien-Ming Wang Story"/>
    <s v="March 15, 2019"/>
    <x v="3"/>
    <x v="3"/>
    <n v="98"/>
    <s v="min"/>
  </r>
  <r>
    <s v="s4013"/>
    <x v="1"/>
    <s v="My Pride"/>
    <s v="March 15, 2019"/>
    <x v="3"/>
    <x v="3"/>
    <n v="1"/>
    <s v="Season"/>
  </r>
  <r>
    <s v="s4014"/>
    <x v="0"/>
    <s v="Paskal"/>
    <s v="March 15, 2019"/>
    <x v="3"/>
    <x v="3"/>
    <n v="115"/>
    <s v="min"/>
  </r>
  <r>
    <s v="s4015"/>
    <x v="1"/>
    <s v="Robozuna"/>
    <s v="March 15, 2019"/>
    <x v="3"/>
    <x v="6"/>
    <n v="2"/>
    <s v="Seasons"/>
  </r>
  <r>
    <s v="s4016"/>
    <x v="1"/>
    <s v="The Disappearance of Madeleine McCann"/>
    <s v="March 15, 2019"/>
    <x v="28"/>
    <x v="3"/>
    <n v="1"/>
    <s v="Season"/>
  </r>
  <r>
    <s v="s4017"/>
    <x v="1"/>
    <s v="Turn Up Charlie"/>
    <s v="March 15, 2019"/>
    <x v="28"/>
    <x v="1"/>
    <n v="1"/>
    <s v="Season"/>
  </r>
  <r>
    <s v="s4018"/>
    <x v="0"/>
    <s v="A Love Story"/>
    <s v="March 14, 2019"/>
    <x v="23"/>
    <x v="3"/>
    <n v="117"/>
    <s v="min"/>
  </r>
  <r>
    <s v="s4019"/>
    <x v="0"/>
    <s v="Barcelona: A Love Untold"/>
    <s v="March 14, 2019"/>
    <x v="29"/>
    <x v="3"/>
    <n v="132"/>
    <s v="min"/>
  </r>
  <r>
    <s v="s4020"/>
    <x v="0"/>
    <s v="Everything About Her"/>
    <s v="March 14, 2019"/>
    <x v="29"/>
    <x v="1"/>
    <n v="127"/>
    <s v="min"/>
  </r>
  <r>
    <s v="s4021"/>
    <x v="0"/>
    <s v="Finally Found Someone"/>
    <s v="March 14, 2019"/>
    <x v="9"/>
    <x v="3"/>
    <n v="125"/>
    <s v="min"/>
  </r>
  <r>
    <s v="s4022"/>
    <x v="0"/>
    <s v="Seven Sundays"/>
    <s v="March 14, 2019"/>
    <x v="9"/>
    <x v="1"/>
    <n v="128"/>
    <s v="min"/>
  </r>
  <r>
    <s v="s4023"/>
    <x v="1"/>
    <s v="More to Say"/>
    <s v="March 13, 2019"/>
    <x v="3"/>
    <x v="3"/>
    <n v="1"/>
    <s v="Season"/>
  </r>
  <r>
    <s v="s4024"/>
    <x v="1"/>
    <s v="The Land of Hypocrisy"/>
    <s v="March 13, 2019"/>
    <x v="3"/>
    <x v="3"/>
    <n v="1"/>
    <s v="Season"/>
  </r>
  <r>
    <s v="s4025"/>
    <x v="0"/>
    <s v="Triple Frontier"/>
    <s v="March 13, 2019"/>
    <x v="28"/>
    <x v="7"/>
    <n v="126"/>
    <s v="min"/>
  </r>
  <r>
    <s v="s4026"/>
    <x v="0"/>
    <s v="Jimmy Carr: The Best of Ultimate Gold Greatest Hits"/>
    <s v="March 12, 2019"/>
    <x v="28"/>
    <x v="1"/>
    <n v="58"/>
    <s v="min"/>
  </r>
  <r>
    <s v="s4027"/>
    <x v="1"/>
    <s v="Eugenie Nights"/>
    <s v="March 11, 2019"/>
    <x v="3"/>
    <x v="3"/>
    <n v="1"/>
    <s v="Season"/>
  </r>
  <r>
    <s v="s4028"/>
    <x v="1"/>
    <s v="This Evening"/>
    <s v="March 11, 2019"/>
    <x v="9"/>
    <x v="3"/>
    <n v="1"/>
    <s v="Season"/>
  </r>
  <r>
    <s v="s4029"/>
    <x v="1"/>
    <s v="Into the Badlands"/>
    <s v="March 10, 2019"/>
    <x v="3"/>
    <x v="1"/>
    <n v="3"/>
    <s v="Seasons"/>
  </r>
  <r>
    <s v="s4030"/>
    <x v="1"/>
    <s v="Bangkok Love Stories: Hey You!"/>
    <s v="March 8, 2019"/>
    <x v="3"/>
    <x v="3"/>
    <n v="1"/>
    <s v="Season"/>
  </r>
  <r>
    <s v="s4031"/>
    <x v="1"/>
    <s v="Disappearance"/>
    <s v="March 8, 2019"/>
    <x v="3"/>
    <x v="1"/>
    <n v="1"/>
    <s v="Season"/>
  </r>
  <r>
    <s v="s4032"/>
    <x v="0"/>
    <s v="Hajwala 2: Mysterious Mission"/>
    <s v="March 8, 2019"/>
    <x v="3"/>
    <x v="3"/>
    <n v="116"/>
    <s v="min"/>
  </r>
  <r>
    <s v="s4033"/>
    <x v="1"/>
    <s v="Immortals"/>
    <s v="March 8, 2019"/>
    <x v="3"/>
    <x v="1"/>
    <n v="1"/>
    <s v="Season"/>
  </r>
  <r>
    <s v="s4034"/>
    <x v="0"/>
    <s v="Juanita"/>
    <s v="March 8, 2019"/>
    <x v="28"/>
    <x v="1"/>
    <n v="90"/>
    <s v="min"/>
  </r>
  <r>
    <s v="s4035"/>
    <x v="0"/>
    <s v="Lady J"/>
    <s v="March 8, 2019"/>
    <x v="28"/>
    <x v="1"/>
    <n v="111"/>
    <s v="min"/>
  </r>
  <r>
    <s v="s4036"/>
    <x v="1"/>
    <s v="The Confrontation"/>
    <s v="March 8, 2019"/>
    <x v="3"/>
    <x v="4"/>
    <n v="1"/>
    <s v="Season"/>
  </r>
  <r>
    <s v="s4037"/>
    <x v="0"/>
    <s v="Walk. Ride. Rodeo."/>
    <s v="March 8, 2019"/>
    <x v="28"/>
    <x v="4"/>
    <n v="100"/>
    <s v="min"/>
  </r>
  <r>
    <s v="s4038"/>
    <x v="0"/>
    <s v="Nappily Ever After"/>
    <s v="March 7, 2019"/>
    <x v="3"/>
    <x v="1"/>
    <n v="99"/>
    <s v="min"/>
  </r>
  <r>
    <s v="s4039"/>
    <x v="0"/>
    <s v="Sisterakas"/>
    <s v="March 7, 2019"/>
    <x v="14"/>
    <x v="3"/>
    <n v="105"/>
    <s v="min"/>
  </r>
  <r>
    <s v="s4040"/>
    <x v="0"/>
    <s v="Starting Over Again"/>
    <s v="March 7, 2019"/>
    <x v="16"/>
    <x v="3"/>
    <n v="128"/>
    <s v="min"/>
  </r>
  <r>
    <s v="s4041"/>
    <x v="0"/>
    <s v="That Thing Called Tadhana"/>
    <s v="March 7, 2019"/>
    <x v="27"/>
    <x v="1"/>
    <n v="91"/>
    <s v="min"/>
  </r>
  <r>
    <s v="s4042"/>
    <x v="0"/>
    <s v="The Love Affair"/>
    <s v="March 7, 2019"/>
    <x v="27"/>
    <x v="1"/>
    <n v="127"/>
    <s v="min"/>
  </r>
  <r>
    <s v="s4043"/>
    <x v="1"/>
    <s v="American Crime Story: The People v. O.J. Simpson"/>
    <s v="March 6, 2019"/>
    <x v="29"/>
    <x v="1"/>
    <n v="1"/>
    <s v="Season"/>
  </r>
  <r>
    <s v="s4044"/>
    <x v="1"/>
    <s v="Secret City"/>
    <s v="March 6, 2019"/>
    <x v="29"/>
    <x v="1"/>
    <n v="2"/>
    <s v="Seasons"/>
  </r>
  <r>
    <s v="s4045"/>
    <x v="1"/>
    <s v="A Korean Odyssey"/>
    <s v="March 5, 2019"/>
    <x v="9"/>
    <x v="1"/>
    <n v="1"/>
    <s v="Season"/>
  </r>
  <r>
    <s v="s4046"/>
    <x v="0"/>
    <s v="The Hard Way"/>
    <s v="March 5, 2019"/>
    <x v="28"/>
    <x v="1"/>
    <n v="94"/>
    <s v="min"/>
  </r>
  <r>
    <s v="s4047"/>
    <x v="0"/>
    <s v="Everyday I Love You"/>
    <s v="March 4, 2019"/>
    <x v="27"/>
    <x v="3"/>
    <n v="124"/>
    <s v="min"/>
  </r>
  <r>
    <s v="s4048"/>
    <x v="0"/>
    <s v="No Other Woman"/>
    <s v="March 4, 2019"/>
    <x v="20"/>
    <x v="1"/>
    <n v="103"/>
    <s v="min"/>
  </r>
  <r>
    <s v="s4049"/>
    <x v="0"/>
    <s v="River's Edge"/>
    <s v="March 2, 2019"/>
    <x v="3"/>
    <x v="1"/>
    <n v="118"/>
    <s v="min"/>
  </r>
  <r>
    <s v="s4050"/>
    <x v="0"/>
    <s v="Sarkar"/>
    <s v="March 2, 2019"/>
    <x v="3"/>
    <x v="1"/>
    <n v="162"/>
    <s v="min"/>
  </r>
  <r>
    <s v="s4051"/>
    <x v="0"/>
    <s v="Weapon of Choice"/>
    <s v="March 2, 2019"/>
    <x v="3"/>
    <x v="1"/>
    <n v="89"/>
    <s v="min"/>
  </r>
  <r>
    <s v="s4052"/>
    <x v="0"/>
    <n v="2215"/>
    <s v="March 1, 2019"/>
    <x v="3"/>
    <x v="1"/>
    <n v="89"/>
    <s v="min"/>
  </r>
  <r>
    <s v="s4053"/>
    <x v="0"/>
    <s v="BNK48: Girls Don't Cry"/>
    <s v="March 1, 2019"/>
    <x v="3"/>
    <x v="3"/>
    <n v="108"/>
    <s v="min"/>
  </r>
  <r>
    <s v="s4054"/>
    <x v="0"/>
    <s v="Budapest"/>
    <s v="March 1, 2019"/>
    <x v="3"/>
    <x v="1"/>
    <n v="103"/>
    <s v="min"/>
  </r>
  <r>
    <s v="s4055"/>
    <x v="1"/>
    <s v="Cricket Fever: Mumbai Indians"/>
    <s v="March 1, 2019"/>
    <x v="28"/>
    <x v="1"/>
    <n v="1"/>
    <s v="Season"/>
  </r>
  <r>
    <s v="s4056"/>
    <x v="1"/>
    <s v="Larva Island"/>
    <s v="March 1, 2019"/>
    <x v="28"/>
    <x v="6"/>
    <n v="2"/>
    <s v="Seasons"/>
  </r>
  <r>
    <s v="s4057"/>
    <x v="1"/>
    <s v="Losers"/>
    <s v="March 1, 2019"/>
    <x v="28"/>
    <x v="1"/>
    <n v="1"/>
    <s v="Season"/>
  </r>
  <r>
    <s v="s4058"/>
    <x v="1"/>
    <s v="Northern Rescue"/>
    <s v="March 1, 2019"/>
    <x v="28"/>
    <x v="3"/>
    <n v="1"/>
    <s v="Season"/>
  </r>
  <r>
    <s v="s4059"/>
    <x v="0"/>
    <s v="Pants on Fire"/>
    <s v="March 1, 2019"/>
    <x v="16"/>
    <x v="8"/>
    <n v="87"/>
    <s v="min"/>
  </r>
  <r>
    <s v="s4060"/>
    <x v="0"/>
    <s v="Paranormal Investigation"/>
    <s v="March 1, 2019"/>
    <x v="3"/>
    <x v="3"/>
    <n v="93"/>
    <s v="min"/>
  </r>
  <r>
    <s v="s4061"/>
    <x v="0"/>
    <s v="Radio Rebel"/>
    <s v="March 1, 2019"/>
    <x v="14"/>
    <x v="8"/>
    <n v="90"/>
    <s v="min"/>
  </r>
  <r>
    <s v="s4062"/>
    <x v="0"/>
    <s v="Sarvam Thaala Mayam (Tamil Version)"/>
    <s v="March 1, 2019"/>
    <x v="3"/>
    <x v="3"/>
    <n v="131"/>
    <s v="min"/>
  </r>
  <r>
    <s v="s4063"/>
    <x v="0"/>
    <s v="The Boy Who Harnessed the Wind"/>
    <s v="March 1, 2019"/>
    <x v="28"/>
    <x v="4"/>
    <n v="114"/>
    <s v="min"/>
  </r>
  <r>
    <s v="s4064"/>
    <x v="1"/>
    <s v="The Disastrous Life of Saiki K."/>
    <s v="March 1, 2019"/>
    <x v="3"/>
    <x v="3"/>
    <n v="3"/>
    <s v="Seasons"/>
  </r>
  <r>
    <s v="s4065"/>
    <x v="0"/>
    <s v="The Last Runway"/>
    <s v="March 1, 2019"/>
    <x v="3"/>
    <x v="1"/>
    <n v="107"/>
    <s v="min"/>
  </r>
  <r>
    <s v="s4066"/>
    <x v="0"/>
    <s v="The Spiderwick Chronicles"/>
    <s v="March 1, 2019"/>
    <x v="21"/>
    <x v="2"/>
    <n v="97"/>
    <s v="min"/>
  </r>
  <r>
    <s v="s4067"/>
    <x v="0"/>
    <s v="Your Son"/>
    <s v="March 1, 2019"/>
    <x v="3"/>
    <x v="1"/>
    <n v="103"/>
    <s v="min"/>
  </r>
  <r>
    <s v="s4068"/>
    <x v="0"/>
    <s v="QuiÃ©n te cantarÃ¡"/>
    <s v="February 28, 2019"/>
    <x v="3"/>
    <x v="1"/>
    <n v="125"/>
    <s v="min"/>
  </r>
  <r>
    <s v="s4069"/>
    <x v="0"/>
    <s v="A Second Chance"/>
    <s v="February 27, 2019"/>
    <x v="27"/>
    <x v="1"/>
    <n v="130"/>
    <s v="min"/>
  </r>
  <r>
    <s v="s4070"/>
    <x v="0"/>
    <s v="Beauty and the Bestie"/>
    <s v="February 27, 2019"/>
    <x v="27"/>
    <x v="3"/>
    <n v="119"/>
    <s v="min"/>
  </r>
  <r>
    <s v="s4071"/>
    <x v="0"/>
    <s v="Bride For Rent"/>
    <s v="February 27, 2019"/>
    <x v="16"/>
    <x v="4"/>
    <n v="110"/>
    <s v="min"/>
  </r>
  <r>
    <s v="s4072"/>
    <x v="0"/>
    <s v="Can't Help Falling in Love"/>
    <s v="February 27, 2019"/>
    <x v="9"/>
    <x v="3"/>
    <n v="120"/>
    <s v="min"/>
  </r>
  <r>
    <s v="s4073"/>
    <x v="0"/>
    <s v="Evening Shadows"/>
    <s v="February 27, 2019"/>
    <x v="3"/>
    <x v="4"/>
    <n v="102"/>
    <s v="min"/>
  </r>
  <r>
    <s v="s4074"/>
    <x v="0"/>
    <s v="Four Sisters and a Wedding"/>
    <s v="February 27, 2019"/>
    <x v="8"/>
    <x v="3"/>
    <n v="125"/>
    <s v="min"/>
  </r>
  <r>
    <s v="s4075"/>
    <x v="0"/>
    <s v="It Takes a Man and a Woman"/>
    <s v="February 27, 2019"/>
    <x v="8"/>
    <x v="4"/>
    <n v="127"/>
    <s v="min"/>
  </r>
  <r>
    <s v="s4076"/>
    <x v="0"/>
    <s v="My Ex &amp; Whys"/>
    <s v="February 27, 2019"/>
    <x v="9"/>
    <x v="3"/>
    <n v="121"/>
    <s v="min"/>
  </r>
  <r>
    <s v="s4077"/>
    <x v="0"/>
    <s v="She's Dating the Gangster"/>
    <s v="February 27, 2019"/>
    <x v="16"/>
    <x v="3"/>
    <n v="113"/>
    <s v="min"/>
  </r>
  <r>
    <s v="s4078"/>
    <x v="0"/>
    <s v="The Breakup Playlist"/>
    <s v="February 27, 2019"/>
    <x v="27"/>
    <x v="1"/>
    <n v="118"/>
    <s v="min"/>
  </r>
  <r>
    <s v="s4079"/>
    <x v="0"/>
    <s v="The Mistress"/>
    <s v="February 27, 2019"/>
    <x v="14"/>
    <x v="1"/>
    <n v="132"/>
    <s v="min"/>
  </r>
  <r>
    <s v="s4080"/>
    <x v="1"/>
    <s v="Unsolved"/>
    <s v="February 27, 2019"/>
    <x v="3"/>
    <x v="1"/>
    <n v="1"/>
    <s v="Season"/>
  </r>
  <r>
    <s v="s4081"/>
    <x v="0"/>
    <s v="Zach Galifianakis: Live at the Purple Onion"/>
    <s v="February 26, 2019"/>
    <x v="25"/>
    <x v="1"/>
    <n v="61"/>
    <s v="min"/>
  </r>
  <r>
    <s v="s4082"/>
    <x v="0"/>
    <s v="Life of An Outcast"/>
    <s v="February 25, 2019"/>
    <x v="3"/>
    <x v="4"/>
    <n v="80"/>
    <s v="min"/>
  </r>
  <r>
    <s v="s4083"/>
    <x v="0"/>
    <s v="The Photographer Of Mauthausen"/>
    <s v="February 23, 2019"/>
    <x v="3"/>
    <x v="1"/>
    <n v="110"/>
    <s v="min"/>
  </r>
  <r>
    <s v="s4084"/>
    <x v="0"/>
    <s v="Bert Kreischer: The Machine"/>
    <s v="February 22, 2019"/>
    <x v="29"/>
    <x v="1"/>
    <n v="70"/>
    <s v="min"/>
  </r>
  <r>
    <s v="s4085"/>
    <x v="1"/>
    <s v="Chef's Table"/>
    <s v="February 22, 2019"/>
    <x v="28"/>
    <x v="1"/>
    <n v="6"/>
    <s v="Seasons"/>
  </r>
  <r>
    <s v="s4086"/>
    <x v="0"/>
    <s v="Firebrand"/>
    <s v="February 22, 2019"/>
    <x v="28"/>
    <x v="1"/>
    <n v="117"/>
    <s v="min"/>
  </r>
  <r>
    <s v="s4087"/>
    <x v="0"/>
    <s v="Paddleton"/>
    <s v="February 22, 2019"/>
    <x v="28"/>
    <x v="1"/>
    <n v="89"/>
    <s v="min"/>
  </r>
  <r>
    <s v="s4088"/>
    <x v="0"/>
    <s v="Paris Is Us"/>
    <s v="February 22, 2019"/>
    <x v="28"/>
    <x v="1"/>
    <n v="84"/>
    <s v="min"/>
  </r>
  <r>
    <s v="s4089"/>
    <x v="0"/>
    <s v="Shonar Pahar"/>
    <s v="February 22, 2019"/>
    <x v="3"/>
    <x v="4"/>
    <n v="131"/>
    <s v="min"/>
  </r>
  <r>
    <s v="s4090"/>
    <x v="1"/>
    <s v="The Big Family Cooking Showdown"/>
    <s v="February 22, 2019"/>
    <x v="3"/>
    <x v="4"/>
    <n v="2"/>
    <s v="Seasons"/>
  </r>
  <r>
    <s v="s4091"/>
    <x v="1"/>
    <s v="Z4"/>
    <s v="February 22, 2019"/>
    <x v="3"/>
    <x v="4"/>
    <n v="2"/>
    <s v="Seasons"/>
  </r>
  <r>
    <s v="s4092"/>
    <x v="0"/>
    <s v="The Drug King"/>
    <s v="February 21, 2019"/>
    <x v="3"/>
    <x v="1"/>
    <n v="139"/>
    <s v="min"/>
  </r>
  <r>
    <s v="s4093"/>
    <x v="0"/>
    <s v="Kevin James: Sweat the Small Stuff"/>
    <s v="February 20, 2019"/>
    <x v="15"/>
    <x v="4"/>
    <n v="42"/>
    <s v="min"/>
  </r>
  <r>
    <s v="s4094"/>
    <x v="0"/>
    <s v="Transformer"/>
    <s v="February 20, 2019"/>
    <x v="9"/>
    <x v="1"/>
    <n v="79"/>
    <s v="min"/>
  </r>
  <r>
    <s v="s4095"/>
    <x v="0"/>
    <s v="Genius"/>
    <s v="February 17, 2019"/>
    <x v="3"/>
    <x v="3"/>
    <n v="96"/>
    <s v="min"/>
  </r>
  <r>
    <s v="s4096"/>
    <x v="0"/>
    <s v="Black Sea"/>
    <s v="February 16, 2019"/>
    <x v="27"/>
    <x v="7"/>
    <n v="114"/>
    <s v="min"/>
  </r>
  <r>
    <s v="s4097"/>
    <x v="0"/>
    <s v="Studio 54"/>
    <s v="February 16, 2019"/>
    <x v="3"/>
    <x v="1"/>
    <n v="99"/>
    <s v="min"/>
  </r>
  <r>
    <s v="s4098"/>
    <x v="0"/>
    <s v="Awe"/>
    <s v="February 15, 2019"/>
    <x v="3"/>
    <x v="1"/>
    <n v="111"/>
    <s v="min"/>
  </r>
  <r>
    <s v="s4099"/>
    <x v="0"/>
    <s v="Ayana"/>
    <s v="February 15, 2019"/>
    <x v="9"/>
    <x v="1"/>
    <n v="112"/>
    <s v="min"/>
  </r>
  <r>
    <s v="s4100"/>
    <x v="0"/>
    <s v="Behind the Curve"/>
    <s v="February 15, 2019"/>
    <x v="3"/>
    <x v="3"/>
    <n v="96"/>
    <s v="min"/>
  </r>
  <r>
    <s v="s4101"/>
    <x v="0"/>
    <s v="Buddies"/>
    <s v="February 15, 2019"/>
    <x v="14"/>
    <x v="1"/>
    <n v="103"/>
    <s v="min"/>
  </r>
  <r>
    <s v="s4102"/>
    <x v="0"/>
    <s v="Candyflip"/>
    <s v="February 15, 2019"/>
    <x v="9"/>
    <x v="1"/>
    <n v="104"/>
    <s v="min"/>
  </r>
  <r>
    <s v="s4103"/>
    <x v="0"/>
    <s v="Chameli"/>
    <s v="February 15, 2019"/>
    <x v="19"/>
    <x v="3"/>
    <n v="102"/>
    <s v="min"/>
  </r>
  <r>
    <s v="s4104"/>
    <x v="0"/>
    <s v="Fatso"/>
    <s v="February 15, 2019"/>
    <x v="14"/>
    <x v="3"/>
    <n v="97"/>
    <s v="min"/>
  </r>
  <r>
    <s v="s4105"/>
    <x v="1"/>
    <s v="HjÃ¸rdis"/>
    <s v="February 15, 2019"/>
    <x v="27"/>
    <x v="1"/>
    <n v="1"/>
    <s v="Season"/>
  </r>
  <r>
    <s v="s4106"/>
    <x v="1"/>
    <s v="Larry Charles' Dangerous World of Comedy"/>
    <s v="February 15, 2019"/>
    <x v="28"/>
    <x v="1"/>
    <n v="1"/>
    <s v="Season"/>
  </r>
  <r>
    <s v="s4107"/>
    <x v="0"/>
    <s v="Neevevaro"/>
    <s v="February 15, 2019"/>
    <x v="3"/>
    <x v="3"/>
    <n v="132"/>
    <s v="min"/>
  </r>
  <r>
    <s v="s4108"/>
    <x v="0"/>
    <s v="Pyaar Ke Side Effects"/>
    <s v="February 15, 2019"/>
    <x v="25"/>
    <x v="1"/>
    <n v="120"/>
    <s v="min"/>
  </r>
  <r>
    <s v="s4109"/>
    <x v="0"/>
    <s v="Sur: The Melody of Life"/>
    <s v="February 15, 2019"/>
    <x v="17"/>
    <x v="3"/>
    <n v="137"/>
    <s v="min"/>
  </r>
  <r>
    <s v="s4110"/>
    <x v="1"/>
    <s v="The 43"/>
    <s v="February 15, 2019"/>
    <x v="28"/>
    <x v="1"/>
    <n v="1"/>
    <s v="Season"/>
  </r>
  <r>
    <s v="s4111"/>
    <x v="0"/>
    <s v="The Breaker Upperers"/>
    <s v="February 15, 2019"/>
    <x v="3"/>
    <x v="1"/>
    <n v="82"/>
    <s v="min"/>
  </r>
  <r>
    <s v="s4112"/>
    <x v="1"/>
    <s v="The Kirlian Frequency"/>
    <s v="February 15, 2019"/>
    <x v="9"/>
    <x v="3"/>
    <n v="1"/>
    <s v="Season"/>
  </r>
  <r>
    <s v="s4113"/>
    <x v="0"/>
    <s v="Ugly Aur Pagli"/>
    <s v="February 15, 2019"/>
    <x v="21"/>
    <x v="3"/>
    <n v="115"/>
    <s v="min"/>
  </r>
  <r>
    <s v="s4114"/>
    <x v="0"/>
    <s v="YucatÃ¡n"/>
    <s v="February 15, 2019"/>
    <x v="3"/>
    <x v="1"/>
    <n v="130"/>
    <s v="min"/>
  </r>
  <r>
    <s v="s4115"/>
    <x v="1"/>
    <s v="Barbie Dreamhouse Adventures"/>
    <s v="February 14, 2019"/>
    <x v="3"/>
    <x v="5"/>
    <n v="3"/>
    <s v="Seasons"/>
  </r>
  <r>
    <s v="s4116"/>
    <x v="0"/>
    <s v="Ken Jeong: You Complete Me, Ho"/>
    <s v="February 14, 2019"/>
    <x v="28"/>
    <x v="1"/>
    <n v="62"/>
    <s v="min"/>
  </r>
  <r>
    <s v="s4117"/>
    <x v="1"/>
    <s v="Velvet ColecciÃ³n"/>
    <s v="February 14, 2019"/>
    <x v="3"/>
    <x v="3"/>
    <n v="2"/>
    <s v="Seasons"/>
  </r>
  <r>
    <s v="s4118"/>
    <x v="0"/>
    <s v="Period. End of Sentence."/>
    <s v="February 12, 2019"/>
    <x v="3"/>
    <x v="4"/>
    <n v="26"/>
    <s v="min"/>
  </r>
  <r>
    <s v="s4119"/>
    <x v="1"/>
    <s v="Iron Ladies"/>
    <s v="February 9, 2019"/>
    <x v="3"/>
    <x v="3"/>
    <n v="1"/>
    <s v="Season"/>
  </r>
  <r>
    <s v="s4120"/>
    <x v="1"/>
    <s v="The Break"/>
    <s v="February 9, 2019"/>
    <x v="3"/>
    <x v="1"/>
    <n v="2"/>
    <s v="Seasons"/>
  </r>
  <r>
    <s v="s4121"/>
    <x v="0"/>
    <s v="High Flying Bird"/>
    <s v="February 8, 2019"/>
    <x v="28"/>
    <x v="1"/>
    <n v="91"/>
    <s v="min"/>
  </r>
  <r>
    <s v="s4122"/>
    <x v="0"/>
    <s v="Kevin Hart's Guide to Black History"/>
    <s v="February 8, 2019"/>
    <x v="28"/>
    <x v="4"/>
    <n v="63"/>
    <s v="min"/>
  </r>
  <r>
    <s v="s4123"/>
    <x v="1"/>
    <s v="One Day at a Time"/>
    <s v="February 8, 2019"/>
    <x v="28"/>
    <x v="4"/>
    <n v="3"/>
    <s v="Seasons"/>
  </r>
  <r>
    <s v="s4124"/>
    <x v="0"/>
    <s v="ReMastered: The Two Killings of Sam Cooke"/>
    <s v="February 8, 2019"/>
    <x v="28"/>
    <x v="1"/>
    <n v="74"/>
    <s v="min"/>
  </r>
  <r>
    <s v="s4125"/>
    <x v="0"/>
    <s v="The Tree of Blood"/>
    <s v="February 8, 2019"/>
    <x v="3"/>
    <x v="1"/>
    <n v="136"/>
    <s v="min"/>
  </r>
  <r>
    <s v="s4126"/>
    <x v="1"/>
    <s v="The Last of the Schmucks"/>
    <s v="February 7, 2019"/>
    <x v="9"/>
    <x v="1"/>
    <n v="1"/>
    <s v="Season"/>
  </r>
  <r>
    <s v="s4127"/>
    <x v="1"/>
    <s v="Hidden Worlds"/>
    <s v="February 5, 2019"/>
    <x v="3"/>
    <x v="3"/>
    <n v="1"/>
    <s v="Season"/>
  </r>
  <r>
    <s v="s4128"/>
    <x v="1"/>
    <s v="Live"/>
    <s v="February 5, 2019"/>
    <x v="3"/>
    <x v="1"/>
    <n v="1"/>
    <s v="Season"/>
  </r>
  <r>
    <s v="s4129"/>
    <x v="0"/>
    <s v="Ray Romano: Right Here, Around the Corner"/>
    <s v="February 5, 2019"/>
    <x v="28"/>
    <x v="1"/>
    <n v="59"/>
    <s v="min"/>
  </r>
  <r>
    <s v="s4130"/>
    <x v="1"/>
    <s v="Safe"/>
    <s v="February 5, 2019"/>
    <x v="3"/>
    <x v="1"/>
    <n v="1"/>
    <s v="Season"/>
  </r>
  <r>
    <s v="s4131"/>
    <x v="1"/>
    <s v="Tayee"/>
    <s v="February 5, 2019"/>
    <x v="3"/>
    <x v="1"/>
    <n v="1"/>
    <s v="Season"/>
  </r>
  <r>
    <s v="s4132"/>
    <x v="1"/>
    <s v="Violet Evergarden"/>
    <s v="February 5, 2019"/>
    <x v="3"/>
    <x v="3"/>
    <n v="1"/>
    <s v="Season"/>
  </r>
  <r>
    <s v="s4133"/>
    <x v="1"/>
    <s v="Romance is a bonus book"/>
    <s v="February 3, 2019"/>
    <x v="28"/>
    <x v="3"/>
    <n v="1"/>
    <s v="Season"/>
  </r>
  <r>
    <s v="s4134"/>
    <x v="0"/>
    <s v="Await Further Instructions"/>
    <s v="February 2, 2019"/>
    <x v="3"/>
    <x v="1"/>
    <n v="91"/>
    <s v="min"/>
  </r>
  <r>
    <s v="s4135"/>
    <x v="0"/>
    <s v="Manusangada"/>
    <s v="February 2, 2019"/>
    <x v="9"/>
    <x v="3"/>
    <n v="93"/>
    <s v="min"/>
  </r>
  <r>
    <s v="s4136"/>
    <x v="0"/>
    <s v="14 Minutes from Earth"/>
    <s v="February 1, 2019"/>
    <x v="29"/>
    <x v="1"/>
    <n v="84"/>
    <s v="min"/>
  </r>
  <r>
    <s v="s4137"/>
    <x v="0"/>
    <s v="Dear Ex"/>
    <s v="February 1, 2019"/>
    <x v="3"/>
    <x v="1"/>
    <n v="100"/>
    <s v="min"/>
  </r>
  <r>
    <s v="s4138"/>
    <x v="0"/>
    <s v="Free Rein: Valentine's Day"/>
    <s v="February 1, 2019"/>
    <x v="28"/>
    <x v="8"/>
    <n v="51"/>
    <s v="min"/>
  </r>
  <r>
    <s v="s4139"/>
    <x v="0"/>
    <s v="Lego DC Comics: Batman Be-Leaguered"/>
    <s v="February 1, 2019"/>
    <x v="16"/>
    <x v="6"/>
    <n v="22"/>
    <s v="min"/>
  </r>
  <r>
    <s v="s4140"/>
    <x v="0"/>
    <s v="LEGO Marvel Super Heroes: Black Panther"/>
    <s v="February 1, 2019"/>
    <x v="3"/>
    <x v="6"/>
    <n v="22"/>
    <s v="min"/>
  </r>
  <r>
    <s v="s4141"/>
    <x v="0"/>
    <s v="LEGO Marvel Super Heroes: Guardians of the Galaxy"/>
    <s v="February 1, 2019"/>
    <x v="9"/>
    <x v="5"/>
    <n v="22"/>
    <s v="min"/>
  </r>
  <r>
    <s v="s4142"/>
    <x v="1"/>
    <s v="Littlest Pet Shop: A World of Our Own"/>
    <s v="February 1, 2019"/>
    <x v="3"/>
    <x v="6"/>
    <n v="2"/>
    <s v="Seasons"/>
  </r>
  <r>
    <s v="s4143"/>
    <x v="1"/>
    <s v="Russian Doll"/>
    <s v="February 1, 2019"/>
    <x v="28"/>
    <x v="1"/>
    <n v="1"/>
    <s v="Season"/>
  </r>
  <r>
    <s v="s4144"/>
    <x v="1"/>
    <s v="Sparta"/>
    <s v="February 1, 2019"/>
    <x v="3"/>
    <x v="1"/>
    <n v="1"/>
    <s v="Season"/>
  </r>
  <r>
    <s v="s4145"/>
    <x v="1"/>
    <s v="Sword Art Online Alternative: Gun Gale Online"/>
    <s v="February 1, 2019"/>
    <x v="3"/>
    <x v="1"/>
    <n v="1"/>
    <s v="Season"/>
  </r>
  <r>
    <s v="s4146"/>
    <x v="0"/>
    <s v="True: Happy Hearts Day"/>
    <s v="February 1, 2019"/>
    <x v="28"/>
    <x v="5"/>
    <n v="24"/>
    <s v="min"/>
  </r>
  <r>
    <s v="s4147"/>
    <x v="0"/>
    <s v="Velvet Buzzsaw"/>
    <s v="February 1, 2019"/>
    <x v="28"/>
    <x v="7"/>
    <n v="113"/>
    <s v="min"/>
  </r>
  <r>
    <s v="s4148"/>
    <x v="0"/>
    <s v="Hantu Kak Limah"/>
    <s v="January 31, 2019"/>
    <x v="3"/>
    <x v="4"/>
    <n v="110"/>
    <s v="min"/>
  </r>
  <r>
    <s v="s4149"/>
    <x v="0"/>
    <s v="Love Off the Cuff"/>
    <s v="January 31, 2019"/>
    <x v="9"/>
    <x v="1"/>
    <n v="120"/>
    <s v="min"/>
  </r>
  <r>
    <s v="s4150"/>
    <x v="1"/>
    <s v="Paprika"/>
    <s v="January 31, 2019"/>
    <x v="3"/>
    <x v="5"/>
    <n v="1"/>
    <s v="Season"/>
  </r>
  <r>
    <s v="s4151"/>
    <x v="0"/>
    <s v="Maharaja: The Story of Ranjit Singh"/>
    <s v="January 30, 2019"/>
    <x v="7"/>
    <x v="3"/>
    <n v="56"/>
    <s v="min"/>
  </r>
  <r>
    <s v="s4152"/>
    <x v="0"/>
    <s v="Virsa"/>
    <s v="January 30, 2019"/>
    <x v="7"/>
    <x v="3"/>
    <n v="127"/>
    <s v="min"/>
  </r>
  <r>
    <s v="s4153"/>
    <x v="0"/>
    <s v="Bhasmasur"/>
    <s v="January 29, 2019"/>
    <x v="9"/>
    <x v="3"/>
    <n v="74"/>
    <s v="min"/>
  </r>
  <r>
    <s v="s4154"/>
    <x v="0"/>
    <s v="Gabriel &quot;Fluffy&quot; Iglesias: One Show Fits All"/>
    <s v="January 29, 2019"/>
    <x v="28"/>
    <x v="3"/>
    <n v="91"/>
    <s v="min"/>
  </r>
  <r>
    <s v="s4155"/>
    <x v="0"/>
    <s v="High Society"/>
    <s v="January 29, 2019"/>
    <x v="3"/>
    <x v="1"/>
    <n v="137"/>
    <s v="min"/>
  </r>
  <r>
    <s v="s4156"/>
    <x v="0"/>
    <s v="Up Among  The Stars"/>
    <s v="January 29, 2019"/>
    <x v="3"/>
    <x v="1"/>
    <n v="86"/>
    <s v="min"/>
  </r>
  <r>
    <s v="s4157"/>
    <x v="0"/>
    <s v="Alt-Right: Age of Rage"/>
    <s v="January 28, 2019"/>
    <x v="3"/>
    <x v="1"/>
    <n v="106"/>
    <s v="min"/>
  </r>
  <r>
    <s v="s4158"/>
    <x v="0"/>
    <s v="Habibie &amp; Ainun"/>
    <s v="January 28, 2019"/>
    <x v="14"/>
    <x v="3"/>
    <n v="125"/>
    <s v="min"/>
  </r>
  <r>
    <s v="s4159"/>
    <x v="0"/>
    <s v="Nathicharami"/>
    <s v="January 28, 2019"/>
    <x v="3"/>
    <x v="1"/>
    <n v="114"/>
    <s v="min"/>
  </r>
  <r>
    <s v="s4160"/>
    <x v="0"/>
    <s v="Rudy Habibie"/>
    <s v="January 28, 2019"/>
    <x v="29"/>
    <x v="3"/>
    <n v="143"/>
    <s v="min"/>
  </r>
  <r>
    <s v="s4161"/>
    <x v="0"/>
    <s v="Surga Yang Tak Dirindukan"/>
    <s v="January 28, 2019"/>
    <x v="27"/>
    <x v="3"/>
    <n v="121"/>
    <s v="min"/>
  </r>
  <r>
    <s v="s4162"/>
    <x v="0"/>
    <s v="Surga Yang Tak Dirindukan 2"/>
    <s v="January 28, 2019"/>
    <x v="9"/>
    <x v="3"/>
    <n v="119"/>
    <s v="min"/>
  </r>
  <r>
    <s v="s4163"/>
    <x v="1"/>
    <s v="A Taiwanese Tale of Two Cities"/>
    <s v="January 27, 2019"/>
    <x v="3"/>
    <x v="1"/>
    <n v="1"/>
    <s v="Season"/>
  </r>
  <r>
    <s v="s4164"/>
    <x v="1"/>
    <s v="Z Nation"/>
    <s v="January 27, 2019"/>
    <x v="3"/>
    <x v="1"/>
    <n v="5"/>
    <s v="Seasons"/>
  </r>
  <r>
    <s v="s4165"/>
    <x v="0"/>
    <s v="Goyo: The Boy General"/>
    <s v="January 26, 2019"/>
    <x v="3"/>
    <x v="1"/>
    <n v="150"/>
    <s v="min"/>
  </r>
  <r>
    <s v="s4166"/>
    <x v="0"/>
    <s v="Animas"/>
    <s v="January 25, 2019"/>
    <x v="3"/>
    <x v="1"/>
    <n v="88"/>
    <s v="min"/>
  </r>
  <r>
    <s v="s4167"/>
    <x v="1"/>
    <s v="Black Earth Rising"/>
    <s v="January 25, 2019"/>
    <x v="3"/>
    <x v="1"/>
    <n v="1"/>
    <s v="Season"/>
  </r>
  <r>
    <s v="s4168"/>
    <x v="1"/>
    <s v="Club of Crows"/>
    <s v="January 25, 2019"/>
    <x v="28"/>
    <x v="1"/>
    <n v="4"/>
    <s v="Seasons"/>
  </r>
  <r>
    <s v="s4169"/>
    <x v="1"/>
    <s v="Examination of Conscience"/>
    <s v="January 25, 2019"/>
    <x v="28"/>
    <x v="1"/>
    <n v="1"/>
    <s v="Season"/>
  </r>
  <r>
    <s v="s4170"/>
    <x v="0"/>
    <s v="Mi Obra Maestra"/>
    <s v="January 25, 2019"/>
    <x v="3"/>
    <x v="1"/>
    <n v="105"/>
    <s v="min"/>
  </r>
  <r>
    <s v="s4171"/>
    <x v="0"/>
    <s v="Polar"/>
    <s v="January 25, 2019"/>
    <x v="28"/>
    <x v="1"/>
    <n v="119"/>
    <s v="min"/>
  </r>
  <r>
    <s v="s4172"/>
    <x v="1"/>
    <s v="The Perfect Match"/>
    <s v="January 25, 2019"/>
    <x v="9"/>
    <x v="3"/>
    <n v="1"/>
    <s v="Season"/>
  </r>
  <r>
    <s v="s4173"/>
    <x v="1"/>
    <s v="Conversations with a Killer: The Ted Bundy Tapes"/>
    <s v="January 24, 2019"/>
    <x v="28"/>
    <x v="1"/>
    <n v="1"/>
    <s v="Season"/>
  </r>
  <r>
    <s v="s4174"/>
    <x v="0"/>
    <s v="Just Love"/>
    <s v="January 24, 2019"/>
    <x v="3"/>
    <x v="1"/>
    <n v="96"/>
    <s v="min"/>
  </r>
  <r>
    <s v="s4175"/>
    <x v="1"/>
    <s v="Innocent"/>
    <s v="January 23, 2019"/>
    <x v="9"/>
    <x v="1"/>
    <n v="1"/>
    <s v="Season"/>
  </r>
  <r>
    <s v="s4176"/>
    <x v="0"/>
    <s v="Close"/>
    <s v="January 18, 2019"/>
    <x v="28"/>
    <x v="1"/>
    <n v="95"/>
    <s v="min"/>
  </r>
  <r>
    <s v="s4177"/>
    <x v="0"/>
    <s v="FYRE: The Greatest Party That Never Happened"/>
    <s v="January 18, 2019"/>
    <x v="28"/>
    <x v="1"/>
    <n v="98"/>
    <s v="min"/>
  </r>
  <r>
    <s v="s4178"/>
    <x v="0"/>
    <s v="IO"/>
    <s v="January 18, 2019"/>
    <x v="28"/>
    <x v="3"/>
    <n v="96"/>
    <s v="min"/>
  </r>
  <r>
    <s v="s4179"/>
    <x v="1"/>
    <s v="Marvel's The Punisher"/>
    <s v="January 18, 2019"/>
    <x v="28"/>
    <x v="1"/>
    <n v="2"/>
    <s v="Seasons"/>
  </r>
  <r>
    <s v="s4180"/>
    <x v="1"/>
    <s v="Memory Love"/>
    <s v="January 18, 2019"/>
    <x v="9"/>
    <x v="3"/>
    <n v="1"/>
    <s v="Season"/>
  </r>
  <r>
    <s v="s4181"/>
    <x v="0"/>
    <s v="Old Lord Savanna"/>
    <s v="January 18, 2019"/>
    <x v="3"/>
    <x v="3"/>
    <n v="96"/>
    <s v="min"/>
  </r>
  <r>
    <s v="s4182"/>
    <x v="0"/>
    <s v="Patria"/>
    <s v="January 18, 2019"/>
    <x v="28"/>
    <x v="1"/>
    <n v="90"/>
    <s v="min"/>
  </r>
  <r>
    <s v="s4183"/>
    <x v="0"/>
    <s v="Soni"/>
    <s v="January 18, 2019"/>
    <x v="3"/>
    <x v="1"/>
    <n v="97"/>
    <s v="min"/>
  </r>
  <r>
    <s v="s4184"/>
    <x v="1"/>
    <s v="The World's Most Extraordinary Homes"/>
    <s v="January 18, 2019"/>
    <x v="28"/>
    <x v="8"/>
    <n v="3"/>
    <s v="Seasons"/>
  </r>
  <r>
    <s v="s4185"/>
    <x v="1"/>
    <s v="Trigger Warning with Killer Mike"/>
    <s v="January 18, 2019"/>
    <x v="28"/>
    <x v="1"/>
    <n v="1"/>
    <s v="Season"/>
  </r>
  <r>
    <s v="s4186"/>
    <x v="0"/>
    <s v="Abducted in Plain Sight"/>
    <s v="January 15, 2019"/>
    <x v="9"/>
    <x v="3"/>
    <n v="90"/>
    <s v="min"/>
  </r>
  <r>
    <s v="s4187"/>
    <x v="0"/>
    <s v="Abdullah, The Final Witness"/>
    <s v="January 15, 2019"/>
    <x v="29"/>
    <x v="3"/>
    <n v="88"/>
    <s v="min"/>
  </r>
  <r>
    <s v="s4188"/>
    <x v="0"/>
    <s v="Adhugo"/>
    <s v="January 15, 2019"/>
    <x v="3"/>
    <x v="3"/>
    <n v="105"/>
    <s v="min"/>
  </r>
  <r>
    <s v="s4189"/>
    <x v="0"/>
    <s v="Echcharikkai"/>
    <s v="January 15, 2019"/>
    <x v="3"/>
    <x v="3"/>
    <n v="127"/>
    <s v="min"/>
  </r>
  <r>
    <s v="s4190"/>
    <x v="1"/>
    <s v="Lavender"/>
    <s v="January 15, 2019"/>
    <x v="17"/>
    <x v="3"/>
    <n v="1"/>
    <s v="Season"/>
  </r>
  <r>
    <s v="s4191"/>
    <x v="0"/>
    <s v="Pandigai"/>
    <s v="January 15, 2019"/>
    <x v="9"/>
    <x v="1"/>
    <n v="125"/>
    <s v="min"/>
  </r>
  <r>
    <s v="s4192"/>
    <x v="0"/>
    <s v="Pari"/>
    <s v="January 15, 2019"/>
    <x v="3"/>
    <x v="3"/>
    <n v="116"/>
    <s v="min"/>
  </r>
  <r>
    <s v="s4193"/>
    <x v="0"/>
    <s v="Revenger"/>
    <s v="January 15, 2019"/>
    <x v="3"/>
    <x v="1"/>
    <n v="102"/>
    <s v="min"/>
  </r>
  <r>
    <s v="s4194"/>
    <x v="0"/>
    <s v="Sebastian Maniscalco: Stay Hungry"/>
    <s v="January 15, 2019"/>
    <x v="28"/>
    <x v="1"/>
    <n v="65"/>
    <s v="min"/>
  </r>
  <r>
    <s v="s4195"/>
    <x v="0"/>
    <s v="The Doll"/>
    <s v="January 15, 2019"/>
    <x v="29"/>
    <x v="1"/>
    <n v="106"/>
    <s v="min"/>
  </r>
  <r>
    <s v="s4196"/>
    <x v="0"/>
    <s v="The Doll 2"/>
    <s v="January 15, 2019"/>
    <x v="9"/>
    <x v="1"/>
    <n v="117"/>
    <s v="min"/>
  </r>
  <r>
    <s v="s4197"/>
    <x v="1"/>
    <s v="La Grande ChaumiÃ¨re Violette"/>
    <s v="January 14, 2019"/>
    <x v="29"/>
    <x v="3"/>
    <n v="1"/>
    <s v="Season"/>
  </r>
  <r>
    <s v="s4198"/>
    <x v="0"/>
    <s v="Baazaar"/>
    <s v="January 13, 2019"/>
    <x v="3"/>
    <x v="1"/>
    <n v="136"/>
    <s v="min"/>
  </r>
  <r>
    <s v="s4199"/>
    <x v="0"/>
    <s v="All of You"/>
    <s v="January 11, 2019"/>
    <x v="9"/>
    <x v="1"/>
    <n v="104"/>
    <s v="min"/>
  </r>
  <r>
    <s v="s4200"/>
    <x v="1"/>
    <s v="Back with the Ex"/>
    <s v="January 11, 2019"/>
    <x v="3"/>
    <x v="1"/>
    <n v="1"/>
    <s v="Season"/>
  </r>
  <r>
    <s v="s4201"/>
    <x v="1"/>
    <s v="Friends from College"/>
    <s v="January 11, 2019"/>
    <x v="28"/>
    <x v="1"/>
    <n v="2"/>
    <s v="Seasons"/>
  </r>
  <r>
    <s v="s4202"/>
    <x v="1"/>
    <s v="Hardy Bucks"/>
    <s v="January 11, 2019"/>
    <x v="3"/>
    <x v="1"/>
    <n v="4"/>
    <s v="Seasons"/>
  </r>
  <r>
    <s v="s4203"/>
    <x v="1"/>
    <s v="Horrid Henry"/>
    <s v="January 11, 2019"/>
    <x v="28"/>
    <x v="6"/>
    <n v="2"/>
    <s v="Seasons"/>
  </r>
  <r>
    <s v="s4204"/>
    <x v="0"/>
    <s v="ReMastered: Massacre at the Stadium"/>
    <s v="January 11, 2019"/>
    <x v="28"/>
    <x v="1"/>
    <n v="65"/>
    <s v="min"/>
  </r>
  <r>
    <s v="s4205"/>
    <x v="0"/>
    <s v="Solo"/>
    <s v="January 11, 2019"/>
    <x v="3"/>
    <x v="1"/>
    <n v="91"/>
    <s v="min"/>
  </r>
  <r>
    <s v="s4206"/>
    <x v="0"/>
    <s v="The Last Laugh"/>
    <s v="January 11, 2019"/>
    <x v="28"/>
    <x v="1"/>
    <n v="99"/>
    <s v="min"/>
  </r>
  <r>
    <s v="s4207"/>
    <x v="1"/>
    <s v="Pocoyo"/>
    <s v="January 10, 2019"/>
    <x v="9"/>
    <x v="5"/>
    <n v="4"/>
    <s v="Seasons"/>
  </r>
  <r>
    <s v="s4208"/>
    <x v="1"/>
    <s v="When Heroes Fly"/>
    <s v="January 10, 2019"/>
    <x v="3"/>
    <x v="1"/>
    <n v="1"/>
    <s v="Season"/>
  </r>
  <r>
    <s v="s4209"/>
    <x v="0"/>
    <s v="GODZILLA The Planet Eater"/>
    <s v="January 9, 2019"/>
    <x v="3"/>
    <x v="4"/>
    <n v="91"/>
    <s v="min"/>
  </r>
  <r>
    <s v="s4210"/>
    <x v="0"/>
    <s v="Next Enti?"/>
    <s v="January 9, 2019"/>
    <x v="3"/>
    <x v="3"/>
    <n v="117"/>
    <s v="min"/>
  </r>
  <r>
    <s v="s4211"/>
    <x v="0"/>
    <s v="Komola Rocket"/>
    <s v="January 7, 2019"/>
    <x v="3"/>
    <x v="3"/>
    <n v="95"/>
    <s v="min"/>
  </r>
  <r>
    <s v="s4212"/>
    <x v="0"/>
    <s v="Nang Nak"/>
    <s v="January 5, 2019"/>
    <x v="34"/>
    <x v="1"/>
    <n v="101"/>
    <s v="min"/>
  </r>
  <r>
    <s v="s4213"/>
    <x v="0"/>
    <s v="And Breathe Normally"/>
    <s v="January 4, 2019"/>
    <x v="3"/>
    <x v="3"/>
    <n v="102"/>
    <s v="min"/>
  </r>
  <r>
    <s v="s4214"/>
    <x v="0"/>
    <s v="El Potro: Unstoppable"/>
    <s v="January 4, 2019"/>
    <x v="3"/>
    <x v="1"/>
    <n v="122"/>
    <s v="min"/>
  </r>
  <r>
    <s v="s4215"/>
    <x v="0"/>
    <s v="Lionheart"/>
    <s v="January 4, 2019"/>
    <x v="3"/>
    <x v="4"/>
    <n v="95"/>
    <s v="min"/>
  </r>
  <r>
    <s v="s4216"/>
    <x v="1"/>
    <s v="See You in Time"/>
    <s v="January 4, 2019"/>
    <x v="9"/>
    <x v="3"/>
    <n v="1"/>
    <s v="Season"/>
  </r>
  <r>
    <s v="s4217"/>
    <x v="1"/>
    <s v="DÃ©jÃ  Vu"/>
    <s v="January 2, 2019"/>
    <x v="8"/>
    <x v="3"/>
    <n v="1"/>
    <s v="Season"/>
  </r>
  <r>
    <s v="s4218"/>
    <x v="0"/>
    <s v="Monty Python and the Holy Grail"/>
    <s v="January 2, 2019"/>
    <x v="10"/>
    <x v="2"/>
    <n v="92"/>
    <s v="min"/>
  </r>
  <r>
    <s v="s4219"/>
    <x v="1"/>
    <s v="A Series of Unfortunate Events"/>
    <s v="January 1, 2019"/>
    <x v="28"/>
    <x v="4"/>
    <n v="3"/>
    <s v="Seasons"/>
  </r>
  <r>
    <s v="s4220"/>
    <x v="0"/>
    <s v="Back to the 90s"/>
    <s v="January 1, 2019"/>
    <x v="27"/>
    <x v="3"/>
    <n v="111"/>
    <s v="min"/>
  </r>
  <r>
    <s v="s4221"/>
    <x v="1"/>
    <s v="COMEDIANS of the world"/>
    <s v="January 1, 2019"/>
    <x v="28"/>
    <x v="1"/>
    <n v="13"/>
    <s v="Seasons"/>
  </r>
  <r>
    <s v="s4222"/>
    <x v="0"/>
    <s v="Merku Thodarchi Malai"/>
    <s v="January 1, 2019"/>
    <x v="3"/>
    <x v="1"/>
    <n v="115"/>
    <s v="min"/>
  </r>
  <r>
    <s v="s4223"/>
    <x v="0"/>
    <s v="Moshe Kasher: Live in Oakland"/>
    <s v="January 1, 2019"/>
    <x v="14"/>
    <x v="1"/>
    <n v="61"/>
    <s v="min"/>
  </r>
  <r>
    <s v="s4224"/>
    <x v="0"/>
    <s v="PokÃ©mon the Movie: I Choose You!"/>
    <s v="January 1, 2019"/>
    <x v="9"/>
    <x v="6"/>
    <n v="97"/>
    <s v="min"/>
  </r>
  <r>
    <s v="s4225"/>
    <x v="0"/>
    <s v="Puriyatha Puthir"/>
    <s v="January 1, 2019"/>
    <x v="9"/>
    <x v="1"/>
    <n v="120"/>
    <s v="min"/>
  </r>
  <r>
    <s v="s4226"/>
    <x v="0"/>
    <s v="Taramani"/>
    <s v="January 1, 2019"/>
    <x v="9"/>
    <x v="1"/>
    <n v="148"/>
    <s v="min"/>
  </r>
  <r>
    <s v="s4227"/>
    <x v="1"/>
    <s v="The Paper"/>
    <s v="January 1, 2019"/>
    <x v="3"/>
    <x v="1"/>
    <n v="2"/>
    <s v="Seasons"/>
  </r>
  <r>
    <s v="s4228"/>
    <x v="1"/>
    <s v="Tidying Up with Marie Kondo"/>
    <s v="January 1, 2019"/>
    <x v="28"/>
    <x v="4"/>
    <n v="1"/>
    <s v="Season"/>
  </r>
  <r>
    <s v="s4229"/>
    <x v="0"/>
    <s v="Whitney Cummings: Money Shot"/>
    <s v="January 1, 2019"/>
    <x v="7"/>
    <x v="1"/>
    <n v="48"/>
    <s v="min"/>
  </r>
  <r>
    <s v="s4230"/>
    <x v="0"/>
    <s v="Bill Hicks: One Night Stand"/>
    <s v="December 31, 2018"/>
    <x v="33"/>
    <x v="1"/>
    <n v="28"/>
    <s v="min"/>
  </r>
  <r>
    <s v="s4231"/>
    <x v="0"/>
    <s v="Bill Hicks: Reflections"/>
    <s v="December 31, 2018"/>
    <x v="27"/>
    <x v="1"/>
    <n v="34"/>
    <s v="min"/>
  </r>
  <r>
    <s v="s4232"/>
    <x v="0"/>
    <s v="Bill Hicks: Relentless"/>
    <s v="December 31, 2018"/>
    <x v="36"/>
    <x v="1"/>
    <n v="61"/>
    <s v="min"/>
  </r>
  <r>
    <s v="s4233"/>
    <x v="0"/>
    <s v="Bill Hicks: Revelations"/>
    <s v="December 31, 2018"/>
    <x v="2"/>
    <x v="1"/>
    <n v="56"/>
    <s v="min"/>
  </r>
  <r>
    <s v="s4234"/>
    <x v="0"/>
    <s v="Bill Hicks: Sane Man"/>
    <s v="December 31, 2018"/>
    <x v="31"/>
    <x v="1"/>
    <n v="81"/>
    <s v="min"/>
  </r>
  <r>
    <s v="s4235"/>
    <x v="0"/>
    <s v="Gina Yashere: Laughing to America"/>
    <s v="December 31, 2018"/>
    <x v="8"/>
    <x v="1"/>
    <n v="68"/>
    <s v="min"/>
  </r>
  <r>
    <s v="s4236"/>
    <x v="0"/>
    <s v="Gina Yashere: Skinny B*tch"/>
    <s v="December 31, 2018"/>
    <x v="21"/>
    <x v="1"/>
    <n v="58"/>
    <s v="min"/>
  </r>
  <r>
    <s v="s4237"/>
    <x v="0"/>
    <s v="Mexicanos de Bronce"/>
    <s v="December 31, 2018"/>
    <x v="29"/>
    <x v="1"/>
    <n v="100"/>
    <s v="min"/>
  </r>
  <r>
    <s v="s4238"/>
    <x v="0"/>
    <s v="Sam Kinison: Breaking the Rules"/>
    <s v="December 31, 2018"/>
    <x v="13"/>
    <x v="1"/>
    <n v="50"/>
    <s v="min"/>
  </r>
  <r>
    <s v="s4239"/>
    <x v="0"/>
    <s v="Sam Kinison: Family Entertainment Hour"/>
    <s v="December 31, 2018"/>
    <x v="33"/>
    <x v="1"/>
    <n v="49"/>
    <s v="min"/>
  </r>
  <r>
    <s v="s4240"/>
    <x v="0"/>
    <s v="Sam Kinison: Live in Vegas"/>
    <s v="December 31, 2018"/>
    <x v="33"/>
    <x v="1"/>
    <n v="71"/>
    <s v="min"/>
  </r>
  <r>
    <s v="s4241"/>
    <x v="0"/>
    <s v="Sam Kinison: The Scream Continues"/>
    <s v="December 31, 2018"/>
    <x v="29"/>
    <x v="1"/>
    <n v="29"/>
    <s v="min"/>
  </r>
  <r>
    <s v="s4242"/>
    <x v="0"/>
    <s v="Secrets in the Hot Spring"/>
    <s v="December 31, 2018"/>
    <x v="3"/>
    <x v="3"/>
    <n v="108"/>
    <s v="min"/>
  </r>
  <r>
    <s v="s4243"/>
    <x v="0"/>
    <s v="Taylor Swift reputation Stadium Tour"/>
    <s v="December 31, 2018"/>
    <x v="3"/>
    <x v="4"/>
    <n v="125"/>
    <s v="min"/>
  </r>
  <r>
    <s v="s4244"/>
    <x v="0"/>
    <s v="The Seven Deadly Sins the Movie: Prisoners of the Sky"/>
    <s v="December 31, 2018"/>
    <x v="3"/>
    <x v="3"/>
    <n v="100"/>
    <s v="min"/>
  </r>
  <r>
    <s v="s4245"/>
    <x v="0"/>
    <s v="Tim Allen: Men Are Pigs"/>
    <s v="December 31, 2018"/>
    <x v="32"/>
    <x v="1"/>
    <n v="30"/>
    <s v="min"/>
  </r>
  <r>
    <s v="s4246"/>
    <x v="0"/>
    <s v="Tim Allen: ReWires America"/>
    <s v="December 31, 2018"/>
    <x v="33"/>
    <x v="1"/>
    <n v="30"/>
    <s v="min"/>
  </r>
  <r>
    <s v="s4247"/>
    <x v="0"/>
    <s v="Tim Minchin And The Heritage Orchestra Live"/>
    <s v="December 31, 2018"/>
    <x v="20"/>
    <x v="1"/>
    <n v="146"/>
    <s v="min"/>
  </r>
  <r>
    <s v="s4248"/>
    <x v="0"/>
    <s v="Tim Minchin: So F**king Rock"/>
    <s v="December 31, 2018"/>
    <x v="21"/>
    <x v="1"/>
    <n v="127"/>
    <s v="min"/>
  </r>
  <r>
    <s v="s4249"/>
    <x v="0"/>
    <s v="Todd Glass: Stand-Up Special"/>
    <s v="December 31, 2018"/>
    <x v="14"/>
    <x v="1"/>
    <n v="46"/>
    <s v="min"/>
  </r>
  <r>
    <s v="s4250"/>
    <x v="0"/>
    <s v="Tom Papa Live in New York City"/>
    <s v="December 31, 2018"/>
    <x v="20"/>
    <x v="3"/>
    <n v="57"/>
    <s v="min"/>
  </r>
  <r>
    <s v="s4251"/>
    <x v="1"/>
    <s v="Pioneers: First Women Filmmakers*"/>
    <s v="December 30, 2018"/>
    <x v="57"/>
    <x v="3"/>
    <n v="1"/>
    <s v="Season"/>
  </r>
  <r>
    <s v="s4252"/>
    <x v="1"/>
    <s v="In Family We Trust"/>
    <s v="December 29, 2018"/>
    <x v="3"/>
    <x v="1"/>
    <n v="1"/>
    <s v="Season"/>
  </r>
  <r>
    <s v="s4253"/>
    <x v="0"/>
    <s v="A Twelve Year Night"/>
    <s v="December 28, 2018"/>
    <x v="3"/>
    <x v="1"/>
    <n v="122"/>
    <s v="min"/>
  </r>
  <r>
    <s v="s4254"/>
    <x v="0"/>
    <s v="Black Mirror: Bandersnatch"/>
    <s v="December 28, 2018"/>
    <x v="3"/>
    <x v="1"/>
    <n v="312"/>
    <s v="min"/>
  </r>
  <r>
    <s v="s4255"/>
    <x v="1"/>
    <s v="Hashoter Hatov"/>
    <s v="December 28, 2018"/>
    <x v="27"/>
    <x v="1"/>
    <n v="1"/>
    <s v="Season"/>
  </r>
  <r>
    <s v="s4256"/>
    <x v="0"/>
    <s v="Life Ki Toh Lag Gayi"/>
    <s v="December 28, 2018"/>
    <x v="14"/>
    <x v="1"/>
    <n v="109"/>
    <s v="min"/>
  </r>
  <r>
    <s v="s4257"/>
    <x v="1"/>
    <s v="Murder Mountain"/>
    <s v="December 28, 2018"/>
    <x v="3"/>
    <x v="1"/>
    <n v="1"/>
    <s v="Season"/>
  </r>
  <r>
    <s v="s4258"/>
    <x v="1"/>
    <s v="Selection Day"/>
    <s v="December 28, 2018"/>
    <x v="3"/>
    <x v="3"/>
    <n v="1"/>
    <s v="Season"/>
  </r>
  <r>
    <s v="s4259"/>
    <x v="0"/>
    <s v="The Birth Reborn 3"/>
    <s v="December 28, 2018"/>
    <x v="3"/>
    <x v="3"/>
    <n v="73"/>
    <s v="min"/>
  </r>
  <r>
    <s v="s4260"/>
    <x v="0"/>
    <s v="When Angels Sleep"/>
    <s v="December 28, 2018"/>
    <x v="3"/>
    <x v="1"/>
    <n v="96"/>
    <s v="min"/>
  </r>
  <r>
    <s v="s4261"/>
    <x v="1"/>
    <s v="Stand Up and Away! with Brian Regan"/>
    <s v="December 24, 2018"/>
    <x v="3"/>
    <x v="4"/>
    <n v="1"/>
    <s v="Season"/>
  </r>
  <r>
    <s v="s4262"/>
    <x v="1"/>
    <s v="Way Back into Love"/>
    <s v="December 24, 2018"/>
    <x v="20"/>
    <x v="3"/>
    <n v="1"/>
    <s v="Season"/>
  </r>
  <r>
    <s v="s4263"/>
    <x v="1"/>
    <s v="Watership Down"/>
    <s v="December 23, 2018"/>
    <x v="3"/>
    <x v="4"/>
    <n v="1"/>
    <s v="Season"/>
  </r>
  <r>
    <s v="s4264"/>
    <x v="1"/>
    <s v="Demon's Path"/>
    <s v="December 22, 2018"/>
    <x v="3"/>
    <x v="3"/>
    <n v="1"/>
    <s v="Season"/>
  </r>
  <r>
    <s v="s4265"/>
    <x v="1"/>
    <s v="People Just Do Nothing"/>
    <s v="December 22, 2018"/>
    <x v="3"/>
    <x v="1"/>
    <n v="5"/>
    <s v="Seasons"/>
  </r>
  <r>
    <s v="s4266"/>
    <x v="1"/>
    <s v="Single Ladies Senior"/>
    <s v="December 22, 2018"/>
    <x v="3"/>
    <x v="1"/>
    <n v="1"/>
    <s v="Season"/>
  </r>
  <r>
    <s v="s4267"/>
    <x v="1"/>
    <s v="7 Days Out"/>
    <s v="December 21, 2018"/>
    <x v="3"/>
    <x v="4"/>
    <n v="1"/>
    <s v="Season"/>
  </r>
  <r>
    <s v="s4268"/>
    <x v="0"/>
    <s v="Bad Seeds"/>
    <s v="December 21, 2018"/>
    <x v="3"/>
    <x v="1"/>
    <n v="105"/>
    <s v="min"/>
  </r>
  <r>
    <s v="s4269"/>
    <x v="0"/>
    <s v="Bird Box"/>
    <s v="December 21, 2018"/>
    <x v="3"/>
    <x v="7"/>
    <n v="124"/>
    <s v="min"/>
  </r>
  <r>
    <s v="s4270"/>
    <x v="1"/>
    <s v="Jojo's World"/>
    <s v="December 21, 2018"/>
    <x v="9"/>
    <x v="3"/>
    <n v="1"/>
    <s v="Season"/>
  </r>
  <r>
    <s v="s4271"/>
    <x v="1"/>
    <s v="LAST HOPE"/>
    <s v="December 21, 2018"/>
    <x v="3"/>
    <x v="3"/>
    <n v="2"/>
    <s v="Seasons"/>
  </r>
  <r>
    <s v="s4272"/>
    <x v="1"/>
    <s v="Lion Pride"/>
    <s v="December 21, 2018"/>
    <x v="9"/>
    <x v="1"/>
    <n v="1"/>
    <s v="Season"/>
  </r>
  <r>
    <s v="s4273"/>
    <x v="1"/>
    <s v="Love @ Seventeen"/>
    <s v="December 21, 2018"/>
    <x v="29"/>
    <x v="3"/>
    <n v="1"/>
    <s v="Season"/>
  </r>
  <r>
    <s v="s4274"/>
    <x v="1"/>
    <s v="Perfume"/>
    <s v="December 21, 2018"/>
    <x v="3"/>
    <x v="1"/>
    <n v="1"/>
    <s v="Season"/>
  </r>
  <r>
    <s v="s4275"/>
    <x v="1"/>
    <s v="Sirius the Jaeger"/>
    <s v="December 21, 2018"/>
    <x v="3"/>
    <x v="1"/>
    <n v="1"/>
    <s v="Season"/>
  </r>
  <r>
    <s v="s4276"/>
    <x v="0"/>
    <s v="Struggle: The Life and Lost Art of Szukalski"/>
    <s v="December 21, 2018"/>
    <x v="3"/>
    <x v="1"/>
    <n v="105"/>
    <s v="min"/>
  </r>
  <r>
    <s v="s4277"/>
    <x v="1"/>
    <s v="Wolf"/>
    <s v="December 21, 2018"/>
    <x v="3"/>
    <x v="1"/>
    <n v="1"/>
    <s v="Season"/>
  </r>
  <r>
    <s v="s4278"/>
    <x v="0"/>
    <d v="1899-12-30T23:59:00"/>
    <s v="December 20, 2018"/>
    <x v="20"/>
    <x v="7"/>
    <n v="78"/>
    <s v="min"/>
  </r>
  <r>
    <s v="s4279"/>
    <x v="0"/>
    <s v="Aggretsuko: We Wish You a Metal Christmas"/>
    <s v="December 20, 2018"/>
    <x v="3"/>
    <x v="4"/>
    <n v="22"/>
    <s v="min"/>
  </r>
  <r>
    <s v="s4280"/>
    <x v="1"/>
    <s v="Fate/stay night: Unlimited Blade Works"/>
    <s v="December 20, 2018"/>
    <x v="27"/>
    <x v="3"/>
    <n v="2"/>
    <s v="Seasons"/>
  </r>
  <r>
    <s v="s4281"/>
    <x v="0"/>
    <s v="Imperfect"/>
    <s v="December 20, 2018"/>
    <x v="14"/>
    <x v="1"/>
    <n v="95"/>
    <s v="min"/>
  </r>
  <r>
    <s v="s4282"/>
    <x v="0"/>
    <s v="Lang Tong"/>
    <s v="December 20, 2018"/>
    <x v="27"/>
    <x v="1"/>
    <n v="82"/>
    <s v="min"/>
  </r>
  <r>
    <s v="s4283"/>
    <x v="0"/>
    <s v="Miss J Contemplates Her Choice"/>
    <s v="December 20, 2018"/>
    <x v="16"/>
    <x v="1"/>
    <n v="89"/>
    <s v="min"/>
  </r>
  <r>
    <s v="s4284"/>
    <x v="0"/>
    <s v="Ascharyachakit!"/>
    <s v="December 19, 2018"/>
    <x v="3"/>
    <x v="1"/>
    <n v="90"/>
    <s v="min"/>
  </r>
  <r>
    <s v="s4285"/>
    <x v="1"/>
    <s v="Ellen DeGeneres: Relatable"/>
    <s v="December 18, 2018"/>
    <x v="3"/>
    <x v="1"/>
    <n v="1"/>
    <s v="Season"/>
  </r>
  <r>
    <s v="s4286"/>
    <x v="0"/>
    <s v="Lilli"/>
    <s v="December 17, 2018"/>
    <x v="3"/>
    <x v="1"/>
    <n v="85"/>
    <s v="min"/>
  </r>
  <r>
    <s v="s4287"/>
    <x v="0"/>
    <s v="Prince of Peoria: A Christmas Moose Miracle"/>
    <s v="December 17, 2018"/>
    <x v="3"/>
    <x v="8"/>
    <n v="29"/>
    <s v="min"/>
  </r>
  <r>
    <s v="s4288"/>
    <x v="0"/>
    <s v="Andhadhun"/>
    <s v="December 16, 2018"/>
    <x v="3"/>
    <x v="3"/>
    <n v="137"/>
    <s v="min"/>
  </r>
  <r>
    <s v="s4289"/>
    <x v="1"/>
    <s v="Ashes of Love"/>
    <s v="December 16, 2018"/>
    <x v="3"/>
    <x v="3"/>
    <n v="1"/>
    <s v="Season"/>
  </r>
  <r>
    <s v="s4290"/>
    <x v="0"/>
    <s v="Dragons: Dawn of the Dragon Racers"/>
    <s v="December 16, 2018"/>
    <x v="16"/>
    <x v="4"/>
    <n v="27"/>
    <s v="min"/>
  </r>
  <r>
    <s v="s4291"/>
    <x v="1"/>
    <s v="DreamWorks Holiday Classics"/>
    <s v="December 16, 2018"/>
    <x v="20"/>
    <x v="4"/>
    <n v="1"/>
    <s v="Season"/>
  </r>
  <r>
    <s v="s4292"/>
    <x v="0"/>
    <s v="Kill the Messenger"/>
    <s v="December 16, 2018"/>
    <x v="16"/>
    <x v="7"/>
    <n v="112"/>
    <s v="min"/>
  </r>
  <r>
    <s v="s4293"/>
    <x v="0"/>
    <s v="Maps to the Stars"/>
    <s v="December 16, 2018"/>
    <x v="16"/>
    <x v="7"/>
    <n v="112"/>
    <s v="min"/>
  </r>
  <r>
    <s v="s4294"/>
    <x v="0"/>
    <s v="Springsteen on Broadway"/>
    <s v="December 16, 2018"/>
    <x v="3"/>
    <x v="1"/>
    <n v="153"/>
    <s v="min"/>
  </r>
  <r>
    <s v="s4295"/>
    <x v="0"/>
    <s v="The Theory of Everything"/>
    <s v="December 16, 2018"/>
    <x v="16"/>
    <x v="0"/>
    <n v="123"/>
    <s v="min"/>
  </r>
  <r>
    <s v="s4296"/>
    <x v="0"/>
    <s v="F.R.E.D.I."/>
    <s v="December 15, 2018"/>
    <x v="3"/>
    <x v="4"/>
    <n v="90"/>
    <s v="min"/>
  </r>
  <r>
    <s v="s4297"/>
    <x v="1"/>
    <s v="Flowers"/>
    <s v="December 15, 2018"/>
    <x v="3"/>
    <x v="1"/>
    <n v="2"/>
    <s v="Seasons"/>
  </r>
  <r>
    <s v="s4298"/>
    <x v="0"/>
    <s v="Kita Kita"/>
    <s v="December 15, 2018"/>
    <x v="9"/>
    <x v="3"/>
    <n v="84"/>
    <s v="min"/>
  </r>
  <r>
    <s v="s4299"/>
    <x v="0"/>
    <s v="Once in a Lifetime Sessions with George Ezra"/>
    <s v="December 15, 2018"/>
    <x v="3"/>
    <x v="1"/>
    <n v="78"/>
    <s v="min"/>
  </r>
  <r>
    <s v="s4300"/>
    <x v="0"/>
    <s v="Once in a Lifetime Sessions with Kasabian"/>
    <s v="December 15, 2018"/>
    <x v="3"/>
    <x v="1"/>
    <n v="79"/>
    <s v="min"/>
  </r>
  <r>
    <s v="s4301"/>
    <x v="0"/>
    <s v="Once in a Lifetime Sessions with OneRepublic"/>
    <s v="December 15, 2018"/>
    <x v="3"/>
    <x v="4"/>
    <n v="73"/>
    <s v="min"/>
  </r>
  <r>
    <s v="s4302"/>
    <x v="0"/>
    <s v="Once in a Lifetime Sessions with Snow Patrol"/>
    <s v="December 15, 2018"/>
    <x v="3"/>
    <x v="1"/>
    <n v="83"/>
    <s v="min"/>
  </r>
  <r>
    <s v="s4303"/>
    <x v="0"/>
    <s v="Sad Hill Unearthed"/>
    <s v="December 15, 2018"/>
    <x v="9"/>
    <x v="3"/>
    <n v="83"/>
    <s v="min"/>
  </r>
  <r>
    <s v="s4304"/>
    <x v="0"/>
    <s v="Vanjagar Ulagam"/>
    <s v="December 15, 2018"/>
    <x v="3"/>
    <x v="1"/>
    <n v="145"/>
    <s v="min"/>
  </r>
  <r>
    <s v="s4305"/>
    <x v="1"/>
    <s v="Hymn of Death"/>
    <s v="December 14, 2018"/>
    <x v="3"/>
    <x v="3"/>
    <n v="1"/>
    <s v="Season"/>
  </r>
  <r>
    <s v="s4306"/>
    <x v="1"/>
    <s v="Inside the Real Narcos"/>
    <s v="December 14, 2018"/>
    <x v="3"/>
    <x v="1"/>
    <n v="1"/>
    <s v="Season"/>
  </r>
  <r>
    <s v="s4307"/>
    <x v="0"/>
    <s v="ROMA"/>
    <s v="December 14, 2018"/>
    <x v="3"/>
    <x v="7"/>
    <n v="135"/>
    <s v="min"/>
  </r>
  <r>
    <s v="s4308"/>
    <x v="1"/>
    <s v="The Fix"/>
    <s v="December 14, 2018"/>
    <x v="3"/>
    <x v="1"/>
    <n v="1"/>
    <s v="Season"/>
  </r>
  <r>
    <s v="s4309"/>
    <x v="1"/>
    <s v="The Innocent Man"/>
    <s v="December 14, 2018"/>
    <x v="3"/>
    <x v="1"/>
    <n v="1"/>
    <s v="Season"/>
  </r>
  <r>
    <s v="s4310"/>
    <x v="1"/>
    <s v="Tidelands"/>
    <s v="December 14, 2018"/>
    <x v="3"/>
    <x v="1"/>
    <n v="1"/>
    <s v="Season"/>
  </r>
  <r>
    <s v="s4311"/>
    <x v="1"/>
    <s v="Travelers"/>
    <s v="December 14, 2018"/>
    <x v="3"/>
    <x v="1"/>
    <n v="3"/>
    <s v="Seasons"/>
  </r>
  <r>
    <s v="s4312"/>
    <x v="1"/>
    <s v="Voltron: Legendary Defender"/>
    <s v="December 14, 2018"/>
    <x v="3"/>
    <x v="6"/>
    <n v="8"/>
    <s v="Seasons"/>
  </r>
  <r>
    <s v="s4313"/>
    <x v="1"/>
    <s v="Back Street Girls -GOKUDOLS-"/>
    <s v="December 12, 2018"/>
    <x v="3"/>
    <x v="1"/>
    <n v="1"/>
    <s v="Season"/>
  </r>
  <r>
    <s v="s4314"/>
    <x v="0"/>
    <s v="Out of Many, One"/>
    <s v="December 12, 2018"/>
    <x v="3"/>
    <x v="4"/>
    <n v="35"/>
    <s v="min"/>
  </r>
  <r>
    <s v="s4315"/>
    <x v="0"/>
    <s v="Vir Das: Losing It"/>
    <s v="December 11, 2018"/>
    <x v="3"/>
    <x v="1"/>
    <n v="68"/>
    <s v="min"/>
  </r>
  <r>
    <s v="s4316"/>
    <x v="0"/>
    <s v="5 Star Christmas"/>
    <s v="December 7, 2018"/>
    <x v="3"/>
    <x v="3"/>
    <n v="96"/>
    <s v="min"/>
  </r>
  <r>
    <s v="s4317"/>
    <x v="1"/>
    <s v="Dogs of Berlin"/>
    <s v="December 7, 2018"/>
    <x v="3"/>
    <x v="1"/>
    <n v="1"/>
    <s v="Season"/>
  </r>
  <r>
    <s v="s4318"/>
    <x v="0"/>
    <s v="Dumplin'"/>
    <s v="December 7, 2018"/>
    <x v="3"/>
    <x v="0"/>
    <n v="110"/>
    <s v="min"/>
  </r>
  <r>
    <s v="s4319"/>
    <x v="0"/>
    <s v="Free Rein: The Twelve Neighs of Christmas"/>
    <s v="December 7, 2018"/>
    <x v="3"/>
    <x v="8"/>
    <n v="58"/>
    <s v="min"/>
  </r>
  <r>
    <s v="s4320"/>
    <x v="0"/>
    <s v="Mowgli: Legend of the Jungle"/>
    <s v="December 7, 2018"/>
    <x v="3"/>
    <x v="0"/>
    <n v="105"/>
    <s v="min"/>
  </r>
  <r>
    <s v="s4321"/>
    <x v="1"/>
    <s v="Neo Yokio"/>
    <s v="December 7, 2018"/>
    <x v="3"/>
    <x v="1"/>
    <n v="2"/>
    <s v="Seasons"/>
  </r>
  <r>
    <s v="s4322"/>
    <x v="1"/>
    <s v="Pine Gap"/>
    <s v="December 7, 2018"/>
    <x v="3"/>
    <x v="1"/>
    <n v="1"/>
    <s v="Season"/>
  </r>
  <r>
    <s v="s4323"/>
    <x v="0"/>
    <s v="ReMastered: Who Killed Jam Master Jay?"/>
    <s v="December 7, 2018"/>
    <x v="3"/>
    <x v="1"/>
    <n v="59"/>
    <s v="min"/>
  </r>
  <r>
    <s v="s4324"/>
    <x v="0"/>
    <s v="Super Monsters and the Wish Star"/>
    <s v="December 7, 2018"/>
    <x v="3"/>
    <x v="5"/>
    <n v="28"/>
    <s v="min"/>
  </r>
  <r>
    <s v="s4325"/>
    <x v="0"/>
    <s v="The American Meme"/>
    <s v="December 7, 2018"/>
    <x v="3"/>
    <x v="1"/>
    <n v="98"/>
    <s v="min"/>
  </r>
  <r>
    <s v="s4326"/>
    <x v="0"/>
    <s v="RUSSELL BRAND: RE:BIRTH"/>
    <s v="December 4, 2018"/>
    <x v="3"/>
    <x v="1"/>
    <n v="63"/>
    <s v="min"/>
  </r>
  <r>
    <s v="s4327"/>
    <x v="1"/>
    <s v="The Sound of Your Heart: Reboot"/>
    <s v="December 3, 2018"/>
    <x v="3"/>
    <x v="3"/>
    <n v="2"/>
    <s v="Seasons"/>
  </r>
  <r>
    <s v="s4328"/>
    <x v="1"/>
    <s v="Memories of the Alhambra"/>
    <s v="December 2, 2018"/>
    <x v="3"/>
    <x v="1"/>
    <n v="1"/>
    <s v="Season"/>
  </r>
  <r>
    <s v="s4329"/>
    <x v="0"/>
    <s v="Teefa in Trouble"/>
    <s v="December 2, 2018"/>
    <x v="3"/>
    <x v="3"/>
    <n v="155"/>
    <s v="min"/>
  </r>
  <r>
    <s v="s4330"/>
    <x v="0"/>
    <s v="A Beautiful Life"/>
    <s v="December 1, 2018"/>
    <x v="20"/>
    <x v="3"/>
    <n v="122"/>
    <s v="min"/>
  </r>
  <r>
    <s v="s4331"/>
    <x v="0"/>
    <s v="Accident"/>
    <s v="December 1, 2018"/>
    <x v="22"/>
    <x v="1"/>
    <n v="87"/>
    <s v="min"/>
  </r>
  <r>
    <s v="s4332"/>
    <x v="0"/>
    <s v="Ayotzinapa, el paso de la tortuga"/>
    <s v="December 1, 2018"/>
    <x v="3"/>
    <x v="1"/>
    <n v="73"/>
    <s v="min"/>
  </r>
  <r>
    <s v="s4333"/>
    <x v="0"/>
    <s v="Battle"/>
    <s v="December 1, 2018"/>
    <x v="3"/>
    <x v="1"/>
    <n v="98"/>
    <s v="min"/>
  </r>
  <r>
    <s v="s4334"/>
    <x v="0"/>
    <s v="Blind Detective"/>
    <s v="December 1, 2018"/>
    <x v="8"/>
    <x v="1"/>
    <n v="130"/>
    <s v="min"/>
  </r>
  <r>
    <s v="s4335"/>
    <x v="0"/>
    <s v="Break Up 100"/>
    <s v="December 1, 2018"/>
    <x v="16"/>
    <x v="3"/>
    <n v="105"/>
    <s v="min"/>
  </r>
  <r>
    <s v="s4336"/>
    <x v="0"/>
    <s v="Chal Bhaag"/>
    <s v="December 1, 2018"/>
    <x v="16"/>
    <x v="3"/>
    <n v="110"/>
    <s v="min"/>
  </r>
  <r>
    <s v="s4337"/>
    <x v="0"/>
    <s v="Crossroads: One Two Jaga"/>
    <s v="December 1, 2018"/>
    <x v="3"/>
    <x v="3"/>
    <n v="81"/>
    <s v="min"/>
  </r>
  <r>
    <s v="s4338"/>
    <x v="0"/>
    <s v="Don't Go Breaking My Heart"/>
    <s v="December 1, 2018"/>
    <x v="20"/>
    <x v="4"/>
    <n v="115"/>
    <s v="min"/>
  </r>
  <r>
    <s v="s4339"/>
    <x v="0"/>
    <s v="Don't Go Breaking My Heart 2"/>
    <s v="December 1, 2018"/>
    <x v="16"/>
    <x v="3"/>
    <n v="113"/>
    <s v="min"/>
  </r>
  <r>
    <s v="s4340"/>
    <x v="0"/>
    <s v="Faraar"/>
    <s v="December 1, 2018"/>
    <x v="27"/>
    <x v="3"/>
    <n v="146"/>
    <s v="min"/>
  </r>
  <r>
    <s v="s4341"/>
    <x v="1"/>
    <s v="Haunted House"/>
    <s v="December 1, 2018"/>
    <x v="9"/>
    <x v="8"/>
    <n v="1"/>
    <s v="Season"/>
  </r>
  <r>
    <s v="s4342"/>
    <x v="0"/>
    <s v="Helios"/>
    <s v="December 1, 2018"/>
    <x v="27"/>
    <x v="3"/>
    <n v="118"/>
    <s v="min"/>
  </r>
  <r>
    <s v="s4343"/>
    <x v="0"/>
    <s v="Line Walker"/>
    <s v="December 1, 2018"/>
    <x v="29"/>
    <x v="1"/>
    <n v="109"/>
    <s v="min"/>
  </r>
  <r>
    <s v="s4344"/>
    <x v="0"/>
    <s v="Look for a Star"/>
    <s v="December 1, 2018"/>
    <x v="22"/>
    <x v="3"/>
    <n v="117"/>
    <s v="min"/>
  </r>
  <r>
    <s v="s4345"/>
    <x v="0"/>
    <s v="Oddbods: The Festive Menace"/>
    <s v="December 1, 2018"/>
    <x v="3"/>
    <x v="5"/>
    <n v="23"/>
    <s v="min"/>
  </r>
  <r>
    <s v="s4346"/>
    <x v="0"/>
    <s v="Once a Gangster"/>
    <s v="December 1, 2018"/>
    <x v="7"/>
    <x v="1"/>
    <n v="95"/>
    <s v="min"/>
  </r>
  <r>
    <s v="s4347"/>
    <x v="0"/>
    <s v="Power Paandi"/>
    <s v="December 1, 2018"/>
    <x v="9"/>
    <x v="1"/>
    <n v="124"/>
    <s v="min"/>
  </r>
  <r>
    <s v="s4348"/>
    <x v="0"/>
    <s v="Roll With Me"/>
    <s v="December 1, 2018"/>
    <x v="9"/>
    <x v="1"/>
    <n v="90"/>
    <s v="min"/>
  </r>
  <r>
    <s v="s4349"/>
    <x v="0"/>
    <s v="SDU: Sex Duties Unit"/>
    <s v="December 1, 2018"/>
    <x v="8"/>
    <x v="1"/>
    <n v="96"/>
    <s v="min"/>
  </r>
  <r>
    <s v="s4350"/>
    <x v="0"/>
    <s v="Set Off"/>
    <s v="December 1, 2018"/>
    <x v="21"/>
    <x v="1"/>
    <n v="96"/>
    <s v="min"/>
  </r>
  <r>
    <s v="s4351"/>
    <x v="1"/>
    <n v="1983"/>
    <s v="November 30, 2018"/>
    <x v="3"/>
    <x v="1"/>
    <n v="1"/>
    <s v="Season"/>
  </r>
  <r>
    <s v="s4352"/>
    <x v="0"/>
    <s v="A Christmas Prince: The Royal Wedding"/>
    <s v="November 30, 2018"/>
    <x v="3"/>
    <x v="4"/>
    <n v="93"/>
    <s v="min"/>
  </r>
  <r>
    <s v="s4353"/>
    <x v="0"/>
    <s v="Angela's Christmas"/>
    <s v="November 30, 2018"/>
    <x v="3"/>
    <x v="5"/>
    <n v="30"/>
    <s v="min"/>
  </r>
  <r>
    <s v="s4354"/>
    <x v="1"/>
    <s v="Death by Magic"/>
    <s v="November 30, 2018"/>
    <x v="3"/>
    <x v="4"/>
    <n v="1"/>
    <s v="Season"/>
  </r>
  <r>
    <s v="s4355"/>
    <x v="0"/>
    <s v="El club de los insomnes"/>
    <s v="November 30, 2018"/>
    <x v="3"/>
    <x v="1"/>
    <n v="82"/>
    <s v="min"/>
  </r>
  <r>
    <s v="s4356"/>
    <x v="0"/>
    <s v="Happy as Lazzaro"/>
    <s v="November 30, 2018"/>
    <x v="3"/>
    <x v="0"/>
    <n v="127"/>
    <s v="min"/>
  </r>
  <r>
    <s v="s4357"/>
    <x v="1"/>
    <s v="Love and Fortune"/>
    <s v="November 30, 2018"/>
    <x v="3"/>
    <x v="1"/>
    <n v="1"/>
    <s v="Season"/>
  </r>
  <r>
    <s v="s4358"/>
    <x v="0"/>
    <s v="Manto"/>
    <s v="November 30, 2018"/>
    <x v="3"/>
    <x v="1"/>
    <n v="114"/>
    <s v="min"/>
  </r>
  <r>
    <s v="s4359"/>
    <x v="0"/>
    <s v="Rajma Chawal"/>
    <s v="November 30, 2018"/>
    <x v="3"/>
    <x v="1"/>
    <n v="119"/>
    <s v="min"/>
  </r>
  <r>
    <s v="s4360"/>
    <x v="1"/>
    <s v="Spy Kids: Mission Critical"/>
    <s v="November 30, 2018"/>
    <x v="3"/>
    <x v="6"/>
    <n v="2"/>
    <s v="Seasons"/>
  </r>
  <r>
    <s v="s4361"/>
    <x v="0"/>
    <s v="The World Is Yours"/>
    <s v="November 30, 2018"/>
    <x v="3"/>
    <x v="1"/>
    <n v="101"/>
    <s v="min"/>
  </r>
  <r>
    <s v="s4362"/>
    <x v="0"/>
    <s v="Time Share"/>
    <s v="November 30, 2018"/>
    <x v="3"/>
    <x v="1"/>
    <n v="96"/>
    <s v="min"/>
  </r>
  <r>
    <s v="s4363"/>
    <x v="1"/>
    <s v="Bumping Mics with Jeff Ross &amp; Dave Attell"/>
    <s v="November 27, 2018"/>
    <x v="3"/>
    <x v="1"/>
    <n v="1"/>
    <s v="Season"/>
  </r>
  <r>
    <s v="s4364"/>
    <x v="1"/>
    <s v="Minecraft: Story Mode"/>
    <s v="November 27, 2018"/>
    <x v="27"/>
    <x v="4"/>
    <n v="1"/>
    <s v="Season"/>
  </r>
  <r>
    <s v="s4365"/>
    <x v="0"/>
    <s v="My Little Pony Friendship Is Magic: Best Gift Ever"/>
    <s v="November 25, 2018"/>
    <x v="3"/>
    <x v="5"/>
    <n v="44"/>
    <s v="min"/>
  </r>
  <r>
    <s v="s4366"/>
    <x v="1"/>
    <s v="Frontier"/>
    <s v="November 23, 2018"/>
    <x v="3"/>
    <x v="1"/>
    <n v="3"/>
    <s v="Seasons"/>
  </r>
  <r>
    <s v="s4367"/>
    <x v="1"/>
    <s v="Fugitiva"/>
    <s v="November 23, 2018"/>
    <x v="3"/>
    <x v="1"/>
    <n v="1"/>
    <s v="Season"/>
  </r>
  <r>
    <s v="s4368"/>
    <x v="1"/>
    <s v="Sick Note"/>
    <s v="November 23, 2018"/>
    <x v="3"/>
    <x v="1"/>
    <n v="2"/>
    <s v="Seasons"/>
  </r>
  <r>
    <s v="s4369"/>
    <x v="1"/>
    <s v="Mystery Science Theater 3000: The Return"/>
    <s v="November 22, 2018"/>
    <x v="3"/>
    <x v="3"/>
    <n v="2"/>
    <s v="Seasons"/>
  </r>
  <r>
    <s v="s4370"/>
    <x v="0"/>
    <s v="The Christmas Chronicles"/>
    <s v="November 22, 2018"/>
    <x v="3"/>
    <x v="4"/>
    <n v="104"/>
    <s v="min"/>
  </r>
  <r>
    <s v="s4371"/>
    <x v="0"/>
    <s v="The Tribe"/>
    <s v="November 21, 2018"/>
    <x v="3"/>
    <x v="1"/>
    <n v="91"/>
    <s v="min"/>
  </r>
  <r>
    <s v="s4372"/>
    <x v="1"/>
    <s v="Kulipari: Dream Walker"/>
    <s v="November 20, 2018"/>
    <x v="3"/>
    <x v="6"/>
    <n v="1"/>
    <s v="Season"/>
  </r>
  <r>
    <s v="s4373"/>
    <x v="1"/>
    <s v="Paap-O-Meter"/>
    <s v="November 20, 2018"/>
    <x v="9"/>
    <x v="6"/>
    <n v="1"/>
    <s v="Season"/>
  </r>
  <r>
    <s v="s4374"/>
    <x v="0"/>
    <s v="Puppy Star Christmas"/>
    <s v="November 20, 2018"/>
    <x v="3"/>
    <x v="2"/>
    <n v="91"/>
    <s v="min"/>
  </r>
  <r>
    <s v="s4375"/>
    <x v="0"/>
    <s v="Sabrina"/>
    <s v="November 20, 2018"/>
    <x v="3"/>
    <x v="1"/>
    <n v="114"/>
    <s v="min"/>
  </r>
  <r>
    <s v="s4376"/>
    <x v="0"/>
    <s v="Target"/>
    <s v="November 20, 2018"/>
    <x v="3"/>
    <x v="3"/>
    <n v="91"/>
    <s v="min"/>
  </r>
  <r>
    <s v="s4377"/>
    <x v="1"/>
    <s v="The Final Table"/>
    <s v="November 20, 2018"/>
    <x v="3"/>
    <x v="4"/>
    <n v="1"/>
    <s v="Season"/>
  </r>
  <r>
    <s v="s4378"/>
    <x v="0"/>
    <s v="Trevor Noah: Son of Patricia"/>
    <s v="November 20, 2018"/>
    <x v="3"/>
    <x v="1"/>
    <n v="64"/>
    <s v="min"/>
  </r>
  <r>
    <s v="s4379"/>
    <x v="0"/>
    <s v="The Pixar Story"/>
    <s v="November 18, 2018"/>
    <x v="23"/>
    <x v="9"/>
    <n v="89"/>
    <s v="min"/>
  </r>
  <r>
    <s v="s4380"/>
    <x v="1"/>
    <s v="Eternal Love"/>
    <s v="November 17, 2018"/>
    <x v="9"/>
    <x v="3"/>
    <n v="1"/>
    <s v="Season"/>
  </r>
  <r>
    <s v="s4381"/>
    <x v="1"/>
    <s v="La DoÃ±a"/>
    <s v="November 17, 2018"/>
    <x v="29"/>
    <x v="3"/>
    <n v="1"/>
    <s v="Season"/>
  </r>
  <r>
    <s v="s4382"/>
    <x v="1"/>
    <s v="Silvana Sin Lana"/>
    <s v="November 17, 2018"/>
    <x v="29"/>
    <x v="3"/>
    <n v="1"/>
    <s v="Season"/>
  </r>
  <r>
    <s v="s4383"/>
    <x v="0"/>
    <s v="Cam"/>
    <s v="November 16, 2018"/>
    <x v="3"/>
    <x v="1"/>
    <n v="95"/>
    <s v="min"/>
  </r>
  <r>
    <s v="s4384"/>
    <x v="0"/>
    <s v="Nothing to Hide"/>
    <s v="November 16, 2018"/>
    <x v="3"/>
    <x v="1"/>
    <n v="94"/>
    <s v="min"/>
  </r>
  <r>
    <s v="s4385"/>
    <x v="1"/>
    <s v="Ponysitters Club"/>
    <s v="November 16, 2018"/>
    <x v="3"/>
    <x v="8"/>
    <n v="2"/>
    <s v="Seasons"/>
  </r>
  <r>
    <s v="s4386"/>
    <x v="0"/>
    <s v="The Ballad of Buster Scruggs"/>
    <s v="November 16, 2018"/>
    <x v="3"/>
    <x v="7"/>
    <n v="133"/>
    <s v="min"/>
  </r>
  <r>
    <s v="s4387"/>
    <x v="0"/>
    <s v="The Princess Switch"/>
    <s v="November 16, 2018"/>
    <x v="3"/>
    <x v="8"/>
    <n v="102"/>
    <s v="min"/>
  </r>
  <r>
    <s v="s4388"/>
    <x v="1"/>
    <s v="Vai Anitta"/>
    <s v="November 16, 2018"/>
    <x v="3"/>
    <x v="1"/>
    <n v="1"/>
    <s v="Season"/>
  </r>
  <r>
    <s v="s4389"/>
    <x v="0"/>
    <s v="Aalorukkam"/>
    <s v="November 15, 2018"/>
    <x v="3"/>
    <x v="4"/>
    <n v="122"/>
    <s v="min"/>
  </r>
  <r>
    <s v="s4390"/>
    <x v="1"/>
    <s v="Beyblade Burst Evolution"/>
    <s v="November 15, 2018"/>
    <x v="9"/>
    <x v="5"/>
    <n v="1"/>
    <s v="Season"/>
  </r>
  <r>
    <s v="s4391"/>
    <x v="0"/>
    <s v="Christmas Wedding Planner"/>
    <s v="November 15, 2018"/>
    <x v="9"/>
    <x v="2"/>
    <n v="86"/>
    <s v="min"/>
  </r>
  <r>
    <s v="s4392"/>
    <x v="0"/>
    <s v="Halkaa"/>
    <s v="November 15, 2018"/>
    <x v="3"/>
    <x v="3"/>
    <n v="111"/>
    <s v="min"/>
  </r>
  <r>
    <s v="s4393"/>
    <x v="0"/>
    <s v="May the Devil Take You"/>
    <s v="November 15, 2018"/>
    <x v="3"/>
    <x v="1"/>
    <n v="111"/>
    <s v="min"/>
  </r>
  <r>
    <s v="s4394"/>
    <x v="0"/>
    <s v="Muzaffarnagar Baaqi Hai"/>
    <s v="November 15, 2018"/>
    <x v="27"/>
    <x v="1"/>
    <n v="136"/>
    <s v="min"/>
  </r>
  <r>
    <s v="s4395"/>
    <x v="0"/>
    <s v="Odu Raja Odu"/>
    <s v="November 15, 2018"/>
    <x v="3"/>
    <x v="3"/>
    <n v="121"/>
    <s v="min"/>
  </r>
  <r>
    <s v="s4396"/>
    <x v="0"/>
    <s v="Savita Damodar Paranjpe"/>
    <s v="November 15, 2018"/>
    <x v="3"/>
    <x v="3"/>
    <n v="119"/>
    <s v="min"/>
  </r>
  <r>
    <s v="s4397"/>
    <x v="0"/>
    <s v="The Giant"/>
    <s v="November 15, 2018"/>
    <x v="9"/>
    <x v="3"/>
    <n v="115"/>
    <s v="min"/>
  </r>
  <r>
    <s v="s4398"/>
    <x v="0"/>
    <s v="BuyBust"/>
    <s v="November 13, 2018"/>
    <x v="3"/>
    <x v="1"/>
    <n v="128"/>
    <s v="min"/>
  </r>
  <r>
    <s v="s4399"/>
    <x v="0"/>
    <s v="Loudon Wainwright III: Surviving Twin"/>
    <s v="November 13, 2018"/>
    <x v="3"/>
    <x v="3"/>
    <n v="92"/>
    <s v="min"/>
  </r>
  <r>
    <s v="s4400"/>
    <x v="1"/>
    <s v="Warrior"/>
    <s v="November 13, 2018"/>
    <x v="3"/>
    <x v="1"/>
    <n v="1"/>
    <s v="Season"/>
  </r>
  <r>
    <s v="s4401"/>
    <x v="1"/>
    <s v="Age of Tanks"/>
    <s v="November 10, 2018"/>
    <x v="9"/>
    <x v="4"/>
    <n v="1"/>
    <s v="Season"/>
  </r>
  <r>
    <s v="s4402"/>
    <x v="0"/>
    <s v="All's Well, End's Well (2009)"/>
    <s v="November 9, 2018"/>
    <x v="22"/>
    <x v="3"/>
    <n v="99"/>
    <s v="min"/>
  </r>
  <r>
    <s v="s4403"/>
    <x v="0"/>
    <s v="Lommbock"/>
    <s v="November 9, 2018"/>
    <x v="9"/>
    <x v="1"/>
    <n v="106"/>
    <s v="min"/>
  </r>
  <r>
    <s v="s4404"/>
    <x v="1"/>
    <s v="Medal of Honor"/>
    <s v="November 9, 2018"/>
    <x v="3"/>
    <x v="1"/>
    <n v="1"/>
    <s v="Season"/>
  </r>
  <r>
    <s v="s4405"/>
    <x v="0"/>
    <s v="Outlaw King"/>
    <s v="November 9, 2018"/>
    <x v="3"/>
    <x v="7"/>
    <n v="122"/>
    <s v="min"/>
  </r>
  <r>
    <s v="s4406"/>
    <x v="1"/>
    <s v="Super Drags"/>
    <s v="November 9, 2018"/>
    <x v="3"/>
    <x v="1"/>
    <n v="1"/>
    <s v="Season"/>
  </r>
  <r>
    <s v="s4407"/>
    <x v="1"/>
    <s v="The Queen of Flow"/>
    <s v="November 9, 2018"/>
    <x v="3"/>
    <x v="1"/>
    <n v="1"/>
    <s v="Season"/>
  </r>
  <r>
    <s v="s4408"/>
    <x v="1"/>
    <s v="Treehouse Detectives"/>
    <s v="November 9, 2018"/>
    <x v="3"/>
    <x v="5"/>
    <n v="2"/>
    <s v="Seasons"/>
  </r>
  <r>
    <s v="s4409"/>
    <x v="1"/>
    <s v="Westside"/>
    <s v="November 9, 2018"/>
    <x v="3"/>
    <x v="1"/>
    <n v="1"/>
    <s v="Season"/>
  </r>
  <r>
    <s v="s4410"/>
    <x v="1"/>
    <s v="Transfers"/>
    <s v="November 8, 2018"/>
    <x v="9"/>
    <x v="1"/>
    <n v="1"/>
    <s v="Season"/>
  </r>
  <r>
    <s v="s4411"/>
    <x v="1"/>
    <s v="Damnation"/>
    <s v="November 7, 2018"/>
    <x v="9"/>
    <x v="1"/>
    <n v="1"/>
    <s v="Season"/>
  </r>
  <r>
    <s v="s4412"/>
    <x v="0"/>
    <s v="Bucket List"/>
    <s v="November 5, 2018"/>
    <x v="3"/>
    <x v="3"/>
    <n v="129"/>
    <s v="min"/>
  </r>
  <r>
    <s v="s4413"/>
    <x v="0"/>
    <s v="John Leguizamo's Latin History for Morons"/>
    <s v="November 5, 2018"/>
    <x v="3"/>
    <x v="1"/>
    <n v="90"/>
    <s v="min"/>
  </r>
  <r>
    <s v="s4414"/>
    <x v="1"/>
    <s v="Kopitiam"/>
    <s v="November 3, 2018"/>
    <x v="18"/>
    <x v="3"/>
    <n v="7"/>
    <s v="Seasons"/>
  </r>
  <r>
    <s v="s4415"/>
    <x v="0"/>
    <s v="Ana e VitÃ³ria"/>
    <s v="November 2, 2018"/>
    <x v="3"/>
    <x v="1"/>
    <n v="116"/>
    <s v="min"/>
  </r>
  <r>
    <s v="s4416"/>
    <x v="1"/>
    <s v="Brainchild"/>
    <s v="November 2, 2018"/>
    <x v="3"/>
    <x v="8"/>
    <n v="1"/>
    <s v="Season"/>
  </r>
  <r>
    <s v="s4417"/>
    <x v="0"/>
    <s v="ReMastered: Tricky Dick &amp; The Man in Black"/>
    <s v="November 2, 2018"/>
    <x v="3"/>
    <x v="3"/>
    <n v="59"/>
    <s v="min"/>
  </r>
  <r>
    <s v="s4418"/>
    <x v="0"/>
    <s v="The Holiday Calendar"/>
    <s v="November 2, 2018"/>
    <x v="3"/>
    <x v="8"/>
    <n v="95"/>
    <s v="min"/>
  </r>
  <r>
    <s v="s4419"/>
    <x v="0"/>
    <s v="The Other Side of the Wind"/>
    <s v="November 2, 2018"/>
    <x v="3"/>
    <x v="7"/>
    <n v="122"/>
    <s v="min"/>
  </r>
  <r>
    <s v="s4420"/>
    <x v="0"/>
    <s v="Theyâ€™ll Love Me When Iâ€™m Dead"/>
    <s v="November 2, 2018"/>
    <x v="3"/>
    <x v="1"/>
    <n v="98"/>
    <s v="min"/>
  </r>
  <r>
    <s v="s4421"/>
    <x v="0"/>
    <s v="Aagey Se Right"/>
    <s v="November 1, 2018"/>
    <x v="22"/>
    <x v="3"/>
    <n v="117"/>
    <s v="min"/>
  </r>
  <r>
    <s v="s4422"/>
    <x v="0"/>
    <s v="Aamir"/>
    <s v="November 1, 2018"/>
    <x v="21"/>
    <x v="3"/>
    <n v="95"/>
    <s v="min"/>
  </r>
  <r>
    <s v="s4423"/>
    <x v="0"/>
    <s v="ABCD 2"/>
    <s v="November 1, 2018"/>
    <x v="27"/>
    <x v="3"/>
    <n v="146"/>
    <s v="min"/>
  </r>
  <r>
    <s v="s4424"/>
    <x v="0"/>
    <s v="ABCD: Any Body Can Dance"/>
    <s v="November 1, 2018"/>
    <x v="8"/>
    <x v="3"/>
    <n v="136"/>
    <s v="min"/>
  </r>
  <r>
    <s v="s4425"/>
    <x v="0"/>
    <s v="Arjun: The Warrior Prince"/>
    <s v="November 1, 2018"/>
    <x v="20"/>
    <x v="3"/>
    <n v="91"/>
    <s v="min"/>
  </r>
  <r>
    <s v="s4426"/>
    <x v="0"/>
    <s v="Asees"/>
    <s v="November 1, 2018"/>
    <x v="3"/>
    <x v="3"/>
    <n v="123"/>
    <s v="min"/>
  </r>
  <r>
    <s v="s4427"/>
    <x v="0"/>
    <s v="Barfi!"/>
    <s v="November 1, 2018"/>
    <x v="14"/>
    <x v="3"/>
    <n v="144"/>
    <s v="min"/>
  </r>
  <r>
    <s v="s4428"/>
    <x v="0"/>
    <s v="Chance Pe Dance"/>
    <s v="November 1, 2018"/>
    <x v="7"/>
    <x v="3"/>
    <n v="121"/>
    <s v="min"/>
  </r>
  <r>
    <s v="s4429"/>
    <x v="0"/>
    <s v="Christmas With A View"/>
    <s v="November 1, 2018"/>
    <x v="3"/>
    <x v="4"/>
    <n v="91"/>
    <s v="min"/>
  </r>
  <r>
    <s v="s4430"/>
    <x v="0"/>
    <s v="Chup Chup Ke"/>
    <s v="November 1, 2018"/>
    <x v="25"/>
    <x v="3"/>
    <n v="158"/>
    <s v="min"/>
  </r>
  <r>
    <s v="s4431"/>
    <x v="1"/>
    <s v="Creators"/>
    <s v="November 1, 2018"/>
    <x v="27"/>
    <x v="5"/>
    <n v="2"/>
    <s v="Seasons"/>
  </r>
  <r>
    <s v="s4432"/>
    <x v="0"/>
    <s v="Dhan Dhana Dhan Goal"/>
    <s v="November 1, 2018"/>
    <x v="23"/>
    <x v="3"/>
    <n v="157"/>
    <s v="min"/>
  </r>
  <r>
    <s v="s4433"/>
    <x v="0"/>
    <s v="Dhoondte Reh Jaoge"/>
    <s v="November 1, 2018"/>
    <x v="22"/>
    <x v="3"/>
    <n v="124"/>
    <s v="min"/>
  </r>
  <r>
    <s v="s4434"/>
    <x v="0"/>
    <s v="Do Dooni Chaar"/>
    <s v="November 1, 2018"/>
    <x v="7"/>
    <x v="4"/>
    <n v="106"/>
    <s v="min"/>
  </r>
  <r>
    <s v="s4435"/>
    <x v="0"/>
    <s v="Edge of Fear"/>
    <s v="November 1, 2018"/>
    <x v="3"/>
    <x v="1"/>
    <n v="92"/>
    <s v="min"/>
  </r>
  <r>
    <s v="s4436"/>
    <x v="0"/>
    <s v="Edmilson Filho: Notas, Comedy about Relationships"/>
    <s v="November 1, 2018"/>
    <x v="9"/>
    <x v="1"/>
    <n v="80"/>
    <s v="min"/>
  </r>
  <r>
    <s v="s4437"/>
    <x v="1"/>
    <s v="Follow This"/>
    <s v="November 1, 2018"/>
    <x v="3"/>
    <x v="1"/>
    <n v="3"/>
    <s v="Seasons"/>
  </r>
  <r>
    <s v="s4438"/>
    <x v="0"/>
    <s v="Gaddar: the Traitor"/>
    <s v="November 1, 2018"/>
    <x v="27"/>
    <x v="3"/>
    <n v="126"/>
    <s v="min"/>
  </r>
  <r>
    <s v="s4439"/>
    <x v="0"/>
    <s v="Ghanchakkar"/>
    <s v="November 1, 2018"/>
    <x v="8"/>
    <x v="1"/>
    <n v="129"/>
    <s v="min"/>
  </r>
  <r>
    <s v="s4440"/>
    <x v="0"/>
    <s v="Grandmaster"/>
    <s v="November 1, 2018"/>
    <x v="14"/>
    <x v="3"/>
    <n v="133"/>
    <s v="min"/>
  </r>
  <r>
    <s v="s4441"/>
    <x v="0"/>
    <s v="Hattrick"/>
    <s v="November 1, 2018"/>
    <x v="23"/>
    <x v="3"/>
    <n v="109"/>
    <s v="min"/>
  </r>
  <r>
    <s v="s4442"/>
    <x v="0"/>
    <s v="Heroine"/>
    <s v="November 1, 2018"/>
    <x v="14"/>
    <x v="1"/>
    <n v="143"/>
    <s v="min"/>
  </r>
  <r>
    <s v="s4443"/>
    <x v="0"/>
    <s v="Himmatwala"/>
    <s v="November 1, 2018"/>
    <x v="8"/>
    <x v="3"/>
    <n v="140"/>
    <s v="min"/>
  </r>
  <r>
    <s v="s4444"/>
    <x v="0"/>
    <s v="Husbands in Goa"/>
    <s v="November 1, 2018"/>
    <x v="14"/>
    <x v="3"/>
    <n v="150"/>
    <s v="min"/>
  </r>
  <r>
    <s v="s4445"/>
    <x v="0"/>
    <s v="Jatts in Golmaal"/>
    <s v="November 1, 2018"/>
    <x v="8"/>
    <x v="4"/>
    <n v="128"/>
    <s v="min"/>
  </r>
  <r>
    <s v="s4446"/>
    <x v="0"/>
    <s v="Kai Po Che!"/>
    <s v="November 1, 2018"/>
    <x v="8"/>
    <x v="1"/>
    <n v="120"/>
    <s v="min"/>
  </r>
  <r>
    <s v="s4447"/>
    <x v="0"/>
    <s v="Kalakalappu"/>
    <s v="November 1, 2018"/>
    <x v="14"/>
    <x v="3"/>
    <n v="154"/>
    <s v="min"/>
  </r>
  <r>
    <s v="s4448"/>
    <x v="0"/>
    <s v="Katt Williams: The Pimp Chronicles: Pt. 1"/>
    <s v="November 1, 2018"/>
    <x v="25"/>
    <x v="1"/>
    <n v="45"/>
    <s v="min"/>
  </r>
  <r>
    <s v="s4449"/>
    <x v="0"/>
    <s v="Katti Batti"/>
    <s v="November 1, 2018"/>
    <x v="27"/>
    <x v="3"/>
    <n v="132"/>
    <s v="min"/>
  </r>
  <r>
    <s v="s4450"/>
    <x v="0"/>
    <s v="Life in a ... Metro"/>
    <s v="November 1, 2018"/>
    <x v="23"/>
    <x v="3"/>
    <n v="126"/>
    <s v="min"/>
  </r>
  <r>
    <s v="s4451"/>
    <x v="0"/>
    <s v="Marc Maron: Thinky Pain"/>
    <s v="November 1, 2018"/>
    <x v="8"/>
    <x v="1"/>
    <n v="95"/>
    <s v="min"/>
  </r>
  <r>
    <s v="s4452"/>
    <x v="0"/>
    <s v="Mumbai Meri Jaan"/>
    <s v="November 1, 2018"/>
    <x v="21"/>
    <x v="1"/>
    <n v="135"/>
    <s v="min"/>
  </r>
  <r>
    <s v="s4453"/>
    <x v="0"/>
    <s v="Mundeyan Ton Bachke Rahin"/>
    <s v="November 1, 2018"/>
    <x v="16"/>
    <x v="3"/>
    <n v="139"/>
    <s v="min"/>
  </r>
  <r>
    <s v="s4454"/>
    <x v="0"/>
    <s v="No One Killed Jessica"/>
    <s v="November 1, 2018"/>
    <x v="20"/>
    <x v="1"/>
    <n v="131"/>
    <s v="min"/>
  </r>
  <r>
    <s v="s4455"/>
    <x v="0"/>
    <s v="Oye Lucky! Lucky Oye!"/>
    <s v="November 1, 2018"/>
    <x v="21"/>
    <x v="3"/>
    <n v="118"/>
    <s v="min"/>
  </r>
  <r>
    <s v="s4456"/>
    <x v="0"/>
    <s v="Paan Singh Tomar"/>
    <s v="November 1, 2018"/>
    <x v="7"/>
    <x v="3"/>
    <n v="129"/>
    <s v="min"/>
  </r>
  <r>
    <s v="s4457"/>
    <x v="0"/>
    <s v="Raja Natwarlal"/>
    <s v="November 1, 2018"/>
    <x v="16"/>
    <x v="3"/>
    <n v="131"/>
    <s v="min"/>
  </r>
  <r>
    <s v="s4458"/>
    <x v="0"/>
    <s v="Satyagraha"/>
    <s v="November 1, 2018"/>
    <x v="8"/>
    <x v="3"/>
    <n v="146"/>
    <s v="min"/>
  </r>
  <r>
    <s v="s4459"/>
    <x v="0"/>
    <s v="Settai"/>
    <s v="November 1, 2018"/>
    <x v="8"/>
    <x v="3"/>
    <n v="123"/>
    <s v="min"/>
  </r>
  <r>
    <s v="s4460"/>
    <x v="0"/>
    <s v="Sigaram Thodu"/>
    <s v="November 1, 2018"/>
    <x v="16"/>
    <x v="3"/>
    <n v="141"/>
    <s v="min"/>
  </r>
  <r>
    <s v="s4461"/>
    <x v="0"/>
    <s v="Sommore: The Reign Continues"/>
    <s v="November 1, 2018"/>
    <x v="27"/>
    <x v="1"/>
    <n v="93"/>
    <s v="min"/>
  </r>
  <r>
    <s v="s4462"/>
    <x v="1"/>
    <s v="The Great British Baking Show: The Beginnings"/>
    <s v="November 1, 2018"/>
    <x v="14"/>
    <x v="4"/>
    <n v="1"/>
    <s v="Season"/>
  </r>
  <r>
    <s v="s4463"/>
    <x v="0"/>
    <s v="The Untold Tales of Armistead Maupin"/>
    <s v="November 1, 2018"/>
    <x v="9"/>
    <x v="1"/>
    <n v="91"/>
    <s v="min"/>
  </r>
  <r>
    <s v="s4464"/>
    <x v="0"/>
    <s v="Vaya"/>
    <s v="November 1, 2018"/>
    <x v="29"/>
    <x v="1"/>
    <n v="106"/>
    <s v="min"/>
  </r>
  <r>
    <s v="s4465"/>
    <x v="0"/>
    <s v="Welcome to Sajjanpur"/>
    <s v="November 1, 2018"/>
    <x v="21"/>
    <x v="3"/>
    <n v="131"/>
    <s v="min"/>
  </r>
  <r>
    <s v="s4466"/>
    <x v="0"/>
    <s v="Yeh Hai Bakrapur"/>
    <s v="November 1, 2018"/>
    <x v="16"/>
    <x v="4"/>
    <n v="95"/>
    <s v="min"/>
  </r>
  <r>
    <s v="s4467"/>
    <x v="0"/>
    <s v="Zokkomon"/>
    <s v="November 1, 2018"/>
    <x v="20"/>
    <x v="2"/>
    <n v="104"/>
    <s v="min"/>
  </r>
  <r>
    <s v="s4468"/>
    <x v="0"/>
    <s v="Gun City"/>
    <s v="October 31, 2018"/>
    <x v="3"/>
    <x v="1"/>
    <n v="126"/>
    <s v="min"/>
  </r>
  <r>
    <s v="s4469"/>
    <x v="0"/>
    <s v="Heneral Luna"/>
    <s v="October 31, 2018"/>
    <x v="27"/>
    <x v="7"/>
    <n v="118"/>
    <s v="min"/>
  </r>
  <r>
    <s v="s4470"/>
    <x v="1"/>
    <s v="Fate/EXTRA Last Encore"/>
    <s v="October 30, 2018"/>
    <x v="3"/>
    <x v="1"/>
    <n v="2"/>
    <s v="Seasons"/>
  </r>
  <r>
    <s v="s4471"/>
    <x v="0"/>
    <s v="Dragon Tiger Gate"/>
    <s v="October 27, 2018"/>
    <x v="25"/>
    <x v="3"/>
    <n v="94"/>
    <s v="min"/>
  </r>
  <r>
    <s v="s4472"/>
    <x v="0"/>
    <s v="Been So Long"/>
    <s v="October 26, 2018"/>
    <x v="3"/>
    <x v="1"/>
    <n v="100"/>
    <s v="min"/>
  </r>
  <r>
    <s v="s4473"/>
    <x v="0"/>
    <s v="Dovlatov"/>
    <s v="October 26, 2018"/>
    <x v="3"/>
    <x v="0"/>
    <n v="126"/>
    <s v="min"/>
  </r>
  <r>
    <s v="s4474"/>
    <x v="0"/>
    <s v="Jefe"/>
    <s v="October 26, 2018"/>
    <x v="3"/>
    <x v="1"/>
    <n v="90"/>
    <s v="min"/>
  </r>
  <r>
    <s v="s4475"/>
    <x v="0"/>
    <s v="Santo CachÃ³n"/>
    <s v="October 26, 2018"/>
    <x v="3"/>
    <x v="3"/>
    <n v="87"/>
    <s v="min"/>
  </r>
  <r>
    <s v="s4476"/>
    <x v="0"/>
    <s v="Shirkers"/>
    <s v="October 26, 2018"/>
    <x v="3"/>
    <x v="3"/>
    <n v="97"/>
    <s v="min"/>
  </r>
  <r>
    <s v="s4477"/>
    <x v="1"/>
    <s v="Terrorism Close Calls"/>
    <s v="October 26, 2018"/>
    <x v="3"/>
    <x v="1"/>
    <n v="1"/>
    <s v="Season"/>
  </r>
  <r>
    <s v="s4478"/>
    <x v="0"/>
    <s v="W/O Ram"/>
    <s v="October 26, 2018"/>
    <x v="3"/>
    <x v="1"/>
    <n v="115"/>
    <s v="min"/>
  </r>
  <r>
    <s v="s4479"/>
    <x v="1"/>
    <s v="DreamWorks Spooky Stories"/>
    <s v="October 25, 2018"/>
    <x v="22"/>
    <x v="4"/>
    <n v="1"/>
    <s v="Season"/>
  </r>
  <r>
    <s v="s4480"/>
    <x v="1"/>
    <s v="Great News"/>
    <s v="October 25, 2018"/>
    <x v="9"/>
    <x v="3"/>
    <n v="2"/>
    <s v="Seasons"/>
  </r>
  <r>
    <s v="s4481"/>
    <x v="0"/>
    <s v="Ronnie Coleman: The King"/>
    <s v="October 25, 2018"/>
    <x v="3"/>
    <x v="1"/>
    <n v="93"/>
    <s v="min"/>
  </r>
  <r>
    <s v="s4482"/>
    <x v="0"/>
    <s v="Baahubali: The Beginning (English Version)"/>
    <s v="October 24, 2018"/>
    <x v="27"/>
    <x v="3"/>
    <n v="138"/>
    <s v="min"/>
  </r>
  <r>
    <s v="s4483"/>
    <x v="0"/>
    <s v="ADAM SANDLER 100% FRESH"/>
    <s v="October 23, 2018"/>
    <x v="3"/>
    <x v="1"/>
    <n v="74"/>
    <s v="min"/>
  </r>
  <r>
    <s v="s4484"/>
    <x v="1"/>
    <s v="Here to Heart"/>
    <s v="October 23, 2018"/>
    <x v="3"/>
    <x v="3"/>
    <n v="1"/>
    <s v="Season"/>
  </r>
  <r>
    <s v="s4485"/>
    <x v="0"/>
    <s v="Scorpion King 5: Book of Souls"/>
    <s v="October 23, 2018"/>
    <x v="3"/>
    <x v="0"/>
    <n v="102"/>
    <s v="min"/>
  </r>
  <r>
    <s v="s4486"/>
    <x v="1"/>
    <s v="The Hollywood Masters"/>
    <s v="October 23, 2018"/>
    <x v="9"/>
    <x v="1"/>
    <n v="3"/>
    <s v="Seasons"/>
  </r>
  <r>
    <s v="s4487"/>
    <x v="0"/>
    <s v="How to Get Over a Breakup"/>
    <s v="October 20, 2018"/>
    <x v="3"/>
    <x v="1"/>
    <n v="104"/>
    <s v="min"/>
  </r>
  <r>
    <s v="s4488"/>
    <x v="1"/>
    <s v="Accidentally in Love"/>
    <s v="October 19, 2018"/>
    <x v="3"/>
    <x v="3"/>
    <n v="1"/>
    <s v="Season"/>
  </r>
  <r>
    <s v="s4489"/>
    <x v="1"/>
    <s v="Ask the Doctor"/>
    <s v="October 19, 2018"/>
    <x v="9"/>
    <x v="4"/>
    <n v="1"/>
    <s v="Season"/>
  </r>
  <r>
    <s v="s4490"/>
    <x v="1"/>
    <s v="Best.Worst.Weekend.Ever."/>
    <s v="October 19, 2018"/>
    <x v="3"/>
    <x v="4"/>
    <n v="1"/>
    <s v="Season"/>
  </r>
  <r>
    <s v="s4491"/>
    <x v="0"/>
    <s v="Club de Cuervos Presents: I, Potro"/>
    <s v="October 19, 2018"/>
    <x v="3"/>
    <x v="1"/>
    <n v="51"/>
    <s v="min"/>
  </r>
  <r>
    <s v="s4492"/>
    <x v="0"/>
    <s v="Derren Brown: Sacrifice"/>
    <s v="October 19, 2018"/>
    <x v="3"/>
    <x v="1"/>
    <n v="50"/>
    <s v="min"/>
  </r>
  <r>
    <s v="s4493"/>
    <x v="0"/>
    <s v="Gnome Alone"/>
    <s v="October 19, 2018"/>
    <x v="3"/>
    <x v="2"/>
    <n v="86"/>
    <s v="min"/>
  </r>
  <r>
    <s v="s4494"/>
    <x v="0"/>
    <s v="Illang: The Wolf Brigade"/>
    <s v="October 19, 2018"/>
    <x v="3"/>
    <x v="1"/>
    <n v="140"/>
    <s v="min"/>
  </r>
  <r>
    <s v="s4495"/>
    <x v="1"/>
    <s v="Making a Murderer"/>
    <s v="October 19, 2018"/>
    <x v="3"/>
    <x v="3"/>
    <n v="2"/>
    <s v="Seasons"/>
  </r>
  <r>
    <s v="s4496"/>
    <x v="1"/>
    <s v="Marvel's Daredevil"/>
    <s v="October 19, 2018"/>
    <x v="3"/>
    <x v="1"/>
    <n v="3"/>
    <s v="Seasons"/>
  </r>
  <r>
    <s v="s4497"/>
    <x v="0"/>
    <s v="Naa Bangaaru Talli"/>
    <s v="October 19, 2018"/>
    <x v="8"/>
    <x v="3"/>
    <n v="122"/>
    <s v="min"/>
  </r>
  <r>
    <s v="s4498"/>
    <x v="0"/>
    <s v="Oddbods: Party Monsters"/>
    <s v="October 19, 2018"/>
    <x v="3"/>
    <x v="5"/>
    <n v="23"/>
    <s v="min"/>
  </r>
  <r>
    <s v="s4499"/>
    <x v="1"/>
    <s v="Project S The Series"/>
    <s v="October 19, 2018"/>
    <x v="9"/>
    <x v="1"/>
    <n v="4"/>
    <s v="Seasons"/>
  </r>
  <r>
    <s v="s4500"/>
    <x v="0"/>
    <s v="S Storm"/>
    <s v="October 19, 2018"/>
    <x v="29"/>
    <x v="1"/>
    <n v="95"/>
    <s v="min"/>
  </r>
  <r>
    <s v="s4501"/>
    <x v="0"/>
    <s v="The Night Comes for Us"/>
    <s v="October 19, 2018"/>
    <x v="3"/>
    <x v="1"/>
    <n v="121"/>
    <s v="min"/>
  </r>
  <r>
    <s v="s4502"/>
    <x v="1"/>
    <s v="Wanderlust"/>
    <s v="October 19, 2018"/>
    <x v="3"/>
    <x v="1"/>
    <n v="1"/>
    <s v="Season"/>
  </r>
  <r>
    <s v="s4503"/>
    <x v="0"/>
    <s v="Mr. Chandramouli"/>
    <s v="October 18, 2018"/>
    <x v="3"/>
    <x v="1"/>
    <n v="131"/>
    <s v="min"/>
  </r>
  <r>
    <s v="s4504"/>
    <x v="1"/>
    <s v="My Babysitter's a Vampire"/>
    <s v="October 17, 2018"/>
    <x v="14"/>
    <x v="4"/>
    <n v="2"/>
    <s v="Seasons"/>
  </r>
  <r>
    <s v="s4505"/>
    <x v="1"/>
    <s v="Rake"/>
    <s v="October 16, 2018"/>
    <x v="3"/>
    <x v="1"/>
    <n v="5"/>
    <s v="Seasons"/>
  </r>
  <r>
    <s v="s4506"/>
    <x v="0"/>
    <s v="Ron White: If You Quit Listening, I'll Shut Up"/>
    <s v="October 16, 2018"/>
    <x v="3"/>
    <x v="1"/>
    <n v="63"/>
    <s v="min"/>
  </r>
  <r>
    <s v="s4507"/>
    <x v="0"/>
    <s v="Meghnadbodh Rohoshyo"/>
    <s v="October 15, 2018"/>
    <x v="9"/>
    <x v="1"/>
    <n v="150"/>
    <s v="min"/>
  </r>
  <r>
    <s v="s4508"/>
    <x v="0"/>
    <s v="Sanju"/>
    <s v="October 15, 2018"/>
    <x v="3"/>
    <x v="1"/>
    <n v="159"/>
    <s v="min"/>
  </r>
  <r>
    <s v="s4509"/>
    <x v="1"/>
    <s v="Stunt Science"/>
    <s v="October 15, 2018"/>
    <x v="3"/>
    <x v="1"/>
    <n v="1"/>
    <s v="Season"/>
  </r>
  <r>
    <s v="s4510"/>
    <x v="0"/>
    <s v="Soorma"/>
    <s v="October 13, 2018"/>
    <x v="3"/>
    <x v="3"/>
    <n v="131"/>
    <s v="min"/>
  </r>
  <r>
    <s v="s4511"/>
    <x v="0"/>
    <s v="Apostle"/>
    <s v="October 12, 2018"/>
    <x v="3"/>
    <x v="1"/>
    <n v="130"/>
    <s v="min"/>
  </r>
  <r>
    <s v="s4512"/>
    <x v="1"/>
    <s v="Edgar Rice Burroughs' Tarzan and Jane"/>
    <s v="October 12, 2018"/>
    <x v="3"/>
    <x v="6"/>
    <n v="2"/>
    <s v="Seasons"/>
  </r>
  <r>
    <s v="s4513"/>
    <x v="0"/>
    <s v="Errementari: The Blacksmith and the Devil"/>
    <s v="October 12, 2018"/>
    <x v="3"/>
    <x v="1"/>
    <n v="99"/>
    <s v="min"/>
  </r>
  <r>
    <s v="s4514"/>
    <x v="0"/>
    <s v="Feminists: What Were They Thinking?"/>
    <s v="October 12, 2018"/>
    <x v="3"/>
    <x v="1"/>
    <n v="86"/>
    <s v="min"/>
  </r>
  <r>
    <s v="s4515"/>
    <x v="1"/>
    <s v="FIGHTWORLD"/>
    <s v="October 12, 2018"/>
    <x v="3"/>
    <x v="1"/>
    <n v="1"/>
    <s v="Season"/>
  </r>
  <r>
    <s v="s4516"/>
    <x v="0"/>
    <s v="Kuntilanak"/>
    <s v="October 12, 2018"/>
    <x v="3"/>
    <x v="3"/>
    <n v="106"/>
    <s v="min"/>
  </r>
  <r>
    <s v="s4517"/>
    <x v="0"/>
    <s v="ReMastered: Who Shot the Sheriff"/>
    <s v="October 12, 2018"/>
    <x v="3"/>
    <x v="3"/>
    <n v="57"/>
    <s v="min"/>
  </r>
  <r>
    <s v="s4518"/>
    <x v="1"/>
    <s v="The Curious Creations of Christine McConnell"/>
    <s v="October 12, 2018"/>
    <x v="3"/>
    <x v="4"/>
    <n v="1"/>
    <s v="Season"/>
  </r>
  <r>
    <s v="s4519"/>
    <x v="1"/>
    <s v="The Haunting of Hill House"/>
    <s v="October 12, 2018"/>
    <x v="3"/>
    <x v="1"/>
    <n v="1"/>
    <s v="Season"/>
  </r>
  <r>
    <s v="s4520"/>
    <x v="0"/>
    <s v="The Kindergarten Teacher"/>
    <s v="October 12, 2018"/>
    <x v="3"/>
    <x v="7"/>
    <n v="97"/>
    <s v="min"/>
  </r>
  <r>
    <s v="s4521"/>
    <x v="1"/>
    <s v="Ordinary Heroes"/>
    <s v="October 11, 2018"/>
    <x v="3"/>
    <x v="1"/>
    <n v="1"/>
    <s v="Season"/>
  </r>
  <r>
    <s v="s4522"/>
    <x v="1"/>
    <s v="Salt Fat Acid Heat"/>
    <s v="October 11, 2018"/>
    <x v="3"/>
    <x v="4"/>
    <n v="1"/>
    <s v="Season"/>
  </r>
  <r>
    <s v="s4523"/>
    <x v="0"/>
    <d v="2025-07-22T00:00:00"/>
    <s v="October 10, 2018"/>
    <x v="3"/>
    <x v="7"/>
    <n v="144"/>
    <s v="min"/>
  </r>
  <r>
    <s v="s4524"/>
    <x v="1"/>
    <s v="Blood Pact"/>
    <s v="October 10, 2018"/>
    <x v="3"/>
    <x v="1"/>
    <n v="1"/>
    <s v="Season"/>
  </r>
  <r>
    <s v="s4525"/>
    <x v="0"/>
    <s v="Tales From the Hood 2"/>
    <s v="October 10, 2018"/>
    <x v="3"/>
    <x v="7"/>
    <n v="110"/>
    <s v="min"/>
  </r>
  <r>
    <s v="s4526"/>
    <x v="0"/>
    <s v="Mo Amer: The Vagabond"/>
    <s v="October 9, 2018"/>
    <x v="3"/>
    <x v="1"/>
    <n v="57"/>
    <s v="min"/>
  </r>
  <r>
    <s v="s4527"/>
    <x v="0"/>
    <s v="Pulang"/>
    <s v="October 8, 2018"/>
    <x v="3"/>
    <x v="3"/>
    <n v="119"/>
    <s v="min"/>
  </r>
  <r>
    <s v="s4528"/>
    <x v="1"/>
    <s v="Sofia the First"/>
    <s v="October 8, 2018"/>
    <x v="9"/>
    <x v="5"/>
    <n v="4"/>
    <s v="Seasons"/>
  </r>
  <r>
    <s v="s4529"/>
    <x v="0"/>
    <s v="Seven in Heaven"/>
    <s v="October 6, 2018"/>
    <x v="3"/>
    <x v="0"/>
    <n v="94"/>
    <s v="min"/>
  </r>
  <r>
    <s v="s4530"/>
    <x v="1"/>
    <s v="Dancing Queen"/>
    <s v="October 5, 2018"/>
    <x v="3"/>
    <x v="3"/>
    <n v="1"/>
    <s v="Season"/>
  </r>
  <r>
    <s v="s4531"/>
    <x v="1"/>
    <s v="Empire Games"/>
    <s v="October 5, 2018"/>
    <x v="3"/>
    <x v="3"/>
    <n v="1"/>
    <s v="Season"/>
  </r>
  <r>
    <s v="s4532"/>
    <x v="1"/>
    <s v="LOST SONG"/>
    <s v="October 5, 2018"/>
    <x v="3"/>
    <x v="3"/>
    <n v="1"/>
    <s v="Season"/>
  </r>
  <r>
    <s v="s4533"/>
    <x v="0"/>
    <s v="Malevolent"/>
    <s v="October 5, 2018"/>
    <x v="3"/>
    <x v="1"/>
    <n v="89"/>
    <s v="min"/>
  </r>
  <r>
    <s v="s4534"/>
    <x v="0"/>
    <s v="Private Life"/>
    <s v="October 5, 2018"/>
    <x v="3"/>
    <x v="7"/>
    <n v="124"/>
    <s v="min"/>
  </r>
  <r>
    <s v="s4535"/>
    <x v="0"/>
    <s v="Super Monsters Save Halloween"/>
    <s v="October 5, 2018"/>
    <x v="3"/>
    <x v="5"/>
    <n v="25"/>
    <s v="min"/>
  </r>
  <r>
    <s v="s4536"/>
    <x v="1"/>
    <s v="YG Future Strategy Office"/>
    <s v="October 5, 2018"/>
    <x v="3"/>
    <x v="1"/>
    <n v="1"/>
    <s v="Season"/>
  </r>
  <r>
    <s v="s4537"/>
    <x v="1"/>
    <s v="Violet Evergarden: Special"/>
    <s v="October 4, 2018"/>
    <x v="3"/>
    <x v="4"/>
    <n v="1"/>
    <s v="Season"/>
  </r>
  <r>
    <s v="s4538"/>
    <x v="0"/>
    <s v="The Black Prince"/>
    <s v="October 3, 2018"/>
    <x v="9"/>
    <x v="0"/>
    <n v="121"/>
    <s v="min"/>
  </r>
  <r>
    <s v="s4539"/>
    <x v="0"/>
    <s v="Truth or Dare"/>
    <s v="October 3, 2018"/>
    <x v="9"/>
    <x v="1"/>
    <n v="88"/>
    <s v="min"/>
  </r>
  <r>
    <s v="s4540"/>
    <x v="0"/>
    <s v="Death Race: Beyond Anarchy"/>
    <s v="October 2, 2018"/>
    <x v="9"/>
    <x v="7"/>
    <n v="111"/>
    <s v="min"/>
  </r>
  <r>
    <s v="s4541"/>
    <x v="0"/>
    <s v="Eric ldle's What About Dick?"/>
    <s v="October 2, 2018"/>
    <x v="14"/>
    <x v="1"/>
    <n v="81"/>
    <s v="min"/>
  </r>
  <r>
    <s v="s4542"/>
    <x v="0"/>
    <s v="Joe Rogan: Strange Times"/>
    <s v="October 2, 2018"/>
    <x v="3"/>
    <x v="1"/>
    <n v="64"/>
    <s v="min"/>
  </r>
  <r>
    <s v="s4543"/>
    <x v="1"/>
    <s v="Monty Python Best Bits (mostly)"/>
    <s v="October 2, 2018"/>
    <x v="16"/>
    <x v="1"/>
    <n v="1"/>
    <s v="Season"/>
  </r>
  <r>
    <s v="s4544"/>
    <x v="0"/>
    <s v="Monty Python Conquers America"/>
    <s v="October 2, 2018"/>
    <x v="21"/>
    <x v="1"/>
    <n v="55"/>
    <s v="min"/>
  </r>
  <r>
    <s v="s4545"/>
    <x v="0"/>
    <s v="Monty Python Live (Mostly): One Down, Five to Go"/>
    <s v="October 2, 2018"/>
    <x v="16"/>
    <x v="1"/>
    <n v="137"/>
    <s v="min"/>
  </r>
  <r>
    <s v="s4546"/>
    <x v="0"/>
    <s v="Monty Python: Before the Flying Circus"/>
    <s v="October 2, 2018"/>
    <x v="40"/>
    <x v="1"/>
    <n v="56"/>
    <s v="min"/>
  </r>
  <r>
    <s v="s4547"/>
    <x v="0"/>
    <s v="Monty Python: Live at Aspen"/>
    <s v="October 2, 2018"/>
    <x v="5"/>
    <x v="1"/>
    <n v="58"/>
    <s v="min"/>
  </r>
  <r>
    <s v="s4548"/>
    <x v="0"/>
    <s v="Monty Python: Live at The Hollywood Bowl"/>
    <s v="October 2, 2018"/>
    <x v="30"/>
    <x v="7"/>
    <n v="80"/>
    <s v="min"/>
  </r>
  <r>
    <s v="s4549"/>
    <x v="0"/>
    <s v="Monty Python: The Meaning of Live"/>
    <s v="October 2, 2018"/>
    <x v="16"/>
    <x v="1"/>
    <n v="94"/>
    <s v="min"/>
  </r>
  <r>
    <s v="s4550"/>
    <x v="1"/>
    <s v="Monty Python's Almost the Truth"/>
    <s v="October 2, 2018"/>
    <x v="22"/>
    <x v="1"/>
    <n v="1"/>
    <s v="Season"/>
  </r>
  <r>
    <s v="s4551"/>
    <x v="1"/>
    <s v="Monty Python's Fliegender Zirkus"/>
    <s v="October 2, 2018"/>
    <x v="47"/>
    <x v="1"/>
    <n v="1"/>
    <s v="Season"/>
  </r>
  <r>
    <s v="s4552"/>
    <x v="1"/>
    <s v="Monty Python's Flying Circus"/>
    <s v="October 2, 2018"/>
    <x v="58"/>
    <x v="3"/>
    <n v="4"/>
    <s v="Seasons"/>
  </r>
  <r>
    <s v="s4553"/>
    <x v="0"/>
    <s v="Monty Python's Life of Brian"/>
    <s v="October 2, 2018"/>
    <x v="51"/>
    <x v="7"/>
    <n v="94"/>
    <s v="min"/>
  </r>
  <r>
    <s v="s4554"/>
    <x v="1"/>
    <s v="Monty Python's Personal Best"/>
    <s v="October 2, 2018"/>
    <x v="24"/>
    <x v="1"/>
    <n v="1"/>
    <s v="Season"/>
  </r>
  <r>
    <s v="s4555"/>
    <x v="0"/>
    <s v="Parrot Sketch Not Included: Twenty Years of Monty Python"/>
    <s v="October 2, 2018"/>
    <x v="31"/>
    <x v="3"/>
    <n v="72"/>
    <s v="min"/>
  </r>
  <r>
    <s v="s4556"/>
    <x v="0"/>
    <s v="The Meaning of Monty Python"/>
    <s v="October 2, 2018"/>
    <x v="8"/>
    <x v="1"/>
    <n v="60"/>
    <s v="min"/>
  </r>
  <r>
    <s v="s4557"/>
    <x v="0"/>
    <s v="25 Kille"/>
    <s v="October 1, 2018"/>
    <x v="29"/>
    <x v="3"/>
    <n v="140"/>
    <s v="min"/>
  </r>
  <r>
    <s v="s4558"/>
    <x v="0"/>
    <s v="A Witches' Ball"/>
    <s v="October 1, 2018"/>
    <x v="9"/>
    <x v="2"/>
    <n v="91"/>
    <s v="min"/>
  </r>
  <r>
    <s v="s4559"/>
    <x v="0"/>
    <s v="Agyaat"/>
    <s v="October 1, 2018"/>
    <x v="22"/>
    <x v="3"/>
    <n v="97"/>
    <s v="min"/>
  </r>
  <r>
    <s v="s4560"/>
    <x v="0"/>
    <s v="Anjaan"/>
    <s v="October 1, 2018"/>
    <x v="16"/>
    <x v="3"/>
    <n v="146"/>
    <s v="min"/>
  </r>
  <r>
    <s v="s4561"/>
    <x v="0"/>
    <s v="Bathinda Express"/>
    <s v="October 1, 2018"/>
    <x v="29"/>
    <x v="3"/>
    <n v="118"/>
    <s v="min"/>
  </r>
  <r>
    <s v="s4562"/>
    <x v="0"/>
    <s v="Delhi 6"/>
    <s v="October 1, 2018"/>
    <x v="22"/>
    <x v="3"/>
    <n v="128"/>
    <s v="min"/>
  </r>
  <r>
    <s v="s4563"/>
    <x v="0"/>
    <s v="Dev.D"/>
    <s v="October 1, 2018"/>
    <x v="22"/>
    <x v="1"/>
    <n v="137"/>
    <s v="min"/>
  </r>
  <r>
    <s v="s4564"/>
    <x v="0"/>
    <s v="Dil Vil Pyaar Vyaar"/>
    <s v="October 1, 2018"/>
    <x v="16"/>
    <x v="4"/>
    <n v="145"/>
    <s v="min"/>
  </r>
  <r>
    <s v="s4565"/>
    <x v="0"/>
    <s v="Dushman"/>
    <s v="October 1, 2018"/>
    <x v="9"/>
    <x v="3"/>
    <n v="141"/>
    <s v="min"/>
  </r>
  <r>
    <s v="s4566"/>
    <x v="0"/>
    <s v="Ek Main Aur Ekk Tu"/>
    <s v="October 1, 2018"/>
    <x v="14"/>
    <x v="3"/>
    <n v="106"/>
    <s v="min"/>
  </r>
  <r>
    <s v="s4567"/>
    <x v="0"/>
    <s v="Freedom at Midnight"/>
    <s v="October 1, 2018"/>
    <x v="3"/>
    <x v="1"/>
    <n v="135"/>
    <s v="min"/>
  </r>
  <r>
    <s v="s4568"/>
    <x v="0"/>
    <s v="Haani"/>
    <s v="October 1, 2018"/>
    <x v="8"/>
    <x v="3"/>
    <n v="137"/>
    <s v="min"/>
  </r>
  <r>
    <s v="s4569"/>
    <x v="0"/>
    <s v="Happy Go Lucky"/>
    <s v="October 1, 2018"/>
    <x v="16"/>
    <x v="3"/>
    <n v="129"/>
    <s v="min"/>
  </r>
  <r>
    <s v="s4570"/>
    <x v="0"/>
    <s v="Harishchandrachi Factory"/>
    <s v="October 1, 2018"/>
    <x v="22"/>
    <x v="4"/>
    <n v="99"/>
    <s v="min"/>
  </r>
  <r>
    <s v="s4571"/>
    <x v="1"/>
    <s v="Hot Date"/>
    <s v="October 1, 2018"/>
    <x v="3"/>
    <x v="1"/>
    <n v="1"/>
    <s v="Season"/>
  </r>
  <r>
    <s v="s4572"/>
    <x v="0"/>
    <s v="Jagga Jasoos"/>
    <s v="October 1, 2018"/>
    <x v="9"/>
    <x v="3"/>
    <n v="155"/>
    <s v="min"/>
  </r>
  <r>
    <s v="s4573"/>
    <x v="0"/>
    <s v="Jatt James Bond"/>
    <s v="October 1, 2018"/>
    <x v="16"/>
    <x v="3"/>
    <n v="142"/>
    <s v="min"/>
  </r>
  <r>
    <s v="s4574"/>
    <x v="0"/>
    <s v="Jodhaa Akbar"/>
    <s v="October 1, 2018"/>
    <x v="21"/>
    <x v="3"/>
    <n v="214"/>
    <s v="min"/>
  </r>
  <r>
    <s v="s4575"/>
    <x v="0"/>
    <s v="Judge Singh LLB"/>
    <s v="October 1, 2018"/>
    <x v="27"/>
    <x v="4"/>
    <n v="137"/>
    <s v="min"/>
  </r>
  <r>
    <s v="s4576"/>
    <x v="0"/>
    <s v="Kaminey"/>
    <s v="October 1, 2018"/>
    <x v="22"/>
    <x v="3"/>
    <n v="128"/>
    <s v="min"/>
  </r>
  <r>
    <s v="s4577"/>
    <x v="0"/>
    <s v="Khido Khundi"/>
    <s v="October 1, 2018"/>
    <x v="3"/>
    <x v="3"/>
    <n v="151"/>
    <s v="min"/>
  </r>
  <r>
    <s v="s4578"/>
    <x v="0"/>
    <s v="Khoobsurat"/>
    <s v="October 1, 2018"/>
    <x v="16"/>
    <x v="3"/>
    <n v="121"/>
    <s v="min"/>
  </r>
  <r>
    <s v="s4579"/>
    <x v="0"/>
    <s v="Kisaan"/>
    <s v="October 1, 2018"/>
    <x v="22"/>
    <x v="3"/>
    <n v="101"/>
    <s v="min"/>
  </r>
  <r>
    <s v="s4580"/>
    <x v="0"/>
    <s v="Kismat Konnection"/>
    <s v="October 1, 2018"/>
    <x v="21"/>
    <x v="3"/>
    <n v="145"/>
    <s v="min"/>
  </r>
  <r>
    <s v="s4581"/>
    <x v="0"/>
    <s v="Kurbaan"/>
    <s v="October 1, 2018"/>
    <x v="22"/>
    <x v="3"/>
    <n v="147"/>
    <s v="min"/>
  </r>
  <r>
    <s v="s4582"/>
    <x v="0"/>
    <s v="Lock"/>
    <s v="October 1, 2018"/>
    <x v="29"/>
    <x v="3"/>
    <n v="90"/>
    <s v="min"/>
  </r>
  <r>
    <s v="s4583"/>
    <x v="0"/>
    <s v="Luv Shuv Tey Chicken Khurana"/>
    <s v="October 1, 2018"/>
    <x v="14"/>
    <x v="3"/>
    <n v="129"/>
    <s v="min"/>
  </r>
  <r>
    <s v="s4584"/>
    <x v="0"/>
    <s v="Main, Meri Patni Aur Woh"/>
    <s v="October 1, 2018"/>
    <x v="24"/>
    <x v="4"/>
    <n v="129"/>
    <s v="min"/>
  </r>
  <r>
    <s v="s4585"/>
    <x v="0"/>
    <s v="Manje Bistre"/>
    <s v="October 1, 2018"/>
    <x v="9"/>
    <x v="3"/>
    <n v="136"/>
    <s v="min"/>
  </r>
  <r>
    <s v="s4586"/>
    <x v="0"/>
    <s v="Motor Mitraan Di"/>
    <s v="October 1, 2018"/>
    <x v="29"/>
    <x v="4"/>
    <n v="117"/>
    <s v="min"/>
  </r>
  <r>
    <s v="s4587"/>
    <x v="0"/>
    <s v="Mugamoodi"/>
    <s v="October 1, 2018"/>
    <x v="14"/>
    <x v="3"/>
    <n v="150"/>
    <s v="min"/>
  </r>
  <r>
    <s v="s4588"/>
    <x v="0"/>
    <s v="Muran"/>
    <s v="October 1, 2018"/>
    <x v="20"/>
    <x v="3"/>
    <n v="134"/>
    <s v="min"/>
  </r>
  <r>
    <s v="s4589"/>
    <x v="0"/>
    <s v="My Friend Pinto"/>
    <s v="October 1, 2018"/>
    <x v="20"/>
    <x v="3"/>
    <n v="100"/>
    <s v="min"/>
  </r>
  <r>
    <s v="s4590"/>
    <x v="0"/>
    <s v="My Little Pony Equestria Girls: Forgotten Friendship"/>
    <s v="October 1, 2018"/>
    <x v="3"/>
    <x v="5"/>
    <n v="44"/>
    <s v="min"/>
  </r>
  <r>
    <s v="s4591"/>
    <x v="0"/>
    <s v="My Little Pony Equestria Girls: Rollercoaster of Friendship"/>
    <s v="October 1, 2018"/>
    <x v="3"/>
    <x v="5"/>
    <n v="44"/>
    <s v="min"/>
  </r>
  <r>
    <s v="s4592"/>
    <x v="0"/>
    <s v="My Suicide"/>
    <s v="October 1, 2018"/>
    <x v="22"/>
    <x v="1"/>
    <n v="111"/>
    <s v="min"/>
  </r>
  <r>
    <s v="s4593"/>
    <x v="0"/>
    <s v="Naan Sigappu Manithan"/>
    <s v="October 1, 2018"/>
    <x v="16"/>
    <x v="3"/>
    <n v="147"/>
    <s v="min"/>
  </r>
  <r>
    <s v="s4594"/>
    <x v="0"/>
    <s v="Nasha"/>
    <s v="October 1, 2018"/>
    <x v="8"/>
    <x v="3"/>
    <n v="115"/>
    <s v="min"/>
  </r>
  <r>
    <s v="s4595"/>
    <x v="0"/>
    <s v="Naughty Jatts"/>
    <s v="October 1, 2018"/>
    <x v="8"/>
    <x v="4"/>
    <n v="121"/>
    <s v="min"/>
  </r>
  <r>
    <s v="s4596"/>
    <x v="0"/>
    <s v="Needhi Singh"/>
    <s v="October 1, 2018"/>
    <x v="29"/>
    <x v="3"/>
    <n v="103"/>
    <s v="min"/>
  </r>
  <r>
    <s v="s4597"/>
    <x v="0"/>
    <s v="Peace Haven"/>
    <s v="October 1, 2018"/>
    <x v="29"/>
    <x v="3"/>
    <n v="73"/>
    <s v="min"/>
  </r>
  <r>
    <s v="s4598"/>
    <x v="0"/>
    <s v="Phantom"/>
    <s v="October 1, 2018"/>
    <x v="27"/>
    <x v="3"/>
    <n v="129"/>
    <s v="min"/>
  </r>
  <r>
    <s v="s4599"/>
    <x v="0"/>
    <s v="Pizza"/>
    <s v="October 1, 2018"/>
    <x v="16"/>
    <x v="3"/>
    <n v="102"/>
    <s v="min"/>
  </r>
  <r>
    <s v="s4600"/>
    <x v="0"/>
    <s v="Pooja Kiven Aa"/>
    <s v="October 1, 2018"/>
    <x v="8"/>
    <x v="4"/>
    <n v="122"/>
    <s v="min"/>
  </r>
  <r>
    <s v="s4601"/>
    <x v="0"/>
    <s v="Race"/>
    <s v="October 1, 2018"/>
    <x v="21"/>
    <x v="3"/>
    <n v="155"/>
    <s v="min"/>
  </r>
  <r>
    <s v="s4602"/>
    <x v="0"/>
    <s v="Race 2"/>
    <s v="October 1, 2018"/>
    <x v="8"/>
    <x v="3"/>
    <n v="139"/>
    <s v="min"/>
  </r>
  <r>
    <s v="s4603"/>
    <x v="0"/>
    <s v="Saadey CM Saab"/>
    <s v="October 1, 2018"/>
    <x v="27"/>
    <x v="4"/>
    <n v="131"/>
    <s v="min"/>
  </r>
  <r>
    <s v="s4604"/>
    <x v="0"/>
    <s v="Sat Shri Akaal England"/>
    <s v="October 1, 2018"/>
    <x v="9"/>
    <x v="3"/>
    <n v="127"/>
    <s v="min"/>
  </r>
  <r>
    <s v="s4605"/>
    <x v="1"/>
    <s v="Strong"/>
    <s v="October 1, 2018"/>
    <x v="29"/>
    <x v="3"/>
    <n v="1"/>
    <s v="Season"/>
  </r>
  <r>
    <s v="s4606"/>
    <x v="0"/>
    <s v="Thaandavam"/>
    <s v="October 1, 2018"/>
    <x v="14"/>
    <x v="3"/>
    <n v="156"/>
    <s v="min"/>
  </r>
  <r>
    <s v="s4607"/>
    <x v="0"/>
    <s v="The Birth Reborn"/>
    <s v="October 1, 2018"/>
    <x v="3"/>
    <x v="1"/>
    <n v="91"/>
    <s v="min"/>
  </r>
  <r>
    <s v="s4608"/>
    <x v="0"/>
    <s v="Theeya Velai Seyyanum Kumaru"/>
    <s v="October 1, 2018"/>
    <x v="8"/>
    <x v="4"/>
    <n v="132"/>
    <s v="min"/>
  </r>
  <r>
    <s v="s4609"/>
    <x v="1"/>
    <s v="Three Wives One Husband"/>
    <s v="October 1, 2018"/>
    <x v="3"/>
    <x v="3"/>
    <n v="1"/>
    <s v="Season"/>
  </r>
  <r>
    <s v="s4610"/>
    <x v="0"/>
    <s v="Tiger"/>
    <s v="October 1, 2018"/>
    <x v="29"/>
    <x v="3"/>
    <n v="130"/>
    <s v="min"/>
  </r>
  <r>
    <s v="s4611"/>
    <x v="0"/>
    <s v="Udaan"/>
    <s v="October 1, 2018"/>
    <x v="7"/>
    <x v="1"/>
    <n v="137"/>
    <s v="min"/>
  </r>
  <r>
    <s v="s4612"/>
    <x v="0"/>
    <s v="Vettai"/>
    <s v="October 1, 2018"/>
    <x v="14"/>
    <x v="3"/>
    <n v="156"/>
    <s v="min"/>
  </r>
  <r>
    <s v="s4613"/>
    <x v="0"/>
    <s v="Wake Up Sid"/>
    <s v="October 1, 2018"/>
    <x v="22"/>
    <x v="3"/>
    <n v="132"/>
    <s v="min"/>
  </r>
  <r>
    <s v="s4614"/>
    <x v="0"/>
    <s v="We Are Family"/>
    <s v="October 1, 2018"/>
    <x v="7"/>
    <x v="3"/>
    <n v="119"/>
    <s v="min"/>
  </r>
  <r>
    <s v="s4615"/>
    <x v="0"/>
    <s v="What the Jatt!!"/>
    <s v="October 1, 2018"/>
    <x v="27"/>
    <x v="4"/>
    <n v="140"/>
    <s v="min"/>
  </r>
  <r>
    <s v="s4616"/>
    <x v="0"/>
    <s v="Zindagi Kitni Haseen Hay"/>
    <s v="October 1, 2018"/>
    <x v="29"/>
    <x v="3"/>
    <n v="126"/>
    <s v="min"/>
  </r>
  <r>
    <s v="s4617"/>
    <x v="0"/>
    <s v="Big Miracle"/>
    <s v="September 30, 2018"/>
    <x v="14"/>
    <x v="2"/>
    <n v="107"/>
    <s v="min"/>
  </r>
  <r>
    <s v="s4618"/>
    <x v="0"/>
    <s v="Paradise Lost"/>
    <s v="September 29, 2018"/>
    <x v="3"/>
    <x v="1"/>
    <n v="111"/>
    <s v="min"/>
  </r>
  <r>
    <s v="s4619"/>
    <x v="0"/>
    <s v="Animal World"/>
    <s v="September 28, 2018"/>
    <x v="3"/>
    <x v="1"/>
    <n v="130"/>
    <s v="min"/>
  </r>
  <r>
    <s v="s4620"/>
    <x v="0"/>
    <s v="Hold the Dark"/>
    <s v="September 28, 2018"/>
    <x v="3"/>
    <x v="1"/>
    <n v="126"/>
    <s v="min"/>
  </r>
  <r>
    <s v="s4621"/>
    <x v="0"/>
    <s v="Lessons from a School Shooting: Notes from Dunblane"/>
    <s v="September 28, 2018"/>
    <x v="3"/>
    <x v="3"/>
    <n v="24"/>
    <s v="min"/>
  </r>
  <r>
    <s v="s4622"/>
    <x v="1"/>
    <s v="Made in Mexico"/>
    <s v="September 28, 2018"/>
    <x v="3"/>
    <x v="1"/>
    <n v="1"/>
    <s v="Season"/>
  </r>
  <r>
    <s v="s4623"/>
    <x v="1"/>
    <s v="Reboot: The Guardian Code"/>
    <s v="September 28, 2018"/>
    <x v="3"/>
    <x v="6"/>
    <n v="2"/>
    <s v="Seasons"/>
  </r>
  <r>
    <s v="s4624"/>
    <x v="1"/>
    <s v="Skylanders Academy"/>
    <s v="September 28, 2018"/>
    <x v="3"/>
    <x v="6"/>
    <n v="3"/>
    <s v="Seasons"/>
  </r>
  <r>
    <s v="s4625"/>
    <x v="0"/>
    <s v="The 3rd Eye"/>
    <s v="September 28, 2018"/>
    <x v="3"/>
    <x v="1"/>
    <n v="108"/>
    <s v="min"/>
  </r>
  <r>
    <s v="s4626"/>
    <x v="0"/>
    <s v="Two Catalonias"/>
    <s v="September 28, 2018"/>
    <x v="3"/>
    <x v="1"/>
    <n v="117"/>
    <s v="min"/>
  </r>
  <r>
    <s v="s4627"/>
    <x v="0"/>
    <s v="In Darkness"/>
    <s v="September 22, 2018"/>
    <x v="3"/>
    <x v="1"/>
    <n v="101"/>
    <s v="min"/>
  </r>
  <r>
    <s v="s4628"/>
    <x v="1"/>
    <s v="Battlefish"/>
    <s v="September 21, 2018"/>
    <x v="3"/>
    <x v="1"/>
    <n v="1"/>
    <s v="Season"/>
  </r>
  <r>
    <s v="s4629"/>
    <x v="1"/>
    <s v="DRAGON PILOT: Hisone &amp; Masotan"/>
    <s v="September 21, 2018"/>
    <x v="3"/>
    <x v="3"/>
    <n v="1"/>
    <s v="Season"/>
  </r>
  <r>
    <s v="s4630"/>
    <x v="1"/>
    <s v="Maniac"/>
    <s v="September 21, 2018"/>
    <x v="3"/>
    <x v="1"/>
    <n v="1"/>
    <s v="Season"/>
  </r>
  <r>
    <s v="s4631"/>
    <x v="0"/>
    <s v="Quincy"/>
    <s v="September 21, 2018"/>
    <x v="3"/>
    <x v="1"/>
    <n v="124"/>
    <s v="min"/>
  </r>
  <r>
    <s v="s4632"/>
    <x v="0"/>
    <s v="Rafinha Bastos: Ultimatum"/>
    <s v="September 21, 2018"/>
    <x v="3"/>
    <x v="1"/>
    <n v="63"/>
    <s v="min"/>
  </r>
  <r>
    <s v="s4633"/>
    <x v="1"/>
    <s v="The Good Cop"/>
    <s v="September 21, 2018"/>
    <x v="3"/>
    <x v="3"/>
    <n v="1"/>
    <s v="Season"/>
  </r>
  <r>
    <s v="s4634"/>
    <x v="1"/>
    <s v="Mobile Suit Gundam UC"/>
    <s v="September 20, 2018"/>
    <x v="16"/>
    <x v="4"/>
    <n v="1"/>
    <s v="Season"/>
  </r>
  <r>
    <s v="s4635"/>
    <x v="1"/>
    <s v="Transformers: Rescue Bots"/>
    <s v="September 19, 2018"/>
    <x v="29"/>
    <x v="6"/>
    <n v="1"/>
    <s v="Season"/>
  </r>
  <r>
    <s v="s4636"/>
    <x v="1"/>
    <s v="Al Hayba"/>
    <s v="September 15, 2018"/>
    <x v="9"/>
    <x v="3"/>
    <n v="1"/>
    <s v="Season"/>
  </r>
  <r>
    <s v="s4637"/>
    <x v="1"/>
    <s v="American Vandal"/>
    <s v="September 14, 2018"/>
    <x v="3"/>
    <x v="1"/>
    <n v="2"/>
    <s v="Seasons"/>
  </r>
  <r>
    <s v="s4638"/>
    <x v="1"/>
    <s v="Boca Juniors Confidential"/>
    <s v="September 14, 2018"/>
    <x v="3"/>
    <x v="4"/>
    <n v="1"/>
    <s v="Season"/>
  </r>
  <r>
    <s v="s4639"/>
    <x v="1"/>
    <s v="Ingobernable"/>
    <s v="September 14, 2018"/>
    <x v="3"/>
    <x v="1"/>
    <n v="2"/>
    <s v="Seasons"/>
  </r>
  <r>
    <s v="s4640"/>
    <x v="1"/>
    <s v="Norm Macdonald Has a Show"/>
    <s v="September 14, 2018"/>
    <x v="3"/>
    <x v="1"/>
    <n v="1"/>
    <s v="Season"/>
  </r>
  <r>
    <s v="s4641"/>
    <x v="1"/>
    <s v="Super Monsters Monster Party"/>
    <s v="September 14, 2018"/>
    <x v="3"/>
    <x v="5"/>
    <n v="1"/>
    <s v="Season"/>
  </r>
  <r>
    <s v="s4642"/>
    <x v="0"/>
    <s v="The Angel"/>
    <s v="September 14, 2018"/>
    <x v="3"/>
    <x v="1"/>
    <n v="114"/>
    <s v="min"/>
  </r>
  <r>
    <s v="s4643"/>
    <x v="0"/>
    <s v="The Land of Steady Habits"/>
    <s v="September 14, 2018"/>
    <x v="3"/>
    <x v="1"/>
    <n v="98"/>
    <s v="min"/>
  </r>
  <r>
    <s v="s4644"/>
    <x v="1"/>
    <s v="The Rise of Phoenixes"/>
    <s v="September 14, 2018"/>
    <x v="3"/>
    <x v="3"/>
    <n v="1"/>
    <s v="Season"/>
  </r>
  <r>
    <s v="s4645"/>
    <x v="0"/>
    <s v="Reversing Roe"/>
    <s v="September 13, 2018"/>
    <x v="3"/>
    <x v="3"/>
    <n v="100"/>
    <s v="min"/>
  </r>
  <r>
    <s v="s4646"/>
    <x v="1"/>
    <s v="Life"/>
    <s v="September 12, 2018"/>
    <x v="3"/>
    <x v="1"/>
    <n v="1"/>
    <s v="Season"/>
  </r>
  <r>
    <s v="s4647"/>
    <x v="0"/>
    <s v="On My Skin"/>
    <s v="September 12, 2018"/>
    <x v="3"/>
    <x v="1"/>
    <n v="100"/>
    <s v="min"/>
  </r>
  <r>
    <s v="s4648"/>
    <x v="1"/>
    <s v="Daniel Sloss: Live Shows"/>
    <s v="September 11, 2018"/>
    <x v="3"/>
    <x v="1"/>
    <n v="1"/>
    <s v="Season"/>
  </r>
  <r>
    <s v="s4649"/>
    <x v="1"/>
    <s v="If I were an Animal"/>
    <s v="September 11, 2018"/>
    <x v="3"/>
    <x v="8"/>
    <n v="1"/>
    <s v="Season"/>
  </r>
  <r>
    <s v="s4650"/>
    <x v="0"/>
    <s v="The Resistance Banker"/>
    <s v="September 11, 2018"/>
    <x v="3"/>
    <x v="1"/>
    <n v="123"/>
    <s v="min"/>
  </r>
  <r>
    <s v="s4651"/>
    <x v="1"/>
    <s v="Show Me the Money"/>
    <s v="September 9, 2018"/>
    <x v="19"/>
    <x v="3"/>
    <n v="2"/>
    <s v="Seasons"/>
  </r>
  <r>
    <s v="s4652"/>
    <x v="1"/>
    <s v="Transformers Prime"/>
    <s v="September 8, 2018"/>
    <x v="8"/>
    <x v="6"/>
    <n v="1"/>
    <s v="Season"/>
  </r>
  <r>
    <s v="s4653"/>
    <x v="1"/>
    <s v="Transformers: Robots in Disguise"/>
    <s v="September 8, 2018"/>
    <x v="29"/>
    <x v="6"/>
    <n v="1"/>
    <s v="Season"/>
  </r>
  <r>
    <s v="s4654"/>
    <x v="0"/>
    <s v="City of Joy"/>
    <s v="September 7, 2018"/>
    <x v="3"/>
    <x v="1"/>
    <n v="77"/>
    <s v="min"/>
  </r>
  <r>
    <s v="s4655"/>
    <x v="1"/>
    <s v="First and Last"/>
    <s v="September 7, 2018"/>
    <x v="3"/>
    <x v="1"/>
    <n v="1"/>
    <s v="Season"/>
  </r>
  <r>
    <s v="s4656"/>
    <x v="1"/>
    <s v="Marvel's Iron Fist"/>
    <s v="September 7, 2018"/>
    <x v="3"/>
    <x v="1"/>
    <n v="2"/>
    <s v="Seasons"/>
  </r>
  <r>
    <s v="s4657"/>
    <x v="0"/>
    <s v="Next Gen"/>
    <s v="September 7, 2018"/>
    <x v="3"/>
    <x v="4"/>
    <n v="106"/>
    <s v="min"/>
  </r>
  <r>
    <s v="s4658"/>
    <x v="0"/>
    <s v="Sierra Burgess Is A Loser"/>
    <s v="September 7, 2018"/>
    <x v="3"/>
    <x v="0"/>
    <n v="106"/>
    <s v="min"/>
  </r>
  <r>
    <s v="s4659"/>
    <x v="1"/>
    <s v="Stretch Armstrong &amp; the Flex Fighters"/>
    <s v="September 7, 2018"/>
    <x v="3"/>
    <x v="6"/>
    <n v="2"/>
    <s v="Seasons"/>
  </r>
  <r>
    <s v="s4660"/>
    <x v="0"/>
    <s v="The Most Assassinated Woman in the World"/>
    <s v="September 7, 2018"/>
    <x v="3"/>
    <x v="1"/>
    <n v="102"/>
    <s v="min"/>
  </r>
  <r>
    <s v="s4661"/>
    <x v="0"/>
    <s v="PK"/>
    <s v="September 6, 2018"/>
    <x v="16"/>
    <x v="3"/>
    <n v="146"/>
    <s v="min"/>
  </r>
  <r>
    <s v="s4662"/>
    <x v="0"/>
    <s v="The Debt Collector"/>
    <s v="September 3, 2018"/>
    <x v="3"/>
    <x v="1"/>
    <n v="96"/>
    <s v="min"/>
  </r>
  <r>
    <s v="s4663"/>
    <x v="1"/>
    <s v="Monkey Twins"/>
    <s v="September 2, 2018"/>
    <x v="3"/>
    <x v="1"/>
    <n v="1"/>
    <s v="Season"/>
  </r>
  <r>
    <s v="s4664"/>
    <x v="1"/>
    <s v="Quantico"/>
    <s v="September 2, 2018"/>
    <x v="3"/>
    <x v="3"/>
    <n v="3"/>
    <s v="Seasons"/>
  </r>
  <r>
    <s v="s4665"/>
    <x v="1"/>
    <s v="Age of Rebellion"/>
    <s v="September 1, 2018"/>
    <x v="3"/>
    <x v="1"/>
    <n v="1"/>
    <s v="Season"/>
  </r>
  <r>
    <s v="s4666"/>
    <x v="0"/>
    <s v="Carbon"/>
    <s v="September 1, 2018"/>
    <x v="9"/>
    <x v="1"/>
    <n v="104"/>
    <s v="min"/>
  </r>
  <r>
    <s v="s4667"/>
    <x v="0"/>
    <s v="Garbage"/>
    <s v="September 1, 2018"/>
    <x v="3"/>
    <x v="1"/>
    <n v="109"/>
    <s v="min"/>
  </r>
  <r>
    <s v="s4668"/>
    <x v="0"/>
    <s v="â€‹â€‹Kuch Bheege Alfaaz"/>
    <s v="September 1, 2018"/>
    <x v="3"/>
    <x v="3"/>
    <n v="110"/>
    <s v="min"/>
  </r>
  <r>
    <s v="s4669"/>
    <x v="0"/>
    <s v="Love and Shukla"/>
    <s v="September 1, 2018"/>
    <x v="9"/>
    <x v="1"/>
    <n v="110"/>
    <s v="min"/>
  </r>
  <r>
    <s v="s4670"/>
    <x v="0"/>
    <s v="Once Again"/>
    <s v="September 1, 2018"/>
    <x v="3"/>
    <x v="4"/>
    <n v="101"/>
    <s v="min"/>
  </r>
  <r>
    <s v="s4671"/>
    <x v="1"/>
    <s v="Sisters"/>
    <s v="September 1, 2018"/>
    <x v="3"/>
    <x v="1"/>
    <n v="1"/>
    <s v="Season"/>
  </r>
  <r>
    <s v="s4672"/>
    <x v="0"/>
    <s v="Sparring"/>
    <s v="September 1, 2018"/>
    <x v="9"/>
    <x v="1"/>
    <n v="94"/>
    <s v="min"/>
  </r>
  <r>
    <s v="s4673"/>
    <x v="1"/>
    <s v="Cathedral of the Sea"/>
    <s v="August 31, 2018"/>
    <x v="9"/>
    <x v="1"/>
    <n v="1"/>
    <s v="Season"/>
  </r>
  <r>
    <s v="s4674"/>
    <x v="1"/>
    <s v="Inside the Criminal Mind"/>
    <s v="August 31, 2018"/>
    <x v="3"/>
    <x v="1"/>
    <n v="1"/>
    <s v="Season"/>
  </r>
  <r>
    <s v="s4675"/>
    <x v="1"/>
    <s v="The Comedy Lineup"/>
    <s v="August 31, 2018"/>
    <x v="3"/>
    <x v="1"/>
    <n v="2"/>
    <s v="Seasons"/>
  </r>
  <r>
    <s v="s4676"/>
    <x v="0"/>
    <s v="The Laws of Thermodynamics"/>
    <s v="August 31, 2018"/>
    <x v="3"/>
    <x v="1"/>
    <n v="101"/>
    <s v="min"/>
  </r>
  <r>
    <s v="s4677"/>
    <x v="1"/>
    <s v="Ultimate Beastmaster"/>
    <s v="August 31, 2018"/>
    <x v="3"/>
    <x v="4"/>
    <n v="3"/>
    <s v="Seasons"/>
  </r>
  <r>
    <s v="s4678"/>
    <x v="1"/>
    <s v="Ultimate Beastmaster MÃ©xico"/>
    <s v="August 31, 2018"/>
    <x v="3"/>
    <x v="4"/>
    <n v="3"/>
    <s v="Seasons"/>
  </r>
  <r>
    <s v="s4679"/>
    <x v="1"/>
    <s v="Undercover Law"/>
    <s v="August 31, 2018"/>
    <x v="9"/>
    <x v="1"/>
    <n v="1"/>
    <s v="Season"/>
  </r>
  <r>
    <s v="s4680"/>
    <x v="0"/>
    <s v="Naam Shabana"/>
    <s v="August 28, 2018"/>
    <x v="9"/>
    <x v="3"/>
    <n v="141"/>
    <s v="min"/>
  </r>
  <r>
    <s v="s4681"/>
    <x v="0"/>
    <s v="Qarib Qarib Singlle"/>
    <s v="August 28, 2018"/>
    <x v="9"/>
    <x v="3"/>
    <n v="120"/>
    <s v="min"/>
  </r>
  <r>
    <s v="s4682"/>
    <x v="0"/>
    <s v="Spyder"/>
    <s v="August 28, 2018"/>
    <x v="9"/>
    <x v="3"/>
    <n v="140"/>
    <s v="min"/>
  </r>
  <r>
    <s v="s4683"/>
    <x v="1"/>
    <s v="Chicken Soup for the Soul's Being Dad"/>
    <s v="August 27, 2018"/>
    <x v="3"/>
    <x v="1"/>
    <n v="1"/>
    <s v="Season"/>
  </r>
  <r>
    <s v="s4684"/>
    <x v="0"/>
    <s v="Maria Bamford: The Special Special Special"/>
    <s v="August 25, 2018"/>
    <x v="14"/>
    <x v="1"/>
    <n v="50"/>
    <s v="min"/>
  </r>
  <r>
    <s v="s4685"/>
    <x v="0"/>
    <s v="Bert Kreischer: Secret Time"/>
    <s v="August 24, 2018"/>
    <x v="3"/>
    <x v="1"/>
    <n v="57"/>
    <s v="min"/>
  </r>
  <r>
    <s v="s4686"/>
    <x v="1"/>
    <s v="GHOUL"/>
    <s v="August 24, 2018"/>
    <x v="3"/>
    <x v="1"/>
    <n v="1"/>
    <s v="Season"/>
  </r>
  <r>
    <s v="s4687"/>
    <x v="0"/>
    <s v="One Last Shot"/>
    <s v="August 24, 2018"/>
    <x v="5"/>
    <x v="1"/>
    <n v="31"/>
    <s v="min"/>
  </r>
  <r>
    <s v="s4688"/>
    <x v="1"/>
    <s v="Take My Brother Away"/>
    <s v="August 24, 2018"/>
    <x v="3"/>
    <x v="3"/>
    <n v="1"/>
    <s v="Season"/>
  </r>
  <r>
    <s v="s4689"/>
    <x v="0"/>
    <s v="The After Party"/>
    <s v="August 24, 2018"/>
    <x v="3"/>
    <x v="1"/>
    <n v="90"/>
    <s v="min"/>
  </r>
  <r>
    <s v="s4690"/>
    <x v="1"/>
    <s v="The Innocents"/>
    <s v="August 24, 2018"/>
    <x v="3"/>
    <x v="1"/>
    <n v="1"/>
    <s v="Season"/>
  </r>
  <r>
    <s v="s4691"/>
    <x v="0"/>
    <s v="Bareilly Ki Barfi"/>
    <s v="August 21, 2018"/>
    <x v="9"/>
    <x v="3"/>
    <n v="110"/>
    <s v="min"/>
  </r>
  <r>
    <s v="s4692"/>
    <x v="0"/>
    <s v="Mersal"/>
    <s v="August 21, 2018"/>
    <x v="9"/>
    <x v="3"/>
    <n v="162"/>
    <s v="min"/>
  </r>
  <r>
    <s v="s4693"/>
    <x v="0"/>
    <s v="Mom"/>
    <s v="August 21, 2018"/>
    <x v="9"/>
    <x v="3"/>
    <n v="139"/>
    <s v="min"/>
  </r>
  <r>
    <s v="s4694"/>
    <x v="0"/>
    <s v="Pad Man"/>
    <s v="August 21, 2018"/>
    <x v="3"/>
    <x v="0"/>
    <n v="130"/>
    <s v="min"/>
  </r>
  <r>
    <s v="s4695"/>
    <x v="0"/>
    <s v="Toilet: Ek Prem Katha"/>
    <s v="August 21, 2018"/>
    <x v="9"/>
    <x v="3"/>
    <n v="145"/>
    <s v="min"/>
  </r>
  <r>
    <s v="s4696"/>
    <x v="0"/>
    <s v="Party Monster: Scratching the Surface"/>
    <s v="August 17, 2018"/>
    <x v="3"/>
    <x v="3"/>
    <n v="33"/>
    <s v="min"/>
  </r>
  <r>
    <s v="s4697"/>
    <x v="1"/>
    <s v="Stay Here"/>
    <s v="August 17, 2018"/>
    <x v="3"/>
    <x v="4"/>
    <n v="1"/>
    <s v="Season"/>
  </r>
  <r>
    <s v="s4698"/>
    <x v="0"/>
    <s v="The Motive"/>
    <s v="August 17, 2018"/>
    <x v="9"/>
    <x v="1"/>
    <n v="114"/>
    <s v="min"/>
  </r>
  <r>
    <s v="s4699"/>
    <x v="0"/>
    <s v="To All the Boys Iâ€™ve Loved Before"/>
    <s v="August 17, 2018"/>
    <x v="3"/>
    <x v="3"/>
    <n v="100"/>
    <s v="min"/>
  </r>
  <r>
    <s v="s4700"/>
    <x v="0"/>
    <s v="Yoo Byung Jae: Discomfort Zone"/>
    <s v="August 17, 2018"/>
    <x v="3"/>
    <x v="1"/>
    <n v="54"/>
    <s v="min"/>
  </r>
  <r>
    <s v="s4701"/>
    <x v="0"/>
    <s v="Bhavesh Joshi Superhero"/>
    <s v="August 16, 2018"/>
    <x v="3"/>
    <x v="3"/>
    <n v="150"/>
    <s v="min"/>
  </r>
  <r>
    <s v="s4702"/>
    <x v="0"/>
    <s v="For Here or to Go?"/>
    <s v="August 15, 2018"/>
    <x v="27"/>
    <x v="1"/>
    <n v="105"/>
    <s v="min"/>
  </r>
  <r>
    <s v="s4703"/>
    <x v="1"/>
    <s v="72 Dangerous Animals: Asia"/>
    <s v="August 10, 2018"/>
    <x v="3"/>
    <x v="3"/>
    <n v="1"/>
    <s v="Season"/>
  </r>
  <r>
    <s v="s4704"/>
    <x v="1"/>
    <s v="Afflicted"/>
    <s v="August 10, 2018"/>
    <x v="3"/>
    <x v="1"/>
    <n v="1"/>
    <s v="Season"/>
  </r>
  <r>
    <s v="s4705"/>
    <x v="1"/>
    <s v="All About the Washingtons"/>
    <s v="August 10, 2018"/>
    <x v="3"/>
    <x v="4"/>
    <n v="1"/>
    <s v="Season"/>
  </r>
  <r>
    <s v="s4706"/>
    <x v="0"/>
    <s v="The Guernsey Literary and Potato Peel Pie Society"/>
    <s v="August 10, 2018"/>
    <x v="3"/>
    <x v="4"/>
    <n v="124"/>
    <s v="min"/>
  </r>
  <r>
    <s v="s4707"/>
    <x v="0"/>
    <s v="The Package"/>
    <s v="August 10, 2018"/>
    <x v="3"/>
    <x v="1"/>
    <n v="95"/>
    <s v="min"/>
  </r>
  <r>
    <s v="s4708"/>
    <x v="0"/>
    <s v="Zion"/>
    <s v="August 10, 2018"/>
    <x v="3"/>
    <x v="4"/>
    <n v="12"/>
    <s v="min"/>
  </r>
  <r>
    <s v="s4709"/>
    <x v="0"/>
    <s v="Perdida"/>
    <s v="August 9, 2018"/>
    <x v="3"/>
    <x v="1"/>
    <n v="104"/>
    <s v="min"/>
  </r>
  <r>
    <s v="s4710"/>
    <x v="1"/>
    <s v="The Originals"/>
    <s v="August 9, 2018"/>
    <x v="3"/>
    <x v="3"/>
    <n v="5"/>
    <s v="Seasons"/>
  </r>
  <r>
    <s v="s4711"/>
    <x v="1"/>
    <s v="Pretty Man"/>
    <s v="August 8, 2018"/>
    <x v="3"/>
    <x v="3"/>
    <n v="1"/>
    <s v="Season"/>
  </r>
  <r>
    <s v="s4712"/>
    <x v="1"/>
    <s v="On Children"/>
    <s v="August 5, 2018"/>
    <x v="3"/>
    <x v="3"/>
    <n v="1"/>
    <s v="Season"/>
  </r>
  <r>
    <s v="s4713"/>
    <x v="0"/>
    <s v="2 States"/>
    <s v="August 4, 2018"/>
    <x v="16"/>
    <x v="4"/>
    <n v="143"/>
    <s v="min"/>
  </r>
  <r>
    <s v="s4714"/>
    <x v="0"/>
    <s v="Baaghi"/>
    <s v="August 4, 2018"/>
    <x v="29"/>
    <x v="3"/>
    <n v="127"/>
    <s v="min"/>
  </r>
  <r>
    <s v="s4715"/>
    <x v="0"/>
    <s v="Brij Mohan Amar Rahe"/>
    <s v="August 4, 2018"/>
    <x v="3"/>
    <x v="1"/>
    <n v="100"/>
    <s v="min"/>
  </r>
  <r>
    <s v="s4716"/>
    <x v="0"/>
    <s v="Flavors of Youth: International Version"/>
    <s v="August 4, 2018"/>
    <x v="3"/>
    <x v="4"/>
    <n v="74"/>
    <s v="min"/>
  </r>
  <r>
    <s v="s4717"/>
    <x v="1"/>
    <s v="Cocaine Coast"/>
    <s v="August 3, 2018"/>
    <x v="3"/>
    <x v="1"/>
    <n v="1"/>
    <s v="Season"/>
  </r>
  <r>
    <s v="s4718"/>
    <x v="1"/>
    <s v="Dinotrux Supercharged"/>
    <s v="August 3, 2018"/>
    <x v="3"/>
    <x v="6"/>
    <n v="3"/>
    <s v="Seasons"/>
  </r>
  <r>
    <s v="s4719"/>
    <x v="0"/>
    <s v="Like Father"/>
    <s v="August 3, 2018"/>
    <x v="3"/>
    <x v="1"/>
    <n v="104"/>
    <s v="min"/>
  </r>
  <r>
    <s v="s4720"/>
    <x v="0"/>
    <s v="7 Khoon Maaf"/>
    <s v="August 2, 2018"/>
    <x v="20"/>
    <x v="1"/>
    <n v="148"/>
    <s v="min"/>
  </r>
  <r>
    <s v="s4721"/>
    <x v="0"/>
    <s v="Chillar Party"/>
    <s v="August 2, 2018"/>
    <x v="20"/>
    <x v="4"/>
    <n v="127"/>
    <s v="min"/>
  </r>
  <r>
    <s v="s4722"/>
    <x v="0"/>
    <s v="Fashion"/>
    <s v="August 2, 2018"/>
    <x v="21"/>
    <x v="1"/>
    <n v="158"/>
    <s v="min"/>
  </r>
  <r>
    <s v="s4723"/>
    <x v="0"/>
    <s v="Fitoor"/>
    <s v="August 2, 2018"/>
    <x v="29"/>
    <x v="3"/>
    <n v="124"/>
    <s v="min"/>
  </r>
  <r>
    <s v="s4724"/>
    <x v="0"/>
    <s v="Fiza"/>
    <s v="August 2, 2018"/>
    <x v="40"/>
    <x v="3"/>
    <n v="163"/>
    <s v="min"/>
  </r>
  <r>
    <s v="s4725"/>
    <x v="0"/>
    <s v="Guzaarish"/>
    <s v="August 2, 2018"/>
    <x v="7"/>
    <x v="3"/>
    <n v="121"/>
    <s v="min"/>
  </r>
  <r>
    <s v="s4726"/>
    <x v="0"/>
    <s v="Haider"/>
    <s v="August 2, 2018"/>
    <x v="16"/>
    <x v="1"/>
    <n v="154"/>
    <s v="min"/>
  </r>
  <r>
    <s v="s4727"/>
    <x v="0"/>
    <s v="Highway"/>
    <s v="August 2, 2018"/>
    <x v="16"/>
    <x v="3"/>
    <n v="127"/>
    <s v="min"/>
  </r>
  <r>
    <s v="s4728"/>
    <x v="0"/>
    <s v="I Hate Luv Storys"/>
    <s v="August 2, 2018"/>
    <x v="7"/>
    <x v="3"/>
    <n v="128"/>
    <s v="min"/>
  </r>
  <r>
    <s v="s4729"/>
    <x v="0"/>
    <s v="Joker"/>
    <s v="August 2, 2018"/>
    <x v="14"/>
    <x v="4"/>
    <n v="98"/>
    <s v="min"/>
  </r>
  <r>
    <s v="s4730"/>
    <x v="0"/>
    <s v="Main aurr Mrs. Khanna"/>
    <s v="August 2, 2018"/>
    <x v="22"/>
    <x v="3"/>
    <n v="109"/>
    <s v="min"/>
  </r>
  <r>
    <s v="s4731"/>
    <x v="0"/>
    <s v="Mohenjo Daro"/>
    <s v="August 2, 2018"/>
    <x v="29"/>
    <x v="3"/>
    <n v="168"/>
    <s v="min"/>
  </r>
  <r>
    <s v="s4732"/>
    <x v="0"/>
    <s v="Raajneeti"/>
    <s v="August 2, 2018"/>
    <x v="7"/>
    <x v="3"/>
    <n v="162"/>
    <s v="min"/>
  </r>
  <r>
    <s v="s4733"/>
    <x v="0"/>
    <s v="Rang De Basanti"/>
    <s v="August 2, 2018"/>
    <x v="25"/>
    <x v="3"/>
    <n v="159"/>
    <s v="min"/>
  </r>
  <r>
    <s v="s4734"/>
    <x v="0"/>
    <s v="Rowdy Rathore"/>
    <s v="August 2, 2018"/>
    <x v="14"/>
    <x v="3"/>
    <n v="137"/>
    <s v="min"/>
  </r>
  <r>
    <s v="s4735"/>
    <x v="0"/>
    <s v="Tamasha"/>
    <s v="August 2, 2018"/>
    <x v="27"/>
    <x v="3"/>
    <n v="133"/>
    <s v="min"/>
  </r>
  <r>
    <s v="s4736"/>
    <x v="0"/>
    <s v="Tere Naal Love Ho Gaya"/>
    <s v="August 2, 2018"/>
    <x v="14"/>
    <x v="3"/>
    <n v="127"/>
    <s v="min"/>
  </r>
  <r>
    <s v="s4737"/>
    <x v="0"/>
    <s v="Thank You"/>
    <s v="August 2, 2018"/>
    <x v="20"/>
    <x v="3"/>
    <n v="131"/>
    <s v="min"/>
  </r>
  <r>
    <s v="s4738"/>
    <x v="0"/>
    <s v="The Blue Umbrella"/>
    <s v="August 2, 2018"/>
    <x v="24"/>
    <x v="4"/>
    <n v="90"/>
    <s v="min"/>
  </r>
  <r>
    <s v="s4739"/>
    <x v="1"/>
    <s v="Becoming Champions"/>
    <s v="August 1, 2018"/>
    <x v="3"/>
    <x v="8"/>
    <n v="1"/>
    <s v="Season"/>
  </r>
  <r>
    <s v="s4740"/>
    <x v="0"/>
    <s v="Being Napoleon"/>
    <s v="August 1, 2018"/>
    <x v="3"/>
    <x v="1"/>
    <n v="88"/>
    <s v="min"/>
  </r>
  <r>
    <s v="s4741"/>
    <x v="0"/>
    <s v="Invisible"/>
    <s v="August 1, 2018"/>
    <x v="9"/>
    <x v="1"/>
    <n v="87"/>
    <s v="min"/>
  </r>
  <r>
    <s v="s4742"/>
    <x v="1"/>
    <s v="Switched"/>
    <s v="August 1, 2018"/>
    <x v="3"/>
    <x v="1"/>
    <n v="1"/>
    <s v="Season"/>
  </r>
  <r>
    <s v="s4743"/>
    <x v="1"/>
    <s v="The Couldâ€™ve-Gone-All-the-Way Committee"/>
    <s v="August 1, 2018"/>
    <x v="3"/>
    <x v="3"/>
    <n v="1"/>
    <s v="Season"/>
  </r>
  <r>
    <s v="s4744"/>
    <x v="1"/>
    <s v="A Very Secret Service"/>
    <s v="July 30, 2018"/>
    <x v="3"/>
    <x v="1"/>
    <n v="2"/>
    <s v="Seasons"/>
  </r>
  <r>
    <s v="s4745"/>
    <x v="1"/>
    <s v="SWORDGAI The Animation"/>
    <s v="July 30, 2018"/>
    <x v="3"/>
    <x v="1"/>
    <n v="2"/>
    <s v="Seasons"/>
  </r>
  <r>
    <s v="s4746"/>
    <x v="0"/>
    <s v="Da Kath &amp; Kim Code"/>
    <s v="July 28, 2018"/>
    <x v="24"/>
    <x v="4"/>
    <n v="82"/>
    <s v="min"/>
  </r>
  <r>
    <s v="s4747"/>
    <x v="0"/>
    <s v="Kath &amp; Kimderella"/>
    <s v="July 28, 2018"/>
    <x v="14"/>
    <x v="3"/>
    <n v="86"/>
    <s v="min"/>
  </r>
  <r>
    <s v="s4748"/>
    <x v="1"/>
    <s v="Kath and Kim"/>
    <s v="July 28, 2018"/>
    <x v="23"/>
    <x v="1"/>
    <n v="6"/>
    <s v="Seasons"/>
  </r>
  <r>
    <s v="s4749"/>
    <x v="0"/>
    <s v="The Mansion"/>
    <s v="July 28, 2018"/>
    <x v="9"/>
    <x v="1"/>
    <n v="100"/>
    <s v="min"/>
  </r>
  <r>
    <s v="s4750"/>
    <x v="0"/>
    <s v="Coco y Raulito: Carrusel de ternura"/>
    <s v="July 27, 2018"/>
    <x v="3"/>
    <x v="1"/>
    <n v="57"/>
    <s v="min"/>
  </r>
  <r>
    <s v="s4751"/>
    <x v="1"/>
    <s v="El Chapo"/>
    <s v="July 27, 2018"/>
    <x v="3"/>
    <x v="1"/>
    <n v="3"/>
    <s v="Seasons"/>
  </r>
  <r>
    <s v="s4752"/>
    <x v="0"/>
    <s v="Extinction"/>
    <s v="July 27, 2018"/>
    <x v="3"/>
    <x v="1"/>
    <n v="95"/>
    <s v="min"/>
  </r>
  <r>
    <s v="s4753"/>
    <x v="1"/>
    <s v="Smoking"/>
    <s v="July 27, 2018"/>
    <x v="3"/>
    <x v="1"/>
    <n v="1"/>
    <s v="Season"/>
  </r>
  <r>
    <s v="s4754"/>
    <x v="0"/>
    <s v="The Bleeding Edge"/>
    <s v="July 27, 2018"/>
    <x v="3"/>
    <x v="3"/>
    <n v="101"/>
    <s v="min"/>
  </r>
  <r>
    <s v="s4755"/>
    <x v="1"/>
    <s v="Welcome to the Family"/>
    <s v="July 27, 2018"/>
    <x v="3"/>
    <x v="1"/>
    <n v="1"/>
    <s v="Season"/>
  </r>
  <r>
    <s v="s4756"/>
    <x v="0"/>
    <s v="Parmanu: The Story of Pokhran"/>
    <s v="July 25, 2018"/>
    <x v="3"/>
    <x v="4"/>
    <n v="124"/>
    <s v="min"/>
  </r>
  <r>
    <s v="s4757"/>
    <x v="0"/>
    <s v="Iliza Shlesinger: Elder Millennial"/>
    <s v="July 24, 2018"/>
    <x v="3"/>
    <x v="1"/>
    <n v="72"/>
    <s v="min"/>
  </r>
  <r>
    <s v="s4758"/>
    <x v="0"/>
    <s v="The Warning"/>
    <s v="July 24, 2018"/>
    <x v="3"/>
    <x v="1"/>
    <n v="93"/>
    <s v="min"/>
  </r>
  <r>
    <s v="s4759"/>
    <x v="1"/>
    <s v="Amazing Interiors"/>
    <s v="July 20, 2018"/>
    <x v="3"/>
    <x v="4"/>
    <n v="1"/>
    <s v="Season"/>
  </r>
  <r>
    <s v="s4760"/>
    <x v="1"/>
    <s v="Dark Tourist"/>
    <s v="July 20, 2018"/>
    <x v="3"/>
    <x v="1"/>
    <n v="1"/>
    <s v="Season"/>
  </r>
  <r>
    <s v="s4761"/>
    <x v="0"/>
    <s v="Duck Duck Goose"/>
    <s v="July 20, 2018"/>
    <x v="3"/>
    <x v="2"/>
    <n v="92"/>
    <s v="min"/>
  </r>
  <r>
    <s v="s4762"/>
    <x v="0"/>
    <s v="Father of the Year"/>
    <s v="July 20, 2018"/>
    <x v="3"/>
    <x v="1"/>
    <n v="95"/>
    <s v="min"/>
  </r>
  <r>
    <s v="s4763"/>
    <x v="1"/>
    <s v="Home: Adventures with Tip &amp; Oh"/>
    <s v="July 20, 2018"/>
    <x v="3"/>
    <x v="6"/>
    <n v="4"/>
    <s v="Seasons"/>
  </r>
  <r>
    <s v="s4764"/>
    <x v="1"/>
    <s v="Jimmy: The True Story of a True Idiot"/>
    <s v="July 20, 2018"/>
    <x v="3"/>
    <x v="1"/>
    <n v="1"/>
    <s v="Season"/>
  </r>
  <r>
    <s v="s4765"/>
    <x v="1"/>
    <s v="Luna Petunia: Return to Amazia"/>
    <s v="July 20, 2018"/>
    <x v="3"/>
    <x v="5"/>
    <n v="2"/>
    <s v="Seasons"/>
  </r>
  <r>
    <s v="s4766"/>
    <x v="0"/>
    <s v="Nothing to Lose"/>
    <s v="July 20, 2018"/>
    <x v="3"/>
    <x v="2"/>
    <n v="133"/>
    <s v="min"/>
  </r>
  <r>
    <s v="s4767"/>
    <x v="0"/>
    <s v="El club de los buenos infieles"/>
    <s v="July 19, 2018"/>
    <x v="3"/>
    <x v="1"/>
    <n v="85"/>
    <s v="min"/>
  </r>
  <r>
    <s v="s4768"/>
    <x v="1"/>
    <s v="CamarÃ³n Revolution"/>
    <s v="July 18, 2018"/>
    <x v="3"/>
    <x v="3"/>
    <n v="1"/>
    <s v="Season"/>
  </r>
  <r>
    <s v="s4769"/>
    <x v="0"/>
    <s v="CamarÃ³n: The Film"/>
    <s v="July 18, 2018"/>
    <x v="3"/>
    <x v="3"/>
    <n v="105"/>
    <s v="min"/>
  </r>
  <r>
    <s v="s4770"/>
    <x v="0"/>
    <s v="GODZILLA City on the Edge of Battle"/>
    <s v="July 18, 2018"/>
    <x v="3"/>
    <x v="3"/>
    <n v="101"/>
    <s v="min"/>
  </r>
  <r>
    <s v="s4771"/>
    <x v="0"/>
    <s v="Going for Gold"/>
    <s v="July 15, 2018"/>
    <x v="3"/>
    <x v="8"/>
    <n v="88"/>
    <s v="min"/>
  </r>
  <r>
    <s v="s4772"/>
    <x v="1"/>
    <s v="The Joel McHale Show with Joel McHale"/>
    <s v="July 15, 2018"/>
    <x v="3"/>
    <x v="1"/>
    <n v="2"/>
    <s v="Seasons"/>
  </r>
  <r>
    <s v="s4773"/>
    <x v="1"/>
    <s v="Meteor Garden"/>
    <s v="July 14, 2018"/>
    <x v="3"/>
    <x v="3"/>
    <n v="1"/>
    <s v="Season"/>
  </r>
  <r>
    <s v="s4774"/>
    <x v="0"/>
    <s v="How It Ends"/>
    <s v="July 13, 2018"/>
    <x v="3"/>
    <x v="1"/>
    <n v="113"/>
    <s v="min"/>
  </r>
  <r>
    <s v="s4775"/>
    <x v="0"/>
    <s v="Jim Jefferies: This Is Me Now"/>
    <s v="July 13, 2018"/>
    <x v="3"/>
    <x v="1"/>
    <n v="71"/>
    <s v="min"/>
  </r>
  <r>
    <s v="s4776"/>
    <x v="0"/>
    <s v="Romina"/>
    <s v="July 13, 2018"/>
    <x v="3"/>
    <x v="1"/>
    <n v="75"/>
    <s v="min"/>
  </r>
  <r>
    <s v="s4777"/>
    <x v="1"/>
    <s v="Mossad 101"/>
    <s v="July 11, 2018"/>
    <x v="9"/>
    <x v="1"/>
    <n v="2"/>
    <s v="Seasons"/>
  </r>
  <r>
    <s v="s4778"/>
    <x v="1"/>
    <s v="Baby Ballroom"/>
    <s v="July 10, 2018"/>
    <x v="3"/>
    <x v="1"/>
    <n v="2"/>
    <s v="Seasons"/>
  </r>
  <r>
    <s v="s4779"/>
    <x v="1"/>
    <s v="Drug Lords"/>
    <s v="July 10, 2018"/>
    <x v="3"/>
    <x v="1"/>
    <n v="2"/>
    <s v="Seasons"/>
  </r>
  <r>
    <s v="s4780"/>
    <x v="1"/>
    <s v="Mr. Sunshine"/>
    <s v="July 8, 2018"/>
    <x v="3"/>
    <x v="1"/>
    <n v="1"/>
    <s v="Season"/>
  </r>
  <r>
    <s v="s4781"/>
    <x v="1"/>
    <s v="First Team: Juventus"/>
    <s v="July 6, 2018"/>
    <x v="3"/>
    <x v="4"/>
    <n v="2"/>
    <s v="Seasons"/>
  </r>
  <r>
    <s v="s4782"/>
    <x v="0"/>
    <s v="Luciano Mellera: Infantiloide"/>
    <s v="July 6, 2018"/>
    <x v="3"/>
    <x v="3"/>
    <n v="66"/>
    <s v="min"/>
  </r>
  <r>
    <s v="s4783"/>
    <x v="0"/>
    <s v="The Legacy of a Whitetail Deer Hunter"/>
    <s v="July 6, 2018"/>
    <x v="3"/>
    <x v="3"/>
    <n v="83"/>
    <s v="min"/>
  </r>
  <r>
    <s v="s4784"/>
    <x v="0"/>
    <s v="The Skin of the Wolf"/>
    <s v="July 6, 2018"/>
    <x v="3"/>
    <x v="1"/>
    <n v="110"/>
    <s v="min"/>
  </r>
  <r>
    <s v="s4785"/>
    <x v="0"/>
    <s v="White Fang"/>
    <s v="July 6, 2018"/>
    <x v="3"/>
    <x v="4"/>
    <n v="88"/>
    <s v="min"/>
  </r>
  <r>
    <s v="s4786"/>
    <x v="0"/>
    <s v="Sommore: Chandelier Status"/>
    <s v="July 4, 2018"/>
    <x v="8"/>
    <x v="1"/>
    <n v="77"/>
    <s v="min"/>
  </r>
  <r>
    <s v="s4787"/>
    <x v="0"/>
    <s v="Felipe Esparza: They're Not Going to Laugh at You"/>
    <s v="July 3, 2018"/>
    <x v="14"/>
    <x v="1"/>
    <n v="58"/>
    <s v="min"/>
  </r>
  <r>
    <s v="s4788"/>
    <x v="0"/>
    <s v="Joan Rivers: Don't Start with Me"/>
    <s v="July 3, 2018"/>
    <x v="14"/>
    <x v="1"/>
    <n v="69"/>
    <s v="min"/>
  </r>
  <r>
    <s v="s4789"/>
    <x v="0"/>
    <s v="Katt Williams: Kattpacalypse"/>
    <s v="July 3, 2018"/>
    <x v="14"/>
    <x v="1"/>
    <n v="61"/>
    <s v="min"/>
  </r>
  <r>
    <s v="s4790"/>
    <x v="0"/>
    <s v="King of Peking"/>
    <s v="July 2, 2018"/>
    <x v="3"/>
    <x v="3"/>
    <n v="88"/>
    <s v="min"/>
  </r>
  <r>
    <s v="s4791"/>
    <x v="0"/>
    <s v="Anthony Kaun Hai?"/>
    <s v="July 1, 2018"/>
    <x v="25"/>
    <x v="3"/>
    <n v="122"/>
    <s v="min"/>
  </r>
  <r>
    <s v="s4792"/>
    <x v="0"/>
    <s v="Bo Burnham: what."/>
    <s v="July 1, 2018"/>
    <x v="8"/>
    <x v="1"/>
    <n v="60"/>
    <s v="min"/>
  </r>
  <r>
    <s v="s4793"/>
    <x v="0"/>
    <s v="Chalte Chalte"/>
    <s v="July 1, 2018"/>
    <x v="18"/>
    <x v="3"/>
    <n v="166"/>
    <s v="min"/>
  </r>
  <r>
    <s v="s4794"/>
    <x v="0"/>
    <s v="Deewana Main Deewana"/>
    <s v="July 1, 2018"/>
    <x v="8"/>
    <x v="3"/>
    <n v="107"/>
    <s v="min"/>
  </r>
  <r>
    <s v="s4795"/>
    <x v="0"/>
    <s v="Duck Butter"/>
    <s v="July 1, 2018"/>
    <x v="3"/>
    <x v="1"/>
    <n v="94"/>
    <s v="min"/>
  </r>
  <r>
    <s v="s4796"/>
    <x v="0"/>
    <s v="I Am Kalam"/>
    <s v="July 1, 2018"/>
    <x v="7"/>
    <x v="4"/>
    <n v="87"/>
    <s v="min"/>
  </r>
  <r>
    <s v="s4797"/>
    <x v="0"/>
    <s v="My Birthday Song"/>
    <s v="July 1, 2018"/>
    <x v="3"/>
    <x v="3"/>
    <n v="92"/>
    <s v="min"/>
  </r>
  <r>
    <s v="s4798"/>
    <x v="0"/>
    <s v="Namastey London"/>
    <s v="July 1, 2018"/>
    <x v="23"/>
    <x v="3"/>
    <n v="130"/>
    <s v="min"/>
  </r>
  <r>
    <s v="s4799"/>
    <x v="1"/>
    <s v="NCIS"/>
    <s v="July 1, 2018"/>
    <x v="9"/>
    <x v="3"/>
    <n v="15"/>
    <s v="Seasons"/>
  </r>
  <r>
    <s v="s4800"/>
    <x v="0"/>
    <s v="Soul Robbers"/>
    <s v="July 1, 2018"/>
    <x v="27"/>
    <x v="3"/>
    <n v="88"/>
    <s v="min"/>
  </r>
  <r>
    <s v="s4801"/>
    <x v="0"/>
    <s v="Tum Milo Toh Sahi"/>
    <s v="July 1, 2018"/>
    <x v="7"/>
    <x v="3"/>
    <n v="128"/>
    <s v="min"/>
  </r>
  <r>
    <s v="s4802"/>
    <x v="0"/>
    <s v="What We Started"/>
    <s v="July 1, 2018"/>
    <x v="9"/>
    <x v="1"/>
    <n v="96"/>
    <s v="min"/>
  </r>
  <r>
    <s v="s4803"/>
    <x v="0"/>
    <s v="Zoo"/>
    <s v="July 1, 2018"/>
    <x v="3"/>
    <x v="1"/>
    <n v="94"/>
    <s v="min"/>
  </r>
  <r>
    <s v="s4804"/>
    <x v="0"/>
    <s v="Bill Burr: You People Are All the Same"/>
    <s v="June 30, 2018"/>
    <x v="14"/>
    <x v="1"/>
    <n v="69"/>
    <s v="min"/>
  </r>
  <r>
    <s v="s4805"/>
    <x v="1"/>
    <s v="Somewhere Between"/>
    <s v="June 30, 2018"/>
    <x v="9"/>
    <x v="3"/>
    <n v="1"/>
    <s v="Season"/>
  </r>
  <r>
    <s v="s4806"/>
    <x v="0"/>
    <s v="The Maus"/>
    <s v="June 30, 2018"/>
    <x v="9"/>
    <x v="1"/>
    <n v="90"/>
    <s v="min"/>
  </r>
  <r>
    <s v="s4807"/>
    <x v="0"/>
    <s v="Calibre"/>
    <s v="June 29, 2018"/>
    <x v="3"/>
    <x v="1"/>
    <n v="101"/>
    <s v="min"/>
  </r>
  <r>
    <s v="s4808"/>
    <x v="1"/>
    <s v="Churchillâ€™s Secret Agents: The New Recruits"/>
    <s v="June 29, 2018"/>
    <x v="3"/>
    <x v="1"/>
    <n v="1"/>
    <s v="Season"/>
  </r>
  <r>
    <s v="s4809"/>
    <x v="0"/>
    <s v="Jani DueÃ±as: Grandes fracasos de ayer y hoy"/>
    <s v="June 29, 2018"/>
    <x v="3"/>
    <x v="1"/>
    <n v="77"/>
    <s v="min"/>
  </r>
  <r>
    <s v="s4810"/>
    <x v="1"/>
    <s v="Kiss Me First"/>
    <s v="June 29, 2018"/>
    <x v="3"/>
    <x v="1"/>
    <n v="1"/>
    <s v="Season"/>
  </r>
  <r>
    <s v="s4811"/>
    <x v="0"/>
    <s v="Penalty Kick"/>
    <s v="June 29, 2018"/>
    <x v="3"/>
    <x v="3"/>
    <n v="89"/>
    <s v="min"/>
  </r>
  <r>
    <s v="s4812"/>
    <x v="0"/>
    <s v="Recovery Boys"/>
    <s v="June 29, 2018"/>
    <x v="3"/>
    <x v="1"/>
    <n v="90"/>
    <s v="min"/>
  </r>
  <r>
    <s v="s4813"/>
    <x v="0"/>
    <s v="TAU"/>
    <s v="June 29, 2018"/>
    <x v="3"/>
    <x v="7"/>
    <n v="98"/>
    <s v="min"/>
  </r>
  <r>
    <s v="s4814"/>
    <x v="1"/>
    <s v="Hotel Transylvania"/>
    <s v="June 26, 2018"/>
    <x v="9"/>
    <x v="6"/>
    <n v="1"/>
    <s v="Season"/>
  </r>
  <r>
    <s v="s4815"/>
    <x v="0"/>
    <s v="W. Kamau Bell: Private School Negro"/>
    <s v="June 26, 2018"/>
    <x v="3"/>
    <x v="1"/>
    <n v="66"/>
    <s v="min"/>
  </r>
  <r>
    <s v="s4816"/>
    <x v="1"/>
    <s v="Borges"/>
    <s v="June 25, 2018"/>
    <x v="3"/>
    <x v="1"/>
    <n v="1"/>
    <s v="Season"/>
  </r>
  <r>
    <s v="s4817"/>
    <x v="0"/>
    <s v="Expelled from Paradise"/>
    <s v="June 25, 2018"/>
    <x v="16"/>
    <x v="1"/>
    <n v="103"/>
    <s v="min"/>
  </r>
  <r>
    <s v="s4818"/>
    <x v="0"/>
    <s v="To Each, Her Own"/>
    <s v="June 24, 2018"/>
    <x v="3"/>
    <x v="1"/>
    <n v="95"/>
    <s v="min"/>
  </r>
  <r>
    <s v="s4819"/>
    <x v="1"/>
    <s v="Life Sentence"/>
    <s v="June 23, 2018"/>
    <x v="3"/>
    <x v="3"/>
    <n v="1"/>
    <s v="Season"/>
  </r>
  <r>
    <s v="s4820"/>
    <x v="0"/>
    <s v="Brain on Fire"/>
    <s v="June 22, 2018"/>
    <x v="29"/>
    <x v="0"/>
    <n v="89"/>
    <s v="min"/>
  </r>
  <r>
    <s v="s4821"/>
    <x v="0"/>
    <s v="Derren Brown: Miracle"/>
    <s v="June 22, 2018"/>
    <x v="3"/>
    <x v="1"/>
    <n v="74"/>
    <s v="min"/>
  </r>
  <r>
    <s v="s4822"/>
    <x v="1"/>
    <s v="Marvel's Luke Cage"/>
    <s v="June 22, 2018"/>
    <x v="3"/>
    <x v="1"/>
    <n v="2"/>
    <s v="Seasons"/>
  </r>
  <r>
    <s v="s4823"/>
    <x v="0"/>
    <s v="Us and Them"/>
    <s v="June 22, 2018"/>
    <x v="3"/>
    <x v="1"/>
    <n v="119"/>
    <s v="min"/>
  </r>
  <r>
    <s v="s4824"/>
    <x v="0"/>
    <s v="Hannah Gadsby: Nanette"/>
    <s v="June 19, 2018"/>
    <x v="3"/>
    <x v="1"/>
    <n v="70"/>
    <s v="min"/>
  </r>
  <r>
    <s v="s4825"/>
    <x v="1"/>
    <s v="Club de Cuervos Presents: The Ballad of Hugo SÃ¡nchez"/>
    <s v="June 18, 2018"/>
    <x v="3"/>
    <x v="1"/>
    <n v="1"/>
    <s v="Season"/>
  </r>
  <r>
    <s v="s4826"/>
    <x v="0"/>
    <s v="Lust Stories"/>
    <s v="June 15, 2018"/>
    <x v="3"/>
    <x v="1"/>
    <n v="121"/>
    <s v="min"/>
  </r>
  <r>
    <s v="s4827"/>
    <x v="0"/>
    <s v="Maktub"/>
    <s v="June 15, 2018"/>
    <x v="3"/>
    <x v="1"/>
    <n v="106"/>
    <s v="min"/>
  </r>
  <r>
    <s v="s4828"/>
    <x v="0"/>
    <s v="Pacificum: Return to the Ocean"/>
    <s v="June 15, 2018"/>
    <x v="9"/>
    <x v="8"/>
    <n v="74"/>
    <s v="min"/>
  </r>
  <r>
    <s v="s4829"/>
    <x v="0"/>
    <s v="Set It Up"/>
    <s v="June 15, 2018"/>
    <x v="3"/>
    <x v="1"/>
    <n v="106"/>
    <s v="min"/>
  </r>
  <r>
    <s v="s4830"/>
    <x v="0"/>
    <s v="Sunday's Illness"/>
    <s v="June 15, 2018"/>
    <x v="9"/>
    <x v="0"/>
    <n v="113"/>
    <s v="min"/>
  </r>
  <r>
    <s v="s4831"/>
    <x v="0"/>
    <s v="The last hour"/>
    <s v="June 15, 2018"/>
    <x v="9"/>
    <x v="1"/>
    <n v="119"/>
    <s v="min"/>
  </r>
  <r>
    <s v="s4832"/>
    <x v="1"/>
    <s v="True: Magical Friends"/>
    <s v="June 15, 2018"/>
    <x v="3"/>
    <x v="5"/>
    <n v="1"/>
    <s v="Season"/>
  </r>
  <r>
    <s v="s4833"/>
    <x v="1"/>
    <s v="True: Wonderful Wishes"/>
    <s v="June 15, 2018"/>
    <x v="3"/>
    <x v="5"/>
    <n v="1"/>
    <s v="Season"/>
  </r>
  <r>
    <s v="s4834"/>
    <x v="0"/>
    <s v="Alex Strangelove"/>
    <s v="June 8, 2018"/>
    <x v="3"/>
    <x v="1"/>
    <n v="100"/>
    <s v="min"/>
  </r>
  <r>
    <s v="s4835"/>
    <x v="0"/>
    <s v="Ali's Wedding"/>
    <s v="June 8, 2018"/>
    <x v="3"/>
    <x v="1"/>
    <n v="110"/>
    <s v="min"/>
  </r>
  <r>
    <s v="s4836"/>
    <x v="0"/>
    <s v="Franco Escamilla: Por la anÃ©cdota"/>
    <s v="June 8, 2018"/>
    <x v="3"/>
    <x v="1"/>
    <n v="66"/>
    <s v="min"/>
  </r>
  <r>
    <s v="s4837"/>
    <x v="1"/>
    <s v="The Staircase"/>
    <s v="June 8, 2018"/>
    <x v="3"/>
    <x v="1"/>
    <n v="1"/>
    <s v="Season"/>
  </r>
  <r>
    <s v="s4838"/>
    <x v="1"/>
    <s v="The Night Shift"/>
    <s v="June 7, 2018"/>
    <x v="9"/>
    <x v="3"/>
    <n v="4"/>
    <s v="Seasons"/>
  </r>
  <r>
    <s v="s4839"/>
    <x v="1"/>
    <s v="Dinosaur King"/>
    <s v="June 2, 2018"/>
    <x v="21"/>
    <x v="6"/>
    <n v="2"/>
    <s v="Seasons"/>
  </r>
  <r>
    <s v="s4840"/>
    <x v="0"/>
    <s v="B.A. Pass 2"/>
    <s v="June 1, 2018"/>
    <x v="9"/>
    <x v="3"/>
    <n v="126"/>
    <s v="min"/>
  </r>
  <r>
    <s v="s4841"/>
    <x v="0"/>
    <s v="Bad Genius"/>
    <s v="June 1, 2018"/>
    <x v="9"/>
    <x v="1"/>
    <n v="130"/>
    <s v="min"/>
  </r>
  <r>
    <s v="s4842"/>
    <x v="1"/>
    <s v="November 13: Attack on Paris"/>
    <s v="June 1, 2018"/>
    <x v="3"/>
    <x v="1"/>
    <n v="1"/>
    <s v="Season"/>
  </r>
  <r>
    <s v="s4843"/>
    <x v="0"/>
    <s v="Outside In"/>
    <s v="June 1, 2018"/>
    <x v="3"/>
    <x v="1"/>
    <n v="110"/>
    <s v="min"/>
  </r>
  <r>
    <s v="s4844"/>
    <x v="0"/>
    <s v="Pedal the World"/>
    <s v="June 1, 2018"/>
    <x v="27"/>
    <x v="1"/>
    <n v="85"/>
    <s v="min"/>
  </r>
  <r>
    <s v="s4845"/>
    <x v="1"/>
    <s v="Unbreakable Kimmy Schmidt"/>
    <s v="May 30, 2018"/>
    <x v="28"/>
    <x v="3"/>
    <n v="4"/>
    <s v="Seasons"/>
  </r>
  <r>
    <s v="s4846"/>
    <x v="1"/>
    <s v="Arrested Development"/>
    <s v="May 29, 2018"/>
    <x v="28"/>
    <x v="1"/>
    <n v="5"/>
    <s v="Seasons"/>
  </r>
  <r>
    <s v="s4847"/>
    <x v="1"/>
    <s v="The Break with Michelle Wolf"/>
    <s v="May 27, 2018"/>
    <x v="3"/>
    <x v="1"/>
    <n v="1"/>
    <s v="Season"/>
  </r>
  <r>
    <s v="s4848"/>
    <x v="0"/>
    <s v="Sara's Notebook"/>
    <s v="May 26, 2018"/>
    <x v="3"/>
    <x v="1"/>
    <n v="117"/>
    <s v="min"/>
  </r>
  <r>
    <s v="s4849"/>
    <x v="1"/>
    <s v="Something in the Rain"/>
    <s v="May 26, 2018"/>
    <x v="3"/>
    <x v="1"/>
    <n v="1"/>
    <s v="Season"/>
  </r>
  <r>
    <s v="s4850"/>
    <x v="0"/>
    <s v="Fernando Sanjiao: Hombre"/>
    <s v="May 25, 2018"/>
    <x v="3"/>
    <x v="1"/>
    <n v="63"/>
    <s v="min"/>
  </r>
  <r>
    <s v="s4851"/>
    <x v="0"/>
    <s v="Ibiza"/>
    <s v="May 25, 2018"/>
    <x v="3"/>
    <x v="1"/>
    <n v="94"/>
    <s v="min"/>
  </r>
  <r>
    <s v="s4852"/>
    <x v="0"/>
    <s v="Steve Martin and Martin Short: An Evening You Will Forget for the Rest of Your Life"/>
    <s v="May 25, 2018"/>
    <x v="3"/>
    <x v="3"/>
    <n v="74"/>
    <s v="min"/>
  </r>
  <r>
    <s v="s4853"/>
    <x v="1"/>
    <s v="Trollhunters"/>
    <s v="May 25, 2018"/>
    <x v="3"/>
    <x v="6"/>
    <n v="3"/>
    <s v="Seasons"/>
  </r>
  <r>
    <s v="s4854"/>
    <x v="1"/>
    <s v="Mob Psycho 100"/>
    <s v="May 22, 2018"/>
    <x v="3"/>
    <x v="1"/>
    <n v="1"/>
    <s v="Season"/>
  </r>
  <r>
    <s v="s4855"/>
    <x v="0"/>
    <s v="Tig Notaro Happy To Be Here"/>
    <s v="May 22, 2018"/>
    <x v="3"/>
    <x v="3"/>
    <n v="58"/>
    <s v="min"/>
  </r>
  <r>
    <s v="s4856"/>
    <x v="0"/>
    <s v="Catching Feelings"/>
    <s v="May 18, 2018"/>
    <x v="3"/>
    <x v="1"/>
    <n v="117"/>
    <s v="min"/>
  </r>
  <r>
    <s v="s4857"/>
    <x v="1"/>
    <s v="Dance &amp; Sing with True"/>
    <s v="May 18, 2018"/>
    <x v="3"/>
    <x v="5"/>
    <n v="1"/>
    <s v="Season"/>
  </r>
  <r>
    <s v="s4858"/>
    <x v="1"/>
    <s v="Inspector Gadget"/>
    <s v="May 18, 2018"/>
    <x v="9"/>
    <x v="6"/>
    <n v="4"/>
    <s v="Seasons"/>
  </r>
  <r>
    <s v="s4859"/>
    <x v="0"/>
    <s v="Katt Williams: American Hustle (The Movie)"/>
    <s v="May 17, 2018"/>
    <x v="23"/>
    <x v="1"/>
    <n v="89"/>
    <s v="min"/>
  </r>
  <r>
    <s v="s4860"/>
    <x v="0"/>
    <s v="Food on the Go"/>
    <s v="May 16, 2018"/>
    <x v="9"/>
    <x v="1"/>
    <n v="66"/>
    <s v="min"/>
  </r>
  <r>
    <s v="s4861"/>
    <x v="0"/>
    <s v="Aiyaary"/>
    <s v="May 15, 2018"/>
    <x v="3"/>
    <x v="1"/>
    <n v="158"/>
    <s v="min"/>
  </r>
  <r>
    <s v="s4862"/>
    <x v="0"/>
    <s v="Lupin the 3rd: The Castle of Cagliostro: Special Edition"/>
    <s v="May 15, 2018"/>
    <x v="51"/>
    <x v="0"/>
    <n v="100"/>
    <s v="min"/>
  </r>
  <r>
    <s v="s4863"/>
    <x v="1"/>
    <s v="Saint Seiya: The Lost Canvas"/>
    <s v="May 15, 2018"/>
    <x v="22"/>
    <x v="1"/>
    <n v="1"/>
    <s v="Season"/>
  </r>
  <r>
    <s v="s4864"/>
    <x v="0"/>
    <s v="Ali Wong: Hard Knock Wife"/>
    <s v="May 13, 2018"/>
    <x v="3"/>
    <x v="1"/>
    <n v="64"/>
    <s v="min"/>
  </r>
  <r>
    <s v="s4865"/>
    <x v="0"/>
    <s v="Spivak"/>
    <s v="May 12, 2018"/>
    <x v="9"/>
    <x v="1"/>
    <n v="92"/>
    <s v="min"/>
  </r>
  <r>
    <s v="s4866"/>
    <x v="1"/>
    <s v="Bill Nye Saves the World"/>
    <s v="May 11, 2018"/>
    <x v="3"/>
    <x v="3"/>
    <n v="3"/>
    <s v="Seasons"/>
  </r>
  <r>
    <s v="s4867"/>
    <x v="0"/>
    <s v="Carlos Ballarta: Furia Ã‘era"/>
    <s v="May 11, 2018"/>
    <x v="3"/>
    <x v="1"/>
    <n v="63"/>
    <s v="min"/>
  </r>
  <r>
    <s v="s4868"/>
    <x v="1"/>
    <s v="Evil Genius"/>
    <s v="May 11, 2018"/>
    <x v="3"/>
    <x v="1"/>
    <n v="1"/>
    <s v="Season"/>
  </r>
  <r>
    <s v="s4869"/>
    <x v="0"/>
    <s v="The Kissing Booth"/>
    <s v="May 11, 2018"/>
    <x v="3"/>
    <x v="3"/>
    <n v="105"/>
    <s v="min"/>
  </r>
  <r>
    <s v="s4870"/>
    <x v="1"/>
    <s v="The Who Was? Show"/>
    <s v="May 11, 2018"/>
    <x v="3"/>
    <x v="4"/>
    <n v="1"/>
    <s v="Season"/>
  </r>
  <r>
    <s v="s4871"/>
    <x v="0"/>
    <s v="Hari Kondabolu: Warn Your Relatives"/>
    <s v="May 8, 2018"/>
    <x v="3"/>
    <x v="1"/>
    <n v="67"/>
    <s v="min"/>
  </r>
  <r>
    <s v="s4872"/>
    <x v="0"/>
    <s v="My Fuhrer"/>
    <s v="May 7, 2018"/>
    <x v="23"/>
    <x v="3"/>
    <n v="91"/>
    <s v="min"/>
  </r>
  <r>
    <s v="s4873"/>
    <x v="0"/>
    <s v="Family Blood"/>
    <s v="May 5, 2018"/>
    <x v="3"/>
    <x v="1"/>
    <n v="92"/>
    <s v="min"/>
  </r>
  <r>
    <s v="s4874"/>
    <x v="0"/>
    <s v="Pup Star: World Tour"/>
    <s v="May 5, 2018"/>
    <x v="3"/>
    <x v="9"/>
    <n v="87"/>
    <s v="min"/>
  </r>
  <r>
    <s v="s4875"/>
    <x v="1"/>
    <s v="A Little Help with Carol Burnett"/>
    <s v="May 4, 2018"/>
    <x v="3"/>
    <x v="8"/>
    <n v="1"/>
    <s v="Season"/>
  </r>
  <r>
    <s v="s4876"/>
    <x v="0"/>
    <s v="Anon"/>
    <s v="May 4, 2018"/>
    <x v="3"/>
    <x v="1"/>
    <n v="100"/>
    <s v="min"/>
  </r>
  <r>
    <s v="s4877"/>
    <x v="0"/>
    <s v="Dany Boon: Des Hauts De France"/>
    <s v="May 4, 2018"/>
    <x v="3"/>
    <x v="1"/>
    <n v="113"/>
    <s v="min"/>
  </r>
  <r>
    <s v="s4878"/>
    <x v="0"/>
    <s v="End Game"/>
    <s v="May 4, 2018"/>
    <x v="3"/>
    <x v="4"/>
    <n v="40"/>
    <s v="min"/>
  </r>
  <r>
    <s v="s4879"/>
    <x v="0"/>
    <s v="Forgive Us Our Debts"/>
    <s v="May 4, 2018"/>
    <x v="3"/>
    <x v="1"/>
    <n v="105"/>
    <s v="min"/>
  </r>
  <r>
    <s v="s4880"/>
    <x v="1"/>
    <s v="Kong: King of the Apes"/>
    <s v="May 4, 2018"/>
    <x v="3"/>
    <x v="6"/>
    <n v="2"/>
    <s v="Seasons"/>
  </r>
  <r>
    <s v="s4881"/>
    <x v="0"/>
    <s v="Lo mÃ¡s sencillo es complicarlo todo"/>
    <s v="May 4, 2018"/>
    <x v="3"/>
    <x v="3"/>
    <n v="94"/>
    <s v="min"/>
  </r>
  <r>
    <s v="s4882"/>
    <x v="0"/>
    <s v="Manhunt"/>
    <s v="May 4, 2018"/>
    <x v="9"/>
    <x v="1"/>
    <n v="109"/>
    <s v="min"/>
  </r>
  <r>
    <s v="s4883"/>
    <x v="0"/>
    <s v="Thi Mai"/>
    <s v="May 4, 2018"/>
    <x v="9"/>
    <x v="1"/>
    <n v="99"/>
    <s v="min"/>
  </r>
  <r>
    <s v="s4884"/>
    <x v="0"/>
    <s v="Si saben cÃ³mo me pongo Â¿pÃ¡ quÃ© me invitan?"/>
    <s v="May 3, 2018"/>
    <x v="3"/>
    <x v="1"/>
    <n v="89"/>
    <s v="min"/>
  </r>
  <r>
    <s v="s4885"/>
    <x v="0"/>
    <s v="Jailbreak"/>
    <s v="May 2, 2018"/>
    <x v="9"/>
    <x v="1"/>
    <n v="92"/>
    <s v="min"/>
  </r>
  <r>
    <s v="s4886"/>
    <x v="0"/>
    <s v="Ajji"/>
    <s v="May 1, 2018"/>
    <x v="9"/>
    <x v="1"/>
    <n v="105"/>
    <s v="min"/>
  </r>
  <r>
    <s v="s4887"/>
    <x v="0"/>
    <s v="CIA: Comrade in America"/>
    <s v="May 1, 2018"/>
    <x v="9"/>
    <x v="3"/>
    <n v="130"/>
    <s v="min"/>
  </r>
  <r>
    <s v="s4888"/>
    <x v="0"/>
    <s v="Coffee for All"/>
    <s v="May 1, 2018"/>
    <x v="9"/>
    <x v="4"/>
    <n v="69"/>
    <s v="min"/>
  </r>
  <r>
    <s v="s4889"/>
    <x v="0"/>
    <s v="Darc"/>
    <s v="May 1, 2018"/>
    <x v="3"/>
    <x v="1"/>
    <n v="98"/>
    <s v="min"/>
  </r>
  <r>
    <s v="s4890"/>
    <x v="0"/>
    <s v="Despido Procedente"/>
    <s v="May 1, 2018"/>
    <x v="9"/>
    <x v="1"/>
    <n v="90"/>
    <s v="min"/>
  </r>
  <r>
    <s v="s4891"/>
    <x v="0"/>
    <s v="John Mulaney: Kid Gorgeous at Radio City"/>
    <s v="May 1, 2018"/>
    <x v="3"/>
    <x v="1"/>
    <n v="65"/>
    <s v="min"/>
  </r>
  <r>
    <s v="s4892"/>
    <x v="0"/>
    <s v="My Perfect Romance"/>
    <s v="May 1, 2018"/>
    <x v="3"/>
    <x v="2"/>
    <n v="92"/>
    <s v="min"/>
  </r>
  <r>
    <s v="s4893"/>
    <x v="0"/>
    <s v="Pocoyo &amp; Cars"/>
    <s v="May 1, 2018"/>
    <x v="27"/>
    <x v="5"/>
    <n v="19"/>
    <s v="min"/>
  </r>
  <r>
    <s v="s4894"/>
    <x v="0"/>
    <s v="Pocoyo &amp; The Space Circus"/>
    <s v="May 1, 2018"/>
    <x v="21"/>
    <x v="5"/>
    <n v="25"/>
    <s v="min"/>
  </r>
  <r>
    <s v="s4895"/>
    <x v="0"/>
    <s v="Pocoyo Carnival"/>
    <s v="May 1, 2018"/>
    <x v="27"/>
    <x v="5"/>
    <n v="22"/>
    <s v="min"/>
  </r>
  <r>
    <s v="s4896"/>
    <x v="0"/>
    <s v="Pocoyo Halloween: Space Halloween"/>
    <s v="May 1, 2018"/>
    <x v="27"/>
    <x v="5"/>
    <n v="40"/>
    <s v="min"/>
  </r>
  <r>
    <s v="s4897"/>
    <x v="0"/>
    <s v="Pocoyo Halloween: Spooky Movies"/>
    <s v="May 1, 2018"/>
    <x v="16"/>
    <x v="5"/>
    <n v="22"/>
    <s v="min"/>
  </r>
  <r>
    <s v="s4898"/>
    <x v="0"/>
    <s v="Pocoyo Special Sports"/>
    <s v="May 1, 2018"/>
    <x v="29"/>
    <x v="5"/>
    <n v="24"/>
    <s v="min"/>
  </r>
  <r>
    <s v="s4899"/>
    <x v="1"/>
    <s v="Simon"/>
    <s v="May 1, 2018"/>
    <x v="29"/>
    <x v="5"/>
    <n v="1"/>
    <s v="Season"/>
  </r>
  <r>
    <s v="s4900"/>
    <x v="0"/>
    <s v="Sometimes"/>
    <s v="May 1, 2018"/>
    <x v="29"/>
    <x v="3"/>
    <n v="101"/>
    <s v="min"/>
  </r>
  <r>
    <s v="s4901"/>
    <x v="1"/>
    <s v="Spiritual House"/>
    <s v="May 1, 2018"/>
    <x v="9"/>
    <x v="4"/>
    <n v="1"/>
    <s v="Season"/>
  </r>
  <r>
    <s v="s4902"/>
    <x v="0"/>
    <s v="The Clapper"/>
    <s v="May 1, 2018"/>
    <x v="9"/>
    <x v="7"/>
    <n v="90"/>
    <s v="min"/>
  </r>
  <r>
    <s v="s4903"/>
    <x v="0"/>
    <s v="Toc Toc"/>
    <s v="May 1, 2018"/>
    <x v="9"/>
    <x v="1"/>
    <n v="96"/>
    <s v="min"/>
  </r>
  <r>
    <s v="s4904"/>
    <x v="1"/>
    <s v="Black Crows"/>
    <s v="April 30, 2018"/>
    <x v="9"/>
    <x v="3"/>
    <n v="1"/>
    <s v="Season"/>
  </r>
  <r>
    <s v="s4905"/>
    <x v="0"/>
    <s v="Running Shaadi"/>
    <s v="April 30, 2018"/>
    <x v="9"/>
    <x v="3"/>
    <n v="115"/>
    <s v="min"/>
  </r>
  <r>
    <s v="s4906"/>
    <x v="0"/>
    <s v="The Price of Success"/>
    <s v="April 30, 2018"/>
    <x v="9"/>
    <x v="1"/>
    <n v="92"/>
    <s v="min"/>
  </r>
  <r>
    <s v="s4907"/>
    <x v="1"/>
    <s v="Bobby Kennedy for President"/>
    <s v="April 27, 2018"/>
    <x v="3"/>
    <x v="1"/>
    <n v="1"/>
    <s v="Season"/>
  </r>
  <r>
    <s v="s4908"/>
    <x v="0"/>
    <s v="Candy Jar"/>
    <s v="April 27, 2018"/>
    <x v="3"/>
    <x v="3"/>
    <n v="93"/>
    <s v="min"/>
  </r>
  <r>
    <s v="s4909"/>
    <x v="1"/>
    <s v="Goodnight DJ 1"/>
    <s v="April 27, 2018"/>
    <x v="29"/>
    <x v="3"/>
    <n v="2"/>
    <s v="Seasons"/>
  </r>
  <r>
    <s v="s4910"/>
    <x v="0"/>
    <s v="Holy Goalie"/>
    <s v="April 27, 2018"/>
    <x v="9"/>
    <x v="1"/>
    <n v="95"/>
    <s v="min"/>
  </r>
  <r>
    <s v="s4911"/>
    <x v="1"/>
    <s v="Moving On"/>
    <s v="April 27, 2018"/>
    <x v="29"/>
    <x v="4"/>
    <n v="1"/>
    <s v="Season"/>
  </r>
  <r>
    <s v="s4912"/>
    <x v="0"/>
    <s v="The Rachel Divide"/>
    <s v="April 27, 2018"/>
    <x v="3"/>
    <x v="1"/>
    <n v="105"/>
    <s v="min"/>
  </r>
  <r>
    <s v="s4913"/>
    <x v="0"/>
    <s v="The Week Of"/>
    <s v="April 27, 2018"/>
    <x v="3"/>
    <x v="3"/>
    <n v="117"/>
    <s v="min"/>
  </r>
  <r>
    <s v="s4914"/>
    <x v="1"/>
    <s v="Trio and a Bed"/>
    <s v="April 27, 2018"/>
    <x v="29"/>
    <x v="4"/>
    <n v="1"/>
    <s v="Season"/>
  </r>
  <r>
    <s v="s4915"/>
    <x v="1"/>
    <s v="æµ·çš„å„¿å­"/>
    <s v="April 27, 2018"/>
    <x v="29"/>
    <x v="3"/>
    <n v="1"/>
    <s v="Season"/>
  </r>
  <r>
    <s v="s4916"/>
    <x v="0"/>
    <s v="Enissa Amani: Ehrenwort"/>
    <s v="April 26, 2018"/>
    <x v="3"/>
    <x v="1"/>
    <n v="66"/>
    <s v="min"/>
  </r>
  <r>
    <s v="s4917"/>
    <x v="0"/>
    <s v="Bill Nye: Science Guy"/>
    <s v="April 25, 2018"/>
    <x v="9"/>
    <x v="4"/>
    <n v="97"/>
    <s v="min"/>
  </r>
  <r>
    <s v="s4918"/>
    <x v="0"/>
    <s v="Fishtronaut: The Movie"/>
    <s v="April 25, 2018"/>
    <x v="3"/>
    <x v="5"/>
    <n v="78"/>
    <s v="min"/>
  </r>
  <r>
    <s v="s4919"/>
    <x v="0"/>
    <s v="Psychokinesis"/>
    <s v="April 25, 2018"/>
    <x v="3"/>
    <x v="1"/>
    <n v="102"/>
    <s v="min"/>
  </r>
  <r>
    <s v="s4920"/>
    <x v="0"/>
    <s v="Kevin James: Never Don't Give Up"/>
    <s v="April 24, 2018"/>
    <x v="3"/>
    <x v="4"/>
    <n v="62"/>
    <s v="min"/>
  </r>
  <r>
    <s v="s4921"/>
    <x v="0"/>
    <s v="Dude"/>
    <s v="April 20, 2018"/>
    <x v="3"/>
    <x v="1"/>
    <n v="97"/>
    <s v="min"/>
  </r>
  <r>
    <s v="s4922"/>
    <x v="0"/>
    <s v="Kodachrome"/>
    <s v="April 20, 2018"/>
    <x v="3"/>
    <x v="1"/>
    <n v="105"/>
    <s v="min"/>
  </r>
  <r>
    <s v="s4923"/>
    <x v="0"/>
    <s v="Mercury 13"/>
    <s v="April 20, 2018"/>
    <x v="3"/>
    <x v="4"/>
    <n v="79"/>
    <s v="min"/>
  </r>
  <r>
    <s v="s4924"/>
    <x v="0"/>
    <s v="All The Reasons To Forget"/>
    <s v="April 19, 2018"/>
    <x v="9"/>
    <x v="1"/>
    <n v="90"/>
    <s v="min"/>
  </r>
  <r>
    <s v="s4925"/>
    <x v="1"/>
    <s v="CharitÃ©"/>
    <s v="April 19, 2018"/>
    <x v="9"/>
    <x v="1"/>
    <n v="1"/>
    <s v="Season"/>
  </r>
  <r>
    <s v="s4926"/>
    <x v="1"/>
    <s v="The Chalet"/>
    <s v="April 17, 2018"/>
    <x v="3"/>
    <x v="1"/>
    <n v="1"/>
    <s v="Season"/>
  </r>
  <r>
    <s v="s4927"/>
    <x v="1"/>
    <s v="The Honeymoon Stand Up Special"/>
    <s v="April 17, 2018"/>
    <x v="3"/>
    <x v="1"/>
    <n v="1"/>
    <s v="Season"/>
  </r>
  <r>
    <s v="s4928"/>
    <x v="0"/>
    <s v="Beyond Skyline"/>
    <s v="April 15, 2018"/>
    <x v="9"/>
    <x v="7"/>
    <n v="107"/>
    <s v="min"/>
  </r>
  <r>
    <s v="s4929"/>
    <x v="0"/>
    <s v="Come Sunday"/>
    <s v="April 13, 2018"/>
    <x v="3"/>
    <x v="3"/>
    <n v="105"/>
    <s v="min"/>
  </r>
  <r>
    <s v="s4930"/>
    <x v="0"/>
    <s v="I Am not an Easy Man"/>
    <s v="April 13, 2018"/>
    <x v="3"/>
    <x v="1"/>
    <n v="99"/>
    <s v="min"/>
  </r>
  <r>
    <s v="s4931"/>
    <x v="1"/>
    <s v="The Magic School Bus Rides Again"/>
    <s v="April 13, 2018"/>
    <x v="3"/>
    <x v="5"/>
    <n v="2"/>
    <s v="Seasons"/>
  </r>
  <r>
    <s v="s4932"/>
    <x v="0"/>
    <s v="Pickpockets"/>
    <s v="April 12, 2018"/>
    <x v="9"/>
    <x v="1"/>
    <n v="108"/>
    <s v="min"/>
  </r>
  <r>
    <s v="s4933"/>
    <x v="0"/>
    <s v="Greg Davies: You Magnificent Beast"/>
    <s v="April 10, 2018"/>
    <x v="3"/>
    <x v="1"/>
    <n v="66"/>
    <s v="min"/>
  </r>
  <r>
    <s v="s4934"/>
    <x v="1"/>
    <s v="AMO"/>
    <s v="April 9, 2018"/>
    <x v="9"/>
    <x v="1"/>
    <n v="1"/>
    <s v="Season"/>
  </r>
  <r>
    <s v="s4935"/>
    <x v="0"/>
    <s v="6 Balloons"/>
    <s v="April 6, 2018"/>
    <x v="3"/>
    <x v="1"/>
    <n v="75"/>
    <s v="min"/>
  </r>
  <r>
    <s v="s4936"/>
    <x v="0"/>
    <s v="Amateur"/>
    <s v="April 6, 2018"/>
    <x v="3"/>
    <x v="1"/>
    <n v="96"/>
    <s v="min"/>
  </r>
  <r>
    <s v="s4937"/>
    <x v="0"/>
    <s v="Orbiter 9"/>
    <s v="April 6, 2018"/>
    <x v="9"/>
    <x v="3"/>
    <n v="95"/>
    <s v="min"/>
  </r>
  <r>
    <s v="s4938"/>
    <x v="0"/>
    <s v="Ram Dass, Going Home"/>
    <s v="April 6, 2018"/>
    <x v="3"/>
    <x v="3"/>
    <n v="32"/>
    <s v="min"/>
  </r>
  <r>
    <s v="s4939"/>
    <x v="0"/>
    <s v="Seth Rogen's Hilarity for Charity"/>
    <s v="April 6, 2018"/>
    <x v="3"/>
    <x v="1"/>
    <n v="70"/>
    <s v="min"/>
  </r>
  <r>
    <s v="s4940"/>
    <x v="0"/>
    <s v="Sun Dogs"/>
    <s v="April 6, 2018"/>
    <x v="9"/>
    <x v="1"/>
    <n v="94"/>
    <s v="min"/>
  </r>
  <r>
    <s v="s4941"/>
    <x v="0"/>
    <s v="Todo lo que serÃ­a Lucas Lauriente"/>
    <s v="April 6, 2018"/>
    <x v="3"/>
    <x v="1"/>
    <n v="78"/>
    <s v="min"/>
  </r>
  <r>
    <s v="s4942"/>
    <x v="1"/>
    <s v="Troy"/>
    <s v="April 6, 2018"/>
    <x v="3"/>
    <x v="1"/>
    <n v="1"/>
    <s v="Season"/>
  </r>
  <r>
    <s v="s4943"/>
    <x v="1"/>
    <s v="Wakfu"/>
    <s v="April 6, 2018"/>
    <x v="9"/>
    <x v="4"/>
    <n v="3"/>
    <s v="Seasons"/>
  </r>
  <r>
    <s v="s4944"/>
    <x v="0"/>
    <s v="Day of the Dead: Bloodline"/>
    <s v="April 5, 2018"/>
    <x v="3"/>
    <x v="7"/>
    <n v="91"/>
    <s v="min"/>
  </r>
  <r>
    <s v="s4945"/>
    <x v="0"/>
    <s v="Fary Is the New Black"/>
    <s v="April 3, 2018"/>
    <x v="3"/>
    <x v="1"/>
    <n v="75"/>
    <s v="min"/>
  </r>
  <r>
    <s v="s4946"/>
    <x v="0"/>
    <s v="Ittefaq"/>
    <s v="April 3, 2018"/>
    <x v="9"/>
    <x v="1"/>
    <n v="105"/>
    <s v="min"/>
  </r>
  <r>
    <s v="s4947"/>
    <x v="1"/>
    <s v="Star Trek: The Next Generation"/>
    <s v="April 2, 2018"/>
    <x v="2"/>
    <x v="4"/>
    <n v="7"/>
    <s v="Seasons"/>
  </r>
  <r>
    <s v="s4948"/>
    <x v="0"/>
    <s v="A Sort of Family"/>
    <s v="April 1, 2018"/>
    <x v="9"/>
    <x v="3"/>
    <n v="96"/>
    <s v="min"/>
  </r>
  <r>
    <s v="s4949"/>
    <x v="0"/>
    <s v="Billu"/>
    <s v="April 1, 2018"/>
    <x v="22"/>
    <x v="4"/>
    <n v="132"/>
    <s v="min"/>
  </r>
  <r>
    <s v="s4950"/>
    <x v="1"/>
    <s v="Fallet"/>
    <s v="April 1, 2018"/>
    <x v="9"/>
    <x v="1"/>
    <n v="1"/>
    <s v="Season"/>
  </r>
  <r>
    <s v="s4951"/>
    <x v="0"/>
    <s v="John Mulaney: New in Town"/>
    <s v="April 1, 2018"/>
    <x v="14"/>
    <x v="1"/>
    <n v="60"/>
    <s v="min"/>
  </r>
  <r>
    <s v="s4952"/>
    <x v="1"/>
    <s v="Loaded"/>
    <s v="April 1, 2018"/>
    <x v="9"/>
    <x v="1"/>
    <n v="1"/>
    <s v="Season"/>
  </r>
  <r>
    <s v="s4953"/>
    <x v="0"/>
    <s v="Main Hoon Na"/>
    <s v="April 1, 2018"/>
    <x v="19"/>
    <x v="3"/>
    <n v="171"/>
    <s v="min"/>
  </r>
  <r>
    <s v="s4954"/>
    <x v="0"/>
    <s v="Metro"/>
    <s v="April 1, 2018"/>
    <x v="29"/>
    <x v="3"/>
    <n v="116"/>
    <s v="min"/>
  </r>
  <r>
    <s v="s4955"/>
    <x v="0"/>
    <s v="Om Shanti Om"/>
    <s v="April 1, 2018"/>
    <x v="23"/>
    <x v="3"/>
    <n v="169"/>
    <s v="min"/>
  </r>
  <r>
    <s v="s4956"/>
    <x v="0"/>
    <s v="Paheli"/>
    <s v="April 1, 2018"/>
    <x v="24"/>
    <x v="4"/>
    <n v="134"/>
    <s v="min"/>
  </r>
  <r>
    <s v="s4957"/>
    <x v="0"/>
    <s v="Phir Bhi Dil Hai Hindustani"/>
    <s v="April 1, 2018"/>
    <x v="40"/>
    <x v="3"/>
    <n v="159"/>
    <s v="min"/>
  </r>
  <r>
    <s v="s4958"/>
    <x v="1"/>
    <s v="Doctor Foster"/>
    <s v="March 31, 2018"/>
    <x v="9"/>
    <x v="1"/>
    <n v="2"/>
    <s v="Seasons"/>
  </r>
  <r>
    <s v="s4959"/>
    <x v="0"/>
    <s v="Revolt"/>
    <s v="March 31, 2018"/>
    <x v="9"/>
    <x v="7"/>
    <n v="87"/>
    <s v="min"/>
  </r>
  <r>
    <s v="s4960"/>
    <x v="0"/>
    <s v="First Match"/>
    <s v="March 30, 2018"/>
    <x v="3"/>
    <x v="1"/>
    <n v="103"/>
    <s v="min"/>
  </r>
  <r>
    <s v="s4961"/>
    <x v="0"/>
    <s v="Happy Anniversary"/>
    <s v="March 30, 2018"/>
    <x v="3"/>
    <x v="1"/>
    <n v="78"/>
    <s v="min"/>
  </r>
  <r>
    <s v="s4962"/>
    <x v="1"/>
    <s v="Rapture"/>
    <s v="March 30, 2018"/>
    <x v="3"/>
    <x v="1"/>
    <n v="1"/>
    <s v="Season"/>
  </r>
  <r>
    <s v="s4963"/>
    <x v="0"/>
    <s v="SofÃ­a NiÃ±o de Rivera: SelecciÃ³n Natural"/>
    <s v="March 30, 2018"/>
    <x v="3"/>
    <x v="1"/>
    <n v="62"/>
    <s v="min"/>
  </r>
  <r>
    <s v="s4964"/>
    <x v="0"/>
    <s v="The Titan"/>
    <s v="March 30, 2018"/>
    <x v="3"/>
    <x v="1"/>
    <n v="97"/>
    <s v="min"/>
  </r>
  <r>
    <s v="s4965"/>
    <x v="1"/>
    <s v="Trailer Park Boys"/>
    <s v="March 30, 2018"/>
    <x v="3"/>
    <x v="1"/>
    <n v="12"/>
    <s v="Seasons"/>
  </r>
  <r>
    <s v="s4966"/>
    <x v="0"/>
    <s v="Trailer Park Boys: Countdown to Liquor Day"/>
    <s v="March 30, 2018"/>
    <x v="22"/>
    <x v="7"/>
    <n v="102"/>
    <s v="min"/>
  </r>
  <r>
    <s v="s4967"/>
    <x v="0"/>
    <s v="Trailer Park Boys: The Movie"/>
    <s v="March 30, 2018"/>
    <x v="25"/>
    <x v="7"/>
    <n v="95"/>
    <s v="min"/>
  </r>
  <r>
    <s v="s4968"/>
    <x v="1"/>
    <s v="Trump: An American Dream"/>
    <s v="March 30, 2018"/>
    <x v="3"/>
    <x v="3"/>
    <n v="1"/>
    <s v="Season"/>
  </r>
  <r>
    <s v="s4969"/>
    <x v="1"/>
    <s v="James Acaster: Repertoire"/>
    <s v="March 27, 2018"/>
    <x v="3"/>
    <x v="3"/>
    <n v="1"/>
    <s v="Season"/>
  </r>
  <r>
    <s v="s4970"/>
    <x v="0"/>
    <s v="Birdshot"/>
    <s v="March 26, 2018"/>
    <x v="29"/>
    <x v="1"/>
    <n v="115"/>
    <s v="min"/>
  </r>
  <r>
    <s v="s4971"/>
    <x v="0"/>
    <s v="Game Over, Man!"/>
    <s v="March 23, 2018"/>
    <x v="3"/>
    <x v="1"/>
    <n v="102"/>
    <s v="min"/>
  </r>
  <r>
    <s v="s4972"/>
    <x v="0"/>
    <s v="Layla M."/>
    <s v="March 23, 2018"/>
    <x v="29"/>
    <x v="1"/>
    <n v="99"/>
    <s v="min"/>
  </r>
  <r>
    <s v="s4973"/>
    <x v="0"/>
    <s v="Paradox"/>
    <s v="March 23, 2018"/>
    <x v="3"/>
    <x v="1"/>
    <n v="74"/>
    <s v="min"/>
  </r>
  <r>
    <s v="s4974"/>
    <x v="1"/>
    <s v="Requiem"/>
    <s v="March 23, 2018"/>
    <x v="3"/>
    <x v="1"/>
    <n v="1"/>
    <s v="Season"/>
  </r>
  <r>
    <s v="s4975"/>
    <x v="0"/>
    <s v="Roxanne Roxanne"/>
    <s v="March 23, 2018"/>
    <x v="3"/>
    <x v="1"/>
    <n v="100"/>
    <s v="min"/>
  </r>
  <r>
    <s v="s4976"/>
    <x v="0"/>
    <s v="Secret Superstar"/>
    <s v="March 23, 2018"/>
    <x v="9"/>
    <x v="3"/>
    <n v="150"/>
    <s v="min"/>
  </r>
  <r>
    <s v="s4977"/>
    <x v="1"/>
    <s v="The Standups"/>
    <s v="March 20, 2018"/>
    <x v="3"/>
    <x v="1"/>
    <n v="2"/>
    <s v="Seasons"/>
  </r>
  <r>
    <s v="s4978"/>
    <x v="0"/>
    <s v="Benji"/>
    <s v="March 16, 2018"/>
    <x v="3"/>
    <x v="4"/>
    <n v="87"/>
    <s v="min"/>
  </r>
  <r>
    <s v="s4979"/>
    <x v="1"/>
    <s v="Edha"/>
    <s v="March 16, 2018"/>
    <x v="3"/>
    <x v="1"/>
    <n v="1"/>
    <s v="Season"/>
  </r>
  <r>
    <s v="s4980"/>
    <x v="0"/>
    <s v="Take Your Pills"/>
    <s v="March 16, 2018"/>
    <x v="3"/>
    <x v="3"/>
    <n v="88"/>
    <s v="min"/>
  </r>
  <r>
    <s v="s4981"/>
    <x v="1"/>
    <s v="Wild Wild Country"/>
    <s v="March 16, 2018"/>
    <x v="3"/>
    <x v="1"/>
    <n v="1"/>
    <s v="Season"/>
  </r>
  <r>
    <s v="s4982"/>
    <x v="0"/>
    <s v="Yoo Byung Jae: Too Much Information"/>
    <s v="March 16, 2018"/>
    <x v="3"/>
    <x v="1"/>
    <n v="63"/>
    <s v="min"/>
  </r>
  <r>
    <s v="s4983"/>
    <x v="0"/>
    <s v="In This Corner of the World"/>
    <s v="March 15, 2018"/>
    <x v="29"/>
    <x v="0"/>
    <n v="129"/>
    <s v="min"/>
  </r>
  <r>
    <s v="s4984"/>
    <x v="0"/>
    <s v="Jag Ã¤lskar dig: En skilsmÃ¤ssokomedi"/>
    <s v="March 15, 2018"/>
    <x v="29"/>
    <x v="1"/>
    <n v="91"/>
    <s v="min"/>
  </r>
  <r>
    <s v="s4985"/>
    <x v="1"/>
    <s v="Secret of the Nile"/>
    <s v="March 15, 2018"/>
    <x v="29"/>
    <x v="3"/>
    <n v="1"/>
    <s v="Season"/>
  </r>
  <r>
    <s v="s4986"/>
    <x v="1"/>
    <s v="Tabula Rasa"/>
    <s v="March 15, 2018"/>
    <x v="9"/>
    <x v="1"/>
    <n v="1"/>
    <s v="Season"/>
  </r>
  <r>
    <s v="s4987"/>
    <x v="0"/>
    <s v="The Art of Loving"/>
    <s v="March 15, 2018"/>
    <x v="9"/>
    <x v="1"/>
    <n v="115"/>
    <s v="min"/>
  </r>
  <r>
    <s v="s4988"/>
    <x v="0"/>
    <s v="Steel Rain"/>
    <s v="March 14, 2018"/>
    <x v="3"/>
    <x v="1"/>
    <n v="140"/>
    <s v="min"/>
  </r>
  <r>
    <s v="s4989"/>
    <x v="1"/>
    <s v="Children of the Whales"/>
    <s v="March 13, 2018"/>
    <x v="9"/>
    <x v="3"/>
    <n v="1"/>
    <s v="Season"/>
  </r>
  <r>
    <s v="s4990"/>
    <x v="0"/>
    <s v="Ricky Gervais: Humanity"/>
    <s v="March 13, 2018"/>
    <x v="3"/>
    <x v="1"/>
    <n v="79"/>
    <s v="min"/>
  </r>
  <r>
    <s v="s4991"/>
    <x v="0"/>
    <s v="Stretch Armstrong: The Breakout"/>
    <s v="March 13, 2018"/>
    <x v="3"/>
    <x v="6"/>
    <n v="104"/>
    <s v="min"/>
  </r>
  <r>
    <s v="s4992"/>
    <x v="1"/>
    <s v="A.I.C.O."/>
    <s v="March 9, 2018"/>
    <x v="3"/>
    <x v="3"/>
    <n v="1"/>
    <s v="Season"/>
  </r>
  <r>
    <s v="s4993"/>
    <x v="1"/>
    <s v="Collateral"/>
    <s v="March 9, 2018"/>
    <x v="3"/>
    <x v="1"/>
    <n v="1"/>
    <s v="Season"/>
  </r>
  <r>
    <s v="s4994"/>
    <x v="0"/>
    <s v="The Outsider"/>
    <s v="March 9, 2018"/>
    <x v="3"/>
    <x v="1"/>
    <n v="121"/>
    <s v="min"/>
  </r>
  <r>
    <s v="s4995"/>
    <x v="1"/>
    <s v="Bad Guys: Vile City"/>
    <s v="March 8, 2018"/>
    <x v="3"/>
    <x v="1"/>
    <n v="1"/>
    <s v="Season"/>
  </r>
  <r>
    <s v="s4996"/>
    <x v="0"/>
    <s v="Ladies First"/>
    <s v="March 8, 2018"/>
    <x v="3"/>
    <x v="8"/>
    <n v="40"/>
    <s v="min"/>
  </r>
  <r>
    <s v="s4997"/>
    <x v="0"/>
    <s v="Bullet Head"/>
    <s v="March 7, 2018"/>
    <x v="9"/>
    <x v="7"/>
    <n v="94"/>
    <s v="min"/>
  </r>
  <r>
    <s v="s4998"/>
    <x v="1"/>
    <s v="Borderliner"/>
    <s v="March 6, 2018"/>
    <x v="9"/>
    <x v="1"/>
    <n v="1"/>
    <s v="Season"/>
  </r>
  <r>
    <s v="s4999"/>
    <x v="0"/>
    <s v="Gad Elmaleh: American Dream"/>
    <s v="March 6, 2018"/>
    <x v="3"/>
    <x v="3"/>
    <n v="58"/>
    <s v="min"/>
  </r>
  <r>
    <s v="s5000"/>
    <x v="0"/>
    <s v="Expedition China"/>
    <s v="March 4, 2018"/>
    <x v="9"/>
    <x v="8"/>
    <n v="78"/>
    <s v="min"/>
  </r>
  <r>
    <s v="s5001"/>
    <x v="1"/>
    <s v="Flint Town"/>
    <s v="March 2, 2018"/>
    <x v="3"/>
    <x v="1"/>
    <n v="1"/>
    <s v="Season"/>
  </r>
  <r>
    <s v="s5002"/>
    <x v="0"/>
    <s v="Malena Pichot: Estupidez compleja"/>
    <s v="March 2, 2018"/>
    <x v="3"/>
    <x v="1"/>
    <n v="51"/>
    <s v="min"/>
  </r>
  <r>
    <s v="s5003"/>
    <x v="0"/>
    <s v="Natalia Valdebenito: El especial"/>
    <s v="March 2, 2018"/>
    <x v="3"/>
    <x v="1"/>
    <n v="69"/>
    <s v="min"/>
  </r>
  <r>
    <s v="s5004"/>
    <x v="0"/>
    <s v="Ravenous"/>
    <s v="March 2, 2018"/>
    <x v="9"/>
    <x v="1"/>
    <n v="104"/>
    <s v="min"/>
  </r>
  <r>
    <s v="s5005"/>
    <x v="1"/>
    <s v="21 Thunder"/>
    <s v="March 1, 2018"/>
    <x v="9"/>
    <x v="1"/>
    <n v="1"/>
    <s v="Season"/>
  </r>
  <r>
    <s v="s5006"/>
    <x v="0"/>
    <s v="Adel Karam: Live from Beirut"/>
    <s v="March 1, 2018"/>
    <x v="3"/>
    <x v="1"/>
    <n v="59"/>
    <s v="min"/>
  </r>
  <r>
    <s v="s5007"/>
    <x v="0"/>
    <s v="Battle Drone"/>
    <s v="March 1, 2018"/>
    <x v="3"/>
    <x v="1"/>
    <n v="94"/>
    <s v="min"/>
  </r>
  <r>
    <s v="s5008"/>
    <x v="0"/>
    <s v="Dil Se"/>
    <s v="March 1, 2018"/>
    <x v="5"/>
    <x v="3"/>
    <n v="166"/>
    <s v="min"/>
  </r>
  <r>
    <s v="s5009"/>
    <x v="0"/>
    <s v="Guru"/>
    <s v="March 1, 2018"/>
    <x v="23"/>
    <x v="4"/>
    <n v="155"/>
    <s v="min"/>
  </r>
  <r>
    <s v="s5010"/>
    <x v="0"/>
    <s v="Judwaa 2"/>
    <s v="March 1, 2018"/>
    <x v="9"/>
    <x v="3"/>
    <n v="145"/>
    <s v="min"/>
  </r>
  <r>
    <s v="s5011"/>
    <x v="0"/>
    <s v="Love Beats Rhymes"/>
    <s v="March 1, 2018"/>
    <x v="29"/>
    <x v="7"/>
    <n v="106"/>
    <s v="min"/>
  </r>
  <r>
    <s v="s5012"/>
    <x v="0"/>
    <s v="Schubert In Love"/>
    <s v="March 1, 2018"/>
    <x v="29"/>
    <x v="3"/>
    <n v="94"/>
    <s v="min"/>
  </r>
  <r>
    <s v="s5013"/>
    <x v="0"/>
    <s v="Shubh Aarambh"/>
    <s v="March 1, 2018"/>
    <x v="9"/>
    <x v="4"/>
    <n v="127"/>
    <s v="min"/>
  </r>
  <r>
    <s v="s5014"/>
    <x v="0"/>
    <s v="Something Huge"/>
    <s v="March 1, 2018"/>
    <x v="9"/>
    <x v="1"/>
    <n v="87"/>
    <s v="min"/>
  </r>
  <r>
    <s v="s5015"/>
    <x v="0"/>
    <s v="Swades"/>
    <s v="March 1, 2018"/>
    <x v="19"/>
    <x v="4"/>
    <n v="185"/>
    <s v="min"/>
  </r>
  <r>
    <s v="s5016"/>
    <x v="0"/>
    <s v="Swearnet Live"/>
    <s v="March 1, 2018"/>
    <x v="16"/>
    <x v="1"/>
    <n v="75"/>
    <s v="min"/>
  </r>
  <r>
    <s v="s5017"/>
    <x v="0"/>
    <s v="Trailer Park Boys Live at the North Pole"/>
    <s v="March 1, 2018"/>
    <x v="16"/>
    <x v="1"/>
    <n v="89"/>
    <s v="min"/>
  </r>
  <r>
    <s v="s5018"/>
    <x v="0"/>
    <s v="Trailer Park Boys Live In F**kin' Dublin"/>
    <s v="March 1, 2018"/>
    <x v="16"/>
    <x v="1"/>
    <n v="81"/>
    <s v="min"/>
  </r>
  <r>
    <s v="s5019"/>
    <x v="0"/>
    <s v="Trailer Park Boys: Say Goodnight to the Bad Guys"/>
    <s v="March 1, 2018"/>
    <x v="21"/>
    <x v="1"/>
    <n v="47"/>
    <s v="min"/>
  </r>
  <r>
    <s v="s5020"/>
    <x v="0"/>
    <s v="Trailer Park Boys: Xmas Special"/>
    <s v="March 1, 2018"/>
    <x v="19"/>
    <x v="1"/>
    <n v="46"/>
    <s v="min"/>
  </r>
  <r>
    <s v="s5021"/>
    <x v="0"/>
    <s v="Tu Hai Mera Sunday"/>
    <s v="March 1, 2018"/>
    <x v="29"/>
    <x v="3"/>
    <n v="125"/>
    <s v="min"/>
  </r>
  <r>
    <s v="s5022"/>
    <x v="0"/>
    <s v="Yuva"/>
    <s v="March 1, 2018"/>
    <x v="19"/>
    <x v="3"/>
    <n v="160"/>
    <s v="min"/>
  </r>
  <r>
    <s v="s5023"/>
    <x v="0"/>
    <s v="ë°˜ë“œì‹œ ìž¡ëŠ”ë‹¤"/>
    <s v="February 28, 2018"/>
    <x v="9"/>
    <x v="1"/>
    <n v="110"/>
    <s v="min"/>
  </r>
  <r>
    <s v="s5024"/>
    <x v="0"/>
    <s v="Derren Brown: The Push"/>
    <s v="February 27, 2018"/>
    <x v="3"/>
    <x v="1"/>
    <n v="69"/>
    <s v="min"/>
  </r>
  <r>
    <s v="s5025"/>
    <x v="0"/>
    <s v="Marlon Wayans: Woke-ish"/>
    <s v="February 27, 2018"/>
    <x v="3"/>
    <x v="1"/>
    <n v="67"/>
    <s v="min"/>
  </r>
  <r>
    <s v="s5026"/>
    <x v="0"/>
    <s v="Veronica"/>
    <s v="February 25, 2018"/>
    <x v="9"/>
    <x v="1"/>
    <n v="105"/>
    <s v="min"/>
  </r>
  <r>
    <s v="s5027"/>
    <x v="1"/>
    <s v="Best Lover"/>
    <s v="February 23, 2018"/>
    <x v="29"/>
    <x v="3"/>
    <n v="1"/>
    <s v="Season"/>
  </r>
  <r>
    <s v="s5028"/>
    <x v="1"/>
    <s v="Marseille"/>
    <s v="February 23, 2018"/>
    <x v="3"/>
    <x v="1"/>
    <n v="2"/>
    <s v="Seasons"/>
  </r>
  <r>
    <s v="s5029"/>
    <x v="0"/>
    <s v="Mute"/>
    <s v="February 23, 2018"/>
    <x v="3"/>
    <x v="1"/>
    <n v="127"/>
    <s v="min"/>
  </r>
  <r>
    <s v="s5030"/>
    <x v="1"/>
    <s v="Seven Seconds"/>
    <s v="February 23, 2018"/>
    <x v="3"/>
    <x v="1"/>
    <n v="1"/>
    <s v="Season"/>
  </r>
  <r>
    <s v="s5031"/>
    <x v="1"/>
    <s v="Hitler's Circle of Evil"/>
    <s v="February 22, 2018"/>
    <x v="9"/>
    <x v="3"/>
    <n v="1"/>
    <s v="Season"/>
  </r>
  <r>
    <s v="s5032"/>
    <x v="0"/>
    <s v="Forgotten"/>
    <s v="February 21, 2018"/>
    <x v="9"/>
    <x v="1"/>
    <n v="109"/>
    <s v="min"/>
  </r>
  <r>
    <s v="s5033"/>
    <x v="1"/>
    <s v="The Frankenstein Chronicles"/>
    <s v="February 20, 2018"/>
    <x v="9"/>
    <x v="1"/>
    <n v="2"/>
    <s v="Seasons"/>
  </r>
  <r>
    <s v="s5034"/>
    <x v="0"/>
    <s v="FullMetal Alchemist"/>
    <s v="February 19, 2018"/>
    <x v="9"/>
    <x v="4"/>
    <n v="134"/>
    <s v="min"/>
  </r>
  <r>
    <s v="s5035"/>
    <x v="0"/>
    <s v="AgustÃ­n AristarÃ¡n: Soy Rada"/>
    <s v="February 16, 2018"/>
    <x v="3"/>
    <x v="1"/>
    <n v="60"/>
    <s v="min"/>
  </r>
  <r>
    <s v="s5036"/>
    <x v="1"/>
    <s v="Dragons: Race to the Edge"/>
    <s v="February 16, 2018"/>
    <x v="3"/>
    <x v="6"/>
    <n v="6"/>
    <s v="Seasons"/>
  </r>
  <r>
    <s v="s5037"/>
    <x v="1"/>
    <s v="Everything Sucks!"/>
    <s v="February 16, 2018"/>
    <x v="3"/>
    <x v="3"/>
    <n v="1"/>
    <s v="Season"/>
  </r>
  <r>
    <s v="s5038"/>
    <x v="0"/>
    <s v="Irreplaceable You"/>
    <s v="February 16, 2018"/>
    <x v="3"/>
    <x v="1"/>
    <n v="96"/>
    <s v="min"/>
  </r>
  <r>
    <s v="s5039"/>
    <x v="1"/>
    <s v="Re:Mind"/>
    <s v="February 15, 2018"/>
    <x v="9"/>
    <x v="1"/>
    <n v="1"/>
    <s v="Season"/>
  </r>
  <r>
    <s v="s5040"/>
    <x v="0"/>
    <s v="Chris Rock: Tamborine"/>
    <s v="February 14, 2018"/>
    <x v="3"/>
    <x v="1"/>
    <n v="65"/>
    <s v="min"/>
  </r>
  <r>
    <s v="s5041"/>
    <x v="0"/>
    <s v="Love Per Square Foot"/>
    <s v="February 14, 2018"/>
    <x v="3"/>
    <x v="3"/>
    <n v="133"/>
    <s v="min"/>
  </r>
  <r>
    <s v="s5042"/>
    <x v="0"/>
    <s v="Seeing Allred"/>
    <s v="February 9, 2018"/>
    <x v="3"/>
    <x v="3"/>
    <n v="96"/>
    <s v="min"/>
  </r>
  <r>
    <s v="s5043"/>
    <x v="0"/>
    <s v="The Ritual"/>
    <s v="February 9, 2018"/>
    <x v="3"/>
    <x v="1"/>
    <n v="95"/>
    <s v="min"/>
  </r>
  <r>
    <s v="s5044"/>
    <x v="0"/>
    <s v="The Trader (Sovdagari)"/>
    <s v="February 9, 2018"/>
    <x v="3"/>
    <x v="4"/>
    <n v="24"/>
    <s v="min"/>
  </r>
  <r>
    <s v="s5045"/>
    <x v="0"/>
    <s v="When We First Met"/>
    <s v="February 9, 2018"/>
    <x v="3"/>
    <x v="3"/>
    <n v="97"/>
    <s v="min"/>
  </r>
  <r>
    <s v="s5046"/>
    <x v="0"/>
    <s v="Fred Armisen: Standup For Drummers"/>
    <s v="February 6, 2018"/>
    <x v="3"/>
    <x v="4"/>
    <n v="65"/>
    <s v="min"/>
  </r>
  <r>
    <s v="s5047"/>
    <x v="1"/>
    <s v="Valor"/>
    <s v="February 6, 2018"/>
    <x v="9"/>
    <x v="3"/>
    <n v="1"/>
    <s v="Season"/>
  </r>
  <r>
    <s v="s5048"/>
    <x v="0"/>
    <s v="The Cloverfield Paradox"/>
    <s v="February 5, 2018"/>
    <x v="3"/>
    <x v="0"/>
    <n v="102"/>
    <s v="min"/>
  </r>
  <r>
    <s v="s5049"/>
    <x v="1"/>
    <s v="Coach Snoop"/>
    <s v="February 2, 2018"/>
    <x v="3"/>
    <x v="1"/>
    <n v="1"/>
    <s v="Season"/>
  </r>
  <r>
    <s v="s5050"/>
    <x v="0"/>
    <s v="Kavin Jay: Everybody Calm Down!"/>
    <s v="February 2, 2018"/>
    <x v="3"/>
    <x v="1"/>
    <n v="53"/>
    <s v="min"/>
  </r>
  <r>
    <s v="s5051"/>
    <x v="0"/>
    <s v="On Body and Soul"/>
    <s v="February 2, 2018"/>
    <x v="9"/>
    <x v="1"/>
    <n v="116"/>
    <s v="min"/>
  </r>
  <r>
    <s v="s5052"/>
    <x v="0"/>
    <s v="The Bros"/>
    <s v="February 2, 2018"/>
    <x v="9"/>
    <x v="3"/>
    <n v="102"/>
    <s v="min"/>
  </r>
  <r>
    <s v="s5053"/>
    <x v="0"/>
    <s v="Liberated: The New Sexual Revolution"/>
    <s v="February 1, 2018"/>
    <x v="9"/>
    <x v="1"/>
    <n v="86"/>
    <s v="min"/>
  </r>
  <r>
    <s v="s5054"/>
    <x v="0"/>
    <s v="Newness"/>
    <s v="February 1, 2018"/>
    <x v="9"/>
    <x v="1"/>
    <n v="117"/>
    <s v="min"/>
  </r>
  <r>
    <s v="s5055"/>
    <x v="1"/>
    <s v="Under Arrest"/>
    <s v="February 1, 2018"/>
    <x v="29"/>
    <x v="1"/>
    <n v="8"/>
    <s v="Seasons"/>
  </r>
  <r>
    <s v="s5056"/>
    <x v="0"/>
    <s v="Expedition Happiness"/>
    <s v="January 31, 2018"/>
    <x v="9"/>
    <x v="4"/>
    <n v="96"/>
    <s v="min"/>
  </r>
  <r>
    <s v="s5057"/>
    <x v="0"/>
    <s v="Jerry Seinfeld: I'm Telling You for the Last Time"/>
    <s v="January 30, 2018"/>
    <x v="5"/>
    <x v="3"/>
    <n v="69"/>
    <s v="min"/>
  </r>
  <r>
    <s v="s5058"/>
    <x v="1"/>
    <s v="Retribution"/>
    <s v="January 30, 2018"/>
    <x v="29"/>
    <x v="1"/>
    <n v="1"/>
    <s v="Season"/>
  </r>
  <r>
    <s v="s5059"/>
    <x v="0"/>
    <s v="Holy Camp!"/>
    <s v="January 29, 2018"/>
    <x v="9"/>
    <x v="1"/>
    <n v="108"/>
    <s v="min"/>
  </r>
  <r>
    <s v="s5060"/>
    <x v="0"/>
    <s v="A Futile and Stupid Gesture"/>
    <s v="January 26, 2018"/>
    <x v="3"/>
    <x v="1"/>
    <n v="102"/>
    <s v="min"/>
  </r>
  <r>
    <s v="s5061"/>
    <x v="0"/>
    <s v="Fakkah Fuzz: Almost Banned"/>
    <s v="January 26, 2018"/>
    <x v="3"/>
    <x v="1"/>
    <n v="61"/>
    <s v="min"/>
  </r>
  <r>
    <s v="s5062"/>
    <x v="0"/>
    <s v="Mau Nieto: Viviendo sobrioâ€¦ desde el bar"/>
    <s v="January 26, 2018"/>
    <x v="3"/>
    <x v="1"/>
    <n v="57"/>
    <s v="min"/>
  </r>
  <r>
    <s v="s5063"/>
    <x v="0"/>
    <s v="SebastiÃ¡n Marcelo Wainraich"/>
    <s v="January 26, 2018"/>
    <x v="3"/>
    <x v="1"/>
    <n v="49"/>
    <s v="min"/>
  </r>
  <r>
    <s v="s5064"/>
    <x v="1"/>
    <s v="The Adventures of Puss in Boots"/>
    <s v="January 26, 2018"/>
    <x v="3"/>
    <x v="6"/>
    <n v="6"/>
    <s v="Seasons"/>
  </r>
  <r>
    <s v="s5065"/>
    <x v="0"/>
    <s v="Acts of Vengeance"/>
    <s v="January 25, 2018"/>
    <x v="9"/>
    <x v="7"/>
    <n v="87"/>
    <s v="min"/>
  </r>
  <r>
    <s v="s5066"/>
    <x v="1"/>
    <s v="Prison Playbook"/>
    <s v="January 24, 2018"/>
    <x v="9"/>
    <x v="1"/>
    <n v="1"/>
    <s v="Season"/>
  </r>
  <r>
    <s v="s5067"/>
    <x v="0"/>
    <s v="Ricardo Quevedo: Hay gente asÃ­"/>
    <s v="January 24, 2018"/>
    <x v="3"/>
    <x v="1"/>
    <n v="59"/>
    <s v="min"/>
  </r>
  <r>
    <s v="s5068"/>
    <x v="0"/>
    <s v="Todd Glass: Act Happy"/>
    <s v="January 23, 2018"/>
    <x v="3"/>
    <x v="1"/>
    <n v="63"/>
    <s v="min"/>
  </r>
  <r>
    <s v="s5069"/>
    <x v="0"/>
    <s v="Countdown to Death: Pablo Escobar"/>
    <s v="January 22, 2018"/>
    <x v="9"/>
    <x v="1"/>
    <n v="69"/>
    <s v="min"/>
  </r>
  <r>
    <s v="s5070"/>
    <x v="1"/>
    <s v="The Shannara Chronicles"/>
    <s v="January 22, 2018"/>
    <x v="3"/>
    <x v="1"/>
    <n v="2"/>
    <s v="Seasons"/>
  </r>
  <r>
    <s v="s5071"/>
    <x v="1"/>
    <s v="Love and Hong Kong"/>
    <s v="January 20, 2018"/>
    <x v="9"/>
    <x v="4"/>
    <n v="1"/>
    <s v="Season"/>
  </r>
  <r>
    <s v="s5072"/>
    <x v="0"/>
    <s v="Harith Iskander: I Told You So"/>
    <s v="January 19, 2018"/>
    <x v="3"/>
    <x v="3"/>
    <n v="62"/>
    <s v="min"/>
  </r>
  <r>
    <s v="s5073"/>
    <x v="0"/>
    <s v="Step Sisters"/>
    <s v="January 19, 2018"/>
    <x v="3"/>
    <x v="0"/>
    <n v="108"/>
    <s v="min"/>
  </r>
  <r>
    <s v="s5074"/>
    <x v="0"/>
    <s v="The Open House"/>
    <s v="January 19, 2018"/>
    <x v="3"/>
    <x v="1"/>
    <n v="95"/>
    <s v="min"/>
  </r>
  <r>
    <s v="s5075"/>
    <x v="0"/>
    <s v="Bad Day for the Cut"/>
    <s v="January 18, 2018"/>
    <x v="9"/>
    <x v="1"/>
    <n v="99"/>
    <s v="min"/>
  </r>
  <r>
    <s v="s5076"/>
    <x v="1"/>
    <s v="Tiempos de guerra"/>
    <s v="January 18, 2018"/>
    <x v="9"/>
    <x v="1"/>
    <n v="1"/>
    <s v="Season"/>
  </r>
  <r>
    <s v="s5077"/>
    <x v="0"/>
    <s v="Arango y Sanint: RÃ­ase el show"/>
    <s v="January 17, 2018"/>
    <x v="3"/>
    <x v="1"/>
    <n v="62"/>
    <s v="min"/>
  </r>
  <r>
    <s v="s5078"/>
    <x v="1"/>
    <s v="Godzilla"/>
    <s v="January 17, 2018"/>
    <x v="9"/>
    <x v="3"/>
    <n v="1"/>
    <s v="Season"/>
  </r>
  <r>
    <s v="s5079"/>
    <x v="0"/>
    <s v="Katt Williams: Great America"/>
    <s v="January 16, 2018"/>
    <x v="3"/>
    <x v="1"/>
    <n v="60"/>
    <s v="min"/>
  </r>
  <r>
    <s v="s5080"/>
    <x v="0"/>
    <s v="Alibaba Aur 40 Chor"/>
    <s v="January 15, 2018"/>
    <x v="38"/>
    <x v="3"/>
    <n v="147"/>
    <s v="min"/>
  </r>
  <r>
    <s v="s5081"/>
    <x v="0"/>
    <s v="Pyar Ke Do Pal"/>
    <s v="January 15, 2018"/>
    <x v="35"/>
    <x v="3"/>
    <n v="153"/>
    <s v="min"/>
  </r>
  <r>
    <s v="s5082"/>
    <x v="0"/>
    <s v="Rip Tide"/>
    <s v="January 15, 2018"/>
    <x v="9"/>
    <x v="4"/>
    <n v="87"/>
    <s v="min"/>
  </r>
  <r>
    <s v="s5083"/>
    <x v="1"/>
    <s v="Disjointed"/>
    <s v="January 12, 2018"/>
    <x v="3"/>
    <x v="1"/>
    <n v="2"/>
    <s v="Seasons"/>
  </r>
  <r>
    <s v="s5084"/>
    <x v="0"/>
    <s v="Milada"/>
    <s v="January 12, 2018"/>
    <x v="9"/>
    <x v="3"/>
    <n v="124"/>
    <s v="min"/>
  </r>
  <r>
    <s v="s5085"/>
    <x v="0"/>
    <s v="The Polka King"/>
    <s v="January 12, 2018"/>
    <x v="3"/>
    <x v="3"/>
    <n v="94"/>
    <s v="min"/>
  </r>
  <r>
    <s v="s5086"/>
    <x v="0"/>
    <s v="The Reservoir Game"/>
    <s v="January 12, 2018"/>
    <x v="9"/>
    <x v="1"/>
    <n v="100"/>
    <s v="min"/>
  </r>
  <r>
    <s v="s5087"/>
    <x v="0"/>
    <s v="Tom Segura: Disgraceful"/>
    <s v="January 12, 2018"/>
    <x v="3"/>
    <x v="1"/>
    <n v="71"/>
    <s v="min"/>
  </r>
  <r>
    <s v="s5088"/>
    <x v="0"/>
    <s v="Alejandro RiaÃ±o: Especial de stand up"/>
    <s v="January 10, 2018"/>
    <x v="3"/>
    <x v="1"/>
    <n v="60"/>
    <s v="min"/>
  </r>
  <r>
    <s v="s5089"/>
    <x v="0"/>
    <s v="The House Next Door"/>
    <s v="January 9, 2018"/>
    <x v="9"/>
    <x v="1"/>
    <n v="135"/>
    <s v="min"/>
  </r>
  <r>
    <s v="s5090"/>
    <x v="1"/>
    <s v="Tundukkan Playboy Itu"/>
    <s v="January 8, 2018"/>
    <x v="29"/>
    <x v="4"/>
    <n v="1"/>
    <s v="Season"/>
  </r>
  <r>
    <s v="s5091"/>
    <x v="1"/>
    <s v="Episodes"/>
    <s v="January 6, 2018"/>
    <x v="9"/>
    <x v="1"/>
    <n v="5"/>
    <s v="Seasons"/>
  </r>
  <r>
    <s v="s5092"/>
    <x v="0"/>
    <s v="Before I Wake"/>
    <s v="January 5, 2018"/>
    <x v="29"/>
    <x v="0"/>
    <n v="97"/>
    <s v="min"/>
  </r>
  <r>
    <s v="s5093"/>
    <x v="1"/>
    <s v="Devilman Crybaby"/>
    <s v="January 5, 2018"/>
    <x v="3"/>
    <x v="1"/>
    <n v="1"/>
    <s v="Season"/>
  </r>
  <r>
    <s v="s5094"/>
    <x v="0"/>
    <s v="Mustang Island"/>
    <s v="January 2, 2018"/>
    <x v="9"/>
    <x v="3"/>
    <n v="86"/>
    <s v="min"/>
  </r>
  <r>
    <s v="s5095"/>
    <x v="0"/>
    <s v="Eve's Apple"/>
    <s v="January 1, 2018"/>
    <x v="9"/>
    <x v="1"/>
    <n v="91"/>
    <s v="min"/>
  </r>
  <r>
    <s v="s5096"/>
    <x v="1"/>
    <s v="Fullmetal Alchemist"/>
    <s v="January 1, 2018"/>
    <x v="18"/>
    <x v="3"/>
    <n v="1"/>
    <s v="Season"/>
  </r>
  <r>
    <s v="s5097"/>
    <x v="1"/>
    <s v="Fullmetal Alchemist: Brotherhood"/>
    <s v="January 1, 2018"/>
    <x v="7"/>
    <x v="3"/>
    <n v="5"/>
    <s v="Seasons"/>
  </r>
  <r>
    <s v="s5098"/>
    <x v="1"/>
    <s v="Lovesick"/>
    <s v="January 1, 2018"/>
    <x v="3"/>
    <x v="1"/>
    <n v="3"/>
    <s v="Seasons"/>
  </r>
  <r>
    <s v="s5099"/>
    <x v="1"/>
    <s v="PokÃ©mon: Indigo League"/>
    <s v="January 1, 2018"/>
    <x v="40"/>
    <x v="6"/>
    <n v="1"/>
    <s v="Season"/>
  </r>
  <r>
    <s v="s5100"/>
    <x v="1"/>
    <s v="The Frozen Dead"/>
    <s v="January 1, 2018"/>
    <x v="9"/>
    <x v="1"/>
    <n v="1"/>
    <s v="Season"/>
  </r>
  <r>
    <s v="s5101"/>
    <x v="1"/>
    <s v="Dave Chappelle: Equanimity &amp; The Bird Revelation"/>
    <s v="December 31, 2017"/>
    <x v="9"/>
    <x v="1"/>
    <n v="1"/>
    <s v="Season"/>
  </r>
  <r>
    <s v="s5102"/>
    <x v="0"/>
    <s v="Fun Mom Dinner"/>
    <s v="December 31, 2017"/>
    <x v="9"/>
    <x v="7"/>
    <n v="82"/>
    <s v="min"/>
  </r>
  <r>
    <s v="s5103"/>
    <x v="0"/>
    <s v="Goon: Last of the Enforcers"/>
    <s v="December 30, 2017"/>
    <x v="29"/>
    <x v="7"/>
    <n v="102"/>
    <s v="min"/>
  </r>
  <r>
    <s v="s5104"/>
    <x v="1"/>
    <s v="La Mante"/>
    <s v="December 29, 2017"/>
    <x v="9"/>
    <x v="1"/>
    <n v="1"/>
    <s v="Season"/>
  </r>
  <r>
    <s v="s5105"/>
    <x v="0"/>
    <s v="The Climb"/>
    <s v="December 29, 2017"/>
    <x v="9"/>
    <x v="3"/>
    <n v="105"/>
    <s v="min"/>
  </r>
  <r>
    <s v="s5106"/>
    <x v="1"/>
    <s v="Wadi"/>
    <s v="December 29, 2017"/>
    <x v="27"/>
    <x v="3"/>
    <n v="1"/>
    <s v="Season"/>
  </r>
  <r>
    <s v="s5107"/>
    <x v="0"/>
    <s v="Bibi &amp; Tina: Tohuwabohu Total"/>
    <s v="December 27, 2017"/>
    <x v="9"/>
    <x v="3"/>
    <n v="106"/>
    <s v="min"/>
  </r>
  <r>
    <s v="s5108"/>
    <x v="0"/>
    <s v="Mr. Roosevelt"/>
    <s v="December 26, 2017"/>
    <x v="9"/>
    <x v="1"/>
    <n v="91"/>
    <s v="min"/>
  </r>
  <r>
    <s v="s5109"/>
    <x v="0"/>
    <s v="Todd Barry: Spicy Honey"/>
    <s v="December 26, 2017"/>
    <x v="9"/>
    <x v="1"/>
    <n v="61"/>
    <s v="min"/>
  </r>
  <r>
    <s v="s5110"/>
    <x v="1"/>
    <s v="Part-Time Idol"/>
    <s v="December 25, 2017"/>
    <x v="9"/>
    <x v="3"/>
    <n v="1"/>
    <s v="Season"/>
  </r>
  <r>
    <s v="s5111"/>
    <x v="0"/>
    <s v="Creep 2"/>
    <s v="December 23, 2017"/>
    <x v="9"/>
    <x v="1"/>
    <n v="80"/>
    <s v="min"/>
  </r>
  <r>
    <s v="s5112"/>
    <x v="1"/>
    <s v="Myths &amp; Monsters"/>
    <s v="December 23, 2017"/>
    <x v="9"/>
    <x v="4"/>
    <n v="1"/>
    <s v="Season"/>
  </r>
  <r>
    <s v="s5113"/>
    <x v="1"/>
    <s v="72 Dangerous Animals: Latin America"/>
    <s v="December 22, 2017"/>
    <x v="9"/>
    <x v="3"/>
    <n v="1"/>
    <s v="Season"/>
  </r>
  <r>
    <s v="s5114"/>
    <x v="0"/>
    <s v="Bright"/>
    <s v="December 22, 2017"/>
    <x v="9"/>
    <x v="1"/>
    <n v="118"/>
    <s v="min"/>
  </r>
  <r>
    <s v="s5115"/>
    <x v="0"/>
    <s v="Desire"/>
    <s v="December 21, 2017"/>
    <x v="9"/>
    <x v="1"/>
    <n v="94"/>
    <s v="min"/>
  </r>
  <r>
    <s v="s5116"/>
    <x v="0"/>
    <s v="48 Christmas Wishes"/>
    <s v="December 20, 2017"/>
    <x v="9"/>
    <x v="8"/>
    <n v="84"/>
    <s v="min"/>
  </r>
  <r>
    <s v="s5117"/>
    <x v="0"/>
    <s v="Jeremiah Tower: The Last Magnificent"/>
    <s v="December 20, 2017"/>
    <x v="29"/>
    <x v="7"/>
    <n v="103"/>
    <s v="min"/>
  </r>
  <r>
    <s v="s5118"/>
    <x v="0"/>
    <s v="Russell Howard: Recalibrate"/>
    <s v="December 19, 2017"/>
    <x v="9"/>
    <x v="1"/>
    <n v="69"/>
    <s v="min"/>
  </r>
  <r>
    <s v="s5119"/>
    <x v="1"/>
    <s v="The Indian Detective"/>
    <s v="December 19, 2017"/>
    <x v="9"/>
    <x v="3"/>
    <n v="1"/>
    <s v="Season"/>
  </r>
  <r>
    <s v="s5120"/>
    <x v="1"/>
    <s v="Hello, My Twenties!"/>
    <s v="December 18, 2017"/>
    <x v="9"/>
    <x v="1"/>
    <n v="2"/>
    <s v="Seasons"/>
  </r>
  <r>
    <s v="s5121"/>
    <x v="1"/>
    <s v="Cheuk Wan-Chi: Two Night Stand"/>
    <s v="December 15, 2017"/>
    <x v="27"/>
    <x v="1"/>
    <n v="1"/>
    <s v="Season"/>
  </r>
  <r>
    <s v="s5122"/>
    <x v="0"/>
    <s v="Christmas Inheritance"/>
    <s v="December 15, 2017"/>
    <x v="9"/>
    <x v="8"/>
    <n v="105"/>
    <s v="min"/>
  </r>
  <r>
    <s v="s5123"/>
    <x v="0"/>
    <s v="Muramba"/>
    <s v="December 15, 2017"/>
    <x v="9"/>
    <x v="1"/>
    <n v="128"/>
    <s v="min"/>
  </r>
  <r>
    <s v="s5124"/>
    <x v="0"/>
    <s v="Pottersville"/>
    <s v="December 15, 2017"/>
    <x v="9"/>
    <x v="0"/>
    <n v="86"/>
    <s v="min"/>
  </r>
  <r>
    <s v="s5125"/>
    <x v="0"/>
    <s v="Seoul Searching"/>
    <s v="December 15, 2017"/>
    <x v="27"/>
    <x v="1"/>
    <n v="109"/>
    <s v="min"/>
  </r>
  <r>
    <s v="s5126"/>
    <x v="1"/>
    <s v="Wormwood"/>
    <s v="December 15, 2017"/>
    <x v="9"/>
    <x v="3"/>
    <n v="1"/>
    <s v="Season"/>
  </r>
  <r>
    <s v="s5127"/>
    <x v="1"/>
    <s v="Halt and Catch Fire"/>
    <s v="December 14, 2017"/>
    <x v="9"/>
    <x v="3"/>
    <n v="4"/>
    <s v="Seasons"/>
  </r>
  <r>
    <s v="s5128"/>
    <x v="0"/>
    <s v="Judd Apatow: The Return"/>
    <s v="December 12, 2017"/>
    <x v="9"/>
    <x v="1"/>
    <n v="70"/>
    <s v="min"/>
  </r>
  <r>
    <s v="s5129"/>
    <x v="1"/>
    <s v="Dawai Asmara"/>
    <s v="December 11, 2017"/>
    <x v="29"/>
    <x v="3"/>
    <n v="1"/>
    <s v="Season"/>
  </r>
  <r>
    <s v="s5130"/>
    <x v="0"/>
    <s v="El Camino Christmas"/>
    <s v="December 8, 2017"/>
    <x v="9"/>
    <x v="1"/>
    <n v="89"/>
    <s v="min"/>
  </r>
  <r>
    <s v="s5131"/>
    <x v="0"/>
    <s v="Jaal"/>
    <s v="December 8, 2017"/>
    <x v="35"/>
    <x v="3"/>
    <n v="162"/>
    <s v="min"/>
  </r>
  <r>
    <s v="s5132"/>
    <x v="0"/>
    <s v="Shikari"/>
    <s v="December 8, 2017"/>
    <x v="33"/>
    <x v="3"/>
    <n v="163"/>
    <s v="min"/>
  </r>
  <r>
    <s v="s5133"/>
    <x v="0"/>
    <s v="The Secret"/>
    <s v="December 7, 2017"/>
    <x v="25"/>
    <x v="3"/>
    <n v="91"/>
    <s v="min"/>
  </r>
  <r>
    <s v="s5134"/>
    <x v="0"/>
    <s v="Trolls Holiday Special"/>
    <s v="December 6, 2017"/>
    <x v="9"/>
    <x v="6"/>
    <n v="27"/>
    <s v="min"/>
  </r>
  <r>
    <s v="s5135"/>
    <x v="0"/>
    <s v="Craig Ferguson: Tickle Fight"/>
    <s v="December 5, 2017"/>
    <x v="9"/>
    <x v="1"/>
    <n v="67"/>
    <s v="min"/>
  </r>
  <r>
    <s v="s5136"/>
    <x v="0"/>
    <s v="Jab Harry Met Sejal"/>
    <s v="December 2, 2017"/>
    <x v="9"/>
    <x v="1"/>
    <n v="142"/>
    <s v="min"/>
  </r>
  <r>
    <s v="s5137"/>
    <x v="0"/>
    <s v="Temple"/>
    <s v="December 2, 2017"/>
    <x v="9"/>
    <x v="1"/>
    <n v="78"/>
    <s v="min"/>
  </r>
  <r>
    <s v="s5138"/>
    <x v="0"/>
    <s v="A StoryBots Christmas"/>
    <s v="December 1, 2017"/>
    <x v="9"/>
    <x v="5"/>
    <n v="26"/>
    <s v="min"/>
  </r>
  <r>
    <s v="s5139"/>
    <x v="1"/>
    <s v="All Hail King Julien"/>
    <s v="December 1, 2017"/>
    <x v="9"/>
    <x v="6"/>
    <n v="5"/>
    <s v="Seasons"/>
  </r>
  <r>
    <s v="s5140"/>
    <x v="1"/>
    <s v="Dhia Sofea"/>
    <s v="December 1, 2017"/>
    <x v="27"/>
    <x v="3"/>
    <n v="1"/>
    <s v="Season"/>
  </r>
  <r>
    <s v="s5141"/>
    <x v="0"/>
    <s v="DreamWorks Home: For the Holidays"/>
    <s v="December 1, 2017"/>
    <x v="9"/>
    <x v="5"/>
    <n v="46"/>
    <s v="min"/>
  </r>
  <r>
    <s v="s5142"/>
    <x v="1"/>
    <s v="Kantaro: The Sweet Tooth Salaryman"/>
    <s v="December 1, 2017"/>
    <x v="9"/>
    <x v="4"/>
    <n v="1"/>
    <s v="Season"/>
  </r>
  <r>
    <s v="s5143"/>
    <x v="0"/>
    <s v="Monster Island"/>
    <s v="December 1, 2017"/>
    <x v="9"/>
    <x v="6"/>
    <n v="81"/>
    <s v="min"/>
  </r>
  <r>
    <s v="s5144"/>
    <x v="0"/>
    <s v="My Happy Family"/>
    <s v="December 1, 2017"/>
    <x v="9"/>
    <x v="3"/>
    <n v="119"/>
    <s v="min"/>
  </r>
  <r>
    <s v="s5145"/>
    <x v="1"/>
    <s v="Oggy and the Cockroaches"/>
    <s v="December 1, 2017"/>
    <x v="9"/>
    <x v="6"/>
    <n v="1"/>
    <s v="Season"/>
  </r>
  <r>
    <s v="s5146"/>
    <x v="1"/>
    <s v="Padamu Aku Bersujud"/>
    <s v="December 1, 2017"/>
    <x v="27"/>
    <x v="3"/>
    <n v="1"/>
    <s v="Season"/>
  </r>
  <r>
    <s v="s5147"/>
    <x v="0"/>
    <s v="The Worthy"/>
    <s v="December 1, 2017"/>
    <x v="29"/>
    <x v="1"/>
    <n v="99"/>
    <s v="min"/>
  </r>
  <r>
    <s v="s5148"/>
    <x v="1"/>
    <s v="TURN: Washington's Spies"/>
    <s v="December 1, 2017"/>
    <x v="9"/>
    <x v="3"/>
    <n v="4"/>
    <s v="Seasons"/>
  </r>
  <r>
    <s v="s5149"/>
    <x v="0"/>
    <s v="Voyeur"/>
    <s v="December 1, 2017"/>
    <x v="9"/>
    <x v="1"/>
    <n v="96"/>
    <s v="min"/>
  </r>
  <r>
    <s v="s5150"/>
    <x v="1"/>
    <s v="Man Down"/>
    <s v="November 30, 2017"/>
    <x v="9"/>
    <x v="1"/>
    <n v="4"/>
    <s v="Seasons"/>
  </r>
  <r>
    <s v="s5151"/>
    <x v="1"/>
    <s v="Broadchurch"/>
    <s v="November 27, 2017"/>
    <x v="9"/>
    <x v="1"/>
    <n v="3"/>
    <s v="Seasons"/>
  </r>
  <r>
    <s v="s5152"/>
    <x v="0"/>
    <s v="Poster Boys"/>
    <s v="November 27, 2017"/>
    <x v="9"/>
    <x v="0"/>
    <n v="128"/>
    <s v="min"/>
  </r>
  <r>
    <s v="s5153"/>
    <x v="0"/>
    <s v="Cuba and the Cameraman"/>
    <s v="November 24, 2017"/>
    <x v="9"/>
    <x v="3"/>
    <n v="114"/>
    <s v="min"/>
  </r>
  <r>
    <s v="s5154"/>
    <x v="0"/>
    <s v="The Girl from the Song"/>
    <s v="November 24, 2017"/>
    <x v="29"/>
    <x v="1"/>
    <n v="101"/>
    <s v="min"/>
  </r>
  <r>
    <s v="s5155"/>
    <x v="1"/>
    <s v="The Many Faces of Ito"/>
    <s v="November 24, 2017"/>
    <x v="9"/>
    <x v="3"/>
    <n v="1"/>
    <s v="Season"/>
  </r>
  <r>
    <s v="s5156"/>
    <x v="1"/>
    <s v="Trailer Park Boys: Out of the Park: USA"/>
    <s v="November 24, 2017"/>
    <x v="9"/>
    <x v="1"/>
    <n v="1"/>
    <s v="Season"/>
  </r>
  <r>
    <s v="s5157"/>
    <x v="1"/>
    <s v="Bright: The Music Videos"/>
    <s v="November 23, 2017"/>
    <x v="9"/>
    <x v="1"/>
    <n v="1"/>
    <s v="Season"/>
  </r>
  <r>
    <s v="s5158"/>
    <x v="1"/>
    <s v="Argon"/>
    <s v="November 22, 2017"/>
    <x v="9"/>
    <x v="1"/>
    <n v="1"/>
    <s v="Season"/>
  </r>
  <r>
    <s v="s5159"/>
    <x v="0"/>
    <s v="Barbra: The Music ... The Mem'ries ... The Magic!"/>
    <s v="November 22, 2017"/>
    <x v="9"/>
    <x v="3"/>
    <n v="109"/>
    <s v="min"/>
  </r>
  <r>
    <s v="s5160"/>
    <x v="1"/>
    <s v="Godless"/>
    <s v="November 22, 2017"/>
    <x v="9"/>
    <x v="1"/>
    <n v="1"/>
    <s v="Season"/>
  </r>
  <r>
    <s v="s5161"/>
    <x v="0"/>
    <s v="Beat Bugs: All Together Now"/>
    <s v="November 21, 2017"/>
    <x v="9"/>
    <x v="5"/>
    <n v="51"/>
    <s v="min"/>
  </r>
  <r>
    <s v="s5162"/>
    <x v="0"/>
    <s v="Brian Regan: Nunchucks and Flamethrowers"/>
    <s v="November 21, 2017"/>
    <x v="9"/>
    <x v="4"/>
    <n v="61"/>
    <s v="min"/>
  </r>
  <r>
    <s v="s5163"/>
    <x v="0"/>
    <s v="Saving Capitalism"/>
    <s v="November 21, 2017"/>
    <x v="9"/>
    <x v="4"/>
    <n v="73"/>
    <s v="min"/>
  </r>
  <r>
    <s v="s5164"/>
    <x v="0"/>
    <s v="A Christmas Prince"/>
    <s v="November 17, 2017"/>
    <x v="9"/>
    <x v="4"/>
    <n v="92"/>
    <s v="min"/>
  </r>
  <r>
    <s v="s5165"/>
    <x v="0"/>
    <s v="Jim &amp; Andy: The Great Beyond - Featuring a Very Special, Contractually Obligated Mention of Tony Clifton"/>
    <s v="November 17, 2017"/>
    <x v="9"/>
    <x v="1"/>
    <n v="94"/>
    <s v="min"/>
  </r>
  <r>
    <s v="s5166"/>
    <x v="1"/>
    <s v="Longmire"/>
    <s v="November 17, 2017"/>
    <x v="9"/>
    <x v="1"/>
    <n v="6"/>
    <s v="Seasons"/>
  </r>
  <r>
    <s v="s5167"/>
    <x v="1"/>
    <s v="Luna Petunia"/>
    <s v="November 17, 2017"/>
    <x v="9"/>
    <x v="5"/>
    <n v="3"/>
    <s v="Seasons"/>
  </r>
  <r>
    <s v="s5168"/>
    <x v="0"/>
    <s v="Mudbound"/>
    <s v="November 17, 2017"/>
    <x v="9"/>
    <x v="7"/>
    <n v="135"/>
    <s v="min"/>
  </r>
  <r>
    <s v="s5169"/>
    <x v="1"/>
    <s v="Shot in the Dark"/>
    <s v="November 17, 2017"/>
    <x v="9"/>
    <x v="1"/>
    <n v="1"/>
    <s v="Season"/>
  </r>
  <r>
    <s v="s5170"/>
    <x v="1"/>
    <s v="The Irregular at Magic High School"/>
    <s v="November 15, 2017"/>
    <x v="16"/>
    <x v="3"/>
    <n v="1"/>
    <s v="Season"/>
  </r>
  <r>
    <s v="s5171"/>
    <x v="1"/>
    <s v="The Method"/>
    <s v="November 15, 2017"/>
    <x v="27"/>
    <x v="1"/>
    <n v="1"/>
    <s v="Season"/>
  </r>
  <r>
    <s v="s5172"/>
    <x v="0"/>
    <s v="DeRay Davis: How to Act Black"/>
    <s v="November 14, 2017"/>
    <x v="9"/>
    <x v="1"/>
    <n v="66"/>
    <s v="min"/>
  </r>
  <r>
    <s v="s5173"/>
    <x v="0"/>
    <s v="Bon Cop Bad Cop 2"/>
    <s v="November 11, 2017"/>
    <x v="9"/>
    <x v="1"/>
    <n v="126"/>
    <s v="min"/>
  </r>
  <r>
    <s v="s5174"/>
    <x v="1"/>
    <s v="Blazing Transfer Students"/>
    <s v="November 10, 2017"/>
    <x v="9"/>
    <x v="1"/>
    <n v="1"/>
    <s v="Season"/>
  </r>
  <r>
    <s v="s5175"/>
    <x v="1"/>
    <s v="Glitter Force Doki Doki"/>
    <s v="November 10, 2017"/>
    <x v="9"/>
    <x v="6"/>
    <n v="2"/>
    <s v="Seasons"/>
  </r>
  <r>
    <s v="s5176"/>
    <x v="1"/>
    <s v="Lady Dynamite"/>
    <s v="November 10, 2017"/>
    <x v="9"/>
    <x v="1"/>
    <n v="2"/>
    <s v="Seasons"/>
  </r>
  <r>
    <s v="s5177"/>
    <x v="0"/>
    <s v="Mea Culpa"/>
    <s v="November 10, 2017"/>
    <x v="9"/>
    <x v="1"/>
    <n v="54"/>
    <s v="min"/>
  </r>
  <r>
    <s v="s5178"/>
    <x v="0"/>
    <s v="The Killer"/>
    <s v="November 10, 2017"/>
    <x v="9"/>
    <x v="1"/>
    <n v="100"/>
    <s v="min"/>
  </r>
  <r>
    <s v="s5179"/>
    <x v="1"/>
    <s v="Fate/Apocrypha"/>
    <s v="November 7, 2017"/>
    <x v="9"/>
    <x v="1"/>
    <n v="2"/>
    <s v="Seasons"/>
  </r>
  <r>
    <s v="s5180"/>
    <x v="0"/>
    <s v="Jerry Seinfeld: Comedian"/>
    <s v="November 7, 2017"/>
    <x v="17"/>
    <x v="7"/>
    <n v="81"/>
    <s v="min"/>
  </r>
  <r>
    <s v="s5181"/>
    <x v="1"/>
    <s v="Project McÂ²"/>
    <s v="November 7, 2017"/>
    <x v="9"/>
    <x v="8"/>
    <n v="6"/>
    <s v="Seasons"/>
  </r>
  <r>
    <s v="s5182"/>
    <x v="0"/>
    <s v="The Journey Is the Destination"/>
    <s v="November 7, 2017"/>
    <x v="29"/>
    <x v="7"/>
    <n v="123"/>
    <s v="min"/>
  </r>
  <r>
    <s v="s5183"/>
    <x v="0"/>
    <s v="Let It Fall: Los Angeles 1982-1992"/>
    <s v="November 6, 2017"/>
    <x v="9"/>
    <x v="1"/>
    <n v="144"/>
    <s v="min"/>
  </r>
  <r>
    <s v="s5184"/>
    <x v="0"/>
    <s v="Mubarakan"/>
    <s v="November 5, 2017"/>
    <x v="9"/>
    <x v="0"/>
    <n v="153"/>
    <s v="min"/>
  </r>
  <r>
    <s v="s5185"/>
    <x v="1"/>
    <s v="Akulah Balqis"/>
    <s v="November 3, 2017"/>
    <x v="27"/>
    <x v="3"/>
    <n v="1"/>
    <s v="Season"/>
  </r>
  <r>
    <s v="s5186"/>
    <x v="1"/>
    <s v="Alias Grace"/>
    <s v="November 3, 2017"/>
    <x v="9"/>
    <x v="1"/>
    <n v="1"/>
    <s v="Season"/>
  </r>
  <r>
    <s v="s5187"/>
    <x v="0"/>
    <s v="Bandie"/>
    <s v="November 1, 2017"/>
    <x v="11"/>
    <x v="4"/>
    <n v="141"/>
    <s v="min"/>
  </r>
  <r>
    <s v="s5188"/>
    <x v="0"/>
    <s v="Getaway Plan"/>
    <s v="November 1, 2017"/>
    <x v="29"/>
    <x v="1"/>
    <n v="104"/>
    <s v="min"/>
  </r>
  <r>
    <s v="s5189"/>
    <x v="0"/>
    <s v="Hajwala: The Missing Engine"/>
    <s v="November 1, 2017"/>
    <x v="29"/>
    <x v="4"/>
    <n v="97"/>
    <s v="min"/>
  </r>
  <r>
    <s v="s5190"/>
    <x v="0"/>
    <s v="Pettersson and Findus 2"/>
    <s v="November 1, 2017"/>
    <x v="29"/>
    <x v="8"/>
    <n v="82"/>
    <s v="min"/>
  </r>
  <r>
    <s v="s5191"/>
    <x v="0"/>
    <s v="The Bittersweet"/>
    <s v="November 1, 2017"/>
    <x v="9"/>
    <x v="1"/>
    <n v="98"/>
    <s v="min"/>
  </r>
  <r>
    <s v="s5192"/>
    <x v="1"/>
    <s v="The Family Court"/>
    <s v="November 1, 2017"/>
    <x v="7"/>
    <x v="1"/>
    <n v="1"/>
    <s v="Season"/>
  </r>
  <r>
    <s v="s5193"/>
    <x v="1"/>
    <s v="The Golden Path"/>
    <s v="November 1, 2017"/>
    <x v="23"/>
    <x v="1"/>
    <n v="1"/>
    <s v="Season"/>
  </r>
  <r>
    <s v="s5194"/>
    <x v="1"/>
    <s v="The Little Nyonya"/>
    <s v="November 1, 2017"/>
    <x v="22"/>
    <x v="3"/>
    <n v="1"/>
    <s v="Season"/>
  </r>
  <r>
    <s v="s5195"/>
    <x v="1"/>
    <s v="The Truth"/>
    <s v="November 1, 2017"/>
    <x v="21"/>
    <x v="3"/>
    <n v="1"/>
    <s v="Season"/>
  </r>
  <r>
    <s v="s5196"/>
    <x v="1"/>
    <s v="Together"/>
    <s v="November 1, 2017"/>
    <x v="22"/>
    <x v="3"/>
    <n v="1"/>
    <s v="Season"/>
  </r>
  <r>
    <s v="s5197"/>
    <x v="0"/>
    <s v="Judah Friedlander: America Is the Greatest Country in the United States"/>
    <s v="October 31, 2017"/>
    <x v="9"/>
    <x v="1"/>
    <n v="84"/>
    <s v="min"/>
  </r>
  <r>
    <s v="s5198"/>
    <x v="0"/>
    <s v="The B-Side: Elsa Dorfman's Portrait Photography"/>
    <s v="October 31, 2017"/>
    <x v="29"/>
    <x v="7"/>
    <n v="76"/>
    <s v="min"/>
  </r>
  <r>
    <s v="s5199"/>
    <x v="0"/>
    <s v="SPF-18"/>
    <s v="October 30, 2017"/>
    <x v="9"/>
    <x v="0"/>
    <n v="75"/>
    <s v="min"/>
  </r>
  <r>
    <s v="s5200"/>
    <x v="0"/>
    <s v="Pup Star: Better 2Gether"/>
    <s v="October 28, 2017"/>
    <x v="9"/>
    <x v="2"/>
    <n v="93"/>
    <s v="min"/>
  </r>
  <r>
    <s v="s5201"/>
    <x v="1"/>
    <s v="Beyond Stranger Things"/>
    <s v="October 27, 2017"/>
    <x v="9"/>
    <x v="3"/>
    <n v="1"/>
    <s v="Season"/>
  </r>
  <r>
    <s v="s5202"/>
    <x v="0"/>
    <s v="Joan Didion: The Center Will Not Hold"/>
    <s v="October 27, 2017"/>
    <x v="9"/>
    <x v="3"/>
    <n v="98"/>
    <s v="min"/>
  </r>
  <r>
    <s v="s5203"/>
    <x v="0"/>
    <s v="Strange Weather"/>
    <s v="October 26, 2017"/>
    <x v="29"/>
    <x v="7"/>
    <n v="91"/>
    <s v="min"/>
  </r>
  <r>
    <s v="s5204"/>
    <x v="0"/>
    <s v="The Hateful Eight"/>
    <s v="October 25, 2017"/>
    <x v="27"/>
    <x v="7"/>
    <n v="168"/>
    <s v="min"/>
  </r>
  <r>
    <s v="s5205"/>
    <x v="0"/>
    <s v="Jack Whitehall: At Large"/>
    <s v="October 24, 2017"/>
    <x v="9"/>
    <x v="1"/>
    <n v="68"/>
    <s v="min"/>
  </r>
  <r>
    <s v="s5206"/>
    <x v="1"/>
    <s v="The Mist"/>
    <s v="October 24, 2017"/>
    <x v="9"/>
    <x v="1"/>
    <n v="1"/>
    <s v="Season"/>
  </r>
  <r>
    <s v="s5207"/>
    <x v="1"/>
    <s v="W1A"/>
    <s v="October 24, 2017"/>
    <x v="9"/>
    <x v="1"/>
    <n v="3"/>
    <s v="Seasons"/>
  </r>
  <r>
    <s v="s5208"/>
    <x v="0"/>
    <n v="1922"/>
    <s v="October 20, 2017"/>
    <x v="9"/>
    <x v="1"/>
    <n v="103"/>
    <s v="min"/>
  </r>
  <r>
    <s v="s5209"/>
    <x v="1"/>
    <s v="Haters Back Off"/>
    <s v="October 20, 2017"/>
    <x v="9"/>
    <x v="4"/>
    <n v="2"/>
    <s v="Seasons"/>
  </r>
  <r>
    <s v="s5210"/>
    <x v="0"/>
    <s v="One of Us"/>
    <s v="October 20, 2017"/>
    <x v="9"/>
    <x v="3"/>
    <n v="95"/>
    <s v="min"/>
  </r>
  <r>
    <s v="s5211"/>
    <x v="1"/>
    <s v="The Day I Met El Chapo"/>
    <s v="October 20, 2017"/>
    <x v="9"/>
    <x v="1"/>
    <n v="1"/>
    <s v="Season"/>
  </r>
  <r>
    <s v="s5212"/>
    <x v="0"/>
    <s v="Wheelman"/>
    <s v="October 20, 2017"/>
    <x v="9"/>
    <x v="1"/>
    <n v="82"/>
    <s v="min"/>
  </r>
  <r>
    <s v="s5213"/>
    <x v="0"/>
    <s v="Wedding Unplanned"/>
    <s v="October 19, 2017"/>
    <x v="9"/>
    <x v="1"/>
    <n v="94"/>
    <s v="min"/>
  </r>
  <r>
    <s v="s5214"/>
    <x v="0"/>
    <s v="Patton Oswalt: Annihilation"/>
    <s v="October 17, 2017"/>
    <x v="9"/>
    <x v="1"/>
    <n v="66"/>
    <s v="min"/>
  </r>
  <r>
    <s v="s5215"/>
    <x v="0"/>
    <s v="Baadshaho"/>
    <s v="October 16, 2017"/>
    <x v="9"/>
    <x v="3"/>
    <n v="135"/>
    <s v="min"/>
  </r>
  <r>
    <s v="s5216"/>
    <x v="1"/>
    <s v="In Laws"/>
    <s v="October 16, 2017"/>
    <x v="29"/>
    <x v="4"/>
    <n v="1"/>
    <s v="Season"/>
  </r>
  <r>
    <s v="s5217"/>
    <x v="1"/>
    <s v="Laws of Attraction"/>
    <s v="October 16, 2017"/>
    <x v="14"/>
    <x v="3"/>
    <n v="1"/>
    <s v="Season"/>
  </r>
  <r>
    <s v="s5218"/>
    <x v="0"/>
    <s v="Lucknow Central"/>
    <s v="October 16, 2017"/>
    <x v="9"/>
    <x v="3"/>
    <n v="144"/>
    <s v="min"/>
  </r>
  <r>
    <s v="s5219"/>
    <x v="0"/>
    <s v="Belief: The Possession of Janet Moses"/>
    <s v="October 15, 2017"/>
    <x v="27"/>
    <x v="1"/>
    <n v="90"/>
    <s v="min"/>
  </r>
  <r>
    <s v="s5220"/>
    <x v="1"/>
    <s v="Seven and Me"/>
    <s v="October 15, 2017"/>
    <x v="9"/>
    <x v="5"/>
    <n v="1"/>
    <s v="Season"/>
  </r>
  <r>
    <s v="s5221"/>
    <x v="0"/>
    <s v="Singapore"/>
    <s v="October 15, 2017"/>
    <x v="59"/>
    <x v="4"/>
    <n v="158"/>
    <s v="min"/>
  </r>
  <r>
    <s v="s5222"/>
    <x v="1"/>
    <s v="West Coast Customs"/>
    <s v="October 15, 2017"/>
    <x v="27"/>
    <x v="8"/>
    <n v="6"/>
    <s v="Seasons"/>
  </r>
  <r>
    <s v="s5223"/>
    <x v="0"/>
    <s v="Blessed Benefit"/>
    <s v="October 13, 2017"/>
    <x v="29"/>
    <x v="3"/>
    <n v="83"/>
    <s v="min"/>
  </r>
  <r>
    <s v="s5224"/>
    <x v="0"/>
    <s v="Clair Obscur"/>
    <s v="October 13, 2017"/>
    <x v="29"/>
    <x v="1"/>
    <n v="102"/>
    <s v="min"/>
  </r>
  <r>
    <s v="s5225"/>
    <x v="0"/>
    <s v="El Especial de Alex FernÃ¡ndez, el Especial"/>
    <s v="October 13, 2017"/>
    <x v="9"/>
    <x v="1"/>
    <n v="52"/>
    <s v="min"/>
  </r>
  <r>
    <s v="s5226"/>
    <x v="0"/>
    <s v="Kingdom of Us"/>
    <s v="October 13, 2017"/>
    <x v="9"/>
    <x v="1"/>
    <n v="110"/>
    <s v="min"/>
  </r>
  <r>
    <s v="s5227"/>
    <x v="0"/>
    <s v="The Babysitter"/>
    <s v="October 13, 2017"/>
    <x v="9"/>
    <x v="1"/>
    <n v="85"/>
    <s v="min"/>
  </r>
  <r>
    <s v="s5228"/>
    <x v="0"/>
    <s v="The Meyerowitz Stories (New and Selected)"/>
    <s v="October 13, 2017"/>
    <x v="9"/>
    <x v="1"/>
    <n v="113"/>
    <s v="min"/>
  </r>
  <r>
    <s v="s5229"/>
    <x v="0"/>
    <s v="Barakah Meets Barakah"/>
    <s v="October 12, 2017"/>
    <x v="29"/>
    <x v="1"/>
    <n v="88"/>
    <s v="min"/>
  </r>
  <r>
    <s v="s5230"/>
    <x v="0"/>
    <s v="Bomb Scared"/>
    <s v="October 12, 2017"/>
    <x v="9"/>
    <x v="1"/>
    <n v="89"/>
    <s v="min"/>
  </r>
  <r>
    <s v="s5231"/>
    <x v="0"/>
    <s v="Christina P: Mother Inferior"/>
    <s v="October 10, 2017"/>
    <x v="9"/>
    <x v="1"/>
    <n v="59"/>
    <s v="min"/>
  </r>
  <r>
    <s v="s5232"/>
    <x v="1"/>
    <s v="ID-0"/>
    <s v="October 6, 2017"/>
    <x v="9"/>
    <x v="4"/>
    <n v="1"/>
    <s v="Season"/>
  </r>
  <r>
    <s v="s5233"/>
    <x v="1"/>
    <s v="Kibaoh Klashers"/>
    <s v="October 6, 2017"/>
    <x v="9"/>
    <x v="6"/>
    <n v="2"/>
    <s v="Seasons"/>
  </r>
  <r>
    <s v="s5234"/>
    <x v="0"/>
    <s v="The Death and Life of Marsha P. Johnson"/>
    <s v="October 6, 2017"/>
    <x v="9"/>
    <x v="1"/>
    <n v="106"/>
    <s v="min"/>
  </r>
  <r>
    <s v="s5235"/>
    <x v="0"/>
    <s v="Rodney Carrington: Here Comes the Truth"/>
    <s v="October 3, 2017"/>
    <x v="9"/>
    <x v="1"/>
    <n v="66"/>
    <s v="min"/>
  </r>
  <r>
    <s v="s5236"/>
    <x v="0"/>
    <s v="26 Years"/>
    <s v="October 1, 2017"/>
    <x v="14"/>
    <x v="1"/>
    <n v="135"/>
    <s v="min"/>
  </r>
  <r>
    <s v="s5237"/>
    <x v="1"/>
    <s v="Beyblade Burst"/>
    <s v="October 1, 2017"/>
    <x v="29"/>
    <x v="6"/>
    <n v="1"/>
    <s v="Season"/>
  </r>
  <r>
    <s v="s5238"/>
    <x v="1"/>
    <s v="Equestria Girls: Tales of Canterlot High"/>
    <s v="October 1, 2017"/>
    <x v="9"/>
    <x v="6"/>
    <n v="1"/>
    <s v="Season"/>
  </r>
  <r>
    <s v="s5239"/>
    <x v="0"/>
    <s v="For Your Own Good"/>
    <s v="October 1, 2017"/>
    <x v="9"/>
    <x v="1"/>
    <n v="93"/>
    <s v="min"/>
  </r>
  <r>
    <s v="s5240"/>
    <x v="0"/>
    <s v="Franca: Chaos and Creation"/>
    <s v="October 1, 2017"/>
    <x v="29"/>
    <x v="1"/>
    <n v="79"/>
    <s v="min"/>
  </r>
  <r>
    <s v="s5241"/>
    <x v="0"/>
    <s v="Generation Iron 2"/>
    <s v="October 1, 2017"/>
    <x v="9"/>
    <x v="0"/>
    <n v="107"/>
    <s v="min"/>
  </r>
  <r>
    <s v="s5242"/>
    <x v="0"/>
    <s v="Ghost Patrol"/>
    <s v="October 1, 2017"/>
    <x v="29"/>
    <x v="6"/>
    <n v="47"/>
    <s v="min"/>
  </r>
  <r>
    <s v="s5243"/>
    <x v="1"/>
    <s v="Justice in the City"/>
    <s v="October 1, 2017"/>
    <x v="14"/>
    <x v="3"/>
    <n v="1"/>
    <s v="Season"/>
  </r>
  <r>
    <s v="s5244"/>
    <x v="1"/>
    <s v="Noddy Toyland Detective"/>
    <s v="October 1, 2017"/>
    <x v="29"/>
    <x v="5"/>
    <n v="2"/>
    <s v="Seasons"/>
  </r>
  <r>
    <s v="s5245"/>
    <x v="1"/>
    <s v="Star Trek: Enterprise"/>
    <s v="October 1, 2017"/>
    <x v="19"/>
    <x v="3"/>
    <n v="4"/>
    <s v="Seasons"/>
  </r>
  <r>
    <s v="s5246"/>
    <x v="1"/>
    <s v="Star Trek: Voyager"/>
    <s v="October 1, 2017"/>
    <x v="40"/>
    <x v="4"/>
    <n v="7"/>
    <s v="Seasons"/>
  </r>
  <r>
    <s v="s5247"/>
    <x v="1"/>
    <s v="Sudden"/>
    <s v="October 1, 2017"/>
    <x v="8"/>
    <x v="3"/>
    <n v="1"/>
    <s v="Season"/>
  </r>
  <r>
    <s v="s5248"/>
    <x v="1"/>
    <s v="The Dream Catchers"/>
    <s v="October 1, 2017"/>
    <x v="22"/>
    <x v="3"/>
    <n v="1"/>
    <s v="Season"/>
  </r>
  <r>
    <s v="s5249"/>
    <x v="0"/>
    <s v="The Lion Woman"/>
    <s v="October 1, 2017"/>
    <x v="29"/>
    <x v="3"/>
    <n v="118"/>
    <s v="min"/>
  </r>
  <r>
    <s v="s5250"/>
    <x v="0"/>
    <s v="VerÃ³nica"/>
    <s v="October 1, 2017"/>
    <x v="9"/>
    <x v="1"/>
    <n v="81"/>
    <s v="min"/>
  </r>
  <r>
    <s v="s5251"/>
    <x v="1"/>
    <s v="What She Put on the Table"/>
    <s v="October 1, 2017"/>
    <x v="9"/>
    <x v="3"/>
    <n v="1"/>
    <s v="Season"/>
  </r>
  <r>
    <s v="s5252"/>
    <x v="1"/>
    <s v="The Royal House of Windsor"/>
    <s v="September 30, 2017"/>
    <x v="9"/>
    <x v="1"/>
    <n v="1"/>
    <s v="Season"/>
  </r>
  <r>
    <s v="s5253"/>
    <x v="0"/>
    <s v="Gerald's Game"/>
    <s v="September 29, 2017"/>
    <x v="9"/>
    <x v="1"/>
    <n v="103"/>
    <s v="min"/>
  </r>
  <r>
    <s v="s5254"/>
    <x v="0"/>
    <s v="Long Shot"/>
    <s v="September 29, 2017"/>
    <x v="9"/>
    <x v="3"/>
    <n v="40"/>
    <s v="min"/>
  </r>
  <r>
    <s v="s5255"/>
    <x v="1"/>
    <s v="Mak Cun"/>
    <s v="September 29, 2017"/>
    <x v="27"/>
    <x v="4"/>
    <n v="1"/>
    <s v="Season"/>
  </r>
  <r>
    <s v="s5256"/>
    <x v="0"/>
    <s v="Our Souls at Night"/>
    <s v="September 29, 2017"/>
    <x v="9"/>
    <x v="3"/>
    <n v="103"/>
    <s v="min"/>
  </r>
  <r>
    <s v="s5257"/>
    <x v="0"/>
    <s v="Out of Thin Air"/>
    <s v="September 29, 2017"/>
    <x v="9"/>
    <x v="1"/>
    <n v="85"/>
    <s v="min"/>
  </r>
  <r>
    <s v="s5258"/>
    <x v="1"/>
    <s v="Paul Hollywood's Big Continental Road Trip"/>
    <s v="September 29, 2017"/>
    <x v="9"/>
    <x v="3"/>
    <n v="1"/>
    <s v="Season"/>
  </r>
  <r>
    <s v="s5259"/>
    <x v="1"/>
    <s v="Real Rob"/>
    <s v="September 29, 2017"/>
    <x v="9"/>
    <x v="1"/>
    <n v="2"/>
    <s v="Seasons"/>
  </r>
  <r>
    <s v="s5260"/>
    <x v="1"/>
    <s v="Satu Hari"/>
    <s v="September 29, 2017"/>
    <x v="16"/>
    <x v="4"/>
    <n v="1"/>
    <s v="Season"/>
  </r>
  <r>
    <s v="s5261"/>
    <x v="0"/>
    <s v="Much Loved"/>
    <s v="September 27, 2017"/>
    <x v="27"/>
    <x v="1"/>
    <n v="104"/>
    <s v="min"/>
  </r>
  <r>
    <s v="s5262"/>
    <x v="0"/>
    <s v="Def Comedy Jam 25"/>
    <s v="September 26, 2017"/>
    <x v="9"/>
    <x v="1"/>
    <n v="82"/>
    <s v="min"/>
  </r>
  <r>
    <s v="s5263"/>
    <x v="1"/>
    <s v="Terrace House: Aloha State"/>
    <s v="September 26, 2017"/>
    <x v="9"/>
    <x v="3"/>
    <n v="4"/>
    <s v="Seasons"/>
  </r>
  <r>
    <s v="s5264"/>
    <x v="1"/>
    <s v="Dark Matter"/>
    <s v="September 25, 2017"/>
    <x v="9"/>
    <x v="3"/>
    <n v="3"/>
    <s v="Seasons"/>
  </r>
  <r>
    <s v="s5265"/>
    <x v="0"/>
    <s v="Swearnet: The Movie"/>
    <s v="September 24, 2017"/>
    <x v="16"/>
    <x v="10"/>
    <n v="112"/>
    <s v="min"/>
  </r>
  <r>
    <s v="s5266"/>
    <x v="0"/>
    <s v="The Bar"/>
    <s v="September 24, 2017"/>
    <x v="9"/>
    <x v="1"/>
    <n v="102"/>
    <s v="min"/>
  </r>
  <r>
    <s v="s5267"/>
    <x v="0"/>
    <s v="Gaga: Five Foot Two"/>
    <s v="September 22, 2017"/>
    <x v="9"/>
    <x v="1"/>
    <n v="101"/>
    <s v="min"/>
  </r>
  <r>
    <s v="s5268"/>
    <x v="0"/>
    <s v="The Bad Batch"/>
    <s v="September 22, 2017"/>
    <x v="29"/>
    <x v="7"/>
    <n v="119"/>
    <s v="min"/>
  </r>
  <r>
    <s v="s5269"/>
    <x v="0"/>
    <s v="Jerry Before Seinfeld"/>
    <s v="September 19, 2017"/>
    <x v="9"/>
    <x v="3"/>
    <n v="62"/>
    <s v="min"/>
  </r>
  <r>
    <s v="s5270"/>
    <x v="0"/>
    <s v="Barbie Dolphin Magic"/>
    <s v="September 18, 2017"/>
    <x v="9"/>
    <x v="5"/>
    <n v="64"/>
    <s v="min"/>
  </r>
  <r>
    <s v="s5271"/>
    <x v="0"/>
    <s v="First They Killed My Father"/>
    <s v="September 15, 2017"/>
    <x v="9"/>
    <x v="1"/>
    <n v="137"/>
    <s v="min"/>
  </r>
  <r>
    <s v="s5272"/>
    <x v="0"/>
    <s v="Strong Island"/>
    <s v="September 15, 2017"/>
    <x v="9"/>
    <x v="1"/>
    <n v="108"/>
    <s v="min"/>
  </r>
  <r>
    <s v="s5273"/>
    <x v="1"/>
    <s v="VeggieTales in the City"/>
    <s v="September 15, 2017"/>
    <x v="9"/>
    <x v="5"/>
    <n v="2"/>
    <s v="Seasons"/>
  </r>
  <r>
    <s v="s5274"/>
    <x v="0"/>
    <s v="Ghost of the Mountains"/>
    <s v="September 13, 2017"/>
    <x v="9"/>
    <x v="9"/>
    <n v="78"/>
    <s v="min"/>
  </r>
  <r>
    <s v="s5275"/>
    <x v="1"/>
    <s v="Offspring"/>
    <s v="September 13, 2017"/>
    <x v="9"/>
    <x v="1"/>
    <n v="7"/>
    <s v="Seasons"/>
  </r>
  <r>
    <s v="s5276"/>
    <x v="0"/>
    <s v="Heroin(e)"/>
    <s v="September 12, 2017"/>
    <x v="9"/>
    <x v="3"/>
    <n v="40"/>
    <s v="min"/>
  </r>
  <r>
    <s v="s5277"/>
    <x v="0"/>
    <s v="Jeff Dunham: Relative Disaster"/>
    <s v="September 12, 2017"/>
    <x v="9"/>
    <x v="1"/>
    <n v="71"/>
    <s v="min"/>
  </r>
  <r>
    <s v="s5278"/>
    <x v="0"/>
    <s v="#realityhigh"/>
    <s v="September 8, 2017"/>
    <x v="9"/>
    <x v="3"/>
    <n v="99"/>
    <s v="min"/>
  </r>
  <r>
    <s v="s5279"/>
    <x v="1"/>
    <s v="Apaches"/>
    <s v="September 8, 2017"/>
    <x v="29"/>
    <x v="1"/>
    <n v="1"/>
    <s v="Season"/>
  </r>
  <r>
    <s v="s5280"/>
    <x v="0"/>
    <s v="Fabrizio Copano: Solo pienso en mi"/>
    <s v="September 8, 2017"/>
    <x v="9"/>
    <x v="1"/>
    <n v="60"/>
    <s v="min"/>
  </r>
  <r>
    <s v="s5281"/>
    <x v="1"/>
    <s v="Fire Chasers"/>
    <s v="September 8, 2017"/>
    <x v="9"/>
    <x v="1"/>
    <n v="1"/>
    <s v="Season"/>
  </r>
  <r>
    <s v="s5282"/>
    <x v="0"/>
    <s v="JoaquÃ­n Reyes: Una y no mÃ¡s"/>
    <s v="September 8, 2017"/>
    <x v="9"/>
    <x v="1"/>
    <n v="78"/>
    <s v="min"/>
  </r>
  <r>
    <s v="s5283"/>
    <x v="0"/>
    <s v="Carrie Pilby"/>
    <s v="September 5, 2017"/>
    <x v="29"/>
    <x v="1"/>
    <n v="98"/>
    <s v="min"/>
  </r>
  <r>
    <s v="s5284"/>
    <x v="0"/>
    <s v="Marc Maron: Too Real"/>
    <s v="September 5, 2017"/>
    <x v="9"/>
    <x v="1"/>
    <n v="70"/>
    <s v="min"/>
  </r>
  <r>
    <s v="s5285"/>
    <x v="1"/>
    <s v="No Tomorrow"/>
    <s v="September 5, 2017"/>
    <x v="29"/>
    <x v="4"/>
    <n v="1"/>
    <s v="Season"/>
  </r>
  <r>
    <s v="s5286"/>
    <x v="1"/>
    <s v="Reign"/>
    <s v="September 5, 2017"/>
    <x v="9"/>
    <x v="3"/>
    <n v="4"/>
    <s v="Seasons"/>
  </r>
  <r>
    <s v="s5287"/>
    <x v="1"/>
    <s v="Frequency"/>
    <s v="September 4, 2017"/>
    <x v="29"/>
    <x v="3"/>
    <n v="1"/>
    <s v="Season"/>
  </r>
  <r>
    <s v="s5288"/>
    <x v="1"/>
    <s v="The Vampire Diaries"/>
    <s v="September 4, 2017"/>
    <x v="29"/>
    <x v="3"/>
    <n v="8"/>
    <s v="Seasons"/>
  </r>
  <r>
    <s v="s5289"/>
    <x v="1"/>
    <s v="A Boy Name Flora A"/>
    <s v="September 1, 2017"/>
    <x v="9"/>
    <x v="1"/>
    <n v="1"/>
    <s v="Season"/>
  </r>
  <r>
    <s v="s5290"/>
    <x v="1"/>
    <s v="A House of Blocks"/>
    <s v="September 1, 2017"/>
    <x v="9"/>
    <x v="4"/>
    <n v="1"/>
    <s v="Season"/>
  </r>
  <r>
    <s v="s5291"/>
    <x v="0"/>
    <s v="Aakhri Adaalat"/>
    <s v="September 1, 2017"/>
    <x v="45"/>
    <x v="3"/>
    <n v="148"/>
    <s v="min"/>
  </r>
  <r>
    <s v="s5292"/>
    <x v="0"/>
    <s v="Alias JJ, la celebridad del mal"/>
    <s v="September 1, 2017"/>
    <x v="9"/>
    <x v="1"/>
    <n v="54"/>
    <s v="min"/>
  </r>
  <r>
    <s v="s5293"/>
    <x v="0"/>
    <s v="Berserk: The Golden Age Arc II - The Battle for Doldrey"/>
    <s v="September 1, 2017"/>
    <x v="14"/>
    <x v="1"/>
    <n v="92"/>
    <s v="min"/>
  </r>
  <r>
    <s v="s5294"/>
    <x v="0"/>
    <s v="Berserk: The Golden Age Arc III - The Advent"/>
    <s v="September 1, 2017"/>
    <x v="8"/>
    <x v="1"/>
    <n v="107"/>
    <s v="min"/>
  </r>
  <r>
    <s v="s5295"/>
    <x v="0"/>
    <s v="Brother's Shadow"/>
    <s v="September 1, 2017"/>
    <x v="25"/>
    <x v="1"/>
    <n v="90"/>
    <s v="min"/>
  </r>
  <r>
    <s v="s5296"/>
    <x v="0"/>
    <s v="Chadi Jawani Budhe Nu"/>
    <s v="September 1, 2017"/>
    <x v="43"/>
    <x v="4"/>
    <n v="135"/>
    <s v="min"/>
  </r>
  <r>
    <s v="s5297"/>
    <x v="0"/>
    <s v="Ek Jaan Hain Hum"/>
    <s v="September 1, 2017"/>
    <x v="12"/>
    <x v="3"/>
    <n v="151"/>
    <s v="min"/>
  </r>
  <r>
    <s v="s5298"/>
    <x v="1"/>
    <s v="FINAL FANTASY XIV Dad of Light"/>
    <s v="September 1, 2017"/>
    <x v="9"/>
    <x v="4"/>
    <n v="1"/>
    <s v="Season"/>
  </r>
  <r>
    <s v="s5299"/>
    <x v="1"/>
    <s v="Gurren Lagann"/>
    <s v="September 1, 2017"/>
    <x v="23"/>
    <x v="3"/>
    <n v="1"/>
    <s v="Season"/>
  </r>
  <r>
    <s v="s5300"/>
    <x v="1"/>
    <s v="High Risk"/>
    <s v="September 1, 2017"/>
    <x v="45"/>
    <x v="4"/>
    <n v="1"/>
    <s v="Season"/>
  </r>
  <r>
    <s v="s5301"/>
    <x v="0"/>
    <s v="Khoon Khoon"/>
    <s v="September 1, 2017"/>
    <x v="56"/>
    <x v="3"/>
    <n v="132"/>
    <s v="min"/>
  </r>
  <r>
    <s v="s5302"/>
    <x v="1"/>
    <s v="LEGO Elves: Secrets of Elvendale"/>
    <s v="September 1, 2017"/>
    <x v="9"/>
    <x v="6"/>
    <n v="1"/>
    <s v="Season"/>
  </r>
  <r>
    <s v="s5303"/>
    <x v="0"/>
    <s v="Little Evil"/>
    <s v="September 1, 2017"/>
    <x v="9"/>
    <x v="1"/>
    <n v="95"/>
    <s v="min"/>
  </r>
  <r>
    <s v="s5304"/>
    <x v="0"/>
    <s v="Manoranjan"/>
    <s v="September 1, 2017"/>
    <x v="58"/>
    <x v="3"/>
    <n v="162"/>
    <s v="min"/>
  </r>
  <r>
    <s v="s5305"/>
    <x v="0"/>
    <s v="Mujrim"/>
    <s v="September 1, 2017"/>
    <x v="31"/>
    <x v="3"/>
    <n v="163"/>
    <s v="min"/>
  </r>
  <r>
    <s v="s5306"/>
    <x v="1"/>
    <s v="Narcos"/>
    <s v="September 1, 2017"/>
    <x v="9"/>
    <x v="1"/>
    <n v="3"/>
    <s v="Seasons"/>
  </r>
  <r>
    <s v="s5307"/>
    <x v="0"/>
    <s v="Offline - Das leben ist kein bonuslevel"/>
    <s v="September 1, 2017"/>
    <x v="29"/>
    <x v="1"/>
    <n v="89"/>
    <s v="min"/>
  </r>
  <r>
    <s v="s5308"/>
    <x v="0"/>
    <s v="Resurface"/>
    <s v="September 1, 2017"/>
    <x v="9"/>
    <x v="1"/>
    <n v="28"/>
    <s v="min"/>
  </r>
  <r>
    <s v="s5309"/>
    <x v="0"/>
    <s v="Rocco"/>
    <s v="September 1, 2017"/>
    <x v="29"/>
    <x v="1"/>
    <n v="103"/>
    <s v="min"/>
  </r>
  <r>
    <s v="s5310"/>
    <x v="0"/>
    <s v="Sohni Mahiwal"/>
    <s v="September 1, 2017"/>
    <x v="37"/>
    <x v="3"/>
    <n v="160"/>
    <s v="min"/>
  </r>
  <r>
    <s v="s5311"/>
    <x v="0"/>
    <s v="The Distinguished Citizen"/>
    <s v="September 1, 2017"/>
    <x v="29"/>
    <x v="1"/>
    <n v="113"/>
    <s v="min"/>
  </r>
  <r>
    <s v="s5312"/>
    <x v="0"/>
    <s v="The Guardian Brothers"/>
    <s v="September 1, 2017"/>
    <x v="29"/>
    <x v="8"/>
    <n v="86"/>
    <s v="min"/>
  </r>
  <r>
    <s v="s5313"/>
    <x v="0"/>
    <s v="The Last Shaman"/>
    <s v="September 1, 2017"/>
    <x v="29"/>
    <x v="3"/>
    <n v="83"/>
    <s v="min"/>
  </r>
  <r>
    <s v="s5314"/>
    <x v="0"/>
    <s v="The Lost Brother"/>
    <s v="September 1, 2017"/>
    <x v="9"/>
    <x v="1"/>
    <n v="113"/>
    <s v="min"/>
  </r>
  <r>
    <s v="s5315"/>
    <x v="0"/>
    <s v="Todo Sobre El Asado"/>
    <s v="September 1, 2017"/>
    <x v="29"/>
    <x v="1"/>
    <n v="86"/>
    <s v="min"/>
  </r>
  <r>
    <s v="s5316"/>
    <x v="0"/>
    <s v="Ryan Hamilton: Happy Face"/>
    <s v="August 29, 2017"/>
    <x v="9"/>
    <x v="3"/>
    <n v="57"/>
    <s v="min"/>
  </r>
  <r>
    <s v="s5317"/>
    <x v="0"/>
    <s v="Buster's Mal Heart"/>
    <s v="August 26, 2017"/>
    <x v="29"/>
    <x v="1"/>
    <n v="98"/>
    <s v="min"/>
  </r>
  <r>
    <s v="s5318"/>
    <x v="0"/>
    <s v="Berlin Syndrome"/>
    <s v="August 25, 2017"/>
    <x v="9"/>
    <x v="7"/>
    <n v="116"/>
    <s v="min"/>
  </r>
  <r>
    <s v="s5319"/>
    <x v="0"/>
    <s v="Death Note"/>
    <s v="August 25, 2017"/>
    <x v="9"/>
    <x v="1"/>
    <n v="100"/>
    <s v="min"/>
  </r>
  <r>
    <s v="s5320"/>
    <x v="0"/>
    <s v="Lynne Koplitz: Hormonal Beast"/>
    <s v="August 22, 2017"/>
    <x v="9"/>
    <x v="1"/>
    <n v="51"/>
    <s v="min"/>
  </r>
  <r>
    <s v="s5321"/>
    <x v="1"/>
    <s v="Dinotrux"/>
    <s v="August 18, 2017"/>
    <x v="9"/>
    <x v="6"/>
    <n v="5"/>
    <s v="Seasons"/>
  </r>
  <r>
    <s v="s5322"/>
    <x v="1"/>
    <s v="Marvel's The Defenders"/>
    <s v="August 18, 2017"/>
    <x v="9"/>
    <x v="1"/>
    <n v="1"/>
    <s v="Season"/>
  </r>
  <r>
    <s v="s5323"/>
    <x v="0"/>
    <s v="Undefeated"/>
    <s v="August 18, 2017"/>
    <x v="20"/>
    <x v="0"/>
    <n v="113"/>
    <s v="min"/>
  </r>
  <r>
    <s v="s5324"/>
    <x v="0"/>
    <s v="What Happened to Monday"/>
    <s v="August 18, 2017"/>
    <x v="9"/>
    <x v="1"/>
    <n v="124"/>
    <s v="min"/>
  </r>
  <r>
    <s v="s5325"/>
    <x v="1"/>
    <s v="20 Minutes"/>
    <s v="August 15, 2017"/>
    <x v="8"/>
    <x v="1"/>
    <n v="1"/>
    <s v="Season"/>
  </r>
  <r>
    <s v="s5326"/>
    <x v="0"/>
    <s v="Brad Paisley's Comedy Rodeo"/>
    <s v="August 15, 2017"/>
    <x v="9"/>
    <x v="1"/>
    <n v="63"/>
    <s v="min"/>
  </r>
  <r>
    <s v="s5327"/>
    <x v="0"/>
    <s v="Colin Quinn: Unconstitutional"/>
    <s v="August 15, 2017"/>
    <x v="27"/>
    <x v="1"/>
    <n v="56"/>
    <s v="min"/>
  </r>
  <r>
    <s v="s5328"/>
    <x v="1"/>
    <s v="Million Yen Women"/>
    <s v="August 15, 2017"/>
    <x v="9"/>
    <x v="1"/>
    <n v="1"/>
    <s v="Season"/>
  </r>
  <r>
    <s v="s5329"/>
    <x v="0"/>
    <s v="The Outcasts"/>
    <s v="August 14, 2017"/>
    <x v="9"/>
    <x v="3"/>
    <n v="94"/>
    <s v="min"/>
  </r>
  <r>
    <s v="s5330"/>
    <x v="0"/>
    <s v="Chocolate City: Vegas Strip"/>
    <s v="August 12, 2017"/>
    <x v="9"/>
    <x v="1"/>
    <n v="90"/>
    <s v="min"/>
  </r>
  <r>
    <s v="s5331"/>
    <x v="0"/>
    <s v="Los Herederos"/>
    <s v="August 12, 2017"/>
    <x v="27"/>
    <x v="1"/>
    <n v="71"/>
    <s v="min"/>
  </r>
  <r>
    <s v="s5332"/>
    <x v="0"/>
    <s v="Naked"/>
    <s v="August 11, 2017"/>
    <x v="9"/>
    <x v="3"/>
    <n v="97"/>
    <s v="min"/>
  </r>
  <r>
    <s v="s5333"/>
    <x v="0"/>
    <s v="Demonic"/>
    <s v="August 10, 2017"/>
    <x v="27"/>
    <x v="7"/>
    <n v="83"/>
    <s v="min"/>
  </r>
  <r>
    <s v="s5334"/>
    <x v="0"/>
    <s v="The Saint"/>
    <s v="August 10, 2017"/>
    <x v="9"/>
    <x v="3"/>
    <n v="92"/>
    <s v="min"/>
  </r>
  <r>
    <s v="s5335"/>
    <x v="0"/>
    <s v="Baahubali 2: The Conclusion (Hindi Version)"/>
    <s v="August 7, 2017"/>
    <x v="9"/>
    <x v="1"/>
    <n v="165"/>
    <s v="min"/>
  </r>
  <r>
    <s v="s5336"/>
    <x v="0"/>
    <s v="Baahubali 2: The Conclusion (Malayalam Version)"/>
    <s v="August 7, 2017"/>
    <x v="9"/>
    <x v="3"/>
    <n v="166"/>
    <s v="min"/>
  </r>
  <r>
    <s v="s5337"/>
    <x v="0"/>
    <s v="Baahubali 2: The Conclusion (Tamil Version)"/>
    <s v="August 7, 2017"/>
    <x v="9"/>
    <x v="1"/>
    <n v="166"/>
    <s v="min"/>
  </r>
  <r>
    <s v="s5338"/>
    <x v="0"/>
    <s v="Baahubali: The Beginning (Hindi Version)"/>
    <s v="August 7, 2017"/>
    <x v="27"/>
    <x v="3"/>
    <n v="159"/>
    <s v="min"/>
  </r>
  <r>
    <s v="s5339"/>
    <x v="0"/>
    <s v="Baahubali: The Beginning (Malayalam Version)"/>
    <s v="August 7, 2017"/>
    <x v="27"/>
    <x v="3"/>
    <n v="160"/>
    <s v="min"/>
  </r>
  <r>
    <s v="s5340"/>
    <x v="0"/>
    <s v="Baahubali: The Beginning (Tamil Version)"/>
    <s v="August 7, 2017"/>
    <x v="27"/>
    <x v="3"/>
    <n v="159"/>
    <s v="min"/>
  </r>
  <r>
    <s v="s5341"/>
    <x v="0"/>
    <s v="LEGO Marvel Super Heroes: Avengers Reassembled!"/>
    <s v="August 6, 2017"/>
    <x v="27"/>
    <x v="6"/>
    <n v="22"/>
    <s v="min"/>
  </r>
  <r>
    <s v="s5342"/>
    <x v="0"/>
    <s v="Enter the Warriors Gate"/>
    <s v="August 5, 2017"/>
    <x v="29"/>
    <x v="0"/>
    <n v="105"/>
    <s v="min"/>
  </r>
  <r>
    <s v="s5343"/>
    <x v="0"/>
    <s v="Alan SaldaÃ±a: Mi vida de pobre"/>
    <s v="August 4, 2017"/>
    <x v="9"/>
    <x v="1"/>
    <n v="54"/>
    <s v="min"/>
  </r>
  <r>
    <s v="s5344"/>
    <x v="0"/>
    <s v="Icarus"/>
    <s v="August 4, 2017"/>
    <x v="9"/>
    <x v="1"/>
    <n v="121"/>
    <s v="min"/>
  </r>
  <r>
    <s v="s5345"/>
    <x v="0"/>
    <s v="Message from the King"/>
    <s v="August 4, 2017"/>
    <x v="9"/>
    <x v="7"/>
    <n v="103"/>
    <s v="min"/>
  </r>
  <r>
    <s v="s5346"/>
    <x v="1"/>
    <s v="Wet Hot American Summer: Ten Years Later"/>
    <s v="August 4, 2017"/>
    <x v="9"/>
    <x v="1"/>
    <n v="1"/>
    <s v="Season"/>
  </r>
  <r>
    <s v="s5347"/>
    <x v="0"/>
    <s v="The Invisible Guardian"/>
    <s v="August 3, 2017"/>
    <x v="9"/>
    <x v="1"/>
    <n v="129"/>
    <s v="min"/>
  </r>
  <r>
    <s v="s5348"/>
    <x v="1"/>
    <s v="Bountiful Blessings"/>
    <s v="August 1, 2017"/>
    <x v="20"/>
    <x v="3"/>
    <n v="1"/>
    <s v="Season"/>
  </r>
  <r>
    <s v="s5349"/>
    <x v="1"/>
    <s v="Close Your Eyes Before Itâ€™s Dark"/>
    <s v="August 1, 2017"/>
    <x v="29"/>
    <x v="3"/>
    <n v="1"/>
    <s v="Season"/>
  </r>
  <r>
    <s v="s5350"/>
    <x v="1"/>
    <s v="Entangled"/>
    <s v="August 1, 2017"/>
    <x v="16"/>
    <x v="3"/>
    <n v="1"/>
    <s v="Season"/>
  </r>
  <r>
    <s v="s5351"/>
    <x v="1"/>
    <s v="Fartsa"/>
    <s v="August 1, 2017"/>
    <x v="27"/>
    <x v="3"/>
    <n v="1"/>
    <s v="Season"/>
  </r>
  <r>
    <s v="s5352"/>
    <x v="0"/>
    <s v="Handsome Devil"/>
    <s v="August 1, 2017"/>
    <x v="29"/>
    <x v="1"/>
    <n v="95"/>
    <s v="min"/>
  </r>
  <r>
    <s v="s5353"/>
    <x v="1"/>
    <s v="Have You Ever Fallen in Love, Miss Jiang?"/>
    <s v="August 1, 2017"/>
    <x v="29"/>
    <x v="3"/>
    <n v="1"/>
    <s v="Season"/>
  </r>
  <r>
    <s v="s5354"/>
    <x v="0"/>
    <s v="Jessica Darling's It List"/>
    <s v="August 1, 2017"/>
    <x v="29"/>
    <x v="5"/>
    <n v="80"/>
    <s v="min"/>
  </r>
  <r>
    <s v="s5355"/>
    <x v="1"/>
    <s v="Life Plan A and B"/>
    <s v="August 1, 2017"/>
    <x v="29"/>
    <x v="4"/>
    <n v="1"/>
    <s v="Season"/>
  </r>
  <r>
    <s v="s5356"/>
    <x v="1"/>
    <s v="Locust"/>
    <s v="August 1, 2017"/>
    <x v="16"/>
    <x v="1"/>
    <n v="1"/>
    <s v="Season"/>
  </r>
  <r>
    <s v="s5357"/>
    <x v="1"/>
    <s v="Love Storm"/>
    <s v="August 1, 2017"/>
    <x v="29"/>
    <x v="3"/>
    <n v="1"/>
    <s v="Season"/>
  </r>
  <r>
    <s v="s5358"/>
    <x v="0"/>
    <s v="Maz Jobrani: Immigrant"/>
    <s v="August 1, 2017"/>
    <x v="9"/>
    <x v="3"/>
    <n v="67"/>
    <s v="min"/>
  </r>
  <r>
    <s v="s5359"/>
    <x v="0"/>
    <s v="Opening Night"/>
    <s v="August 1, 2017"/>
    <x v="29"/>
    <x v="1"/>
    <n v="84"/>
    <s v="min"/>
  </r>
  <r>
    <s v="s5360"/>
    <x v="0"/>
    <s v="Raising the Bar"/>
    <s v="August 1, 2017"/>
    <x v="29"/>
    <x v="5"/>
    <n v="97"/>
    <s v="min"/>
  </r>
  <r>
    <s v="s5361"/>
    <x v="1"/>
    <s v="Surviving Escobar - Alias JJ"/>
    <s v="August 1, 2017"/>
    <x v="9"/>
    <x v="1"/>
    <n v="1"/>
    <s v="Season"/>
  </r>
  <r>
    <s v="s5362"/>
    <x v="0"/>
    <s v="The Blind Christ"/>
    <s v="August 1, 2017"/>
    <x v="29"/>
    <x v="1"/>
    <n v="86"/>
    <s v="min"/>
  </r>
  <r>
    <s v="s5363"/>
    <x v="1"/>
    <s v="The In-Laws"/>
    <s v="August 1, 2017"/>
    <x v="20"/>
    <x v="3"/>
    <n v="1"/>
    <s v="Season"/>
  </r>
  <r>
    <s v="s5364"/>
    <x v="1"/>
    <s v="The IT Crowd"/>
    <s v="August 1, 2017"/>
    <x v="8"/>
    <x v="1"/>
    <n v="5"/>
    <s v="Seasons"/>
  </r>
  <r>
    <s v="s5365"/>
    <x v="0"/>
    <s v="Un plus une"/>
    <s v="August 1, 2017"/>
    <x v="27"/>
    <x v="1"/>
    <n v="114"/>
    <s v="min"/>
  </r>
  <r>
    <s v="s5366"/>
    <x v="1"/>
    <s v="Vexed"/>
    <s v="August 1, 2017"/>
    <x v="14"/>
    <x v="1"/>
    <n v="2"/>
    <s v="Seasons"/>
  </r>
  <r>
    <s v="s5367"/>
    <x v="1"/>
    <s v="World War II in Colour"/>
    <s v="August 1, 2017"/>
    <x v="22"/>
    <x v="1"/>
    <n v="1"/>
    <s v="Season"/>
  </r>
  <r>
    <s v="s5368"/>
    <x v="1"/>
    <s v="Daughters of Destiny"/>
    <s v="July 28, 2017"/>
    <x v="9"/>
    <x v="3"/>
    <n v="1"/>
    <s v="Season"/>
  </r>
  <r>
    <s v="s5369"/>
    <x v="0"/>
    <s v="The Incredible Jessica James"/>
    <s v="July 28, 2017"/>
    <x v="9"/>
    <x v="1"/>
    <n v="84"/>
    <s v="min"/>
  </r>
  <r>
    <s v="s5370"/>
    <x v="0"/>
    <s v="Joe Mandeâ€™s Award-Winning Comedy Special"/>
    <s v="July 25, 2017"/>
    <x v="9"/>
    <x v="1"/>
    <n v="67"/>
    <s v="min"/>
  </r>
  <r>
    <s v="s5371"/>
    <x v="0"/>
    <s v="I Called Him Morgan"/>
    <s v="July 24, 2017"/>
    <x v="29"/>
    <x v="3"/>
    <n v="91"/>
    <s v="min"/>
  </r>
  <r>
    <s v="s5372"/>
    <x v="0"/>
    <s v="Aditi Mittal: Things They Wouldn't Let Me Say"/>
    <s v="July 18, 2017"/>
    <x v="9"/>
    <x v="1"/>
    <n v="63"/>
    <s v="min"/>
  </r>
  <r>
    <s v="s5373"/>
    <x v="1"/>
    <s v="Ari Shaffir: Double Negative"/>
    <s v="July 18, 2017"/>
    <x v="9"/>
    <x v="1"/>
    <n v="1"/>
    <s v="Season"/>
  </r>
  <r>
    <s v="s5374"/>
    <x v="0"/>
    <s v="Uncertain Glory"/>
    <s v="July 17, 2017"/>
    <x v="9"/>
    <x v="1"/>
    <n v="116"/>
    <s v="min"/>
  </r>
  <r>
    <s v="s5375"/>
    <x v="0"/>
    <s v="Amar"/>
    <s v="July 15, 2017"/>
    <x v="9"/>
    <x v="1"/>
    <n v="104"/>
    <s v="min"/>
  </r>
  <r>
    <s v="s5376"/>
    <x v="0"/>
    <s v="Buddy Thunderstruck: The Maybe Pile"/>
    <s v="July 14, 2017"/>
    <x v="9"/>
    <x v="6"/>
    <n v="14"/>
    <s v="min"/>
  </r>
  <r>
    <s v="s5377"/>
    <x v="0"/>
    <s v="Chasing Coral"/>
    <s v="July 14, 2017"/>
    <x v="9"/>
    <x v="4"/>
    <n v="89"/>
    <s v="min"/>
  </r>
  <r>
    <s v="s5378"/>
    <x v="0"/>
    <s v="To the Bone"/>
    <s v="July 14, 2017"/>
    <x v="9"/>
    <x v="1"/>
    <n v="108"/>
    <s v="min"/>
  </r>
  <r>
    <s v="s5379"/>
    <x v="0"/>
    <s v="D.L. Hughley: Clear"/>
    <s v="July 13, 2017"/>
    <x v="16"/>
    <x v="1"/>
    <n v="59"/>
    <s v="min"/>
  </r>
  <r>
    <s v="s5380"/>
    <x v="0"/>
    <s v="Tom Segura: Completely Normal"/>
    <s v="July 13, 2017"/>
    <x v="16"/>
    <x v="1"/>
    <n v="74"/>
    <s v="min"/>
  </r>
  <r>
    <s v="s5381"/>
    <x v="1"/>
    <s v="Dawn of the Croods"/>
    <s v="July 7, 2017"/>
    <x v="9"/>
    <x v="6"/>
    <n v="4"/>
    <s v="Seasons"/>
  </r>
  <r>
    <s v="s5382"/>
    <x v="1"/>
    <s v="Degrassi: Next Class"/>
    <s v="July 7, 2017"/>
    <x v="9"/>
    <x v="3"/>
    <n v="4"/>
    <s v="Seasons"/>
  </r>
  <r>
    <s v="s5383"/>
    <x v="1"/>
    <s v="Diamond Lover"/>
    <s v="July 7, 2017"/>
    <x v="27"/>
    <x v="4"/>
    <n v="1"/>
    <s v="Season"/>
  </r>
  <r>
    <s v="s5384"/>
    <x v="1"/>
    <s v="Kingâ€™s War"/>
    <s v="July 7, 2017"/>
    <x v="14"/>
    <x v="3"/>
    <n v="1"/>
    <s v="Season"/>
  </r>
  <r>
    <s v="s5385"/>
    <x v="1"/>
    <s v="Qin Empire: Alliance"/>
    <s v="July 7, 2017"/>
    <x v="14"/>
    <x v="3"/>
    <n v="1"/>
    <s v="Season"/>
  </r>
  <r>
    <s v="s5386"/>
    <x v="0"/>
    <s v="Take Me"/>
    <s v="July 7, 2017"/>
    <x v="9"/>
    <x v="1"/>
    <n v="84"/>
    <s v="min"/>
  </r>
  <r>
    <s v="s5387"/>
    <x v="1"/>
    <s v="The Legend of Bruce Lee"/>
    <s v="July 7, 2017"/>
    <x v="21"/>
    <x v="3"/>
    <n v="1"/>
    <s v="Season"/>
  </r>
  <r>
    <s v="s5388"/>
    <x v="0"/>
    <s v="10 jours en or"/>
    <s v="July 1, 2017"/>
    <x v="14"/>
    <x v="3"/>
    <n v="97"/>
    <s v="min"/>
  </r>
  <r>
    <s v="s5389"/>
    <x v="1"/>
    <n v="46"/>
    <s v="July 1, 2017"/>
    <x v="29"/>
    <x v="1"/>
    <n v="1"/>
    <s v="Season"/>
  </r>
  <r>
    <s v="s5390"/>
    <x v="0"/>
    <s v="A 2nd Chance"/>
    <s v="July 1, 2017"/>
    <x v="20"/>
    <x v="2"/>
    <n v="95"/>
    <s v="min"/>
  </r>
  <r>
    <s v="s5391"/>
    <x v="1"/>
    <s v="Against the Tide"/>
    <s v="July 1, 2017"/>
    <x v="16"/>
    <x v="3"/>
    <n v="1"/>
    <s v="Season"/>
  </r>
  <r>
    <s v="s5392"/>
    <x v="0"/>
    <s v="Amrapali"/>
    <s v="July 1, 2017"/>
    <x v="60"/>
    <x v="4"/>
    <n v="116"/>
    <s v="min"/>
  </r>
  <r>
    <s v="s5393"/>
    <x v="1"/>
    <s v="Barbie Life in the Dreamhouse"/>
    <s v="July 1, 2017"/>
    <x v="14"/>
    <x v="5"/>
    <n v="1"/>
    <s v="Season"/>
  </r>
  <r>
    <s v="s5394"/>
    <x v="1"/>
    <s v="Breakout"/>
    <s v="July 1, 2017"/>
    <x v="7"/>
    <x v="3"/>
    <n v="1"/>
    <s v="Season"/>
  </r>
  <r>
    <s v="s5395"/>
    <x v="0"/>
    <s v="Hans Teeuwen: Real Rancour"/>
    <s v="July 1, 2017"/>
    <x v="3"/>
    <x v="1"/>
    <n v="86"/>
    <s v="min"/>
  </r>
  <r>
    <s v="s5396"/>
    <x v="1"/>
    <s v="Intersection"/>
    <s v="July 1, 2017"/>
    <x v="29"/>
    <x v="1"/>
    <n v="3"/>
    <s v="Seasons"/>
  </r>
  <r>
    <s v="s5397"/>
    <x v="0"/>
    <s v="Lal Patthar"/>
    <s v="July 1, 2017"/>
    <x v="61"/>
    <x v="3"/>
    <n v="153"/>
    <s v="min"/>
  </r>
  <r>
    <s v="s5398"/>
    <x v="1"/>
    <s v="Learning Songs by Little Baby Bum: Nursery Rhyme Friends"/>
    <s v="July 1, 2017"/>
    <x v="27"/>
    <x v="5"/>
    <n v="1"/>
    <s v="Season"/>
  </r>
  <r>
    <s v="s5399"/>
    <x v="0"/>
    <s v="Liar's Dice"/>
    <s v="July 1, 2017"/>
    <x v="8"/>
    <x v="1"/>
    <n v="104"/>
    <s v="min"/>
  </r>
  <r>
    <s v="s5400"/>
    <x v="1"/>
    <s v="Mystic Whispers"/>
    <s v="July 1, 2017"/>
    <x v="16"/>
    <x v="3"/>
    <n v="1"/>
    <s v="Season"/>
  </r>
  <r>
    <s v="s5401"/>
    <x v="0"/>
    <s v="Professor"/>
    <s v="July 1, 2017"/>
    <x v="62"/>
    <x v="4"/>
    <n v="163"/>
    <s v="min"/>
  </r>
  <r>
    <s v="s5402"/>
    <x v="1"/>
    <s v="Spice Up"/>
    <s v="July 1, 2017"/>
    <x v="16"/>
    <x v="3"/>
    <n v="1"/>
    <s v="Season"/>
  </r>
  <r>
    <s v="s5403"/>
    <x v="0"/>
    <s v="The Invisible Guest"/>
    <s v="July 1, 2017"/>
    <x v="29"/>
    <x v="3"/>
    <n v="106"/>
    <s v="min"/>
  </r>
  <r>
    <s v="s5404"/>
    <x v="1"/>
    <s v="The Oath"/>
    <s v="July 1, 2017"/>
    <x v="20"/>
    <x v="3"/>
    <n v="1"/>
    <s v="Season"/>
  </r>
  <r>
    <s v="s5405"/>
    <x v="1"/>
    <s v="The Truth Seekers"/>
    <s v="July 1, 2017"/>
    <x v="29"/>
    <x v="1"/>
    <n v="1"/>
    <s v="Season"/>
  </r>
  <r>
    <s v="s5406"/>
    <x v="1"/>
    <s v="The Ultimatum"/>
    <s v="July 1, 2017"/>
    <x v="22"/>
    <x v="3"/>
    <n v="1"/>
    <s v="Season"/>
  </r>
  <r>
    <s v="s5407"/>
    <x v="1"/>
    <s v="Unriddle"/>
    <s v="July 1, 2017"/>
    <x v="14"/>
    <x v="3"/>
    <n v="2"/>
    <s v="Seasons"/>
  </r>
  <r>
    <s v="s5408"/>
    <x v="1"/>
    <s v="World at Your Feet"/>
    <s v="July 1, 2017"/>
    <x v="16"/>
    <x v="3"/>
    <n v="1"/>
    <s v="Season"/>
  </r>
  <r>
    <s v="s5409"/>
    <x v="0"/>
    <s v="Yaar Gaddar"/>
    <s v="July 1, 2017"/>
    <x v="26"/>
    <x v="3"/>
    <n v="148"/>
    <s v="min"/>
  </r>
  <r>
    <s v="s5410"/>
    <x v="1"/>
    <s v="Yes We Can!"/>
    <s v="July 1, 2017"/>
    <x v="16"/>
    <x v="3"/>
    <n v="1"/>
    <s v="Season"/>
  </r>
  <r>
    <s v="s5411"/>
    <x v="1"/>
    <s v="Yours Fatefully"/>
    <s v="July 1, 2017"/>
    <x v="14"/>
    <x v="3"/>
    <n v="1"/>
    <s v="Season"/>
  </r>
  <r>
    <s v="s5412"/>
    <x v="0"/>
    <s v="Zipi &amp; Zape y la Isla del Capitan"/>
    <s v="July 1, 2017"/>
    <x v="29"/>
    <x v="4"/>
    <n v="105"/>
    <s v="min"/>
  </r>
  <r>
    <s v="s5413"/>
    <x v="1"/>
    <s v="Criminal Minds"/>
    <s v="June 30, 2017"/>
    <x v="9"/>
    <x v="3"/>
    <n v="12"/>
    <s v="Seasons"/>
  </r>
  <r>
    <s v="s5414"/>
    <x v="1"/>
    <s v="Gypsy"/>
    <s v="June 30, 2017"/>
    <x v="9"/>
    <x v="1"/>
    <n v="1"/>
    <s v="Season"/>
  </r>
  <r>
    <s v="s5415"/>
    <x v="1"/>
    <s v="Little Witch Academia"/>
    <s v="June 30, 2017"/>
    <x v="9"/>
    <x v="6"/>
    <n v="2"/>
    <s v="Seasons"/>
  </r>
  <r>
    <s v="s5416"/>
    <x v="0"/>
    <s v="Okja"/>
    <s v="June 28, 2017"/>
    <x v="9"/>
    <x v="1"/>
    <n v="121"/>
    <s v="min"/>
  </r>
  <r>
    <s v="s5417"/>
    <x v="0"/>
    <s v="Chris D'Elia: Man on Fire"/>
    <s v="June 27, 2017"/>
    <x v="9"/>
    <x v="1"/>
    <n v="66"/>
    <s v="min"/>
  </r>
  <r>
    <s v="s5418"/>
    <x v="0"/>
    <s v="I Am Michael"/>
    <s v="June 26, 2017"/>
    <x v="27"/>
    <x v="1"/>
    <n v="102"/>
    <s v="min"/>
  </r>
  <r>
    <s v="s5419"/>
    <x v="0"/>
    <s v="Nobody Speak: Trials of the Free Press"/>
    <s v="June 23, 2017"/>
    <x v="9"/>
    <x v="3"/>
    <n v="96"/>
    <s v="min"/>
  </r>
  <r>
    <s v="s5420"/>
    <x v="0"/>
    <s v="You Get Me"/>
    <s v="June 23, 2017"/>
    <x v="9"/>
    <x v="1"/>
    <n v="89"/>
    <s v="min"/>
  </r>
  <r>
    <s v="s5421"/>
    <x v="0"/>
    <s v="Dangal"/>
    <s v="June 21, 2017"/>
    <x v="29"/>
    <x v="4"/>
    <n v="161"/>
    <s v="min"/>
  </r>
  <r>
    <s v="s5422"/>
    <x v="1"/>
    <s v="Young &amp; Hungry"/>
    <s v="June 21, 2017"/>
    <x v="9"/>
    <x v="3"/>
    <n v="5"/>
    <s v="Seasons"/>
  </r>
  <r>
    <s v="s5423"/>
    <x v="1"/>
    <s v="Pac-Man and the Ghostly Adventures"/>
    <s v="June 20, 2017"/>
    <x v="16"/>
    <x v="6"/>
    <n v="2"/>
    <s v="Seasons"/>
  </r>
  <r>
    <s v="s5424"/>
    <x v="0"/>
    <s v="Puss in Book: Trapped in an Epic Tale"/>
    <s v="June 20, 2017"/>
    <x v="9"/>
    <x v="6"/>
    <n v="24"/>
    <s v="min"/>
  </r>
  <r>
    <s v="s5425"/>
    <x v="0"/>
    <s v="Rory Scovel Tries Stand-Up for the First Time"/>
    <s v="June 20, 2017"/>
    <x v="9"/>
    <x v="1"/>
    <n v="66"/>
    <s v="min"/>
  </r>
  <r>
    <s v="s5426"/>
    <x v="1"/>
    <s v="Aquarius"/>
    <s v="June 16, 2017"/>
    <x v="29"/>
    <x v="1"/>
    <n v="2"/>
    <s v="Seasons"/>
  </r>
  <r>
    <s v="s5427"/>
    <x v="0"/>
    <s v="Counterpunch"/>
    <s v="June 16, 2017"/>
    <x v="9"/>
    <x v="1"/>
    <n v="91"/>
    <s v="min"/>
  </r>
  <r>
    <s v="s5428"/>
    <x v="0"/>
    <s v="What the Health"/>
    <s v="June 16, 2017"/>
    <x v="9"/>
    <x v="4"/>
    <n v="92"/>
    <s v="min"/>
  </r>
  <r>
    <s v="s5429"/>
    <x v="1"/>
    <s v="World of Winx"/>
    <s v="June 16, 2017"/>
    <x v="9"/>
    <x v="6"/>
    <n v="2"/>
    <s v="Seasons"/>
  </r>
  <r>
    <s v="s5430"/>
    <x v="0"/>
    <s v="Kanavu Variyam"/>
    <s v="June 15, 2017"/>
    <x v="9"/>
    <x v="4"/>
    <n v="104"/>
    <s v="min"/>
  </r>
  <r>
    <s v="s5431"/>
    <x v="0"/>
    <s v="Marco Luque: Tamo Junto"/>
    <s v="June 15, 2017"/>
    <x v="9"/>
    <x v="1"/>
    <n v="73"/>
    <s v="min"/>
  </r>
  <r>
    <s v="s5432"/>
    <x v="0"/>
    <s v="The Russian Revolution"/>
    <s v="June 15, 2017"/>
    <x v="9"/>
    <x v="4"/>
    <n v="47"/>
    <s v="min"/>
  </r>
  <r>
    <s v="s5433"/>
    <x v="0"/>
    <s v="Oh, Hello On Broadway"/>
    <s v="June 13, 2017"/>
    <x v="9"/>
    <x v="1"/>
    <n v="102"/>
    <s v="min"/>
  </r>
  <r>
    <s v="s5434"/>
    <x v="1"/>
    <s v="28 Moons"/>
    <s v="June 10, 2017"/>
    <x v="29"/>
    <x v="4"/>
    <n v="1"/>
    <s v="Season"/>
  </r>
  <r>
    <s v="s5435"/>
    <x v="1"/>
    <s v="Magic Phone"/>
    <s v="June 10, 2017"/>
    <x v="29"/>
    <x v="4"/>
    <n v="1"/>
    <s v="Season"/>
  </r>
  <r>
    <s v="s5436"/>
    <x v="1"/>
    <s v="Man to Man"/>
    <s v="June 10, 2017"/>
    <x v="9"/>
    <x v="3"/>
    <n v="1"/>
    <s v="Season"/>
  </r>
  <r>
    <s v="s5437"/>
    <x v="1"/>
    <s v="My Little Baby"/>
    <s v="June 10, 2017"/>
    <x v="29"/>
    <x v="4"/>
    <n v="1"/>
    <s v="Season"/>
  </r>
  <r>
    <s v="s5438"/>
    <x v="1"/>
    <s v="Singles Villa"/>
    <s v="June 10, 2017"/>
    <x v="27"/>
    <x v="3"/>
    <n v="1"/>
    <s v="Season"/>
  </r>
  <r>
    <s v="s5439"/>
    <x v="1"/>
    <s v="Under the Black Moonlight"/>
    <s v="June 10, 2017"/>
    <x v="29"/>
    <x v="3"/>
    <n v="1"/>
    <s v="Season"/>
  </r>
  <r>
    <s v="s5440"/>
    <x v="1"/>
    <s v="My Only Love Song"/>
    <s v="June 9, 2017"/>
    <x v="9"/>
    <x v="1"/>
    <n v="1"/>
    <s v="Season"/>
  </r>
  <r>
    <s v="s5441"/>
    <x v="0"/>
    <s v="Shimmer Lake"/>
    <s v="June 9, 2017"/>
    <x v="9"/>
    <x v="1"/>
    <n v="87"/>
    <s v="min"/>
  </r>
  <r>
    <s v="s5442"/>
    <x v="0"/>
    <s v="The Wishing Tree"/>
    <s v="June 5, 2017"/>
    <x v="9"/>
    <x v="3"/>
    <n v="117"/>
    <s v="min"/>
  </r>
  <r>
    <s v="s5443"/>
    <x v="0"/>
    <s v="Headshot"/>
    <s v="June 3, 2017"/>
    <x v="29"/>
    <x v="1"/>
    <n v="119"/>
    <s v="min"/>
  </r>
  <r>
    <s v="s5444"/>
    <x v="0"/>
    <s v="1898: Our Last Men in the Philippines"/>
    <s v="June 2, 2017"/>
    <x v="29"/>
    <x v="7"/>
    <n v="130"/>
    <s v="min"/>
  </r>
  <r>
    <s v="s5445"/>
    <x v="1"/>
    <s v="Crashing"/>
    <s v="June 2, 2017"/>
    <x v="29"/>
    <x v="1"/>
    <n v="1"/>
    <s v="Season"/>
  </r>
  <r>
    <s v="s5446"/>
    <x v="1"/>
    <s v="Flaked"/>
    <s v="June 2, 2017"/>
    <x v="9"/>
    <x v="1"/>
    <n v="2"/>
    <s v="Seasons"/>
  </r>
  <r>
    <s v="s5447"/>
    <x v="0"/>
    <s v="Lucid Dream"/>
    <s v="June 2, 2017"/>
    <x v="9"/>
    <x v="1"/>
    <n v="102"/>
    <s v="min"/>
  </r>
  <r>
    <s v="s5448"/>
    <x v="0"/>
    <s v="Aashik Awara"/>
    <s v="June 1, 2017"/>
    <x v="2"/>
    <x v="3"/>
    <n v="154"/>
    <s v="min"/>
  </r>
  <r>
    <s v="s5449"/>
    <x v="0"/>
    <s v="Amelia: A Tale of Two Sisters"/>
    <s v="June 1, 2017"/>
    <x v="9"/>
    <x v="4"/>
    <n v="44"/>
    <s v="min"/>
  </r>
  <r>
    <s v="s5450"/>
    <x v="0"/>
    <s v="Catfight"/>
    <s v="June 1, 2017"/>
    <x v="29"/>
    <x v="1"/>
    <n v="96"/>
    <s v="min"/>
  </r>
  <r>
    <s v="s5451"/>
    <x v="0"/>
    <s v="How to Stage a Coup"/>
    <s v="June 1, 2017"/>
    <x v="9"/>
    <x v="3"/>
    <n v="47"/>
    <s v="min"/>
  </r>
  <r>
    <s v="s5452"/>
    <x v="0"/>
    <s v="Jackie: A Tale of Two Sisters"/>
    <s v="June 1, 2017"/>
    <x v="9"/>
    <x v="4"/>
    <n v="44"/>
    <s v="min"/>
  </r>
  <r>
    <s v="s5453"/>
    <x v="0"/>
    <s v="Lens"/>
    <s v="June 1, 2017"/>
    <x v="27"/>
    <x v="1"/>
    <n v="109"/>
    <s v="min"/>
  </r>
  <r>
    <s v="s5454"/>
    <x v="0"/>
    <s v="Little Boxes"/>
    <s v="June 1, 2017"/>
    <x v="29"/>
    <x v="1"/>
    <n v="89"/>
    <s v="min"/>
  </r>
  <r>
    <s v="s5455"/>
    <x v="0"/>
    <s v="Love.com"/>
    <s v="June 1, 2017"/>
    <x v="9"/>
    <x v="1"/>
    <n v="92"/>
    <s v="min"/>
  </r>
  <r>
    <s v="s5456"/>
    <x v="0"/>
    <s v="Maya Memsaab"/>
    <s v="June 1, 2017"/>
    <x v="2"/>
    <x v="3"/>
    <n v="122"/>
    <s v="min"/>
  </r>
  <r>
    <s v="s5457"/>
    <x v="0"/>
    <s v="Michael Lost and Found"/>
    <s v="June 1, 2017"/>
    <x v="9"/>
    <x v="4"/>
    <n v="19"/>
    <s v="min"/>
  </r>
  <r>
    <s v="s5458"/>
    <x v="1"/>
    <s v="Mind Game"/>
    <s v="June 1, 2017"/>
    <x v="27"/>
    <x v="3"/>
    <n v="1"/>
    <s v="Season"/>
  </r>
  <r>
    <s v="s5459"/>
    <x v="1"/>
    <s v="Miniforce"/>
    <s v="June 1, 2017"/>
    <x v="29"/>
    <x v="6"/>
    <n v="1"/>
    <s v="Season"/>
  </r>
  <r>
    <s v="s5460"/>
    <x v="1"/>
    <s v="Off Camera"/>
    <s v="June 1, 2017"/>
    <x v="27"/>
    <x v="1"/>
    <n v="3"/>
    <s v="Seasons"/>
  </r>
  <r>
    <s v="s5461"/>
    <x v="0"/>
    <s v="Oh Darling Yeh Hai India"/>
    <s v="June 1, 2017"/>
    <x v="41"/>
    <x v="3"/>
    <n v="154"/>
    <s v="min"/>
  </r>
  <r>
    <s v="s5462"/>
    <x v="0"/>
    <s v="Prince"/>
    <s v="June 1, 2017"/>
    <x v="63"/>
    <x v="4"/>
    <n v="152"/>
    <s v="min"/>
  </r>
  <r>
    <s v="s5463"/>
    <x v="0"/>
    <s v="Qila"/>
    <s v="June 1, 2017"/>
    <x v="5"/>
    <x v="3"/>
    <n v="161"/>
    <s v="min"/>
  </r>
  <r>
    <s v="s5464"/>
    <x v="0"/>
    <s v="Smoke &amp; Mirrors"/>
    <s v="June 1, 2017"/>
    <x v="29"/>
    <x v="3"/>
    <n v="123"/>
    <s v="min"/>
  </r>
  <r>
    <s v="s5465"/>
    <x v="1"/>
    <s v="The Day Will Come"/>
    <s v="June 1, 2017"/>
    <x v="29"/>
    <x v="3"/>
    <n v="1"/>
    <s v="Season"/>
  </r>
  <r>
    <s v="s5466"/>
    <x v="1"/>
    <s v="The Dream Job"/>
    <s v="June 1, 2017"/>
    <x v="29"/>
    <x v="3"/>
    <n v="1"/>
    <s v="Season"/>
  </r>
  <r>
    <s v="s5467"/>
    <x v="0"/>
    <s v="The Mitfords: A Tale of Two Sisters"/>
    <s v="June 1, 2017"/>
    <x v="9"/>
    <x v="4"/>
    <n v="44"/>
    <s v="min"/>
  </r>
  <r>
    <s v="s5468"/>
    <x v="0"/>
    <s v="Without Gorky"/>
    <s v="May 31, 2017"/>
    <x v="20"/>
    <x v="3"/>
    <n v="80"/>
    <s v="min"/>
  </r>
  <r>
    <s v="s5469"/>
    <x v="0"/>
    <s v="Sarah Silverman A Speck of Dust"/>
    <s v="May 30, 2017"/>
    <x v="9"/>
    <x v="1"/>
    <n v="71"/>
    <s v="min"/>
  </r>
  <r>
    <s v="s5470"/>
    <x v="0"/>
    <s v="Rangoon"/>
    <s v="May 29, 2017"/>
    <x v="9"/>
    <x v="3"/>
    <n v="153"/>
    <s v="min"/>
  </r>
  <r>
    <s v="s5471"/>
    <x v="1"/>
    <s v="Bloodline"/>
    <s v="May 26, 2017"/>
    <x v="9"/>
    <x v="1"/>
    <n v="3"/>
    <s v="Seasons"/>
  </r>
  <r>
    <s v="s5472"/>
    <x v="0"/>
    <s v="Joshua: Teenager vs. Superpower"/>
    <s v="May 26, 2017"/>
    <x v="9"/>
    <x v="3"/>
    <n v="79"/>
    <s v="min"/>
  </r>
  <r>
    <s v="s5473"/>
    <x v="0"/>
    <s v="Raees"/>
    <s v="May 26, 2017"/>
    <x v="9"/>
    <x v="3"/>
    <n v="143"/>
    <s v="min"/>
  </r>
  <r>
    <s v="s5474"/>
    <x v="0"/>
    <s v="War Machine"/>
    <s v="May 26, 2017"/>
    <x v="9"/>
    <x v="1"/>
    <n v="123"/>
    <s v="min"/>
  </r>
  <r>
    <s v="s5475"/>
    <x v="0"/>
    <s v="ArÃ¨s"/>
    <s v="May 23, 2017"/>
    <x v="29"/>
    <x v="1"/>
    <n v="80"/>
    <s v="min"/>
  </r>
  <r>
    <s v="s5476"/>
    <x v="0"/>
    <s v="Hasan Minhaj: Homecoming King"/>
    <s v="May 23, 2017"/>
    <x v="9"/>
    <x v="1"/>
    <n v="73"/>
    <s v="min"/>
  </r>
  <r>
    <s v="s5477"/>
    <x v="0"/>
    <s v="BLAME!"/>
    <s v="May 19, 2017"/>
    <x v="9"/>
    <x v="3"/>
    <n v="106"/>
    <s v="min"/>
  </r>
  <r>
    <s v="s5478"/>
    <x v="1"/>
    <s v="Highland: Thailand's Marijuana Awakening"/>
    <s v="May 19, 2017"/>
    <x v="9"/>
    <x v="1"/>
    <n v="1"/>
    <s v="Season"/>
  </r>
  <r>
    <s v="s5479"/>
    <x v="0"/>
    <s v="Laerte-se"/>
    <s v="May 19, 2017"/>
    <x v="9"/>
    <x v="1"/>
    <n v="101"/>
    <s v="min"/>
  </r>
  <r>
    <s v="s5480"/>
    <x v="1"/>
    <s v="The Keepers"/>
    <s v="May 19, 2017"/>
    <x v="9"/>
    <x v="1"/>
    <n v="1"/>
    <s v="Season"/>
  </r>
  <r>
    <s v="s5481"/>
    <x v="0"/>
    <s v="Tracy Morgan: Staying Alive"/>
    <s v="May 16, 2017"/>
    <x v="9"/>
    <x v="1"/>
    <n v="59"/>
    <s v="min"/>
  </r>
  <r>
    <s v="s5482"/>
    <x v="0"/>
    <s v="Chamatkar"/>
    <s v="May 15, 2017"/>
    <x v="36"/>
    <x v="3"/>
    <n v="164"/>
    <s v="min"/>
  </r>
  <r>
    <s v="s5483"/>
    <x v="0"/>
    <s v="Kabhi Haan Kabhi Naa"/>
    <s v="May 15, 2017"/>
    <x v="26"/>
    <x v="3"/>
    <n v="151"/>
    <s v="min"/>
  </r>
  <r>
    <s v="s5484"/>
    <x v="0"/>
    <s v="Lovesong"/>
    <s v="May 15, 2017"/>
    <x v="29"/>
    <x v="1"/>
    <n v="84"/>
    <s v="min"/>
  </r>
  <r>
    <s v="s5485"/>
    <x v="0"/>
    <s v="Natascha Kampusch: The Whole Story"/>
    <s v="May 15, 2017"/>
    <x v="7"/>
    <x v="3"/>
    <n v="51"/>
    <s v="min"/>
  </r>
  <r>
    <s v="s5486"/>
    <x v="0"/>
    <s v="Ram Jaane"/>
    <s v="May 15, 2017"/>
    <x v="41"/>
    <x v="3"/>
    <n v="142"/>
    <s v="min"/>
  </r>
  <r>
    <s v="s5487"/>
    <x v="0"/>
    <s v="The Devil's Mistress"/>
    <s v="May 15, 2017"/>
    <x v="29"/>
    <x v="1"/>
    <n v="110"/>
    <s v="min"/>
  </r>
  <r>
    <s v="s5488"/>
    <x v="0"/>
    <s v="Wild Oats"/>
    <s v="May 13, 2017"/>
    <x v="29"/>
    <x v="0"/>
    <n v="86"/>
    <s v="min"/>
  </r>
  <r>
    <s v="s5489"/>
    <x v="1"/>
    <s v="All Hail King Julien: Exiled"/>
    <s v="May 12, 2017"/>
    <x v="9"/>
    <x v="6"/>
    <n v="1"/>
    <s v="Season"/>
  </r>
  <r>
    <s v="s5490"/>
    <x v="0"/>
    <s v="Get Me Roger Stone"/>
    <s v="May 12, 2017"/>
    <x v="9"/>
    <x v="1"/>
    <n v="101"/>
    <s v="min"/>
  </r>
  <r>
    <s v="s5491"/>
    <x v="0"/>
    <s v="Mindhorn"/>
    <s v="May 12, 2017"/>
    <x v="9"/>
    <x v="1"/>
    <n v="88"/>
    <s v="min"/>
  </r>
  <r>
    <s v="s5492"/>
    <x v="0"/>
    <s v="Sahara"/>
    <s v="May 12, 2017"/>
    <x v="9"/>
    <x v="6"/>
    <n v="86"/>
    <s v="min"/>
  </r>
  <r>
    <s v="s5493"/>
    <x v="0"/>
    <s v="Norm Macdonald: Hitler's Dog, Gossip &amp; Trickery"/>
    <s v="May 9, 2017"/>
    <x v="9"/>
    <x v="1"/>
    <n v="61"/>
    <s v="min"/>
  </r>
  <r>
    <s v="s5494"/>
    <x v="0"/>
    <s v="Handsome: A Netflix Mystery Movie"/>
    <s v="May 5, 2017"/>
    <x v="9"/>
    <x v="1"/>
    <n v="81"/>
    <s v="min"/>
  </r>
  <r>
    <s v="s5495"/>
    <x v="1"/>
    <s v="Kazoops!"/>
    <s v="May 5, 2017"/>
    <x v="9"/>
    <x v="5"/>
    <n v="3"/>
    <s v="Seasons"/>
  </r>
  <r>
    <s v="s5496"/>
    <x v="0"/>
    <s v="Simplemente Manu NNa"/>
    <s v="May 5, 2017"/>
    <x v="9"/>
    <x v="1"/>
    <n v="72"/>
    <s v="min"/>
  </r>
  <r>
    <s v="s5497"/>
    <x v="0"/>
    <s v="The Mars Generation"/>
    <s v="May 5, 2017"/>
    <x v="9"/>
    <x v="4"/>
    <n v="98"/>
    <s v="min"/>
  </r>
  <r>
    <s v="s5498"/>
    <x v="0"/>
    <s v="Maria Bamford: Old Baby"/>
    <s v="May 2, 2017"/>
    <x v="9"/>
    <x v="1"/>
    <n v="64"/>
    <s v="min"/>
  </r>
  <r>
    <s v="s5499"/>
    <x v="0"/>
    <s v="A Yellow Bird"/>
    <s v="May 1, 2017"/>
    <x v="29"/>
    <x v="1"/>
    <n v="111"/>
    <s v="min"/>
  </r>
  <r>
    <s v="s5500"/>
    <x v="0"/>
    <s v="Chaahat"/>
    <s v="May 1, 2017"/>
    <x v="4"/>
    <x v="3"/>
    <n v="148"/>
    <s v="min"/>
  </r>
  <r>
    <s v="s5501"/>
    <x v="0"/>
    <s v="English Babu Desi Mem"/>
    <s v="May 1, 2017"/>
    <x v="4"/>
    <x v="3"/>
    <n v="163"/>
    <s v="min"/>
  </r>
  <r>
    <s v="s5502"/>
    <x v="0"/>
    <s v="He Even Has Your Eyes"/>
    <s v="May 1, 2017"/>
    <x v="29"/>
    <x v="1"/>
    <n v="95"/>
    <s v="min"/>
  </r>
  <r>
    <s v="s5503"/>
    <x v="0"/>
    <s v="In the Shadow of Iris"/>
    <s v="May 1, 2017"/>
    <x v="29"/>
    <x v="1"/>
    <n v="99"/>
    <s v="min"/>
  </r>
  <r>
    <s v="s5504"/>
    <x v="0"/>
    <s v="JFK: The Making of a President"/>
    <s v="May 1, 2017"/>
    <x v="9"/>
    <x v="4"/>
    <n v="44"/>
    <s v="min"/>
  </r>
  <r>
    <s v="s5505"/>
    <x v="0"/>
    <s v="Kiss &amp; Cry"/>
    <s v="May 1, 2017"/>
    <x v="9"/>
    <x v="1"/>
    <n v="93"/>
    <s v="min"/>
  </r>
  <r>
    <s v="s5506"/>
    <x v="0"/>
    <s v="Loev"/>
    <s v="May 1, 2017"/>
    <x v="27"/>
    <x v="1"/>
    <n v="89"/>
    <s v="min"/>
  </r>
  <r>
    <s v="s5507"/>
    <x v="0"/>
    <s v="Mostly Sunny"/>
    <s v="May 1, 2017"/>
    <x v="29"/>
    <x v="1"/>
    <n v="83"/>
    <s v="min"/>
  </r>
  <r>
    <s v="s5508"/>
    <x v="0"/>
    <s v="The Next Skin"/>
    <s v="May 1, 2017"/>
    <x v="29"/>
    <x v="1"/>
    <n v="104"/>
    <s v="min"/>
  </r>
  <r>
    <s v="s5509"/>
    <x v="0"/>
    <s v="Casting JonBenet"/>
    <s v="April 28, 2017"/>
    <x v="9"/>
    <x v="3"/>
    <n v="81"/>
    <s v="min"/>
  </r>
  <r>
    <s v="s5510"/>
    <x v="1"/>
    <s v="Jumping Girl"/>
    <s v="April 28, 2017"/>
    <x v="27"/>
    <x v="3"/>
    <n v="1"/>
    <s v="Season"/>
  </r>
  <r>
    <s v="s5511"/>
    <x v="1"/>
    <s v="President"/>
    <s v="April 28, 2017"/>
    <x v="7"/>
    <x v="3"/>
    <n v="1"/>
    <s v="Season"/>
  </r>
  <r>
    <s v="s5512"/>
    <x v="0"/>
    <s v="Rodney King"/>
    <s v="April 28, 2017"/>
    <x v="9"/>
    <x v="1"/>
    <n v="53"/>
    <s v="min"/>
  </r>
  <r>
    <s v="s5513"/>
    <x v="0"/>
    <s v="Small Crimes"/>
    <s v="April 28, 2017"/>
    <x v="9"/>
    <x v="1"/>
    <n v="95"/>
    <s v="min"/>
  </r>
  <r>
    <s v="s5514"/>
    <x v="1"/>
    <s v="What in the World Happened?"/>
    <s v="April 28, 2017"/>
    <x v="27"/>
    <x v="3"/>
    <n v="1"/>
    <s v="Season"/>
  </r>
  <r>
    <s v="s5515"/>
    <x v="1"/>
    <s v="Mar de PlÃ¡stico"/>
    <s v="April 27, 2017"/>
    <x v="9"/>
    <x v="1"/>
    <n v="2"/>
    <s v="Seasons"/>
  </r>
  <r>
    <s v="s5516"/>
    <x v="0"/>
    <s v="Dear Zindagi"/>
    <s v="April 25, 2017"/>
    <x v="29"/>
    <x v="3"/>
    <n v="149"/>
    <s v="min"/>
  </r>
  <r>
    <s v="s5517"/>
    <x v="0"/>
    <s v="Shepherds and Butchers"/>
    <s v="April 25, 2017"/>
    <x v="29"/>
    <x v="7"/>
    <n v="106"/>
    <s v="min"/>
  </r>
  <r>
    <s v="s5518"/>
    <x v="0"/>
    <s v="The 101-Year-Old Man Who Skipped Out on the Bill and Disappeared"/>
    <s v="April 25, 2017"/>
    <x v="29"/>
    <x v="1"/>
    <n v="108"/>
    <s v="min"/>
  </r>
  <r>
    <s v="s5519"/>
    <x v="0"/>
    <s v="Vir Das: Abroad Understanding"/>
    <s v="April 25, 2017"/>
    <x v="9"/>
    <x v="1"/>
    <n v="66"/>
    <s v="min"/>
  </r>
  <r>
    <s v="s5520"/>
    <x v="1"/>
    <s v="Fangbone"/>
    <s v="April 22, 2017"/>
    <x v="29"/>
    <x v="6"/>
    <n v="1"/>
    <s v="Season"/>
  </r>
  <r>
    <s v="s5521"/>
    <x v="1"/>
    <s v="Girlboss"/>
    <s v="April 21, 2017"/>
    <x v="9"/>
    <x v="1"/>
    <n v="1"/>
    <s v="Season"/>
  </r>
  <r>
    <s v="s5522"/>
    <x v="1"/>
    <s v="Hot Girls Wanted: Turned On"/>
    <s v="April 21, 2017"/>
    <x v="9"/>
    <x v="1"/>
    <n v="1"/>
    <s v="Season"/>
  </r>
  <r>
    <s v="s5523"/>
    <x v="0"/>
    <s v="Sand Castle"/>
    <s v="April 21, 2017"/>
    <x v="9"/>
    <x v="1"/>
    <n v="113"/>
    <s v="min"/>
  </r>
  <r>
    <s v="s5524"/>
    <x v="1"/>
    <s v="The Mr. Peabody and Sherman Show"/>
    <s v="April 21, 2017"/>
    <x v="9"/>
    <x v="6"/>
    <n v="4"/>
    <s v="Seasons"/>
  </r>
  <r>
    <s v="s5525"/>
    <x v="0"/>
    <s v="Tramps"/>
    <s v="April 21, 2017"/>
    <x v="9"/>
    <x v="1"/>
    <n v="83"/>
    <s v="min"/>
  </r>
  <r>
    <s v="s5526"/>
    <x v="0"/>
    <s v="Lucas Brothers: On Drugs"/>
    <s v="April 18, 2017"/>
    <x v="9"/>
    <x v="1"/>
    <n v="50"/>
    <s v="min"/>
  </r>
  <r>
    <s v="s5527"/>
    <x v="0"/>
    <s v="Bibi &amp; Tina"/>
    <s v="April 15, 2017"/>
    <x v="16"/>
    <x v="4"/>
    <n v="97"/>
    <s v="min"/>
  </r>
  <r>
    <s v="s5528"/>
    <x v="0"/>
    <s v="Bibi &amp; Tina II"/>
    <s v="April 15, 2017"/>
    <x v="16"/>
    <x v="3"/>
    <n v="105"/>
    <s v="min"/>
  </r>
  <r>
    <s v="s5529"/>
    <x v="0"/>
    <s v="Bibi &amp; Tina: Girls Versus Boys"/>
    <s v="April 15, 2017"/>
    <x v="29"/>
    <x v="3"/>
    <n v="107"/>
    <s v="min"/>
  </r>
  <r>
    <s v="s5530"/>
    <x v="0"/>
    <s v="Slam"/>
    <s v="April 15, 2017"/>
    <x v="9"/>
    <x v="1"/>
    <n v="99"/>
    <s v="min"/>
  </r>
  <r>
    <s v="s5531"/>
    <x v="0"/>
    <s v="The Wedding Party"/>
    <s v="April 15, 2017"/>
    <x v="29"/>
    <x v="3"/>
    <n v="101"/>
    <s v="min"/>
  </r>
  <r>
    <s v="s5532"/>
    <x v="0"/>
    <s v="Arctic Heart"/>
    <s v="April 14, 2017"/>
    <x v="29"/>
    <x v="3"/>
    <n v="81"/>
    <s v="min"/>
  </r>
  <r>
    <s v="s5533"/>
    <x v="0"/>
    <s v="Our Lovers"/>
    <s v="April 14, 2017"/>
    <x v="29"/>
    <x v="1"/>
    <n v="92"/>
    <s v="min"/>
  </r>
  <r>
    <s v="s5534"/>
    <x v="0"/>
    <s v="Sandy Wexler"/>
    <s v="April 14, 2017"/>
    <x v="9"/>
    <x v="3"/>
    <n v="131"/>
    <s v="min"/>
  </r>
  <r>
    <s v="s5535"/>
    <x v="0"/>
    <s v="Macho"/>
    <s v="April 12, 2017"/>
    <x v="29"/>
    <x v="1"/>
    <n v="101"/>
    <s v="min"/>
  </r>
  <r>
    <s v="s5536"/>
    <x v="0"/>
    <s v="Kevin Hart: What Now?"/>
    <s v="April 11, 2017"/>
    <x v="29"/>
    <x v="7"/>
    <n v="96"/>
    <s v="min"/>
  </r>
  <r>
    <s v="s5537"/>
    <x v="0"/>
    <s v="Frat Star"/>
    <s v="April 10, 2017"/>
    <x v="9"/>
    <x v="1"/>
    <n v="85"/>
    <s v="min"/>
  </r>
  <r>
    <s v="s5538"/>
    <x v="1"/>
    <s v="The Miracle"/>
    <s v="April 10, 2017"/>
    <x v="29"/>
    <x v="3"/>
    <n v="1"/>
    <s v="Season"/>
  </r>
  <r>
    <s v="s5539"/>
    <x v="1"/>
    <s v="The Get Down"/>
    <s v="April 7, 2017"/>
    <x v="9"/>
    <x v="1"/>
    <n v="2"/>
    <s v="Seasons"/>
  </r>
  <r>
    <s v="s5540"/>
    <x v="0"/>
    <s v="The Lighthouse of the Orcas"/>
    <s v="April 7, 2017"/>
    <x v="29"/>
    <x v="1"/>
    <n v="110"/>
    <s v="min"/>
  </r>
  <r>
    <s v="s5541"/>
    <x v="0"/>
    <s v="Win It All"/>
    <s v="April 7, 2017"/>
    <x v="9"/>
    <x v="1"/>
    <n v="89"/>
    <s v="min"/>
  </r>
  <r>
    <s v="s5542"/>
    <x v="0"/>
    <s v="Louis C.K. 2017"/>
    <s v="April 4, 2017"/>
    <x v="9"/>
    <x v="11"/>
    <n v="74"/>
    <s v="min"/>
  </r>
  <r>
    <s v="s5543"/>
    <x v="1"/>
    <s v="Burned Cocoon"/>
    <s v="April 1, 2017"/>
    <x v="24"/>
    <x v="1"/>
    <n v="1"/>
    <s v="Season"/>
  </r>
  <r>
    <s v="s5544"/>
    <x v="0"/>
    <s v="Couples Counseling"/>
    <s v="April 1, 2017"/>
    <x v="29"/>
    <x v="1"/>
    <n v="88"/>
    <s v="min"/>
  </r>
  <r>
    <s v="s5545"/>
    <x v="0"/>
    <s v="Deuces"/>
    <s v="April 1, 2017"/>
    <x v="29"/>
    <x v="1"/>
    <n v="88"/>
    <s v="min"/>
  </r>
  <r>
    <s v="s5546"/>
    <x v="0"/>
    <s v="Elaan"/>
    <s v="April 1, 2017"/>
    <x v="61"/>
    <x v="3"/>
    <n v="143"/>
    <s v="min"/>
  </r>
  <r>
    <s v="s5547"/>
    <x v="0"/>
    <s v="Five Nights in Maine"/>
    <s v="April 1, 2017"/>
    <x v="27"/>
    <x v="1"/>
    <n v="83"/>
    <s v="min"/>
  </r>
  <r>
    <s v="s5548"/>
    <x v="0"/>
    <s v="Killa"/>
    <s v="April 1, 2017"/>
    <x v="16"/>
    <x v="3"/>
    <n v="107"/>
    <s v="min"/>
  </r>
  <r>
    <s v="s5549"/>
    <x v="0"/>
    <s v="Life 2.0"/>
    <s v="April 1, 2017"/>
    <x v="7"/>
    <x v="1"/>
    <n v="99"/>
    <s v="min"/>
  </r>
  <r>
    <s v="s5550"/>
    <x v="0"/>
    <s v="Salaakhen"/>
    <s v="April 1, 2017"/>
    <x v="10"/>
    <x v="3"/>
    <n v="134"/>
    <s v="min"/>
  </r>
  <r>
    <s v="s5551"/>
    <x v="0"/>
    <s v="Skins"/>
    <s v="April 1, 2017"/>
    <x v="9"/>
    <x v="1"/>
    <n v="78"/>
    <s v="min"/>
  </r>
  <r>
    <s v="s5552"/>
    <x v="0"/>
    <s v="The Tenth Man"/>
    <s v="April 1, 2017"/>
    <x v="29"/>
    <x v="1"/>
    <n v="81"/>
    <s v="min"/>
  </r>
  <r>
    <s v="s5553"/>
    <x v="0"/>
    <s v="Toro"/>
    <s v="April 1, 2017"/>
    <x v="29"/>
    <x v="1"/>
    <n v="106"/>
    <s v="min"/>
  </r>
  <r>
    <s v="s5554"/>
    <x v="0"/>
    <s v="Bridget Christie: Stand Up for Her"/>
    <s v="March 31, 2017"/>
    <x v="29"/>
    <x v="1"/>
    <n v="51"/>
    <s v="min"/>
  </r>
  <r>
    <s v="s5555"/>
    <x v="1"/>
    <s v="Five Came Back"/>
    <s v="March 31, 2017"/>
    <x v="9"/>
    <x v="1"/>
    <n v="1"/>
    <s v="Season"/>
  </r>
  <r>
    <s v="s5556"/>
    <x v="1"/>
    <s v="Hoff the Record"/>
    <s v="March 31, 2017"/>
    <x v="29"/>
    <x v="1"/>
    <n v="2"/>
    <s v="Seasons"/>
  </r>
  <r>
    <s v="s5557"/>
    <x v="0"/>
    <s v="The Discovery"/>
    <s v="March 31, 2017"/>
    <x v="9"/>
    <x v="1"/>
    <n v="102"/>
    <s v="min"/>
  </r>
  <r>
    <s v="s5558"/>
    <x v="0"/>
    <s v="Jo Koy: Live from Seattle"/>
    <s v="March 28, 2017"/>
    <x v="9"/>
    <x v="1"/>
    <n v="63"/>
    <s v="min"/>
  </r>
  <r>
    <s v="s5559"/>
    <x v="1"/>
    <s v="Bottersnikes &amp; Gumbles"/>
    <s v="March 24, 2017"/>
    <x v="9"/>
    <x v="6"/>
    <n v="2"/>
    <s v="Seasons"/>
  </r>
  <r>
    <s v="s5560"/>
    <x v="0"/>
    <s v="Felipe Neto: My Life Makes No Sense"/>
    <s v="March 24, 2017"/>
    <x v="9"/>
    <x v="1"/>
    <n v="91"/>
    <s v="min"/>
  </r>
  <r>
    <s v="s5561"/>
    <x v="0"/>
    <s v="The C Word"/>
    <s v="March 24, 2017"/>
    <x v="29"/>
    <x v="3"/>
    <n v="93"/>
    <s v="min"/>
  </r>
  <r>
    <s v="s5562"/>
    <x v="0"/>
    <s v="The Most Hated Woman in America"/>
    <s v="March 24, 2017"/>
    <x v="9"/>
    <x v="1"/>
    <n v="93"/>
    <s v="min"/>
  </r>
  <r>
    <s v="s5563"/>
    <x v="1"/>
    <s v="Dave Chappelle"/>
    <s v="March 21, 2017"/>
    <x v="9"/>
    <x v="1"/>
    <n v="1"/>
    <s v="Season"/>
  </r>
  <r>
    <s v="s5564"/>
    <x v="1"/>
    <s v="One-Punch Man"/>
    <s v="March 20, 2017"/>
    <x v="27"/>
    <x v="3"/>
    <n v="1"/>
    <s v="Season"/>
  </r>
  <r>
    <s v="s5565"/>
    <x v="0"/>
    <s v="Best Worst Thing That Ever Could Have Happened"/>
    <s v="March 18, 2017"/>
    <x v="29"/>
    <x v="1"/>
    <n v="97"/>
    <s v="min"/>
  </r>
  <r>
    <s v="s5566"/>
    <x v="0"/>
    <s v="Deidra &amp; Laney Rob a Train"/>
    <s v="March 17, 2017"/>
    <x v="9"/>
    <x v="3"/>
    <n v="92"/>
    <s v="min"/>
  </r>
  <r>
    <s v="s5567"/>
    <x v="1"/>
    <s v="Julie's Greenroom"/>
    <s v="March 17, 2017"/>
    <x v="9"/>
    <x v="5"/>
    <n v="1"/>
    <s v="Season"/>
  </r>
  <r>
    <s v="s5568"/>
    <x v="1"/>
    <s v="Outback Truckers"/>
    <s v="March 17, 2017"/>
    <x v="27"/>
    <x v="1"/>
    <n v="3"/>
    <s v="Seasons"/>
  </r>
  <r>
    <s v="s5569"/>
    <x v="0"/>
    <s v="Pandora"/>
    <s v="March 17, 2017"/>
    <x v="29"/>
    <x v="1"/>
    <n v="137"/>
    <s v="min"/>
  </r>
  <r>
    <s v="s5570"/>
    <x v="1"/>
    <s v="Samurai Gourmet"/>
    <s v="March 17, 2017"/>
    <x v="9"/>
    <x v="4"/>
    <n v="1"/>
    <s v="Season"/>
  </r>
  <r>
    <s v="s5571"/>
    <x v="0"/>
    <s v="Howards End"/>
    <s v="March 16, 2017"/>
    <x v="36"/>
    <x v="2"/>
    <n v="143"/>
    <s v="min"/>
  </r>
  <r>
    <s v="s5572"/>
    <x v="0"/>
    <s v="Asoka"/>
    <s v="March 15, 2017"/>
    <x v="15"/>
    <x v="7"/>
    <n v="168"/>
    <s v="min"/>
  </r>
  <r>
    <s v="s5573"/>
    <x v="0"/>
    <s v="Bon Cop, Bad Cop"/>
    <s v="March 15, 2017"/>
    <x v="25"/>
    <x v="1"/>
    <n v="117"/>
    <s v="min"/>
  </r>
  <r>
    <s v="s5574"/>
    <x v="0"/>
    <s v="Notes on Blindness"/>
    <s v="March 15, 2017"/>
    <x v="29"/>
    <x v="4"/>
    <n v="87"/>
    <s v="min"/>
  </r>
  <r>
    <s v="s5575"/>
    <x v="0"/>
    <s v="One 2 Ka 4"/>
    <s v="March 15, 2017"/>
    <x v="15"/>
    <x v="3"/>
    <n v="160"/>
    <s v="min"/>
  </r>
  <r>
    <s v="s5576"/>
    <x v="1"/>
    <s v="Cheer Squad"/>
    <s v="March 14, 2017"/>
    <x v="29"/>
    <x v="4"/>
    <n v="1"/>
    <s v="Season"/>
  </r>
  <r>
    <s v="s5577"/>
    <x v="0"/>
    <s v="Jim Norton: Mouthful of Shame"/>
    <s v="March 14, 2017"/>
    <x v="9"/>
    <x v="1"/>
    <n v="62"/>
    <s v="min"/>
  </r>
  <r>
    <s v="s5578"/>
    <x v="0"/>
    <s v="100 Meters"/>
    <s v="March 10, 2017"/>
    <x v="29"/>
    <x v="1"/>
    <n v="109"/>
    <s v="min"/>
  </r>
  <r>
    <s v="s5579"/>
    <x v="1"/>
    <s v="Buddy Thunderstruck"/>
    <s v="March 10, 2017"/>
    <x v="9"/>
    <x v="6"/>
    <n v="1"/>
    <s v="Season"/>
  </r>
  <r>
    <s v="s5580"/>
    <x v="0"/>
    <s v="Burning Sands"/>
    <s v="March 10, 2017"/>
    <x v="9"/>
    <x v="1"/>
    <n v="102"/>
    <s v="min"/>
  </r>
  <r>
    <s v="s5581"/>
    <x v="1"/>
    <s v="One More Time"/>
    <s v="March 10, 2017"/>
    <x v="29"/>
    <x v="3"/>
    <n v="1"/>
    <s v="Season"/>
  </r>
  <r>
    <s v="s5582"/>
    <x v="0"/>
    <s v="The Butterfly's Dream"/>
    <s v="March 10, 2017"/>
    <x v="8"/>
    <x v="4"/>
    <n v="118"/>
    <s v="min"/>
  </r>
  <r>
    <s v="s5583"/>
    <x v="0"/>
    <s v="Amy Schumer: The Leather Special"/>
    <s v="March 7, 2017"/>
    <x v="9"/>
    <x v="1"/>
    <n v="57"/>
    <s v="min"/>
  </r>
  <r>
    <s v="s5584"/>
    <x v="1"/>
    <s v="Love Is in the Air"/>
    <s v="March 1, 2017"/>
    <x v="7"/>
    <x v="3"/>
    <n v="1"/>
    <s v="Season"/>
  </r>
  <r>
    <s v="s5585"/>
    <x v="0"/>
    <s v="Nila"/>
    <s v="March 1, 2017"/>
    <x v="29"/>
    <x v="1"/>
    <n v="94"/>
    <s v="min"/>
  </r>
  <r>
    <s v="s5586"/>
    <x v="1"/>
    <s v="Tong: Memories"/>
    <s v="March 1, 2017"/>
    <x v="29"/>
    <x v="1"/>
    <n v="1"/>
    <s v="Season"/>
  </r>
  <r>
    <s v="s5587"/>
    <x v="0"/>
    <s v="Mike Birbiglia: Thank God for Jokes"/>
    <s v="February 28, 2017"/>
    <x v="9"/>
    <x v="1"/>
    <n v="71"/>
    <s v="min"/>
  </r>
  <r>
    <s v="s5588"/>
    <x v="0"/>
    <s v="Force 2"/>
    <s v="February 27, 2017"/>
    <x v="29"/>
    <x v="3"/>
    <n v="123"/>
    <s v="min"/>
  </r>
  <r>
    <s v="s5589"/>
    <x v="0"/>
    <s v="Jonas"/>
    <s v="February 26, 2017"/>
    <x v="27"/>
    <x v="1"/>
    <n v="97"/>
    <s v="min"/>
  </r>
  <r>
    <s v="s5590"/>
    <x v="0"/>
    <s v="OperaÃ§Ãµes Especiais"/>
    <s v="February 25, 2017"/>
    <x v="27"/>
    <x v="1"/>
    <n v="99"/>
    <s v="min"/>
  </r>
  <r>
    <s v="s5591"/>
    <x v="0"/>
    <s v="I Don't Feel at Home in This World Anymore"/>
    <s v="February 24, 2017"/>
    <x v="9"/>
    <x v="1"/>
    <n v="97"/>
    <s v="min"/>
  </r>
  <r>
    <s v="s5592"/>
    <x v="1"/>
    <s v="Legend Quest"/>
    <s v="February 24, 2017"/>
    <x v="9"/>
    <x v="6"/>
    <n v="1"/>
    <s v="Season"/>
  </r>
  <r>
    <s v="s5593"/>
    <x v="1"/>
    <s v="The Sound of Your Heart"/>
    <s v="February 24, 2017"/>
    <x v="29"/>
    <x v="3"/>
    <n v="1"/>
    <s v="Season"/>
  </r>
  <r>
    <s v="s5594"/>
    <x v="1"/>
    <s v="Love Me As I Am"/>
    <s v="February 22, 2017"/>
    <x v="27"/>
    <x v="4"/>
    <n v="3"/>
    <s v="Seasons"/>
  </r>
  <r>
    <s v="s5595"/>
    <x v="0"/>
    <s v="Trevor Noah: Afraid of the Dark"/>
    <s v="February 21, 2017"/>
    <x v="9"/>
    <x v="3"/>
    <n v="67"/>
    <s v="min"/>
  </r>
  <r>
    <s v="s5596"/>
    <x v="0"/>
    <s v="Boy Missing"/>
    <s v="February 19, 2017"/>
    <x v="29"/>
    <x v="1"/>
    <n v="105"/>
    <s v="min"/>
  </r>
  <r>
    <s v="s5597"/>
    <x v="0"/>
    <s v="Growing Up Wild"/>
    <s v="February 19, 2017"/>
    <x v="29"/>
    <x v="9"/>
    <n v="78"/>
    <s v="min"/>
  </r>
  <r>
    <s v="s5598"/>
    <x v="0"/>
    <s v="Tini: The New Life of Violetta"/>
    <s v="February 19, 2017"/>
    <x v="29"/>
    <x v="9"/>
    <n v="99"/>
    <s v="min"/>
  </r>
  <r>
    <s v="s5599"/>
    <x v="1"/>
    <s v="Love for Ten: Generation of Youth"/>
    <s v="February 17, 2017"/>
    <x v="8"/>
    <x v="3"/>
    <n v="1"/>
    <s v="Season"/>
  </r>
  <r>
    <s v="s5600"/>
    <x v="0"/>
    <s v="Rocky Handsome"/>
    <s v="February 17, 2017"/>
    <x v="29"/>
    <x v="1"/>
    <n v="119"/>
    <s v="min"/>
  </r>
  <r>
    <s v="s5601"/>
    <x v="0"/>
    <s v="A Heavy Heart"/>
    <s v="February 15, 2017"/>
    <x v="27"/>
    <x v="1"/>
    <n v="109"/>
    <s v="min"/>
  </r>
  <r>
    <s v="s5602"/>
    <x v="1"/>
    <s v="Nightmare High"/>
    <s v="February 15, 2017"/>
    <x v="29"/>
    <x v="3"/>
    <n v="1"/>
    <s v="Season"/>
  </r>
  <r>
    <s v="s5603"/>
    <x v="0"/>
    <s v="Rush: Beyond the Lighted Stage"/>
    <s v="February 15, 2017"/>
    <x v="7"/>
    <x v="1"/>
    <n v="107"/>
    <s v="min"/>
  </r>
  <r>
    <s v="s5604"/>
    <x v="1"/>
    <s v="Spark"/>
    <s v="February 15, 2017"/>
    <x v="29"/>
    <x v="4"/>
    <n v="1"/>
    <s v="Season"/>
  </r>
  <r>
    <s v="s5605"/>
    <x v="0"/>
    <s v="The Fury of a Patient Man"/>
    <s v="February 15, 2017"/>
    <x v="29"/>
    <x v="1"/>
    <n v="92"/>
    <s v="min"/>
  </r>
  <r>
    <s v="s5606"/>
    <x v="0"/>
    <s v="The Memory of Water"/>
    <s v="February 15, 2017"/>
    <x v="27"/>
    <x v="1"/>
    <n v="88"/>
    <s v="min"/>
  </r>
  <r>
    <s v="s5607"/>
    <x v="0"/>
    <s v="Girlfriend's Day"/>
    <s v="February 14, 2017"/>
    <x v="9"/>
    <x v="1"/>
    <n v="71"/>
    <s v="min"/>
  </r>
  <r>
    <s v="s5608"/>
    <x v="0"/>
    <s v="Katherine Ryan: In Trouble"/>
    <s v="February 14, 2017"/>
    <x v="9"/>
    <x v="1"/>
    <n v="64"/>
    <s v="min"/>
  </r>
  <r>
    <s v="s5609"/>
    <x v="1"/>
    <s v="White Nights"/>
    <s v="February 14, 2017"/>
    <x v="29"/>
    <x v="3"/>
    <n v="1"/>
    <s v="Season"/>
  </r>
  <r>
    <s v="s5610"/>
    <x v="1"/>
    <s v="Cyborg 009: Call of Justice"/>
    <s v="February 10, 2017"/>
    <x v="9"/>
    <x v="3"/>
    <n v="1"/>
    <s v="Season"/>
  </r>
  <r>
    <s v="s5611"/>
    <x v="0"/>
    <s v="David Brent: Life on the Road"/>
    <s v="February 10, 2017"/>
    <x v="29"/>
    <x v="1"/>
    <n v="97"/>
    <s v="min"/>
  </r>
  <r>
    <s v="s5612"/>
    <x v="0"/>
    <s v="Grillo vs Grillo"/>
    <s v="February 10, 2017"/>
    <x v="9"/>
    <x v="1"/>
    <n v="96"/>
    <s v="min"/>
  </r>
  <r>
    <s v="s5613"/>
    <x v="0"/>
    <s v="Hitler - A Career"/>
    <s v="February 10, 2017"/>
    <x v="64"/>
    <x v="1"/>
    <n v="150"/>
    <s v="min"/>
  </r>
  <r>
    <s v="s5614"/>
    <x v="0"/>
    <s v="Michael Bolton's Big, Sexy Valentine's Day Special"/>
    <s v="February 7, 2017"/>
    <x v="9"/>
    <x v="1"/>
    <n v="54"/>
    <s v="min"/>
  </r>
  <r>
    <s v="s5615"/>
    <x v="0"/>
    <s v="Daniel Sosa: Sosafado"/>
    <s v="February 3, 2017"/>
    <x v="9"/>
    <x v="1"/>
    <n v="78"/>
    <s v="min"/>
  </r>
  <r>
    <s v="s5616"/>
    <x v="0"/>
    <s v="Imperial Dreams"/>
    <s v="February 3, 2017"/>
    <x v="16"/>
    <x v="1"/>
    <n v="86"/>
    <s v="min"/>
  </r>
  <r>
    <s v="s5617"/>
    <x v="0"/>
    <s v="Dilwale"/>
    <s v="February 1, 2017"/>
    <x v="27"/>
    <x v="4"/>
    <n v="154"/>
    <s v="min"/>
  </r>
  <r>
    <s v="s5618"/>
    <x v="0"/>
    <s v="Happy New Year"/>
    <s v="February 1, 2017"/>
    <x v="16"/>
    <x v="3"/>
    <n v="179"/>
    <s v="min"/>
  </r>
  <r>
    <s v="s5619"/>
    <x v="0"/>
    <s v="Haraamkhor"/>
    <s v="February 1, 2017"/>
    <x v="27"/>
    <x v="3"/>
    <n v="93"/>
    <s v="min"/>
  </r>
  <r>
    <s v="s5620"/>
    <x v="0"/>
    <s v="Heroes Wanted"/>
    <s v="February 1, 2017"/>
    <x v="29"/>
    <x v="1"/>
    <n v="97"/>
    <s v="min"/>
  </r>
  <r>
    <s v="s5621"/>
    <x v="0"/>
    <s v="The Reconquest"/>
    <s v="February 1, 2017"/>
    <x v="29"/>
    <x v="1"/>
    <n v="108"/>
    <s v="min"/>
  </r>
  <r>
    <s v="s5622"/>
    <x v="0"/>
    <s v="Zapped"/>
    <s v="February 1, 2017"/>
    <x v="16"/>
    <x v="5"/>
    <n v="92"/>
    <s v="min"/>
  </r>
  <r>
    <s v="s5623"/>
    <x v="0"/>
    <s v="Bill Burr: Walk Your Way Out"/>
    <s v="January 31, 2017"/>
    <x v="9"/>
    <x v="1"/>
    <n v="78"/>
    <s v="min"/>
  </r>
  <r>
    <s v="s5624"/>
    <x v="0"/>
    <s v="Semana Santa"/>
    <s v="January 31, 2017"/>
    <x v="27"/>
    <x v="1"/>
    <n v="87"/>
    <s v="min"/>
  </r>
  <r>
    <s v="s5625"/>
    <x v="0"/>
    <s v="Journey to Greenland"/>
    <s v="January 29, 2017"/>
    <x v="29"/>
    <x v="3"/>
    <n v="99"/>
    <s v="min"/>
  </r>
  <r>
    <s v="s5626"/>
    <x v="0"/>
    <s v="IBOY"/>
    <s v="January 27, 2017"/>
    <x v="9"/>
    <x v="1"/>
    <n v="91"/>
    <s v="min"/>
  </r>
  <r>
    <s v="s5627"/>
    <x v="0"/>
    <s v="O SilÃªncio do CÃ©u"/>
    <s v="January 25, 2017"/>
    <x v="29"/>
    <x v="1"/>
    <n v="102"/>
    <s v="min"/>
  </r>
  <r>
    <s v="s5628"/>
    <x v="0"/>
    <s v="Cristela Alonzo: Lower Classy"/>
    <s v="January 24, 2017"/>
    <x v="9"/>
    <x v="1"/>
    <n v="67"/>
    <s v="min"/>
  </r>
  <r>
    <s v="s5629"/>
    <x v="0"/>
    <s v="Gad Gone Wild"/>
    <s v="January 23, 2017"/>
    <x v="9"/>
    <x v="1"/>
    <n v="57"/>
    <s v="min"/>
  </r>
  <r>
    <s v="s5630"/>
    <x v="0"/>
    <s v="Pink"/>
    <s v="January 20, 2017"/>
    <x v="29"/>
    <x v="3"/>
    <n v="130"/>
    <s v="min"/>
  </r>
  <r>
    <s v="s5631"/>
    <x v="0"/>
    <s v="Take the 10"/>
    <s v="January 20, 2017"/>
    <x v="9"/>
    <x v="1"/>
    <n v="80"/>
    <s v="min"/>
  </r>
  <r>
    <s v="s5632"/>
    <x v="0"/>
    <s v="Neal Brennan: 3 Mics"/>
    <s v="January 17, 2017"/>
    <x v="9"/>
    <x v="1"/>
    <n v="66"/>
    <s v="min"/>
  </r>
  <r>
    <s v="s5633"/>
    <x v="0"/>
    <s v="Berlin Calling"/>
    <s v="January 15, 2017"/>
    <x v="21"/>
    <x v="1"/>
    <n v="105"/>
    <s v="min"/>
  </r>
  <r>
    <s v="s5634"/>
    <x v="0"/>
    <s v="Sarajevo"/>
    <s v="January 15, 2017"/>
    <x v="16"/>
    <x v="4"/>
    <n v="98"/>
    <s v="min"/>
  </r>
  <r>
    <s v="s5635"/>
    <x v="0"/>
    <s v="Stereo"/>
    <s v="January 15, 2017"/>
    <x v="16"/>
    <x v="1"/>
    <n v="91"/>
    <s v="min"/>
  </r>
  <r>
    <s v="s5636"/>
    <x v="0"/>
    <s v="We Are Young. We Are Strong."/>
    <s v="January 15, 2017"/>
    <x v="16"/>
    <x v="1"/>
    <n v="123"/>
    <s v="min"/>
  </r>
  <r>
    <s v="s5637"/>
    <x v="0"/>
    <s v="Casablancas: The Man Who Loved Women"/>
    <s v="January 13, 2017"/>
    <x v="29"/>
    <x v="3"/>
    <n v="82"/>
    <s v="min"/>
  </r>
  <r>
    <s v="s5638"/>
    <x v="0"/>
    <s v="Clinical"/>
    <s v="January 13, 2017"/>
    <x v="9"/>
    <x v="1"/>
    <n v="104"/>
    <s v="min"/>
  </r>
  <r>
    <s v="s5639"/>
    <x v="0"/>
    <s v="Very Big Shot"/>
    <s v="January 12, 2017"/>
    <x v="27"/>
    <x v="1"/>
    <n v="109"/>
    <s v="min"/>
  </r>
  <r>
    <s v="s5640"/>
    <x v="0"/>
    <s v="Jim Gaffigan: Cinco"/>
    <s v="January 10, 2017"/>
    <x v="9"/>
    <x v="3"/>
    <n v="74"/>
    <s v="min"/>
  </r>
  <r>
    <s v="s5641"/>
    <x v="1"/>
    <s v="We're Lalaloopsy"/>
    <s v="January 10, 2017"/>
    <x v="9"/>
    <x v="5"/>
    <n v="1"/>
    <s v="Season"/>
  </r>
  <r>
    <s v="s5642"/>
    <x v="0"/>
    <s v="Under the Shadow"/>
    <s v="January 7, 2017"/>
    <x v="29"/>
    <x v="0"/>
    <n v="84"/>
    <s v="min"/>
  </r>
  <r>
    <s v="s5643"/>
    <x v="0"/>
    <s v="Coin Heist"/>
    <s v="January 6, 2017"/>
    <x v="9"/>
    <x v="3"/>
    <n v="98"/>
    <s v="min"/>
  </r>
  <r>
    <s v="s5644"/>
    <x v="0"/>
    <s v="LEGO: Marvel Super Heroes: Maximum Overload"/>
    <s v="January 6, 2017"/>
    <x v="8"/>
    <x v="6"/>
    <n v="22"/>
    <s v="min"/>
  </r>
  <r>
    <s v="s5645"/>
    <x v="0"/>
    <s v="Rampage: President Down"/>
    <s v="January 5, 2017"/>
    <x v="29"/>
    <x v="1"/>
    <n v="100"/>
    <s v="min"/>
  </r>
  <r>
    <s v="s5646"/>
    <x v="0"/>
    <s v="Marvel's Hulk: Where Monsters Dwell"/>
    <s v="January 4, 2017"/>
    <x v="29"/>
    <x v="2"/>
    <n v="75"/>
    <s v="min"/>
  </r>
  <r>
    <s v="s5647"/>
    <x v="0"/>
    <s v="Jen Kirkman: Just Keep Livinâ€™?"/>
    <s v="January 3, 2017"/>
    <x v="9"/>
    <x v="1"/>
    <n v="69"/>
    <s v="min"/>
  </r>
  <r>
    <s v="s5648"/>
    <x v="0"/>
    <s v="Autohead"/>
    <s v="January 1, 2017"/>
    <x v="29"/>
    <x v="1"/>
    <n v="97"/>
    <s v="min"/>
  </r>
  <r>
    <s v="s5649"/>
    <x v="0"/>
    <s v="Bee Movie"/>
    <s v="January 1, 2017"/>
    <x v="23"/>
    <x v="2"/>
    <n v="92"/>
    <s v="min"/>
  </r>
  <r>
    <s v="s5650"/>
    <x v="0"/>
    <s v="Headwinds"/>
    <s v="January 1, 2017"/>
    <x v="20"/>
    <x v="1"/>
    <n v="92"/>
    <s v="min"/>
  </r>
  <r>
    <s v="s5651"/>
    <x v="1"/>
    <s v="Star Trek: Deep Space Nine"/>
    <s v="January 1, 2017"/>
    <x v="34"/>
    <x v="3"/>
    <n v="7"/>
    <s v="Seasons"/>
  </r>
  <r>
    <s v="s5652"/>
    <x v="0"/>
    <s v="Udta Punjab"/>
    <s v="January 1, 2017"/>
    <x v="29"/>
    <x v="1"/>
    <n v="146"/>
    <s v="min"/>
  </r>
  <r>
    <s v="s5653"/>
    <x v="0"/>
    <s v="Mr. Pig"/>
    <s v="December 31, 2016"/>
    <x v="29"/>
    <x v="1"/>
    <n v="97"/>
    <s v="min"/>
  </r>
  <r>
    <s v="s5654"/>
    <x v="1"/>
    <s v="My Runway"/>
    <s v="December 30, 2016"/>
    <x v="29"/>
    <x v="3"/>
    <n v="1"/>
    <s v="Season"/>
  </r>
  <r>
    <s v="s5655"/>
    <x v="1"/>
    <s v="AJIN: Demi-Human"/>
    <s v="December 27, 2016"/>
    <x v="29"/>
    <x v="1"/>
    <n v="2"/>
    <s v="Seasons"/>
  </r>
  <r>
    <s v="s5656"/>
    <x v="1"/>
    <s v="Chasing Cameron"/>
    <s v="December 27, 2016"/>
    <x v="29"/>
    <x v="3"/>
    <n v="1"/>
    <s v="Season"/>
  </r>
  <r>
    <s v="s5657"/>
    <x v="0"/>
    <d v="1899-12-30T07:19:00"/>
    <s v="December 23, 2016"/>
    <x v="29"/>
    <x v="1"/>
    <n v="93"/>
    <s v="min"/>
  </r>
  <r>
    <s v="s5658"/>
    <x v="0"/>
    <s v="Garfunkel and Oates: Trying to be Special"/>
    <s v="December 23, 2016"/>
    <x v="29"/>
    <x v="1"/>
    <n v="62"/>
    <s v="min"/>
  </r>
  <r>
    <s v="s5659"/>
    <x v="1"/>
    <s v="Sense8"/>
    <s v="December 23, 2016"/>
    <x v="3"/>
    <x v="1"/>
    <n v="2"/>
    <s v="Seasons"/>
  </r>
  <r>
    <s v="s5660"/>
    <x v="0"/>
    <s v="A Christmas Special: Miraculous: Tales of Ladybug &amp; Cat Noir"/>
    <s v="December 20, 2016"/>
    <x v="29"/>
    <x v="6"/>
    <n v="22"/>
    <s v="min"/>
  </r>
  <r>
    <s v="s5661"/>
    <x v="0"/>
    <s v="Gabriel lglesias: Iâ€™m Sorry For What I Said When I Was Hungry"/>
    <s v="December 20, 2016"/>
    <x v="29"/>
    <x v="3"/>
    <n v="88"/>
    <s v="min"/>
  </r>
  <r>
    <s v="s5662"/>
    <x v="0"/>
    <s v="Barry"/>
    <s v="December 16, 2016"/>
    <x v="29"/>
    <x v="1"/>
    <n v="105"/>
    <s v="min"/>
  </r>
  <r>
    <s v="s5663"/>
    <x v="1"/>
    <s v="Crazyhead"/>
    <s v="December 16, 2016"/>
    <x v="29"/>
    <x v="1"/>
    <n v="1"/>
    <s v="Season"/>
  </r>
  <r>
    <s v="s5664"/>
    <x v="0"/>
    <s v="Sister Cities"/>
    <s v="December 16, 2016"/>
    <x v="29"/>
    <x v="1"/>
    <n v="88"/>
    <s v="min"/>
  </r>
  <r>
    <s v="s5665"/>
    <x v="0"/>
    <s v="3 TÃ¼rken &amp; ein Baby"/>
    <s v="December 15, 2016"/>
    <x v="27"/>
    <x v="1"/>
    <n v="93"/>
    <s v="min"/>
  </r>
  <r>
    <s v="s5666"/>
    <x v="1"/>
    <s v="Color of Woman"/>
    <s v="December 15, 2016"/>
    <x v="14"/>
    <x v="4"/>
    <n v="1"/>
    <s v="Season"/>
  </r>
  <r>
    <s v="s5667"/>
    <x v="0"/>
    <s v="Eddie - Strongman"/>
    <s v="December 15, 2016"/>
    <x v="27"/>
    <x v="1"/>
    <n v="98"/>
    <s v="min"/>
  </r>
  <r>
    <s v="s5668"/>
    <x v="1"/>
    <s v="Goodbye My Wife"/>
    <s v="December 15, 2016"/>
    <x v="14"/>
    <x v="3"/>
    <n v="1"/>
    <s v="Season"/>
  </r>
  <r>
    <s v="s5669"/>
    <x v="1"/>
    <s v="Happy And"/>
    <s v="December 15, 2016"/>
    <x v="14"/>
    <x v="3"/>
    <n v="1"/>
    <s v="Season"/>
  </r>
  <r>
    <s v="s5670"/>
    <x v="1"/>
    <s v="Heaven's Garden"/>
    <s v="December 15, 2016"/>
    <x v="20"/>
    <x v="1"/>
    <n v="1"/>
    <s v="Season"/>
  </r>
  <r>
    <s v="s5671"/>
    <x v="1"/>
    <s v="Ice Fantasy"/>
    <s v="December 15, 2016"/>
    <x v="29"/>
    <x v="3"/>
    <n v="1"/>
    <s v="Season"/>
  </r>
  <r>
    <s v="s5672"/>
    <x v="1"/>
    <s v="Immortal Classic"/>
    <s v="December 15, 2016"/>
    <x v="14"/>
    <x v="3"/>
    <n v="1"/>
    <s v="Season"/>
  </r>
  <r>
    <s v="s5673"/>
    <x v="1"/>
    <s v="InuYasha"/>
    <s v="December 15, 2016"/>
    <x v="15"/>
    <x v="3"/>
    <n v="2"/>
    <s v="Seasons"/>
  </r>
  <r>
    <s v="s5674"/>
    <x v="1"/>
    <s v="K-POP Extreme Survival"/>
    <s v="December 15, 2016"/>
    <x v="14"/>
    <x v="3"/>
    <n v="1"/>
    <s v="Season"/>
  </r>
  <r>
    <s v="s5675"/>
    <x v="1"/>
    <s v="Merlin"/>
    <s v="December 15, 2016"/>
    <x v="14"/>
    <x v="4"/>
    <n v="5"/>
    <s v="Seasons"/>
  </r>
  <r>
    <s v="s5676"/>
    <x v="1"/>
    <s v="Miss Panda &amp; Mr. Hedgehog"/>
    <s v="December 15, 2016"/>
    <x v="14"/>
    <x v="4"/>
    <n v="1"/>
    <s v="Season"/>
  </r>
  <r>
    <s v="s5677"/>
    <x v="0"/>
    <s v="Sand Storm"/>
    <s v="December 15, 2016"/>
    <x v="29"/>
    <x v="4"/>
    <n v="88"/>
    <s v="min"/>
  </r>
  <r>
    <s v="s5678"/>
    <x v="1"/>
    <s v="Tokyo Trial"/>
    <s v="December 13, 2016"/>
    <x v="9"/>
    <x v="1"/>
    <n v="1"/>
    <s v="Season"/>
  </r>
  <r>
    <s v="s5679"/>
    <x v="0"/>
    <s v="Ricardo O'Farrill: Abrazo navideÃ±o"/>
    <s v="December 12, 2016"/>
    <x v="29"/>
    <x v="1"/>
    <n v="31"/>
    <s v="min"/>
  </r>
  <r>
    <s v="s5680"/>
    <x v="0"/>
    <s v="Asperger's Are Us"/>
    <s v="December 11, 2016"/>
    <x v="29"/>
    <x v="1"/>
    <n v="83"/>
    <s v="min"/>
  </r>
  <r>
    <s v="s5681"/>
    <x v="1"/>
    <s v="Captive"/>
    <s v="December 9, 2016"/>
    <x v="29"/>
    <x v="1"/>
    <n v="1"/>
    <s v="Season"/>
  </r>
  <r>
    <s v="s5682"/>
    <x v="0"/>
    <s v="Mariah Carey's Merriest Christmas"/>
    <s v="December 9, 2016"/>
    <x v="27"/>
    <x v="8"/>
    <n v="38"/>
    <s v="min"/>
  </r>
  <r>
    <s v="s5683"/>
    <x v="0"/>
    <s v="Spectral"/>
    <s v="December 9, 2016"/>
    <x v="29"/>
    <x v="3"/>
    <n v="108"/>
    <s v="min"/>
  </r>
  <r>
    <s v="s5684"/>
    <x v="1"/>
    <s v="White Rabbit Project"/>
    <s v="December 9, 2016"/>
    <x v="29"/>
    <x v="3"/>
    <n v="1"/>
    <s v="Season"/>
  </r>
  <r>
    <s v="s5685"/>
    <x v="1"/>
    <s v="Miss in Kiss"/>
    <s v="December 8, 2016"/>
    <x v="29"/>
    <x v="3"/>
    <n v="1"/>
    <s v="Season"/>
  </r>
  <r>
    <s v="s5686"/>
    <x v="0"/>
    <s v="Other People"/>
    <s v="December 8, 2016"/>
    <x v="29"/>
    <x v="1"/>
    <n v="97"/>
    <s v="min"/>
  </r>
  <r>
    <s v="s5687"/>
    <x v="1"/>
    <s v="The Cuba Libre Story"/>
    <s v="December 8, 2016"/>
    <x v="27"/>
    <x v="3"/>
    <n v="1"/>
    <s v="Season"/>
  </r>
  <r>
    <s v="s5688"/>
    <x v="0"/>
    <s v="Blue Jay"/>
    <s v="December 6, 2016"/>
    <x v="29"/>
    <x v="1"/>
    <n v="81"/>
    <s v="min"/>
  </r>
  <r>
    <s v="s5689"/>
    <x v="0"/>
    <s v="One in a Billion"/>
    <s v="December 6, 2016"/>
    <x v="29"/>
    <x v="3"/>
    <n v="70"/>
    <s v="min"/>
  </r>
  <r>
    <s v="s5690"/>
    <x v="0"/>
    <s v="Reggie Watts: Spatial"/>
    <s v="December 6, 2016"/>
    <x v="29"/>
    <x v="1"/>
    <n v="62"/>
    <s v="min"/>
  </r>
  <r>
    <s v="s5691"/>
    <x v="1"/>
    <s v="From Dusk Till Dawn"/>
    <s v="December 5, 2016"/>
    <x v="29"/>
    <x v="1"/>
    <n v="3"/>
    <s v="Seasons"/>
  </r>
  <r>
    <s v="s5692"/>
    <x v="0"/>
    <s v="Mercenary"/>
    <s v="December 4, 2016"/>
    <x v="29"/>
    <x v="1"/>
    <n v="99"/>
    <s v="min"/>
  </r>
  <r>
    <s v="s5693"/>
    <x v="1"/>
    <s v="Lost &amp; Found Music Studios"/>
    <s v="December 3, 2016"/>
    <x v="29"/>
    <x v="8"/>
    <n v="2"/>
    <s v="Seasons"/>
  </r>
  <r>
    <s v="s5694"/>
    <x v="0"/>
    <s v="For the Love of Spock"/>
    <s v="December 2, 2016"/>
    <x v="29"/>
    <x v="3"/>
    <n v="112"/>
    <s v="min"/>
  </r>
  <r>
    <s v="s5695"/>
    <x v="0"/>
    <s v="White Girl"/>
    <s v="December 2, 2016"/>
    <x v="29"/>
    <x v="1"/>
    <n v="90"/>
    <s v="min"/>
  </r>
  <r>
    <s v="s5696"/>
    <x v="0"/>
    <s v="#Rucker50"/>
    <s v="December 1, 2016"/>
    <x v="29"/>
    <x v="4"/>
    <n v="56"/>
    <s v="min"/>
  </r>
  <r>
    <s v="s5697"/>
    <x v="0"/>
    <s v="1000 Rupee Note"/>
    <s v="December 1, 2016"/>
    <x v="16"/>
    <x v="3"/>
    <n v="89"/>
    <s v="min"/>
  </r>
  <r>
    <s v="s5698"/>
    <x v="0"/>
    <s v="Across Grace Alley"/>
    <s v="December 1, 2016"/>
    <x v="8"/>
    <x v="4"/>
    <n v="24"/>
    <s v="min"/>
  </r>
  <r>
    <s v="s5699"/>
    <x v="0"/>
    <s v="Asu Mare 2"/>
    <s v="December 1, 2016"/>
    <x v="27"/>
    <x v="3"/>
    <n v="100"/>
    <s v="min"/>
  </r>
  <r>
    <s v="s5700"/>
    <x v="1"/>
    <s v="Back to 1989"/>
    <s v="December 1, 2016"/>
    <x v="29"/>
    <x v="4"/>
    <n v="1"/>
    <s v="Season"/>
  </r>
  <r>
    <s v="s5701"/>
    <x v="1"/>
    <s v="Bromance"/>
    <s v="December 1, 2016"/>
    <x v="27"/>
    <x v="4"/>
    <n v="1"/>
    <s v="Season"/>
  </r>
  <r>
    <s v="s5702"/>
    <x v="0"/>
    <s v="Interrogation"/>
    <s v="December 1, 2016"/>
    <x v="27"/>
    <x v="1"/>
    <n v="116"/>
    <s v="min"/>
  </r>
  <r>
    <s v="s5703"/>
    <x v="0"/>
    <s v="Rainbow Time"/>
    <s v="December 1, 2016"/>
    <x v="29"/>
    <x v="1"/>
    <n v="92"/>
    <s v="min"/>
  </r>
  <r>
    <s v="s5704"/>
    <x v="1"/>
    <s v="Refresh Man"/>
    <s v="December 1, 2016"/>
    <x v="29"/>
    <x v="3"/>
    <n v="1"/>
    <s v="Season"/>
  </r>
  <r>
    <s v="s5705"/>
    <x v="0"/>
    <s v="Richard Pryor: Live in Concert"/>
    <s v="December 1, 2016"/>
    <x v="51"/>
    <x v="1"/>
    <n v="79"/>
    <s v="min"/>
  </r>
  <r>
    <s v="s5706"/>
    <x v="0"/>
    <s v="The Violin Player"/>
    <s v="December 1, 2016"/>
    <x v="29"/>
    <x v="3"/>
    <n v="72"/>
    <s v="min"/>
  </r>
  <r>
    <s v="s5707"/>
    <x v="0"/>
    <s v="Beauties of the Night"/>
    <s v="November 25, 2016"/>
    <x v="29"/>
    <x v="1"/>
    <n v="92"/>
    <s v="min"/>
  </r>
  <r>
    <s v="s5708"/>
    <x v="1"/>
    <s v="Gilmore Girls: A Year in the Life"/>
    <s v="November 25, 2016"/>
    <x v="29"/>
    <x v="3"/>
    <n v="1"/>
    <s v="Season"/>
  </r>
  <r>
    <s v="s5709"/>
    <x v="0"/>
    <s v="Michael Che Matters"/>
    <s v="November 25, 2016"/>
    <x v="29"/>
    <x v="1"/>
    <n v="61"/>
    <s v="min"/>
  </r>
  <r>
    <s v="s5710"/>
    <x v="0"/>
    <s v="Mercy"/>
    <s v="November 22, 2016"/>
    <x v="29"/>
    <x v="1"/>
    <n v="88"/>
    <s v="min"/>
  </r>
  <r>
    <s v="s5711"/>
    <x v="0"/>
    <s v="The Land of Cards"/>
    <s v="November 22, 2016"/>
    <x v="14"/>
    <x v="3"/>
    <n v="113"/>
    <s v="min"/>
  </r>
  <r>
    <s v="s5712"/>
    <x v="0"/>
    <s v="Carlos Ballarta: El amor es de putos"/>
    <s v="November 21, 2016"/>
    <x v="29"/>
    <x v="1"/>
    <n v="67"/>
    <s v="min"/>
  </r>
  <r>
    <s v="s5713"/>
    <x v="0"/>
    <s v="Donald Glover: Weirdo"/>
    <s v="November 19, 2016"/>
    <x v="14"/>
    <x v="1"/>
    <n v="65"/>
    <s v="min"/>
  </r>
  <r>
    <s v="s5714"/>
    <x v="0"/>
    <s v="Colin Quinn: The New York Story"/>
    <s v="November 18, 2016"/>
    <x v="29"/>
    <x v="1"/>
    <n v="62"/>
    <s v="min"/>
  </r>
  <r>
    <s v="s5715"/>
    <x v="0"/>
    <s v="Divines"/>
    <s v="November 18, 2016"/>
    <x v="29"/>
    <x v="1"/>
    <n v="107"/>
    <s v="min"/>
  </r>
  <r>
    <s v="s5716"/>
    <x v="1"/>
    <s v="La NiÃ±a"/>
    <s v="November 18, 2016"/>
    <x v="29"/>
    <x v="1"/>
    <n v="1"/>
    <s v="Season"/>
  </r>
  <r>
    <s v="s5717"/>
    <x v="1"/>
    <s v="Paranoid"/>
    <s v="November 17, 2016"/>
    <x v="29"/>
    <x v="1"/>
    <n v="1"/>
    <s v="Season"/>
  </r>
  <r>
    <s v="s5718"/>
    <x v="0"/>
    <s v="Dieter Nuhr: Nuhr in Berlin"/>
    <s v="November 15, 2016"/>
    <x v="29"/>
    <x v="1"/>
    <n v="69"/>
    <s v="min"/>
  </r>
  <r>
    <s v="s5719"/>
    <x v="0"/>
    <s v="Mumbai Cha Raja"/>
    <s v="November 15, 2016"/>
    <x v="14"/>
    <x v="1"/>
    <n v="77"/>
    <s v="min"/>
  </r>
  <r>
    <s v="s5720"/>
    <x v="0"/>
    <s v="True Memoirs of an International Assassin"/>
    <s v="November 11, 2016"/>
    <x v="29"/>
    <x v="3"/>
    <n v="98"/>
    <s v="min"/>
  </r>
  <r>
    <s v="s5721"/>
    <x v="1"/>
    <s v="Einsatzgruppen: The Nazi Death Squads"/>
    <s v="November 10, 2016"/>
    <x v="22"/>
    <x v="1"/>
    <n v="1"/>
    <s v="Season"/>
  </r>
  <r>
    <s v="s5722"/>
    <x v="0"/>
    <s v="Kathleen Madigan: Bothering Jesus"/>
    <s v="November 10, 2016"/>
    <x v="29"/>
    <x v="1"/>
    <n v="71"/>
    <s v="min"/>
  </r>
  <r>
    <s v="s5723"/>
    <x v="1"/>
    <s v="Case"/>
    <s v="November 9, 2016"/>
    <x v="27"/>
    <x v="1"/>
    <n v="1"/>
    <s v="Season"/>
  </r>
  <r>
    <s v="s5724"/>
    <x v="1"/>
    <s v="Danger Mouse"/>
    <s v="November 9, 2016"/>
    <x v="29"/>
    <x v="6"/>
    <n v="2"/>
    <s v="Seasons"/>
  </r>
  <r>
    <s v="s5725"/>
    <x v="0"/>
    <s v="Dana Carvey: Straight White Male, 60"/>
    <s v="November 4, 2016"/>
    <x v="29"/>
    <x v="1"/>
    <n v="64"/>
    <s v="min"/>
  </r>
  <r>
    <s v="s5726"/>
    <x v="0"/>
    <s v="The Ivory Game"/>
    <s v="November 4, 2016"/>
    <x v="29"/>
    <x v="3"/>
    <n v="112"/>
    <s v="min"/>
  </r>
  <r>
    <s v="s5727"/>
    <x v="0"/>
    <s v="A Grand Night In: The Story of Aardman"/>
    <s v="November 1, 2016"/>
    <x v="27"/>
    <x v="4"/>
    <n v="59"/>
    <s v="min"/>
  </r>
  <r>
    <s v="s5728"/>
    <x v="1"/>
    <s v="Inborn Pair"/>
    <s v="November 1, 2016"/>
    <x v="20"/>
    <x v="3"/>
    <n v="1"/>
    <s v="Season"/>
  </r>
  <r>
    <s v="s5729"/>
    <x v="1"/>
    <s v="Just You"/>
    <s v="November 1, 2016"/>
    <x v="8"/>
    <x v="3"/>
    <n v="1"/>
    <s v="Season"/>
  </r>
  <r>
    <s v="s5730"/>
    <x v="1"/>
    <s v="Love Around"/>
    <s v="November 1, 2016"/>
    <x v="8"/>
    <x v="3"/>
    <n v="1"/>
    <s v="Season"/>
  </r>
  <r>
    <s v="s5731"/>
    <x v="1"/>
    <s v="Love Family"/>
    <s v="November 1, 2016"/>
    <x v="8"/>
    <x v="1"/>
    <n v="1"/>
    <s v="Season"/>
  </r>
  <r>
    <s v="s5732"/>
    <x v="1"/>
    <s v="Love Me or Leave Me"/>
    <s v="November 1, 2016"/>
    <x v="14"/>
    <x v="3"/>
    <n v="1"/>
    <s v="Season"/>
  </r>
  <r>
    <s v="s5733"/>
    <x v="1"/>
    <s v="Love Now"/>
    <s v="November 1, 2016"/>
    <x v="14"/>
    <x v="3"/>
    <n v="1"/>
    <s v="Season"/>
  </r>
  <r>
    <s v="s5734"/>
    <x v="0"/>
    <s v="Norman Lear: Just Another Version of You"/>
    <s v="November 1, 2016"/>
    <x v="29"/>
    <x v="1"/>
    <n v="91"/>
    <s v="min"/>
  </r>
  <r>
    <s v="s5735"/>
    <x v="0"/>
    <s v="Santa Pac's Merry Berry Day"/>
    <s v="November 1, 2016"/>
    <x v="29"/>
    <x v="5"/>
    <n v="44"/>
    <s v="min"/>
  </r>
  <r>
    <s v="s5736"/>
    <x v="0"/>
    <s v="Spanish Affair 2"/>
    <s v="November 1, 2016"/>
    <x v="27"/>
    <x v="1"/>
    <n v="107"/>
    <s v="min"/>
  </r>
  <r>
    <s v="s5737"/>
    <x v="0"/>
    <s v="Pup Star"/>
    <s v="October 29, 2016"/>
    <x v="29"/>
    <x v="9"/>
    <n v="92"/>
    <s v="min"/>
  </r>
  <r>
    <s v="s5738"/>
    <x v="0"/>
    <s v="I Am the Pretty Thing That Lives in the House"/>
    <s v="October 28, 2016"/>
    <x v="29"/>
    <x v="3"/>
    <n v="89"/>
    <s v="min"/>
  </r>
  <r>
    <s v="s5739"/>
    <x v="0"/>
    <s v="Into the Inferno"/>
    <s v="October 28, 2016"/>
    <x v="29"/>
    <x v="4"/>
    <n v="107"/>
    <s v="min"/>
  </r>
  <r>
    <s v="s5740"/>
    <x v="0"/>
    <s v="The African Doctor"/>
    <s v="October 28, 2016"/>
    <x v="29"/>
    <x v="3"/>
    <n v="94"/>
    <s v="min"/>
  </r>
  <r>
    <s v="s5741"/>
    <x v="0"/>
    <s v="They Are Everywhere"/>
    <s v="October 28, 2016"/>
    <x v="29"/>
    <x v="1"/>
    <n v="110"/>
    <s v="min"/>
  </r>
  <r>
    <s v="s5742"/>
    <x v="1"/>
    <s v="Trailer Park Boys: Out of the Park: Europe"/>
    <s v="October 28, 2016"/>
    <x v="29"/>
    <x v="1"/>
    <n v="1"/>
    <s v="Season"/>
  </r>
  <r>
    <s v="s5743"/>
    <x v="0"/>
    <s v="West Coast"/>
    <s v="October 28, 2016"/>
    <x v="29"/>
    <x v="1"/>
    <n v="81"/>
    <s v="min"/>
  </r>
  <r>
    <s v="s5744"/>
    <x v="0"/>
    <s v="7 aÃ±os"/>
    <s v="October 27, 2016"/>
    <x v="29"/>
    <x v="1"/>
    <n v="77"/>
    <s v="min"/>
  </r>
  <r>
    <s v="s5745"/>
    <x v="1"/>
    <s v="Containment"/>
    <s v="October 21, 2016"/>
    <x v="29"/>
    <x v="1"/>
    <n v="1"/>
    <s v="Season"/>
  </r>
  <r>
    <s v="s5746"/>
    <x v="0"/>
    <s v="Joe Rogan: Triggered"/>
    <s v="October 21, 2016"/>
    <x v="29"/>
    <x v="1"/>
    <n v="64"/>
    <s v="min"/>
  </r>
  <r>
    <s v="s5747"/>
    <x v="0"/>
    <s v="A Mighty Team"/>
    <s v="October 15, 2016"/>
    <x v="29"/>
    <x v="1"/>
    <n v="97"/>
    <s v="min"/>
  </r>
  <r>
    <s v="s5748"/>
    <x v="0"/>
    <s v="Berserk: The Golden Age Arc I - The Egg of the King"/>
    <s v="October 15, 2016"/>
    <x v="14"/>
    <x v="1"/>
    <n v="77"/>
    <s v="min"/>
  </r>
  <r>
    <s v="s5749"/>
    <x v="0"/>
    <s v="Bleach The Movie: Fade to Black"/>
    <s v="October 15, 2016"/>
    <x v="21"/>
    <x v="4"/>
    <n v="94"/>
    <s v="min"/>
  </r>
  <r>
    <s v="s5750"/>
    <x v="0"/>
    <s v="Bleach the Movie: Hell Verse"/>
    <s v="October 15, 2016"/>
    <x v="7"/>
    <x v="3"/>
    <n v="94"/>
    <s v="min"/>
  </r>
  <r>
    <s v="s5751"/>
    <x v="0"/>
    <s v="Blind Date"/>
    <s v="October 15, 2016"/>
    <x v="27"/>
    <x v="3"/>
    <n v="91"/>
    <s v="min"/>
  </r>
  <r>
    <s v="s5752"/>
    <x v="1"/>
    <s v="DEATH NOTE"/>
    <s v="October 15, 2016"/>
    <x v="25"/>
    <x v="3"/>
    <n v="1"/>
    <s v="Season"/>
  </r>
  <r>
    <s v="s5753"/>
    <x v="1"/>
    <s v="Spotless"/>
    <s v="October 15, 2016"/>
    <x v="27"/>
    <x v="1"/>
    <n v="1"/>
    <s v="Season"/>
  </r>
  <r>
    <s v="s5754"/>
    <x v="1"/>
    <s v="Vampire Knight"/>
    <s v="October 15, 2016"/>
    <x v="21"/>
    <x v="3"/>
    <n v="2"/>
    <s v="Seasons"/>
  </r>
  <r>
    <s v="s5755"/>
    <x v="0"/>
    <s v="Sky Ladder: The Art of Cai Guo-Qiang"/>
    <s v="October 14, 2016"/>
    <x v="29"/>
    <x v="1"/>
    <n v="80"/>
    <s v="min"/>
  </r>
  <r>
    <s v="s5756"/>
    <x v="0"/>
    <s v="Mascots"/>
    <s v="October 13, 2016"/>
    <x v="29"/>
    <x v="1"/>
    <n v="95"/>
    <s v="min"/>
  </r>
  <r>
    <s v="s5757"/>
    <x v="0"/>
    <s v="Justin Timberlake + the Tennessee Kids"/>
    <s v="October 12, 2016"/>
    <x v="29"/>
    <x v="1"/>
    <n v="90"/>
    <s v="min"/>
  </r>
  <r>
    <s v="s5758"/>
    <x v="0"/>
    <s v="13TH"/>
    <s v="October 7, 2016"/>
    <x v="29"/>
    <x v="1"/>
    <n v="101"/>
    <s v="min"/>
  </r>
  <r>
    <s v="s5759"/>
    <x v="0"/>
    <s v="Russell Peters: Almost Famous"/>
    <s v="October 7, 2016"/>
    <x v="29"/>
    <x v="1"/>
    <n v="73"/>
    <s v="min"/>
  </r>
  <r>
    <s v="s5760"/>
    <x v="1"/>
    <s v="StoryBots Super Songs"/>
    <s v="October 7, 2016"/>
    <x v="29"/>
    <x v="5"/>
    <n v="1"/>
    <s v="Season"/>
  </r>
  <r>
    <s v="s5761"/>
    <x v="0"/>
    <s v="The Siege of Jadotville"/>
    <s v="October 7, 2016"/>
    <x v="29"/>
    <x v="1"/>
    <n v="108"/>
    <s v="min"/>
  </r>
  <r>
    <s v="s5762"/>
    <x v="0"/>
    <s v="LEGO Jurassic World: The Indominus Escape"/>
    <s v="October 4, 2016"/>
    <x v="29"/>
    <x v="6"/>
    <n v="25"/>
    <s v="min"/>
  </r>
  <r>
    <s v="s5763"/>
    <x v="1"/>
    <s v="Be with Me"/>
    <s v="October 1, 2016"/>
    <x v="27"/>
    <x v="4"/>
    <n v="1"/>
    <s v="Season"/>
  </r>
  <r>
    <s v="s5764"/>
    <x v="1"/>
    <s v="Be with You"/>
    <s v="October 1, 2016"/>
    <x v="27"/>
    <x v="3"/>
    <n v="1"/>
    <s v="Season"/>
  </r>
  <r>
    <s v="s5765"/>
    <x v="0"/>
    <s v="Bombshell"/>
    <s v="October 1, 2016"/>
    <x v="29"/>
    <x v="1"/>
    <n v="86"/>
    <s v="min"/>
  </r>
  <r>
    <s v="s5766"/>
    <x v="0"/>
    <s v="ChatÃ´: The King of Brazil"/>
    <s v="October 1, 2016"/>
    <x v="27"/>
    <x v="1"/>
    <n v="105"/>
    <s v="min"/>
  </r>
  <r>
    <s v="s5767"/>
    <x v="1"/>
    <s v="Fall in Love with Me"/>
    <s v="October 1, 2016"/>
    <x v="16"/>
    <x v="3"/>
    <n v="1"/>
    <s v="Season"/>
  </r>
  <r>
    <s v="s5768"/>
    <x v="0"/>
    <s v="Harud"/>
    <s v="October 1, 2016"/>
    <x v="7"/>
    <x v="1"/>
    <n v="100"/>
    <s v="min"/>
  </r>
  <r>
    <s v="s5769"/>
    <x v="1"/>
    <s v="Love Cheque Charge"/>
    <s v="October 1, 2016"/>
    <x v="16"/>
    <x v="3"/>
    <n v="1"/>
    <s v="Season"/>
  </r>
  <r>
    <s v="s5770"/>
    <x v="1"/>
    <s v="Masha's Spooky Stories"/>
    <s v="October 1, 2016"/>
    <x v="14"/>
    <x v="5"/>
    <n v="1"/>
    <s v="Season"/>
  </r>
  <r>
    <s v="s5771"/>
    <x v="0"/>
    <s v="Much Ado About Nothing"/>
    <s v="October 1, 2016"/>
    <x v="29"/>
    <x v="1"/>
    <n v="96"/>
    <s v="min"/>
  </r>
  <r>
    <s v="s5772"/>
    <x v="1"/>
    <s v="Murphy's Law of Love"/>
    <s v="October 1, 2016"/>
    <x v="27"/>
    <x v="4"/>
    <n v="1"/>
    <s v="Season"/>
  </r>
  <r>
    <s v="s5773"/>
    <x v="0"/>
    <s v="My Big Night"/>
    <s v="October 1, 2016"/>
    <x v="27"/>
    <x v="1"/>
    <n v="97"/>
    <s v="min"/>
  </r>
  <r>
    <s v="s5774"/>
    <x v="0"/>
    <s v="My Little Pony Equestria Girls: Legend of Everfree"/>
    <s v="October 1, 2016"/>
    <x v="29"/>
    <x v="6"/>
    <n v="73"/>
    <s v="min"/>
  </r>
  <r>
    <s v="s5775"/>
    <x v="1"/>
    <s v="Old Money"/>
    <s v="October 1, 2016"/>
    <x v="27"/>
    <x v="1"/>
    <n v="1"/>
    <s v="Season"/>
  </r>
  <r>
    <s v="s5776"/>
    <x v="0"/>
    <s v="Pac's Scary Halloween"/>
    <s v="October 1, 2016"/>
    <x v="29"/>
    <x v="6"/>
    <n v="44"/>
    <s v="min"/>
  </r>
  <r>
    <s v="s5777"/>
    <x v="0"/>
    <s v="Riphagen - The Untouchable"/>
    <s v="October 1, 2016"/>
    <x v="29"/>
    <x v="3"/>
    <n v="132"/>
    <s v="min"/>
  </r>
  <r>
    <s v="s5778"/>
    <x v="1"/>
    <s v="Someone Like You"/>
    <s v="October 1, 2016"/>
    <x v="27"/>
    <x v="3"/>
    <n v="1"/>
    <s v="Season"/>
  </r>
  <r>
    <s v="s5779"/>
    <x v="0"/>
    <s v="Umrika"/>
    <s v="October 1, 2016"/>
    <x v="27"/>
    <x v="1"/>
    <n v="96"/>
    <s v="min"/>
  </r>
  <r>
    <s v="s5780"/>
    <x v="0"/>
    <s v="Unchained: The Untold Story of Freestyle Motocross"/>
    <s v="October 1, 2016"/>
    <x v="29"/>
    <x v="1"/>
    <n v="92"/>
    <s v="min"/>
  </r>
  <r>
    <s v="s5781"/>
    <x v="0"/>
    <s v="Welcome Mr. President"/>
    <s v="October 1, 2016"/>
    <x v="8"/>
    <x v="1"/>
    <n v="99"/>
    <s v="min"/>
  </r>
  <r>
    <s v="s5782"/>
    <x v="1"/>
    <s v="When I See You Again"/>
    <s v="October 1, 2016"/>
    <x v="27"/>
    <x v="3"/>
    <n v="1"/>
    <s v="Season"/>
  </r>
  <r>
    <s v="s5783"/>
    <x v="0"/>
    <s v="Amanda Knox"/>
    <s v="September 30, 2016"/>
    <x v="29"/>
    <x v="1"/>
    <n v="92"/>
    <s v="min"/>
  </r>
  <r>
    <s v="s5784"/>
    <x v="0"/>
    <s v="Audrie &amp; Daisy"/>
    <s v="September 23, 2016"/>
    <x v="29"/>
    <x v="1"/>
    <n v="99"/>
    <s v="min"/>
  </r>
  <r>
    <s v="s5785"/>
    <x v="0"/>
    <s v="Iliza Shlesinger: Confirmed Kills"/>
    <s v="September 23, 2016"/>
    <x v="29"/>
    <x v="1"/>
    <n v="78"/>
    <s v="min"/>
  </r>
  <r>
    <s v="s5786"/>
    <x v="1"/>
    <s v="VeggieTales in the House"/>
    <s v="September 23, 2016"/>
    <x v="29"/>
    <x v="5"/>
    <n v="4"/>
    <s v="Seasons"/>
  </r>
  <r>
    <s v="s5787"/>
    <x v="0"/>
    <s v="Karol Modzelewski, Åukasz â€žLotekâ€ Lodkowski No Offense"/>
    <s v="September 19, 2016"/>
    <x v="29"/>
    <x v="1"/>
    <n v="65"/>
    <s v="min"/>
  </r>
  <r>
    <s v="s5788"/>
    <x v="0"/>
    <s v="Katarzyna Piasecka, RafaÅ‚ PaczeÅ› Seriously Funny"/>
    <s v="September 19, 2016"/>
    <x v="29"/>
    <x v="1"/>
    <n v="65"/>
    <s v="min"/>
  </r>
  <r>
    <s v="s5789"/>
    <x v="0"/>
    <s v="Mariusz KaÅ‚amaga, Karol Kopiec, Wiolka Walaszczyk Hilarious Trio"/>
    <s v="September 19, 2016"/>
    <x v="29"/>
    <x v="1"/>
    <n v="69"/>
    <s v="min"/>
  </r>
  <r>
    <s v="s5790"/>
    <x v="0"/>
    <s v="RafaÅ‚ BanaÅ›, MichaÅ‚ Leja Laugh out Loud"/>
    <s v="September 19, 2016"/>
    <x v="29"/>
    <x v="1"/>
    <n v="64"/>
    <s v="min"/>
  </r>
  <r>
    <s v="s5791"/>
    <x v="0"/>
    <s v="The Best of RafaÅ‚ Rutkowski Olka SzczÄ™Å›niak"/>
    <s v="September 19, 2016"/>
    <x v="29"/>
    <x v="1"/>
    <n v="63"/>
    <s v="min"/>
  </r>
  <r>
    <s v="s5792"/>
    <x v="0"/>
    <s v="Tomasz Jachimek, Jacek Stramik Laugh at Live"/>
    <s v="September 19, 2016"/>
    <x v="29"/>
    <x v="1"/>
    <n v="63"/>
    <s v="min"/>
  </r>
  <r>
    <s v="s5793"/>
    <x v="0"/>
    <s v="ARQ"/>
    <s v="September 16, 2016"/>
    <x v="29"/>
    <x v="1"/>
    <n v="89"/>
    <s v="min"/>
  </r>
  <r>
    <s v="s5794"/>
    <x v="0"/>
    <s v="Cedric the Entertainer: Live from the Ville"/>
    <s v="September 16, 2016"/>
    <x v="29"/>
    <x v="1"/>
    <n v="60"/>
    <s v="min"/>
  </r>
  <r>
    <s v="s5795"/>
    <x v="0"/>
    <s v="Louis C.K.: Hilarious"/>
    <s v="September 16, 2016"/>
    <x v="7"/>
    <x v="11"/>
    <n v="84"/>
    <s v="min"/>
  </r>
  <r>
    <s v="s5796"/>
    <x v="0"/>
    <s v="The White Helmets"/>
    <s v="September 16, 2016"/>
    <x v="29"/>
    <x v="4"/>
    <n v="41"/>
    <s v="min"/>
  </r>
  <r>
    <s v="s5797"/>
    <x v="0"/>
    <s v="Sample This"/>
    <s v="September 15, 2016"/>
    <x v="14"/>
    <x v="3"/>
    <n v="83"/>
    <s v="min"/>
  </r>
  <r>
    <s v="s5798"/>
    <x v="0"/>
    <s v="Extremis"/>
    <s v="September 13, 2016"/>
    <x v="29"/>
    <x v="4"/>
    <n v="25"/>
    <s v="min"/>
  </r>
  <r>
    <s v="s5799"/>
    <x v="0"/>
    <s v="Jandino: Whatever it Takes"/>
    <s v="September 9, 2016"/>
    <x v="29"/>
    <x v="1"/>
    <n v="94"/>
    <s v="min"/>
  </r>
  <r>
    <s v="s5800"/>
    <x v="1"/>
    <s v="Chef's Table: France"/>
    <s v="September 2, 2016"/>
    <x v="29"/>
    <x v="3"/>
    <n v="1"/>
    <s v="Season"/>
  </r>
  <r>
    <s v="s5801"/>
    <x v="1"/>
    <s v="Kulipari: An Army of Frogs"/>
    <s v="September 2, 2016"/>
    <x v="29"/>
    <x v="6"/>
    <n v="1"/>
    <s v="Season"/>
  </r>
  <r>
    <s v="s5802"/>
    <x v="1"/>
    <s v="Conspiracy"/>
    <s v="September 1, 2016"/>
    <x v="27"/>
    <x v="3"/>
    <n v="1"/>
    <s v="Season"/>
  </r>
  <r>
    <s v="s5803"/>
    <x v="1"/>
    <s v="Dead Set"/>
    <s v="September 1, 2016"/>
    <x v="21"/>
    <x v="1"/>
    <n v="1"/>
    <s v="Season"/>
  </r>
  <r>
    <s v="s5804"/>
    <x v="1"/>
    <s v="Forensic Files"/>
    <s v="September 1, 2016"/>
    <x v="20"/>
    <x v="1"/>
    <n v="9"/>
    <s v="Seasons"/>
  </r>
  <r>
    <s v="s5805"/>
    <x v="0"/>
    <s v="Saudi Arabia Uncovered"/>
    <s v="September 1, 2016"/>
    <x v="29"/>
    <x v="3"/>
    <n v="52"/>
    <s v="min"/>
  </r>
  <r>
    <s v="s5806"/>
    <x v="1"/>
    <s v="The Fierce Wife"/>
    <s v="September 1, 2016"/>
    <x v="7"/>
    <x v="1"/>
    <n v="1"/>
    <s v="Season"/>
  </r>
  <r>
    <s v="s5807"/>
    <x v="1"/>
    <s v="Witches: A Century of Murder"/>
    <s v="September 1, 2016"/>
    <x v="27"/>
    <x v="3"/>
    <n v="1"/>
    <s v="Season"/>
  </r>
  <r>
    <s v="s5808"/>
    <x v="1"/>
    <s v="Glitter Force"/>
    <s v="August 26, 2016"/>
    <x v="29"/>
    <x v="6"/>
    <n v="2"/>
    <s v="Seasons"/>
  </r>
  <r>
    <s v="s5809"/>
    <x v="0"/>
    <s v="Jeff Foxworthy and Larry the Cable Guy: Weâ€™ve Been Thinking..."/>
    <s v="August 26, 2016"/>
    <x v="29"/>
    <x v="3"/>
    <n v="75"/>
    <s v="min"/>
  </r>
  <r>
    <s v="s5810"/>
    <x v="0"/>
    <s v="XOXO"/>
    <s v="August 26, 2016"/>
    <x v="29"/>
    <x v="1"/>
    <n v="92"/>
    <s v="min"/>
  </r>
  <r>
    <s v="s5811"/>
    <x v="0"/>
    <s v="I'll Sleep When I'm Dead"/>
    <s v="August 19, 2016"/>
    <x v="29"/>
    <x v="1"/>
    <n v="80"/>
    <s v="min"/>
  </r>
  <r>
    <s v="s5812"/>
    <x v="1"/>
    <s v="Behind Enemy Lines"/>
    <s v="August 15, 2016"/>
    <x v="15"/>
    <x v="3"/>
    <n v="1"/>
    <s v="Season"/>
  </r>
  <r>
    <s v="s5813"/>
    <x v="1"/>
    <s v="Caught on Camera"/>
    <s v="August 15, 2016"/>
    <x v="27"/>
    <x v="1"/>
    <n v="3"/>
    <s v="Seasons"/>
  </r>
  <r>
    <s v="s5814"/>
    <x v="0"/>
    <s v="Louis C.K.: Live at the Comedy Store"/>
    <s v="August 15, 2016"/>
    <x v="27"/>
    <x v="11"/>
    <n v="66"/>
    <s v="min"/>
  </r>
  <r>
    <s v="s5815"/>
    <x v="0"/>
    <s v="Real Crime: Supermarket Heist (Tesco Bomber)"/>
    <s v="August 15, 2016"/>
    <x v="7"/>
    <x v="3"/>
    <n v="46"/>
    <s v="min"/>
  </r>
  <r>
    <s v="s5816"/>
    <x v="0"/>
    <s v="Jim Gaffigan: Beyond the Pale"/>
    <s v="August 11, 2016"/>
    <x v="24"/>
    <x v="3"/>
    <n v="72"/>
    <s v="min"/>
  </r>
  <r>
    <s v="s5817"/>
    <x v="0"/>
    <s v="Jim Gaffigan: King Baby"/>
    <s v="August 11, 2016"/>
    <x v="22"/>
    <x v="4"/>
    <n v="71"/>
    <s v="min"/>
  </r>
  <r>
    <s v="s5818"/>
    <x v="0"/>
    <s v="Jim Gaffigan: Mr. Universe"/>
    <s v="August 11, 2016"/>
    <x v="14"/>
    <x v="3"/>
    <n v="77"/>
    <s v="min"/>
  </r>
  <r>
    <s v="s5819"/>
    <x v="0"/>
    <s v="Jim Gaffigan: Obsessed"/>
    <s v="August 11, 2016"/>
    <x v="16"/>
    <x v="3"/>
    <n v="70"/>
    <s v="min"/>
  </r>
  <r>
    <s v="s5820"/>
    <x v="0"/>
    <s v="David Cross: Making America Great Again!"/>
    <s v="August 5, 2016"/>
    <x v="29"/>
    <x v="1"/>
    <n v="73"/>
    <s v="min"/>
  </r>
  <r>
    <s v="s5821"/>
    <x v="0"/>
    <s v="Lavell Crawford: Can a Brother Get Some Love?"/>
    <s v="August 2, 2016"/>
    <x v="20"/>
    <x v="1"/>
    <n v="81"/>
    <s v="min"/>
  </r>
  <r>
    <s v="s5822"/>
    <x v="0"/>
    <s v="Children of God"/>
    <s v="August 1, 2016"/>
    <x v="26"/>
    <x v="1"/>
    <n v="63"/>
    <s v="min"/>
  </r>
  <r>
    <s v="s5823"/>
    <x v="1"/>
    <s v="Cocaine"/>
    <s v="August 1, 2016"/>
    <x v="24"/>
    <x v="3"/>
    <n v="1"/>
    <s v="Season"/>
  </r>
  <r>
    <s v="s5824"/>
    <x v="1"/>
    <s v="Edge of the Universe"/>
    <s v="August 1, 2016"/>
    <x v="21"/>
    <x v="8"/>
    <n v="1"/>
    <s v="Season"/>
  </r>
  <r>
    <s v="s5825"/>
    <x v="0"/>
    <s v="Interview with a Serial Killer"/>
    <s v="August 1, 2016"/>
    <x v="21"/>
    <x v="1"/>
    <n v="45"/>
    <s v="min"/>
  </r>
  <r>
    <s v="s5826"/>
    <x v="1"/>
    <s v="La Esclava Blanca"/>
    <s v="August 1, 2016"/>
    <x v="29"/>
    <x v="1"/>
    <n v="1"/>
    <s v="Season"/>
  </r>
  <r>
    <s v="s5827"/>
    <x v="0"/>
    <s v="Real Crime: Diamond Geezers"/>
    <s v="August 1, 2016"/>
    <x v="21"/>
    <x v="3"/>
    <n v="46"/>
    <s v="min"/>
  </r>
  <r>
    <s v="s5828"/>
    <x v="1"/>
    <s v="LEGO Bionicle: The Journey to One"/>
    <s v="July 29, 2016"/>
    <x v="29"/>
    <x v="6"/>
    <n v="2"/>
    <s v="Seasons"/>
  </r>
  <r>
    <s v="s5829"/>
    <x v="0"/>
    <s v="Tallulah"/>
    <s v="July 29, 2016"/>
    <x v="29"/>
    <x v="1"/>
    <n v="112"/>
    <s v="min"/>
  </r>
  <r>
    <s v="s5830"/>
    <x v="1"/>
    <s v="Popples"/>
    <s v="July 24, 2016"/>
    <x v="29"/>
    <x v="5"/>
    <n v="3"/>
    <s v="Seasons"/>
  </r>
  <r>
    <s v="s5831"/>
    <x v="0"/>
    <s v="Rebirth"/>
    <s v="July 15, 2016"/>
    <x v="29"/>
    <x v="1"/>
    <n v="101"/>
    <s v="min"/>
  </r>
  <r>
    <s v="s5832"/>
    <x v="0"/>
    <s v="Tony Robbins: I Am Not Your Guru"/>
    <s v="July 15, 2016"/>
    <x v="29"/>
    <x v="1"/>
    <n v="117"/>
    <s v="min"/>
  </r>
  <r>
    <s v="s5833"/>
    <x v="0"/>
    <s v="Gridlocked"/>
    <s v="July 14, 2016"/>
    <x v="27"/>
    <x v="7"/>
    <n v="114"/>
    <s v="min"/>
  </r>
  <r>
    <s v="s5834"/>
    <x v="0"/>
    <s v="Brahman Naman"/>
    <s v="July 6, 2016"/>
    <x v="29"/>
    <x v="1"/>
    <n v="96"/>
    <s v="min"/>
  </r>
  <r>
    <s v="s5835"/>
    <x v="1"/>
    <s v="Kuromukuro"/>
    <s v="July 4, 2016"/>
    <x v="29"/>
    <x v="3"/>
    <n v="2"/>
    <s v="Seasons"/>
  </r>
  <r>
    <s v="s5836"/>
    <x v="0"/>
    <s v="Jim Jefferies: Freedumb"/>
    <s v="July 1, 2016"/>
    <x v="29"/>
    <x v="1"/>
    <n v="87"/>
    <s v="min"/>
  </r>
  <r>
    <s v="s5837"/>
    <x v="1"/>
    <s v="Marco Polo"/>
    <s v="July 1, 2016"/>
    <x v="29"/>
    <x v="1"/>
    <n v="2"/>
    <s v="Seasons"/>
  </r>
  <r>
    <s v="s5838"/>
    <x v="0"/>
    <s v="X: Past Is Present"/>
    <s v="July 1, 2016"/>
    <x v="27"/>
    <x v="1"/>
    <n v="105"/>
    <s v="min"/>
  </r>
  <r>
    <s v="s5839"/>
    <x v="1"/>
    <s v="Justin Time GO!"/>
    <s v="June 24, 2016"/>
    <x v="29"/>
    <x v="5"/>
    <n v="1"/>
    <s v="Season"/>
  </r>
  <r>
    <s v="s5840"/>
    <x v="0"/>
    <s v="SofÃ­a NiÃ±o de Rivera: Exposed"/>
    <s v="June 24, 2016"/>
    <x v="29"/>
    <x v="1"/>
    <n v="80"/>
    <s v="min"/>
  </r>
  <r>
    <s v="s5841"/>
    <x v="0"/>
    <s v="The Fundamentals of Caring"/>
    <s v="June 24, 2016"/>
    <x v="29"/>
    <x v="1"/>
    <n v="97"/>
    <s v="min"/>
  </r>
  <r>
    <s v="s5842"/>
    <x v="0"/>
    <s v="Ip Man 3"/>
    <s v="June 18, 2016"/>
    <x v="27"/>
    <x v="0"/>
    <n v="105"/>
    <s v="min"/>
  </r>
  <r>
    <s v="s5843"/>
    <x v="0"/>
    <s v="Bo Burnham: Make Happy"/>
    <s v="June 3, 2016"/>
    <x v="29"/>
    <x v="1"/>
    <n v="60"/>
    <s v="min"/>
  </r>
  <r>
    <s v="s5844"/>
    <x v="1"/>
    <s v="Hibana: Spark"/>
    <s v="June 2, 2016"/>
    <x v="29"/>
    <x v="1"/>
    <n v="1"/>
    <s v="Season"/>
  </r>
  <r>
    <s v="s5845"/>
    <x v="1"/>
    <s v="72 Cutest Animals"/>
    <s v="June 1, 2016"/>
    <x v="29"/>
    <x v="4"/>
    <n v="1"/>
    <s v="Season"/>
  </r>
  <r>
    <s v="s5846"/>
    <x v="1"/>
    <s v="72 Dangerous Places to Live"/>
    <s v="June 1, 2016"/>
    <x v="29"/>
    <x v="4"/>
    <n v="1"/>
    <s v="Season"/>
  </r>
  <r>
    <s v="s5847"/>
    <x v="0"/>
    <s v="The Do-Over"/>
    <s v="May 27, 2016"/>
    <x v="29"/>
    <x v="1"/>
    <n v="109"/>
    <s v="min"/>
  </r>
  <r>
    <s v="s5848"/>
    <x v="0"/>
    <s v="Ali Wong: Baby Cobra"/>
    <s v="May 6, 2016"/>
    <x v="29"/>
    <x v="1"/>
    <n v="60"/>
    <s v="min"/>
  </r>
  <r>
    <s v="s5849"/>
    <x v="0"/>
    <s v="Special Correspondents"/>
    <s v="April 29, 2016"/>
    <x v="29"/>
    <x v="1"/>
    <n v="101"/>
    <s v="min"/>
  </r>
  <r>
    <s v="s5850"/>
    <x v="0"/>
    <s v="Team Foxcatcher"/>
    <s v="April 29, 2016"/>
    <x v="29"/>
    <x v="1"/>
    <n v="91"/>
    <s v="min"/>
  </r>
  <r>
    <s v="s5851"/>
    <x v="0"/>
    <s v="Patton Oswalt: Talking for Clapping"/>
    <s v="April 22, 2016"/>
    <x v="29"/>
    <x v="1"/>
    <n v="66"/>
    <s v="min"/>
  </r>
  <r>
    <s v="s5852"/>
    <x v="0"/>
    <s v="Belgica"/>
    <s v="April 15, 2016"/>
    <x v="29"/>
    <x v="1"/>
    <n v="127"/>
    <s v="min"/>
  </r>
  <r>
    <s v="s5853"/>
    <x v="0"/>
    <s v="Hush"/>
    <s v="April 8, 2016"/>
    <x v="29"/>
    <x v="7"/>
    <n v="82"/>
    <s v="min"/>
  </r>
  <r>
    <s v="s5854"/>
    <x v="1"/>
    <s v="Cyborg 009 VS Devilman"/>
    <s v="April 1, 2016"/>
    <x v="27"/>
    <x v="1"/>
    <n v="1"/>
    <s v="Season"/>
  </r>
  <r>
    <s v="s5855"/>
    <x v="0"/>
    <s v="Frank and Cindy"/>
    <s v="April 1, 2016"/>
    <x v="23"/>
    <x v="1"/>
    <n v="70"/>
    <s v="min"/>
  </r>
  <r>
    <s v="s5856"/>
    <x v="1"/>
    <s v="Justin Time"/>
    <s v="April 1, 2016"/>
    <x v="14"/>
    <x v="5"/>
    <n v="2"/>
    <s v="Seasons"/>
  </r>
  <r>
    <s v="s5857"/>
    <x v="1"/>
    <s v="Terrace House: Boys &amp; Girls in the City"/>
    <s v="April 1, 2016"/>
    <x v="29"/>
    <x v="3"/>
    <n v="2"/>
    <s v="Seasons"/>
  </r>
  <r>
    <s v="s5858"/>
    <x v="0"/>
    <s v="Kung Fu Panda: Secrets of the Scroll"/>
    <s v="March 25, 2016"/>
    <x v="29"/>
    <x v="4"/>
    <n v="23"/>
    <s v="min"/>
  </r>
  <r>
    <s v="s5859"/>
    <x v="0"/>
    <s v="He Never Died"/>
    <s v="March 18, 2016"/>
    <x v="27"/>
    <x v="7"/>
    <n v="97"/>
    <s v="min"/>
  </r>
  <r>
    <s v="s5860"/>
    <x v="0"/>
    <s v="Jimmy Carr: Funny Business"/>
    <s v="March 18, 2016"/>
    <x v="29"/>
    <x v="1"/>
    <n v="62"/>
    <s v="min"/>
  </r>
  <r>
    <s v="s5861"/>
    <x v="0"/>
    <s v="My Beautiful Broken Brain"/>
    <s v="March 18, 2016"/>
    <x v="29"/>
    <x v="3"/>
    <n v="84"/>
    <s v="min"/>
  </r>
  <r>
    <s v="s5862"/>
    <x v="0"/>
    <s v="Pee-wee's Big Holiday"/>
    <s v="March 18, 2016"/>
    <x v="29"/>
    <x v="4"/>
    <n v="90"/>
    <s v="min"/>
  </r>
  <r>
    <s v="s5863"/>
    <x v="1"/>
    <s v="Netflix Presents: The Characters"/>
    <s v="March 11, 2016"/>
    <x v="29"/>
    <x v="1"/>
    <n v="1"/>
    <s v="Season"/>
  </r>
  <r>
    <s v="s5864"/>
    <x v="1"/>
    <s v="Your lie in April"/>
    <s v="March 1, 2016"/>
    <x v="16"/>
    <x v="3"/>
    <n v="1"/>
    <s v="Season"/>
  </r>
  <r>
    <s v="s5865"/>
    <x v="0"/>
    <s v="Crouching Tiger, Hidden Dragon: Sword of Destiny"/>
    <s v="February 26, 2016"/>
    <x v="29"/>
    <x v="0"/>
    <n v="101"/>
    <s v="min"/>
  </r>
  <r>
    <s v="s5866"/>
    <x v="0"/>
    <s v="Marvel Super Hero Adventures: Frost Fight!"/>
    <s v="February 24, 2016"/>
    <x v="27"/>
    <x v="2"/>
    <n v="74"/>
    <s v="min"/>
  </r>
  <r>
    <s v="s5867"/>
    <x v="1"/>
    <s v="Cooked"/>
    <s v="February 19, 2016"/>
    <x v="29"/>
    <x v="3"/>
    <n v="1"/>
    <s v="Season"/>
  </r>
  <r>
    <s v="s5868"/>
    <x v="1"/>
    <s v="Care Bears &amp; Cousins"/>
    <s v="February 5, 2016"/>
    <x v="29"/>
    <x v="5"/>
    <n v="2"/>
    <s v="Seasons"/>
  </r>
  <r>
    <s v="s5869"/>
    <x v="0"/>
    <s v="Hannibal Buress: Comedy Camisado"/>
    <s v="February 5, 2016"/>
    <x v="29"/>
    <x v="1"/>
    <n v="68"/>
    <s v="min"/>
  </r>
  <r>
    <s v="s5870"/>
    <x v="1"/>
    <s v="Turbo FAST"/>
    <s v="February 5, 2016"/>
    <x v="29"/>
    <x v="6"/>
    <n v="3"/>
    <s v="Seasons"/>
  </r>
  <r>
    <s v="s5871"/>
    <x v="1"/>
    <s v="Masha's Tales"/>
    <s v="February 1, 2016"/>
    <x v="14"/>
    <x v="5"/>
    <n v="1"/>
    <s v="Season"/>
  </r>
  <r>
    <s v="s5872"/>
    <x v="1"/>
    <s v="Chelsea Does"/>
    <s v="January 23, 2016"/>
    <x v="29"/>
    <x v="1"/>
    <n v="1"/>
    <s v="Season"/>
  </r>
  <r>
    <s v="s5873"/>
    <x v="0"/>
    <s v="Ricardo O'Farrill Abrazo Genial"/>
    <s v="January 22, 2016"/>
    <x v="29"/>
    <x v="1"/>
    <n v="92"/>
    <s v="min"/>
  </r>
  <r>
    <s v="s5874"/>
    <x v="0"/>
    <s v="Ip Man"/>
    <s v="January 15, 2016"/>
    <x v="21"/>
    <x v="7"/>
    <n v="107"/>
    <s v="min"/>
  </r>
  <r>
    <s v="s5875"/>
    <x v="0"/>
    <s v="Ip Man 2"/>
    <s v="January 15, 2016"/>
    <x v="7"/>
    <x v="7"/>
    <n v="108"/>
    <s v="min"/>
  </r>
  <r>
    <s v="s5876"/>
    <x v="0"/>
    <s v="Tom Segura: Mostly Stories"/>
    <s v="January 8, 2016"/>
    <x v="29"/>
    <x v="1"/>
    <n v="74"/>
    <s v="min"/>
  </r>
  <r>
    <s v="s5877"/>
    <x v="0"/>
    <s v="Marco Polo: One Hundred Eyes"/>
    <s v="December 26, 2015"/>
    <x v="27"/>
    <x v="1"/>
    <n v="29"/>
    <s v="min"/>
  </r>
  <r>
    <s v="s5878"/>
    <x v="1"/>
    <s v="Sammy &amp; Co"/>
    <s v="December 25, 2015"/>
    <x v="16"/>
    <x v="5"/>
    <n v="1"/>
    <s v="Season"/>
  </r>
  <r>
    <s v="s5879"/>
    <x v="0"/>
    <s v="Mike Epps: Don't Take It Personal"/>
    <s v="December 18, 2015"/>
    <x v="27"/>
    <x v="1"/>
    <n v="60"/>
    <s v="min"/>
  </r>
  <r>
    <s v="s5880"/>
    <x v="0"/>
    <s v="The Ridiculous 6"/>
    <s v="December 11, 2015"/>
    <x v="27"/>
    <x v="3"/>
    <n v="120"/>
    <s v="min"/>
  </r>
  <r>
    <s v="s5881"/>
    <x v="0"/>
    <s v="Trailer Park Boys: Drunk, High and Unemployed: Live in Austin"/>
    <s v="December 9, 2015"/>
    <x v="27"/>
    <x v="1"/>
    <n v="74"/>
    <s v="min"/>
  </r>
  <r>
    <s v="s5882"/>
    <x v="0"/>
    <s v="A Very Murray Christmas"/>
    <s v="December 4, 2015"/>
    <x v="27"/>
    <x v="3"/>
    <n v="57"/>
    <s v="min"/>
  </r>
  <r>
    <s v="s5883"/>
    <x v="1"/>
    <s v="Atelier"/>
    <s v="December 1, 2015"/>
    <x v="27"/>
    <x v="4"/>
    <n v="1"/>
    <s v="Season"/>
  </r>
  <r>
    <s v="s5884"/>
    <x v="0"/>
    <s v="Naomi and Ely's No Kiss List"/>
    <s v="November 18, 2015"/>
    <x v="27"/>
    <x v="1"/>
    <n v="91"/>
    <s v="min"/>
  </r>
  <r>
    <s v="s5885"/>
    <x v="0"/>
    <s v="John Mulaney: The Comeback Kid"/>
    <s v="November 13, 2015"/>
    <x v="27"/>
    <x v="1"/>
    <n v="62"/>
    <s v="min"/>
  </r>
  <r>
    <s v="s5886"/>
    <x v="1"/>
    <s v="W/ Bob &amp; David"/>
    <s v="November 13, 2015"/>
    <x v="27"/>
    <x v="1"/>
    <n v="1"/>
    <s v="Season"/>
  </r>
  <r>
    <s v="s5887"/>
    <x v="0"/>
    <s v="Manson Family Vacation"/>
    <s v="October 27, 2015"/>
    <x v="27"/>
    <x v="1"/>
    <n v="85"/>
    <s v="min"/>
  </r>
  <r>
    <s v="s5888"/>
    <x v="0"/>
    <s v="Walt Disney Animation Studios Short Films Collection"/>
    <s v="October 25, 2015"/>
    <x v="27"/>
    <x v="5"/>
    <n v="90"/>
    <s v="min"/>
  </r>
  <r>
    <s v="s5889"/>
    <x v="1"/>
    <s v="Hemlock Grove"/>
    <s v="October 23, 2015"/>
    <x v="27"/>
    <x v="1"/>
    <n v="3"/>
    <s v="Seasons"/>
  </r>
  <r>
    <s v="s5890"/>
    <x v="0"/>
    <s v="Results"/>
    <s v="October 22, 2015"/>
    <x v="27"/>
    <x v="7"/>
    <n v="105"/>
    <s v="min"/>
  </r>
  <r>
    <s v="s5891"/>
    <x v="0"/>
    <s v="Anthony Jeselnik: Thoughts and Prayers"/>
    <s v="October 16, 2015"/>
    <x v="27"/>
    <x v="1"/>
    <n v="59"/>
    <s v="min"/>
  </r>
  <r>
    <s v="s5892"/>
    <x v="0"/>
    <s v="Beasts of No Nation"/>
    <s v="October 16, 2015"/>
    <x v="27"/>
    <x v="1"/>
    <n v="137"/>
    <s v="min"/>
  </r>
  <r>
    <s v="s5893"/>
    <x v="0"/>
    <s v="Circle"/>
    <s v="October 16, 2015"/>
    <x v="27"/>
    <x v="1"/>
    <n v="86"/>
    <s v="min"/>
  </r>
  <r>
    <s v="s5894"/>
    <x v="0"/>
    <s v="Winter on Fire: Ukraine's Fight for Freedom"/>
    <s v="October 9, 2015"/>
    <x v="27"/>
    <x v="1"/>
    <n v="99"/>
    <s v="min"/>
  </r>
  <r>
    <s v="s5895"/>
    <x v="0"/>
    <s v="Anjelah Johnson: Not Fancy"/>
    <s v="October 2, 2015"/>
    <x v="27"/>
    <x v="3"/>
    <n v="64"/>
    <s v="min"/>
  </r>
  <r>
    <s v="s5896"/>
    <x v="1"/>
    <s v="Wakfu: The Quest for the Six Eliatrope Dofus"/>
    <s v="October 1, 2015"/>
    <x v="16"/>
    <x v="4"/>
    <n v="1"/>
    <s v="Season"/>
  </r>
  <r>
    <s v="s5897"/>
    <x v="0"/>
    <s v="Keith Richards: Under the Influence"/>
    <s v="September 18, 2015"/>
    <x v="27"/>
    <x v="3"/>
    <n v="82"/>
    <s v="min"/>
  </r>
  <r>
    <s v="s5898"/>
    <x v="0"/>
    <s v="Cowspiracy: The Sustainability Secret"/>
    <s v="September 15, 2015"/>
    <x v="16"/>
    <x v="4"/>
    <n v="90"/>
    <s v="min"/>
  </r>
  <r>
    <s v="s5899"/>
    <x v="0"/>
    <s v="6 Years"/>
    <s v="September 8, 2015"/>
    <x v="27"/>
    <x v="1"/>
    <n v="80"/>
    <s v="min"/>
  </r>
  <r>
    <s v="s5900"/>
    <x v="0"/>
    <s v="Demetri Martin: Live (At the Time)"/>
    <s v="August 14, 2015"/>
    <x v="27"/>
    <x v="1"/>
    <n v="62"/>
    <s v="min"/>
  </r>
  <r>
    <s v="s5901"/>
    <x v="1"/>
    <s v="Wet Hot American Summer"/>
    <s v="July 31, 2015"/>
    <x v="27"/>
    <x v="1"/>
    <n v="1"/>
    <s v="Season"/>
  </r>
  <r>
    <s v="s5902"/>
    <x v="0"/>
    <s v="Tig"/>
    <s v="July 17, 2015"/>
    <x v="27"/>
    <x v="3"/>
    <n v="92"/>
    <s v="min"/>
  </r>
  <r>
    <s v="s5903"/>
    <x v="1"/>
    <s v="H2O: Mermaid Adventures"/>
    <s v="July 15, 2015"/>
    <x v="27"/>
    <x v="6"/>
    <n v="2"/>
    <s v="Seasons"/>
  </r>
  <r>
    <s v="s5904"/>
    <x v="0"/>
    <s v="Creep"/>
    <s v="July 14, 2015"/>
    <x v="16"/>
    <x v="7"/>
    <n v="78"/>
    <s v="min"/>
  </r>
  <r>
    <s v="s5905"/>
    <x v="0"/>
    <s v="Chris Tucker Live"/>
    <s v="July 10, 2015"/>
    <x v="27"/>
    <x v="1"/>
    <n v="92"/>
    <s v="min"/>
  </r>
  <r>
    <s v="s5906"/>
    <x v="0"/>
    <s v="Ralphie May: Imperfectly Yours"/>
    <s v="June 29, 2015"/>
    <x v="27"/>
    <x v="1"/>
    <n v="69"/>
    <s v="min"/>
  </r>
  <r>
    <s v="s5907"/>
    <x v="0"/>
    <s v="What Happened, Miss Simone?"/>
    <s v="June 26, 2015"/>
    <x v="27"/>
    <x v="3"/>
    <n v="103"/>
    <s v="min"/>
  </r>
  <r>
    <s v="s5908"/>
    <x v="0"/>
    <s v="Advantageous"/>
    <s v="June 23, 2015"/>
    <x v="27"/>
    <x v="1"/>
    <n v="92"/>
    <s v="min"/>
  </r>
  <r>
    <s v="s5909"/>
    <x v="1"/>
    <s v="Danger Mouse: Classic Collection"/>
    <s v="June 15, 2015"/>
    <x v="36"/>
    <x v="5"/>
    <n v="10"/>
    <s v="Seasons"/>
  </r>
  <r>
    <s v="s5910"/>
    <x v="0"/>
    <s v="The Perfect Dictatorship"/>
    <s v="June 1, 2015"/>
    <x v="16"/>
    <x v="1"/>
    <n v="143"/>
    <s v="min"/>
  </r>
  <r>
    <s v="s5911"/>
    <x v="0"/>
    <s v="Hot Girls Wanted"/>
    <s v="May 29, 2015"/>
    <x v="27"/>
    <x v="1"/>
    <n v="83"/>
    <s v="min"/>
  </r>
  <r>
    <s v="s5912"/>
    <x v="0"/>
    <s v="Jen Kirkman: I'm Gonna Die Alone (And I Feel Fine)"/>
    <s v="May 22, 2015"/>
    <x v="27"/>
    <x v="1"/>
    <n v="78"/>
    <s v="min"/>
  </r>
  <r>
    <s v="s5913"/>
    <x v="0"/>
    <s v="The Other One: The Long Strange Trip of Bob Weir"/>
    <s v="May 22, 2015"/>
    <x v="27"/>
    <x v="3"/>
    <n v="84"/>
    <s v="min"/>
  </r>
  <r>
    <s v="s5914"/>
    <x v="0"/>
    <s v="Chris D'Elia: Incorrigible"/>
    <s v="April 17, 2015"/>
    <x v="27"/>
    <x v="1"/>
    <n v="84"/>
    <s v="min"/>
  </r>
  <r>
    <s v="s5915"/>
    <x v="1"/>
    <s v="Oscar's Oasis"/>
    <s v="March 15, 2015"/>
    <x v="20"/>
    <x v="5"/>
    <n v="1"/>
    <s v="Season"/>
  </r>
  <r>
    <s v="s5916"/>
    <x v="0"/>
    <s v="Aziz Ansari Live at Madison Square Garden"/>
    <s v="March 6, 2015"/>
    <x v="27"/>
    <x v="1"/>
    <n v="58"/>
    <s v="min"/>
  </r>
  <r>
    <s v="s5917"/>
    <x v="0"/>
    <s v="My Own Man"/>
    <s v="March 6, 2015"/>
    <x v="27"/>
    <x v="1"/>
    <n v="82"/>
    <s v="min"/>
  </r>
  <r>
    <s v="s5918"/>
    <x v="0"/>
    <s v="Ralphie May: Unruly"/>
    <s v="February 27, 2015"/>
    <x v="27"/>
    <x v="1"/>
    <n v="83"/>
    <s v="min"/>
  </r>
  <r>
    <s v="s5919"/>
    <x v="0"/>
    <s v="Virunga: Gorillas in Peril"/>
    <s v="February 13, 2015"/>
    <x v="27"/>
    <x v="3"/>
    <n v="29"/>
    <s v="min"/>
  </r>
  <r>
    <s v="s5920"/>
    <x v="0"/>
    <s v="Iliza Shlesinger: Freezing Hot"/>
    <s v="January 23, 2015"/>
    <x v="27"/>
    <x v="1"/>
    <n v="72"/>
    <s v="min"/>
  </r>
  <r>
    <s v="s5921"/>
    <x v="0"/>
    <s v="BoJack Horseman Christmas Special: Sabrina's Christmas Wish"/>
    <s v="December 19, 2014"/>
    <x v="16"/>
    <x v="1"/>
    <n v="26"/>
    <s v="min"/>
  </r>
  <r>
    <s v="s5922"/>
    <x v="0"/>
    <s v="Bill Burr: I'm Sorry You Feel That Way"/>
    <s v="December 5, 2014"/>
    <x v="16"/>
    <x v="1"/>
    <n v="81"/>
    <s v="min"/>
  </r>
  <r>
    <s v="s5923"/>
    <x v="1"/>
    <s v="Lilyhammer"/>
    <s v="November 21, 2014"/>
    <x v="16"/>
    <x v="1"/>
    <n v="3"/>
    <s v="Seasons"/>
  </r>
  <r>
    <s v="s5924"/>
    <x v="1"/>
    <s v="Goosebumps"/>
    <s v="November 19, 2014"/>
    <x v="5"/>
    <x v="8"/>
    <n v="5"/>
    <s v="Seasons"/>
  </r>
  <r>
    <s v="s5925"/>
    <x v="0"/>
    <s v="Chelsea Peretti: One of the Greats"/>
    <s v="November 14, 2014"/>
    <x v="16"/>
    <x v="1"/>
    <n v="75"/>
    <s v="min"/>
  </r>
  <r>
    <s v="s5926"/>
    <x v="0"/>
    <s v="Virunga"/>
    <s v="November 7, 2014"/>
    <x v="16"/>
    <x v="1"/>
    <n v="100"/>
    <s v="min"/>
  </r>
  <r>
    <s v="s5927"/>
    <x v="0"/>
    <s v="E-Team"/>
    <s v="October 24, 2014"/>
    <x v="16"/>
    <x v="1"/>
    <n v="90"/>
    <s v="min"/>
  </r>
  <r>
    <s v="s5928"/>
    <x v="0"/>
    <s v="Wyatt Cenac: Brooklyn"/>
    <s v="October 21, 2014"/>
    <x v="16"/>
    <x v="1"/>
    <n v="68"/>
    <s v="min"/>
  </r>
  <r>
    <s v="s5929"/>
    <x v="0"/>
    <s v="Chelsea Handler: Uganda Be Kidding Me Live"/>
    <s v="October 10, 2014"/>
    <x v="16"/>
    <x v="1"/>
    <n v="71"/>
    <s v="min"/>
  </r>
  <r>
    <s v="s5930"/>
    <x v="0"/>
    <s v="Print the Legend"/>
    <s v="September 26, 2014"/>
    <x v="16"/>
    <x v="3"/>
    <n v="100"/>
    <s v="min"/>
  </r>
  <r>
    <s v="s5931"/>
    <x v="0"/>
    <s v="Mission Blue"/>
    <s v="August 15, 2014"/>
    <x v="16"/>
    <x v="4"/>
    <n v="94"/>
    <s v="min"/>
  </r>
  <r>
    <s v="s5932"/>
    <x v="0"/>
    <s v="The Battered Bastards of Baseball"/>
    <s v="July 11, 2014"/>
    <x v="16"/>
    <x v="1"/>
    <n v="80"/>
    <s v="min"/>
  </r>
  <r>
    <s v="s5933"/>
    <x v="0"/>
    <s v="From One Second to the Next"/>
    <s v="April 15, 2014"/>
    <x v="8"/>
    <x v="3"/>
    <n v="35"/>
    <s v="min"/>
  </r>
  <r>
    <s v="s5934"/>
    <x v="1"/>
    <s v="The Borgias"/>
    <s v="February 1, 2014"/>
    <x v="8"/>
    <x v="1"/>
    <n v="3"/>
    <s v="Seasons"/>
  </r>
  <r>
    <s v="s5935"/>
    <x v="0"/>
    <s v="Mitt"/>
    <s v="January 24, 2014"/>
    <x v="16"/>
    <x v="4"/>
    <n v="93"/>
    <s v="min"/>
  </r>
  <r>
    <s v="s5936"/>
    <x v="0"/>
    <s v="The Square"/>
    <s v="January 17, 2014"/>
    <x v="8"/>
    <x v="1"/>
    <n v="105"/>
    <s v="min"/>
  </r>
  <r>
    <s v="s5937"/>
    <x v="0"/>
    <s v="Shrek the Musical"/>
    <s v="December 29, 2013"/>
    <x v="8"/>
    <x v="8"/>
    <n v="130"/>
    <s v="min"/>
  </r>
  <r>
    <s v="s5938"/>
    <x v="0"/>
    <s v="The Short Game"/>
    <s v="December 12, 2013"/>
    <x v="8"/>
    <x v="2"/>
    <n v="100"/>
    <s v="min"/>
  </r>
  <r>
    <s v="s5939"/>
    <x v="0"/>
    <s v="Aziz Ansari: Buried Alive"/>
    <s v="November 1, 2013"/>
    <x v="8"/>
    <x v="1"/>
    <n v="80"/>
    <s v="min"/>
  </r>
  <r>
    <s v="s5940"/>
    <x v="1"/>
    <s v="The 4400"/>
    <s v="September 1, 2013"/>
    <x v="23"/>
    <x v="3"/>
    <n v="4"/>
    <s v="Seasons"/>
  </r>
  <r>
    <s v="s5941"/>
    <x v="1"/>
    <s v="Breaking Bad"/>
    <s v="August 2, 2013"/>
    <x v="8"/>
    <x v="1"/>
    <n v="5"/>
    <s v="Seasons"/>
  </r>
  <r>
    <s v="s5942"/>
    <x v="0"/>
    <s v="Being Elmo: A Puppeteer's Journey"/>
    <s v="February 21, 2012"/>
    <x v="20"/>
    <x v="2"/>
    <n v="76"/>
    <s v="min"/>
  </r>
  <r>
    <s v="s5943"/>
    <x v="0"/>
    <s v="A Stoning in Fulham County"/>
    <s v="October 1, 2011"/>
    <x v="45"/>
    <x v="3"/>
    <n v="95"/>
    <s v="min"/>
  </r>
  <r>
    <s v="s5944"/>
    <x v="0"/>
    <s v="Adam: His Song Continues"/>
    <s v="October 1, 2011"/>
    <x v="35"/>
    <x v="1"/>
    <n v="96"/>
    <s v="min"/>
  </r>
  <r>
    <s v="s5945"/>
    <x v="0"/>
    <s v="Hard Lessons"/>
    <s v="October 1, 2011"/>
    <x v="35"/>
    <x v="3"/>
    <n v="94"/>
    <s v="min"/>
  </r>
  <r>
    <s v="s5946"/>
    <x v="0"/>
    <s v="In Defense of a Married Man"/>
    <s v="October 1, 2011"/>
    <x v="32"/>
    <x v="3"/>
    <n v="94"/>
    <s v="min"/>
  </r>
  <r>
    <s v="s5947"/>
    <x v="0"/>
    <s v="Quiet Victory: The Charlie Wedemeyer Story"/>
    <s v="October 1, 2011"/>
    <x v="45"/>
    <x v="4"/>
    <n v="93"/>
    <s v="min"/>
  </r>
  <r>
    <s v="s5948"/>
    <x v="0"/>
    <s v="Strange Voices"/>
    <s v="October 1, 2011"/>
    <x v="13"/>
    <x v="4"/>
    <n v="96"/>
    <s v="min"/>
  </r>
  <r>
    <s v="s5949"/>
    <x v="0"/>
    <s v="The Ryan White Story"/>
    <s v="October 1, 2011"/>
    <x v="31"/>
    <x v="4"/>
    <n v="94"/>
    <s v="min"/>
  </r>
  <r>
    <s v="s5950"/>
    <x v="0"/>
    <s v="Too Young the Hero"/>
    <s v="October 1, 2011"/>
    <x v="45"/>
    <x v="1"/>
    <n v="94"/>
    <s v="min"/>
  </r>
  <r>
    <s v="s5951"/>
    <x v="0"/>
    <s v="Triumph of the Heart"/>
    <s v="October 1, 2011"/>
    <x v="33"/>
    <x v="4"/>
    <n v="93"/>
    <s v="min"/>
  </r>
  <r>
    <s v="s5952"/>
    <x v="0"/>
    <s v="Unspeakable Acts"/>
    <s v="October 1, 2011"/>
    <x v="32"/>
    <x v="3"/>
    <n v="95"/>
    <s v="min"/>
  </r>
  <r>
    <s v="s5953"/>
    <x v="0"/>
    <s v="Victim of Beauty"/>
    <s v="October 1, 2011"/>
    <x v="33"/>
    <x v="3"/>
    <n v="93"/>
    <s v="min"/>
  </r>
  <r>
    <s v="s5954"/>
    <x v="0"/>
    <s v="Joseph: King of Dreams"/>
    <s v="September 27, 2011"/>
    <x v="40"/>
    <x v="4"/>
    <n v="75"/>
    <s v="min"/>
  </r>
  <r>
    <s v="s5955"/>
    <x v="0"/>
    <s v="Even the Rain"/>
    <s v="May 17, 2011"/>
    <x v="7"/>
    <x v="1"/>
    <n v="103"/>
    <s v="min"/>
  </r>
  <r>
    <s v="s5956"/>
    <x v="0"/>
    <s v="Splatter"/>
    <s v="November 18, 2009"/>
    <x v="22"/>
    <x v="1"/>
    <n v="29"/>
    <s v="min"/>
  </r>
  <r>
    <s v="s5957"/>
    <x v="0"/>
    <s v="Just Another Love Story"/>
    <s v="May 5, 2009"/>
    <x v="23"/>
    <x v="1"/>
    <n v="104"/>
    <s v="min"/>
  </r>
  <r>
    <s v="s5958"/>
    <x v="0"/>
    <s v="To and From New York"/>
    <s v="January 1, 2008"/>
    <x v="25"/>
    <x v="1"/>
    <n v="81"/>
    <s v="min"/>
  </r>
  <r>
    <s v="s5959"/>
    <x v="0"/>
    <n v="9"/>
    <s v="November 16, 2017"/>
    <x v="22"/>
    <x v="0"/>
    <n v="80"/>
    <s v="min"/>
  </r>
  <r>
    <s v="s5960"/>
    <x v="0"/>
    <n v="21"/>
    <s v="January 1, 2020"/>
    <x v="21"/>
    <x v="0"/>
    <n v="123"/>
    <s v="min"/>
  </r>
  <r>
    <s v="s5961"/>
    <x v="0"/>
    <n v="187"/>
    <s v="November 1, 2019"/>
    <x v="6"/>
    <x v="7"/>
    <n v="119"/>
    <s v="min"/>
  </r>
  <r>
    <s v="s5962"/>
    <x v="0"/>
    <n v="706"/>
    <s v="April 1, 2019"/>
    <x v="28"/>
    <x v="3"/>
    <n v="118"/>
    <s v="min"/>
  </r>
  <r>
    <s v="s5963"/>
    <x v="0"/>
    <n v="1920"/>
    <s v="December 15, 2017"/>
    <x v="21"/>
    <x v="1"/>
    <n v="143"/>
    <s v="min"/>
  </r>
  <r>
    <s v="s5964"/>
    <x v="0"/>
    <d v="2001-10-01T00:00:00"/>
    <s v="September 1, 2019"/>
    <x v="16"/>
    <x v="3"/>
    <n v="149"/>
    <s v="min"/>
  </r>
  <r>
    <s v="s5965"/>
    <x v="1"/>
    <d v="2009-02-01T00:00:00"/>
    <s v="March 20, 2019"/>
    <x v="3"/>
    <x v="3"/>
    <n v="1"/>
    <s v="Season"/>
  </r>
  <r>
    <s v="s5966"/>
    <x v="0"/>
    <d v="2025-07-22T00:00:00"/>
    <s v="October 10, 2018"/>
    <x v="3"/>
    <x v="7"/>
    <n v="144"/>
    <s v="min"/>
  </r>
  <r>
    <s v="s5967"/>
    <x v="0"/>
    <d v="2025-08-15T00:00:00"/>
    <s v="March 29, 2019"/>
    <x v="28"/>
    <x v="3"/>
    <n v="124"/>
    <s v="min"/>
  </r>
  <r>
    <s v="s5968"/>
    <x v="0"/>
    <s v="'89"/>
    <s v="May 16, 2018"/>
    <x v="9"/>
    <x v="4"/>
    <n v="87"/>
    <s v="min"/>
  </r>
  <r>
    <s v="s5969"/>
    <x v="0"/>
    <s v="â€‹Goli Soda 2"/>
    <s v="September 15, 2018"/>
    <x v="3"/>
    <x v="3"/>
    <n v="128"/>
    <s v="min"/>
  </r>
  <r>
    <s v="s5970"/>
    <x v="0"/>
    <s v="â€‹Maj Rati â€‹â€‹Keteki"/>
    <s v="September 15, 2018"/>
    <x v="9"/>
    <x v="3"/>
    <n v="117"/>
    <s v="min"/>
  </r>
  <r>
    <s v="s5971"/>
    <x v="0"/>
    <s v="â€‹Mayurakshi"/>
    <s v="September 15, 2018"/>
    <x v="9"/>
    <x v="3"/>
    <n v="100"/>
    <s v="min"/>
  </r>
  <r>
    <s v="s5972"/>
    <x v="0"/>
    <s v="(T)ERROR"/>
    <s v="June 30, 2016"/>
    <x v="27"/>
    <x v="12"/>
    <n v="84"/>
    <s v="min"/>
  </r>
  <r>
    <s v="s5973"/>
    <x v="0"/>
    <s v="#cats_the_mewvie"/>
    <s v="February 5, 2020"/>
    <x v="0"/>
    <x v="3"/>
    <n v="90"/>
    <s v="min"/>
  </r>
  <r>
    <s v="s5974"/>
    <x v="0"/>
    <s v="#Roxy"/>
    <s v="April 10, 2019"/>
    <x v="3"/>
    <x v="3"/>
    <n v="105"/>
    <s v="min"/>
  </r>
  <r>
    <s v="s5975"/>
    <x v="1"/>
    <s v="à¹à¸œà¸™à¸£à¹‰à¸²à¸¢à¸™à¸²à¸¢à¹€à¸ˆà¹‰à¸²à¹€à¸¥à¹ˆà¸«à¹Œ"/>
    <s v="March 30, 2019"/>
    <x v="29"/>
    <x v="3"/>
    <n v="1"/>
    <s v="Season"/>
  </r>
  <r>
    <s v="s5976"/>
    <x v="0"/>
    <s v="Ã‰g man Ã¾ig"/>
    <s v="March 27, 2018"/>
    <x v="9"/>
    <x v="1"/>
    <n v="106"/>
    <s v="min"/>
  </r>
  <r>
    <s v="s5977"/>
    <x v="0"/>
    <s v="Ã‡ok Filim Hareketler Bunlar"/>
    <s v="March 10, 2017"/>
    <x v="7"/>
    <x v="1"/>
    <n v="99"/>
    <s v="min"/>
  </r>
  <r>
    <s v="s5978"/>
    <x v="0"/>
    <s v="Ã†on Flux"/>
    <s v="February 1, 2018"/>
    <x v="24"/>
    <x v="0"/>
    <n v="93"/>
    <s v="min"/>
  </r>
  <r>
    <s v="s5979"/>
    <x v="1"/>
    <s v="Åžubat"/>
    <s v="January 17, 2017"/>
    <x v="8"/>
    <x v="1"/>
    <n v="1"/>
    <s v="Season"/>
  </r>
  <r>
    <s v="s5980"/>
    <x v="0"/>
    <s v="1 Chance 2 Dance"/>
    <s v="July 1, 2017"/>
    <x v="16"/>
    <x v="4"/>
    <n v="89"/>
    <s v="min"/>
  </r>
  <r>
    <s v="s5981"/>
    <x v="0"/>
    <s v="1 Mile to You"/>
    <s v="July 7, 2017"/>
    <x v="9"/>
    <x v="3"/>
    <n v="105"/>
    <s v="min"/>
  </r>
  <r>
    <s v="s5982"/>
    <x v="0"/>
    <s v="10,000 B.C."/>
    <s v="June 1, 2019"/>
    <x v="21"/>
    <x v="0"/>
    <n v="109"/>
    <s v="min"/>
  </r>
  <r>
    <s v="s5983"/>
    <x v="0"/>
    <s v="100 Days Of Solitude"/>
    <s v="July 6, 2018"/>
    <x v="3"/>
    <x v="1"/>
    <n v="93"/>
    <s v="min"/>
  </r>
  <r>
    <s v="s5984"/>
    <x v="0"/>
    <s v="100 Years: One Woman's Fight for Justice"/>
    <s v="March 20, 2018"/>
    <x v="29"/>
    <x v="3"/>
    <n v="75"/>
    <s v="min"/>
  </r>
  <r>
    <s v="s5985"/>
    <x v="1"/>
    <s v="100% Hotter"/>
    <s v="November 1, 2019"/>
    <x v="9"/>
    <x v="3"/>
    <n v="1"/>
    <s v="Season"/>
  </r>
  <r>
    <s v="s5986"/>
    <x v="0"/>
    <s v="12 ROUND GUN"/>
    <s v="March 14, 2019"/>
    <x v="9"/>
    <x v="1"/>
    <n v="90"/>
    <s v="min"/>
  </r>
  <r>
    <s v="s5987"/>
    <x v="1"/>
    <s v="12 Years Promise"/>
    <s v="May 22, 2017"/>
    <x v="16"/>
    <x v="3"/>
    <n v="1"/>
    <s v="Season"/>
  </r>
  <r>
    <s v="s5988"/>
    <x v="0"/>
    <s v="13 Cameras"/>
    <s v="August 13, 2016"/>
    <x v="27"/>
    <x v="12"/>
    <n v="90"/>
    <s v="min"/>
  </r>
  <r>
    <s v="s5989"/>
    <x v="0"/>
    <s v="13 Sins"/>
    <s v="January 13, 2019"/>
    <x v="16"/>
    <x v="7"/>
    <n v="93"/>
    <s v="min"/>
  </r>
  <r>
    <s v="s5990"/>
    <x v="0"/>
    <s v="13TH: A Conversation with Oprah Winfrey &amp; Ava DuVernay"/>
    <s v="January 26, 2017"/>
    <x v="9"/>
    <x v="11"/>
    <n v="37"/>
    <s v="min"/>
  </r>
  <r>
    <s v="s5991"/>
    <x v="0"/>
    <s v="14 Blades"/>
    <s v="April 3, 2019"/>
    <x v="7"/>
    <x v="7"/>
    <n v="113"/>
    <s v="min"/>
  </r>
  <r>
    <s v="s5992"/>
    <x v="0"/>
    <s v="14 Cameras"/>
    <s v="October 27, 2018"/>
    <x v="3"/>
    <x v="1"/>
    <n v="89"/>
    <s v="min"/>
  </r>
  <r>
    <s v="s5993"/>
    <x v="0"/>
    <s v="16 Blocks"/>
    <s v="November 1, 2019"/>
    <x v="25"/>
    <x v="0"/>
    <n v="102"/>
    <s v="min"/>
  </r>
  <r>
    <s v="s5994"/>
    <x v="0"/>
    <s v="17 Again"/>
    <s v="January 1, 2021"/>
    <x v="22"/>
    <x v="0"/>
    <n v="102"/>
    <s v="min"/>
  </r>
  <r>
    <s v="s5995"/>
    <x v="0"/>
    <s v="1BR"/>
    <s v="August 23, 2020"/>
    <x v="28"/>
    <x v="1"/>
    <n v="90"/>
    <s v="min"/>
  </r>
  <r>
    <s v="s5996"/>
    <x v="0"/>
    <s v="1st Summoning"/>
    <s v="July 26, 2019"/>
    <x v="3"/>
    <x v="1"/>
    <n v="94"/>
    <s v="min"/>
  </r>
  <r>
    <s v="s5997"/>
    <x v="0"/>
    <s v="20 Feet From Stardom"/>
    <s v="September 22, 2018"/>
    <x v="8"/>
    <x v="0"/>
    <n v="91"/>
    <s v="min"/>
  </r>
  <r>
    <s v="s5998"/>
    <x v="0"/>
    <s v="2015 Dream Concert"/>
    <s v="April 28, 2017"/>
    <x v="27"/>
    <x v="4"/>
    <n v="107"/>
    <s v="min"/>
  </r>
  <r>
    <s v="s5999"/>
    <x v="0"/>
    <s v="2036 Origin Unknown"/>
    <s v="December 20, 2018"/>
    <x v="3"/>
    <x v="3"/>
    <n v="95"/>
    <s v="min"/>
  </r>
  <r>
    <s v="s6000"/>
    <x v="0"/>
    <s v="20th Century Women"/>
    <s v="June 28, 2019"/>
    <x v="29"/>
    <x v="7"/>
    <n v="119"/>
    <s v="min"/>
  </r>
  <r>
    <s v="s6001"/>
    <x v="0"/>
    <s v="21 &amp; Over"/>
    <s v="April 16, 2019"/>
    <x v="8"/>
    <x v="7"/>
    <n v="93"/>
    <s v="min"/>
  </r>
  <r>
    <s v="s6002"/>
    <x v="1"/>
    <s v="21 Sarfarosh: Saragarhi 1897"/>
    <s v="December 1, 2018"/>
    <x v="3"/>
    <x v="3"/>
    <n v="1"/>
    <s v="Season"/>
  </r>
  <r>
    <s v="s6003"/>
    <x v="0"/>
    <s v="2307: Winter's Dream"/>
    <s v="March 1, 2018"/>
    <x v="29"/>
    <x v="1"/>
    <n v="101"/>
    <s v="min"/>
  </r>
  <r>
    <s v="s6004"/>
    <x v="0"/>
    <s v="24 Hours to Live"/>
    <s v="April 7, 2018"/>
    <x v="9"/>
    <x v="7"/>
    <n v="93"/>
    <s v="min"/>
  </r>
  <r>
    <s v="s6005"/>
    <x v="0"/>
    <s v="27, el club de los malditos"/>
    <s v="May 1, 2018"/>
    <x v="3"/>
    <x v="1"/>
    <n v="82"/>
    <s v="min"/>
  </r>
  <r>
    <s v="s6006"/>
    <x v="0"/>
    <s v="27: Gone Too Soon"/>
    <s v="May 1, 2018"/>
    <x v="9"/>
    <x v="1"/>
    <n v="70"/>
    <s v="min"/>
  </r>
  <r>
    <s v="s6007"/>
    <x v="0"/>
    <s v="28 Days"/>
    <s v="September 30, 2020"/>
    <x v="40"/>
    <x v="0"/>
    <n v="104"/>
    <s v="min"/>
  </r>
  <r>
    <s v="s6008"/>
    <x v="0"/>
    <s v="3 Deewarein"/>
    <s v="December 31, 2019"/>
    <x v="18"/>
    <x v="1"/>
    <n v="121"/>
    <s v="min"/>
  </r>
  <r>
    <s v="s6009"/>
    <x v="0"/>
    <s v="3 Generations"/>
    <s v="August 28, 2017"/>
    <x v="27"/>
    <x v="0"/>
    <n v="92"/>
    <s v="min"/>
  </r>
  <r>
    <s v="s6010"/>
    <x v="0"/>
    <s v="3 Heroines"/>
    <s v="January 5, 2019"/>
    <x v="29"/>
    <x v="4"/>
    <n v="124"/>
    <s v="min"/>
  </r>
  <r>
    <s v="s6011"/>
    <x v="0"/>
    <s v="3 Seconds Divorce"/>
    <s v="June 15, 2019"/>
    <x v="3"/>
    <x v="4"/>
    <n v="53"/>
    <s v="min"/>
  </r>
  <r>
    <s v="s6012"/>
    <x v="0"/>
    <s v="30 Days of Luxury"/>
    <s v="April 18, 2019"/>
    <x v="29"/>
    <x v="3"/>
    <n v="91"/>
    <s v="min"/>
  </r>
  <r>
    <s v="s6013"/>
    <x v="0"/>
    <s v="30 Minutes or Less"/>
    <s v="January 1, 2021"/>
    <x v="20"/>
    <x v="7"/>
    <n v="83"/>
    <s v="min"/>
  </r>
  <r>
    <s v="s6014"/>
    <x v="0"/>
    <s v="300 Miles to Heaven"/>
    <s v="October 1, 2019"/>
    <x v="31"/>
    <x v="3"/>
    <n v="93"/>
    <s v="min"/>
  </r>
  <r>
    <s v="s6015"/>
    <x v="0"/>
    <s v="42 Grams"/>
    <s v="February 1, 2018"/>
    <x v="9"/>
    <x v="1"/>
    <n v="81"/>
    <s v="min"/>
  </r>
  <r>
    <s v="s6016"/>
    <x v="0"/>
    <s v="4th Man Out"/>
    <s v="May 5, 2016"/>
    <x v="27"/>
    <x v="12"/>
    <n v="86"/>
    <s v="min"/>
  </r>
  <r>
    <s v="s6017"/>
    <x v="0"/>
    <s v="5 Cowok Jagoan"/>
    <s v="January 5, 2019"/>
    <x v="9"/>
    <x v="1"/>
    <n v="106"/>
    <s v="min"/>
  </r>
  <r>
    <s v="s6018"/>
    <x v="0"/>
    <s v="5 to 7"/>
    <s v="March 16, 2017"/>
    <x v="16"/>
    <x v="7"/>
    <n v="97"/>
    <s v="min"/>
  </r>
  <r>
    <s v="s6019"/>
    <x v="0"/>
    <s v="50 First Dates"/>
    <s v="December 1, 2020"/>
    <x v="19"/>
    <x v="0"/>
    <n v="99"/>
    <s v="min"/>
  </r>
  <r>
    <s v="s6020"/>
    <x v="0"/>
    <s v="50/50"/>
    <s v="June 1, 2019"/>
    <x v="20"/>
    <x v="7"/>
    <n v="100"/>
    <s v="min"/>
  </r>
  <r>
    <s v="s6021"/>
    <x v="0"/>
    <s v="5CM"/>
    <s v="September 28, 2018"/>
    <x v="14"/>
    <x v="3"/>
    <n v="126"/>
    <s v="min"/>
  </r>
  <r>
    <s v="s6022"/>
    <x v="0"/>
    <s v="6 Days"/>
    <s v="February 8, 2018"/>
    <x v="9"/>
    <x v="7"/>
    <n v="94"/>
    <s v="min"/>
  </r>
  <r>
    <s v="s6023"/>
    <x v="0"/>
    <s v="6-5=2"/>
    <s v="November 1, 2017"/>
    <x v="16"/>
    <x v="1"/>
    <n v="103"/>
    <s v="min"/>
  </r>
  <r>
    <s v="s6024"/>
    <x v="0"/>
    <s v="68 Kill"/>
    <s v="September 1, 2019"/>
    <x v="9"/>
    <x v="7"/>
    <n v="96"/>
    <s v="min"/>
  </r>
  <r>
    <s v="s6025"/>
    <x v="1"/>
    <s v="7 (Seven)"/>
    <s v="July 30, 2019"/>
    <x v="28"/>
    <x v="3"/>
    <n v="1"/>
    <s v="Season"/>
  </r>
  <r>
    <s v="s6026"/>
    <x v="0"/>
    <s v="7 Din Mohabbat In"/>
    <s v="May 15, 2019"/>
    <x v="3"/>
    <x v="4"/>
    <n v="137"/>
    <s v="min"/>
  </r>
  <r>
    <s v="s6027"/>
    <x v="1"/>
    <s v="9 Months That Made You"/>
    <s v="March 1, 2017"/>
    <x v="29"/>
    <x v="4"/>
    <n v="1"/>
    <s v="Season"/>
  </r>
  <r>
    <s v="s6028"/>
    <x v="0"/>
    <s v="A Bad Moms Christmas"/>
    <s v="February 14, 2020"/>
    <x v="9"/>
    <x v="7"/>
    <n v="104"/>
    <s v="min"/>
  </r>
  <r>
    <s v="s6029"/>
    <x v="0"/>
    <s v="A Billion Colour Story"/>
    <s v="April 1, 2018"/>
    <x v="29"/>
    <x v="3"/>
    <n v="104"/>
    <s v="min"/>
  </r>
  <r>
    <s v="s6030"/>
    <x v="0"/>
    <s v="A Boy Called Po"/>
    <s v="January 15, 2018"/>
    <x v="29"/>
    <x v="2"/>
    <n v="94"/>
    <s v="min"/>
  </r>
  <r>
    <s v="s6031"/>
    <x v="0"/>
    <s v="A Bridge Too Far"/>
    <s v="July 1, 2020"/>
    <x v="64"/>
    <x v="2"/>
    <n v="176"/>
    <s v="min"/>
  </r>
  <r>
    <s v="s6032"/>
    <x v="0"/>
    <s v="A Clockwork Orange"/>
    <s v="November 1, 2020"/>
    <x v="61"/>
    <x v="7"/>
    <n v="137"/>
    <s v="min"/>
  </r>
  <r>
    <s v="s6033"/>
    <x v="0"/>
    <s v="A Dangerous Woman"/>
    <s v="April 1, 2018"/>
    <x v="2"/>
    <x v="7"/>
    <n v="101"/>
    <s v="min"/>
  </r>
  <r>
    <s v="s6034"/>
    <x v="0"/>
    <s v="A Family Affair"/>
    <s v="October 16, 2016"/>
    <x v="27"/>
    <x v="4"/>
    <n v="111"/>
    <s v="min"/>
  </r>
  <r>
    <s v="s6035"/>
    <x v="0"/>
    <s v="A Family Man"/>
    <s v="December 15, 2019"/>
    <x v="29"/>
    <x v="7"/>
    <n v="110"/>
    <s v="min"/>
  </r>
  <r>
    <s v="s6036"/>
    <x v="0"/>
    <s v="A Flying Jatt"/>
    <s v="November 15, 2017"/>
    <x v="29"/>
    <x v="3"/>
    <n v="142"/>
    <s v="min"/>
  </r>
  <r>
    <s v="s6037"/>
    <x v="0"/>
    <s v="A Glimpse Inside the Mind of Charles Swan III"/>
    <s v="July 15, 2018"/>
    <x v="14"/>
    <x v="7"/>
    <n v="86"/>
    <s v="min"/>
  </r>
  <r>
    <s v="s6038"/>
    <x v="1"/>
    <s v="A Good Wife"/>
    <s v="January 1, 2017"/>
    <x v="8"/>
    <x v="3"/>
    <n v="1"/>
    <s v="Season"/>
  </r>
  <r>
    <s v="s6039"/>
    <x v="0"/>
    <s v="A Gray State"/>
    <s v="December 25, 2017"/>
    <x v="9"/>
    <x v="1"/>
    <n v="93"/>
    <s v="min"/>
  </r>
  <r>
    <s v="s6040"/>
    <x v="0"/>
    <s v="A Haunted House"/>
    <s v="February 21, 2020"/>
    <x v="8"/>
    <x v="7"/>
    <n v="86"/>
    <s v="min"/>
  </r>
  <r>
    <s v="s6041"/>
    <x v="0"/>
    <s v="A Haunting at Silver Falls: The Return"/>
    <s v="September 17, 2019"/>
    <x v="28"/>
    <x v="3"/>
    <n v="80"/>
    <s v="min"/>
  </r>
  <r>
    <s v="s6042"/>
    <x v="0"/>
    <s v="A Holiday Engagement"/>
    <s v="November 4, 2019"/>
    <x v="20"/>
    <x v="8"/>
    <n v="92"/>
    <s v="min"/>
  </r>
  <r>
    <s v="s6043"/>
    <x v="0"/>
    <s v="A Kind of Murder"/>
    <s v="May 1, 2017"/>
    <x v="29"/>
    <x v="7"/>
    <n v="96"/>
    <s v="min"/>
  </r>
  <r>
    <s v="s6044"/>
    <x v="0"/>
    <s v="A Leaf of Faith"/>
    <s v="August 27, 2018"/>
    <x v="3"/>
    <x v="1"/>
    <n v="87"/>
    <s v="min"/>
  </r>
  <r>
    <s v="s6045"/>
    <x v="1"/>
    <s v="A Man Called God"/>
    <s v="March 12, 2019"/>
    <x v="7"/>
    <x v="3"/>
    <n v="1"/>
    <s v="Season"/>
  </r>
  <r>
    <s v="s6046"/>
    <x v="0"/>
    <s v="A Mission in an Old Movie"/>
    <s v="April 25, 2019"/>
    <x v="14"/>
    <x v="1"/>
    <n v="98"/>
    <s v="min"/>
  </r>
  <r>
    <s v="s6047"/>
    <x v="0"/>
    <s v="A Most Violent Year"/>
    <s v="July 22, 2018"/>
    <x v="16"/>
    <x v="7"/>
    <n v="125"/>
    <s v="min"/>
  </r>
  <r>
    <s v="s6048"/>
    <x v="0"/>
    <s v="A Murder in the Park"/>
    <s v="April 28, 2017"/>
    <x v="16"/>
    <x v="0"/>
    <n v="91"/>
    <s v="min"/>
  </r>
  <r>
    <s v="s6049"/>
    <x v="0"/>
    <s v="A new Capitalism"/>
    <s v="June 12, 2018"/>
    <x v="9"/>
    <x v="3"/>
    <n v="76"/>
    <s v="min"/>
  </r>
  <r>
    <s v="s6050"/>
    <x v="0"/>
    <s v="A Night at the Roxbury"/>
    <s v="December 1, 2019"/>
    <x v="5"/>
    <x v="0"/>
    <n v="82"/>
    <s v="min"/>
  </r>
  <r>
    <s v="s6051"/>
    <x v="0"/>
    <s v="A Noble Intention"/>
    <s v="September 1, 2016"/>
    <x v="27"/>
    <x v="1"/>
    <n v="111"/>
    <s v="min"/>
  </r>
  <r>
    <s v="s6052"/>
    <x v="0"/>
    <s v="A Patch of Fog"/>
    <s v="April 15, 2017"/>
    <x v="27"/>
    <x v="1"/>
    <n v="92"/>
    <s v="min"/>
  </r>
  <r>
    <s v="s6053"/>
    <x v="0"/>
    <s v="A Perfect Man"/>
    <s v="June 6, 2019"/>
    <x v="8"/>
    <x v="7"/>
    <n v="94"/>
    <s v="min"/>
  </r>
  <r>
    <s v="s6054"/>
    <x v="0"/>
    <s v="A Princess for Christmas"/>
    <s v="August 28, 2020"/>
    <x v="20"/>
    <x v="4"/>
    <n v="91"/>
    <s v="min"/>
  </r>
  <r>
    <s v="s6055"/>
    <x v="0"/>
    <s v="A Russell Peters Christmas"/>
    <s v="November 1, 2013"/>
    <x v="20"/>
    <x v="12"/>
    <n v="44"/>
    <s v="min"/>
  </r>
  <r>
    <s v="s6056"/>
    <x v="0"/>
    <s v="A Scandall"/>
    <s v="October 15, 2017"/>
    <x v="29"/>
    <x v="1"/>
    <n v="108"/>
    <s v="min"/>
  </r>
  <r>
    <s v="s6057"/>
    <x v="0"/>
    <s v="A Separation"/>
    <s v="March 16, 2019"/>
    <x v="20"/>
    <x v="0"/>
    <n v="123"/>
    <s v="min"/>
  </r>
  <r>
    <s v="s6058"/>
    <x v="0"/>
    <s v="A Serious Man"/>
    <s v="January 16, 2018"/>
    <x v="22"/>
    <x v="7"/>
    <n v="106"/>
    <s v="min"/>
  </r>
  <r>
    <s v="s6059"/>
    <x v="0"/>
    <s v="A Sort of Homecoming"/>
    <s v="August 1, 2017"/>
    <x v="27"/>
    <x v="4"/>
    <n v="89"/>
    <s v="min"/>
  </r>
  <r>
    <s v="s6060"/>
    <x v="0"/>
    <s v="A Tale of Love and Darkness"/>
    <s v="October 25, 2019"/>
    <x v="27"/>
    <x v="0"/>
    <n v="98"/>
    <s v="min"/>
  </r>
  <r>
    <s v="s6061"/>
    <x v="0"/>
    <s v="A Thin Line Between Love &amp; Hate"/>
    <s v="December 1, 2020"/>
    <x v="4"/>
    <x v="7"/>
    <n v="108"/>
    <s v="min"/>
  </r>
  <r>
    <s v="s6062"/>
    <x v="0"/>
    <s v="A Thousand Words"/>
    <s v="July 1, 2020"/>
    <x v="14"/>
    <x v="0"/>
    <n v="92"/>
    <s v="min"/>
  </r>
  <r>
    <s v="s6063"/>
    <x v="0"/>
    <s v="A Walk to Remember"/>
    <s v="July 1, 2020"/>
    <x v="17"/>
    <x v="2"/>
    <n v="102"/>
    <s v="min"/>
  </r>
  <r>
    <s v="s6064"/>
    <x v="0"/>
    <s v="A Wednesday"/>
    <s v="November 1, 2018"/>
    <x v="21"/>
    <x v="1"/>
    <n v="103"/>
    <s v="min"/>
  </r>
  <r>
    <s v="s6065"/>
    <x v="0"/>
    <s v="A Week in Watts"/>
    <s v="February 19, 2018"/>
    <x v="9"/>
    <x v="3"/>
    <n v="91"/>
    <s v="min"/>
  </r>
  <r>
    <s v="s6066"/>
    <x v="0"/>
    <s v="A Wrinkle in Time"/>
    <s v="September 25, 2018"/>
    <x v="3"/>
    <x v="2"/>
    <n v="110"/>
    <s v="min"/>
  </r>
  <r>
    <s v="s6067"/>
    <x v="1"/>
    <s v="A Young Doctor's Notebook and Other Stories"/>
    <m/>
    <x v="8"/>
    <x v="1"/>
    <n v="2"/>
    <s v="Seasons"/>
  </r>
  <r>
    <s v="s6068"/>
    <x v="1"/>
    <s v="A.D. Kingdom and Empire"/>
    <s v="December 15, 2017"/>
    <x v="27"/>
    <x v="3"/>
    <n v="1"/>
    <s v="Season"/>
  </r>
  <r>
    <s v="s6069"/>
    <x v="0"/>
    <s v="A.M.I."/>
    <s v="October 1, 2020"/>
    <x v="28"/>
    <x v="1"/>
    <n v="77"/>
    <s v="min"/>
  </r>
  <r>
    <s v="s6070"/>
    <x v="0"/>
    <s v="A.X.L."/>
    <s v="March 20, 2019"/>
    <x v="3"/>
    <x v="2"/>
    <n v="99"/>
    <s v="min"/>
  </r>
  <r>
    <s v="s6071"/>
    <x v="0"/>
    <s v="AÅŸk TesadÃ¼fleri Sever"/>
    <s v="April 4, 2018"/>
    <x v="20"/>
    <x v="1"/>
    <n v="122"/>
    <s v="min"/>
  </r>
  <r>
    <s v="s6072"/>
    <x v="0"/>
    <s v="Aadu 2"/>
    <s v="May 15, 2018"/>
    <x v="9"/>
    <x v="1"/>
    <n v="150"/>
    <s v="min"/>
  </r>
  <r>
    <s v="s6073"/>
    <x v="0"/>
    <s v="Aajcha Divas Majha"/>
    <s v="January 1, 2018"/>
    <x v="8"/>
    <x v="4"/>
    <n v="126"/>
    <s v="min"/>
  </r>
  <r>
    <s v="s6074"/>
    <x v="0"/>
    <s v="Aarakshan"/>
    <s v="December 31, 2019"/>
    <x v="20"/>
    <x v="3"/>
    <n v="164"/>
    <s v="min"/>
  </r>
  <r>
    <s v="s6075"/>
    <x v="0"/>
    <s v="Aashayein"/>
    <s v="October 22, 2017"/>
    <x v="7"/>
    <x v="3"/>
    <n v="115"/>
    <s v="min"/>
  </r>
  <r>
    <s v="s6076"/>
    <x v="0"/>
    <s v="Aata Pita"/>
    <s v="January 1, 2018"/>
    <x v="7"/>
    <x v="3"/>
    <n v="133"/>
    <s v="min"/>
  </r>
  <r>
    <s v="s6077"/>
    <x v="0"/>
    <s v="Abby Sen"/>
    <s v="May 1, 2017"/>
    <x v="27"/>
    <x v="4"/>
    <n v="127"/>
    <s v="min"/>
  </r>
  <r>
    <s v="s6078"/>
    <x v="0"/>
    <s v="Abdo Mota"/>
    <s v="April 19, 2019"/>
    <x v="14"/>
    <x v="1"/>
    <n v="100"/>
    <s v="min"/>
  </r>
  <r>
    <s v="s6079"/>
    <x v="0"/>
    <s v="Abhinetri"/>
    <s v="May 1, 2018"/>
    <x v="29"/>
    <x v="3"/>
    <n v="131"/>
    <s v="min"/>
  </r>
  <r>
    <s v="s6080"/>
    <x v="1"/>
    <s v="Abnormal Summit"/>
    <s v=" August 4, 2017"/>
    <x v="9"/>
    <x v="4"/>
    <n v="2"/>
    <s v="Seasons"/>
  </r>
  <r>
    <s v="s6081"/>
    <x v="0"/>
    <s v="Abominable Christmas"/>
    <s v="February 18, 2016"/>
    <x v="14"/>
    <x v="6"/>
    <n v="44"/>
    <s v="min"/>
  </r>
  <r>
    <s v="s6082"/>
    <x v="0"/>
    <s v="About a Boy"/>
    <s v="February 1, 2019"/>
    <x v="17"/>
    <x v="0"/>
    <n v="101"/>
    <s v="min"/>
  </r>
  <r>
    <s v="s6083"/>
    <x v="0"/>
    <s v="Abzurdah"/>
    <s v="August 25, 2016"/>
    <x v="27"/>
    <x v="1"/>
    <n v="90"/>
    <s v="min"/>
  </r>
  <r>
    <s v="s6084"/>
    <x v="0"/>
    <s v="Acapulco La vida va"/>
    <s v="June 3, 2017"/>
    <x v="29"/>
    <x v="1"/>
    <n v="89"/>
    <s v="min"/>
  </r>
  <r>
    <s v="s6085"/>
    <x v="0"/>
    <s v="Across The Line"/>
    <s v="April 1, 2019"/>
    <x v="27"/>
    <x v="1"/>
    <n v="88"/>
    <s v="min"/>
  </r>
  <r>
    <s v="s6086"/>
    <x v="0"/>
    <s v="Across the Universe"/>
    <s v="January 1, 2019"/>
    <x v="23"/>
    <x v="0"/>
    <n v="133"/>
    <s v="min"/>
  </r>
  <r>
    <s v="s6087"/>
    <x v="0"/>
    <s v="Act of Valor"/>
    <s v="June 1, 2020"/>
    <x v="14"/>
    <x v="7"/>
    <n v="110"/>
    <s v="min"/>
  </r>
  <r>
    <s v="s6088"/>
    <x v="0"/>
    <s v="Act of Vengeance"/>
    <s v="September 29, 2018"/>
    <x v="7"/>
    <x v="12"/>
    <n v="112"/>
    <s v="min"/>
  </r>
  <r>
    <s v="s6089"/>
    <x v="0"/>
    <s v="Acts of Violence"/>
    <s v="August 1, 2020"/>
    <x v="3"/>
    <x v="7"/>
    <n v="87"/>
    <s v="min"/>
  </r>
  <r>
    <s v="s6090"/>
    <x v="1"/>
    <s v="Adam Ruins Everything"/>
    <s v="September 30, 2018"/>
    <x v="3"/>
    <x v="3"/>
    <n v="1"/>
    <s v="Season"/>
  </r>
  <r>
    <s v="s6091"/>
    <x v="0"/>
    <s v="Addicted to Life"/>
    <s v="June 12, 2020"/>
    <x v="16"/>
    <x v="3"/>
    <n v="91"/>
    <s v="min"/>
  </r>
  <r>
    <s v="s6092"/>
    <x v="0"/>
    <s v="Adore"/>
    <s v="November 20, 2019"/>
    <x v="8"/>
    <x v="7"/>
    <n v="111"/>
    <s v="min"/>
  </r>
  <r>
    <s v="s6093"/>
    <x v="0"/>
    <s v="Adrishya"/>
    <s v="December 31, 2019"/>
    <x v="9"/>
    <x v="3"/>
    <n v="99"/>
    <s v="min"/>
  </r>
  <r>
    <s v="s6094"/>
    <x v="0"/>
    <s v="Adventures in Public School"/>
    <s v="August 15, 2018"/>
    <x v="3"/>
    <x v="12"/>
    <n v="86"/>
    <s v="min"/>
  </r>
  <r>
    <s v="s6095"/>
    <x v="1"/>
    <s v="Africa"/>
    <s v="April 28, 2016"/>
    <x v="8"/>
    <x v="4"/>
    <n v="1"/>
    <s v="Season"/>
  </r>
  <r>
    <s v="s6096"/>
    <x v="0"/>
    <s v="After Porn Ends"/>
    <s v="May 27, 2019"/>
    <x v="14"/>
    <x v="12"/>
    <n v="93"/>
    <s v="min"/>
  </r>
  <r>
    <s v="s6097"/>
    <x v="0"/>
    <s v="After Porn Ends 3"/>
    <s v="December 30, 2018"/>
    <x v="3"/>
    <x v="1"/>
    <n v="87"/>
    <s v="min"/>
  </r>
  <r>
    <s v="s6098"/>
    <x v="0"/>
    <s v="Afterschool"/>
    <s v="August 13, 2020"/>
    <x v="21"/>
    <x v="1"/>
    <n v="107"/>
    <s v="min"/>
  </r>
  <r>
    <s v="s6099"/>
    <x v="0"/>
    <s v="Aftershock"/>
    <s v="March 7, 2018"/>
    <x v="14"/>
    <x v="7"/>
    <n v="89"/>
    <s v="min"/>
  </r>
  <r>
    <s v="s6100"/>
    <x v="0"/>
    <s v="Agatha and the Truth of Murder"/>
    <s v="January 31, 2019"/>
    <x v="3"/>
    <x v="1"/>
    <n v="92"/>
    <s v="min"/>
  </r>
  <r>
    <s v="s6101"/>
    <x v="1"/>
    <s v="Age Gap Love"/>
    <s v="July 12, 2019"/>
    <x v="9"/>
    <x v="1"/>
    <n v="1"/>
    <s v="Season"/>
  </r>
  <r>
    <s v="s6102"/>
    <x v="1"/>
    <s v="Age of Glory"/>
    <s v="August 14, 2017"/>
    <x v="7"/>
    <x v="1"/>
    <n v="2"/>
    <s v="Seasons"/>
  </r>
  <r>
    <s v="s6103"/>
    <x v="1"/>
    <s v="Agent Raghav"/>
    <s v="April 15, 2017"/>
    <x v="27"/>
    <x v="3"/>
    <n v="1"/>
    <s v="Season"/>
  </r>
  <r>
    <s v="s6104"/>
    <x v="0"/>
    <s v="Ahista Ahista"/>
    <s v="December 31, 2019"/>
    <x v="25"/>
    <x v="3"/>
    <n v="122"/>
    <s v="min"/>
  </r>
  <r>
    <s v="s6105"/>
    <x v="0"/>
    <s v="Ai Weiwei: Never Sorry"/>
    <s v="March 1, 2018"/>
    <x v="14"/>
    <x v="7"/>
    <n v="91"/>
    <s v="min"/>
  </r>
  <r>
    <s v="s6106"/>
    <x v="1"/>
    <s v="Ainsley Eats the Streets"/>
    <s v="July 12, 2019"/>
    <x v="16"/>
    <x v="4"/>
    <n v="1"/>
    <s v="Season"/>
  </r>
  <r>
    <s v="s6107"/>
    <x v="0"/>
    <s v="Aisa Yeh Jahaan"/>
    <s v="October 15, 2017"/>
    <x v="27"/>
    <x v="3"/>
    <n v="127"/>
    <s v="min"/>
  </r>
  <r>
    <s v="s6108"/>
    <x v="0"/>
    <s v="Aitraaz"/>
    <s v="March 1, 2018"/>
    <x v="19"/>
    <x v="3"/>
    <n v="153"/>
    <s v="min"/>
  </r>
  <r>
    <s v="s6109"/>
    <x v="0"/>
    <s v="Alarmoty in the Land of Fire"/>
    <s v="August 5, 2019"/>
    <x v="9"/>
    <x v="1"/>
    <n v="94"/>
    <s v="min"/>
  </r>
  <r>
    <s v="s6110"/>
    <x v="0"/>
    <s v="Albion: The Enchanted Stallion"/>
    <s v="July 1, 2017"/>
    <x v="29"/>
    <x v="4"/>
    <n v="106"/>
    <s v="min"/>
  </r>
  <r>
    <s v="s6111"/>
    <x v="0"/>
    <s v="Alejandro Sanz: What I Was Is What I Am"/>
    <s v="August 18, 2018"/>
    <x v="3"/>
    <x v="1"/>
    <n v="102"/>
    <s v="min"/>
  </r>
  <r>
    <s v="s6112"/>
    <x v="0"/>
    <s v="Alice Doesn't Live Here Anymore"/>
    <s v="July 1, 2019"/>
    <x v="58"/>
    <x v="2"/>
    <n v="112"/>
    <s v="min"/>
  </r>
  <r>
    <s v="s6113"/>
    <x v="0"/>
    <s v="Alien Contact: Outer Space"/>
    <s v="January 9, 2018"/>
    <x v="9"/>
    <x v="4"/>
    <n v="63"/>
    <s v="min"/>
  </r>
  <r>
    <s v="s6114"/>
    <x v="0"/>
    <s v="Aliens Ate My Homework"/>
    <s v="March 6, 2018"/>
    <x v="3"/>
    <x v="2"/>
    <n v="90"/>
    <s v="min"/>
  </r>
  <r>
    <s v="s6115"/>
    <x v="0"/>
    <s v="Alive and Kicking"/>
    <s v="August 10, 2017"/>
    <x v="29"/>
    <x v="3"/>
    <n v="89"/>
    <s v="min"/>
  </r>
  <r>
    <s v="s6116"/>
    <x v="0"/>
    <s v="All About Nina"/>
    <s v="March 18, 2019"/>
    <x v="3"/>
    <x v="7"/>
    <n v="101"/>
    <s v="min"/>
  </r>
  <r>
    <s v="s6117"/>
    <x v="0"/>
    <s v="All Dogs Go to Heaven"/>
    <s v="June 1, 2020"/>
    <x v="31"/>
    <x v="9"/>
    <n v="85"/>
    <s v="min"/>
  </r>
  <r>
    <s v="s6118"/>
    <x v="0"/>
    <s v="All Good Ones Get Away"/>
    <s v="July 30, 2019"/>
    <x v="28"/>
    <x v="1"/>
    <n v="83"/>
    <s v="min"/>
  </r>
  <r>
    <s v="s6119"/>
    <x v="0"/>
    <s v="All Hallows' Eve"/>
    <s v="August 1, 2017"/>
    <x v="29"/>
    <x v="8"/>
    <n v="92"/>
    <s v="min"/>
  </r>
  <r>
    <s v="s6120"/>
    <x v="0"/>
    <s v="All Light Will End"/>
    <s v="February 2, 2019"/>
    <x v="3"/>
    <x v="1"/>
    <n v="84"/>
    <s v="min"/>
  </r>
  <r>
    <s v="s6121"/>
    <x v="0"/>
    <s v="All the Boys Love Mandy Lane"/>
    <s v="July 3, 2018"/>
    <x v="25"/>
    <x v="7"/>
    <n v="91"/>
    <s v="min"/>
  </r>
  <r>
    <s v="s6122"/>
    <x v="0"/>
    <s v="All the Devil's Men"/>
    <s v="May 15, 2019"/>
    <x v="3"/>
    <x v="7"/>
    <n v="100"/>
    <s v="min"/>
  </r>
  <r>
    <s v="s6123"/>
    <x v="0"/>
    <s v="Alone in Berlin"/>
    <s v="February 15, 2019"/>
    <x v="29"/>
    <x v="7"/>
    <n v="103"/>
    <s v="min"/>
  </r>
  <r>
    <s v="s6124"/>
    <x v="0"/>
    <s v="Along Came a Spider"/>
    <s v="October 1, 2019"/>
    <x v="15"/>
    <x v="7"/>
    <n v="103"/>
    <s v="min"/>
  </r>
  <r>
    <s v="s6125"/>
    <x v="0"/>
    <s v="Alpha and Omega 2: A Howl-iday Adventure"/>
    <s v="October 1, 2019"/>
    <x v="8"/>
    <x v="8"/>
    <n v="45"/>
    <s v="min"/>
  </r>
  <r>
    <s v="s6126"/>
    <x v="0"/>
    <s v="Alpha and Omega: The Legend of the Saw Tooth Cave"/>
    <s v="January 1, 2020"/>
    <x v="16"/>
    <x v="6"/>
    <n v="45"/>
    <s v="min"/>
  </r>
  <r>
    <s v="s6127"/>
    <x v="1"/>
    <s v="Alphablocks"/>
    <s v="May 25, 2020"/>
    <x v="16"/>
    <x v="5"/>
    <n v="5"/>
    <s v="Seasons"/>
  </r>
  <r>
    <s v="s6128"/>
    <x v="0"/>
    <s v="AlphaGo"/>
    <s v="January 1, 2018"/>
    <x v="9"/>
    <x v="8"/>
    <n v="90"/>
    <s v="min"/>
  </r>
  <r>
    <s v="s6129"/>
    <x v="0"/>
    <s v="Always a Bridesmaid"/>
    <s v="March 3, 2020"/>
    <x v="28"/>
    <x v="3"/>
    <n v="98"/>
    <s v="min"/>
  </r>
  <r>
    <s v="s6130"/>
    <x v="0"/>
    <s v="Amar Akbar &amp; Tony"/>
    <s v="June 20, 2017"/>
    <x v="27"/>
    <x v="1"/>
    <n v="92"/>
    <s v="min"/>
  </r>
  <r>
    <s v="s6131"/>
    <x v="0"/>
    <s v="Amar Akbar Anthony"/>
    <s v="December 31, 2019"/>
    <x v="64"/>
    <x v="3"/>
    <n v="172"/>
    <s v="min"/>
  </r>
  <r>
    <s v="s6132"/>
    <x v="0"/>
    <s v="Amar's Hands"/>
    <s v="April 26, 2019"/>
    <x v="20"/>
    <x v="3"/>
    <n v="125"/>
    <s v="min"/>
  </r>
  <r>
    <s v="s6133"/>
    <x v="1"/>
    <s v="America's Book of Secrets"/>
    <s v="September 15, 2019"/>
    <x v="16"/>
    <x v="3"/>
    <n v="1"/>
    <s v="Season"/>
  </r>
  <r>
    <s v="s6134"/>
    <x v="0"/>
    <s v="American Anarchist"/>
    <s v="June 23, 2017"/>
    <x v="29"/>
    <x v="1"/>
    <n v="81"/>
    <s v="min"/>
  </r>
  <r>
    <s v="s6135"/>
    <x v="0"/>
    <s v="American Assassin"/>
    <s v="January 31, 2020"/>
    <x v="9"/>
    <x v="7"/>
    <n v="112"/>
    <s v="min"/>
  </r>
  <r>
    <s v="s6136"/>
    <x v="0"/>
    <s v="American Beauty"/>
    <s v="January 1, 2020"/>
    <x v="34"/>
    <x v="7"/>
    <n v="122"/>
    <s v="min"/>
  </r>
  <r>
    <s v="s6137"/>
    <x v="0"/>
    <s v="American Circumcision"/>
    <s v="December 16, 2018"/>
    <x v="9"/>
    <x v="3"/>
    <n v="101"/>
    <s v="min"/>
  </r>
  <r>
    <s v="s6138"/>
    <x v="1"/>
    <s v="American Crime"/>
    <s v="May 30, 2017"/>
    <x v="9"/>
    <x v="1"/>
    <n v="3"/>
    <s v="Seasons"/>
  </r>
  <r>
    <s v="s6139"/>
    <x v="0"/>
    <s v="American Experience: Ruby Ridge"/>
    <s v="April 19, 2017"/>
    <x v="9"/>
    <x v="1"/>
    <n v="53"/>
    <s v="min"/>
  </r>
  <r>
    <s v="s6140"/>
    <x v="1"/>
    <s v="American Experience: The Circus"/>
    <s v="May 2, 2019"/>
    <x v="3"/>
    <x v="4"/>
    <n v="1"/>
    <s v="Season"/>
  </r>
  <r>
    <s v="s6141"/>
    <x v="0"/>
    <s v="American Experience: The Island Murder"/>
    <s v="May 1, 2019"/>
    <x v="3"/>
    <x v="3"/>
    <n v="53"/>
    <s v="min"/>
  </r>
  <r>
    <s v="s6142"/>
    <x v="0"/>
    <s v="American Hangman"/>
    <s v="July 30, 2019"/>
    <x v="28"/>
    <x v="1"/>
    <n v="99"/>
    <s v="min"/>
  </r>
  <r>
    <s v="s6143"/>
    <x v="0"/>
    <s v="American Heist"/>
    <s v="October 23, 2019"/>
    <x v="16"/>
    <x v="7"/>
    <n v="95"/>
    <s v="min"/>
  </r>
  <r>
    <s v="s6144"/>
    <x v="0"/>
    <s v="American History X"/>
    <s v="November 1, 2019"/>
    <x v="5"/>
    <x v="7"/>
    <n v="119"/>
    <s v="min"/>
  </r>
  <r>
    <s v="s6145"/>
    <x v="0"/>
    <s v="American Honey"/>
    <s v="April 27, 2019"/>
    <x v="29"/>
    <x v="7"/>
    <n v="163"/>
    <s v="min"/>
  </r>
  <r>
    <s v="s6146"/>
    <x v="0"/>
    <s v="American Masters: Ted Williams"/>
    <s v="April 1, 2019"/>
    <x v="3"/>
    <x v="1"/>
    <n v="55"/>
    <s v="min"/>
  </r>
  <r>
    <s v="s6147"/>
    <x v="1"/>
    <s v="American Odyssey"/>
    <s v="April 5, 2016"/>
    <x v="27"/>
    <x v="3"/>
    <n v="1"/>
    <s v="Season"/>
  </r>
  <r>
    <s v="s6148"/>
    <x v="0"/>
    <s v="American Psycho"/>
    <s v="September 1, 2019"/>
    <x v="40"/>
    <x v="7"/>
    <n v="102"/>
    <s v="min"/>
  </r>
  <r>
    <s v="s6149"/>
    <x v="0"/>
    <s v="American Warfighter"/>
    <s v="September 13, 2019"/>
    <x v="28"/>
    <x v="1"/>
    <n v="106"/>
    <s v="min"/>
  </r>
  <r>
    <s v="s6150"/>
    <x v="0"/>
    <s v="Amy"/>
    <s v="July 26, 2018"/>
    <x v="27"/>
    <x v="7"/>
    <n v="128"/>
    <s v="min"/>
  </r>
  <r>
    <s v="s6151"/>
    <x v="0"/>
    <s v="An American in Madras"/>
    <s v="January 1, 2017"/>
    <x v="8"/>
    <x v="4"/>
    <n v="80"/>
    <s v="min"/>
  </r>
  <r>
    <s v="s6152"/>
    <x v="0"/>
    <s v="An American Tail"/>
    <s v="April 1, 2018"/>
    <x v="35"/>
    <x v="9"/>
    <n v="80"/>
    <s v="min"/>
  </r>
  <r>
    <s v="s6153"/>
    <x v="0"/>
    <s v="An American Tail: Fievel Goes West"/>
    <s v="April 1, 2018"/>
    <x v="33"/>
    <x v="9"/>
    <n v="75"/>
    <s v="min"/>
  </r>
  <r>
    <s v="s6154"/>
    <x v="0"/>
    <s v="An American Tail: The Mystery of the Night Monster"/>
    <s v="April 1, 2018"/>
    <x v="34"/>
    <x v="9"/>
    <n v="75"/>
    <s v="min"/>
  </r>
  <r>
    <s v="s6155"/>
    <x v="0"/>
    <s v="An American Tail: The Treasures of Manhattan Island"/>
    <s v="April 1, 2018"/>
    <x v="40"/>
    <x v="9"/>
    <n v="79"/>
    <s v="min"/>
  </r>
  <r>
    <s v="s6156"/>
    <x v="0"/>
    <s v="An Hour and a Half"/>
    <s v="April 26, 2019"/>
    <x v="14"/>
    <x v="3"/>
    <n v="87"/>
    <s v="min"/>
  </r>
  <r>
    <s v="s6157"/>
    <x v="1"/>
    <s v="An Innocent Mistake"/>
    <s v="January 1, 2017"/>
    <x v="14"/>
    <x v="3"/>
    <n v="1"/>
    <s v="Season"/>
  </r>
  <r>
    <s v="s6158"/>
    <x v="0"/>
    <s v="An Interview with God"/>
    <s v="March 1, 2019"/>
    <x v="3"/>
    <x v="4"/>
    <n v="97"/>
    <s v="min"/>
  </r>
  <r>
    <s v="s6159"/>
    <x v="0"/>
    <s v="An Upper Egyptian"/>
    <s v="June 20, 2019"/>
    <x v="16"/>
    <x v="1"/>
    <n v="85"/>
    <s v="min"/>
  </r>
  <r>
    <s v="s6160"/>
    <x v="0"/>
    <s v="Anarkali of Aarah"/>
    <s v="August 1, 2017"/>
    <x v="9"/>
    <x v="1"/>
    <n v="111"/>
    <s v="min"/>
  </r>
  <r>
    <s v="s6161"/>
    <x v="0"/>
    <s v="Anchor and Hope"/>
    <s v="February 15, 2019"/>
    <x v="9"/>
    <x v="1"/>
    <n v="113"/>
    <s v="min"/>
  </r>
  <r>
    <s v="s6162"/>
    <x v="1"/>
    <s v="Ancient Aliens"/>
    <s v="September 17, 2019"/>
    <x v="3"/>
    <x v="3"/>
    <n v="1"/>
    <s v="Season"/>
  </r>
  <r>
    <s v="s6163"/>
    <x v="0"/>
    <s v="Anesthesia"/>
    <s v="December 30, 2018"/>
    <x v="27"/>
    <x v="7"/>
    <n v="90"/>
    <s v="min"/>
  </r>
  <r>
    <s v="s6164"/>
    <x v="0"/>
    <s v="Angel Eyes"/>
    <s v="September 5, 2020"/>
    <x v="15"/>
    <x v="7"/>
    <n v="103"/>
    <s v="min"/>
  </r>
  <r>
    <s v="s6165"/>
    <x v="0"/>
    <s v="Anger Management"/>
    <s v="November 1, 2019"/>
    <x v="18"/>
    <x v="0"/>
    <n v="105"/>
    <s v="min"/>
  </r>
  <r>
    <s v="s6166"/>
    <x v="0"/>
    <s v="Angry Indian Goddesses"/>
    <s v="March 14, 2017"/>
    <x v="27"/>
    <x v="1"/>
    <n v="104"/>
    <s v="min"/>
  </r>
  <r>
    <s v="s6167"/>
    <x v="1"/>
    <s v="Anjaan: Rural Myths"/>
    <s v="December 15, 2018"/>
    <x v="3"/>
    <x v="3"/>
    <n v="1"/>
    <s v="Season"/>
  </r>
  <r>
    <s v="s6168"/>
    <x v="1"/>
    <s v="Anjaan: Special Crimes Unit"/>
    <s v="May 1, 2018"/>
    <x v="3"/>
    <x v="3"/>
    <n v="1"/>
    <s v="Season"/>
  </r>
  <r>
    <s v="s6169"/>
    <x v="0"/>
    <s v="Ankur Arora Murder Case"/>
    <s v="October 15, 2017"/>
    <x v="8"/>
    <x v="3"/>
    <n v="127"/>
    <s v="min"/>
  </r>
  <r>
    <s v="s6170"/>
    <x v="0"/>
    <s v="Annabelle Hooper and the Ghosts of Nantucket"/>
    <s v="August 1, 2017"/>
    <x v="29"/>
    <x v="4"/>
    <n v="92"/>
    <s v="min"/>
  </r>
  <r>
    <s v="s6171"/>
    <x v="0"/>
    <s v="Another Forever"/>
    <s v="March 21, 2017"/>
    <x v="29"/>
    <x v="4"/>
    <n v="72"/>
    <s v="min"/>
  </r>
  <r>
    <s v="s6172"/>
    <x v="0"/>
    <s v="Ant-Man and the Wasp"/>
    <s v="January 29, 2019"/>
    <x v="3"/>
    <x v="0"/>
    <n v="118"/>
    <s v="min"/>
  </r>
  <r>
    <s v="s6173"/>
    <x v="0"/>
    <s v="Antar: Son of Shadad"/>
    <s v="May 9, 2019"/>
    <x v="9"/>
    <x v="1"/>
    <n v="110"/>
    <s v="min"/>
  </r>
  <r>
    <s v="s6174"/>
    <x v="0"/>
    <s v="Antariksha Ke Rakhwale"/>
    <s v="June 18, 2019"/>
    <x v="3"/>
    <x v="6"/>
    <n v="65"/>
    <s v="min"/>
  </r>
  <r>
    <s v="s6175"/>
    <x v="1"/>
    <s v="Anthony Bourdain: Parts Unknown"/>
    <m/>
    <x v="3"/>
    <x v="4"/>
    <n v="5"/>
    <s v="Seasons"/>
  </r>
  <r>
    <s v="s6176"/>
    <x v="0"/>
    <s v="Antidote"/>
    <s v="April 14, 2019"/>
    <x v="3"/>
    <x v="1"/>
    <n v="90"/>
    <s v="min"/>
  </r>
  <r>
    <s v="s6177"/>
    <x v="0"/>
    <s v="Anwar"/>
    <s v="December 31, 2019"/>
    <x v="23"/>
    <x v="3"/>
    <n v="134"/>
    <s v="min"/>
  </r>
  <r>
    <s v="s6178"/>
    <x v="1"/>
    <s v="å¿è€…ãƒãƒƒãƒˆãƒªãã‚“"/>
    <s v=" December 23, 2018"/>
    <x v="14"/>
    <x v="6"/>
    <n v="2"/>
    <s v="Seasons"/>
  </r>
  <r>
    <s v="s6179"/>
    <x v="0"/>
    <s v="Apache Warrior"/>
    <s v="November 1, 2019"/>
    <x v="9"/>
    <x v="1"/>
    <n v="89"/>
    <s v="min"/>
  </r>
  <r>
    <s v="s6180"/>
    <x v="0"/>
    <s v="APEX: The Story of the Hypercar"/>
    <s v="August 1, 2016"/>
    <x v="29"/>
    <x v="12"/>
    <n v="86"/>
    <s v="min"/>
  </r>
  <r>
    <s v="s6181"/>
    <x v="0"/>
    <s v="Apollo 18"/>
    <s v="March 9, 2019"/>
    <x v="20"/>
    <x v="0"/>
    <n v="87"/>
    <s v="min"/>
  </r>
  <r>
    <s v="s6182"/>
    <x v="0"/>
    <s v="April and the Extraordinary World"/>
    <s v="October 1, 2017"/>
    <x v="27"/>
    <x v="2"/>
    <n v="107"/>
    <s v="min"/>
  </r>
  <r>
    <s v="s6183"/>
    <x v="0"/>
    <s v="Aram, Aram"/>
    <s v="February 15, 2017"/>
    <x v="27"/>
    <x v="3"/>
    <n v="79"/>
    <s v="min"/>
  </r>
  <r>
    <s v="s6184"/>
    <x v="0"/>
    <s v="Are We Done Yet?"/>
    <s v="August 1, 2019"/>
    <x v="3"/>
    <x v="3"/>
    <n v="87"/>
    <s v="min"/>
  </r>
  <r>
    <s v="s6185"/>
    <x v="0"/>
    <s v="Arisan 2"/>
    <s v="September 15, 2018"/>
    <x v="20"/>
    <x v="3"/>
    <n v="113"/>
    <s v="min"/>
  </r>
  <r>
    <s v="s6186"/>
    <x v="0"/>
    <s v="Arthur"/>
    <s v="April 1, 2019"/>
    <x v="20"/>
    <x v="0"/>
    <n v="110"/>
    <s v="min"/>
  </r>
  <r>
    <s v="s6187"/>
    <x v="0"/>
    <s v="Arthur Christmas"/>
    <s v="January 1, 2020"/>
    <x v="20"/>
    <x v="2"/>
    <n v="98"/>
    <s v="min"/>
  </r>
  <r>
    <s v="s6188"/>
    <x v="0"/>
    <s v="As Above, So Below"/>
    <s v="September 16, 2018"/>
    <x v="16"/>
    <x v="7"/>
    <n v="93"/>
    <s v="min"/>
  </r>
  <r>
    <s v="s6189"/>
    <x v="0"/>
    <s v="As Good as It Gets"/>
    <s v="January 1, 2020"/>
    <x v="6"/>
    <x v="0"/>
    <n v="139"/>
    <s v="min"/>
  </r>
  <r>
    <s v="s6190"/>
    <x v="0"/>
    <s v="Assimilate"/>
    <s v="October 25, 2019"/>
    <x v="28"/>
    <x v="1"/>
    <n v="94"/>
    <s v="min"/>
  </r>
  <r>
    <s v="s6191"/>
    <x v="0"/>
    <s v="Asura: The City of Madness"/>
    <s v="February 15, 2018"/>
    <x v="29"/>
    <x v="12"/>
    <n v="133"/>
    <s v="min"/>
  </r>
  <r>
    <s v="s6192"/>
    <x v="0"/>
    <s v="At All Costs"/>
    <s v="December 14, 2016"/>
    <x v="29"/>
    <x v="1"/>
    <n v="81"/>
    <s v="min"/>
  </r>
  <r>
    <s v="s6193"/>
    <x v="0"/>
    <s v="At First Light"/>
    <s v="December 27, 2018"/>
    <x v="3"/>
    <x v="3"/>
    <n v="91"/>
    <s v="min"/>
  </r>
  <r>
    <s v="s6194"/>
    <x v="0"/>
    <s v="ATM"/>
    <s v="September 5, 2018"/>
    <x v="14"/>
    <x v="3"/>
    <n v="122"/>
    <s v="min"/>
  </r>
  <r>
    <s v="s6195"/>
    <x v="1"/>
    <s v="Atomic Puppet"/>
    <s v="December 1, 2017"/>
    <x v="29"/>
    <x v="6"/>
    <n v="1"/>
    <s v="Season"/>
  </r>
  <r>
    <s v="s6196"/>
    <x v="0"/>
    <s v="Attacking the Devil: Harold Evans and the Last Nazi War Crime"/>
    <s v="May 15, 2016"/>
    <x v="16"/>
    <x v="3"/>
    <n v="102"/>
    <s v="min"/>
  </r>
  <r>
    <s v="s6197"/>
    <x v="0"/>
    <s v="Attitude Test"/>
    <s v="August 19, 2018"/>
    <x v="29"/>
    <x v="3"/>
    <n v="88"/>
    <s v="min"/>
  </r>
  <r>
    <s v="s6198"/>
    <x v="0"/>
    <s v="Auschwitz: Blueprints of Genocide"/>
    <s v="January 19, 2019"/>
    <x v="26"/>
    <x v="4"/>
    <n v="49"/>
    <s v="min"/>
  </r>
  <r>
    <s v="s6199"/>
    <x v="1"/>
    <s v="Aussie Gold Hunters"/>
    <s v="August 1, 2017"/>
    <x v="29"/>
    <x v="1"/>
    <n v="1"/>
    <s v="Season"/>
  </r>
  <r>
    <s v="s6200"/>
    <x v="0"/>
    <s v="Automata"/>
    <s v="September 8, 2017"/>
    <x v="16"/>
    <x v="7"/>
    <n v="110"/>
    <s v="min"/>
  </r>
  <r>
    <s v="s6201"/>
    <x v="0"/>
    <s v="Avengers: Infinity War"/>
    <s v="December 25, 2018"/>
    <x v="3"/>
    <x v="0"/>
    <n v="150"/>
    <s v="min"/>
  </r>
  <r>
    <s v="s6202"/>
    <x v="0"/>
    <s v="Avicii: True Stories"/>
    <s v="December 28, 2018"/>
    <x v="9"/>
    <x v="1"/>
    <n v="97"/>
    <s v="min"/>
  </r>
  <r>
    <s v="s6203"/>
    <x v="0"/>
    <s v="Azhar"/>
    <s v="April 12, 2019"/>
    <x v="29"/>
    <x v="3"/>
    <n v="129"/>
    <s v="min"/>
  </r>
  <r>
    <s v="s6204"/>
    <x v="0"/>
    <s v="B.A. Pass"/>
    <s v="June 7, 2018"/>
    <x v="8"/>
    <x v="3"/>
    <n v="99"/>
    <s v="min"/>
  </r>
  <r>
    <s v="s6205"/>
    <x v="0"/>
    <s v="Babam ve OÄŸlum"/>
    <s v="April 30, 2018"/>
    <x v="24"/>
    <x v="3"/>
    <n v="112"/>
    <s v="min"/>
  </r>
  <r>
    <s v="s6206"/>
    <x v="0"/>
    <s v="Babel"/>
    <s v="January 1, 2019"/>
    <x v="25"/>
    <x v="7"/>
    <n v="143"/>
    <s v="min"/>
  </r>
  <r>
    <s v="s6207"/>
    <x v="0"/>
    <s v="Bachelor Girls"/>
    <s v="March 1, 2018"/>
    <x v="29"/>
    <x v="1"/>
    <n v="61"/>
    <s v="min"/>
  </r>
  <r>
    <s v="s6208"/>
    <x v="0"/>
    <s v="Back and Forth"/>
    <s v="January 5, 2017"/>
    <x v="29"/>
    <x v="12"/>
    <n v="95"/>
    <s v="min"/>
  </r>
  <r>
    <s v="s6209"/>
    <x v="0"/>
    <s v="Backcountry"/>
    <s v="March 30, 2017"/>
    <x v="16"/>
    <x v="12"/>
    <n v="92"/>
    <s v="min"/>
  </r>
  <r>
    <s v="s6210"/>
    <x v="0"/>
    <s v="Backfire"/>
    <s v="April 5, 2019"/>
    <x v="28"/>
    <x v="1"/>
    <n v="97"/>
    <s v="min"/>
  </r>
  <r>
    <s v="s6211"/>
    <x v="0"/>
    <s v="Backtrack"/>
    <s v="December 25, 2018"/>
    <x v="27"/>
    <x v="7"/>
    <n v="90"/>
    <s v="min"/>
  </r>
  <r>
    <s v="s6212"/>
    <x v="0"/>
    <s v="Bad Boys"/>
    <s v="October 1, 2019"/>
    <x v="41"/>
    <x v="7"/>
    <n v="119"/>
    <s v="min"/>
  </r>
  <r>
    <s v="s6213"/>
    <x v="0"/>
    <s v="Bad Boys II"/>
    <s v="October 1, 2019"/>
    <x v="18"/>
    <x v="7"/>
    <n v="147"/>
    <s v="min"/>
  </r>
  <r>
    <s v="s6214"/>
    <x v="1"/>
    <s v="Bad Education"/>
    <s v=" December 15, 2018"/>
    <x v="16"/>
    <x v="1"/>
    <n v="3"/>
    <s v="Seasons"/>
  </r>
  <r>
    <s v="s6215"/>
    <x v="0"/>
    <s v="Bad Match"/>
    <s v="March 11, 2018"/>
    <x v="9"/>
    <x v="1"/>
    <n v="83"/>
    <s v="min"/>
  </r>
  <r>
    <s v="s6216"/>
    <x v="0"/>
    <s v="Bad Rap"/>
    <s v="August 21, 2017"/>
    <x v="29"/>
    <x v="1"/>
    <n v="83"/>
    <s v="min"/>
  </r>
  <r>
    <s v="s6217"/>
    <x v="1"/>
    <s v="Badalte Rishton Ki Dastaan"/>
    <s v="April 1, 2017"/>
    <x v="8"/>
    <x v="3"/>
    <n v="1"/>
    <s v="Season"/>
  </r>
  <r>
    <s v="s6218"/>
    <x v="0"/>
    <s v="Badha"/>
    <s v="January 1, 2018"/>
    <x v="25"/>
    <x v="3"/>
    <n v="91"/>
    <s v="min"/>
  </r>
  <r>
    <s v="s6219"/>
    <x v="0"/>
    <s v="Badland"/>
    <s v="March 26, 2020"/>
    <x v="28"/>
    <x v="3"/>
    <n v="117"/>
    <s v="min"/>
  </r>
  <r>
    <s v="s6220"/>
    <x v="1"/>
    <s v="Bala Loca"/>
    <s v="April 1, 2017"/>
    <x v="29"/>
    <x v="1"/>
    <n v="1"/>
    <s v="Season"/>
  </r>
  <r>
    <s v="s6221"/>
    <x v="0"/>
    <s v="Balto"/>
    <s v="April 1, 2018"/>
    <x v="41"/>
    <x v="9"/>
    <n v="78"/>
    <s v="min"/>
  </r>
  <r>
    <s v="s6222"/>
    <x v="0"/>
    <s v="Balto 2: Wolf Quest"/>
    <s v="April 1, 2018"/>
    <x v="15"/>
    <x v="9"/>
    <n v="75"/>
    <s v="min"/>
  </r>
  <r>
    <s v="s6223"/>
    <x v="0"/>
    <s v="Balto 3: Wings of Change"/>
    <s v="April 1, 2018"/>
    <x v="19"/>
    <x v="9"/>
    <n v="78"/>
    <s v="min"/>
  </r>
  <r>
    <s v="s6224"/>
    <x v="0"/>
    <s v="Balu Mahi"/>
    <s v="March 1, 2018"/>
    <x v="9"/>
    <x v="1"/>
    <n v="149"/>
    <s v="min"/>
  </r>
  <r>
    <s v="s6225"/>
    <x v="0"/>
    <s v="Bana Masal Anlatma"/>
    <s v="March 10, 2017"/>
    <x v="27"/>
    <x v="3"/>
    <n v="103"/>
    <s v="min"/>
  </r>
  <r>
    <s v="s6226"/>
    <x v="0"/>
    <s v="Band Aid"/>
    <s v="April 12, 2019"/>
    <x v="9"/>
    <x v="7"/>
    <n v="94"/>
    <s v="min"/>
  </r>
  <r>
    <s v="s6227"/>
    <x v="0"/>
    <s v="Band of Robbers"/>
    <s v="April 15, 2016"/>
    <x v="27"/>
    <x v="12"/>
    <n v="95"/>
    <s v="min"/>
  </r>
  <r>
    <s v="s6228"/>
    <x v="0"/>
    <s v="Bang Rajan 2"/>
    <s v="July 25, 2018"/>
    <x v="7"/>
    <x v="1"/>
    <n v="122"/>
    <s v="min"/>
  </r>
  <r>
    <s v="s6229"/>
    <x v="1"/>
    <s v="Bangkok Bachelors"/>
    <s v="June 4, 2018"/>
    <x v="29"/>
    <x v="1"/>
    <n v="1"/>
    <s v="Season"/>
  </r>
  <r>
    <s v="s6230"/>
    <x v="0"/>
    <s v="Bangkok Hell"/>
    <s v="September 14, 2018"/>
    <x v="17"/>
    <x v="1"/>
    <n v="107"/>
    <s v="min"/>
  </r>
  <r>
    <s v="s6231"/>
    <x v="0"/>
    <s v="Bangkok Traffic (Love) Story"/>
    <s v="September 5, 2018"/>
    <x v="22"/>
    <x v="3"/>
    <n v="126"/>
    <s v="min"/>
  </r>
  <r>
    <s v="s6232"/>
    <x v="0"/>
    <s v="BarÃ§a Dreams"/>
    <s v="September 1, 2018"/>
    <x v="27"/>
    <x v="1"/>
    <n v="122"/>
    <s v="min"/>
  </r>
  <r>
    <s v="s6233"/>
    <x v="0"/>
    <s v="Barah Aana"/>
    <s v="December 31, 2019"/>
    <x v="22"/>
    <x v="3"/>
    <n v="95"/>
    <s v="min"/>
  </r>
  <r>
    <s v="s6234"/>
    <x v="0"/>
    <s v="Barbecue"/>
    <s v="August 15, 2017"/>
    <x v="9"/>
    <x v="1"/>
    <n v="101"/>
    <s v="min"/>
  </r>
  <r>
    <s v="s6235"/>
    <x v="0"/>
    <s v="Barbie &amp; Her Sisters in a Pony Tale"/>
    <s v="October 1, 2017"/>
    <x v="8"/>
    <x v="5"/>
    <n v="74"/>
    <s v="min"/>
  </r>
  <r>
    <s v="s6236"/>
    <x v="0"/>
    <s v="Barbie in A Mermaid Tale"/>
    <s v="October 1, 2017"/>
    <x v="7"/>
    <x v="5"/>
    <n v="74"/>
    <s v="min"/>
  </r>
  <r>
    <s v="s6237"/>
    <x v="0"/>
    <s v="Barbie in Princess Power"/>
    <s v="October 1, 2017"/>
    <x v="27"/>
    <x v="5"/>
    <n v="74"/>
    <s v="min"/>
  </r>
  <r>
    <s v="s6238"/>
    <x v="0"/>
    <s v="Barbie in Rock 'N Royals"/>
    <s v="October 1, 2017"/>
    <x v="27"/>
    <x v="5"/>
    <n v="83"/>
    <s v="min"/>
  </r>
  <r>
    <s v="s6239"/>
    <x v="0"/>
    <s v="Barbie Star Light Adventure"/>
    <s v="October 1, 2017"/>
    <x v="29"/>
    <x v="5"/>
    <n v="79"/>
    <s v="min"/>
  </r>
  <r>
    <s v="s6240"/>
    <x v="0"/>
    <s v="Barbie: A Fairy Secret"/>
    <s v="October 1, 2017"/>
    <x v="7"/>
    <x v="6"/>
    <n v="72"/>
    <s v="min"/>
  </r>
  <r>
    <s v="s6241"/>
    <x v="0"/>
    <s v="Barbie: Princess Charm School"/>
    <s v="October 1, 2017"/>
    <x v="20"/>
    <x v="5"/>
    <n v="80"/>
    <s v="min"/>
  </r>
  <r>
    <s v="s6242"/>
    <x v="0"/>
    <s v="Barbie: Spy Squad"/>
    <s v="October 1, 2017"/>
    <x v="29"/>
    <x v="5"/>
    <n v="75"/>
    <s v="min"/>
  </r>
  <r>
    <s v="s6243"/>
    <x v="0"/>
    <s v="Barbie: The Princess &amp; the Popstar"/>
    <s v="October 1, 2017"/>
    <x v="14"/>
    <x v="5"/>
    <n v="75"/>
    <s v="min"/>
  </r>
  <r>
    <s v="s6244"/>
    <x v="0"/>
    <s v="Barbie: Video Game Hero"/>
    <s v="October 1, 2017"/>
    <x v="9"/>
    <x v="5"/>
    <n v="72"/>
    <s v="min"/>
  </r>
  <r>
    <s v="s6245"/>
    <x v="0"/>
    <s v="Barely Lethal"/>
    <s v="July 26, 2018"/>
    <x v="27"/>
    <x v="0"/>
    <n v="99"/>
    <s v="min"/>
  </r>
  <r>
    <s v="s6246"/>
    <x v="0"/>
    <s v="Barrio Universitario"/>
    <s v="August 19, 2018"/>
    <x v="8"/>
    <x v="3"/>
    <n v="91"/>
    <s v="min"/>
  </r>
  <r>
    <s v="s6247"/>
    <x v="0"/>
    <s v="Barsaat"/>
    <s v="April 1, 2018"/>
    <x v="41"/>
    <x v="4"/>
    <n v="166"/>
    <s v="min"/>
  </r>
  <r>
    <s v="s6248"/>
    <x v="0"/>
    <s v="BASEketball"/>
    <s v="November 1, 2018"/>
    <x v="5"/>
    <x v="7"/>
    <n v="103"/>
    <s v="min"/>
  </r>
  <r>
    <s v="s6249"/>
    <x v="0"/>
    <s v="Basic Instinct"/>
    <s v="October 1, 2020"/>
    <x v="36"/>
    <x v="7"/>
    <n v="128"/>
    <s v="min"/>
  </r>
  <r>
    <s v="s6250"/>
    <x v="1"/>
    <s v="Bat Pat"/>
    <s v="December 31, 2017"/>
    <x v="29"/>
    <x v="5"/>
    <n v="1"/>
    <s v="Season"/>
  </r>
  <r>
    <s v="s6251"/>
    <x v="1"/>
    <s v="Bates Motel"/>
    <s v="February 20, 2018"/>
    <x v="9"/>
    <x v="1"/>
    <n v="5"/>
    <s v="Seasons"/>
  </r>
  <r>
    <s v="s6252"/>
    <x v="0"/>
    <s v="Bathtubs Over Broadway"/>
    <s v="May 9, 2019"/>
    <x v="3"/>
    <x v="0"/>
    <n v="87"/>
    <s v="min"/>
  </r>
  <r>
    <s v="s6253"/>
    <x v="1"/>
    <s v="Battle Creek"/>
    <s v="December 31, 2015"/>
    <x v="27"/>
    <x v="3"/>
    <n v="1"/>
    <s v="Season"/>
  </r>
  <r>
    <s v="s6254"/>
    <x v="1"/>
    <s v="Battlefield Recovery"/>
    <s v="August 1, 2016"/>
    <x v="29"/>
    <x v="4"/>
    <n v="1"/>
    <s v="Season"/>
  </r>
  <r>
    <s v="s6255"/>
    <x v="0"/>
    <s v="Bawarchi"/>
    <s v="December 31, 2019"/>
    <x v="47"/>
    <x v="4"/>
    <n v="125"/>
    <s v="min"/>
  </r>
  <r>
    <s v="s6256"/>
    <x v="0"/>
    <s v="Bazaar"/>
    <s v="December 31, 2019"/>
    <x v="30"/>
    <x v="3"/>
    <n v="121"/>
    <s v="min"/>
  </r>
  <r>
    <s v="s6257"/>
    <x v="0"/>
    <s v="Be Here Now"/>
    <s v="February 28, 2017"/>
    <x v="27"/>
    <x v="1"/>
    <n v="110"/>
    <s v="min"/>
  </r>
  <r>
    <s v="s6258"/>
    <x v="0"/>
    <s v="Be Somebody"/>
    <s v="November 20, 2019"/>
    <x v="29"/>
    <x v="2"/>
    <n v="88"/>
    <s v="min"/>
  </r>
  <r>
    <s v="s6259"/>
    <x v="1"/>
    <s v="Be-Be-Bears"/>
    <s v="August 29, 2018"/>
    <x v="3"/>
    <x v="5"/>
    <n v="1"/>
    <s v="Season"/>
  </r>
  <r>
    <s v="s6260"/>
    <x v="0"/>
    <s v="Beak &amp; Brain: Genius Birds From Down Under"/>
    <s v="March 1, 2017"/>
    <x v="8"/>
    <x v="8"/>
    <n v="52"/>
    <s v="min"/>
  </r>
  <r>
    <s v="s6261"/>
    <x v="0"/>
    <s v="Bean: The Ultimate Disaster Movie"/>
    <s v="August 1, 2018"/>
    <x v="6"/>
    <x v="0"/>
    <n v="89"/>
    <s v="min"/>
  </r>
  <r>
    <s v="s6262"/>
    <x v="0"/>
    <s v="Beary Tales"/>
    <s v="March 1, 2017"/>
    <x v="8"/>
    <x v="8"/>
    <n v="52"/>
    <s v="min"/>
  </r>
  <r>
    <s v="s6263"/>
    <x v="1"/>
    <s v="Beast Legends"/>
    <s v="February 1, 2019"/>
    <x v="7"/>
    <x v="4"/>
    <n v="1"/>
    <s v="Season"/>
  </r>
  <r>
    <s v="s6264"/>
    <x v="1"/>
    <s v="Beating Again"/>
    <s v="May 22, 2017"/>
    <x v="27"/>
    <x v="3"/>
    <n v="1"/>
    <s v="Season"/>
  </r>
  <r>
    <s v="s6265"/>
    <x v="1"/>
    <s v="Beauty &amp; the Beast"/>
    <s v="September 19, 2016"/>
    <x v="29"/>
    <x v="3"/>
    <n v="4"/>
    <s v="Seasons"/>
  </r>
  <r>
    <s v="s6266"/>
    <x v="1"/>
    <s v="Beauty and the Bitches"/>
    <s v="April 23, 2019"/>
    <x v="29"/>
    <x v="1"/>
    <n v="2"/>
    <s v="Seasons"/>
  </r>
  <r>
    <s v="s6267"/>
    <x v="0"/>
    <s v="Beavis and Butt-head Do America"/>
    <s v="November 20, 2019"/>
    <x v="4"/>
    <x v="0"/>
    <n v="81"/>
    <s v="min"/>
  </r>
  <r>
    <s v="s6268"/>
    <x v="0"/>
    <s v="Bebe's Kids"/>
    <s v="November 20, 2019"/>
    <x v="36"/>
    <x v="0"/>
    <n v="73"/>
    <s v="min"/>
  </r>
  <r>
    <s v="s6269"/>
    <x v="0"/>
    <s v="Because of Soccer"/>
    <s v="December 8, 2018"/>
    <x v="21"/>
    <x v="3"/>
    <n v="75"/>
    <s v="min"/>
  </r>
  <r>
    <s v="s6270"/>
    <x v="0"/>
    <s v="Because We're Heading Out"/>
    <s v="April 18, 2019"/>
    <x v="29"/>
    <x v="3"/>
    <n v="99"/>
    <s v="min"/>
  </r>
  <r>
    <s v="s6271"/>
    <x v="0"/>
    <s v="Becoming Jane"/>
    <s v="January 12, 2019"/>
    <x v="23"/>
    <x v="0"/>
    <n v="121"/>
    <s v="min"/>
  </r>
  <r>
    <s v="s6272"/>
    <x v="0"/>
    <s v="Bedtime Stories"/>
    <s v="March 5, 2019"/>
    <x v="21"/>
    <x v="2"/>
    <n v="100"/>
    <s v="min"/>
  </r>
  <r>
    <s v="s6273"/>
    <x v="0"/>
    <s v="Before the Flood"/>
    <s v="February 1, 2018"/>
    <x v="29"/>
    <x v="2"/>
    <n v="97"/>
    <s v="min"/>
  </r>
  <r>
    <s v="s6274"/>
    <x v="0"/>
    <s v="Behind &quot;The Cove&quot;: The Quiet Japanese Speak Out"/>
    <s v="August 25, 2017"/>
    <x v="27"/>
    <x v="3"/>
    <n v="105"/>
    <s v="min"/>
  </r>
  <r>
    <s v="s6275"/>
    <x v="0"/>
    <s v="Behind the Curtain: Todrick Hall"/>
    <s v="April 5, 2018"/>
    <x v="9"/>
    <x v="1"/>
    <n v="100"/>
    <s v="min"/>
  </r>
  <r>
    <s v="s6276"/>
    <x v="1"/>
    <s v="Behind the Newsroom"/>
    <s v="September 14, 2018"/>
    <x v="27"/>
    <x v="1"/>
    <n v="1"/>
    <s v="Season"/>
  </r>
  <r>
    <s v="s6277"/>
    <x v="1"/>
    <s v="Behzat Ã‡."/>
    <s v="May 19, 2017"/>
    <x v="7"/>
    <x v="1"/>
    <n v="1"/>
    <s v="Season"/>
  </r>
  <r>
    <s v="s6278"/>
    <x v="0"/>
    <s v="Beiimaan Love"/>
    <s v="November 1, 2017"/>
    <x v="29"/>
    <x v="1"/>
    <n v="115"/>
    <s v="min"/>
  </r>
  <r>
    <s v="s6279"/>
    <x v="0"/>
    <s v="Being AP"/>
    <s v="August 15, 2016"/>
    <x v="27"/>
    <x v="3"/>
    <n v="99"/>
    <s v="min"/>
  </r>
  <r>
    <s v="s6280"/>
    <x v="1"/>
    <s v="Being Mary Jane: The Series"/>
    <s v=" July 1, 2017"/>
    <x v="29"/>
    <x v="3"/>
    <n v="4"/>
    <s v="Seasons"/>
  </r>
  <r>
    <s v="s6281"/>
    <x v="0"/>
    <s v="Below Her Mouth"/>
    <s v="August 1, 2017"/>
    <x v="29"/>
    <x v="1"/>
    <n v="91"/>
    <s v="min"/>
  </r>
  <r>
    <s v="s6282"/>
    <x v="1"/>
    <s v="Ben 10"/>
    <s v="September 30, 2018"/>
    <x v="29"/>
    <x v="6"/>
    <n v="1"/>
    <s v="Season"/>
  </r>
  <r>
    <s v="s6283"/>
    <x v="0"/>
    <s v="Beneath the Leaves"/>
    <s v="June 8, 2019"/>
    <x v="28"/>
    <x v="1"/>
    <n v="90"/>
    <s v="min"/>
  </r>
  <r>
    <s v="s6284"/>
    <x v="0"/>
    <s v="Benji: Off the Leash"/>
    <s v="March 6, 2018"/>
    <x v="19"/>
    <x v="2"/>
    <n v="100"/>
    <s v="min"/>
  </r>
  <r>
    <s v="s6285"/>
    <x v="0"/>
    <s v="Benji's Very Own Christmas Story"/>
    <s v="October 3, 2018"/>
    <x v="11"/>
    <x v="8"/>
    <n v="25"/>
    <s v="min"/>
  </r>
  <r>
    <s v="s6286"/>
    <x v="0"/>
    <s v="Berlin Kaplani"/>
    <s v="March 10, 2017"/>
    <x v="14"/>
    <x v="3"/>
    <n v="99"/>
    <s v="min"/>
  </r>
  <r>
    <s v="s6287"/>
    <x v="0"/>
    <s v="Berlin, I Love You"/>
    <s v="June 8, 2019"/>
    <x v="28"/>
    <x v="7"/>
    <n v="120"/>
    <s v="min"/>
  </r>
  <r>
    <s v="s6288"/>
    <x v="0"/>
    <s v="Best Neighbors"/>
    <s v="June 6, 2019"/>
    <x v="16"/>
    <x v="3"/>
    <n v="98"/>
    <s v="min"/>
  </r>
  <r>
    <s v="s6289"/>
    <x v="0"/>
    <s v="Betting on Zero"/>
    <s v="June 1, 2017"/>
    <x v="9"/>
    <x v="4"/>
    <n v="104"/>
    <s v="min"/>
  </r>
  <r>
    <s v="s6290"/>
    <x v="0"/>
    <s v="Bewafaa"/>
    <s v="July 21, 2019"/>
    <x v="24"/>
    <x v="4"/>
    <n v="149"/>
    <s v="min"/>
  </r>
  <r>
    <s v="s6291"/>
    <x v="0"/>
    <s v="Bewildered Bolbol"/>
    <s v="June 20, 2019"/>
    <x v="7"/>
    <x v="3"/>
    <n v="112"/>
    <s v="min"/>
  </r>
  <r>
    <s v="s6292"/>
    <x v="1"/>
    <s v="Beyblade: Metal Fusion"/>
    <s v="December 15, 2017"/>
    <x v="22"/>
    <x v="6"/>
    <n v="1"/>
    <s v="Season"/>
  </r>
  <r>
    <s v="s6293"/>
    <x v="0"/>
    <s v="Beyond All Boundaries"/>
    <s v="April 1, 2017"/>
    <x v="8"/>
    <x v="3"/>
    <n v="98"/>
    <s v="min"/>
  </r>
  <r>
    <s v="s6294"/>
    <x v="0"/>
    <s v="Beyond the Clouds"/>
    <s v="August 10, 2018"/>
    <x v="3"/>
    <x v="3"/>
    <n v="120"/>
    <s v="min"/>
  </r>
  <r>
    <s v="s6295"/>
    <x v="1"/>
    <s v="Bh Se Bhade"/>
    <s v="April 1, 2018"/>
    <x v="8"/>
    <x v="4"/>
    <n v="1"/>
    <s v="Season"/>
  </r>
  <r>
    <s v="s6296"/>
    <x v="1"/>
    <s v="Bhaage Re Mann"/>
    <s v="April 15, 2017"/>
    <x v="27"/>
    <x v="3"/>
    <n v="1"/>
    <s v="Season"/>
  </r>
  <r>
    <s v="s6297"/>
    <x v="0"/>
    <s v="Bhagam Bhag"/>
    <s v="December 31, 2019"/>
    <x v="25"/>
    <x v="3"/>
    <n v="151"/>
    <s v="min"/>
  </r>
  <r>
    <s v="s6298"/>
    <x v="0"/>
    <s v="Bheemayan"/>
    <s v="May 10, 2019"/>
    <x v="3"/>
    <x v="5"/>
    <n v="63"/>
    <s v="min"/>
  </r>
  <r>
    <s v="s6299"/>
    <x v="0"/>
    <s v="Bhool Bhulaiyaa"/>
    <s v="October 22, 2017"/>
    <x v="23"/>
    <x v="3"/>
    <n v="148"/>
    <s v="min"/>
  </r>
  <r>
    <s v="s6300"/>
    <x v="0"/>
    <s v="Bhoot"/>
    <s v="December 31, 2019"/>
    <x v="18"/>
    <x v="1"/>
    <n v="114"/>
    <s v="min"/>
  </r>
  <r>
    <s v="s6301"/>
    <x v="0"/>
    <s v="Bhouri"/>
    <s v="December 1, 2017"/>
    <x v="9"/>
    <x v="3"/>
    <n v="123"/>
    <s v="min"/>
  </r>
  <r>
    <s v="s6302"/>
    <x v="1"/>
    <s v="Big Bad Beetleborgs"/>
    <s v="January 1, 2016"/>
    <x v="6"/>
    <x v="8"/>
    <n v="2"/>
    <s v="Seasons"/>
  </r>
  <r>
    <s v="s6303"/>
    <x v="0"/>
    <s v="Big Bear"/>
    <s v="February 28, 2018"/>
    <x v="9"/>
    <x v="1"/>
    <n v="87"/>
    <s v="min"/>
  </r>
  <r>
    <s v="s6304"/>
    <x v="0"/>
    <s v="Big Daddy"/>
    <s v="October 1, 2020"/>
    <x v="34"/>
    <x v="0"/>
    <n v="93"/>
    <s v="min"/>
  </r>
  <r>
    <s v="s6305"/>
    <x v="1"/>
    <s v="Big Dreams, Small Spaces"/>
    <s v=" July 26, 2019"/>
    <x v="9"/>
    <x v="8"/>
    <n v="3"/>
    <s v="Seasons"/>
  </r>
  <r>
    <s v="s6306"/>
    <x v="0"/>
    <s v="Big Fat Liar"/>
    <s v="January 15, 2020"/>
    <x v="17"/>
    <x v="2"/>
    <n v="88"/>
    <s v="min"/>
  </r>
  <r>
    <s v="s6307"/>
    <x v="0"/>
    <s v="Big Kill"/>
    <s v="June 18, 2019"/>
    <x v="3"/>
    <x v="7"/>
    <n v="126"/>
    <s v="min"/>
  </r>
  <r>
    <s v="s6308"/>
    <x v="0"/>
    <s v="Big Time"/>
    <s v="April 1, 2018"/>
    <x v="9"/>
    <x v="1"/>
    <n v="90"/>
    <s v="min"/>
  </r>
  <r>
    <s v="s6309"/>
    <x v="0"/>
    <s v="Bigger Fatter Liar"/>
    <s v="April 18, 2017"/>
    <x v="9"/>
    <x v="2"/>
    <n v="95"/>
    <s v="min"/>
  </r>
  <r>
    <s v="s6310"/>
    <x v="0"/>
    <s v="Biggie &amp; Tupac"/>
    <s v="January 26, 2019"/>
    <x v="17"/>
    <x v="7"/>
    <n v="108"/>
    <s v="min"/>
  </r>
  <r>
    <s v="s6311"/>
    <x v="0"/>
    <s v="Bill Burr: Let It Go"/>
    <s v="November 10, 2017"/>
    <x v="7"/>
    <x v="12"/>
    <n v="65"/>
    <s v="min"/>
  </r>
  <r>
    <s v="s6312"/>
    <x v="0"/>
    <s v="Billy Elliot"/>
    <s v="February 1, 2019"/>
    <x v="40"/>
    <x v="7"/>
    <n v="110"/>
    <s v="min"/>
  </r>
  <r>
    <s v="s6313"/>
    <x v="0"/>
    <s v="Billy Graham: An Extraordinary Journey"/>
    <s v="February 28, 2019"/>
    <x v="3"/>
    <x v="4"/>
    <n v="66"/>
    <s v="min"/>
  </r>
  <r>
    <s v="s6314"/>
    <x v="0"/>
    <s v="Bilu Rakkhosh"/>
    <s v="March 15, 2018"/>
    <x v="9"/>
    <x v="1"/>
    <n v="127"/>
    <s v="min"/>
  </r>
  <r>
    <s v="s6315"/>
    <x v="0"/>
    <s v="Bioscope"/>
    <s v="August 15, 2018"/>
    <x v="27"/>
    <x v="3"/>
    <n v="131"/>
    <s v="min"/>
  </r>
  <r>
    <s v="s6316"/>
    <x v="0"/>
    <s v="Birthmarked"/>
    <s v="June 28, 2018"/>
    <x v="3"/>
    <x v="1"/>
    <n v="88"/>
    <s v="min"/>
  </r>
  <r>
    <s v="s6317"/>
    <x v="0"/>
    <s v="Bitch"/>
    <s v="March 11, 2018"/>
    <x v="9"/>
    <x v="7"/>
    <n v="97"/>
    <s v="min"/>
  </r>
  <r>
    <s v="s6318"/>
    <x v="0"/>
    <s v="Bitcoin Heist"/>
    <s v="September 2, 2017"/>
    <x v="29"/>
    <x v="3"/>
    <n v="116"/>
    <s v="min"/>
  </r>
  <r>
    <s v="s6319"/>
    <x v="1"/>
    <s v="Bitten"/>
    <s v=" May 26, 2016"/>
    <x v="29"/>
    <x v="1"/>
    <n v="3"/>
    <s v="Seasons"/>
  </r>
  <r>
    <s v="s6320"/>
    <x v="1"/>
    <s v="Bitter Daisies"/>
    <s v="March 29, 2019"/>
    <x v="3"/>
    <x v="1"/>
    <n v="1"/>
    <s v="Season"/>
  </r>
  <r>
    <s v="s6321"/>
    <x v="0"/>
    <s v="Bittoo Boss"/>
    <s v="July 5, 2020"/>
    <x v="14"/>
    <x v="3"/>
    <n v="117"/>
    <s v="min"/>
  </r>
  <r>
    <s v="s6322"/>
    <x v="0"/>
    <s v="Black &amp; Privileged: Volume 1"/>
    <s v="July 12, 2019"/>
    <x v="28"/>
    <x v="1"/>
    <n v="79"/>
    <s v="min"/>
  </r>
  <r>
    <s v="s6323"/>
    <x v="0"/>
    <s v="Black Hawk Down"/>
    <s v="January 1, 2019"/>
    <x v="15"/>
    <x v="7"/>
    <n v="144"/>
    <s v="min"/>
  </r>
  <r>
    <s v="s6324"/>
    <x v="1"/>
    <s v="Black Heart"/>
    <s v="October 12, 2018"/>
    <x v="16"/>
    <x v="3"/>
    <n v="1"/>
    <s v="Season"/>
  </r>
  <r>
    <s v="s6325"/>
    <x v="0"/>
    <s v="Black Man White Skin"/>
    <s v="June 1, 2016"/>
    <x v="27"/>
    <x v="4"/>
    <n v="79"/>
    <s v="min"/>
  </r>
  <r>
    <s v="s6326"/>
    <x v="0"/>
    <s v="Black Panther"/>
    <s v="September 4, 2018"/>
    <x v="3"/>
    <x v="0"/>
    <n v="135"/>
    <s v="min"/>
  </r>
  <r>
    <s v="s6327"/>
    <x v="0"/>
    <s v="Black Site Delta"/>
    <s v="August 9, 2017"/>
    <x v="9"/>
    <x v="1"/>
    <n v="88"/>
    <s v="min"/>
  </r>
  <r>
    <s v="s6328"/>
    <x v="0"/>
    <s v="Black Snake Moan"/>
    <s v="November 20, 2019"/>
    <x v="23"/>
    <x v="7"/>
    <n v="116"/>
    <s v="min"/>
  </r>
  <r>
    <s v="s6329"/>
    <x v="0"/>
    <s v="Black Snow"/>
    <s v="July 1, 2017"/>
    <x v="9"/>
    <x v="1"/>
    <n v="91"/>
    <s v="min"/>
  </r>
  <r>
    <s v="s6330"/>
    <x v="0"/>
    <s v="Blackfish"/>
    <s v="May 1, 2020"/>
    <x v="8"/>
    <x v="0"/>
    <n v="83"/>
    <s v="min"/>
  </r>
  <r>
    <s v="s6331"/>
    <x v="0"/>
    <s v="Blackway"/>
    <s v="December 15, 2017"/>
    <x v="27"/>
    <x v="0"/>
    <n v="90"/>
    <s v="min"/>
  </r>
  <r>
    <s v="s6332"/>
    <x v="0"/>
    <s v="Blaze"/>
    <s v="August 30, 2020"/>
    <x v="3"/>
    <x v="7"/>
    <n v="129"/>
    <s v="min"/>
  </r>
  <r>
    <s v="s6333"/>
    <x v="0"/>
    <s v="Bleed for This"/>
    <s v="April 11, 2020"/>
    <x v="29"/>
    <x v="7"/>
    <n v="120"/>
    <s v="min"/>
  </r>
  <r>
    <s v="s6334"/>
    <x v="0"/>
    <s v="Blinky Bill: The Movie"/>
    <s v="February 8, 2017"/>
    <x v="27"/>
    <x v="2"/>
    <n v="91"/>
    <s v="min"/>
  </r>
  <r>
    <s v="s6335"/>
    <x v="0"/>
    <s v="Blockbuster"/>
    <s v="January 24, 2018"/>
    <x v="9"/>
    <x v="1"/>
    <n v="85"/>
    <s v="min"/>
  </r>
  <r>
    <s v="s6336"/>
    <x v="1"/>
    <s v="Blood &amp; Treasures"/>
    <s v="July 14, 2018"/>
    <x v="29"/>
    <x v="3"/>
    <n v="1"/>
    <s v="Season"/>
  </r>
  <r>
    <s v="s6337"/>
    <x v="0"/>
    <s v="Blood Father"/>
    <s v="March 26, 2020"/>
    <x v="29"/>
    <x v="7"/>
    <n v="88"/>
    <s v="min"/>
  </r>
  <r>
    <s v="s6338"/>
    <x v="0"/>
    <s v="Blow"/>
    <s v="October 1, 2019"/>
    <x v="15"/>
    <x v="7"/>
    <n v="123"/>
    <s v="min"/>
  </r>
  <r>
    <s v="s6339"/>
    <x v="0"/>
    <s v="Blue Is the Warmest Color"/>
    <s v="August 26, 2016"/>
    <x v="8"/>
    <x v="10"/>
    <n v="180"/>
    <s v="min"/>
  </r>
  <r>
    <s v="s6340"/>
    <x v="0"/>
    <s v="Blue Jasmine"/>
    <s v="March 8, 2019"/>
    <x v="8"/>
    <x v="0"/>
    <n v="98"/>
    <s v="min"/>
  </r>
  <r>
    <s v="s6341"/>
    <x v="0"/>
    <s v="Blue Mountain State: The Rise of Thadland"/>
    <s v="March 1, 2016"/>
    <x v="29"/>
    <x v="7"/>
    <n v="90"/>
    <s v="min"/>
  </r>
  <r>
    <s v="s6342"/>
    <x v="1"/>
    <s v="Blue Planet II"/>
    <s v="December 3, 2018"/>
    <x v="9"/>
    <x v="8"/>
    <n v="1"/>
    <s v="Season"/>
  </r>
  <r>
    <s v="s6343"/>
    <x v="0"/>
    <s v="Blue Ruin"/>
    <s v="February 25, 2019"/>
    <x v="8"/>
    <x v="7"/>
    <n v="90"/>
    <s v="min"/>
  </r>
  <r>
    <s v="s6344"/>
    <x v="0"/>
    <s v="Blue Streak"/>
    <s v="January 1, 2021"/>
    <x v="34"/>
    <x v="0"/>
    <n v="94"/>
    <s v="min"/>
  </r>
  <r>
    <s v="s6345"/>
    <x v="0"/>
    <s v="Blue Valentine"/>
    <s v="July 5, 2018"/>
    <x v="7"/>
    <x v="7"/>
    <n v="112"/>
    <s v="min"/>
  </r>
  <r>
    <s v="s6346"/>
    <x v="0"/>
    <s v="Blurred Lines: Inside the Art World"/>
    <s v="December 31, 2017"/>
    <x v="9"/>
    <x v="1"/>
    <n v="85"/>
    <s v="min"/>
  </r>
  <r>
    <s v="s6347"/>
    <x v="0"/>
    <s v="Bob Lazar: Area 51 &amp; Flying Saucers"/>
    <s v="June 18, 2019"/>
    <x v="3"/>
    <x v="1"/>
    <n v="97"/>
    <s v="min"/>
  </r>
  <r>
    <s v="s6348"/>
    <x v="1"/>
    <s v="Bob Ross: Beauty Is Everywhere"/>
    <s v="June 1, 2016"/>
    <x v="33"/>
    <x v="8"/>
    <n v="1"/>
    <s v="Season"/>
  </r>
  <r>
    <s v="s6349"/>
    <x v="0"/>
    <s v="Bob's Broken Sleigh"/>
    <s v="December 17, 2015"/>
    <x v="27"/>
    <x v="8"/>
    <n v="47"/>
    <s v="min"/>
  </r>
  <r>
    <s v="s6350"/>
    <x v="0"/>
    <s v="Bobbi Jene"/>
    <s v="June 1, 2018"/>
    <x v="9"/>
    <x v="1"/>
    <n v="99"/>
    <s v="min"/>
  </r>
  <r>
    <s v="s6351"/>
    <x v="0"/>
    <s v="Bobby"/>
    <s v="December 31, 2019"/>
    <x v="56"/>
    <x v="3"/>
    <n v="168"/>
    <s v="min"/>
  </r>
  <r>
    <s v="s6352"/>
    <x v="0"/>
    <s v="Bobby Robson: More Than a Manager"/>
    <s v="December 1, 2018"/>
    <x v="3"/>
    <x v="3"/>
    <n v="99"/>
    <s v="min"/>
  </r>
  <r>
    <s v="s6353"/>
    <x v="0"/>
    <s v="Bobby Sands: 66 Days"/>
    <s v="September 28, 2017"/>
    <x v="29"/>
    <x v="3"/>
    <n v="106"/>
    <s v="min"/>
  </r>
  <r>
    <s v="s6354"/>
    <x v="0"/>
    <s v="Bokeh"/>
    <s v="June 22, 2017"/>
    <x v="9"/>
    <x v="3"/>
    <n v="92"/>
    <s v="min"/>
  </r>
  <r>
    <s v="s6355"/>
    <x v="0"/>
    <s v="Bolt"/>
    <s v="July 22, 2018"/>
    <x v="21"/>
    <x v="2"/>
    <n v="99"/>
    <s v="min"/>
  </r>
  <r>
    <s v="s6356"/>
    <x v="0"/>
    <s v="Bombshell: The Hedy Lamarr Story"/>
    <s v="May 31, 2018"/>
    <x v="9"/>
    <x v="3"/>
    <n v="89"/>
    <s v="min"/>
  </r>
  <r>
    <s v="s6357"/>
    <x v="0"/>
    <s v="Bon Bini Holland"/>
    <s v="September 1, 2016"/>
    <x v="27"/>
    <x v="1"/>
    <n v="88"/>
    <s v="min"/>
  </r>
  <r>
    <s v="s6358"/>
    <x v="1"/>
    <s v="Bondi Rescue"/>
    <s v=" November 1, 2019"/>
    <x v="29"/>
    <x v="4"/>
    <n v="1"/>
    <s v="Season"/>
  </r>
  <r>
    <s v="s6359"/>
    <x v="0"/>
    <s v="Bonnie and Clyde"/>
    <s v="January 1, 2021"/>
    <x v="65"/>
    <x v="7"/>
    <n v="111"/>
    <s v="min"/>
  </r>
  <r>
    <s v="s6360"/>
    <x v="0"/>
    <s v="Boom"/>
    <s v="March 1, 2018"/>
    <x v="18"/>
    <x v="1"/>
    <n v="79"/>
    <s v="min"/>
  </r>
  <r>
    <s v="s6361"/>
    <x v="1"/>
    <s v="Border Patrol"/>
    <s v="October 2, 2019"/>
    <x v="29"/>
    <x v="4"/>
    <n v="1"/>
    <s v="Season"/>
  </r>
  <r>
    <s v="s6362"/>
    <x v="1"/>
    <s v="Borderline"/>
    <s v=" December 2, 2017"/>
    <x v="9"/>
    <x v="3"/>
    <n v="2"/>
    <s v="Seasons"/>
  </r>
  <r>
    <s v="s6363"/>
    <x v="0"/>
    <s v="Born Strong"/>
    <s v="December 31, 2017"/>
    <x v="9"/>
    <x v="1"/>
    <n v="86"/>
    <s v="min"/>
  </r>
  <r>
    <s v="s6364"/>
    <x v="0"/>
    <s v="Born to Be Free"/>
    <s v="April 1, 2017"/>
    <x v="29"/>
    <x v="3"/>
    <n v="74"/>
    <s v="min"/>
  </r>
  <r>
    <s v="s6365"/>
    <x v="1"/>
    <s v="Botched Up Bodies"/>
    <s v="October 2, 2019"/>
    <x v="8"/>
    <x v="1"/>
    <n v="1"/>
    <s v="Season"/>
  </r>
  <r>
    <s v="s6366"/>
    <x v="0"/>
    <s v="Bottom of the World"/>
    <s v="May 28, 2020"/>
    <x v="9"/>
    <x v="1"/>
    <n v="84"/>
    <s v="min"/>
  </r>
  <r>
    <s v="s6367"/>
    <x v="0"/>
    <s v="Boy and the World"/>
    <s v="October 1, 2017"/>
    <x v="8"/>
    <x v="2"/>
    <n v="80"/>
    <s v="min"/>
  </r>
  <r>
    <s v="s6368"/>
    <x v="0"/>
    <s v="Boy Bye"/>
    <s v="April 2, 2019"/>
    <x v="29"/>
    <x v="1"/>
    <n v="86"/>
    <s v="min"/>
  </r>
  <r>
    <s v="s6369"/>
    <x v="1"/>
    <s v="Brain Games"/>
    <s v=" March 15, 2019"/>
    <x v="29"/>
    <x v="8"/>
    <n v="3"/>
    <s v="Seasons"/>
  </r>
  <r>
    <s v="s6370"/>
    <x v="0"/>
    <s v="Brampton's Own"/>
    <s v="April 19, 2019"/>
    <x v="3"/>
    <x v="1"/>
    <n v="90"/>
    <s v="min"/>
  </r>
  <r>
    <s v="s6371"/>
    <x v="0"/>
    <s v="Bratz: The Movie"/>
    <s v="June 29, 2020"/>
    <x v="23"/>
    <x v="2"/>
    <n v="102"/>
    <s v="min"/>
  </r>
  <r>
    <s v="s6372"/>
    <x v="1"/>
    <s v="Brave Miss World"/>
    <s v="February 17, 2018"/>
    <x v="8"/>
    <x v="3"/>
    <n v="1"/>
    <s v="Season"/>
  </r>
  <r>
    <s v="s6373"/>
    <x v="0"/>
    <s v="Brave New Jersey"/>
    <s v="December 15, 2017"/>
    <x v="29"/>
    <x v="1"/>
    <n v="92"/>
    <s v="min"/>
  </r>
  <r>
    <s v="s6374"/>
    <x v="1"/>
    <s v="Braxton Family Values"/>
    <s v="February 15, 2020"/>
    <x v="16"/>
    <x v="4"/>
    <n v="2"/>
    <s v="Seasons"/>
  </r>
  <r>
    <s v="s6375"/>
    <x v="0"/>
    <s v="Breaking Free"/>
    <s v="December 15, 2017"/>
    <x v="27"/>
    <x v="1"/>
    <n v="81"/>
    <s v="min"/>
  </r>
  <r>
    <s v="s6376"/>
    <x v="0"/>
    <s v="Breath"/>
    <s v="December 5, 2018"/>
    <x v="3"/>
    <x v="1"/>
    <n v="116"/>
    <s v="min"/>
  </r>
  <r>
    <s v="s6377"/>
    <x v="0"/>
    <s v="Brick"/>
    <s v="September 1, 2018"/>
    <x v="24"/>
    <x v="7"/>
    <n v="110"/>
    <s v="min"/>
  </r>
  <r>
    <s v="s6378"/>
    <x v="0"/>
    <s v="Bring It On: Worldwide Showdown"/>
    <s v="August 29, 2017"/>
    <x v="9"/>
    <x v="0"/>
    <n v="95"/>
    <s v="min"/>
  </r>
  <r>
    <s v="s6379"/>
    <x v="1"/>
    <s v="Bringing Sexy Back"/>
    <s v="October 2, 2019"/>
    <x v="27"/>
    <x v="3"/>
    <n v="1"/>
    <s v="Season"/>
  </r>
  <r>
    <s v="s6380"/>
    <x v="0"/>
    <s v="Brooklyn's Finest"/>
    <s v="October 1, 2018"/>
    <x v="22"/>
    <x v="7"/>
    <n v="133"/>
    <s v="min"/>
  </r>
  <r>
    <s v="s6381"/>
    <x v="0"/>
    <s v="Brotherhood of Blades II: The Infernal Battlefield"/>
    <s v="November 28, 2018"/>
    <x v="9"/>
    <x v="1"/>
    <n v="120"/>
    <s v="min"/>
  </r>
  <r>
    <s v="s6382"/>
    <x v="1"/>
    <s v="Brown Nation"/>
    <s v="November 15, 2016"/>
    <x v="29"/>
    <x v="3"/>
    <n v="1"/>
    <s v="Season"/>
  </r>
  <r>
    <s v="s6383"/>
    <x v="0"/>
    <s v="Bruno and Boots: Go Jump in the Pool"/>
    <s v="June 24, 2017"/>
    <x v="29"/>
    <x v="4"/>
    <n v="91"/>
    <s v="min"/>
  </r>
  <r>
    <s v="s6384"/>
    <x v="0"/>
    <s v="Bruno and Boots: The Wizzle War"/>
    <s v="July 1, 2017"/>
    <x v="9"/>
    <x v="4"/>
    <n v="90"/>
    <s v="min"/>
  </r>
  <r>
    <s v="s6385"/>
    <x v="0"/>
    <s v="Bruno and Boots: This Can't Be Happening at Macdonald Hall"/>
    <s v="June 24, 2017"/>
    <x v="9"/>
    <x v="4"/>
    <n v="90"/>
    <s v="min"/>
  </r>
  <r>
    <s v="s6386"/>
    <x v="1"/>
    <s v="Buddha"/>
    <s v="April 1, 2018"/>
    <x v="8"/>
    <x v="4"/>
    <n v="1"/>
    <s v="Season"/>
  </r>
  <r>
    <s v="s6387"/>
    <x v="0"/>
    <s v="Buffalo Boys"/>
    <s v="April 12, 2019"/>
    <x v="3"/>
    <x v="1"/>
    <n v="103"/>
    <s v="min"/>
  </r>
  <r>
    <s v="s6388"/>
    <x v="0"/>
    <s v="Bugs"/>
    <s v="February 20, 2018"/>
    <x v="29"/>
    <x v="8"/>
    <n v="73"/>
    <s v="min"/>
  </r>
  <r>
    <s v="s6389"/>
    <x v="0"/>
    <s v="Bullitt County"/>
    <s v="June 1, 2019"/>
    <x v="3"/>
    <x v="1"/>
    <n v="98"/>
    <s v="min"/>
  </r>
  <r>
    <s v="s6390"/>
    <x v="1"/>
    <s v="Bure Kaam Bura Natija, Kyun Bhai Chacha Haan Bhatija"/>
    <s v="March 31, 2018"/>
    <x v="9"/>
    <x v="4"/>
    <n v="1"/>
    <s v="Season"/>
  </r>
  <r>
    <s v="s6391"/>
    <x v="0"/>
    <s v="Burlesque"/>
    <s v="December 16, 2019"/>
    <x v="7"/>
    <x v="0"/>
    <n v="119"/>
    <s v="min"/>
  </r>
  <r>
    <s v="s6392"/>
    <x v="0"/>
    <s v="Burlesque: Heart of the Glitter Tribe"/>
    <s v="June 1, 2017"/>
    <x v="9"/>
    <x v="1"/>
    <n v="76"/>
    <s v="min"/>
  </r>
  <r>
    <s v="s6393"/>
    <x v="0"/>
    <s v="Burning"/>
    <s v="April 29, 2019"/>
    <x v="3"/>
    <x v="1"/>
    <n v="148"/>
    <s v="min"/>
  </r>
  <r>
    <s v="s6394"/>
    <x v="1"/>
    <s v="Burnistoun"/>
    <s v=" October 1, 2019"/>
    <x v="14"/>
    <x v="1"/>
    <n v="2"/>
    <s v="Seasons"/>
  </r>
  <r>
    <s v="s6395"/>
    <x v="0"/>
    <s v="Bushwick"/>
    <s v="November 24, 2017"/>
    <x v="9"/>
    <x v="1"/>
    <n v="94"/>
    <s v="min"/>
  </r>
  <r>
    <s v="s6396"/>
    <x v="0"/>
    <s v="Butterfield 8"/>
    <s v="November 1, 2019"/>
    <x v="59"/>
    <x v="3"/>
    <n v="108"/>
    <s v="min"/>
  </r>
  <r>
    <s v="s6397"/>
    <x v="0"/>
    <s v="CÃ©zanne et moi"/>
    <s v="September 7, 2017"/>
    <x v="29"/>
    <x v="7"/>
    <n v="114"/>
    <s v="min"/>
  </r>
  <r>
    <s v="s6398"/>
    <x v="0"/>
    <s v="Cabin Fever"/>
    <s v="June 6, 2019"/>
    <x v="29"/>
    <x v="7"/>
    <n v="98"/>
    <s v="min"/>
  </r>
  <r>
    <s v="s6399"/>
    <x v="1"/>
    <s v="Cabins in the Wild with Dick Strawbridge"/>
    <s v="September 15, 2018"/>
    <x v="9"/>
    <x v="4"/>
    <n v="1"/>
    <s v="Season"/>
  </r>
  <r>
    <s v="s6400"/>
    <x v="0"/>
    <s v="Cahaya Dari Timur Beta Maluku"/>
    <s v="October 5, 2018"/>
    <x v="16"/>
    <x v="3"/>
    <n v="151"/>
    <s v="min"/>
  </r>
  <r>
    <s v="s6401"/>
    <x v="0"/>
    <s v="Caida del Cielo"/>
    <s v="January 20, 2017"/>
    <x v="29"/>
    <x v="1"/>
    <n v="78"/>
    <s v="min"/>
  </r>
  <r>
    <s v="s6402"/>
    <x v="1"/>
    <s v="Cain and Abel"/>
    <s v="March 12, 2019"/>
    <x v="22"/>
    <x v="1"/>
    <n v="1"/>
    <s v="Season"/>
  </r>
  <r>
    <s v="s6403"/>
    <x v="0"/>
    <s v="Cake"/>
    <s v="May 15, 2019"/>
    <x v="3"/>
    <x v="1"/>
    <n v="125"/>
    <s v="min"/>
  </r>
  <r>
    <s v="s6404"/>
    <x v="0"/>
    <s v="Calendar Girls"/>
    <s v="October 15, 2017"/>
    <x v="27"/>
    <x v="3"/>
    <n v="126"/>
    <s v="min"/>
  </r>
  <r>
    <s v="s6405"/>
    <x v="1"/>
    <s v="Calico Critters"/>
    <s v="November 1, 2018"/>
    <x v="3"/>
    <x v="5"/>
    <n v="1"/>
    <s v="Season"/>
  </r>
  <r>
    <s v="s6406"/>
    <x v="0"/>
    <s v="Calico Critters: A Town of Dreams"/>
    <s v="November 1, 2018"/>
    <x v="9"/>
    <x v="5"/>
    <n v="11"/>
    <s v="min"/>
  </r>
  <r>
    <s v="s6407"/>
    <x v="0"/>
    <s v="Calico Critters: The Treasure of Calico Village"/>
    <s v="November 1, 2018"/>
    <x v="9"/>
    <x v="5"/>
    <n v="22"/>
    <s v="min"/>
  </r>
  <r>
    <s v="s6408"/>
    <x v="1"/>
    <s v="Call Me Francis"/>
    <s v="December 16, 2016"/>
    <x v="29"/>
    <x v="3"/>
    <n v="1"/>
    <s v="Season"/>
  </r>
  <r>
    <s v="s6409"/>
    <x v="1"/>
    <s v="Camelia la Texana"/>
    <s v="February 1, 2017"/>
    <x v="16"/>
    <x v="3"/>
    <n v="1"/>
    <s v="Season"/>
  </r>
  <r>
    <s v="s6410"/>
    <x v="0"/>
    <s v="Camera Store"/>
    <s v="August 20, 2017"/>
    <x v="29"/>
    <x v="1"/>
    <n v="104"/>
    <s v="min"/>
  </r>
  <r>
    <s v="s6411"/>
    <x v="0"/>
    <s v="Camp Cool Kids"/>
    <s v="January 1, 2018"/>
    <x v="9"/>
    <x v="8"/>
    <n v="104"/>
    <s v="min"/>
  </r>
  <r>
    <s v="s6412"/>
    <x v="1"/>
    <s v="Camp X"/>
    <s v="February 1, 2019"/>
    <x v="16"/>
    <x v="1"/>
    <n v="1"/>
    <s v="Season"/>
  </r>
  <r>
    <s v="s6413"/>
    <x v="0"/>
    <s v="Camp X-Ray"/>
    <s v="January 14, 2017"/>
    <x v="16"/>
    <x v="7"/>
    <n v="117"/>
    <s v="min"/>
  </r>
  <r>
    <s v="s6414"/>
    <x v="1"/>
    <s v="Can We Get Married?"/>
    <s v="May 22, 2017"/>
    <x v="14"/>
    <x v="3"/>
    <n v="1"/>
    <s v="Season"/>
  </r>
  <r>
    <s v="s6415"/>
    <x v="0"/>
    <s v="Can't Hardly Wait"/>
    <s v="January 1, 2021"/>
    <x v="5"/>
    <x v="0"/>
    <n v="101"/>
    <s v="min"/>
  </r>
  <r>
    <s v="s6416"/>
    <x v="0"/>
    <s v="Candyman"/>
    <s v="October 1, 2019"/>
    <x v="36"/>
    <x v="7"/>
    <n v="99"/>
    <s v="min"/>
  </r>
  <r>
    <s v="s6417"/>
    <x v="1"/>
    <s v="Cannabis"/>
    <s v="December 15, 2016"/>
    <x v="29"/>
    <x v="1"/>
    <n v="1"/>
    <s v="Season"/>
  </r>
  <r>
    <s v="s6418"/>
    <x v="0"/>
    <s v="Capital in the Twenty-First Century"/>
    <s v="September 8, 2020"/>
    <x v="28"/>
    <x v="3"/>
    <n v="103"/>
    <s v="min"/>
  </r>
  <r>
    <s v="s6419"/>
    <x v="0"/>
    <s v="Cappuccino"/>
    <s v="July 1, 2018"/>
    <x v="9"/>
    <x v="4"/>
    <n v="126"/>
    <s v="min"/>
  </r>
  <r>
    <s v="s6420"/>
    <x v="0"/>
    <s v="Cardboard Gangsters"/>
    <s v="September 15, 2018"/>
    <x v="29"/>
    <x v="1"/>
    <n v="92"/>
    <s v="min"/>
  </r>
  <r>
    <s v="s6421"/>
    <x v="1"/>
    <s v="Care Bears: Welcome to Care-a-Lot"/>
    <s v="August 2, 2019"/>
    <x v="14"/>
    <x v="5"/>
    <n v="1"/>
    <s v="Season"/>
  </r>
  <r>
    <s v="s6422"/>
    <x v="0"/>
    <s v="Caregiver"/>
    <s v="March 5, 2019"/>
    <x v="21"/>
    <x v="3"/>
    <n v="131"/>
    <s v="min"/>
  </r>
  <r>
    <s v="s6423"/>
    <x v="0"/>
    <s v="Carol"/>
    <s v="October 20, 2020"/>
    <x v="27"/>
    <x v="7"/>
    <n v="119"/>
    <s v="min"/>
  </r>
  <r>
    <s v="s6424"/>
    <x v="0"/>
    <s v="Carrie"/>
    <s v="June 1, 2019"/>
    <x v="43"/>
    <x v="7"/>
    <n v="98"/>
    <s v="min"/>
  </r>
  <r>
    <s v="s6425"/>
    <x v="0"/>
    <s v="Carriers"/>
    <s v="November 20, 2019"/>
    <x v="22"/>
    <x v="0"/>
    <n v="85"/>
    <s v="min"/>
  </r>
  <r>
    <s v="s6426"/>
    <x v="0"/>
    <s v="Casa de mi Padre"/>
    <s v="November 14, 2012"/>
    <x v="14"/>
    <x v="7"/>
    <n v="84"/>
    <s v="min"/>
  </r>
  <r>
    <s v="s6427"/>
    <x v="1"/>
    <s v="Case Closed"/>
    <s v="January 4, 2019"/>
    <x v="27"/>
    <x v="3"/>
    <n v="1"/>
    <s v="Season"/>
  </r>
  <r>
    <s v="s6428"/>
    <x v="0"/>
    <s v="Casino Royale"/>
    <s v="August 31, 2020"/>
    <x v="25"/>
    <x v="0"/>
    <n v="145"/>
    <s v="min"/>
  </r>
  <r>
    <s v="s6429"/>
    <x v="0"/>
    <s v="Casino Tycoon"/>
    <s v="August 1, 2018"/>
    <x v="36"/>
    <x v="1"/>
    <n v="125"/>
    <s v="min"/>
  </r>
  <r>
    <s v="s6430"/>
    <x v="0"/>
    <s v="Casino Tycoon 2"/>
    <s v="August 16, 2018"/>
    <x v="36"/>
    <x v="1"/>
    <n v="108"/>
    <s v="min"/>
  </r>
  <r>
    <s v="s6431"/>
    <x v="1"/>
    <s v="Castle of Stars"/>
    <s v="September 7, 2018"/>
    <x v="27"/>
    <x v="1"/>
    <n v="1"/>
    <s v="Season"/>
  </r>
  <r>
    <s v="s6432"/>
    <x v="0"/>
    <s v="Cat on a Hot Tin Roof"/>
    <s v="November 1, 2019"/>
    <x v="52"/>
    <x v="12"/>
    <n v="108"/>
    <s v="min"/>
  </r>
  <r>
    <s v="s6433"/>
    <x v="0"/>
    <s v="Catching the Sun"/>
    <s v="April 22, 2016"/>
    <x v="27"/>
    <x v="3"/>
    <n v="74"/>
    <s v="min"/>
  </r>
  <r>
    <s v="s6434"/>
    <x v="0"/>
    <s v="Cats &amp; Dogs: The Revenge of Kitty Galore"/>
    <s v="February 1, 2019"/>
    <x v="7"/>
    <x v="2"/>
    <n v="82"/>
    <s v="min"/>
  </r>
  <r>
    <s v="s6435"/>
    <x v="0"/>
    <s v="Catwalk: Tales from the Cat Show Circuit"/>
    <s v="January 7, 2019"/>
    <x v="3"/>
    <x v="4"/>
    <n v="75"/>
    <s v="min"/>
  </r>
  <r>
    <s v="s6436"/>
    <x v="0"/>
    <s v="Cave"/>
    <s v="June 15, 2017"/>
    <x v="29"/>
    <x v="1"/>
    <n v="77"/>
    <s v="min"/>
  </r>
  <r>
    <s v="s6437"/>
    <x v="0"/>
    <s v="Celluloid Man"/>
    <s v="April 1, 2017"/>
    <x v="14"/>
    <x v="4"/>
    <n v="156"/>
    <s v="min"/>
  </r>
  <r>
    <s v="s6438"/>
    <x v="0"/>
    <s v="Center Stage"/>
    <s v="January 1, 2020"/>
    <x v="40"/>
    <x v="0"/>
    <n v="116"/>
    <s v="min"/>
  </r>
  <r>
    <s v="s6439"/>
    <x v="0"/>
    <s v="ChaarÂ Sahibzaade"/>
    <s v="November 1, 2018"/>
    <x v="16"/>
    <x v="4"/>
    <n v="126"/>
    <s v="min"/>
  </r>
  <r>
    <s v="s6440"/>
    <x v="0"/>
    <s v="Chal Dhar Pakad"/>
    <s v="March 15, 2018"/>
    <x v="7"/>
    <x v="3"/>
    <n v="129"/>
    <s v="min"/>
  </r>
  <r>
    <s v="s6441"/>
    <x v="0"/>
    <s v="Chal Mere Bhai"/>
    <s v="December 31, 2019"/>
    <x v="40"/>
    <x v="3"/>
    <n v="132"/>
    <s v="min"/>
  </r>
  <r>
    <s v="s6442"/>
    <x v="0"/>
    <s v="Chalay Thay Saath"/>
    <s v="May 15, 2018"/>
    <x v="9"/>
    <x v="3"/>
    <n v="118"/>
    <s v="min"/>
  </r>
  <r>
    <s v="s6443"/>
    <x v="0"/>
    <s v="Chandani: The Daughter of the Elephant Whisperer"/>
    <s v="March 1, 2017"/>
    <x v="7"/>
    <x v="8"/>
    <n v="87"/>
    <s v="min"/>
  </r>
  <r>
    <s v="s6444"/>
    <x v="0"/>
    <s v="Change in the Air"/>
    <s v="March 1, 2020"/>
    <x v="3"/>
    <x v="2"/>
    <n v="95"/>
    <s v="min"/>
  </r>
  <r>
    <s v="s6445"/>
    <x v="0"/>
    <s v="Chaotic Love Poems"/>
    <s v="January 5, 2019"/>
    <x v="29"/>
    <x v="3"/>
    <n v="86"/>
    <s v="min"/>
  </r>
  <r>
    <s v="s6446"/>
    <x v="0"/>
    <s v="Chappaquiddick"/>
    <s v="October 1, 2018"/>
    <x v="9"/>
    <x v="0"/>
    <n v="106"/>
    <s v="min"/>
  </r>
  <r>
    <s v="s6447"/>
    <x v="0"/>
    <s v="Charlie and the Chocolate Factory"/>
    <s v="January 1, 2020"/>
    <x v="24"/>
    <x v="2"/>
    <n v="115"/>
    <s v="min"/>
  </r>
  <r>
    <s v="s6448"/>
    <x v="0"/>
    <s v="Charlie's Angels: Full Throttle"/>
    <s v="October 1, 2019"/>
    <x v="18"/>
    <x v="0"/>
    <n v="106"/>
    <s v="min"/>
  </r>
  <r>
    <s v="s6449"/>
    <x v="0"/>
    <s v="Charlotte's Web"/>
    <s v="November 23, 2019"/>
    <x v="56"/>
    <x v="9"/>
    <n v="94"/>
    <s v="min"/>
  </r>
  <r>
    <s v="s6450"/>
    <x v="0"/>
    <s v="Chashme Buddoor"/>
    <s v="May 1, 2017"/>
    <x v="8"/>
    <x v="4"/>
    <n v="121"/>
    <s v="min"/>
  </r>
  <r>
    <s v="s6451"/>
    <x v="0"/>
    <s v="Chasing Amy"/>
    <s v="January 1, 2020"/>
    <x v="6"/>
    <x v="7"/>
    <n v="113"/>
    <s v="min"/>
  </r>
  <r>
    <s v="s6452"/>
    <x v="1"/>
    <s v="Chasing Monsters"/>
    <s v=" December 15, 2017"/>
    <x v="29"/>
    <x v="4"/>
    <n v="2"/>
    <s v="Seasons"/>
  </r>
  <r>
    <s v="s6453"/>
    <x v="0"/>
    <s v="Chasing the Dragon"/>
    <s v="April 19, 2018"/>
    <x v="9"/>
    <x v="1"/>
    <n v="129"/>
    <s v="min"/>
  </r>
  <r>
    <s v="s6454"/>
    <x v="0"/>
    <s v="Chasing Trane"/>
    <s v="November 13, 2017"/>
    <x v="29"/>
    <x v="4"/>
    <n v="99"/>
    <s v="min"/>
  </r>
  <r>
    <s v="s6455"/>
    <x v="0"/>
    <s v="Chauthi Koot"/>
    <s v="February 1, 2017"/>
    <x v="27"/>
    <x v="3"/>
    <n v="116"/>
    <s v="min"/>
  </r>
  <r>
    <s v="s6456"/>
    <x v="1"/>
    <s v="Cheapest Weddings"/>
    <s v="December 1, 2017"/>
    <x v="29"/>
    <x v="3"/>
    <n v="1"/>
    <s v="Season"/>
  </r>
  <r>
    <s v="s6457"/>
    <x v="1"/>
    <s v="Cheers"/>
    <s v=" July 1, 2017"/>
    <x v="36"/>
    <x v="4"/>
    <n v="11"/>
    <s v="Seasons"/>
  </r>
  <r>
    <s v="s6458"/>
    <x v="1"/>
    <s v="Chef &amp; My Fridge"/>
    <s v=" August 4, 2017"/>
    <x v="9"/>
    <x v="4"/>
    <n v="2"/>
    <s v="Seasons"/>
  </r>
  <r>
    <s v="s6459"/>
    <x v="0"/>
    <s v="Chernobyl Diaries"/>
    <s v="August 1, 2018"/>
    <x v="14"/>
    <x v="7"/>
    <n v="88"/>
    <s v="min"/>
  </r>
  <r>
    <s v="s6460"/>
    <x v="1"/>
    <s v="Chewin' the Fat"/>
    <s v="October 1, 2016"/>
    <x v="34"/>
    <x v="3"/>
    <n v="1"/>
    <s v="Season"/>
  </r>
  <r>
    <s v="s6461"/>
    <x v="1"/>
    <s v="Chewing Gum"/>
    <s v=" April 4, 2017"/>
    <x v="9"/>
    <x v="1"/>
    <n v="2"/>
    <s v="Seasons"/>
  </r>
  <r>
    <s v="s6462"/>
    <x v="0"/>
    <s v="Chhota Bheem Aur Kaala Yodha"/>
    <s v="May 10, 2019"/>
    <x v="3"/>
    <x v="6"/>
    <n v="63"/>
    <s v="min"/>
  </r>
  <r>
    <s v="s6463"/>
    <x v="0"/>
    <s v="Chhota Bheem Ka Romani Adventure"/>
    <s v="May 10, 2019"/>
    <x v="3"/>
    <x v="6"/>
    <n v="62"/>
    <s v="min"/>
  </r>
  <r>
    <s v="s6464"/>
    <x v="0"/>
    <s v="Chhota Bheem Ka Troll Se Takkar"/>
    <s v="May 10, 2019"/>
    <x v="3"/>
    <x v="6"/>
    <n v="62"/>
    <s v="min"/>
  </r>
  <r>
    <s v="s6465"/>
    <x v="0"/>
    <s v="Chhota Bheem Kungfu Dhamaka"/>
    <s v="August 15, 2019"/>
    <x v="28"/>
    <x v="6"/>
    <n v="112"/>
    <s v="min"/>
  </r>
  <r>
    <s v="s6466"/>
    <x v="0"/>
    <s v="Chicken Kokkachi"/>
    <s v="July 1, 2018"/>
    <x v="9"/>
    <x v="3"/>
    <n v="113"/>
    <s v="min"/>
  </r>
  <r>
    <s v="s6467"/>
    <x v="0"/>
    <s v="Chicken Little"/>
    <s v="March 16, 2016"/>
    <x v="24"/>
    <x v="9"/>
    <n v="82"/>
    <s v="min"/>
  </r>
  <r>
    <s v="s6468"/>
    <x v="0"/>
    <s v="Chief Daddy"/>
    <s v="March 15, 2019"/>
    <x v="3"/>
    <x v="1"/>
    <n v="98"/>
    <s v="min"/>
  </r>
  <r>
    <s v="s6469"/>
    <x v="0"/>
    <s v="Child's Play"/>
    <s v="December 31, 2019"/>
    <x v="45"/>
    <x v="7"/>
    <n v="87"/>
    <s v="min"/>
  </r>
  <r>
    <s v="s6470"/>
    <x v="1"/>
    <s v="Chill with Bob Ross"/>
    <s v="December 1, 2016"/>
    <x v="26"/>
    <x v="8"/>
    <n v="1"/>
    <s v="Season"/>
  </r>
  <r>
    <s v="s6471"/>
    <x v="0"/>
    <s v="China Salesman"/>
    <s v="September 24, 2018"/>
    <x v="9"/>
    <x v="1"/>
    <n v="111"/>
    <s v="min"/>
  </r>
  <r>
    <s v="s6472"/>
    <x v="0"/>
    <s v="Chingo Bling: They Can't Deport Us All"/>
    <s v="June 1, 2017"/>
    <x v="9"/>
    <x v="1"/>
    <n v="63"/>
    <s v="min"/>
  </r>
  <r>
    <s v="s6473"/>
    <x v="0"/>
    <s v="Chittagong"/>
    <s v="January 1, 2018"/>
    <x v="14"/>
    <x v="12"/>
    <n v="105"/>
    <s v="min"/>
  </r>
  <r>
    <s v="s6474"/>
    <x v="0"/>
    <s v="Chitty Chitty Bang Bang"/>
    <s v="January 1, 2020"/>
    <x v="66"/>
    <x v="9"/>
    <n v="146"/>
    <s v="min"/>
  </r>
  <r>
    <s v="s6475"/>
    <x v="0"/>
    <s v="Chloe"/>
    <s v="January 1, 2020"/>
    <x v="22"/>
    <x v="7"/>
    <n v="96"/>
    <s v="min"/>
  </r>
  <r>
    <s v="s6476"/>
    <x v="0"/>
    <s v="Chris Brown: Welcome to My Life"/>
    <s v="October 7, 2017"/>
    <x v="9"/>
    <x v="1"/>
    <n v="80"/>
    <s v="min"/>
  </r>
  <r>
    <s v="s6477"/>
    <x v="0"/>
    <s v="Christian Mingle"/>
    <s v="June 6, 2019"/>
    <x v="16"/>
    <x v="2"/>
    <n v="99"/>
    <s v="min"/>
  </r>
  <r>
    <s v="s6478"/>
    <x v="1"/>
    <s v="Christiane Amanpour: Sex &amp; Love Around the World"/>
    <s v="September 30, 2018"/>
    <x v="3"/>
    <x v="1"/>
    <n v="1"/>
    <s v="Season"/>
  </r>
  <r>
    <s v="s6479"/>
    <x v="0"/>
    <s v="Christmas Crush"/>
    <s v="November 4, 2019"/>
    <x v="14"/>
    <x v="4"/>
    <n v="87"/>
    <s v="min"/>
  </r>
  <r>
    <s v="s6480"/>
    <x v="0"/>
    <s v="Christmas in the Smokies"/>
    <s v="March 1, 2019"/>
    <x v="27"/>
    <x v="8"/>
    <n v="88"/>
    <s v="min"/>
  </r>
  <r>
    <s v="s6481"/>
    <x v="0"/>
    <s v="Christmas with the Kranks"/>
    <s v="January 1, 2019"/>
    <x v="19"/>
    <x v="2"/>
    <n v="99"/>
    <s v="min"/>
  </r>
  <r>
    <s v="s6482"/>
    <x v="0"/>
    <s v="Christopher Robin"/>
    <s v="March 5, 2019"/>
    <x v="3"/>
    <x v="2"/>
    <n v="104"/>
    <s v="min"/>
  </r>
  <r>
    <s v="s6483"/>
    <x v="0"/>
    <s v="Chronicle of an Escape"/>
    <s v="June 15, 2018"/>
    <x v="25"/>
    <x v="7"/>
    <n v="104"/>
    <s v="min"/>
  </r>
  <r>
    <s v="s6484"/>
    <x v="1"/>
    <s v="Chuck Chicken"/>
    <s v="November 15, 2017"/>
    <x v="9"/>
    <x v="6"/>
    <n v="1"/>
    <s v="Season"/>
  </r>
  <r>
    <s v="s6485"/>
    <x v="0"/>
    <s v="Chupan Chupai"/>
    <s v="January 15, 2019"/>
    <x v="9"/>
    <x v="3"/>
    <n v="118"/>
    <s v="min"/>
  </r>
  <r>
    <s v="s6486"/>
    <x v="0"/>
    <s v="Chupke Chupke"/>
    <s v="December 31, 2019"/>
    <x v="10"/>
    <x v="4"/>
    <n v="127"/>
    <s v="min"/>
  </r>
  <r>
    <s v="s6487"/>
    <x v="0"/>
    <s v="Cirque du Freak: The Vampire's Assistant"/>
    <s v="April 16, 2018"/>
    <x v="22"/>
    <x v="0"/>
    <n v="109"/>
    <s v="min"/>
  </r>
  <r>
    <s v="s6488"/>
    <x v="1"/>
    <s v="City in the Sky"/>
    <s v="October 1, 2017"/>
    <x v="29"/>
    <x v="4"/>
    <n v="1"/>
    <s v="Season"/>
  </r>
  <r>
    <s v="s6489"/>
    <x v="0"/>
    <s v="City of God"/>
    <s v="January 1, 2020"/>
    <x v="17"/>
    <x v="7"/>
    <n v="130"/>
    <s v="min"/>
  </r>
  <r>
    <s v="s6490"/>
    <x v="0"/>
    <s v="City of Tiny Lights"/>
    <s v="July 21, 2017"/>
    <x v="29"/>
    <x v="1"/>
    <n v="110"/>
    <s v="min"/>
  </r>
  <r>
    <s v="s6491"/>
    <x v="1"/>
    <s v="Civilizations"/>
    <s v="October 1, 2018"/>
    <x v="3"/>
    <x v="3"/>
    <n v="1"/>
    <s v="Season"/>
  </r>
  <r>
    <s v="s6492"/>
    <x v="0"/>
    <s v="Clarence Clemons: Who Do I Think I Am?"/>
    <s v="November 14, 2019"/>
    <x v="28"/>
    <x v="1"/>
    <n v="88"/>
    <s v="min"/>
  </r>
  <r>
    <s v="s6493"/>
    <x v="0"/>
    <s v="Clash of the Titans"/>
    <s v="August 1, 2019"/>
    <x v="7"/>
    <x v="0"/>
    <n v="106"/>
    <s v="min"/>
  </r>
  <r>
    <s v="s6494"/>
    <x v="0"/>
    <s v="Class of '61"/>
    <s v="April 1, 2018"/>
    <x v="2"/>
    <x v="4"/>
    <n v="91"/>
    <s v="min"/>
  </r>
  <r>
    <s v="s6495"/>
    <x v="0"/>
    <s v="Class Rank"/>
    <s v="September 18, 2018"/>
    <x v="3"/>
    <x v="1"/>
    <n v="103"/>
    <s v="min"/>
  </r>
  <r>
    <s v="s6496"/>
    <x v="1"/>
    <s v="Classic Legends"/>
    <s v="May 15, 2017"/>
    <x v="14"/>
    <x v="4"/>
    <n v="1"/>
    <s v="Season"/>
  </r>
  <r>
    <s v="s6497"/>
    <x v="0"/>
    <s v="Cleopatra Jones"/>
    <s v="November 1, 2019"/>
    <x v="56"/>
    <x v="2"/>
    <n v="89"/>
    <s v="min"/>
  </r>
  <r>
    <s v="s6498"/>
    <x v="0"/>
    <s v="Click"/>
    <s v="January 1, 2020"/>
    <x v="25"/>
    <x v="0"/>
    <n v="108"/>
    <s v="min"/>
  </r>
  <r>
    <s v="s6499"/>
    <x v="1"/>
    <s v="Click for Murder"/>
    <s v="September 17, 2017"/>
    <x v="9"/>
    <x v="3"/>
    <n v="1"/>
    <s v="Season"/>
  </r>
  <r>
    <s v="s6500"/>
    <x v="0"/>
    <s v="Clive Davis: The Soundtrack of Our Lives"/>
    <s v="September 17, 2019"/>
    <x v="9"/>
    <x v="1"/>
    <n v="124"/>
    <s v="min"/>
  </r>
  <r>
    <s v="s6501"/>
    <x v="0"/>
    <s v="Closed Circuit"/>
    <s v="October 16, 2017"/>
    <x v="8"/>
    <x v="7"/>
    <n v="96"/>
    <s v="min"/>
  </r>
  <r>
    <s v="s6502"/>
    <x v="0"/>
    <s v="Cloud Atlas"/>
    <s v="August 1, 2017"/>
    <x v="14"/>
    <x v="7"/>
    <n v="172"/>
    <s v="min"/>
  </r>
  <r>
    <s v="s6503"/>
    <x v="0"/>
    <s v="Clouds of Sils Maria"/>
    <s v="February 12, 2017"/>
    <x v="16"/>
    <x v="7"/>
    <n v="124"/>
    <s v="min"/>
  </r>
  <r>
    <s v="s6504"/>
    <x v="0"/>
    <s v="Cloverfield"/>
    <s v="January 1, 2020"/>
    <x v="21"/>
    <x v="0"/>
    <n v="85"/>
    <s v="min"/>
  </r>
  <r>
    <s v="s6505"/>
    <x v="1"/>
    <s v="Club Friday The Series 6"/>
    <s v="March 9, 2019"/>
    <x v="27"/>
    <x v="1"/>
    <n v="9"/>
    <s v="Seasons"/>
  </r>
  <r>
    <s v="s6506"/>
    <x v="1"/>
    <s v="Club Friday The Series 7"/>
    <s v="June 18, 2018"/>
    <x v="29"/>
    <x v="1"/>
    <n v="7"/>
    <s v="Seasons"/>
  </r>
  <r>
    <s v="s6507"/>
    <x v="1"/>
    <s v="Club Friday The Series 8"/>
    <s v="February 2, 2019"/>
    <x v="9"/>
    <x v="1"/>
    <n v="8"/>
    <s v="Seasons"/>
  </r>
  <r>
    <s v="s6508"/>
    <x v="1"/>
    <s v="Club Friday To Be Continued - Friend &amp; Enemy"/>
    <s v="April 20, 2018"/>
    <x v="29"/>
    <x v="1"/>
    <n v="1"/>
    <s v="Season"/>
  </r>
  <r>
    <s v="s6509"/>
    <x v="1"/>
    <s v="Club Friday To Be Continued - My Beautiful Tomboy"/>
    <s v="April 13, 2018"/>
    <x v="29"/>
    <x v="1"/>
    <n v="1"/>
    <s v="Season"/>
  </r>
  <r>
    <s v="s6510"/>
    <x v="1"/>
    <s v="Club Friday To Be Continued - The Promise"/>
    <s v="April 20, 2018"/>
    <x v="29"/>
    <x v="1"/>
    <n v="1"/>
    <s v="Season"/>
  </r>
  <r>
    <s v="s6511"/>
    <x v="0"/>
    <s v="Coach Carter"/>
    <s v="January 1, 2020"/>
    <x v="24"/>
    <x v="0"/>
    <n v="137"/>
    <s v="min"/>
  </r>
  <r>
    <s v="s6512"/>
    <x v="0"/>
    <s v="Code Name: The Cleaner"/>
    <s v="November 1, 2019"/>
    <x v="23"/>
    <x v="0"/>
    <n v="91"/>
    <s v="min"/>
  </r>
  <r>
    <s v="s6513"/>
    <x v="0"/>
    <s v="Coffee with D"/>
    <s v="November 1, 2017"/>
    <x v="9"/>
    <x v="4"/>
    <n v="120"/>
    <s v="min"/>
  </r>
  <r>
    <s v="s6514"/>
    <x v="1"/>
    <s v="Cold Case Files"/>
    <s v="September 15, 2019"/>
    <x v="9"/>
    <x v="3"/>
    <n v="1"/>
    <s v="Season"/>
  </r>
  <r>
    <s v="s6515"/>
    <x v="1"/>
    <s v="Cold Case Files Classic"/>
    <s v="September 15, 2020"/>
    <x v="34"/>
    <x v="1"/>
    <n v="1"/>
    <s v="Season"/>
  </r>
  <r>
    <s v="s6516"/>
    <x v="0"/>
    <s v="Colkatay Columbus"/>
    <s v="March 30, 2017"/>
    <x v="29"/>
    <x v="3"/>
    <n v="118"/>
    <s v="min"/>
  </r>
  <r>
    <s v="s6517"/>
    <x v="0"/>
    <s v="Colonia"/>
    <s v="July 14, 2018"/>
    <x v="27"/>
    <x v="7"/>
    <n v="110"/>
    <s v="min"/>
  </r>
  <r>
    <s v="s6518"/>
    <x v="0"/>
    <s v="Colours of Passion"/>
    <s v="May 25, 2018"/>
    <x v="21"/>
    <x v="3"/>
    <n v="114"/>
    <s v="min"/>
  </r>
  <r>
    <s v="s6519"/>
    <x v="0"/>
    <s v="Come and Find Me"/>
    <s v="September 18, 2019"/>
    <x v="29"/>
    <x v="7"/>
    <n v="112"/>
    <s v="min"/>
  </r>
  <r>
    <s v="s6520"/>
    <x v="1"/>
    <s v="Comedy Bang! Bang!"/>
    <s v=" December 28, 2016"/>
    <x v="29"/>
    <x v="3"/>
    <n v="5"/>
    <s v="Seasons"/>
  </r>
  <r>
    <s v="s6521"/>
    <x v="1"/>
    <s v="Comedy High School"/>
    <s v="July 1, 2018"/>
    <x v="3"/>
    <x v="3"/>
    <n v="1"/>
    <s v="Season"/>
  </r>
  <r>
    <s v="s6522"/>
    <x v="0"/>
    <s v="Command and Control"/>
    <s v="May 15, 2017"/>
    <x v="9"/>
    <x v="4"/>
    <n v="92"/>
    <s v="min"/>
  </r>
  <r>
    <s v="s6523"/>
    <x v="0"/>
    <s v="Company"/>
    <s v="March 1, 2018"/>
    <x v="17"/>
    <x v="1"/>
    <n v="137"/>
    <s v="min"/>
  </r>
  <r>
    <s v="s6524"/>
    <x v="0"/>
    <s v="Compulsion"/>
    <s v="October 4, 2018"/>
    <x v="29"/>
    <x v="1"/>
    <n v="84"/>
    <s v="min"/>
  </r>
  <r>
    <s v="s6525"/>
    <x v="1"/>
    <s v="Conan Without Borders"/>
    <s v="December 31, 2018"/>
    <x v="3"/>
    <x v="3"/>
    <n v="1"/>
    <s v="Season"/>
  </r>
  <r>
    <s v="s6526"/>
    <x v="0"/>
    <s v="Concrete Football"/>
    <s v="September 1, 2017"/>
    <x v="29"/>
    <x v="1"/>
    <n v="52"/>
    <s v="min"/>
  </r>
  <r>
    <s v="s6527"/>
    <x v="0"/>
    <s v="Concussion"/>
    <s v="August 2, 2018"/>
    <x v="8"/>
    <x v="7"/>
    <n v="96"/>
    <s v="min"/>
  </r>
  <r>
    <s v="s6528"/>
    <x v="0"/>
    <s v="Conjuring Spirit"/>
    <s v="August 28, 2018"/>
    <x v="16"/>
    <x v="1"/>
    <n v="112"/>
    <s v="min"/>
  </r>
  <r>
    <s v="s6529"/>
    <x v="0"/>
    <s v="Conor McGregor: Notorious"/>
    <s v="March 21, 2018"/>
    <x v="9"/>
    <x v="7"/>
    <n v="90"/>
    <s v="min"/>
  </r>
  <r>
    <s v="s6530"/>
    <x v="0"/>
    <s v="ConsequencesÂ "/>
    <s v="October 25, 2019"/>
    <x v="16"/>
    <x v="1"/>
    <n v="106"/>
    <s v="min"/>
  </r>
  <r>
    <s v="s6531"/>
    <x v="0"/>
    <s v="Contract"/>
    <s v="March 2, 2019"/>
    <x v="21"/>
    <x v="3"/>
    <n v="116"/>
    <s v="min"/>
  </r>
  <r>
    <s v="s6532"/>
    <x v="0"/>
    <s v="Convict"/>
    <s v="June 13, 2019"/>
    <x v="16"/>
    <x v="3"/>
    <n v="97"/>
    <s v="min"/>
  </r>
  <r>
    <s v="s6533"/>
    <x v="1"/>
    <s v="Cooking on High"/>
    <s v="June 22, 2018"/>
    <x v="3"/>
    <x v="1"/>
    <n v="1"/>
    <s v="Season"/>
  </r>
  <r>
    <s v="s6534"/>
    <x v="0"/>
    <s v="Cool Hand Luke"/>
    <s v="January 1, 2021"/>
    <x v="65"/>
    <x v="3"/>
    <n v="127"/>
    <s v="min"/>
  </r>
  <r>
    <s v="s6535"/>
    <x v="0"/>
    <s v="Cop and a Half: New Recruit"/>
    <s v="August 17, 2017"/>
    <x v="9"/>
    <x v="2"/>
    <n v="96"/>
    <s v="min"/>
  </r>
  <r>
    <s v="s6536"/>
    <x v="0"/>
    <s v="Cop Watchers"/>
    <s v="August 1, 2017"/>
    <x v="29"/>
    <x v="1"/>
    <n v="45"/>
    <s v="min"/>
  </r>
  <r>
    <s v="s6537"/>
    <x v="0"/>
    <s v="Coraline"/>
    <s v="March 16, 2017"/>
    <x v="22"/>
    <x v="2"/>
    <n v="101"/>
    <s v="min"/>
  </r>
  <r>
    <s v="s6538"/>
    <x v="0"/>
    <s v="Counterfeiting in Suburbia"/>
    <s v="July 1, 2018"/>
    <x v="3"/>
    <x v="3"/>
    <n v="88"/>
    <s v="min"/>
  </r>
  <r>
    <s v="s6539"/>
    <x v="1"/>
    <s v="Court Justice"/>
    <s v="October 2, 2019"/>
    <x v="9"/>
    <x v="1"/>
    <n v="1"/>
    <s v="Season"/>
  </r>
  <r>
    <s v="s6540"/>
    <x v="0"/>
    <s v="Covered: Alive in Asia"/>
    <s v="March 31, 2016"/>
    <x v="29"/>
    <x v="8"/>
    <n v="75"/>
    <s v="min"/>
  </r>
  <r>
    <s v="s6541"/>
    <x v="0"/>
    <s v="Crash"/>
    <s v="October 1, 2019"/>
    <x v="19"/>
    <x v="7"/>
    <n v="112"/>
    <s v="min"/>
  </r>
  <r>
    <s v="s6542"/>
    <x v="0"/>
    <s v="CRD"/>
    <s v="April 29, 2019"/>
    <x v="29"/>
    <x v="1"/>
    <n v="110"/>
    <s v="min"/>
  </r>
  <r>
    <s v="s6543"/>
    <x v="1"/>
    <s v="Crime Time"/>
    <s v="January 31, 2019"/>
    <x v="9"/>
    <x v="1"/>
    <n v="1"/>
    <s v="Season"/>
  </r>
  <r>
    <s v="s6544"/>
    <x v="0"/>
    <s v="Crouching Tiger, Hidden Dragon"/>
    <s v="March 1, 2019"/>
    <x v="40"/>
    <x v="0"/>
    <n v="120"/>
    <s v="min"/>
  </r>
  <r>
    <s v="s6545"/>
    <x v="0"/>
    <s v="Cult of Chucky"/>
    <s v="October 3, 2017"/>
    <x v="9"/>
    <x v="7"/>
    <n v="90"/>
    <s v="min"/>
  </r>
  <r>
    <s v="s6546"/>
    <x v="0"/>
    <s v="Cutie and the Boxer"/>
    <s v="June 14, 2018"/>
    <x v="8"/>
    <x v="7"/>
    <n v="82"/>
    <s v="min"/>
  </r>
  <r>
    <s v="s6547"/>
    <x v="0"/>
    <s v="Daagdi Chaawl"/>
    <s v="February 15, 2018"/>
    <x v="27"/>
    <x v="3"/>
    <n v="118"/>
    <s v="min"/>
  </r>
  <r>
    <s v="s6548"/>
    <x v="0"/>
    <s v="Dabbe 6: The Return"/>
    <s v="April 17, 2019"/>
    <x v="27"/>
    <x v="1"/>
    <n v="153"/>
    <s v="min"/>
  </r>
  <r>
    <s v="s6549"/>
    <x v="0"/>
    <s v="Dad"/>
    <s v="April 1, 2018"/>
    <x v="31"/>
    <x v="2"/>
    <n v="117"/>
    <s v="min"/>
  </r>
  <r>
    <s v="s6550"/>
    <x v="1"/>
    <s v="Dad's Army"/>
    <s v=" March 31, 2018"/>
    <x v="64"/>
    <x v="4"/>
    <n v="10"/>
    <s v="Seasons"/>
  </r>
  <r>
    <s v="s6551"/>
    <x v="0"/>
    <s v="Daddy Day Care"/>
    <s v="January 1, 2019"/>
    <x v="18"/>
    <x v="2"/>
    <n v="93"/>
    <s v="min"/>
  </r>
  <r>
    <s v="s6552"/>
    <x v="0"/>
    <s v="Daddy Issues"/>
    <s v="September 20, 2019"/>
    <x v="28"/>
    <x v="1"/>
    <n v="82"/>
    <s v="min"/>
  </r>
  <r>
    <s v="s6553"/>
    <x v="0"/>
    <s v="Daemonium"/>
    <s v="December 20, 2016"/>
    <x v="27"/>
    <x v="12"/>
    <n v="115"/>
    <s v="min"/>
  </r>
  <r>
    <s v="s6554"/>
    <x v="0"/>
    <s v="Daffedar"/>
    <s v="July 1, 2018"/>
    <x v="9"/>
    <x v="3"/>
    <n v="151"/>
    <s v="min"/>
  </r>
  <r>
    <s v="s6555"/>
    <x v="0"/>
    <s v="Dagh Ujala"/>
    <s v="April 1, 2018"/>
    <x v="27"/>
    <x v="1"/>
    <n v="103"/>
    <s v="min"/>
  </r>
  <r>
    <s v="s6556"/>
    <x v="0"/>
    <s v="Dallas Buyers Club"/>
    <s v="January 16, 2018"/>
    <x v="8"/>
    <x v="7"/>
    <n v="117"/>
    <s v="min"/>
  </r>
  <r>
    <s v="s6557"/>
    <x v="1"/>
    <s v="Dance Academy"/>
    <s v="December 20, 2017"/>
    <x v="8"/>
    <x v="4"/>
    <n v="1"/>
    <s v="Season"/>
  </r>
  <r>
    <s v="s6558"/>
    <x v="0"/>
    <s v="Dance Academy: The Comeback"/>
    <s v="July 2, 2018"/>
    <x v="9"/>
    <x v="4"/>
    <n v="100"/>
    <s v="min"/>
  </r>
  <r>
    <s v="s6559"/>
    <x v="0"/>
    <s v="Dancing Quietly"/>
    <s v="April 1, 2017"/>
    <x v="29"/>
    <x v="1"/>
    <n v="70"/>
    <s v="min"/>
  </r>
  <r>
    <s v="s6560"/>
    <x v="1"/>
    <s v="Dandy"/>
    <s v="March 31, 2018"/>
    <x v="29"/>
    <x v="1"/>
    <n v="1"/>
    <s v="Season"/>
  </r>
  <r>
    <s v="s6561"/>
    <x v="1"/>
    <s v="Dangerous Roads"/>
    <s v=" February 1, 2019"/>
    <x v="14"/>
    <x v="1"/>
    <n v="2"/>
    <s v="Seasons"/>
  </r>
  <r>
    <s v="s6562"/>
    <x v="0"/>
    <s v="Danny Says"/>
    <s v="March 2, 2017"/>
    <x v="27"/>
    <x v="1"/>
    <n v="103"/>
    <s v="min"/>
  </r>
  <r>
    <s v="s6563"/>
    <x v="0"/>
    <s v="Dante's Peak"/>
    <s v="September 1, 2019"/>
    <x v="6"/>
    <x v="0"/>
    <n v="108"/>
    <s v="min"/>
  </r>
  <r>
    <s v="s6564"/>
    <x v="0"/>
    <s v="Dare to Be Wild"/>
    <s v="April 1, 2018"/>
    <x v="27"/>
    <x v="4"/>
    <n v="100"/>
    <s v="min"/>
  </r>
  <r>
    <s v="s6565"/>
    <x v="0"/>
    <s v="Dark Chocolate (Bengali Version)"/>
    <s v="December 15, 2017"/>
    <x v="29"/>
    <x v="1"/>
    <n v="91"/>
    <s v="min"/>
  </r>
  <r>
    <s v="s6566"/>
    <x v="0"/>
    <s v="Dark Crimes"/>
    <s v="October 15, 2019"/>
    <x v="29"/>
    <x v="7"/>
    <n v="93"/>
    <s v="min"/>
  </r>
  <r>
    <s v="s6567"/>
    <x v="0"/>
    <s v="Dark Places"/>
    <s v="July 26, 2018"/>
    <x v="27"/>
    <x v="7"/>
    <n v="113"/>
    <s v="min"/>
  </r>
  <r>
    <s v="s6568"/>
    <x v="0"/>
    <s v="Darna Mana Hai"/>
    <s v="August 1, 2019"/>
    <x v="18"/>
    <x v="1"/>
    <n v="116"/>
    <s v="min"/>
  </r>
  <r>
    <s v="s6569"/>
    <x v="1"/>
    <s v="Darr Sabko Lagta Hai"/>
    <s v="March 1, 2018"/>
    <x v="27"/>
    <x v="1"/>
    <n v="1"/>
    <s v="Season"/>
  </r>
  <r>
    <s v="s6570"/>
    <x v="0"/>
    <s v="Darra"/>
    <s v="October 15, 2017"/>
    <x v="29"/>
    <x v="3"/>
    <n v="121"/>
    <s v="min"/>
  </r>
  <r>
    <s v="s6571"/>
    <x v="0"/>
    <s v="Daughters of the Dust"/>
    <s v="June 10, 2017"/>
    <x v="33"/>
    <x v="12"/>
    <n v="112"/>
    <s v="min"/>
  </r>
  <r>
    <s v="s6572"/>
    <x v="1"/>
    <s v="Day and Night"/>
    <s v="March 23, 2018"/>
    <x v="9"/>
    <x v="1"/>
    <n v="1"/>
    <s v="Season"/>
  </r>
  <r>
    <s v="s6573"/>
    <x v="1"/>
    <s v="Days We Stared at the Sun"/>
    <s v="March 31, 2018"/>
    <x v="9"/>
    <x v="1"/>
    <n v="2"/>
    <s v="Seasons"/>
  </r>
  <r>
    <s v="s6574"/>
    <x v="0"/>
    <s v="Dayveon"/>
    <s v="January 11, 2018"/>
    <x v="9"/>
    <x v="1"/>
    <n v="76"/>
    <s v="min"/>
  </r>
  <r>
    <s v="s6575"/>
    <x v="0"/>
    <s v="De Film van Dylan Haegens"/>
    <s v="April 17, 2019"/>
    <x v="3"/>
    <x v="4"/>
    <n v="81"/>
    <s v="min"/>
  </r>
  <r>
    <s v="s6576"/>
    <x v="0"/>
    <s v="De Palma"/>
    <s v="November 21, 2018"/>
    <x v="27"/>
    <x v="7"/>
    <n v="110"/>
    <s v="min"/>
  </r>
  <r>
    <s v="s6577"/>
    <x v="0"/>
    <s v="Dead in a Week (Or Your Money Back)"/>
    <s v="March 1, 2019"/>
    <x v="3"/>
    <x v="1"/>
    <n v="90"/>
    <s v="min"/>
  </r>
  <r>
    <s v="s6578"/>
    <x v="0"/>
    <s v="Deadline: Sirf 24 Ghante"/>
    <s v="December 31, 2019"/>
    <x v="25"/>
    <x v="3"/>
    <n v="97"/>
    <s v="min"/>
  </r>
  <r>
    <s v="s6579"/>
    <x v="0"/>
    <s v="Deadly Scholars"/>
    <s v="February 15, 2019"/>
    <x v="3"/>
    <x v="3"/>
    <n v="86"/>
    <s v="min"/>
  </r>
  <r>
    <s v="s6580"/>
    <x v="0"/>
    <s v="Dean"/>
    <s v="March 15, 2020"/>
    <x v="29"/>
    <x v="0"/>
    <n v="94"/>
    <s v="min"/>
  </r>
  <r>
    <s v="s6581"/>
    <x v="0"/>
    <s v="Dear Dad"/>
    <s v="March 2, 2019"/>
    <x v="29"/>
    <x v="3"/>
    <n v="83"/>
    <s v="min"/>
  </r>
  <r>
    <s v="s6582"/>
    <x v="0"/>
    <s v="Dear Dracula"/>
    <s v="February 18, 2016"/>
    <x v="14"/>
    <x v="13"/>
    <n v="43"/>
    <s v="min"/>
  </r>
  <r>
    <s v="s6583"/>
    <x v="0"/>
    <s v="Dear Santa"/>
    <s v="November 4, 2019"/>
    <x v="20"/>
    <x v="4"/>
    <n v="92"/>
    <s v="min"/>
  </r>
  <r>
    <s v="s6584"/>
    <x v="0"/>
    <s v="Death at a Funeral"/>
    <s v="August 1, 2020"/>
    <x v="7"/>
    <x v="7"/>
    <n v="93"/>
    <s v="min"/>
  </r>
  <r>
    <s v="s6585"/>
    <x v="0"/>
    <s v="Death House"/>
    <s v="May 5, 2019"/>
    <x v="9"/>
    <x v="7"/>
    <n v="88"/>
    <s v="min"/>
  </r>
  <r>
    <s v="s6586"/>
    <x v="0"/>
    <s v="Deathgrip"/>
    <s v="March 1, 2018"/>
    <x v="9"/>
    <x v="1"/>
    <n v="53"/>
    <s v="min"/>
  </r>
  <r>
    <s v="s6587"/>
    <x v="1"/>
    <s v="Deep Undercover Collection"/>
    <s v="July 20, 2018"/>
    <x v="9"/>
    <x v="1"/>
    <n v="3"/>
    <s v="Seasons"/>
  </r>
  <r>
    <s v="s6588"/>
    <x v="1"/>
    <s v="Deep Water"/>
    <s v="July 1, 2017"/>
    <x v="29"/>
    <x v="1"/>
    <n v="1"/>
    <s v="Season"/>
  </r>
  <r>
    <s v="s6589"/>
    <x v="0"/>
    <s v="Deewangee"/>
    <s v="January 3, 2020"/>
    <x v="17"/>
    <x v="1"/>
    <n v="156"/>
    <s v="min"/>
  </r>
  <r>
    <s v="s6590"/>
    <x v="0"/>
    <s v="Defying the Nazis: The Sharps' War"/>
    <s v="May 1, 2017"/>
    <x v="29"/>
    <x v="3"/>
    <n v="79"/>
    <s v="min"/>
  </r>
  <r>
    <s v="s6591"/>
    <x v="0"/>
    <s v="Delirium"/>
    <s v="September 1, 2018"/>
    <x v="3"/>
    <x v="7"/>
    <n v="96"/>
    <s v="min"/>
  </r>
  <r>
    <s v="s6592"/>
    <x v="0"/>
    <s v="Democrats"/>
    <s v="April 25, 2016"/>
    <x v="16"/>
    <x v="12"/>
    <n v="99"/>
    <s v="min"/>
  </r>
  <r>
    <s v="s6593"/>
    <x v="0"/>
    <s v="Den of Thieves"/>
    <s v="May 1, 2020"/>
    <x v="3"/>
    <x v="7"/>
    <n v="140"/>
    <s v="min"/>
  </r>
  <r>
    <s v="s6594"/>
    <x v="0"/>
    <s v="Denis Leary: No Cure For Cancer"/>
    <s v="August 8, 2017"/>
    <x v="36"/>
    <x v="7"/>
    <n v="62"/>
    <s v="min"/>
  </r>
  <r>
    <s v="s6595"/>
    <x v="0"/>
    <s v="Desolate"/>
    <s v="February 6, 2020"/>
    <x v="3"/>
    <x v="1"/>
    <n v="88"/>
    <s v="min"/>
  </r>
  <r>
    <s v="s6596"/>
    <x v="0"/>
    <s v="Desolation"/>
    <s v="May 8, 2018"/>
    <x v="9"/>
    <x v="1"/>
    <n v="76"/>
    <s v="min"/>
  </r>
  <r>
    <s v="s6597"/>
    <x v="0"/>
    <s v="Detention Letter"/>
    <s v="August 5, 2019"/>
    <x v="9"/>
    <x v="3"/>
    <n v="99"/>
    <s v="min"/>
  </r>
  <r>
    <s v="s6598"/>
    <x v="0"/>
    <s v="Detour"/>
    <s v="May 25, 2017"/>
    <x v="29"/>
    <x v="7"/>
    <n v="97"/>
    <s v="min"/>
  </r>
  <r>
    <s v="s6599"/>
    <x v="0"/>
    <s v="Deviant Love"/>
    <s v="September 13, 2019"/>
    <x v="28"/>
    <x v="3"/>
    <n v="87"/>
    <s v="min"/>
  </r>
  <r>
    <s v="s6600"/>
    <x v="0"/>
    <s v="Devil's Bride"/>
    <s v="June 1, 2017"/>
    <x v="29"/>
    <x v="1"/>
    <n v="108"/>
    <s v="min"/>
  </r>
  <r>
    <s v="s6601"/>
    <x v="0"/>
    <s v="Devil's Gate"/>
    <s v="July 16, 2020"/>
    <x v="9"/>
    <x v="1"/>
    <n v="94"/>
    <s v="min"/>
  </r>
  <r>
    <s v="s6602"/>
    <x v="1"/>
    <s v="Devlok with Devdutt Pattanaik"/>
    <s v="October 15, 2018"/>
    <x v="9"/>
    <x v="4"/>
    <n v="1"/>
    <s v="Season"/>
  </r>
  <r>
    <s v="s6603"/>
    <x v="0"/>
    <s v="Devrai"/>
    <s v="January 1, 2018"/>
    <x v="19"/>
    <x v="4"/>
    <n v="123"/>
    <s v="min"/>
  </r>
  <r>
    <s v="s6604"/>
    <x v="1"/>
    <s v="Dexter"/>
    <s v=" January 1, 2018"/>
    <x v="8"/>
    <x v="1"/>
    <n v="8"/>
    <s v="Seasons"/>
  </r>
  <r>
    <s v="s6605"/>
    <x v="0"/>
    <s v="Dhamaal"/>
    <s v="December 31, 2019"/>
    <x v="23"/>
    <x v="3"/>
    <n v="128"/>
    <s v="min"/>
  </r>
  <r>
    <s v="s6606"/>
    <x v="0"/>
    <s v="Di Renjie zhi Sidatianwang"/>
    <s v="February 6, 2019"/>
    <x v="3"/>
    <x v="3"/>
    <n v="132"/>
    <s v="min"/>
  </r>
  <r>
    <s v="s6607"/>
    <x v="0"/>
    <s v="Diana: 7 Days That Shook the World"/>
    <s v="July 28, 2017"/>
    <x v="9"/>
    <x v="4"/>
    <n v="93"/>
    <s v="min"/>
  </r>
  <r>
    <s v="s6608"/>
    <x v="0"/>
    <s v="Diana: In Her Own Words"/>
    <s v="December 1, 2017"/>
    <x v="9"/>
    <x v="4"/>
    <n v="113"/>
    <s v="min"/>
  </r>
  <r>
    <s v="s6609"/>
    <x v="0"/>
    <s v="Diary of a Chambermaid"/>
    <s v="December 3, 2016"/>
    <x v="27"/>
    <x v="12"/>
    <n v="96"/>
    <s v="min"/>
  </r>
  <r>
    <s v="s6610"/>
    <x v="0"/>
    <s v="Die Another Day"/>
    <s v="December 31, 2019"/>
    <x v="17"/>
    <x v="0"/>
    <n v="133"/>
    <s v="min"/>
  </r>
  <r>
    <s v="s6611"/>
    <x v="0"/>
    <s v="Dil Hai Tumhaara"/>
    <s v="April 1, 2018"/>
    <x v="17"/>
    <x v="3"/>
    <n v="176"/>
    <s v="min"/>
  </r>
  <r>
    <s v="s6612"/>
    <x v="1"/>
    <s v="Dinner for Five"/>
    <s v="February 4, 2008"/>
    <x v="23"/>
    <x v="1"/>
    <n v="1"/>
    <s v="Season"/>
  </r>
  <r>
    <s v="s6613"/>
    <x v="0"/>
    <s v="Dinner for Schmucks"/>
    <s v="January 1, 2020"/>
    <x v="7"/>
    <x v="0"/>
    <n v="115"/>
    <s v="min"/>
  </r>
  <r>
    <s v="s6614"/>
    <x v="1"/>
    <s v="Dino Hunt"/>
    <s v="August 4, 2017"/>
    <x v="29"/>
    <x v="8"/>
    <n v="1"/>
    <s v="Season"/>
  </r>
  <r>
    <s v="s6615"/>
    <x v="0"/>
    <s v="Disciples Of The 36th Chamber"/>
    <s v="August 16, 2018"/>
    <x v="42"/>
    <x v="3"/>
    <n v="90"/>
    <s v="min"/>
  </r>
  <r>
    <s v="s6616"/>
    <x v="0"/>
    <s v="Discovering Bigfoot"/>
    <s v="December 15, 2017"/>
    <x v="9"/>
    <x v="1"/>
    <n v="111"/>
    <s v="min"/>
  </r>
  <r>
    <s v="s6617"/>
    <x v="0"/>
    <s v="Dismissed"/>
    <s v="February 19, 2018"/>
    <x v="9"/>
    <x v="3"/>
    <n v="87"/>
    <s v="min"/>
  </r>
  <r>
    <s v="s6618"/>
    <x v="0"/>
    <s v="District 9"/>
    <s v="November 4, 2019"/>
    <x v="22"/>
    <x v="7"/>
    <n v="112"/>
    <s v="min"/>
  </r>
  <r>
    <s v="s6619"/>
    <x v="1"/>
    <s v="Diva Brides"/>
    <s v="October 2, 2019"/>
    <x v="9"/>
    <x v="1"/>
    <n v="1"/>
    <s v="Season"/>
  </r>
  <r>
    <s v="s6620"/>
    <x v="0"/>
    <s v="Doctor Zhivago"/>
    <s v="November 1, 2019"/>
    <x v="67"/>
    <x v="0"/>
    <n v="200"/>
    <s v="min"/>
  </r>
  <r>
    <s v="s6621"/>
    <x v="0"/>
    <s v="Dog Eat Dog"/>
    <s v="December 31, 2016"/>
    <x v="29"/>
    <x v="1"/>
    <n v="93"/>
    <s v="min"/>
  </r>
  <r>
    <s v="s6622"/>
    <x v="0"/>
    <s v="Dolphin Kick"/>
    <s v="June 5, 2019"/>
    <x v="28"/>
    <x v="4"/>
    <n v="90"/>
    <s v="min"/>
  </r>
  <r>
    <s v="s6623"/>
    <x v="0"/>
    <s v="Dolphin Tale 2"/>
    <s v="February 25, 2019"/>
    <x v="16"/>
    <x v="2"/>
    <n v="107"/>
    <s v="min"/>
  </r>
  <r>
    <s v="s6624"/>
    <x v="0"/>
    <s v="Domino"/>
    <s v="September 28, 2019"/>
    <x v="28"/>
    <x v="7"/>
    <n v="89"/>
    <s v="min"/>
  </r>
  <r>
    <s v="s6625"/>
    <x v="0"/>
    <s v="Don Quixote: The Ingenious Gentleman of La Mancha"/>
    <s v="January 5, 2018"/>
    <x v="27"/>
    <x v="3"/>
    <n v="83"/>
    <s v="min"/>
  </r>
  <r>
    <s v="s6626"/>
    <x v="0"/>
    <s v="Don Verdean"/>
    <s v="March 1, 2020"/>
    <x v="27"/>
    <x v="0"/>
    <n v="96"/>
    <s v="min"/>
  </r>
  <r>
    <s v="s6627"/>
    <x v="0"/>
    <s v="Don't Be Afraid of the Dark"/>
    <s v="November 2, 2019"/>
    <x v="7"/>
    <x v="7"/>
    <n v="99"/>
    <s v="min"/>
  </r>
  <r>
    <s v="s6628"/>
    <x v="0"/>
    <s v="Don't Crack Under Pressure"/>
    <s v="June 12, 2020"/>
    <x v="27"/>
    <x v="1"/>
    <n v="95"/>
    <s v="min"/>
  </r>
  <r>
    <s v="s6629"/>
    <x v="0"/>
    <s v="Don't Crack Under Pressure II"/>
    <s v="June 12, 2020"/>
    <x v="29"/>
    <x v="1"/>
    <n v="88"/>
    <s v="min"/>
  </r>
  <r>
    <s v="s6630"/>
    <x v="0"/>
    <s v="Don't Crack Under Pressure III"/>
    <s v="June 12, 2020"/>
    <x v="9"/>
    <x v="3"/>
    <n v="94"/>
    <s v="min"/>
  </r>
  <r>
    <s v="s6631"/>
    <x v="0"/>
    <s v="Don't Knock Twice"/>
    <s v="February 8, 2019"/>
    <x v="29"/>
    <x v="7"/>
    <n v="93"/>
    <s v="min"/>
  </r>
  <r>
    <s v="s6632"/>
    <x v="0"/>
    <s v="Don't Look Down"/>
    <s v="April 1, 2017"/>
    <x v="29"/>
    <x v="1"/>
    <n v="93"/>
    <s v="min"/>
  </r>
  <r>
    <s v="s6633"/>
    <x v="0"/>
    <s v="Don't Think Twice"/>
    <s v="May 1, 2017"/>
    <x v="29"/>
    <x v="7"/>
    <n v="92"/>
    <s v="min"/>
  </r>
  <r>
    <s v="s6634"/>
    <x v="0"/>
    <s v="Donnie Brasco"/>
    <s v="January 1, 2020"/>
    <x v="6"/>
    <x v="7"/>
    <n v="127"/>
    <s v="min"/>
  </r>
  <r>
    <s v="s6635"/>
    <x v="0"/>
    <s v="Doom"/>
    <s v="November 1, 2020"/>
    <x v="24"/>
    <x v="7"/>
    <n v="105"/>
    <s v="min"/>
  </r>
  <r>
    <s v="s6636"/>
    <x v="1"/>
    <s v="Doomsday Preppers"/>
    <s v="March 1, 2019"/>
    <x v="8"/>
    <x v="3"/>
    <n v="1"/>
    <s v="Season"/>
  </r>
  <r>
    <s v="s6637"/>
    <x v="0"/>
    <s v="Doubles Cause Troubles"/>
    <s v="August 1, 2018"/>
    <x v="31"/>
    <x v="3"/>
    <n v="94"/>
    <s v="min"/>
  </r>
  <r>
    <s v="s6638"/>
    <x v="0"/>
    <s v="Doubt"/>
    <s v="March 7, 2019"/>
    <x v="21"/>
    <x v="0"/>
    <n v="104"/>
    <s v="min"/>
  </r>
  <r>
    <s v="s6639"/>
    <x v="0"/>
    <s v="Down The Fence"/>
    <s v="January 15, 2018"/>
    <x v="9"/>
    <x v="4"/>
    <n v="94"/>
    <s v="min"/>
  </r>
  <r>
    <s v="s6640"/>
    <x v="0"/>
    <s v="Dr. Seuss' The Cat in the Hat"/>
    <s v="May 1, 2019"/>
    <x v="18"/>
    <x v="2"/>
    <n v="82"/>
    <s v="min"/>
  </r>
  <r>
    <s v="s6641"/>
    <x v="0"/>
    <s v="Dr. Seuss' The Grinch"/>
    <s v="June 5, 2019"/>
    <x v="3"/>
    <x v="2"/>
    <n v="86"/>
    <s v="min"/>
  </r>
  <r>
    <s v="s6642"/>
    <x v="0"/>
    <s v="Dragonheart"/>
    <s v="January 1, 2020"/>
    <x v="4"/>
    <x v="0"/>
    <n v="103"/>
    <s v="min"/>
  </r>
  <r>
    <s v="s6643"/>
    <x v="0"/>
    <s v="Dragonheart 3: The Sorcerer"/>
    <s v="January 1, 2020"/>
    <x v="27"/>
    <x v="0"/>
    <n v="97"/>
    <s v="min"/>
  </r>
  <r>
    <s v="s6644"/>
    <x v="0"/>
    <s v="Dragonheart: A New Beginning"/>
    <s v="January 1, 2020"/>
    <x v="40"/>
    <x v="2"/>
    <n v="84"/>
    <s v="min"/>
  </r>
  <r>
    <s v="s6645"/>
    <x v="0"/>
    <s v="Dragonheart: Battle for the Heartfire"/>
    <s v="June 13, 2017"/>
    <x v="9"/>
    <x v="0"/>
    <n v="98"/>
    <s v="min"/>
  </r>
  <r>
    <s v="s6646"/>
    <x v="0"/>
    <s v="Dragonkala Ka Rahasya"/>
    <s v="June 18, 2019"/>
    <x v="3"/>
    <x v="5"/>
    <n v="68"/>
    <s v="min"/>
  </r>
  <r>
    <s v="s6647"/>
    <x v="1"/>
    <s v="Dramaworld"/>
    <s v="May 23, 2016"/>
    <x v="29"/>
    <x v="3"/>
    <n v="1"/>
    <s v="Season"/>
  </r>
  <r>
    <s v="s6648"/>
    <x v="0"/>
    <s v="Dream Big: Engineering Our World"/>
    <s v="July 1, 2018"/>
    <x v="9"/>
    <x v="8"/>
    <n v="42"/>
    <s v="min"/>
  </r>
  <r>
    <s v="s6649"/>
    <x v="0"/>
    <s v="Dream Boat"/>
    <s v="December 1, 2017"/>
    <x v="9"/>
    <x v="1"/>
    <n v="92"/>
    <s v="min"/>
  </r>
  <r>
    <s v="s6650"/>
    <x v="0"/>
    <s v="Dries"/>
    <s v="January 1, 2018"/>
    <x v="9"/>
    <x v="4"/>
    <n v="89"/>
    <s v="min"/>
  </r>
  <r>
    <s v="s6651"/>
    <x v="0"/>
    <s v="Driven to Dance"/>
    <s v="January 16, 2019"/>
    <x v="3"/>
    <x v="4"/>
    <n v="99"/>
    <s v="min"/>
  </r>
  <r>
    <s v="s6652"/>
    <x v="1"/>
    <s v="Drugs, Inc."/>
    <s v="March 23, 2019"/>
    <x v="27"/>
    <x v="1"/>
    <n v="1"/>
    <s v="Season"/>
  </r>
  <r>
    <s v="s6653"/>
    <x v="1"/>
    <s v="DueÃ±os del paraÃ­so"/>
    <s v="February 25, 2017"/>
    <x v="27"/>
    <x v="3"/>
    <n v="1"/>
    <s v="Season"/>
  </r>
  <r>
    <s v="s6654"/>
    <x v="0"/>
    <s v="Dukhtar"/>
    <s v="September 1, 2016"/>
    <x v="16"/>
    <x v="3"/>
    <n v="93"/>
    <s v="min"/>
  </r>
  <r>
    <s v="s6655"/>
    <x v="0"/>
    <s v="Dum"/>
    <s v="March 1, 2018"/>
    <x v="18"/>
    <x v="3"/>
    <n v="162"/>
    <s v="min"/>
  </r>
  <r>
    <s v="s6656"/>
    <x v="0"/>
    <s v="Dumb and Dumberer: When Harry Met Lloyd"/>
    <s v="October 1, 2019"/>
    <x v="18"/>
    <x v="0"/>
    <n v="85"/>
    <s v="min"/>
  </r>
  <r>
    <s v="s6657"/>
    <x v="0"/>
    <s v="E-Cigarettes: Miracle or Menace?"/>
    <s v="February 1, 2019"/>
    <x v="29"/>
    <x v="3"/>
    <n v="52"/>
    <s v="min"/>
  </r>
  <r>
    <s v="s6658"/>
    <x v="0"/>
    <s v="Earth to Echo"/>
    <s v="October 1, 2019"/>
    <x v="16"/>
    <x v="2"/>
    <n v="91"/>
    <s v="min"/>
  </r>
  <r>
    <s v="s6659"/>
    <x v="1"/>
    <s v="Earth to Luna!"/>
    <s v="April 10, 2020"/>
    <x v="16"/>
    <x v="5"/>
    <n v="1"/>
    <s v="Season"/>
  </r>
  <r>
    <s v="s6660"/>
    <x v="1"/>
    <s v="Earth's Natural Wonders"/>
    <s v="March 1, 2017"/>
    <x v="27"/>
    <x v="4"/>
    <n v="1"/>
    <s v="Season"/>
  </r>
  <r>
    <s v="s6661"/>
    <x v="1"/>
    <s v="Earth's Natural Wonders: Life at the Extremes"/>
    <s v="October 1, 2018"/>
    <x v="3"/>
    <x v="3"/>
    <n v="1"/>
    <s v="Season"/>
  </r>
  <r>
    <s v="s6662"/>
    <x v="0"/>
    <s v="East Side Sushi"/>
    <s v="September 15, 2020"/>
    <x v="27"/>
    <x v="2"/>
    <n v="106"/>
    <s v="min"/>
  </r>
  <r>
    <s v="s6663"/>
    <x v="0"/>
    <s v="Easy A"/>
    <s v="November 1, 2020"/>
    <x v="7"/>
    <x v="0"/>
    <n v="92"/>
    <s v="min"/>
  </r>
  <r>
    <s v="s6664"/>
    <x v="1"/>
    <s v="Easy Fortune Happy Life"/>
    <s v="September 1, 2016"/>
    <x v="22"/>
    <x v="1"/>
    <n v="1"/>
    <s v="Season"/>
  </r>
  <r>
    <s v="s6665"/>
    <x v="0"/>
    <s v="Eat Pray Love"/>
    <s v="September 10, 2019"/>
    <x v="7"/>
    <x v="0"/>
    <n v="140"/>
    <s v="min"/>
  </r>
  <r>
    <s v="s6666"/>
    <x v="0"/>
    <s v="Eddie Murphy: Delirious"/>
    <s v="April 15, 2018"/>
    <x v="12"/>
    <x v="1"/>
    <n v="69"/>
    <s v="min"/>
  </r>
  <r>
    <s v="s6667"/>
    <x v="0"/>
    <s v="Eeda"/>
    <s v="September 15, 2018"/>
    <x v="3"/>
    <x v="3"/>
    <n v="153"/>
    <s v="min"/>
  </r>
  <r>
    <s v="s6668"/>
    <x v="0"/>
    <s v="Eh Janam Tumhare Lekhe"/>
    <s v="December 1, 2017"/>
    <x v="27"/>
    <x v="3"/>
    <n v="124"/>
    <s v="min"/>
  </r>
  <r>
    <s v="s6669"/>
    <x v="0"/>
    <s v="Ek Cup Chya"/>
    <s v="March 15, 2018"/>
    <x v="22"/>
    <x v="4"/>
    <n v="120"/>
    <s v="min"/>
  </r>
  <r>
    <s v="s6670"/>
    <x v="0"/>
    <s v="Ek Hasina Thi"/>
    <s v="August 1, 2019"/>
    <x v="19"/>
    <x v="1"/>
    <n v="134"/>
    <s v="min"/>
  </r>
  <r>
    <s v="s6671"/>
    <x v="0"/>
    <s v="El Ãºltimo testigo"/>
    <s v="February 4, 2018"/>
    <x v="14"/>
    <x v="7"/>
    <n v="105"/>
    <s v="min"/>
  </r>
  <r>
    <s v="s6672"/>
    <x v="1"/>
    <s v="El Barco"/>
    <s v=" July 1, 2017"/>
    <x v="8"/>
    <x v="12"/>
    <n v="3"/>
    <s v="Seasons"/>
  </r>
  <r>
    <s v="s6673"/>
    <x v="1"/>
    <s v="El Cartel"/>
    <s v="August 24, 2018"/>
    <x v="21"/>
    <x v="1"/>
    <n v="1"/>
    <s v="Season"/>
  </r>
  <r>
    <s v="s6674"/>
    <x v="1"/>
    <s v="El Cartel 2"/>
    <s v="August 24, 2018"/>
    <x v="7"/>
    <x v="1"/>
    <n v="1"/>
    <s v="Season"/>
  </r>
  <r>
    <s v="s6675"/>
    <x v="1"/>
    <s v="El Chavo"/>
    <s v="December 31, 2017"/>
    <x v="51"/>
    <x v="4"/>
    <n v="1"/>
    <s v="Season"/>
  </r>
  <r>
    <s v="s6676"/>
    <x v="0"/>
    <s v="El Che"/>
    <s v="October 15, 2017"/>
    <x v="9"/>
    <x v="3"/>
    <n v="119"/>
    <s v="min"/>
  </r>
  <r>
    <s v="s6677"/>
    <x v="1"/>
    <s v="El Clon"/>
    <s v="May 18, 2017"/>
    <x v="7"/>
    <x v="3"/>
    <n v="1"/>
    <s v="Season"/>
  </r>
  <r>
    <s v="s6678"/>
    <x v="0"/>
    <s v="El fin de ETA"/>
    <s v="April 8, 2017"/>
    <x v="9"/>
    <x v="3"/>
    <n v="106"/>
    <s v="min"/>
  </r>
  <r>
    <s v="s6679"/>
    <x v="1"/>
    <s v="El Vato"/>
    <s v=" February 24, 2018"/>
    <x v="9"/>
    <x v="1"/>
    <n v="2"/>
    <s v="Seasons"/>
  </r>
  <r>
    <s v="s6680"/>
    <x v="0"/>
    <s v="El Viaje: MÃ¡rama y Rombai"/>
    <s v="October 18, 2017"/>
    <x v="29"/>
    <x v="4"/>
    <n v="79"/>
    <s v="min"/>
  </r>
  <r>
    <s v="s6681"/>
    <x v="0"/>
    <s v="Elephants Dream 4 Hour"/>
    <s v="August 23, 2018"/>
    <x v="25"/>
    <x v="1"/>
    <n v="196"/>
    <s v="min"/>
  </r>
  <r>
    <s v="s6682"/>
    <x v="0"/>
    <s v="Elizabeth at 90: A Family Tribute"/>
    <s v="May 22, 2017"/>
    <x v="29"/>
    <x v="8"/>
    <n v="90"/>
    <s v="min"/>
  </r>
  <r>
    <s v="s6683"/>
    <x v="0"/>
    <s v="Elizabeth Harvest"/>
    <s v="August 1, 2020"/>
    <x v="28"/>
    <x v="7"/>
    <n v="109"/>
    <s v="min"/>
  </r>
  <r>
    <s v="s6684"/>
    <x v="0"/>
    <s v="Elles Ã©taient en guerre (1914-1918)"/>
    <s v="December 31, 2017"/>
    <x v="16"/>
    <x v="3"/>
    <n v="93"/>
    <s v="min"/>
  </r>
  <r>
    <s v="s6685"/>
    <x v="0"/>
    <s v="Elles Ã©taient en guerre 1939-1945"/>
    <s v="March 1, 2018"/>
    <x v="27"/>
    <x v="1"/>
    <n v="92"/>
    <s v="min"/>
  </r>
  <r>
    <s v="s6686"/>
    <x v="0"/>
    <s v="Elles ont toutes une histoire"/>
    <s v="December 31, 2017"/>
    <x v="29"/>
    <x v="4"/>
    <n v="49"/>
    <s v="min"/>
  </r>
  <r>
    <s v="s6687"/>
    <x v="0"/>
    <s v="Elstree 1976"/>
    <s v="September 6, 2016"/>
    <x v="27"/>
    <x v="4"/>
    <n v="102"/>
    <s v="min"/>
  </r>
  <r>
    <s v="s6688"/>
    <x v="0"/>
    <s v="Emelie"/>
    <s v="August 2, 2018"/>
    <x v="29"/>
    <x v="1"/>
    <n v="82"/>
    <s v="min"/>
  </r>
  <r>
    <s v="s6689"/>
    <x v="0"/>
    <s v="Emma' (Mother)"/>
    <s v="October 5, 2018"/>
    <x v="29"/>
    <x v="4"/>
    <n v="74"/>
    <s v="min"/>
  </r>
  <r>
    <s v="s6690"/>
    <x v="0"/>
    <s v="Emo the Musical"/>
    <s v="February 1, 2018"/>
    <x v="29"/>
    <x v="1"/>
    <n v="94"/>
    <s v="min"/>
  </r>
  <r>
    <s v="s6691"/>
    <x v="1"/>
    <s v="Emogenius"/>
    <s v="December 15, 2018"/>
    <x v="9"/>
    <x v="4"/>
    <n v="1"/>
    <s v="Season"/>
  </r>
  <r>
    <s v="s6692"/>
    <x v="0"/>
    <s v="Empire of Scents"/>
    <s v="January 1, 2018"/>
    <x v="16"/>
    <x v="3"/>
    <n v="87"/>
    <s v="min"/>
  </r>
  <r>
    <s v="s6693"/>
    <x v="0"/>
    <s v="Employee of the Month"/>
    <s v="October 1, 2020"/>
    <x v="25"/>
    <x v="0"/>
    <n v="108"/>
    <s v="min"/>
  </r>
  <r>
    <s v="s6694"/>
    <x v="1"/>
    <s v="Encerrados"/>
    <s v="June 18, 2018"/>
    <x v="3"/>
    <x v="1"/>
    <n v="1"/>
    <s v="Season"/>
  </r>
  <r>
    <s v="s6695"/>
    <x v="0"/>
    <s v="Encounter: The Killing"/>
    <s v="December 31, 2019"/>
    <x v="17"/>
    <x v="3"/>
    <n v="151"/>
    <s v="min"/>
  </r>
  <r>
    <s v="s6696"/>
    <x v="1"/>
    <s v="Encounters with Evil"/>
    <s v="July 12, 2019"/>
    <x v="29"/>
    <x v="3"/>
    <n v="1"/>
    <s v="Season"/>
  </r>
  <r>
    <s v="s6697"/>
    <x v="0"/>
    <s v="End of Watch"/>
    <s v="November 23, 2019"/>
    <x v="14"/>
    <x v="7"/>
    <n v="109"/>
    <s v="min"/>
  </r>
  <r>
    <s v="s6698"/>
    <x v="1"/>
    <s v="Enemigo Ã­ntimo"/>
    <s v="August 8, 2018"/>
    <x v="3"/>
    <x v="1"/>
    <n v="1"/>
    <s v="Season"/>
  </r>
  <r>
    <s v="s6699"/>
    <x v="0"/>
    <s v="Enemy"/>
    <s v="July 15, 2018"/>
    <x v="8"/>
    <x v="7"/>
    <n v="91"/>
    <s v="min"/>
  </r>
  <r>
    <s v="s6700"/>
    <x v="0"/>
    <s v="Enlighten Us"/>
    <s v="January 18, 2017"/>
    <x v="29"/>
    <x v="3"/>
    <n v="93"/>
    <s v="min"/>
  </r>
  <r>
    <s v="s6701"/>
    <x v="0"/>
    <s v="Entanglement"/>
    <s v="December 9, 2018"/>
    <x v="3"/>
    <x v="1"/>
    <n v="85"/>
    <s v="min"/>
  </r>
  <r>
    <s v="s6702"/>
    <x v="0"/>
    <s v="Enter the Dragon"/>
    <s v="January 1, 2021"/>
    <x v="56"/>
    <x v="7"/>
    <n v="103"/>
    <s v="min"/>
  </r>
  <r>
    <s v="s6703"/>
    <x v="0"/>
    <s v="Equals"/>
    <s v="October 28, 2018"/>
    <x v="27"/>
    <x v="0"/>
    <n v="102"/>
    <s v="min"/>
  </r>
  <r>
    <s v="s6704"/>
    <x v="0"/>
    <s v="Equilibrium"/>
    <s v="June 8, 2019"/>
    <x v="17"/>
    <x v="7"/>
    <n v="107"/>
    <s v="min"/>
  </r>
  <r>
    <s v="s6705"/>
    <x v="0"/>
    <s v="Escape from the &quot;Liberty&quot; Cinema"/>
    <s v="October 1, 2019"/>
    <x v="32"/>
    <x v="1"/>
    <n v="88"/>
    <s v="min"/>
  </r>
  <r>
    <s v="s6706"/>
    <x v="0"/>
    <s v="Esperando La Carroza"/>
    <s v="July 15, 2018"/>
    <x v="42"/>
    <x v="12"/>
    <n v="95"/>
    <s v="min"/>
  </r>
  <r>
    <s v="s6707"/>
    <x v="0"/>
    <s v="Estar o no estar"/>
    <s v="January 14, 2017"/>
    <x v="29"/>
    <x v="3"/>
    <n v="100"/>
    <s v="min"/>
  </r>
  <r>
    <s v="s6708"/>
    <x v="0"/>
    <s v="Ethirmarai"/>
    <s v="April 1, 2018"/>
    <x v="3"/>
    <x v="3"/>
    <n v="91"/>
    <s v="min"/>
  </r>
  <r>
    <s v="s6709"/>
    <x v="0"/>
    <s v="Euphoria"/>
    <s v="November 1, 2019"/>
    <x v="3"/>
    <x v="7"/>
    <n v="110"/>
    <s v="min"/>
  </r>
  <r>
    <s v="s6710"/>
    <x v="1"/>
    <s v="Eurovision Song Contest"/>
    <s v="July 23, 2019"/>
    <x v="28"/>
    <x v="4"/>
    <n v="1"/>
    <s v="Season"/>
  </r>
  <r>
    <s v="s6711"/>
    <x v="0"/>
    <s v="Evan Almighty"/>
    <s v="April 16, 2019"/>
    <x v="23"/>
    <x v="2"/>
    <n v="96"/>
    <s v="min"/>
  </r>
  <r>
    <s v="s6712"/>
    <x v="0"/>
    <s v="Event Horizon"/>
    <s v="January 1, 2020"/>
    <x v="6"/>
    <x v="7"/>
    <n v="96"/>
    <s v="min"/>
  </r>
  <r>
    <s v="s6713"/>
    <x v="0"/>
    <s v="Every Time I Die"/>
    <s v="February 25, 2020"/>
    <x v="28"/>
    <x v="1"/>
    <n v="98"/>
    <s v="min"/>
  </r>
  <r>
    <s v="s6714"/>
    <x v="0"/>
    <s v="Everybody Knows"/>
    <s v="June 6, 2019"/>
    <x v="28"/>
    <x v="7"/>
    <n v="133"/>
    <s v="min"/>
  </r>
  <r>
    <s v="s6715"/>
    <x v="1"/>
    <s v="Everyday Miracles"/>
    <s v="August 1, 2017"/>
    <x v="16"/>
    <x v="4"/>
    <n v="1"/>
    <s v="Season"/>
  </r>
  <r>
    <s v="s6716"/>
    <x v="0"/>
    <s v="Evolution"/>
    <s v="November 20, 2019"/>
    <x v="15"/>
    <x v="0"/>
    <n v="102"/>
    <s v="min"/>
  </r>
  <r>
    <s v="s6717"/>
    <x v="0"/>
    <s v="Ex Machina"/>
    <s v="July 26, 2018"/>
    <x v="27"/>
    <x v="7"/>
    <n v="108"/>
    <s v="min"/>
  </r>
  <r>
    <s v="s6718"/>
    <x v="1"/>
    <s v="Ex-Boyfriend"/>
    <s v="January 1, 2017"/>
    <x v="20"/>
    <x v="3"/>
    <n v="1"/>
    <s v="Season"/>
  </r>
  <r>
    <s v="s6719"/>
    <x v="1"/>
    <s v="Exclusive Edition"/>
    <s v="August 14, 2017"/>
    <x v="21"/>
    <x v="3"/>
    <n v="1"/>
    <s v="Season"/>
  </r>
  <r>
    <s v="s6720"/>
    <x v="0"/>
    <s v="Executive Decision"/>
    <s v="November 1, 2019"/>
    <x v="4"/>
    <x v="7"/>
    <n v="133"/>
    <s v="min"/>
  </r>
  <r>
    <s v="s6721"/>
    <x v="0"/>
    <s v="Exit Afghanistan"/>
    <s v="July 1, 2016"/>
    <x v="8"/>
    <x v="1"/>
    <n v="58"/>
    <s v="min"/>
  </r>
  <r>
    <s v="s6722"/>
    <x v="0"/>
    <s v="Exit Strategy"/>
    <s v="March 3, 2019"/>
    <x v="14"/>
    <x v="12"/>
    <n v="79"/>
    <s v="min"/>
  </r>
  <r>
    <s v="s6723"/>
    <x v="0"/>
    <s v="Exit Wounds"/>
    <s v="October 1, 2019"/>
    <x v="15"/>
    <x v="7"/>
    <n v="101"/>
    <s v="min"/>
  </r>
  <r>
    <s v="s6724"/>
    <x v="0"/>
    <s v="Expo"/>
    <s v="August 29, 2019"/>
    <x v="28"/>
    <x v="3"/>
    <n v="81"/>
    <s v="min"/>
  </r>
  <r>
    <s v="s6725"/>
    <x v="1"/>
    <s v="Extras"/>
    <s v="March 31, 2017"/>
    <x v="25"/>
    <x v="1"/>
    <n v="2"/>
    <s v="Seasons"/>
  </r>
  <r>
    <s v="s6726"/>
    <x v="0"/>
    <s v="Eyyvah Eyyvah"/>
    <s v="March 10, 2017"/>
    <x v="7"/>
    <x v="1"/>
    <n v="99"/>
    <s v="min"/>
  </r>
  <r>
    <s v="s6727"/>
    <x v="0"/>
    <s v="Eyyvah Eyyvah 2"/>
    <s v="March 10, 2017"/>
    <x v="20"/>
    <x v="4"/>
    <n v="106"/>
    <s v="min"/>
  </r>
  <r>
    <s v="s6728"/>
    <x v="0"/>
    <s v="Eyyvah Eyyvah 3"/>
    <s v="March 10, 2017"/>
    <x v="16"/>
    <x v="4"/>
    <n v="103"/>
    <s v="min"/>
  </r>
  <r>
    <s v="s6729"/>
    <x v="1"/>
    <s v="Ezel"/>
    <s v="December 26, 2016"/>
    <x v="22"/>
    <x v="3"/>
    <n v="1"/>
    <s v="Season"/>
  </r>
  <r>
    <s v="s6730"/>
    <x v="0"/>
    <s v="F the Prom"/>
    <s v="March 5, 2018"/>
    <x v="9"/>
    <x v="1"/>
    <n v="92"/>
    <s v="min"/>
  </r>
  <r>
    <s v="s6731"/>
    <x v="0"/>
    <s v="Face 2 Face"/>
    <s v="January 15, 2018"/>
    <x v="9"/>
    <x v="1"/>
    <n v="89"/>
    <s v="min"/>
  </r>
  <r>
    <s v="s6732"/>
    <x v="1"/>
    <s v="Fairy Tail"/>
    <s v="April 1, 2017"/>
    <x v="22"/>
    <x v="1"/>
    <n v="1"/>
    <s v="Season"/>
  </r>
  <r>
    <s v="s6733"/>
    <x v="1"/>
    <s v="Fake or Fortune?"/>
    <s v="July 26, 2019"/>
    <x v="27"/>
    <x v="8"/>
    <n v="1"/>
    <s v="Season"/>
  </r>
  <r>
    <s v="s6734"/>
    <x v="0"/>
    <s v="Fakta Ladh Mhana"/>
    <s v="February 15, 2018"/>
    <x v="20"/>
    <x v="3"/>
    <n v="150"/>
    <s v="min"/>
  </r>
  <r>
    <s v="s6735"/>
    <x v="0"/>
    <s v="Fall Girls"/>
    <s v="January 1, 2020"/>
    <x v="28"/>
    <x v="3"/>
    <n v="80"/>
    <s v="min"/>
  </r>
  <r>
    <s v="s6736"/>
    <x v="0"/>
    <s v="Fallen"/>
    <s v="November 1, 2019"/>
    <x v="5"/>
    <x v="7"/>
    <n v="124"/>
    <s v="min"/>
  </r>
  <r>
    <s v="s6737"/>
    <x v="0"/>
    <s v="Familiye"/>
    <s v="May 1, 2019"/>
    <x v="9"/>
    <x v="1"/>
    <n v="99"/>
    <s v="min"/>
  </r>
  <r>
    <s v="s6738"/>
    <x v="0"/>
    <s v="Famous in Ahmedabad"/>
    <s v="December 15, 2016"/>
    <x v="27"/>
    <x v="3"/>
    <n v="29"/>
    <s v="min"/>
  </r>
  <r>
    <s v="s6739"/>
    <x v="0"/>
    <s v="Fanatic"/>
    <s v="August 24, 2019"/>
    <x v="28"/>
    <x v="3"/>
    <n v="91"/>
    <s v="min"/>
  </r>
  <r>
    <s v="s6740"/>
    <x v="0"/>
    <s v="Fandry"/>
    <s v="January 1, 2018"/>
    <x v="16"/>
    <x v="12"/>
    <n v="102"/>
    <s v="min"/>
  </r>
  <r>
    <s v="s6741"/>
    <x v="0"/>
    <s v="Farce"/>
    <s v="June 6, 2019"/>
    <x v="9"/>
    <x v="1"/>
    <n v="94"/>
    <s v="min"/>
  </r>
  <r>
    <s v="s6742"/>
    <x v="1"/>
    <s v="Fatal Destiny"/>
    <s v="July 13, 2018"/>
    <x v="29"/>
    <x v="1"/>
    <n v="1"/>
    <s v="Season"/>
  </r>
  <r>
    <s v="s6743"/>
    <x v="1"/>
    <s v="Father Brown"/>
    <s v=" March 31, 2018"/>
    <x v="9"/>
    <x v="3"/>
    <n v="6"/>
    <s v="Seasons"/>
  </r>
  <r>
    <s v="s6744"/>
    <x v="0"/>
    <s v="Fear and Loathing in Las Vegas"/>
    <s v="November 1, 2019"/>
    <x v="5"/>
    <x v="7"/>
    <n v="118"/>
    <s v="min"/>
  </r>
  <r>
    <s v="s6745"/>
    <x v="1"/>
    <s v="Fear Files... Har Mod Pe Darr"/>
    <s v="June 1, 2017"/>
    <x v="27"/>
    <x v="1"/>
    <n v="1"/>
    <s v="Season"/>
  </r>
  <r>
    <s v="s6746"/>
    <x v="0"/>
    <s v="Feel Rich"/>
    <s v="August 23, 2017"/>
    <x v="9"/>
    <x v="1"/>
    <n v="70"/>
    <s v="min"/>
  </r>
  <r>
    <s v="s6747"/>
    <x v="0"/>
    <s v="Fiddler on the Roof"/>
    <s v="July 1, 2020"/>
    <x v="61"/>
    <x v="9"/>
    <n v="181"/>
    <s v="min"/>
  </r>
  <r>
    <s v="s6748"/>
    <x v="0"/>
    <s v="Fifty"/>
    <s v="December 28, 2015"/>
    <x v="27"/>
    <x v="12"/>
    <n v="101"/>
    <s v="min"/>
  </r>
  <r>
    <s v="s6749"/>
    <x v="0"/>
    <s v="Figaro Pho"/>
    <s v="September 1, 2016"/>
    <x v="21"/>
    <x v="6"/>
    <n v="29"/>
    <s v="min"/>
  </r>
  <r>
    <s v="s6750"/>
    <x v="0"/>
    <s v="Figures of Speech"/>
    <s v="December 21, 2016"/>
    <x v="29"/>
    <x v="4"/>
    <n v="92"/>
    <s v="min"/>
  </r>
  <r>
    <s v="s6751"/>
    <x v="1"/>
    <s v="Filinta"/>
    <s v="April 15, 2017"/>
    <x v="27"/>
    <x v="3"/>
    <n v="2"/>
    <s v="Seasons"/>
  </r>
  <r>
    <s v="s6752"/>
    <x v="0"/>
    <s v="Filmworker"/>
    <s v="November 1, 2018"/>
    <x v="9"/>
    <x v="1"/>
    <n v="94"/>
    <s v="min"/>
  </r>
  <r>
    <s v="s6753"/>
    <x v="0"/>
    <s v="Filosofi Kopi The Movie"/>
    <s v="October 11, 2018"/>
    <x v="27"/>
    <x v="4"/>
    <n v="118"/>
    <s v="min"/>
  </r>
  <r>
    <s v="s6754"/>
    <x v="0"/>
    <s v="Final Destination"/>
    <s v="January 1, 2020"/>
    <x v="40"/>
    <x v="7"/>
    <n v="98"/>
    <s v="min"/>
  </r>
  <r>
    <s v="s6755"/>
    <x v="0"/>
    <s v="Final Destination 2"/>
    <s v="January 1, 2020"/>
    <x v="18"/>
    <x v="7"/>
    <n v="90"/>
    <s v="min"/>
  </r>
  <r>
    <s v="s6756"/>
    <x v="0"/>
    <s v="Final Destination 3"/>
    <s v="January 1, 2020"/>
    <x v="25"/>
    <x v="7"/>
    <n v="93"/>
    <s v="min"/>
  </r>
  <r>
    <s v="s6757"/>
    <x v="0"/>
    <s v="Fire at Sea"/>
    <s v="March 21, 2017"/>
    <x v="29"/>
    <x v="3"/>
    <n v="114"/>
    <s v="min"/>
  </r>
  <r>
    <s v="s6758"/>
    <x v="0"/>
    <s v="Fireflies"/>
    <s v="April 24, 2019"/>
    <x v="8"/>
    <x v="1"/>
    <n v="99"/>
    <s v="min"/>
  </r>
  <r>
    <s v="s6759"/>
    <x v="0"/>
    <s v="First Impression"/>
    <s v="May 17, 2019"/>
    <x v="3"/>
    <x v="3"/>
    <n v="96"/>
    <s v="min"/>
  </r>
  <r>
    <s v="s6760"/>
    <x v="0"/>
    <s v="First Kill"/>
    <s v="September 1, 2019"/>
    <x v="9"/>
    <x v="7"/>
    <n v="102"/>
    <s v="min"/>
  </r>
  <r>
    <s v="s6761"/>
    <x v="0"/>
    <s v="FirstBorn"/>
    <s v="March 31, 2017"/>
    <x v="29"/>
    <x v="1"/>
    <n v="90"/>
    <s v="min"/>
  </r>
  <r>
    <s v="s6762"/>
    <x v="0"/>
    <s v="Fishpeople"/>
    <s v="April 1, 2018"/>
    <x v="9"/>
    <x v="3"/>
    <n v="49"/>
    <s v="min"/>
  </r>
  <r>
    <s v="s6763"/>
    <x v="0"/>
    <s v="Fishtail"/>
    <s v="October 1, 2018"/>
    <x v="27"/>
    <x v="12"/>
    <n v="61"/>
    <s v="min"/>
  </r>
  <r>
    <s v="s6764"/>
    <x v="1"/>
    <s v="Fit for Fashion"/>
    <s v=" December 14, 2018"/>
    <x v="27"/>
    <x v="3"/>
    <n v="2"/>
    <s v="Seasons"/>
  </r>
  <r>
    <s v="s6765"/>
    <x v="0"/>
    <s v="Fittest in Dubai"/>
    <s v="April 15, 2020"/>
    <x v="28"/>
    <x v="3"/>
    <n v="60"/>
    <s v="min"/>
  </r>
  <r>
    <s v="s6766"/>
    <x v="0"/>
    <s v="Five Elements Ninjas"/>
    <s v="September 17, 2019"/>
    <x v="30"/>
    <x v="7"/>
    <n v="104"/>
    <s v="min"/>
  </r>
  <r>
    <s v="s6767"/>
    <x v="1"/>
    <s v="Fix It and Finish It"/>
    <s v=" July 20, 2018"/>
    <x v="16"/>
    <x v="8"/>
    <n v="3"/>
    <s v="Seasons"/>
  </r>
  <r>
    <s v="s6768"/>
    <x v="0"/>
    <s v="Flash of Genius"/>
    <s v="January 16, 2017"/>
    <x v="21"/>
    <x v="0"/>
    <n v="119"/>
    <s v="min"/>
  </r>
  <r>
    <s v="s6769"/>
    <x v="0"/>
    <s v="Flimflam"/>
    <s v="June 13, 2019"/>
    <x v="29"/>
    <x v="3"/>
    <n v="102"/>
    <s v="min"/>
  </r>
  <r>
    <s v="s6770"/>
    <x v="0"/>
    <s v="Flock of Four"/>
    <s v="August 1, 2018"/>
    <x v="3"/>
    <x v="1"/>
    <n v="83"/>
    <s v="min"/>
  </r>
  <r>
    <s v="s6771"/>
    <x v="1"/>
    <s v="Flowering Heart"/>
    <s v="July 1, 2019"/>
    <x v="29"/>
    <x v="6"/>
    <n v="1"/>
    <s v="Season"/>
  </r>
  <r>
    <s v="s6772"/>
    <x v="0"/>
    <s v="Flying Guillotine 2"/>
    <s v="July 31, 2018"/>
    <x v="11"/>
    <x v="1"/>
    <n v="88"/>
    <s v="min"/>
  </r>
  <r>
    <s v="s6773"/>
    <x v="0"/>
    <s v="Follow Me"/>
    <s v="November 16, 2018"/>
    <x v="9"/>
    <x v="1"/>
    <n v="86"/>
    <s v="min"/>
  </r>
  <r>
    <s v="s6774"/>
    <x v="1"/>
    <s v="Food: Delicious Science"/>
    <s v="October 1, 2017"/>
    <x v="9"/>
    <x v="4"/>
    <n v="1"/>
    <s v="Season"/>
  </r>
  <r>
    <s v="s6775"/>
    <x v="1"/>
    <s v="Footprints in the Sand"/>
    <s v="October 16, 2017"/>
    <x v="20"/>
    <x v="3"/>
    <n v="1"/>
    <s v="Season"/>
  </r>
  <r>
    <s v="s6776"/>
    <x v="0"/>
    <s v="Footprints: The Path of Your Life"/>
    <s v="June 30, 2017"/>
    <x v="27"/>
    <x v="2"/>
    <n v="90"/>
    <s v="min"/>
  </r>
  <r>
    <s v="s6777"/>
    <x v="0"/>
    <s v="For Colored Girls"/>
    <s v="May 1, 2020"/>
    <x v="7"/>
    <x v="7"/>
    <n v="134"/>
    <s v="min"/>
  </r>
  <r>
    <s v="s6778"/>
    <x v="0"/>
    <s v="For Grace"/>
    <s v="March 2, 2016"/>
    <x v="27"/>
    <x v="4"/>
    <n v="92"/>
    <s v="min"/>
  </r>
  <r>
    <s v="s6779"/>
    <x v="0"/>
    <s v="For Greater Glory"/>
    <s v="August 2, 2019"/>
    <x v="14"/>
    <x v="7"/>
    <n v="145"/>
    <s v="min"/>
  </r>
  <r>
    <s v="s6780"/>
    <x v="0"/>
    <s v="For Love or Money"/>
    <s v="August 16, 2019"/>
    <x v="28"/>
    <x v="1"/>
    <n v="95"/>
    <s v="min"/>
  </r>
  <r>
    <s v="s6781"/>
    <x v="0"/>
    <s v="For the Birds"/>
    <s v="September 1, 2019"/>
    <x v="3"/>
    <x v="1"/>
    <n v="93"/>
    <s v="min"/>
  </r>
  <r>
    <s v="s6782"/>
    <x v="0"/>
    <s v="For the Love of Benji"/>
    <s v="March 6, 2018"/>
    <x v="64"/>
    <x v="9"/>
    <n v="84"/>
    <s v="min"/>
  </r>
  <r>
    <s v="s6783"/>
    <x v="1"/>
    <s v="For the Win"/>
    <s v="December 31, 2018"/>
    <x v="9"/>
    <x v="3"/>
    <n v="1"/>
    <s v="Season"/>
  </r>
  <r>
    <s v="s6784"/>
    <x v="0"/>
    <s v="Forbidden Games: The Justin Fashanu Story"/>
    <s v="December 1, 2017"/>
    <x v="9"/>
    <x v="3"/>
    <n v="81"/>
    <s v="min"/>
  </r>
  <r>
    <s v="s6785"/>
    <x v="0"/>
    <s v="Forbidden Planet"/>
    <s v="November 1, 2019"/>
    <x v="53"/>
    <x v="9"/>
    <n v="98"/>
    <s v="min"/>
  </r>
  <r>
    <s v="s6786"/>
    <x v="1"/>
    <s v="Forces of Nature"/>
    <s v="March 1, 2017"/>
    <x v="29"/>
    <x v="4"/>
    <n v="1"/>
    <s v="Season"/>
  </r>
  <r>
    <s v="s6787"/>
    <x v="0"/>
    <s v="Forever Chape"/>
    <s v="August 2, 2018"/>
    <x v="3"/>
    <x v="1"/>
    <n v="74"/>
    <s v="min"/>
  </r>
  <r>
    <s v="s6788"/>
    <x v="0"/>
    <s v="Forever Pure"/>
    <s v="May 29, 2017"/>
    <x v="29"/>
    <x v="1"/>
    <n v="87"/>
    <s v="min"/>
  </r>
  <r>
    <s v="s6789"/>
    <x v="1"/>
    <s v="Forget Me Not"/>
    <s v="September 18, 2017"/>
    <x v="20"/>
    <x v="1"/>
    <n v="1"/>
    <s v="Season"/>
  </r>
  <r>
    <s v="s6790"/>
    <x v="0"/>
    <s v="Forks Over Knives"/>
    <s v="October 3, 2019"/>
    <x v="20"/>
    <x v="2"/>
    <n v="96"/>
    <s v="min"/>
  </r>
  <r>
    <s v="s6791"/>
    <x v="0"/>
    <s v="Four Christmases"/>
    <s v="January 1, 2021"/>
    <x v="21"/>
    <x v="0"/>
    <n v="88"/>
    <s v="min"/>
  </r>
  <r>
    <s v="s6792"/>
    <x v="1"/>
    <s v="Four Seasons in Havana"/>
    <s v="December 9, 2016"/>
    <x v="29"/>
    <x v="1"/>
    <n v="1"/>
    <s v="Season"/>
  </r>
  <r>
    <s v="s6793"/>
    <x v="0"/>
    <s v="Four Weddings and a Funeral"/>
    <s v="August 1, 2019"/>
    <x v="26"/>
    <x v="7"/>
    <n v="118"/>
    <s v="min"/>
  </r>
  <r>
    <s v="s6794"/>
    <x v="0"/>
    <s v="Fracture"/>
    <s v="April 1, 2019"/>
    <x v="23"/>
    <x v="7"/>
    <n v="113"/>
    <s v="min"/>
  </r>
  <r>
    <s v="s6795"/>
    <x v="0"/>
    <s v="Frances Ha"/>
    <s v="October 1, 2017"/>
    <x v="14"/>
    <x v="7"/>
    <n v="86"/>
    <s v="min"/>
  </r>
  <r>
    <s v="s6796"/>
    <x v="1"/>
    <s v="Frasier"/>
    <m/>
    <x v="18"/>
    <x v="4"/>
    <n v="11"/>
    <s v="Seasons"/>
  </r>
  <r>
    <s v="s6797"/>
    <x v="0"/>
    <s v="Freak Show"/>
    <s v="August 13, 2020"/>
    <x v="3"/>
    <x v="1"/>
    <n v="91"/>
    <s v="min"/>
  </r>
  <r>
    <s v="s6798"/>
    <x v="0"/>
    <s v="Fred Claus"/>
    <s v="January 1, 2021"/>
    <x v="23"/>
    <x v="2"/>
    <n v="115"/>
    <s v="min"/>
  </r>
  <r>
    <s v="s6799"/>
    <x v="0"/>
    <s v="Free Willy"/>
    <s v="January 1, 2020"/>
    <x v="2"/>
    <x v="2"/>
    <n v="112"/>
    <s v="min"/>
  </r>
  <r>
    <s v="s6800"/>
    <x v="0"/>
    <s v="Freeway: Crack in the System"/>
    <s v="December 15, 2017"/>
    <x v="27"/>
    <x v="7"/>
    <n v="103"/>
    <s v="min"/>
  </r>
  <r>
    <s v="s6801"/>
    <x v="0"/>
    <s v="Freezer's Campaign"/>
    <s v="June 6, 2019"/>
    <x v="29"/>
    <x v="1"/>
    <n v="116"/>
    <s v="min"/>
  </r>
  <r>
    <s v="s6802"/>
    <x v="0"/>
    <s v="French Dirty"/>
    <s v="February 4, 2016"/>
    <x v="27"/>
    <x v="1"/>
    <n v="72"/>
    <s v="min"/>
  </r>
  <r>
    <s v="s6803"/>
    <x v="0"/>
    <s v="Freshman Year"/>
    <s v="March 3, 2020"/>
    <x v="28"/>
    <x v="4"/>
    <n v="104"/>
    <s v="min"/>
  </r>
  <r>
    <s v="s6804"/>
    <x v="1"/>
    <s v="Friday Night Tykes"/>
    <s v=" January 17, 2018"/>
    <x v="9"/>
    <x v="4"/>
    <n v="4"/>
    <s v="Seasons"/>
  </r>
  <r>
    <s v="s6805"/>
    <x v="0"/>
    <s v="Friday the 13th"/>
    <s v="January 1, 2020"/>
    <x v="22"/>
    <x v="7"/>
    <n v="97"/>
    <s v="min"/>
  </r>
  <r>
    <s v="s6806"/>
    <x v="0"/>
    <s v="Friend Request"/>
    <s v="April 18, 2018"/>
    <x v="29"/>
    <x v="7"/>
    <n v="92"/>
    <s v="min"/>
  </r>
  <r>
    <s v="s6807"/>
    <x v="1"/>
    <s v="Friends"/>
    <m/>
    <x v="18"/>
    <x v="3"/>
    <n v="10"/>
    <s v="Seasons"/>
  </r>
  <r>
    <s v="s6808"/>
    <x v="0"/>
    <s v="From Japan to Egypt"/>
    <s v="June 6, 2019"/>
    <x v="9"/>
    <x v="3"/>
    <n v="93"/>
    <s v="min"/>
  </r>
  <r>
    <s v="s6809"/>
    <x v="0"/>
    <s v="From Paris with Love"/>
    <s v="September 8, 2020"/>
    <x v="7"/>
    <x v="7"/>
    <n v="93"/>
    <s v="min"/>
  </r>
  <r>
    <s v="s6810"/>
    <x v="0"/>
    <s v="Froning: The Fittest Man in History"/>
    <s v="July 15, 2018"/>
    <x v="29"/>
    <x v="2"/>
    <n v="99"/>
    <s v="min"/>
  </r>
  <r>
    <s v="s6811"/>
    <x v="1"/>
    <s v="Frozen Planet"/>
    <s v="January 28, 2016"/>
    <x v="20"/>
    <x v="4"/>
    <n v="1"/>
    <s v="Season"/>
  </r>
  <r>
    <s v="s6812"/>
    <x v="0"/>
    <s v="Frozen Planet: On Thin Ice"/>
    <s v="January 28, 2016"/>
    <x v="20"/>
    <x v="4"/>
    <n v="47"/>
    <s v="min"/>
  </r>
  <r>
    <s v="s6813"/>
    <x v="0"/>
    <s v="Frozen Planet: The Epic Journey"/>
    <s v="January 28, 2016"/>
    <x v="20"/>
    <x v="4"/>
    <n v="52"/>
    <s v="min"/>
  </r>
  <r>
    <s v="s6814"/>
    <x v="0"/>
    <s v="Frozen River"/>
    <s v="July 1, 2019"/>
    <x v="21"/>
    <x v="7"/>
    <n v="97"/>
    <s v="min"/>
  </r>
  <r>
    <s v="s6815"/>
    <x v="0"/>
    <s v="Full Out"/>
    <s v="September 1, 2016"/>
    <x v="27"/>
    <x v="4"/>
    <n v="88"/>
    <s v="min"/>
  </r>
  <r>
    <s v="s6816"/>
    <x v="0"/>
    <s v="Functional Fitness"/>
    <s v="January 1, 2018"/>
    <x v="29"/>
    <x v="1"/>
    <n v="106"/>
    <s v="min"/>
  </r>
  <r>
    <s v="s6817"/>
    <x v="0"/>
    <s v="Furie"/>
    <s v="September 25, 2019"/>
    <x v="28"/>
    <x v="1"/>
    <n v="97"/>
    <s v="min"/>
  </r>
  <r>
    <s v="s6818"/>
    <x v="0"/>
    <s v="Furthest Witness"/>
    <s v="April 24, 2019"/>
    <x v="9"/>
    <x v="1"/>
    <n v="88"/>
    <s v="min"/>
  </r>
  <r>
    <s v="s6819"/>
    <x v="0"/>
    <s v="G-Force"/>
    <s v="March 15, 2019"/>
    <x v="22"/>
    <x v="2"/>
    <n v="88"/>
    <s v="min"/>
  </r>
  <r>
    <s v="s6820"/>
    <x v="0"/>
    <s v="Gabriel and the Mountain"/>
    <s v="November 9, 2018"/>
    <x v="9"/>
    <x v="1"/>
    <n v="132"/>
    <s v="min"/>
  </r>
  <r>
    <s v="s6821"/>
    <x v="1"/>
    <s v="Gabru: Hip Hop Revolution"/>
    <s v="June 1, 2018"/>
    <x v="3"/>
    <x v="3"/>
    <n v="1"/>
    <s v="Season"/>
  </r>
  <r>
    <s v="s6822"/>
    <x v="0"/>
    <s v="Gagarin: First in Space"/>
    <s v="September 15, 2017"/>
    <x v="8"/>
    <x v="3"/>
    <n v="108"/>
    <s v="min"/>
  </r>
  <r>
    <s v="s6823"/>
    <x v="1"/>
    <s v="Galavant"/>
    <s v=" September 7, 2016"/>
    <x v="29"/>
    <x v="4"/>
    <n v="2"/>
    <s v="Seasons"/>
  </r>
  <r>
    <s v="s6824"/>
    <x v="0"/>
    <s v="Galih dan Ratna"/>
    <s v="September 15, 2018"/>
    <x v="9"/>
    <x v="4"/>
    <n v="111"/>
    <s v="min"/>
  </r>
  <r>
    <s v="s6825"/>
    <x v="1"/>
    <s v="Game Winning Hit"/>
    <s v="September 1, 2016"/>
    <x v="22"/>
    <x v="1"/>
    <n v="1"/>
    <s v="Season"/>
  </r>
  <r>
    <s v="s6826"/>
    <x v="1"/>
    <s v="Gangs of Hassepur"/>
    <s v="April 15, 2017"/>
    <x v="16"/>
    <x v="4"/>
    <n v="1"/>
    <s v="Season"/>
  </r>
  <r>
    <s v="s6827"/>
    <x v="0"/>
    <s v="Gangs of New York"/>
    <s v="August 20, 2019"/>
    <x v="17"/>
    <x v="7"/>
    <n v="167"/>
    <s v="min"/>
  </r>
  <r>
    <s v="s6828"/>
    <x v="1"/>
    <s v="Gargantia on the Verdurous Planet"/>
    <s v="December 1, 2016"/>
    <x v="8"/>
    <x v="11"/>
    <n v="1"/>
    <s v="Season"/>
  </r>
  <r>
    <s v="s6829"/>
    <x v="0"/>
    <s v="Garuda Di Dadaku"/>
    <s v="October 9, 2018"/>
    <x v="22"/>
    <x v="4"/>
    <n v="96"/>
    <s v="min"/>
  </r>
  <r>
    <s v="s6830"/>
    <x v="0"/>
    <s v="Garuda in My Heart 2"/>
    <s v="November 30, 2018"/>
    <x v="20"/>
    <x v="4"/>
    <n v="95"/>
    <s v="min"/>
  </r>
  <r>
    <s v="s6831"/>
    <x v="0"/>
    <s v="Gehenna: Where Death Lives"/>
    <s v="December 10, 2018"/>
    <x v="29"/>
    <x v="1"/>
    <n v="107"/>
    <s v="min"/>
  </r>
  <r>
    <s v="s6832"/>
    <x v="0"/>
    <s v="Gelo"/>
    <s v="December 15, 2017"/>
    <x v="29"/>
    <x v="1"/>
    <n v="118"/>
    <s v="min"/>
  </r>
  <r>
    <s v="s6833"/>
    <x v="0"/>
    <s v="Gemini"/>
    <s v="July 1, 2018"/>
    <x v="3"/>
    <x v="4"/>
    <n v="130"/>
    <s v="min"/>
  </r>
  <r>
    <s v="s6834"/>
    <x v="0"/>
    <s v="Gender Revolution: A Journey with Katie Couric"/>
    <s v="February 1, 2018"/>
    <x v="9"/>
    <x v="4"/>
    <n v="90"/>
    <s v="min"/>
  </r>
  <r>
    <s v="s6835"/>
    <x v="1"/>
    <s v="Genius of the Ancient World"/>
    <s v="August 1, 2017"/>
    <x v="27"/>
    <x v="4"/>
    <n v="1"/>
    <s v="Season"/>
  </r>
  <r>
    <s v="s6836"/>
    <x v="1"/>
    <s v="Genius of the Modern World"/>
    <s v="August 1, 2017"/>
    <x v="29"/>
    <x v="4"/>
    <n v="1"/>
    <s v="Season"/>
  </r>
  <r>
    <s v="s6837"/>
    <x v="1"/>
    <s v="Gentlemen and Gangsters"/>
    <s v="June 1, 2016"/>
    <x v="29"/>
    <x v="1"/>
    <n v="1"/>
    <s v="Season"/>
  </r>
  <r>
    <s v="s6838"/>
    <x v="0"/>
    <s v="George of the Jungle 2"/>
    <s v="December 20, 2016"/>
    <x v="18"/>
    <x v="2"/>
    <n v="87"/>
    <s v="min"/>
  </r>
  <r>
    <s v="s6839"/>
    <x v="1"/>
    <s v="Geronimo Stilton"/>
    <s v="December 31, 2017"/>
    <x v="20"/>
    <x v="5"/>
    <n v="1"/>
    <s v="Season"/>
  </r>
  <r>
    <s v="s6840"/>
    <x v="0"/>
    <s v="Get Him to the Greek"/>
    <s v="January 16, 2020"/>
    <x v="7"/>
    <x v="7"/>
    <n v="109"/>
    <s v="min"/>
  </r>
  <r>
    <s v="s6841"/>
    <x v="0"/>
    <s v="Get Santa"/>
    <s v="December 12, 2014"/>
    <x v="16"/>
    <x v="2"/>
    <n v="103"/>
    <s v="min"/>
  </r>
  <r>
    <s v="s6842"/>
    <x v="1"/>
    <s v="Get Shorty"/>
    <s v="November 1, 2018"/>
    <x v="9"/>
    <x v="1"/>
    <n v="1"/>
    <s v="Season"/>
  </r>
  <r>
    <s v="s6843"/>
    <x v="0"/>
    <s v="Get Smart"/>
    <s v="April 1, 2019"/>
    <x v="21"/>
    <x v="0"/>
    <n v="110"/>
    <s v="min"/>
  </r>
  <r>
    <s v="s6844"/>
    <x v="0"/>
    <s v="Getting Played"/>
    <s v="November 1, 2019"/>
    <x v="24"/>
    <x v="0"/>
    <n v="85"/>
    <s v="min"/>
  </r>
  <r>
    <s v="s6845"/>
    <x v="0"/>
    <s v="Ghayal"/>
    <s v="December 31, 2019"/>
    <x v="32"/>
    <x v="3"/>
    <n v="163"/>
    <s v="min"/>
  </r>
  <r>
    <s v="s6846"/>
    <x v="0"/>
    <s v="Ghost House"/>
    <s v="December 31, 2017"/>
    <x v="9"/>
    <x v="1"/>
    <n v="100"/>
    <s v="min"/>
  </r>
  <r>
    <s v="s6847"/>
    <x v="0"/>
    <s v="Ghost Pain"/>
    <s v="February 24, 2019"/>
    <x v="8"/>
    <x v="1"/>
    <n v="58"/>
    <s v="min"/>
  </r>
  <r>
    <s v="s6848"/>
    <x v="0"/>
    <s v="Ghost Rider"/>
    <s v="October 1, 2020"/>
    <x v="23"/>
    <x v="0"/>
    <n v="110"/>
    <s v="min"/>
  </r>
  <r>
    <s v="s6849"/>
    <x v="0"/>
    <s v="Ghost Tears"/>
    <s v="February 24, 2019"/>
    <x v="16"/>
    <x v="1"/>
    <n v="58"/>
    <s v="min"/>
  </r>
  <r>
    <s v="s6850"/>
    <x v="1"/>
    <s v="Ghost Town Gold"/>
    <s v="October 2, 2019"/>
    <x v="14"/>
    <x v="3"/>
    <n v="1"/>
    <s v="Season"/>
  </r>
  <r>
    <s v="s6851"/>
    <x v="0"/>
    <s v="Ghost Whispers"/>
    <s v="February 24, 2019"/>
    <x v="8"/>
    <x v="3"/>
    <n v="56"/>
    <s v="min"/>
  </r>
  <r>
    <s v="s6852"/>
    <x v="0"/>
    <s v="Ghulam-E-Musthafa"/>
    <s v="December 31, 2019"/>
    <x v="6"/>
    <x v="1"/>
    <n v="161"/>
    <s v="min"/>
  </r>
  <r>
    <s v="s6853"/>
    <x v="0"/>
    <s v="Gie"/>
    <s v="September 15, 2018"/>
    <x v="24"/>
    <x v="3"/>
    <n v="141"/>
    <s v="min"/>
  </r>
  <r>
    <s v="s6854"/>
    <x v="0"/>
    <s v="Gigi"/>
    <s v="November 1, 2019"/>
    <x v="52"/>
    <x v="9"/>
    <n v="115"/>
    <s v="min"/>
  </r>
  <r>
    <s v="s6855"/>
    <x v="0"/>
    <s v="Ginger &amp; Rosa"/>
    <s v="July 15, 2018"/>
    <x v="14"/>
    <x v="0"/>
    <n v="90"/>
    <s v="min"/>
  </r>
  <r>
    <s v="s6856"/>
    <x v="0"/>
    <s v="Girl, Boy, Bakla, Tomboy"/>
    <s v="February 27, 2019"/>
    <x v="8"/>
    <x v="3"/>
    <n v="103"/>
    <s v="min"/>
  </r>
  <r>
    <s v="s6857"/>
    <x v="0"/>
    <s v="GLOW: The Story of the Gorgeous Ladies of Wrestling"/>
    <s v="March 31, 2017"/>
    <x v="14"/>
    <x v="12"/>
    <n v="77"/>
    <s v="min"/>
  </r>
  <r>
    <s v="s6858"/>
    <x v="1"/>
    <s v="Glowing Embers"/>
    <s v="August 14, 2017"/>
    <x v="7"/>
    <x v="3"/>
    <n v="1"/>
    <s v="Season"/>
  </r>
  <r>
    <s v="s6859"/>
    <x v="0"/>
    <s v="God Bless the Broken Road"/>
    <s v="February 9, 2019"/>
    <x v="3"/>
    <x v="2"/>
    <n v="111"/>
    <s v="min"/>
  </r>
  <r>
    <s v="s6860"/>
    <x v="0"/>
    <s v="God Knows Where I Am"/>
    <s v="October 22, 2018"/>
    <x v="29"/>
    <x v="4"/>
    <n v="103"/>
    <s v="min"/>
  </r>
  <r>
    <s v="s6861"/>
    <x v="0"/>
    <s v="God of War"/>
    <s v="December 16, 2017"/>
    <x v="9"/>
    <x v="12"/>
    <n v="129"/>
    <s v="min"/>
  </r>
  <r>
    <s v="s6862"/>
    <x v="0"/>
    <s v="God's Not Dead"/>
    <s v="April 1, 2020"/>
    <x v="16"/>
    <x v="2"/>
    <n v="113"/>
    <s v="min"/>
  </r>
  <r>
    <s v="s6863"/>
    <x v="0"/>
    <s v="God's Not Dead: A Light in Darkness"/>
    <s v="December 4, 2018"/>
    <x v="3"/>
    <x v="2"/>
    <n v="106"/>
    <s v="min"/>
  </r>
  <r>
    <s v="s6864"/>
    <x v="0"/>
    <s v="God's Own Country"/>
    <s v="May 1, 2018"/>
    <x v="9"/>
    <x v="1"/>
    <n v="105"/>
    <s v="min"/>
  </r>
  <r>
    <s v="s6865"/>
    <x v="0"/>
    <s v="Gol Maal"/>
    <s v="December 31, 2019"/>
    <x v="51"/>
    <x v="4"/>
    <n v="137"/>
    <s v="min"/>
  </r>
  <r>
    <s v="s6866"/>
    <x v="0"/>
    <s v="Golden Time"/>
    <s v="November 1, 2017"/>
    <x v="8"/>
    <x v="5"/>
    <n v="22"/>
    <s v="min"/>
  </r>
  <r>
    <s v="s6867"/>
    <x v="0"/>
    <s v="GoldenEye"/>
    <s v="December 31, 2019"/>
    <x v="41"/>
    <x v="0"/>
    <n v="130"/>
    <s v="min"/>
  </r>
  <r>
    <s v="s6868"/>
    <x v="0"/>
    <s v="Goldie"/>
    <s v="June 22, 2020"/>
    <x v="28"/>
    <x v="1"/>
    <n v="89"/>
    <s v="min"/>
  </r>
  <r>
    <s v="s6869"/>
    <x v="1"/>
    <s v="Goldie &amp; Bear"/>
    <s v=" October 31, 2018"/>
    <x v="9"/>
    <x v="5"/>
    <n v="2"/>
    <s v="Seasons"/>
  </r>
  <r>
    <s v="s6870"/>
    <x v="0"/>
    <s v="Goldstone"/>
    <s v="December 10, 2018"/>
    <x v="29"/>
    <x v="7"/>
    <n v="110"/>
    <s v="min"/>
  </r>
  <r>
    <s v="s6871"/>
    <x v="0"/>
    <s v="Golmaal: Fun Unlimited"/>
    <s v="December 31, 2019"/>
    <x v="25"/>
    <x v="3"/>
    <n v="148"/>
    <s v="min"/>
  </r>
  <r>
    <s v="s6872"/>
    <x v="1"/>
    <s v="Gomorrah"/>
    <s v=" August 21, 2017"/>
    <x v="29"/>
    <x v="1"/>
    <n v="2"/>
    <s v="Seasons"/>
  </r>
  <r>
    <s v="s6873"/>
    <x v="0"/>
    <s v="Gone are the Days"/>
    <s v="January 1, 2019"/>
    <x v="3"/>
    <x v="7"/>
    <n v="100"/>
    <s v="min"/>
  </r>
  <r>
    <s v="s6874"/>
    <x v="1"/>
    <s v="Gonul"/>
    <s v="July 12, 2017"/>
    <x v="27"/>
    <x v="3"/>
    <n v="1"/>
    <s v="Season"/>
  </r>
  <r>
    <s v="s6875"/>
    <x v="0"/>
    <s v="Good Kids"/>
    <s v="January 19, 2017"/>
    <x v="29"/>
    <x v="7"/>
    <n v="90"/>
    <s v="min"/>
  </r>
  <r>
    <s v="s6876"/>
    <x v="0"/>
    <s v="Good Kill"/>
    <s v="April 2, 2017"/>
    <x v="16"/>
    <x v="7"/>
    <n v="103"/>
    <s v="min"/>
  </r>
  <r>
    <s v="s6877"/>
    <x v="0"/>
    <s v="Good Kisser"/>
    <s v="August 20, 2020"/>
    <x v="28"/>
    <x v="1"/>
    <n v="75"/>
    <s v="min"/>
  </r>
  <r>
    <s v="s6878"/>
    <x v="0"/>
    <s v="Good Luck"/>
    <s v="June 21, 2019"/>
    <x v="14"/>
    <x v="1"/>
    <n v="99"/>
    <s v="min"/>
  </r>
  <r>
    <s v="s6879"/>
    <x v="0"/>
    <s v="Good Night, and Good Luck"/>
    <s v="June 2, 2019"/>
    <x v="24"/>
    <x v="2"/>
    <n v="93"/>
    <s v="min"/>
  </r>
  <r>
    <s v="s6880"/>
    <x v="0"/>
    <s v="Good People"/>
    <s v="September 8, 2017"/>
    <x v="16"/>
    <x v="7"/>
    <n v="90"/>
    <s v="min"/>
  </r>
  <r>
    <s v="s6881"/>
    <x v="0"/>
    <s v="GoodFellas"/>
    <s v="January 1, 2021"/>
    <x v="32"/>
    <x v="7"/>
    <n v="145"/>
    <s v="min"/>
  </r>
  <r>
    <s v="s6882"/>
    <x v="0"/>
    <s v="Gook"/>
    <s v="March 6, 2018"/>
    <x v="9"/>
    <x v="1"/>
    <n v="95"/>
    <s v="min"/>
  </r>
  <r>
    <s v="s6883"/>
    <x v="0"/>
    <s v="Goon"/>
    <s v="August 15, 2017"/>
    <x v="20"/>
    <x v="7"/>
    <n v="92"/>
    <s v="min"/>
  </r>
  <r>
    <s v="s6884"/>
    <x v="0"/>
    <s v="Goosebumps 2: Haunted Halloween"/>
    <s v="April 25, 2019"/>
    <x v="3"/>
    <x v="2"/>
    <n v="90"/>
    <s v="min"/>
  </r>
  <r>
    <s v="s6885"/>
    <x v="0"/>
    <s v="Gosford Park"/>
    <s v="November 1, 2019"/>
    <x v="15"/>
    <x v="7"/>
    <n v="137"/>
    <s v="min"/>
  </r>
  <r>
    <s v="s6886"/>
    <x v="1"/>
    <s v="Gossip Girl"/>
    <s v=" October 8, 2013"/>
    <x v="14"/>
    <x v="3"/>
    <n v="6"/>
    <s v="Seasons"/>
  </r>
  <r>
    <s v="s6887"/>
    <x v="0"/>
    <s v="Gothika"/>
    <s v="January 1, 2021"/>
    <x v="18"/>
    <x v="7"/>
    <n v="98"/>
    <s v="min"/>
  </r>
  <r>
    <s v="s6888"/>
    <x v="0"/>
    <s v="Gour Hari Dastaan: The Freedom File"/>
    <s v="October 15, 2017"/>
    <x v="27"/>
    <x v="3"/>
    <n v="109"/>
    <s v="min"/>
  </r>
  <r>
    <s v="s6889"/>
    <x v="0"/>
    <s v="Gran Torino"/>
    <s v="October 1, 2020"/>
    <x v="21"/>
    <x v="7"/>
    <n v="117"/>
    <s v="min"/>
  </r>
  <r>
    <s v="s6890"/>
    <x v="1"/>
    <s v="Grand Designs"/>
    <s v="August 1, 2019"/>
    <x v="9"/>
    <x v="3"/>
    <n v="2"/>
    <s v="Seasons"/>
  </r>
  <r>
    <s v="s6891"/>
    <x v="1"/>
    <s v="Grand Hotel"/>
    <s v=" November 1, 2017"/>
    <x v="8"/>
    <x v="4"/>
    <n v="3"/>
    <s v="Seasons"/>
  </r>
  <r>
    <s v="s6892"/>
    <x v="0"/>
    <s v="Grand Masti"/>
    <s v="March 1, 2018"/>
    <x v="8"/>
    <x v="1"/>
    <n v="93"/>
    <s v="min"/>
  </r>
  <r>
    <s v="s6893"/>
    <x v="0"/>
    <s v="Grass"/>
    <s v="February 14, 2019"/>
    <x v="9"/>
    <x v="1"/>
    <n v="57"/>
    <s v="min"/>
  </r>
  <r>
    <s v="s6894"/>
    <x v="0"/>
    <s v="Grease"/>
    <s v="November 1, 2019"/>
    <x v="11"/>
    <x v="2"/>
    <n v="110"/>
    <s v="min"/>
  </r>
  <r>
    <s v="s6895"/>
    <x v="1"/>
    <s v="Great Interior Design Challenge"/>
    <s v=" December 1, 2018"/>
    <x v="29"/>
    <x v="4"/>
    <n v="2"/>
    <s v="Seasons"/>
  </r>
  <r>
    <s v="s6896"/>
    <x v="1"/>
    <s v="Great Yellowstone Thaw"/>
    <s v="October 1, 2017"/>
    <x v="9"/>
    <x v="4"/>
    <n v="1"/>
    <s v="Season"/>
  </r>
  <r>
    <s v="s6897"/>
    <x v="0"/>
    <s v="Green Room"/>
    <s v="November 12, 2018"/>
    <x v="27"/>
    <x v="7"/>
    <n v="95"/>
    <s v="min"/>
  </r>
  <r>
    <s v="s6898"/>
    <x v="0"/>
    <s v="Green White Green (And All the Beautiful Colours in My Mosaic of Madness)"/>
    <s v="January 1, 2018"/>
    <x v="29"/>
    <x v="1"/>
    <n v="102"/>
    <s v="min"/>
  </r>
  <r>
    <s v="s6899"/>
    <x v="0"/>
    <s v="Gringo: The Dangerous Life of John McAfee"/>
    <s v="April 1, 2018"/>
    <x v="29"/>
    <x v="1"/>
    <n v="97"/>
    <s v="min"/>
  </r>
  <r>
    <s v="s6900"/>
    <x v="0"/>
    <s v="Growing Up Coy"/>
    <s v="January 6, 2017"/>
    <x v="29"/>
    <x v="4"/>
    <n v="82"/>
    <s v="min"/>
  </r>
  <r>
    <s v="s6901"/>
    <x v="0"/>
    <s v="Gun Runners"/>
    <s v="February 1, 2017"/>
    <x v="27"/>
    <x v="4"/>
    <n v="90"/>
    <s v="min"/>
  </r>
  <r>
    <s v="s6902"/>
    <x v="1"/>
    <s v="Gunslinger Girl"/>
    <m/>
    <x v="21"/>
    <x v="3"/>
    <n v="2"/>
    <s v="Seasons"/>
  </r>
  <r>
    <s v="s6903"/>
    <x v="0"/>
    <s v="Guy Martin: Last Flight of the Vulcan Bomber"/>
    <s v="July 26, 2019"/>
    <x v="27"/>
    <x v="8"/>
    <n v="57"/>
    <s v="min"/>
  </r>
  <r>
    <s v="s6904"/>
    <x v="0"/>
    <s v="HÃ©roes"/>
    <s v="August 19, 2018"/>
    <x v="27"/>
    <x v="1"/>
    <n v="91"/>
    <s v="min"/>
  </r>
  <r>
    <s v="s6905"/>
    <x v="0"/>
    <s v="HÃ¼kÃ¼met Kadin"/>
    <s v="March 10, 2017"/>
    <x v="8"/>
    <x v="1"/>
    <n v="100"/>
    <s v="min"/>
  </r>
  <r>
    <s v="s6906"/>
    <x v="0"/>
    <s v="HÃ¼kÃ¼met Kadin 2"/>
    <s v="March 10, 2017"/>
    <x v="8"/>
    <x v="3"/>
    <n v="101"/>
    <s v="min"/>
  </r>
  <r>
    <s v="s6907"/>
    <x v="1"/>
    <s v="Ha Unlimited"/>
    <s v="May 11, 2018"/>
    <x v="29"/>
    <x v="1"/>
    <n v="2"/>
    <s v="Seasons"/>
  </r>
  <r>
    <s v="s6908"/>
    <x v="0"/>
    <s v="Haapus"/>
    <s v="March 15, 2018"/>
    <x v="7"/>
    <x v="3"/>
    <n v="138"/>
    <s v="min"/>
  </r>
  <r>
    <s v="s6909"/>
    <x v="0"/>
    <s v="Hadi Ä°nÅŸallah"/>
    <s v="April 4, 2018"/>
    <x v="16"/>
    <x v="3"/>
    <n v="95"/>
    <s v="min"/>
  </r>
  <r>
    <s v="s6910"/>
    <x v="0"/>
    <s v="Hairspray"/>
    <s v="January 1, 2020"/>
    <x v="23"/>
    <x v="2"/>
    <n v="116"/>
    <s v="min"/>
  </r>
  <r>
    <s v="s6911"/>
    <x v="0"/>
    <s v="HALO Legends"/>
    <s v="May 1, 2017"/>
    <x v="22"/>
    <x v="0"/>
    <n v="117"/>
    <s v="min"/>
  </r>
  <r>
    <s v="s6912"/>
    <x v="0"/>
    <s v="Halo: The Fall of Reach"/>
    <s v="March 7, 2016"/>
    <x v="27"/>
    <x v="3"/>
    <n v="65"/>
    <s v="min"/>
  </r>
  <r>
    <s v="s6913"/>
    <x v="0"/>
    <s v="Hamara Dil Aapke Paas Hai"/>
    <s v="March 1, 2018"/>
    <x v="40"/>
    <x v="3"/>
    <n v="158"/>
    <s v="min"/>
  </r>
  <r>
    <s v="s6914"/>
    <x v="0"/>
    <s v="Hamburger Hill"/>
    <s v="November 23, 2019"/>
    <x v="13"/>
    <x v="7"/>
    <n v="110"/>
    <s v="min"/>
  </r>
  <r>
    <s v="s6915"/>
    <x v="0"/>
    <s v="Hamza's Suitcase"/>
    <s v="May 2, 2019"/>
    <x v="9"/>
    <x v="3"/>
    <n v="79"/>
    <s v="min"/>
  </r>
  <r>
    <s v="s6916"/>
    <x v="0"/>
    <s v="Hangman"/>
    <s v="May 6, 2020"/>
    <x v="9"/>
    <x v="7"/>
    <n v="99"/>
    <s v="min"/>
  </r>
  <r>
    <s v="s6917"/>
    <x v="0"/>
    <s v="Hank: Five Years from the Brink"/>
    <s v="August 25, 2018"/>
    <x v="8"/>
    <x v="3"/>
    <n v="86"/>
    <s v="min"/>
  </r>
  <r>
    <s v="s6918"/>
    <x v="1"/>
    <s v="Hannibal"/>
    <s v="June 6, 2020"/>
    <x v="27"/>
    <x v="1"/>
    <n v="3"/>
    <s v="Seasons"/>
  </r>
  <r>
    <s v="s6919"/>
    <x v="0"/>
    <s v="Hans Zimmer: Live in Prague"/>
    <s v="March 1, 2018"/>
    <x v="9"/>
    <x v="8"/>
    <n v="138"/>
    <s v="min"/>
  </r>
  <r>
    <s v="s6920"/>
    <x v="1"/>
    <s v="Happy 300 Days"/>
    <s v="January 1, 2017"/>
    <x v="8"/>
    <x v="3"/>
    <n v="1"/>
    <s v="Season"/>
  </r>
  <r>
    <s v="s6921"/>
    <x v="0"/>
    <s v="Happy Hunting"/>
    <s v="January 1, 2018"/>
    <x v="9"/>
    <x v="1"/>
    <n v="91"/>
    <s v="min"/>
  </r>
  <r>
    <s v="s6922"/>
    <x v="0"/>
    <s v="Happy Times"/>
    <s v="February 8, 2017"/>
    <x v="16"/>
    <x v="12"/>
    <n v="79"/>
    <s v="min"/>
  </r>
  <r>
    <s v="s6923"/>
    <x v="1"/>
    <s v="Happy Valley"/>
    <s v=" March 16, 2016"/>
    <x v="29"/>
    <x v="1"/>
    <n v="2"/>
    <s v="Seasons"/>
  </r>
  <r>
    <s v="s6924"/>
    <x v="1"/>
    <s v="Happyish"/>
    <s v="July 1, 2016"/>
    <x v="27"/>
    <x v="1"/>
    <n v="1"/>
    <s v="Season"/>
  </r>
  <r>
    <s v="s6925"/>
    <x v="0"/>
    <s v="Hard Tide"/>
    <s v="September 6, 2017"/>
    <x v="27"/>
    <x v="1"/>
    <n v="79"/>
    <s v="min"/>
  </r>
  <r>
    <s v="s6926"/>
    <x v="0"/>
    <s v="Hardcore Henry"/>
    <s v="August 1, 2020"/>
    <x v="27"/>
    <x v="7"/>
    <n v="96"/>
    <s v="min"/>
  </r>
  <r>
    <s v="s6927"/>
    <x v="0"/>
    <s v="Harlem Globetrotters: The Team That Changed the World"/>
    <s v="November 1, 2019"/>
    <x v="24"/>
    <x v="3"/>
    <n v="55"/>
    <s v="min"/>
  </r>
  <r>
    <s v="s6928"/>
    <x v="0"/>
    <s v="Harold &amp; Kumar Escape from Guantanamo Bay"/>
    <s v="October 1, 2019"/>
    <x v="21"/>
    <x v="7"/>
    <n v="101"/>
    <s v="min"/>
  </r>
  <r>
    <s v="s6929"/>
    <x v="0"/>
    <s v="Harold &amp; Kumar Go to White Castle"/>
    <s v="January 1, 2020"/>
    <x v="19"/>
    <x v="7"/>
    <n v="88"/>
    <s v="min"/>
  </r>
  <r>
    <s v="s6930"/>
    <x v="0"/>
    <s v="Harold and Lillian: A Hollywood Love Story"/>
    <s v="November 25, 2018"/>
    <x v="27"/>
    <x v="3"/>
    <n v="95"/>
    <s v="min"/>
  </r>
  <r>
    <s v="s6931"/>
    <x v="1"/>
    <s v="Harold Shipman - Driven to Kill"/>
    <s v="February 1, 2019"/>
    <x v="16"/>
    <x v="3"/>
    <n v="1"/>
    <s v="Season"/>
  </r>
  <r>
    <s v="s6932"/>
    <x v="0"/>
    <s v="Harriet the Spy: Blog Wars"/>
    <s v="April 15, 2018"/>
    <x v="7"/>
    <x v="8"/>
    <n v="87"/>
    <s v="min"/>
  </r>
  <r>
    <s v="s6933"/>
    <x v="1"/>
    <s v="Harry &amp; Bunnie"/>
    <s v="October 15, 2017"/>
    <x v="9"/>
    <x v="6"/>
    <n v="1"/>
    <s v="Season"/>
  </r>
  <r>
    <s v="s6934"/>
    <x v="0"/>
    <s v="Harry and Snowman"/>
    <s v="January 15, 2017"/>
    <x v="27"/>
    <x v="4"/>
    <n v="83"/>
    <s v="min"/>
  </r>
  <r>
    <s v="s6935"/>
    <x v="0"/>
    <s v="Harry Benson: Shoot First"/>
    <s v="May 1, 2017"/>
    <x v="29"/>
    <x v="12"/>
    <n v="90"/>
    <s v="min"/>
  </r>
  <r>
    <s v="s6936"/>
    <x v="1"/>
    <s v="Hart of Dixie"/>
    <s v=" December 15, 2015"/>
    <x v="16"/>
    <x v="4"/>
    <n v="4"/>
    <s v="Seasons"/>
  </r>
  <r>
    <s v="s6937"/>
    <x v="0"/>
    <s v="Haseena Maan Jaayegi"/>
    <s v="March 1, 2018"/>
    <x v="34"/>
    <x v="4"/>
    <n v="151"/>
    <s v="min"/>
  </r>
  <r>
    <s v="s6938"/>
    <x v="1"/>
    <s v="Hati Perempuan"/>
    <s v="August 21, 2017"/>
    <x v="27"/>
    <x v="3"/>
    <n v="1"/>
    <s v="Season"/>
  </r>
  <r>
    <s v="s6939"/>
    <x v="0"/>
    <s v="Haunters: The Art of the Scare"/>
    <s v="January 2, 2018"/>
    <x v="9"/>
    <x v="1"/>
    <n v="89"/>
    <s v="min"/>
  </r>
  <r>
    <s v="s6940"/>
    <x v="0"/>
    <s v="Haunting on Fraternity Row"/>
    <s v="March 1, 2019"/>
    <x v="3"/>
    <x v="1"/>
    <n v="99"/>
    <s v="min"/>
  </r>
  <r>
    <s v="s6941"/>
    <x v="0"/>
    <s v="Have You Seen the Listers?"/>
    <s v="February 1, 2019"/>
    <x v="9"/>
    <x v="1"/>
    <n v="86"/>
    <s v="min"/>
  </r>
  <r>
    <s v="s6942"/>
    <x v="1"/>
    <s v="Haven"/>
    <s v=" September 8, 2015"/>
    <x v="27"/>
    <x v="3"/>
    <n v="5"/>
    <s v="Seasons"/>
  </r>
  <r>
    <s v="s6943"/>
    <x v="0"/>
    <s v="Havenhurst"/>
    <s v="June 10, 2017"/>
    <x v="29"/>
    <x v="1"/>
    <n v="85"/>
    <s v="min"/>
  </r>
  <r>
    <s v="s6944"/>
    <x v="0"/>
    <s v="Haywire"/>
    <s v="March 1, 2020"/>
    <x v="20"/>
    <x v="7"/>
    <n v="93"/>
    <s v="min"/>
  </r>
  <r>
    <s v="s6945"/>
    <x v="0"/>
    <s v="He Named Me Malala"/>
    <s v="June 1, 2018"/>
    <x v="27"/>
    <x v="0"/>
    <n v="89"/>
    <s v="min"/>
  </r>
  <r>
    <s v="s6946"/>
    <x v="0"/>
    <s v="He's Out There"/>
    <s v="January 12, 2019"/>
    <x v="3"/>
    <x v="7"/>
    <n v="89"/>
    <s v="min"/>
  </r>
  <r>
    <s v="s6947"/>
    <x v="0"/>
    <s v="Head Count"/>
    <s v="September 13, 2019"/>
    <x v="3"/>
    <x v="1"/>
    <n v="90"/>
    <s v="min"/>
  </r>
  <r>
    <s v="s6948"/>
    <x v="0"/>
    <s v="Head On"/>
    <s v="August 25, 2018"/>
    <x v="5"/>
    <x v="1"/>
    <n v="104"/>
    <s v="min"/>
  </r>
  <r>
    <s v="s6949"/>
    <x v="0"/>
    <s v="Heal"/>
    <s v="February 1, 2019"/>
    <x v="9"/>
    <x v="3"/>
    <n v="107"/>
    <s v="min"/>
  </r>
  <r>
    <s v="s6950"/>
    <x v="0"/>
    <s v="Heartbreakers"/>
    <s v="December 31, 2019"/>
    <x v="15"/>
    <x v="0"/>
    <n v="124"/>
    <s v="min"/>
  </r>
  <r>
    <s v="s6951"/>
    <x v="0"/>
    <s v="Heartthrob"/>
    <s v="January 1, 2018"/>
    <x v="9"/>
    <x v="1"/>
    <n v="87"/>
    <s v="min"/>
  </r>
  <r>
    <s v="s6952"/>
    <x v="1"/>
    <s v="Heavy Rescue: 401"/>
    <s v="June 22, 2018"/>
    <x v="3"/>
    <x v="1"/>
    <n v="2"/>
    <s v="Seasons"/>
  </r>
  <r>
    <s v="s6953"/>
    <x v="0"/>
    <s v="Hedgehogs"/>
    <s v="April 1, 2019"/>
    <x v="29"/>
    <x v="2"/>
    <n v="94"/>
    <s v="min"/>
  </r>
  <r>
    <s v="s6954"/>
    <x v="1"/>
    <s v="Helix"/>
    <s v="November 10, 2018"/>
    <x v="27"/>
    <x v="1"/>
    <n v="1"/>
    <s v="Season"/>
  </r>
  <r>
    <s v="s6955"/>
    <x v="0"/>
    <s v="Hell and Back"/>
    <s v="September 6, 2018"/>
    <x v="27"/>
    <x v="7"/>
    <n v="86"/>
    <s v="min"/>
  </r>
  <r>
    <s v="s6956"/>
    <x v="1"/>
    <s v="Hell on Wheels"/>
    <s v=" May 28, 2016"/>
    <x v="29"/>
    <x v="3"/>
    <n v="5"/>
    <s v="Seasons"/>
  </r>
  <r>
    <s v="s6957"/>
    <x v="0"/>
    <s v="Hell or High Water"/>
    <s v="January 1, 2019"/>
    <x v="29"/>
    <x v="7"/>
    <n v="102"/>
    <s v="min"/>
  </r>
  <r>
    <s v="s6958"/>
    <x v="0"/>
    <s v="Hellboy"/>
    <s v="December 1, 2018"/>
    <x v="19"/>
    <x v="0"/>
    <n v="122"/>
    <s v="min"/>
  </r>
  <r>
    <s v="s6959"/>
    <x v="0"/>
    <s v="Her"/>
    <s v="July 29, 2018"/>
    <x v="8"/>
    <x v="7"/>
    <n v="126"/>
    <s v="min"/>
  </r>
  <r>
    <s v="s6960"/>
    <x v="0"/>
    <s v="Her Only Choice"/>
    <s v="May 2, 2019"/>
    <x v="3"/>
    <x v="3"/>
    <n v="87"/>
    <s v="min"/>
  </r>
  <r>
    <s v="s6961"/>
    <x v="0"/>
    <s v="Hera Pheri"/>
    <s v="December 31, 2019"/>
    <x v="43"/>
    <x v="3"/>
    <n v="156"/>
    <s v="min"/>
  </r>
  <r>
    <s v="s6962"/>
    <x v="0"/>
    <s v="Here Alone"/>
    <s v="July 1, 2017"/>
    <x v="29"/>
    <x v="1"/>
    <n v="97"/>
    <s v="min"/>
  </r>
  <r>
    <s v="s6963"/>
    <x v="0"/>
    <s v="Hero"/>
    <s v="August 1, 2018"/>
    <x v="6"/>
    <x v="1"/>
    <n v="89"/>
    <s v="min"/>
  </r>
  <r>
    <s v="s6964"/>
    <x v="1"/>
    <s v="Herrens veje"/>
    <s v="June 1, 2019"/>
    <x v="3"/>
    <x v="1"/>
    <n v="2"/>
    <s v="Seasons"/>
  </r>
  <r>
    <s v="s6965"/>
    <x v="0"/>
    <s v="Hickok"/>
    <s v="July 24, 2020"/>
    <x v="9"/>
    <x v="1"/>
    <n v="88"/>
    <s v="min"/>
  </r>
  <r>
    <s v="s6966"/>
    <x v="1"/>
    <s v="Hidden Singer"/>
    <s v="May 19, 2017"/>
    <x v="27"/>
    <x v="6"/>
    <n v="1"/>
    <s v="Season"/>
  </r>
  <r>
    <s v="s6967"/>
    <x v="0"/>
    <s v="Hide &amp; Seek"/>
    <s v="March 1, 2018"/>
    <x v="7"/>
    <x v="3"/>
    <n v="96"/>
    <s v="min"/>
  </r>
  <r>
    <s v="s6968"/>
    <x v="0"/>
    <s v="Hide and Seek"/>
    <s v="August 19, 2017"/>
    <x v="29"/>
    <x v="3"/>
    <n v="104"/>
    <s v="min"/>
  </r>
  <r>
    <s v="s6969"/>
    <x v="0"/>
    <s v="Highly Strung"/>
    <s v="February 1, 2017"/>
    <x v="27"/>
    <x v="3"/>
    <n v="80"/>
    <s v="min"/>
  </r>
  <r>
    <s v="s6970"/>
    <x v="1"/>
    <s v="Highway Thru Hell"/>
    <s v=" December 3, 2019"/>
    <x v="29"/>
    <x v="4"/>
    <n v="3"/>
    <s v="Seasons"/>
  </r>
  <r>
    <s v="s6971"/>
    <x v="1"/>
    <s v="Highway to Heaven"/>
    <s v=" November 1, 2016"/>
    <x v="45"/>
    <x v="4"/>
    <n v="5"/>
    <s v="Seasons"/>
  </r>
  <r>
    <s v="s6972"/>
    <x v="1"/>
    <s v="Hinterland"/>
    <s v="August 1, 2017"/>
    <x v="29"/>
    <x v="3"/>
    <n v="3"/>
    <s v="Seasons"/>
  </r>
  <r>
    <s v="s6973"/>
    <x v="0"/>
    <s v="Hiroshima: The Real History"/>
    <s v="March 31, 2017"/>
    <x v="27"/>
    <x v="4"/>
    <n v="95"/>
    <s v="min"/>
  </r>
  <r>
    <s v="s6974"/>
    <x v="0"/>
    <s v="Hisss"/>
    <s v="December 1, 2017"/>
    <x v="7"/>
    <x v="1"/>
    <n v="97"/>
    <s v="min"/>
  </r>
  <r>
    <s v="s6975"/>
    <x v="1"/>
    <s v="Historia de un clan"/>
    <s v="January 13, 2017"/>
    <x v="27"/>
    <x v="1"/>
    <n v="1"/>
    <s v="Season"/>
  </r>
  <r>
    <s v="s6976"/>
    <x v="0"/>
    <s v="History of Joy"/>
    <s v="August 1, 2018"/>
    <x v="9"/>
    <x v="3"/>
    <n v="118"/>
    <s v="min"/>
  </r>
  <r>
    <s v="s6977"/>
    <x v="1"/>
    <s v="History's Greatest Hoaxes"/>
    <s v="July 12, 2019"/>
    <x v="29"/>
    <x v="4"/>
    <n v="1"/>
    <s v="Season"/>
  </r>
  <r>
    <s v="s6978"/>
    <x v="0"/>
    <s v="Hitch"/>
    <s v="January 1, 2020"/>
    <x v="24"/>
    <x v="0"/>
    <n v="118"/>
    <s v="min"/>
  </r>
  <r>
    <s v="s6979"/>
    <x v="0"/>
    <s v="Hitler's Olympics"/>
    <s v="August 1, 2016"/>
    <x v="29"/>
    <x v="4"/>
    <n v="44"/>
    <s v="min"/>
  </r>
  <r>
    <s v="s6980"/>
    <x v="0"/>
    <s v="Hitler's Steel Beast"/>
    <s v="November 1, 2017"/>
    <x v="9"/>
    <x v="3"/>
    <n v="54"/>
    <s v="min"/>
  </r>
  <r>
    <s v="s6981"/>
    <x v="0"/>
    <s v="Ho Mann Jahaan"/>
    <s v="July 1, 2017"/>
    <x v="27"/>
    <x v="4"/>
    <n v="170"/>
    <s v="min"/>
  </r>
  <r>
    <s v="s6982"/>
    <x v="1"/>
    <s v="Hogie the Globehopper"/>
    <s v="August 1, 2017"/>
    <x v="29"/>
    <x v="5"/>
    <n v="1"/>
    <s v="Season"/>
  </r>
  <r>
    <s v="s6983"/>
    <x v="0"/>
    <s v="Hokkabaz"/>
    <s v="March 10, 2017"/>
    <x v="25"/>
    <x v="1"/>
    <n v="118"/>
    <s v="min"/>
  </r>
  <r>
    <s v="s6984"/>
    <x v="0"/>
    <s v="Holding the Man"/>
    <s v="August 1, 2016"/>
    <x v="27"/>
    <x v="1"/>
    <n v="128"/>
    <s v="min"/>
  </r>
  <r>
    <s v="s6985"/>
    <x v="0"/>
    <s v="Holidays"/>
    <s v="July 15, 2016"/>
    <x v="29"/>
    <x v="1"/>
    <n v="106"/>
    <s v="min"/>
  </r>
  <r>
    <s v="s6986"/>
    <x v="0"/>
    <s v="Holy Hell"/>
    <s v="September 1, 2016"/>
    <x v="29"/>
    <x v="12"/>
    <n v="103"/>
    <s v="min"/>
  </r>
  <r>
    <s v="s6987"/>
    <x v="0"/>
    <s v="Holy Man 2"/>
    <s v="July 30, 2018"/>
    <x v="21"/>
    <x v="3"/>
    <n v="92"/>
    <s v="min"/>
  </r>
  <r>
    <s v="s6988"/>
    <x v="0"/>
    <s v="Holy Man 3"/>
    <s v="July 30, 2018"/>
    <x v="7"/>
    <x v="1"/>
    <n v="102"/>
    <s v="min"/>
  </r>
  <r>
    <s v="s6989"/>
    <x v="0"/>
    <s v="Hombanna"/>
    <s v="May 1, 2018"/>
    <x v="9"/>
    <x v="3"/>
    <n v="126"/>
    <s v="min"/>
  </r>
  <r>
    <s v="s6990"/>
    <x v="0"/>
    <s v="Homeland"/>
    <s v="October 15, 2019"/>
    <x v="28"/>
    <x v="4"/>
    <n v="73"/>
    <s v="min"/>
  </r>
  <r>
    <s v="s6991"/>
    <x v="0"/>
    <s v="Honey 2"/>
    <s v="October 1, 2019"/>
    <x v="20"/>
    <x v="0"/>
    <n v="111"/>
    <s v="min"/>
  </r>
  <r>
    <s v="s6992"/>
    <x v="0"/>
    <s v="Honey: Rise Up and Dance"/>
    <s v="April 3, 2018"/>
    <x v="3"/>
    <x v="0"/>
    <n v="100"/>
    <s v="min"/>
  </r>
  <r>
    <s v="s6993"/>
    <x v="0"/>
    <s v="Hoodwinked Too! Hood vs. Evil"/>
    <s v="November 3, 2018"/>
    <x v="20"/>
    <x v="2"/>
    <n v="86"/>
    <s v="min"/>
  </r>
  <r>
    <s v="s6994"/>
    <x v="0"/>
    <s v="Hope Aur Hum"/>
    <s v="September 1, 2018"/>
    <x v="3"/>
    <x v="3"/>
    <n v="95"/>
    <s v="min"/>
  </r>
  <r>
    <s v="s6995"/>
    <x v="0"/>
    <s v="Hope Springs Eternal"/>
    <s v="November 8, 2018"/>
    <x v="3"/>
    <x v="2"/>
    <n v="79"/>
    <s v="min"/>
  </r>
  <r>
    <s v="s6996"/>
    <x v="0"/>
    <s v="Hope: One in a Billion"/>
    <s v="December 15, 2019"/>
    <x v="9"/>
    <x v="3"/>
    <n v="81"/>
    <s v="min"/>
  </r>
  <r>
    <s v="s6997"/>
    <x v="1"/>
    <s v="Hormones"/>
    <s v="June 30, 2018"/>
    <x v="27"/>
    <x v="1"/>
    <n v="3"/>
    <s v="Seasons"/>
  </r>
  <r>
    <s v="s6998"/>
    <x v="0"/>
    <s v="Horns"/>
    <s v="August 1, 2019"/>
    <x v="8"/>
    <x v="7"/>
    <n v="120"/>
    <s v="min"/>
  </r>
  <r>
    <s v="s6999"/>
    <x v="1"/>
    <s v="Horror Homes"/>
    <s v="October 2, 2019"/>
    <x v="29"/>
    <x v="3"/>
    <n v="1"/>
    <s v="Season"/>
  </r>
  <r>
    <s v="s7000"/>
    <x v="0"/>
    <s v="Horror Story"/>
    <s v="April 12, 2019"/>
    <x v="8"/>
    <x v="3"/>
    <n v="85"/>
    <s v="min"/>
  </r>
  <r>
    <s v="s7001"/>
    <x v="0"/>
    <s v="Hostage to the Devil"/>
    <s v="January 15, 2017"/>
    <x v="29"/>
    <x v="3"/>
    <n v="96"/>
    <s v="min"/>
  </r>
  <r>
    <s v="s7002"/>
    <x v="0"/>
    <s v="Hostages"/>
    <s v="January 29, 2018"/>
    <x v="9"/>
    <x v="4"/>
    <n v="91"/>
    <s v="min"/>
  </r>
  <r>
    <s v="s7003"/>
    <x v="0"/>
    <s v="Hostiles"/>
    <s v="August 15, 2018"/>
    <x v="9"/>
    <x v="7"/>
    <n v="134"/>
    <s v="min"/>
  </r>
  <r>
    <s v="s7004"/>
    <x v="0"/>
    <s v="Hot Bot"/>
    <s v="March 1, 2016"/>
    <x v="29"/>
    <x v="12"/>
    <n v="93"/>
    <s v="min"/>
  </r>
  <r>
    <s v="s7005"/>
    <x v="0"/>
    <s v="Hot Property"/>
    <s v="August 13, 2017"/>
    <x v="29"/>
    <x v="1"/>
    <n v="82"/>
    <s v="min"/>
  </r>
  <r>
    <s v="s7006"/>
    <x v="0"/>
    <s v="Hot Rod"/>
    <s v="November 20, 2019"/>
    <x v="23"/>
    <x v="0"/>
    <n v="88"/>
    <s v="min"/>
  </r>
  <r>
    <s v="s7007"/>
    <x v="1"/>
    <s v="Hotel Beau SÃ©jour"/>
    <s v="March 16, 2017"/>
    <x v="9"/>
    <x v="3"/>
    <n v="1"/>
    <s v="Season"/>
  </r>
  <r>
    <s v="s7008"/>
    <x v="0"/>
    <s v="Hotel Pacific"/>
    <s v="October 1, 2019"/>
    <x v="10"/>
    <x v="1"/>
    <n v="96"/>
    <s v="min"/>
  </r>
  <r>
    <s v="s7009"/>
    <x v="0"/>
    <s v="Hotel Transylvania 3: Summer Vacation"/>
    <s v="January 24, 2019"/>
    <x v="3"/>
    <x v="2"/>
    <n v="97"/>
    <s v="min"/>
  </r>
  <r>
    <s v="s7010"/>
    <x v="0"/>
    <s v="House at the End of the Street"/>
    <s v="May 8, 2020"/>
    <x v="14"/>
    <x v="0"/>
    <n v="101"/>
    <s v="min"/>
  </r>
  <r>
    <s v="s7011"/>
    <x v="0"/>
    <s v="House of Z"/>
    <s v="January 6, 2018"/>
    <x v="29"/>
    <x v="3"/>
    <n v="88"/>
    <s v="min"/>
  </r>
  <r>
    <s v="s7012"/>
    <x v="0"/>
    <s v="Houston, We Have a Problem!"/>
    <s v="July 20, 2017"/>
    <x v="29"/>
    <x v="3"/>
    <n v="84"/>
    <s v="min"/>
  </r>
  <r>
    <s v="s7013"/>
    <x v="0"/>
    <s v="How the Beatles Changed the World"/>
    <s v="February 1, 2018"/>
    <x v="9"/>
    <x v="4"/>
    <n v="110"/>
    <s v="min"/>
  </r>
  <r>
    <s v="s7014"/>
    <x v="0"/>
    <s v="How the Grinch Stole Christmas"/>
    <s v="June 1, 2017"/>
    <x v="40"/>
    <x v="2"/>
    <n v="105"/>
    <s v="min"/>
  </r>
  <r>
    <s v="s7015"/>
    <x v="0"/>
    <s v="How to Be a Latin Lover"/>
    <s v="November 1, 2019"/>
    <x v="9"/>
    <x v="0"/>
    <n v="116"/>
    <s v="min"/>
  </r>
  <r>
    <s v="s7016"/>
    <x v="0"/>
    <s v="How to Be a Player"/>
    <s v="November 1, 2019"/>
    <x v="6"/>
    <x v="7"/>
    <n v="94"/>
    <s v="min"/>
  </r>
  <r>
    <s v="s7017"/>
    <x v="0"/>
    <s v="How to Change the World"/>
    <s v="January 1, 2016"/>
    <x v="27"/>
    <x v="12"/>
    <n v="110"/>
    <s v="min"/>
  </r>
  <r>
    <s v="s7018"/>
    <x v="1"/>
    <s v="How to Live Mortgage Free with Sarah Beeny"/>
    <s v="September 15, 2018"/>
    <x v="3"/>
    <x v="1"/>
    <n v="1"/>
    <s v="Season"/>
  </r>
  <r>
    <s v="s7019"/>
    <x v="0"/>
    <s v="How to Make an American Quilt"/>
    <s v="April 1, 2018"/>
    <x v="41"/>
    <x v="0"/>
    <n v="116"/>
    <s v="min"/>
  </r>
  <r>
    <s v="s7020"/>
    <x v="0"/>
    <s v="How to Win the US Presidency"/>
    <s v="August 1, 2016"/>
    <x v="29"/>
    <x v="4"/>
    <n v="51"/>
    <s v="min"/>
  </r>
  <r>
    <s v="s7021"/>
    <x v="0"/>
    <s v="Hridaynath"/>
    <s v="January 1, 2018"/>
    <x v="14"/>
    <x v="3"/>
    <n v="103"/>
    <s v="min"/>
  </r>
  <r>
    <s v="s7022"/>
    <x v="0"/>
    <s v="Hulk Vs."/>
    <s v="June 1, 2020"/>
    <x v="22"/>
    <x v="0"/>
    <n v="83"/>
    <s v="min"/>
  </r>
  <r>
    <s v="s7023"/>
    <x v="0"/>
    <s v="Hum Saath-Saath Hain"/>
    <s v="January 1, 2018"/>
    <x v="34"/>
    <x v="8"/>
    <n v="176"/>
    <s v="min"/>
  </r>
  <r>
    <s v="s7024"/>
    <x v="0"/>
    <s v="Humko Deewana Kar Gaye"/>
    <s v="October 22, 2017"/>
    <x v="25"/>
    <x v="4"/>
    <n v="149"/>
    <s v="min"/>
  </r>
  <r>
    <s v="s7025"/>
    <x v="1"/>
    <s v="Humsafar"/>
    <s v="December 15, 2016"/>
    <x v="20"/>
    <x v="4"/>
    <n v="1"/>
    <s v="Season"/>
  </r>
  <r>
    <s v="s7026"/>
    <x v="0"/>
    <s v="Hungerford"/>
    <s v="June 23, 2018"/>
    <x v="16"/>
    <x v="1"/>
    <n v="79"/>
    <s v="min"/>
  </r>
  <r>
    <s v="s7027"/>
    <x v="0"/>
    <s v="Hunt to Kill"/>
    <s v="January 1, 2020"/>
    <x v="7"/>
    <x v="7"/>
    <n v="97"/>
    <s v="min"/>
  </r>
  <r>
    <s v="s7028"/>
    <x v="0"/>
    <s v="Hunter's Prayer"/>
    <s v="October 22, 2019"/>
    <x v="27"/>
    <x v="7"/>
    <n v="91"/>
    <s v="min"/>
  </r>
  <r>
    <s v="s7029"/>
    <x v="1"/>
    <s v="Hunters of the South Seas"/>
    <s v="February 1, 2019"/>
    <x v="27"/>
    <x v="3"/>
    <n v="1"/>
    <s v="Season"/>
  </r>
  <r>
    <s v="s7030"/>
    <x v="1"/>
    <s v="Huntik: Secrets and Seekers"/>
    <s v=" January 1, 2018"/>
    <x v="20"/>
    <x v="6"/>
    <n v="2"/>
    <s v="Seasons"/>
  </r>
  <r>
    <s v="s7031"/>
    <x v="0"/>
    <s v="Hurricane Bianca"/>
    <s v="January 1, 2017"/>
    <x v="29"/>
    <x v="1"/>
    <n v="85"/>
    <s v="min"/>
  </r>
  <r>
    <s v="s7032"/>
    <x v="0"/>
    <s v="Hurricane Bianca: From Russia With Hate"/>
    <s v="August 15, 2018"/>
    <x v="3"/>
    <x v="1"/>
    <n v="85"/>
    <s v="min"/>
  </r>
  <r>
    <s v="s7033"/>
    <x v="0"/>
    <s v="Hustle &amp; Flow"/>
    <s v="December 1, 2019"/>
    <x v="24"/>
    <x v="7"/>
    <n v="117"/>
    <s v="min"/>
  </r>
  <r>
    <s v="s7034"/>
    <x v="1"/>
    <s v="Hyori's Bed &amp; Breakfast"/>
    <s v="March 29, 2018"/>
    <x v="3"/>
    <x v="3"/>
    <n v="2"/>
    <s v="Seasons"/>
  </r>
  <r>
    <s v="s7035"/>
    <x v="0"/>
    <s v="Hypersomnia"/>
    <s v="June 8, 2017"/>
    <x v="29"/>
    <x v="1"/>
    <n v="84"/>
    <s v="min"/>
  </r>
  <r>
    <s v="s7036"/>
    <x v="0"/>
    <s v="I Am"/>
    <s v="March 4, 2019"/>
    <x v="7"/>
    <x v="1"/>
    <n v="106"/>
    <s v="min"/>
  </r>
  <r>
    <s v="s7037"/>
    <x v="0"/>
    <s v="I Am Bolt"/>
    <s v="October 1, 2017"/>
    <x v="29"/>
    <x v="2"/>
    <n v="107"/>
    <s v="min"/>
  </r>
  <r>
    <s v="s7038"/>
    <x v="0"/>
    <s v="I Am Jane Doe"/>
    <s v="May 26, 2017"/>
    <x v="9"/>
    <x v="3"/>
    <n v="98"/>
    <s v="min"/>
  </r>
  <r>
    <s v="s7039"/>
    <x v="0"/>
    <s v="I Am Maris"/>
    <s v="April 1, 2019"/>
    <x v="3"/>
    <x v="3"/>
    <n v="54"/>
    <s v="min"/>
  </r>
  <r>
    <s v="s7040"/>
    <x v="1"/>
    <s v="I Am Me!"/>
    <s v="March 3, 2017"/>
    <x v="29"/>
    <x v="3"/>
    <n v="1"/>
    <s v="Season"/>
  </r>
  <r>
    <s v="s7041"/>
    <x v="0"/>
    <s v="I Am Not Madame Bovary"/>
    <s v="September 2, 2017"/>
    <x v="29"/>
    <x v="3"/>
    <n v="139"/>
    <s v="min"/>
  </r>
  <r>
    <s v="s7042"/>
    <x v="0"/>
    <s v="I Am Sun Mu"/>
    <s v="February 1, 2017"/>
    <x v="27"/>
    <x v="12"/>
    <n v="88"/>
    <s v="min"/>
  </r>
  <r>
    <s v="s7043"/>
    <x v="0"/>
    <s v="I Am Vengeance"/>
    <s v="December 22, 2018"/>
    <x v="3"/>
    <x v="7"/>
    <n v="93"/>
    <s v="min"/>
  </r>
  <r>
    <s v="s7044"/>
    <x v="0"/>
    <s v="I Am Wrath"/>
    <s v="September 16, 2019"/>
    <x v="29"/>
    <x v="7"/>
    <n v="91"/>
    <s v="min"/>
  </r>
  <r>
    <s v="s7045"/>
    <x v="0"/>
    <s v="I Don't Know How She Does It"/>
    <s v="March 23, 2019"/>
    <x v="20"/>
    <x v="0"/>
    <n v="89"/>
    <s v="min"/>
  </r>
  <r>
    <s v="s7046"/>
    <x v="0"/>
    <s v="I Dream Of Dance"/>
    <s v="January 31, 2019"/>
    <x v="9"/>
    <x v="3"/>
    <n v="106"/>
    <s v="min"/>
  </r>
  <r>
    <s v="s7047"/>
    <x v="0"/>
    <s v="I Fine... Thank You... Love You"/>
    <s v="September 5, 2018"/>
    <x v="16"/>
    <x v="3"/>
    <n v="116"/>
    <s v="min"/>
  </r>
  <r>
    <s v="s7048"/>
    <x v="0"/>
    <s v="I, Daniel Blake"/>
    <s v="April 19, 2019"/>
    <x v="29"/>
    <x v="7"/>
    <n v="100"/>
    <s v="min"/>
  </r>
  <r>
    <s v="s7049"/>
    <x v="0"/>
    <s v="I'll See You in My Dreams"/>
    <s v="October 22, 2019"/>
    <x v="27"/>
    <x v="0"/>
    <n v="96"/>
    <s v="min"/>
  </r>
  <r>
    <s v="s7050"/>
    <x v="0"/>
    <s v="I'm in Love with a Church Girl"/>
    <s v="October 1, 2017"/>
    <x v="8"/>
    <x v="2"/>
    <n v="119"/>
    <s v="min"/>
  </r>
  <r>
    <s v="s7051"/>
    <x v="1"/>
    <s v="I'm Sorry"/>
    <s v="September 13, 2019"/>
    <x v="28"/>
    <x v="1"/>
    <n v="2"/>
    <s v="Seasons"/>
  </r>
  <r>
    <s v="s7052"/>
    <x v="0"/>
    <s v="Ice Guardians"/>
    <s v="October 1, 2017"/>
    <x v="29"/>
    <x v="1"/>
    <n v="108"/>
    <s v="min"/>
  </r>
  <r>
    <s v="s7053"/>
    <x v="0"/>
    <s v="Iceman"/>
    <s v="January 23, 2018"/>
    <x v="16"/>
    <x v="7"/>
    <n v="104"/>
    <s v="min"/>
  </r>
  <r>
    <s v="s7054"/>
    <x v="0"/>
    <s v="Ideachi Kalpana"/>
    <s v="January 1, 2018"/>
    <x v="7"/>
    <x v="3"/>
    <n v="124"/>
    <s v="min"/>
  </r>
  <r>
    <s v="s7055"/>
    <x v="1"/>
    <s v="Idiotest"/>
    <s v="December 15, 2018"/>
    <x v="16"/>
    <x v="4"/>
    <n v="1"/>
    <s v="Season"/>
  </r>
  <r>
    <s v="s7056"/>
    <x v="0"/>
    <s v="Igor"/>
    <s v="September 1, 2019"/>
    <x v="21"/>
    <x v="2"/>
    <n v="87"/>
    <s v="min"/>
  </r>
  <r>
    <s v="s7057"/>
    <x v="0"/>
    <s v="Iliza Shlesinger: War Paint"/>
    <s v="September 1, 2013"/>
    <x v="8"/>
    <x v="12"/>
    <n v="75"/>
    <s v="min"/>
  </r>
  <r>
    <s v="s7058"/>
    <x v="0"/>
    <s v="Imagine That"/>
    <s v="December 7, 2019"/>
    <x v="22"/>
    <x v="2"/>
    <n v="108"/>
    <s v="min"/>
  </r>
  <r>
    <s v="s7059"/>
    <x v="0"/>
    <s v="Immoral Tales"/>
    <s v="June 6, 2019"/>
    <x v="58"/>
    <x v="14"/>
    <n v="103"/>
    <s v="min"/>
  </r>
  <r>
    <s v="s7060"/>
    <x v="1"/>
    <s v="In Between"/>
    <s v="January 1, 2017"/>
    <x v="14"/>
    <x v="3"/>
    <n v="1"/>
    <s v="Season"/>
  </r>
  <r>
    <s v="s7061"/>
    <x v="0"/>
    <s v="In Search of Fellini"/>
    <s v="March 19, 2018"/>
    <x v="9"/>
    <x v="7"/>
    <n v="103"/>
    <s v="min"/>
  </r>
  <r>
    <s v="s7062"/>
    <x v="0"/>
    <s v="In The Deep"/>
    <s v="January 10, 2018"/>
    <x v="9"/>
    <x v="0"/>
    <n v="89"/>
    <s v="min"/>
  </r>
  <r>
    <s v="s7063"/>
    <x v="0"/>
    <s v="Incir Receli 2"/>
    <s v="March 10, 2017"/>
    <x v="16"/>
    <x v="3"/>
    <n v="103"/>
    <s v="min"/>
  </r>
  <r>
    <s v="s7064"/>
    <x v="0"/>
    <s v="Incoming"/>
    <s v="October 26, 2018"/>
    <x v="28"/>
    <x v="1"/>
    <n v="89"/>
    <s v="min"/>
  </r>
  <r>
    <s v="s7065"/>
    <x v="0"/>
    <s v="Incomplete"/>
    <s v="April 8, 2017"/>
    <x v="9"/>
    <x v="1"/>
    <n v="119"/>
    <s v="min"/>
  </r>
  <r>
    <s v="s7066"/>
    <x v="0"/>
    <s v="Inconceivable"/>
    <s v="March 1, 2018"/>
    <x v="9"/>
    <x v="7"/>
    <n v="106"/>
    <s v="min"/>
  </r>
  <r>
    <s v="s7067"/>
    <x v="0"/>
    <s v="Incorruptible"/>
    <s v="September 1, 2017"/>
    <x v="27"/>
    <x v="1"/>
    <n v="90"/>
    <s v="min"/>
  </r>
  <r>
    <s v="s7068"/>
    <x v="0"/>
    <s v="Incredibles 2 (Spanish Version)"/>
    <s v="February 8, 2019"/>
    <x v="3"/>
    <x v="2"/>
    <n v="118"/>
    <s v="min"/>
  </r>
  <r>
    <s v="s7069"/>
    <x v="0"/>
    <s v="INDIA"/>
    <s v="February 17, 2017"/>
    <x v="16"/>
    <x v="12"/>
    <n v="95"/>
    <s v="min"/>
  </r>
  <r>
    <s v="s7070"/>
    <x v="1"/>
    <s v="India: Nature's Wonderland"/>
    <s v="March 1, 2017"/>
    <x v="27"/>
    <x v="4"/>
    <n v="1"/>
    <s v="Season"/>
  </r>
  <r>
    <s v="s7071"/>
    <x v="0"/>
    <s v="Indiana Jones and the Kingdom of the Crystal Skull"/>
    <s v="January 1, 2019"/>
    <x v="21"/>
    <x v="0"/>
    <n v="123"/>
    <s v="min"/>
  </r>
  <r>
    <s v="s7072"/>
    <x v="0"/>
    <s v="Indiana Jones and the Last Crusade"/>
    <s v="January 1, 2019"/>
    <x v="31"/>
    <x v="0"/>
    <n v="127"/>
    <s v="min"/>
  </r>
  <r>
    <s v="s7073"/>
    <x v="0"/>
    <s v="Indiana Jones and the Raiders of the Lost Ark"/>
    <s v="January 1, 2019"/>
    <x v="46"/>
    <x v="2"/>
    <n v="116"/>
    <s v="min"/>
  </r>
  <r>
    <s v="s7074"/>
    <x v="0"/>
    <s v="Indiana Jones and the Temple of Doom"/>
    <s v="January 1, 2019"/>
    <x v="37"/>
    <x v="2"/>
    <n v="119"/>
    <s v="min"/>
  </r>
  <r>
    <s v="s7075"/>
    <x v="0"/>
    <s v="Indiscretion"/>
    <s v="February 1, 2017"/>
    <x v="29"/>
    <x v="1"/>
    <n v="99"/>
    <s v="min"/>
  </r>
  <r>
    <s v="s7076"/>
    <x v="0"/>
    <s v="Inequality for All"/>
    <s v="August 29, 2018"/>
    <x v="8"/>
    <x v="2"/>
    <n v="90"/>
    <s v="min"/>
  </r>
  <r>
    <s v="s7077"/>
    <x v="0"/>
    <s v="Influx"/>
    <s v="April 1, 2018"/>
    <x v="29"/>
    <x v="4"/>
    <n v="90"/>
    <s v="min"/>
  </r>
  <r>
    <s v="s7078"/>
    <x v="0"/>
    <s v="Inglourious Basterds"/>
    <s v="July 22, 2019"/>
    <x v="22"/>
    <x v="7"/>
    <n v="153"/>
    <s v="min"/>
  </r>
  <r>
    <s v="s7079"/>
    <x v="0"/>
    <s v="Inkheart"/>
    <s v="July 1, 2019"/>
    <x v="21"/>
    <x v="2"/>
    <n v="106"/>
    <s v="min"/>
  </r>
  <r>
    <s v="s7080"/>
    <x v="0"/>
    <s v="Insan"/>
    <s v="March 1, 2018"/>
    <x v="24"/>
    <x v="3"/>
    <n v="141"/>
    <s v="min"/>
  </r>
  <r>
    <s v="s7081"/>
    <x v="1"/>
    <s v="Inside The Freemasons"/>
    <s v="September 15, 2018"/>
    <x v="9"/>
    <x v="1"/>
    <n v="1"/>
    <s v="Season"/>
  </r>
  <r>
    <s v="s7082"/>
    <x v="1"/>
    <s v="Inside the Mind of a Serial Killer"/>
    <s v="July 1, 2019"/>
    <x v="27"/>
    <x v="3"/>
    <n v="1"/>
    <s v="Season"/>
  </r>
  <r>
    <s v="s7083"/>
    <x v="1"/>
    <s v="Inside the Mossad"/>
    <s v="January 29, 2019"/>
    <x v="9"/>
    <x v="3"/>
    <n v="1"/>
    <s v="Season"/>
  </r>
  <r>
    <s v="s7084"/>
    <x v="1"/>
    <s v="Inst@famous"/>
    <s v="December 31, 2018"/>
    <x v="3"/>
    <x v="1"/>
    <n v="1"/>
    <s v="Season"/>
  </r>
  <r>
    <s v="s7085"/>
    <x v="0"/>
    <s v="Instructions Not Included"/>
    <s v="January 1, 2020"/>
    <x v="8"/>
    <x v="0"/>
    <n v="122"/>
    <s v="min"/>
  </r>
  <r>
    <s v="s7086"/>
    <x v="1"/>
    <s v="Intelligence"/>
    <s v="July 19, 2017"/>
    <x v="23"/>
    <x v="1"/>
    <n v="2"/>
    <s v="Seasons"/>
  </r>
  <r>
    <s v="s7087"/>
    <x v="0"/>
    <s v="Internet Famous"/>
    <s v="July 21, 2016"/>
    <x v="29"/>
    <x v="3"/>
    <n v="87"/>
    <s v="min"/>
  </r>
  <r>
    <s v="s7088"/>
    <x v="0"/>
    <s v="Into the Forest"/>
    <s v="November 7, 2018"/>
    <x v="27"/>
    <x v="7"/>
    <n v="102"/>
    <s v="min"/>
  </r>
  <r>
    <s v="s7089"/>
    <x v="0"/>
    <s v="Inuyasha the Movie - L'isola del fuoco scarlatto"/>
    <s v="September 1, 2017"/>
    <x v="19"/>
    <x v="4"/>
    <n v="88"/>
    <s v="min"/>
  </r>
  <r>
    <s v="s7090"/>
    <x v="0"/>
    <s v="Inuyasha the Movie - La spada del dominatore del mondo"/>
    <s v="September 1, 2017"/>
    <x v="18"/>
    <x v="3"/>
    <n v="99"/>
    <s v="min"/>
  </r>
  <r>
    <s v="s7091"/>
    <x v="0"/>
    <s v="InuYasha: The Movie 2: The Castle Beyond the Looking Glass"/>
    <s v="September 1, 2017"/>
    <x v="17"/>
    <x v="3"/>
    <n v="99"/>
    <s v="min"/>
  </r>
  <r>
    <s v="s7092"/>
    <x v="0"/>
    <s v="Invictus"/>
    <s v="November 1, 2019"/>
    <x v="22"/>
    <x v="0"/>
    <n v="134"/>
    <s v="min"/>
  </r>
  <r>
    <s v="s7093"/>
    <x v="0"/>
    <s v="Invisible Essence: The Little Prince"/>
    <s v="January 14, 2019"/>
    <x v="3"/>
    <x v="4"/>
    <n v="91"/>
    <s v="min"/>
  </r>
  <r>
    <s v="s7094"/>
    <x v="0"/>
    <s v="Inxeba"/>
    <s v="February 1, 2018"/>
    <x v="9"/>
    <x v="1"/>
    <n v="88"/>
    <s v="min"/>
  </r>
  <r>
    <s v="s7095"/>
    <x v="0"/>
    <s v="Iqbal"/>
    <s v="March 1, 2018"/>
    <x v="25"/>
    <x v="6"/>
    <n v="127"/>
    <s v="min"/>
  </r>
  <r>
    <s v="s7096"/>
    <x v="0"/>
    <s v="Irada Pakka"/>
    <s v="March 15, 2018"/>
    <x v="7"/>
    <x v="3"/>
    <n v="137"/>
    <s v="min"/>
  </r>
  <r>
    <s v="s7097"/>
    <x v="0"/>
    <s v="Iron Cowboy: The Story of the 50.50.50"/>
    <s v="July 19, 2019"/>
    <x v="3"/>
    <x v="3"/>
    <n v="77"/>
    <s v="min"/>
  </r>
  <r>
    <s v="s7098"/>
    <x v="0"/>
    <s v="Iron Man &amp; Captain America: Heroes United"/>
    <s v="October 12, 2014"/>
    <x v="16"/>
    <x v="2"/>
    <n v="71"/>
    <s v="min"/>
  </r>
  <r>
    <s v="s7099"/>
    <x v="1"/>
    <s v="Iron Man: Armored Adventures"/>
    <s v="August 1, 2020"/>
    <x v="20"/>
    <x v="6"/>
    <n v="2"/>
    <s v="Seasons"/>
  </r>
  <r>
    <s v="s7100"/>
    <x v="0"/>
    <s v="Ishqedarriyaan"/>
    <s v="March 1, 2018"/>
    <x v="27"/>
    <x v="3"/>
    <n v="130"/>
    <s v="min"/>
  </r>
  <r>
    <s v="s7101"/>
    <x v="1"/>
    <s v="Islands of the Future"/>
    <s v="March 1, 2017"/>
    <x v="16"/>
    <x v="4"/>
    <n v="1"/>
    <s v="Season"/>
  </r>
  <r>
    <s v="s7102"/>
    <x v="1"/>
    <s v="ë§ˆë…€ì‚¬ëƒ¥"/>
    <s v="February 19, 2018"/>
    <x v="27"/>
    <x v="1"/>
    <n v="1"/>
    <s v="Season"/>
  </r>
  <r>
    <s v="s7103"/>
    <x v="0"/>
    <s v="Issaq"/>
    <s v="March 1, 2018"/>
    <x v="8"/>
    <x v="1"/>
    <n v="140"/>
    <s v="min"/>
  </r>
  <r>
    <s v="s7104"/>
    <x v="0"/>
    <s v="It Takes Two"/>
    <s v="November 20, 2019"/>
    <x v="41"/>
    <x v="2"/>
    <n v="101"/>
    <s v="min"/>
  </r>
  <r>
    <s v="s7105"/>
    <x v="0"/>
    <s v="It's Fine"/>
    <s v="May 3, 2019"/>
    <x v="14"/>
    <x v="3"/>
    <n v="101"/>
    <s v="min"/>
  </r>
  <r>
    <s v="s7106"/>
    <x v="0"/>
    <s v="It's Now or Never"/>
    <s v="March 1, 2016"/>
    <x v="27"/>
    <x v="1"/>
    <n v="91"/>
    <s v="min"/>
  </r>
  <r>
    <s v="s7107"/>
    <x v="0"/>
    <s v="It's Okay, Buddy"/>
    <s v="June 6, 2019"/>
    <x v="9"/>
    <x v="3"/>
    <n v="84"/>
    <s v="min"/>
  </r>
  <r>
    <s v="s7108"/>
    <x v="0"/>
    <s v="Iverson"/>
    <s v="April 1, 2016"/>
    <x v="16"/>
    <x v="12"/>
    <n v="88"/>
    <s v="min"/>
  </r>
  <r>
    <s v="s7109"/>
    <x v="0"/>
    <s v="ìµœê°•ì „ì‚¬ ë¯¸ë‹ˆíŠ¹ê³µëŒ€ : ì˜ì›…ì˜ íƒ„ìƒ"/>
    <s v="September 1, 2018"/>
    <x v="3"/>
    <x v="6"/>
    <n v="68"/>
    <s v="min"/>
  </r>
  <r>
    <s v="s7110"/>
    <x v="0"/>
    <s v="Jaan-E-Mann: Let's Fall in Love... Again"/>
    <s v="December 31, 2019"/>
    <x v="25"/>
    <x v="3"/>
    <n v="163"/>
    <s v="min"/>
  </r>
  <r>
    <s v="s7111"/>
    <x v="0"/>
    <s v="Jack and the Cuckoo-Clock Heart"/>
    <s v="February 8, 2017"/>
    <x v="8"/>
    <x v="2"/>
    <n v="93"/>
    <s v="min"/>
  </r>
  <r>
    <s v="s7112"/>
    <x v="0"/>
    <s v="Jack of all Trades"/>
    <s v="July 16, 2019"/>
    <x v="3"/>
    <x v="1"/>
    <n v="86"/>
    <s v="min"/>
  </r>
  <r>
    <s v="s7113"/>
    <x v="1"/>
    <s v="Jack Taylor"/>
    <s v="March 31, 2013"/>
    <x v="29"/>
    <x v="1"/>
    <n v="1"/>
    <s v="Season"/>
  </r>
  <r>
    <s v="s7114"/>
    <x v="0"/>
    <s v="Jackie Brown"/>
    <s v="August 1, 2019"/>
    <x v="6"/>
    <x v="7"/>
    <n v="154"/>
    <s v="min"/>
  </r>
  <r>
    <s v="s7115"/>
    <x v="0"/>
    <s v="Jackpot"/>
    <s v="October 6, 2018"/>
    <x v="27"/>
    <x v="3"/>
    <n v="92"/>
    <s v="min"/>
  </r>
  <r>
    <s v="s7116"/>
    <x v="0"/>
    <s v="Jail"/>
    <s v="December 31, 2019"/>
    <x v="22"/>
    <x v="3"/>
    <n v="132"/>
    <s v="min"/>
  </r>
  <r>
    <s v="s7117"/>
    <x v="0"/>
    <s v="Jake's Buccaneer Blast"/>
    <s v="August 6, 2017"/>
    <x v="16"/>
    <x v="5"/>
    <n v="22"/>
    <s v="min"/>
  </r>
  <r>
    <s v="s7118"/>
    <x v="0"/>
    <s v="Jal"/>
    <s v="October 15, 2017"/>
    <x v="8"/>
    <x v="3"/>
    <n v="132"/>
    <s v="min"/>
  </r>
  <r>
    <s v="s7119"/>
    <x v="0"/>
    <s v="Jalpari: The Desert Mermaid"/>
    <s v="May 19, 2018"/>
    <x v="14"/>
    <x v="3"/>
    <n v="94"/>
    <s v="min"/>
  </r>
  <r>
    <s v="s7120"/>
    <x v="0"/>
    <s v="Janaan"/>
    <s v="September 15, 2017"/>
    <x v="29"/>
    <x v="3"/>
    <n v="132"/>
    <s v="min"/>
  </r>
  <r>
    <s v="s7121"/>
    <x v="1"/>
    <s v="Japanese Style Originator"/>
    <s v="May 1, 2017"/>
    <x v="21"/>
    <x v="8"/>
    <n v="1"/>
    <s v="Season"/>
  </r>
  <r>
    <s v="s7122"/>
    <x v="0"/>
    <s v="Jay and Silent Bob Strike Back"/>
    <s v="January 1, 2019"/>
    <x v="15"/>
    <x v="7"/>
    <n v="105"/>
    <s v="min"/>
  </r>
  <r>
    <s v="s7123"/>
    <x v="0"/>
    <s v="Jealousy and medicine"/>
    <s v="October 1, 2019"/>
    <x v="56"/>
    <x v="1"/>
    <n v="97"/>
    <s v="min"/>
  </r>
  <r>
    <s v="s7124"/>
    <x v="1"/>
    <s v="Jeopardy!"/>
    <s v="December 18, 2020"/>
    <x v="28"/>
    <x v="8"/>
    <n v="2"/>
    <s v="Seasons"/>
  </r>
  <r>
    <s v="s7125"/>
    <x v="0"/>
    <s v="Jeremy Scott: The People's Designer"/>
    <s v="April 1, 2016"/>
    <x v="27"/>
    <x v="0"/>
    <n v="109"/>
    <s v="min"/>
  </r>
  <r>
    <s v="s7126"/>
    <x v="1"/>
    <s v="Jericho"/>
    <s v="August 16, 2017"/>
    <x v="21"/>
    <x v="3"/>
    <n v="2"/>
    <s v="Seasons"/>
  </r>
  <r>
    <s v="s7127"/>
    <x v="0"/>
    <s v="Jersey Boys"/>
    <s v="January 1, 2019"/>
    <x v="16"/>
    <x v="7"/>
    <n v="134"/>
    <s v="min"/>
  </r>
  <r>
    <s v="s7128"/>
    <x v="0"/>
    <s v="Jesus: Countdown to Calvary"/>
    <s v="April 1, 2019"/>
    <x v="3"/>
    <x v="3"/>
    <n v="53"/>
    <s v="min"/>
  </r>
  <r>
    <s v="s7129"/>
    <x v="0"/>
    <s v="Jewel's Catch One"/>
    <s v="May 1, 2018"/>
    <x v="29"/>
    <x v="1"/>
    <n v="84"/>
    <s v="min"/>
  </r>
  <r>
    <s v="s7130"/>
    <x v="1"/>
    <s v="Jhansi Ki Rani"/>
    <s v="June 1, 2017"/>
    <x v="22"/>
    <x v="3"/>
    <n v="1"/>
    <s v="Season"/>
  </r>
  <r>
    <s v="s7131"/>
    <x v="0"/>
    <s v="Jimi Hendrix"/>
    <s v="November 1, 2019"/>
    <x v="56"/>
    <x v="7"/>
    <n v="102"/>
    <s v="min"/>
  </r>
  <r>
    <s v="s7132"/>
    <x v="1"/>
    <s v="JingleKids"/>
    <s v="April 1, 2019"/>
    <x v="9"/>
    <x v="6"/>
    <n v="1"/>
    <s v="Season"/>
  </r>
  <r>
    <s v="s7133"/>
    <x v="0"/>
    <s v="Jiro Dreams of Sushi"/>
    <s v="June 5, 2019"/>
    <x v="20"/>
    <x v="2"/>
    <n v="79"/>
    <s v="min"/>
  </r>
  <r>
    <s v="s7134"/>
    <x v="0"/>
    <s v="Jis Desh Men Ganga Behti Hai"/>
    <s v="December 31, 2019"/>
    <x v="59"/>
    <x v="3"/>
    <n v="181"/>
    <s v="min"/>
  </r>
  <r>
    <s v="s7135"/>
    <x v="0"/>
    <s v="Joe Cocker: Mad Dog with Soul"/>
    <s v="April 1, 2017"/>
    <x v="9"/>
    <x v="3"/>
    <n v="90"/>
    <s v="min"/>
  </r>
  <r>
    <s v="s7136"/>
    <x v="0"/>
    <s v="John &amp; Jane"/>
    <s v="August 15, 2016"/>
    <x v="24"/>
    <x v="3"/>
    <n v="79"/>
    <s v="min"/>
  </r>
  <r>
    <s v="s7137"/>
    <x v="0"/>
    <s v="John Carter"/>
    <s v="May 2, 2019"/>
    <x v="14"/>
    <x v="0"/>
    <n v="133"/>
    <s v="min"/>
  </r>
  <r>
    <s v="s7138"/>
    <x v="0"/>
    <s v="John Day"/>
    <s v="December 31, 2019"/>
    <x v="8"/>
    <x v="1"/>
    <n v="125"/>
    <s v="min"/>
  </r>
  <r>
    <s v="s7139"/>
    <x v="0"/>
    <s v="John Mellencamp: Plain Spoken"/>
    <s v="February 1, 2018"/>
    <x v="9"/>
    <x v="1"/>
    <n v="80"/>
    <s v="min"/>
  </r>
  <r>
    <s v="s7140"/>
    <x v="0"/>
    <s v="Jonathan"/>
    <s v="April 16, 2019"/>
    <x v="3"/>
    <x v="1"/>
    <n v="101"/>
    <s v="min"/>
  </r>
  <r>
    <s v="s7141"/>
    <x v="1"/>
    <s v="Jonathan Strange &amp; Mr Norrell"/>
    <s v="August 25, 2016"/>
    <x v="27"/>
    <x v="3"/>
    <n v="1"/>
    <s v="Season"/>
  </r>
  <r>
    <s v="s7142"/>
    <x v="0"/>
    <s v="Jora 10 Numbaria"/>
    <s v="January 1, 2018"/>
    <x v="9"/>
    <x v="1"/>
    <n v="135"/>
    <s v="min"/>
  </r>
  <r>
    <s v="s7143"/>
    <x v="1"/>
    <s v="Juana Brava"/>
    <s v="March 20, 2017"/>
    <x v="27"/>
    <x v="1"/>
    <n v="1"/>
    <s v="Season"/>
  </r>
  <r>
    <s v="s7144"/>
    <x v="1"/>
    <s v="Juana InÃ©s"/>
    <s v="January 27, 2017"/>
    <x v="29"/>
    <x v="3"/>
    <n v="1"/>
    <s v="Season"/>
  </r>
  <r>
    <s v="s7145"/>
    <x v="0"/>
    <s v="Judwaa"/>
    <s v="December 31, 2019"/>
    <x v="6"/>
    <x v="3"/>
    <n v="133"/>
    <s v="min"/>
  </r>
  <r>
    <s v="s7146"/>
    <x v="0"/>
    <s v="Judy Moody and the Not Bummer Summer"/>
    <s v="August 8, 2019"/>
    <x v="20"/>
    <x v="2"/>
    <n v="91"/>
    <s v="min"/>
  </r>
  <r>
    <s v="s7147"/>
    <x v="0"/>
    <s v="Jugaad"/>
    <s v="September 15, 2018"/>
    <x v="9"/>
    <x v="3"/>
    <n v="52"/>
    <s v="min"/>
  </r>
  <r>
    <s v="s7148"/>
    <x v="0"/>
    <s v="Julie &amp; Julia"/>
    <s v="January 1, 2021"/>
    <x v="22"/>
    <x v="0"/>
    <n v="123"/>
    <s v="min"/>
  </r>
  <r>
    <s v="s7149"/>
    <x v="1"/>
    <s v="Julius Jr."/>
    <s v=" November 3, 2015"/>
    <x v="16"/>
    <x v="5"/>
    <n v="2"/>
    <s v="Seasons"/>
  </r>
  <r>
    <s v="s7150"/>
    <x v="0"/>
    <s v="Jumping the Broom"/>
    <s v="November 1, 2020"/>
    <x v="20"/>
    <x v="0"/>
    <n v="113"/>
    <s v="min"/>
  </r>
  <r>
    <s v="s7151"/>
    <x v="0"/>
    <s v="Junebug"/>
    <s v="March 1, 2019"/>
    <x v="24"/>
    <x v="7"/>
    <n v="107"/>
    <s v="min"/>
  </r>
  <r>
    <s v="s7152"/>
    <x v="0"/>
    <s v="Jupiter Ascending"/>
    <s v="August 1, 2019"/>
    <x v="27"/>
    <x v="0"/>
    <n v="128"/>
    <s v="min"/>
  </r>
  <r>
    <s v="s7153"/>
    <x v="0"/>
    <s v="Just Friends"/>
    <s v="September 1, 2019"/>
    <x v="24"/>
    <x v="0"/>
    <n v="94"/>
    <s v="min"/>
  </r>
  <r>
    <s v="s7154"/>
    <x v="0"/>
    <s v="Justice, My Foot!"/>
    <s v="August 31, 2018"/>
    <x v="36"/>
    <x v="3"/>
    <n v="95"/>
    <s v="min"/>
  </r>
  <r>
    <s v="s7155"/>
    <x v="0"/>
    <s v="Justin Bieber: Never Say Never"/>
    <s v="January 1, 2018"/>
    <x v="20"/>
    <x v="9"/>
    <n v="106"/>
    <s v="min"/>
  </r>
  <r>
    <s v="s7156"/>
    <x v="1"/>
    <s v="K"/>
    <s v="December 1, 2016"/>
    <x v="14"/>
    <x v="1"/>
    <n v="1"/>
    <s v="Season"/>
  </r>
  <r>
    <s v="s7157"/>
    <x v="0"/>
    <s v="K-19: The Widowmaker"/>
    <s v="November 21, 2019"/>
    <x v="17"/>
    <x v="0"/>
    <n v="138"/>
    <s v="min"/>
  </r>
  <r>
    <s v="s7158"/>
    <x v="1"/>
    <s v="KaÃ§ak"/>
    <s v="December 26, 2016"/>
    <x v="8"/>
    <x v="3"/>
    <n v="1"/>
    <s v="Season"/>
  </r>
  <r>
    <s v="s7159"/>
    <x v="0"/>
    <s v="Kaabil"/>
    <s v="June 25, 2017"/>
    <x v="9"/>
    <x v="3"/>
    <n v="139"/>
    <s v="min"/>
  </r>
  <r>
    <s v="s7160"/>
    <x v="0"/>
    <s v="Kaakan"/>
    <s v="March 1, 2018"/>
    <x v="27"/>
    <x v="4"/>
    <n v="132"/>
    <s v="min"/>
  </r>
  <r>
    <s v="s7161"/>
    <x v="0"/>
    <s v="Kaalia"/>
    <s v="December 31, 2019"/>
    <x v="46"/>
    <x v="3"/>
    <n v="173"/>
    <s v="min"/>
  </r>
  <r>
    <s v="s7162"/>
    <x v="0"/>
    <s v="Kaaliyan"/>
    <s v="August 1, 2018"/>
    <x v="9"/>
    <x v="4"/>
    <n v="105"/>
    <s v="min"/>
  </r>
  <r>
    <s v="s7163"/>
    <x v="0"/>
    <s v="Kabali (Hindi Version)"/>
    <s v="December 15, 2017"/>
    <x v="29"/>
    <x v="1"/>
    <n v="148"/>
    <s v="min"/>
  </r>
  <r>
    <s v="s7164"/>
    <x v="0"/>
    <s v="Kacche Dhaagey"/>
    <s v="November 1, 2017"/>
    <x v="29"/>
    <x v="3"/>
    <n v="120"/>
    <s v="min"/>
  </r>
  <r>
    <s v="s7165"/>
    <x v="0"/>
    <s v="Kahlil Gibran's The Prophet"/>
    <s v="October 1, 2017"/>
    <x v="16"/>
    <x v="2"/>
    <n v="85"/>
    <s v="min"/>
  </r>
  <r>
    <s v="s7166"/>
    <x v="0"/>
    <s v="Kajraare"/>
    <s v="October 22, 2017"/>
    <x v="7"/>
    <x v="3"/>
    <n v="113"/>
    <s v="min"/>
  </r>
  <r>
    <s v="s7167"/>
    <x v="0"/>
    <s v="Kaleidoscope"/>
    <s v="May 8, 2018"/>
    <x v="29"/>
    <x v="1"/>
    <n v="99"/>
    <s v="min"/>
  </r>
  <r>
    <s v="s7168"/>
    <x v="0"/>
    <s v="Kalki"/>
    <s v="March 1, 2018"/>
    <x v="9"/>
    <x v="3"/>
    <n v="41"/>
    <s v="min"/>
  </r>
  <r>
    <s v="s7169"/>
    <x v="0"/>
    <s v="Kanika"/>
    <s v="March 1, 2018"/>
    <x v="9"/>
    <x v="3"/>
    <n v="110"/>
    <s v="min"/>
  </r>
  <r>
    <s v="s7170"/>
    <x v="0"/>
    <s v="Karzzzz"/>
    <s v="October 22, 2017"/>
    <x v="21"/>
    <x v="3"/>
    <n v="137"/>
    <s v="min"/>
  </r>
  <r>
    <s v="s7171"/>
    <x v="0"/>
    <s v="Kate &amp; Leopold"/>
    <s v="January 1, 2020"/>
    <x v="15"/>
    <x v="0"/>
    <n v="118"/>
    <s v="min"/>
  </r>
  <r>
    <s v="s7172"/>
    <x v="0"/>
    <s v="Katha"/>
    <s v="December 31, 2019"/>
    <x v="30"/>
    <x v="4"/>
    <n v="140"/>
    <s v="min"/>
  </r>
  <r>
    <s v="s7173"/>
    <x v="0"/>
    <s v="Katt Williams: Live"/>
    <s v="July 19, 2018"/>
    <x v="25"/>
    <x v="12"/>
    <n v="85"/>
    <s v="min"/>
  </r>
  <r>
    <s v="s7174"/>
    <x v="0"/>
    <s v="Kaviyude Osyath"/>
    <s v="July 1, 2018"/>
    <x v="9"/>
    <x v="3"/>
    <n v="116"/>
    <s v="min"/>
  </r>
  <r>
    <s v="s7175"/>
    <x v="0"/>
    <s v="Kay Dyache Bola"/>
    <s v="January 1, 2018"/>
    <x v="24"/>
    <x v="3"/>
    <n v="133"/>
    <s v="min"/>
  </r>
  <r>
    <s v="s7176"/>
    <x v="1"/>
    <s v="Ken Burns: The Civil War"/>
    <s v="February 22, 2017"/>
    <x v="32"/>
    <x v="3"/>
    <n v="1"/>
    <s v="Season"/>
  </r>
  <r>
    <s v="s7177"/>
    <x v="1"/>
    <s v="Ken Burns: The Roosevelts: An Intimate History"/>
    <s v="February 22, 2017"/>
    <x v="16"/>
    <x v="4"/>
    <n v="1"/>
    <s v="Season"/>
  </r>
  <r>
    <s v="s7178"/>
    <x v="1"/>
    <s v="Ken Burns: The West"/>
    <s v="March 14, 2017"/>
    <x v="4"/>
    <x v="4"/>
    <n v="1"/>
    <s v="Season"/>
  </r>
  <r>
    <s v="s7179"/>
    <x v="0"/>
    <s v="Kevin Hart: Laugh at My Pain"/>
    <s v="October 1, 2018"/>
    <x v="20"/>
    <x v="7"/>
    <n v="89"/>
    <s v="min"/>
  </r>
  <r>
    <s v="s7180"/>
    <x v="0"/>
    <s v="Kevin Hart: Let Me Explain"/>
    <s v="July 13, 2018"/>
    <x v="8"/>
    <x v="7"/>
    <n v="75"/>
    <s v="min"/>
  </r>
  <r>
    <s v="s7181"/>
    <x v="0"/>
    <s v="Kevin Hart: Seriously Funny"/>
    <s v="October 1, 2018"/>
    <x v="7"/>
    <x v="1"/>
    <n v="67"/>
    <s v="min"/>
  </r>
  <r>
    <s v="s7182"/>
    <x v="0"/>
    <s v="Kevyn Aucoin: Beauty &amp; the Beast in Me"/>
    <s v="January 1, 2019"/>
    <x v="9"/>
    <x v="1"/>
    <n v="90"/>
    <s v="min"/>
  </r>
  <r>
    <s v="s7183"/>
    <x v="1"/>
    <s v="Khaani"/>
    <s v="August 1, 2019"/>
    <x v="9"/>
    <x v="3"/>
    <n v="1"/>
    <s v="Season"/>
  </r>
  <r>
    <s v="s7184"/>
    <x v="0"/>
    <s v="Khalnayak"/>
    <s v="March 1, 2018"/>
    <x v="2"/>
    <x v="3"/>
    <n v="170"/>
    <s v="min"/>
  </r>
  <r>
    <s v="s7185"/>
    <x v="1"/>
    <s v="Khan: No. 1 Crime Hunter"/>
    <s v="May 1, 2018"/>
    <x v="3"/>
    <x v="3"/>
    <n v="1"/>
    <s v="Season"/>
  </r>
  <r>
    <s v="s7186"/>
    <x v="1"/>
    <s v="Khelti Hai Zindagi Aankh Micholi"/>
    <s v="April 1, 2017"/>
    <x v="8"/>
    <x v="3"/>
    <n v="1"/>
    <s v="Season"/>
  </r>
  <r>
    <s v="s7187"/>
    <x v="0"/>
    <s v="Khosla Ka Ghosla"/>
    <s v="August 2, 2018"/>
    <x v="25"/>
    <x v="3"/>
    <n v="124"/>
    <s v="min"/>
  </r>
  <r>
    <s v="s7188"/>
    <x v="1"/>
    <s v="Khotey Sikkey"/>
    <s v="March 15, 2018"/>
    <x v="20"/>
    <x v="3"/>
    <n v="1"/>
    <s v="Season"/>
  </r>
  <r>
    <s v="s7189"/>
    <x v="0"/>
    <s v="Khubsoorat"/>
    <s v="December 31, 2019"/>
    <x v="38"/>
    <x v="4"/>
    <n v="120"/>
    <s v="min"/>
  </r>
  <r>
    <s v="s7190"/>
    <x v="0"/>
    <s v="Khushi"/>
    <s v="March 1, 2018"/>
    <x v="18"/>
    <x v="3"/>
    <n v="157"/>
    <s v="min"/>
  </r>
  <r>
    <s v="s7191"/>
    <x v="0"/>
    <s v="Kia and Cosmos"/>
    <s v="May 1, 2019"/>
    <x v="3"/>
    <x v="3"/>
    <n v="124"/>
    <s v="min"/>
  </r>
  <r>
    <s v="s7192"/>
    <x v="0"/>
    <s v="Kickboxer: Retaliation"/>
    <s v="April 26, 2018"/>
    <x v="9"/>
    <x v="7"/>
    <n v="110"/>
    <s v="min"/>
  </r>
  <r>
    <s v="s7193"/>
    <x v="0"/>
    <s v="Kickboxer: Vengeance"/>
    <s v="December 8, 2016"/>
    <x v="29"/>
    <x v="1"/>
    <n v="90"/>
    <s v="min"/>
  </r>
  <r>
    <s v="s7194"/>
    <x v="0"/>
    <s v="Kicking and Screaming"/>
    <s v="November 4, 2019"/>
    <x v="41"/>
    <x v="7"/>
    <n v="97"/>
    <s v="min"/>
  </r>
  <r>
    <s v="s7195"/>
    <x v="0"/>
    <s v="Kid Kulafu"/>
    <s v="March 4, 2019"/>
    <x v="27"/>
    <x v="3"/>
    <n v="108"/>
    <s v="min"/>
  </r>
  <r>
    <s v="s7196"/>
    <x v="0"/>
    <s v="Kidnapping Mr. Heineken"/>
    <s v="September 8, 2017"/>
    <x v="27"/>
    <x v="7"/>
    <n v="95"/>
    <s v="min"/>
  </r>
  <r>
    <s v="s7197"/>
    <x v="1"/>
    <s v="Kikoriki"/>
    <m/>
    <x v="7"/>
    <x v="5"/>
    <n v="2"/>
    <s v="Seasons"/>
  </r>
  <r>
    <s v="s7198"/>
    <x v="0"/>
    <s v="Kill Bill: Vol. 1"/>
    <s v="January 1, 2020"/>
    <x v="18"/>
    <x v="7"/>
    <n v="111"/>
    <s v="min"/>
  </r>
  <r>
    <s v="s7199"/>
    <x v="0"/>
    <s v="Kill Bill: Vol. 2"/>
    <s v="January 1, 2020"/>
    <x v="19"/>
    <x v="7"/>
    <n v="137"/>
    <s v="min"/>
  </r>
  <r>
    <s v="s7200"/>
    <x v="0"/>
    <s v="Kill Command"/>
    <s v="February 23, 2017"/>
    <x v="29"/>
    <x v="1"/>
    <n v="100"/>
    <s v="min"/>
  </r>
  <r>
    <s v="s7201"/>
    <x v="0"/>
    <s v="Kill Hitler! The Luck of the Devil"/>
    <s v="May 1, 2019"/>
    <x v="27"/>
    <x v="3"/>
    <n v="53"/>
    <s v="min"/>
  </r>
  <r>
    <s v="s7202"/>
    <x v="0"/>
    <s v="Kill Ratio"/>
    <s v="February 17, 2017"/>
    <x v="29"/>
    <x v="1"/>
    <n v="87"/>
    <s v="min"/>
  </r>
  <r>
    <s v="s7203"/>
    <x v="0"/>
    <s v="Kill the Irishman"/>
    <s v="August 21, 2020"/>
    <x v="20"/>
    <x v="7"/>
    <n v="106"/>
    <s v="min"/>
  </r>
  <r>
    <s v="s7204"/>
    <x v="0"/>
    <s v="Killer Klowns from Outer Space"/>
    <s v="April 1, 2020"/>
    <x v="45"/>
    <x v="0"/>
    <n v="86"/>
    <s v="min"/>
  </r>
  <r>
    <s v="s7205"/>
    <x v="0"/>
    <s v="Killers"/>
    <s v="January 1, 2021"/>
    <x v="7"/>
    <x v="0"/>
    <n v="100"/>
    <s v="min"/>
  </r>
  <r>
    <s v="s7206"/>
    <x v="0"/>
    <s v="Kills on Wheels"/>
    <s v="March 15, 2018"/>
    <x v="29"/>
    <x v="1"/>
    <n v="103"/>
    <s v="min"/>
  </r>
  <r>
    <s v="s7207"/>
    <x v="0"/>
    <s v="Kilo Two Bravo"/>
    <s v="March 1, 2019"/>
    <x v="16"/>
    <x v="7"/>
    <n v="109"/>
    <s v="min"/>
  </r>
  <r>
    <s v="s7208"/>
    <x v="0"/>
    <s v="King Jack"/>
    <s v="July 1, 2016"/>
    <x v="27"/>
    <x v="12"/>
    <n v="81"/>
    <s v="min"/>
  </r>
  <r>
    <s v="s7209"/>
    <x v="0"/>
    <s v="King's Ransom"/>
    <s v="November 1, 2019"/>
    <x v="24"/>
    <x v="0"/>
    <n v="98"/>
    <s v="min"/>
  </r>
  <r>
    <s v="s7210"/>
    <x v="1"/>
    <s v="Kingdoms of the Sky"/>
    <s v="October 1, 2018"/>
    <x v="3"/>
    <x v="4"/>
    <n v="1"/>
    <s v="Season"/>
  </r>
  <r>
    <s v="s7211"/>
    <x v="0"/>
    <s v="Kingpin"/>
    <s v="January 1, 2020"/>
    <x v="4"/>
    <x v="0"/>
    <n v="114"/>
    <s v="min"/>
  </r>
  <r>
    <s v="s7212"/>
    <x v="0"/>
    <s v="Kings"/>
    <s v="October 29, 2018"/>
    <x v="9"/>
    <x v="7"/>
    <n v="87"/>
    <s v="min"/>
  </r>
  <r>
    <s v="s7213"/>
    <x v="0"/>
    <s v="Kis Kisko Pyaar Karoon"/>
    <s v="November 1, 2017"/>
    <x v="27"/>
    <x v="4"/>
    <n v="132"/>
    <s v="min"/>
  </r>
  <r>
    <s v="s7214"/>
    <x v="0"/>
    <s v="Kiss the Girls"/>
    <s v="January 1, 2020"/>
    <x v="6"/>
    <x v="7"/>
    <n v="116"/>
    <s v="min"/>
  </r>
  <r>
    <s v="s7215"/>
    <x v="1"/>
    <s v="Kiss The Series"/>
    <s v="May 26, 2019"/>
    <x v="29"/>
    <x v="3"/>
    <n v="1"/>
    <s v="Season"/>
  </r>
  <r>
    <s v="s7216"/>
    <x v="1"/>
    <s v="Kitten Rescuers"/>
    <s v="October 2, 2019"/>
    <x v="9"/>
    <x v="3"/>
    <n v="1"/>
    <s v="Season"/>
  </r>
  <r>
    <s v="s7217"/>
    <x v="0"/>
    <s v="KL Zombi"/>
    <s v="August 21, 2017"/>
    <x v="8"/>
    <x v="3"/>
    <n v="92"/>
    <s v="min"/>
  </r>
  <r>
    <s v="s7218"/>
    <x v="1"/>
    <s v="Knights of Sidonia"/>
    <s v=" December 1, 2019"/>
    <x v="27"/>
    <x v="1"/>
    <n v="2"/>
    <s v="Seasons"/>
  </r>
  <r>
    <s v="s7219"/>
    <x v="0"/>
    <s v="Knock Knock"/>
    <s v="November 1, 2020"/>
    <x v="27"/>
    <x v="7"/>
    <n v="99"/>
    <s v="min"/>
  </r>
  <r>
    <s v="s7220"/>
    <x v="0"/>
    <s v="Know Your Enemy - Japan"/>
    <s v="March 31, 2017"/>
    <x v="49"/>
    <x v="3"/>
    <n v="63"/>
    <s v="min"/>
  </r>
  <r>
    <s v="s7221"/>
    <x v="0"/>
    <s v="Knowing"/>
    <s v="October 1, 2019"/>
    <x v="22"/>
    <x v="0"/>
    <n v="121"/>
    <s v="min"/>
  </r>
  <r>
    <s v="s7222"/>
    <x v="0"/>
    <s v="Koko: The Gorilla Who Talks"/>
    <s v="March 1, 2017"/>
    <x v="29"/>
    <x v="8"/>
    <n v="56"/>
    <s v="min"/>
  </r>
  <r>
    <s v="s7223"/>
    <x v="1"/>
    <s v="Kon Kon Kon"/>
    <s v="February 16, 2018"/>
    <x v="16"/>
    <x v="4"/>
    <n v="1"/>
    <s v="Season"/>
  </r>
  <r>
    <s v="s7224"/>
    <x v="0"/>
    <s v="Kon-Tiki"/>
    <s v="April 26, 2019"/>
    <x v="14"/>
    <x v="0"/>
    <n v="96"/>
    <s v="min"/>
  </r>
  <r>
    <s v="s7225"/>
    <x v="0"/>
    <s v="Koshish"/>
    <s v="December 31, 2019"/>
    <x v="47"/>
    <x v="3"/>
    <n v="115"/>
    <s v="min"/>
  </r>
  <r>
    <s v="s7226"/>
    <x v="0"/>
    <s v="Kraftidioten"/>
    <s v="January 5, 2017"/>
    <x v="16"/>
    <x v="1"/>
    <n v="117"/>
    <s v="min"/>
  </r>
  <r>
    <s v="s7227"/>
    <x v="0"/>
    <s v="Krish Trish and Baltiboy"/>
    <s v="September 8, 2017"/>
    <x v="22"/>
    <x v="6"/>
    <n v="58"/>
    <s v="min"/>
  </r>
  <r>
    <s v="s7228"/>
    <x v="0"/>
    <s v="Krish Trish and Baltiboy: Battle of Wits"/>
    <s v="September 8, 2017"/>
    <x v="8"/>
    <x v="6"/>
    <n v="62"/>
    <s v="min"/>
  </r>
  <r>
    <s v="s7229"/>
    <x v="0"/>
    <s v="Krish Trish and Baltiboy: Best Friends Forever"/>
    <s v="September 8, 2017"/>
    <x v="29"/>
    <x v="5"/>
    <n v="65"/>
    <s v="min"/>
  </r>
  <r>
    <s v="s7230"/>
    <x v="0"/>
    <s v="Krish Trish and Baltiboy: Comics of India"/>
    <s v="September 8, 2017"/>
    <x v="14"/>
    <x v="6"/>
    <n v="61"/>
    <s v="min"/>
  </r>
  <r>
    <s v="s7231"/>
    <x v="0"/>
    <s v="Krish Trish and Baltiboy: Face Your Fears"/>
    <s v="November 17, 2017"/>
    <x v="9"/>
    <x v="6"/>
    <n v="65"/>
    <s v="min"/>
  </r>
  <r>
    <s v="s7232"/>
    <x v="0"/>
    <s v="Krish Trish and Baltiboy: Oversmartness Never Pays"/>
    <s v="September 8, 2017"/>
    <x v="9"/>
    <x v="6"/>
    <n v="65"/>
    <s v="min"/>
  </r>
  <r>
    <s v="s7233"/>
    <x v="0"/>
    <s v="Krish Trish and Baltiboy: Part II"/>
    <s v="September 8, 2017"/>
    <x v="7"/>
    <x v="6"/>
    <n v="58"/>
    <s v="min"/>
  </r>
  <r>
    <s v="s7234"/>
    <x v="0"/>
    <s v="Krish Trish and Baltiboy: The Greatest Trick"/>
    <s v="September 8, 2017"/>
    <x v="8"/>
    <x v="6"/>
    <n v="60"/>
    <s v="min"/>
  </r>
  <r>
    <s v="s7235"/>
    <x v="0"/>
    <s v="Krisha"/>
    <s v="November 7, 2018"/>
    <x v="27"/>
    <x v="7"/>
    <n v="81"/>
    <s v="min"/>
  </r>
  <r>
    <s v="s7236"/>
    <x v="1"/>
    <s v="Krishna Balram"/>
    <s v="July 8, 2019"/>
    <x v="28"/>
    <x v="6"/>
    <n v="1"/>
    <s v="Season"/>
  </r>
  <r>
    <s v="s7237"/>
    <x v="0"/>
    <s v="Kristy"/>
    <s v="October 31, 2015"/>
    <x v="8"/>
    <x v="12"/>
    <n v="85"/>
    <s v="min"/>
  </r>
  <r>
    <s v="s7238"/>
    <x v="0"/>
    <s v="Krystal"/>
    <s v="January 1, 2019"/>
    <x v="9"/>
    <x v="7"/>
    <n v="93"/>
    <s v="min"/>
  </r>
  <r>
    <s v="s7239"/>
    <x v="0"/>
    <s v="Kuldip Patwal: I Didn't Do It!"/>
    <s v="December 31, 2019"/>
    <x v="9"/>
    <x v="1"/>
    <n v="126"/>
    <s v="min"/>
  </r>
  <r>
    <s v="s7240"/>
    <x v="0"/>
    <s v="Kung Fu Hustle"/>
    <s v="April 1, 2020"/>
    <x v="19"/>
    <x v="7"/>
    <n v="99"/>
    <s v="min"/>
  </r>
  <r>
    <s v="s7241"/>
    <x v="0"/>
    <s v="Kung Fu Magoo"/>
    <s v="August 1, 2018"/>
    <x v="7"/>
    <x v="6"/>
    <n v="79"/>
    <s v="min"/>
  </r>
  <r>
    <s v="s7242"/>
    <x v="0"/>
    <s v="Kung Fu Panda: Holiday"/>
    <s v="December 1, 2012"/>
    <x v="7"/>
    <x v="4"/>
    <n v="26"/>
    <s v="min"/>
  </r>
  <r>
    <s v="s7243"/>
    <x v="0"/>
    <s v="Kung Fu Yoga"/>
    <s v="October 6, 2017"/>
    <x v="9"/>
    <x v="4"/>
    <n v="107"/>
    <s v="min"/>
  </r>
  <r>
    <s v="s7244"/>
    <x v="0"/>
    <s v="Kuppivala"/>
    <s v="August 1, 2018"/>
    <x v="9"/>
    <x v="3"/>
    <n v="133"/>
    <s v="min"/>
  </r>
  <r>
    <s v="s7245"/>
    <x v="0"/>
    <s v="Kurt &amp; Courtney"/>
    <s v="January 8, 2019"/>
    <x v="5"/>
    <x v="7"/>
    <n v="95"/>
    <s v="min"/>
  </r>
  <r>
    <s v="s7246"/>
    <x v="1"/>
    <s v="Kurt Seyit &amp; Sura"/>
    <s v="December 26, 2016"/>
    <x v="16"/>
    <x v="3"/>
    <n v="1"/>
    <s v="Season"/>
  </r>
  <r>
    <s v="s7247"/>
    <x v="0"/>
    <s v="Kurtulus Son Durak"/>
    <s v="March 10, 2017"/>
    <x v="14"/>
    <x v="1"/>
    <n v="100"/>
    <s v="min"/>
  </r>
  <r>
    <s v="s7248"/>
    <x v="0"/>
    <s v="Kya Kehna"/>
    <s v="April 1, 2018"/>
    <x v="40"/>
    <x v="4"/>
    <n v="149"/>
    <s v="min"/>
  </r>
  <r>
    <s v="s7249"/>
    <x v="0"/>
    <s v="Kygo: Live at the Hollywood Bowl"/>
    <s v="March 12, 2018"/>
    <x v="9"/>
    <x v="1"/>
    <n v="52"/>
    <s v="min"/>
  </r>
  <r>
    <s v="s7250"/>
    <x v="0"/>
    <s v="Kyun! Ho Gaya Na"/>
    <s v="March 1, 2018"/>
    <x v="19"/>
    <x v="4"/>
    <n v="165"/>
    <s v="min"/>
  </r>
  <r>
    <s v="s7251"/>
    <x v="0"/>
    <s v="La Ãšltima Fiesta"/>
    <s v="February 1, 2017"/>
    <x v="29"/>
    <x v="1"/>
    <n v="104"/>
    <s v="min"/>
  </r>
  <r>
    <s v="s7252"/>
    <x v="0"/>
    <s v="LA 92"/>
    <s v="March 1, 2018"/>
    <x v="9"/>
    <x v="7"/>
    <n v="114"/>
    <s v="min"/>
  </r>
  <r>
    <s v="s7253"/>
    <x v="0"/>
    <s v="La Bamba"/>
    <s v="January 1, 2020"/>
    <x v="13"/>
    <x v="0"/>
    <n v="109"/>
    <s v="min"/>
  </r>
  <r>
    <s v="s7254"/>
    <x v="0"/>
    <s v="La Coppia dei Campioni"/>
    <s v="February 15, 2017"/>
    <x v="29"/>
    <x v="1"/>
    <n v="88"/>
    <s v="min"/>
  </r>
  <r>
    <s v="s7255"/>
    <x v="1"/>
    <s v="La Familia P. Luche"/>
    <m/>
    <x v="14"/>
    <x v="3"/>
    <n v="3"/>
    <s v="Seasons"/>
  </r>
  <r>
    <s v="s7256"/>
    <x v="1"/>
    <s v="La Femme"/>
    <s v="October 16, 2017"/>
    <x v="29"/>
    <x v="3"/>
    <n v="1"/>
    <s v="Season"/>
  </r>
  <r>
    <s v="s7257"/>
    <x v="1"/>
    <s v="La Piloto"/>
    <s v="April 2, 2018"/>
    <x v="9"/>
    <x v="1"/>
    <n v="1"/>
    <s v="Season"/>
  </r>
  <r>
    <s v="s7258"/>
    <x v="1"/>
    <s v="La Rosa de Guadalupe"/>
    <s v="January 15, 2019"/>
    <x v="7"/>
    <x v="4"/>
    <n v="1"/>
    <s v="Season"/>
  </r>
  <r>
    <s v="s7259"/>
    <x v="1"/>
    <s v="La Viuda Negra"/>
    <s v="January 15, 2019"/>
    <x v="29"/>
    <x v="3"/>
    <n v="1"/>
    <s v="Season"/>
  </r>
  <r>
    <s v="s7260"/>
    <x v="0"/>
    <s v="Laal Rang"/>
    <s v="March 1, 2018"/>
    <x v="29"/>
    <x v="3"/>
    <n v="143"/>
    <s v="min"/>
  </r>
  <r>
    <s v="s7261"/>
    <x v="0"/>
    <s v="Laddaland"/>
    <s v="September 7, 2018"/>
    <x v="20"/>
    <x v="1"/>
    <n v="112"/>
    <s v="min"/>
  </r>
  <r>
    <s v="s7262"/>
    <x v="0"/>
    <s v="Lady Bloodfight"/>
    <s v="August 5, 2017"/>
    <x v="29"/>
    <x v="7"/>
    <n v="101"/>
    <s v="min"/>
  </r>
  <r>
    <s v="s7263"/>
    <x v="0"/>
    <s v="Lady in the Water"/>
    <s v="July 1, 2019"/>
    <x v="25"/>
    <x v="0"/>
    <n v="110"/>
    <s v="min"/>
  </r>
  <r>
    <s v="s7264"/>
    <x v="0"/>
    <s v="Lady-Like"/>
    <s v="January 18, 2019"/>
    <x v="3"/>
    <x v="10"/>
    <n v="83"/>
    <s v="min"/>
  </r>
  <r>
    <s v="s7265"/>
    <x v="1"/>
    <s v="Lady, la vendedora de rosas"/>
    <s v="April 1, 2018"/>
    <x v="27"/>
    <x v="3"/>
    <n v="1"/>
    <s v="Season"/>
  </r>
  <r>
    <s v="s7266"/>
    <x v="0"/>
    <s v="Lalbaug Parel: Zali Mumbai Sonyachi"/>
    <s v="March 15, 2018"/>
    <x v="7"/>
    <x v="1"/>
    <n v="145"/>
    <s v="min"/>
  </r>
  <r>
    <s v="s7267"/>
    <x v="1"/>
    <s v="Land Girls"/>
    <s v="August 1, 2017"/>
    <x v="20"/>
    <x v="3"/>
    <n v="3"/>
    <s v="Seasons"/>
  </r>
  <r>
    <s v="s7268"/>
    <x v="0"/>
    <s v="Larceny"/>
    <s v="September 15, 2017"/>
    <x v="9"/>
    <x v="3"/>
    <n v="87"/>
    <s v="min"/>
  </r>
  <r>
    <s v="s7269"/>
    <x v="1"/>
    <s v="Last"/>
    <s v="May 22, 2017"/>
    <x v="27"/>
    <x v="3"/>
    <n v="1"/>
    <s v="Season"/>
  </r>
  <r>
    <s v="s7270"/>
    <x v="0"/>
    <s v="Last Ferry"/>
    <s v="March 11, 2020"/>
    <x v="28"/>
    <x v="1"/>
    <n v="86"/>
    <s v="min"/>
  </r>
  <r>
    <s v="s7271"/>
    <x v="0"/>
    <s v="Last Knights"/>
    <s v="August 1, 2019"/>
    <x v="27"/>
    <x v="7"/>
    <n v="115"/>
    <s v="min"/>
  </r>
  <r>
    <s v="s7272"/>
    <x v="0"/>
    <s v="Last Night"/>
    <s v="January 1, 2019"/>
    <x v="7"/>
    <x v="7"/>
    <n v="93"/>
    <s v="min"/>
  </r>
  <r>
    <s v="s7273"/>
    <x v="0"/>
    <s v="Le K Benzema"/>
    <s v="May 1, 2018"/>
    <x v="9"/>
    <x v="3"/>
    <n v="121"/>
    <s v="min"/>
  </r>
  <r>
    <s v="s7274"/>
    <x v="0"/>
    <s v="Le serment des Hitler"/>
    <s v="May 1, 2019"/>
    <x v="16"/>
    <x v="4"/>
    <n v="54"/>
    <s v="min"/>
  </r>
  <r>
    <s v="s7275"/>
    <x v="0"/>
    <s v="Leap Year"/>
    <s v="November 15, 2019"/>
    <x v="7"/>
    <x v="2"/>
    <n v="100"/>
    <s v="min"/>
  </r>
  <r>
    <s v="s7276"/>
    <x v="0"/>
    <s v="LeapFrog: Letter Factory"/>
    <s v="April 15, 2020"/>
    <x v="18"/>
    <x v="5"/>
    <n v="37"/>
    <s v="min"/>
  </r>
  <r>
    <s v="s7277"/>
    <x v="0"/>
    <s v="LeapFrog: Numberland"/>
    <s v="April 15, 2020"/>
    <x v="20"/>
    <x v="5"/>
    <n v="33"/>
    <s v="min"/>
  </r>
  <r>
    <s v="s7278"/>
    <x v="0"/>
    <s v="LeapFrog: Phonics Farm"/>
    <s v="April 15, 2020"/>
    <x v="20"/>
    <x v="5"/>
    <n v="35"/>
    <s v="min"/>
  </r>
  <r>
    <s v="s7279"/>
    <x v="0"/>
    <s v="LeapFrog: Sing-along, Read-along"/>
    <s v="April 15, 2020"/>
    <x v="20"/>
    <x v="5"/>
    <n v="32"/>
    <s v="min"/>
  </r>
  <r>
    <s v="s7280"/>
    <x v="1"/>
    <s v="Learning Time with Timmy"/>
    <s v="May 15, 2020"/>
    <x v="3"/>
    <x v="5"/>
    <n v="1"/>
    <s v="Season"/>
  </r>
  <r>
    <s v="s7281"/>
    <x v="0"/>
    <s v="Lechmi"/>
    <s v="August 1, 2018"/>
    <x v="9"/>
    <x v="1"/>
    <n v="147"/>
    <s v="min"/>
  </r>
  <r>
    <s v="s7282"/>
    <x v="0"/>
    <s v="Left Behind"/>
    <s v="December 26, 2018"/>
    <x v="16"/>
    <x v="0"/>
    <n v="110"/>
    <s v="min"/>
  </r>
  <r>
    <s v="s7283"/>
    <x v="0"/>
    <s v="Legend of the Guardians: The Owls of Ga'Hoole"/>
    <s v="January 1, 2020"/>
    <x v="7"/>
    <x v="2"/>
    <n v="97"/>
    <s v="min"/>
  </r>
  <r>
    <s v="s7284"/>
    <x v="0"/>
    <s v="Legend of the Naga Pearls"/>
    <s v="March 30, 2018"/>
    <x v="9"/>
    <x v="1"/>
    <n v="108"/>
    <s v="min"/>
  </r>
  <r>
    <s v="s7285"/>
    <x v="0"/>
    <s v="Legendary Weapons of China"/>
    <s v="August 16, 2018"/>
    <x v="30"/>
    <x v="3"/>
    <n v="101"/>
    <s v="min"/>
  </r>
  <r>
    <s v="s7286"/>
    <x v="1"/>
    <s v="Legends of Strength"/>
    <s v="January 18, 2019"/>
    <x v="9"/>
    <x v="4"/>
    <n v="1"/>
    <s v="Season"/>
  </r>
  <r>
    <s v="s7287"/>
    <x v="0"/>
    <s v="Legion"/>
    <s v="November 1, 2019"/>
    <x v="7"/>
    <x v="7"/>
    <n v="100"/>
    <s v="min"/>
  </r>
  <r>
    <s v="s7288"/>
    <x v="1"/>
    <s v="Lego Friends"/>
    <s v=" February 1, 2019"/>
    <x v="9"/>
    <x v="8"/>
    <n v="3"/>
    <s v="Seasons"/>
  </r>
  <r>
    <s v="s7289"/>
    <x v="1"/>
    <s v="Lego Friends: Girls on a Mission"/>
    <s v="February 1, 2019"/>
    <x v="3"/>
    <x v="5"/>
    <n v="1"/>
    <s v="Season"/>
  </r>
  <r>
    <s v="s7290"/>
    <x v="0"/>
    <s v="LEGO House - Home of the Brick"/>
    <s v="June 15, 2018"/>
    <x v="3"/>
    <x v="8"/>
    <n v="48"/>
    <s v="min"/>
  </r>
  <r>
    <s v="s7291"/>
    <x v="0"/>
    <s v="LEGO Ninjago: Masters of Spinjitzu: Day of the Departed"/>
    <s v="February 1, 2019"/>
    <x v="29"/>
    <x v="13"/>
    <n v="44"/>
    <s v="min"/>
  </r>
  <r>
    <s v="s7292"/>
    <x v="1"/>
    <s v="Leo &amp; Tig"/>
    <s v="August 20, 2018"/>
    <x v="9"/>
    <x v="5"/>
    <n v="1"/>
    <s v="Season"/>
  </r>
  <r>
    <s v="s7293"/>
    <x v="0"/>
    <s v="Leo the Lion"/>
    <s v="December 20, 2015"/>
    <x v="8"/>
    <x v="13"/>
    <n v="78"/>
    <s v="min"/>
  </r>
  <r>
    <s v="s7294"/>
    <x v="0"/>
    <s v="Les Bleus - Une autre histoire de France, 1996-2016"/>
    <s v="March 15, 2017"/>
    <x v="29"/>
    <x v="1"/>
    <n v="103"/>
    <s v="min"/>
  </r>
  <r>
    <s v="s7295"/>
    <x v="0"/>
    <s v="Let There Be Light"/>
    <s v="March 31, 2017"/>
    <x v="68"/>
    <x v="4"/>
    <n v="58"/>
    <s v="min"/>
  </r>
  <r>
    <s v="s7296"/>
    <x v="1"/>
    <s v="Leyla and Mecnun"/>
    <s v="April 15, 2017"/>
    <x v="16"/>
    <x v="1"/>
    <n v="3"/>
    <s v="Seasons"/>
  </r>
  <r>
    <s v="s7297"/>
    <x v="0"/>
    <s v="Lez Bomb"/>
    <s v="February 7, 2019"/>
    <x v="3"/>
    <x v="3"/>
    <n v="90"/>
    <s v="min"/>
  </r>
  <r>
    <s v="s7298"/>
    <x v="1"/>
    <s v="License to Drill: Louisiana"/>
    <s v="October 2, 2019"/>
    <x v="16"/>
    <x v="4"/>
    <n v="1"/>
    <s v="Season"/>
  </r>
  <r>
    <s v="s7299"/>
    <x v="0"/>
    <s v="Life After Beth"/>
    <s v="July 21, 2018"/>
    <x v="16"/>
    <x v="7"/>
    <n v="89"/>
    <s v="min"/>
  </r>
  <r>
    <s v="s7300"/>
    <x v="0"/>
    <s v="Life in the Doghouse"/>
    <s v="June 1, 2019"/>
    <x v="3"/>
    <x v="4"/>
    <n v="83"/>
    <s v="min"/>
  </r>
  <r>
    <s v="s7301"/>
    <x v="1"/>
    <s v="Life on Location"/>
    <s v="April 22, 2015"/>
    <x v="22"/>
    <x v="8"/>
    <n v="1"/>
    <s v="Season"/>
  </r>
  <r>
    <s v="s7302"/>
    <x v="1"/>
    <s v="Life Story"/>
    <s v="June 20, 2016"/>
    <x v="16"/>
    <x v="3"/>
    <n v="1"/>
    <s v="Season"/>
  </r>
  <r>
    <s v="s7303"/>
    <x v="0"/>
    <s v="Lifechanger"/>
    <s v="May 28, 2019"/>
    <x v="3"/>
    <x v="1"/>
    <n v="84"/>
    <s v="min"/>
  </r>
  <r>
    <s v="s7304"/>
    <x v="0"/>
    <s v="Lifeline"/>
    <s v="August 16, 2018"/>
    <x v="6"/>
    <x v="3"/>
    <n v="104"/>
    <s v="min"/>
  </r>
  <r>
    <s v="s7305"/>
    <x v="0"/>
    <s v="Like Arrows"/>
    <s v="May 6, 2019"/>
    <x v="3"/>
    <x v="4"/>
    <n v="99"/>
    <s v="min"/>
  </r>
  <r>
    <s v="s7306"/>
    <x v="0"/>
    <s v="Like Water for Chocolate"/>
    <s v="November 1, 2019"/>
    <x v="36"/>
    <x v="7"/>
    <n v="105"/>
    <s v="min"/>
  </r>
  <r>
    <s v="s7307"/>
    <x v="0"/>
    <s v="Lila &amp; Eve"/>
    <s v="February 6, 2016"/>
    <x v="27"/>
    <x v="7"/>
    <n v="94"/>
    <s v="min"/>
  </r>
  <r>
    <s v="s7308"/>
    <x v="1"/>
    <s v="Limmy's Show!"/>
    <s v=" October 1, 2019"/>
    <x v="14"/>
    <x v="1"/>
    <n v="2"/>
    <s v="Seasons"/>
  </r>
  <r>
    <s v="s7309"/>
    <x v="0"/>
    <s v="Lincoln"/>
    <s v="February 21, 2018"/>
    <x v="14"/>
    <x v="0"/>
    <n v="150"/>
    <s v="min"/>
  </r>
  <r>
    <s v="s7310"/>
    <x v="0"/>
    <s v="Lion's Heart"/>
    <s v="May 9, 2019"/>
    <x v="8"/>
    <x v="3"/>
    <n v="111"/>
    <s v="min"/>
  </r>
  <r>
    <s v="s7311"/>
    <x v="0"/>
    <s v="Listen Up! The Lives of Quincy Jones"/>
    <s v="November 1, 2019"/>
    <x v="32"/>
    <x v="3"/>
    <n v="116"/>
    <s v="min"/>
  </r>
  <r>
    <s v="s7312"/>
    <x v="0"/>
    <s v="Little Dragon Maiden"/>
    <s v="August 1, 2018"/>
    <x v="12"/>
    <x v="3"/>
    <n v="92"/>
    <s v="min"/>
  </r>
  <r>
    <s v="s7313"/>
    <x v="1"/>
    <s v="Little Lunch"/>
    <s v="February 1, 2018"/>
    <x v="27"/>
    <x v="11"/>
    <n v="1"/>
    <s v="Season"/>
  </r>
  <r>
    <s v="s7314"/>
    <x v="0"/>
    <s v="Little Lunch: The Halloween Horror Story"/>
    <s v="March 15, 2018"/>
    <x v="29"/>
    <x v="6"/>
    <n v="23"/>
    <s v="min"/>
  </r>
  <r>
    <s v="s7315"/>
    <x v="0"/>
    <s v="Little Lunch: The Nightmare Before Graduation"/>
    <s v="March 15, 2018"/>
    <x v="29"/>
    <x v="6"/>
    <n v="25"/>
    <s v="min"/>
  </r>
  <r>
    <s v="s7316"/>
    <x v="0"/>
    <s v="Little Men"/>
    <s v="January 12, 2017"/>
    <x v="29"/>
    <x v="2"/>
    <n v="85"/>
    <s v="min"/>
  </r>
  <r>
    <s v="s7317"/>
    <x v="0"/>
    <s v="Little Nicky"/>
    <s v="December 1, 2020"/>
    <x v="40"/>
    <x v="0"/>
    <n v="90"/>
    <s v="min"/>
  </r>
  <r>
    <s v="s7318"/>
    <x v="0"/>
    <s v="Little Singham aur Kaal ka Mahajaal"/>
    <s v="December 1, 2018"/>
    <x v="3"/>
    <x v="13"/>
    <n v="68"/>
    <s v="min"/>
  </r>
  <r>
    <s v="s7319"/>
    <x v="0"/>
    <s v="Little Singham Bandarpur Mein Hu Ha Hu"/>
    <s v="July 11, 2019"/>
    <x v="28"/>
    <x v="6"/>
    <n v="67"/>
    <s v="min"/>
  </r>
  <r>
    <s v="s7320"/>
    <x v="0"/>
    <s v="Little Singham in London"/>
    <s v="April 22, 2019"/>
    <x v="28"/>
    <x v="6"/>
    <n v="66"/>
    <s v="min"/>
  </r>
  <r>
    <s v="s7321"/>
    <x v="0"/>
    <s v="Little Sister"/>
    <s v="January 14, 2017"/>
    <x v="29"/>
    <x v="12"/>
    <n v="91"/>
    <s v="min"/>
  </r>
  <r>
    <s v="s7322"/>
    <x v="1"/>
    <s v="Liv and Maddie"/>
    <s v="April 23, 2017"/>
    <x v="9"/>
    <x v="8"/>
    <n v="4"/>
    <s v="Seasons"/>
  </r>
  <r>
    <s v="s7323"/>
    <x v="0"/>
    <s v="Lizzie Borden Took an Ax"/>
    <s v="July 25, 2016"/>
    <x v="16"/>
    <x v="3"/>
    <n v="87"/>
    <s v="min"/>
  </r>
  <r>
    <s v="s7324"/>
    <x v="0"/>
    <s v="Lo and Behold: Reveries of the Connected World"/>
    <s v="December 23, 2016"/>
    <x v="29"/>
    <x v="0"/>
    <n v="98"/>
    <s v="min"/>
  </r>
  <r>
    <s v="s7325"/>
    <x v="1"/>
    <s v="Lo que la verdad esconde: El caso Asunta (Operacion NenÃºfar)"/>
    <s v="February 1, 2019"/>
    <x v="9"/>
    <x v="3"/>
    <n v="1"/>
    <s v="Season"/>
  </r>
  <r>
    <s v="s7326"/>
    <x v="1"/>
    <s v="Lo que la vida me robÃ³"/>
    <s v="December 31, 2017"/>
    <x v="8"/>
    <x v="3"/>
    <n v="1"/>
    <s v="Season"/>
  </r>
  <r>
    <s v="s7327"/>
    <x v="0"/>
    <s v="Lock, Stock and Two Smoking Barrels"/>
    <s v="January 1, 2019"/>
    <x v="5"/>
    <x v="7"/>
    <n v="108"/>
    <s v="min"/>
  </r>
  <r>
    <s v="s7328"/>
    <x v="0"/>
    <s v="Locke"/>
    <s v="July 15, 2018"/>
    <x v="8"/>
    <x v="7"/>
    <n v="85"/>
    <s v="min"/>
  </r>
  <r>
    <s v="s7329"/>
    <x v="0"/>
    <s v="Lockout"/>
    <s v="May 7, 2020"/>
    <x v="14"/>
    <x v="0"/>
    <n v="95"/>
    <s v="min"/>
  </r>
  <r>
    <s v="s7330"/>
    <x v="0"/>
    <s v="Loco Love"/>
    <s v="July 30, 2017"/>
    <x v="9"/>
    <x v="1"/>
    <n v="103"/>
    <s v="min"/>
  </r>
  <r>
    <s v="s7331"/>
    <x v="0"/>
    <s v="Logan's Run"/>
    <s v="November 1, 2019"/>
    <x v="43"/>
    <x v="2"/>
    <n v="118"/>
    <s v="min"/>
  </r>
  <r>
    <s v="s7332"/>
    <x v="1"/>
    <s v="LoliRock"/>
    <s v=" May 1, 2018"/>
    <x v="29"/>
    <x v="5"/>
    <n v="2"/>
    <s v="Seasons"/>
  </r>
  <r>
    <s v="s7333"/>
    <x v="0"/>
    <s v="Lolita"/>
    <s v="November 1, 2019"/>
    <x v="62"/>
    <x v="7"/>
    <n v="153"/>
    <s v="min"/>
  </r>
  <r>
    <s v="s7334"/>
    <x v="1"/>
    <s v="London Spy"/>
    <s v="March 31, 2017"/>
    <x v="27"/>
    <x v="1"/>
    <n v="1"/>
    <s v="Season"/>
  </r>
  <r>
    <s v="s7335"/>
    <x v="0"/>
    <s v="Long Time Running"/>
    <s v="November 12, 2017"/>
    <x v="9"/>
    <x v="3"/>
    <n v="96"/>
    <s v="min"/>
  </r>
  <r>
    <s v="s7336"/>
    <x v="0"/>
    <s v="Look Out, Officer"/>
    <s v="August 16, 2018"/>
    <x v="32"/>
    <x v="3"/>
    <n v="88"/>
    <s v="min"/>
  </r>
  <r>
    <s v="s7337"/>
    <x v="0"/>
    <s v="Look Who's Back"/>
    <s v="April 9, 2016"/>
    <x v="27"/>
    <x v="12"/>
    <n v="116"/>
    <s v="min"/>
  </r>
  <r>
    <s v="s7338"/>
    <x v="0"/>
    <s v="Lorai: Play to Live"/>
    <s v="September 1, 2017"/>
    <x v="27"/>
    <x v="3"/>
    <n v="155"/>
    <s v="min"/>
  </r>
  <r>
    <s v="s7339"/>
    <x v="1"/>
    <s v="Los 10 aÃ±os de Peter Capusotto"/>
    <s v="June 29, 2018"/>
    <x v="27"/>
    <x v="1"/>
    <n v="1"/>
    <s v="Season"/>
  </r>
  <r>
    <s v="s7340"/>
    <x v="0"/>
    <s v="Los NiÃ±os HÃ©roes de Chapultepec"/>
    <s v="December 15, 2017"/>
    <x v="9"/>
    <x v="3"/>
    <n v="88"/>
    <s v="min"/>
  </r>
  <r>
    <s v="s7341"/>
    <x v="1"/>
    <s v="Los tiempos de Pablo Escobar"/>
    <s v="August 1, 2018"/>
    <x v="14"/>
    <x v="3"/>
    <n v="1"/>
    <s v="Season"/>
  </r>
  <r>
    <s v="s7342"/>
    <x v="0"/>
    <s v="Losing Sight of Shore"/>
    <s v="May 1, 2017"/>
    <x v="9"/>
    <x v="3"/>
    <n v="92"/>
    <s v="min"/>
  </r>
  <r>
    <s v="s7343"/>
    <x v="1"/>
    <s v="Lost Girl"/>
    <s v=" April 17, 2016"/>
    <x v="27"/>
    <x v="3"/>
    <n v="5"/>
    <s v="Seasons"/>
  </r>
  <r>
    <s v="s7344"/>
    <x v="1"/>
    <s v="Love Cuisine"/>
    <s v="August 1, 2016"/>
    <x v="27"/>
    <x v="1"/>
    <n v="1"/>
    <s v="Season"/>
  </r>
  <r>
    <s v="s7345"/>
    <x v="0"/>
    <s v="Love Dot Com: The Social Experiment"/>
    <s v="February 17, 2020"/>
    <x v="28"/>
    <x v="1"/>
    <n v="98"/>
    <s v="min"/>
  </r>
  <r>
    <s v="s7346"/>
    <x v="0"/>
    <s v="Love In A Puff"/>
    <s v="August 1, 2018"/>
    <x v="7"/>
    <x v="1"/>
    <n v="103"/>
    <s v="min"/>
  </r>
  <r>
    <s v="s7347"/>
    <x v="0"/>
    <s v="Love Ni Bhavai"/>
    <s v="May 1, 2018"/>
    <x v="9"/>
    <x v="3"/>
    <n v="163"/>
    <s v="min"/>
  </r>
  <r>
    <s v="s7348"/>
    <x v="0"/>
    <s v="Love on Delivery"/>
    <s v="August 16, 2018"/>
    <x v="26"/>
    <x v="3"/>
    <n v="93"/>
    <s v="min"/>
  </r>
  <r>
    <s v="s7349"/>
    <x v="1"/>
    <s v="Love Rain"/>
    <s v="May 1, 2018"/>
    <x v="14"/>
    <x v="4"/>
    <n v="1"/>
    <s v="Season"/>
  </r>
  <r>
    <s v="s7350"/>
    <x v="1"/>
    <s v="Love Rhythms - Accidental Daddy"/>
    <s v="June 18, 2018"/>
    <x v="29"/>
    <x v="1"/>
    <n v="1"/>
    <s v="Season"/>
  </r>
  <r>
    <s v="s7351"/>
    <x v="0"/>
    <s v="Love Shot"/>
    <s v="July 15, 2019"/>
    <x v="3"/>
    <x v="1"/>
    <n v="77"/>
    <s v="min"/>
  </r>
  <r>
    <s v="s7352"/>
    <x v="0"/>
    <s v="Love Station"/>
    <s v="April 25, 2019"/>
    <x v="20"/>
    <x v="3"/>
    <n v="97"/>
    <s v="min"/>
  </r>
  <r>
    <s v="s7353"/>
    <x v="0"/>
    <s v="Love You... Love You Not"/>
    <s v="January 5, 2019"/>
    <x v="27"/>
    <x v="3"/>
    <n v="115"/>
    <s v="min"/>
  </r>
  <r>
    <s v="s7354"/>
    <x v="1"/>
    <s v="Love Your Garden"/>
    <s v="July 26, 2019"/>
    <x v="8"/>
    <x v="8"/>
    <n v="1"/>
    <s v="Season"/>
  </r>
  <r>
    <s v="s7355"/>
    <x v="0"/>
    <s v="Love, Rosie"/>
    <s v="November 20, 2019"/>
    <x v="16"/>
    <x v="7"/>
    <n v="103"/>
    <s v="min"/>
  </r>
  <r>
    <s v="s7356"/>
    <x v="0"/>
    <s v="LoveTrue"/>
    <s v="May 7, 2017"/>
    <x v="29"/>
    <x v="1"/>
    <n v="82"/>
    <s v="min"/>
  </r>
  <r>
    <s v="s7357"/>
    <x v="0"/>
    <s v="Loving Annabelle"/>
    <s v="July 1, 2018"/>
    <x v="25"/>
    <x v="1"/>
    <n v="77"/>
    <s v="min"/>
  </r>
  <r>
    <s v="s7358"/>
    <x v="0"/>
    <s v="Loving You"/>
    <s v="August 16, 2018"/>
    <x v="41"/>
    <x v="3"/>
    <n v="79"/>
    <s v="min"/>
  </r>
  <r>
    <s v="s7359"/>
    <x v="0"/>
    <s v="Lucha: Playing the Impossible"/>
    <s v="July 15, 2018"/>
    <x v="29"/>
    <x v="4"/>
    <n v="98"/>
    <s v="min"/>
  </r>
  <r>
    <s v="s7360"/>
    <x v="1"/>
    <s v="Lucky Days"/>
    <s v="September 1, 2016"/>
    <x v="7"/>
    <x v="4"/>
    <n v="1"/>
    <s v="Season"/>
  </r>
  <r>
    <s v="s7361"/>
    <x v="0"/>
    <s v="Lucky: No Time for Love"/>
    <s v="November 15, 2017"/>
    <x v="24"/>
    <x v="3"/>
    <n v="131"/>
    <s v="min"/>
  </r>
  <r>
    <s v="s7362"/>
    <x v="0"/>
    <s v="Lupt"/>
    <s v="April 5, 2019"/>
    <x v="3"/>
    <x v="3"/>
    <n v="110"/>
    <s v="min"/>
  </r>
  <r>
    <s v="s7363"/>
    <x v="0"/>
    <s v="Lusers"/>
    <s v="July 15, 2016"/>
    <x v="27"/>
    <x v="1"/>
    <n v="100"/>
    <s v="min"/>
  </r>
  <r>
    <s v="s7364"/>
    <x v="0"/>
    <s v="Ma Chu Ka"/>
    <s v="July 1, 2018"/>
    <x v="9"/>
    <x v="3"/>
    <n v="117"/>
    <s v="min"/>
  </r>
  <r>
    <s v="s7365"/>
    <x v="0"/>
    <s v="Maacher Jhol"/>
    <s v="January 1, 2018"/>
    <x v="9"/>
    <x v="4"/>
    <n v="107"/>
    <s v="min"/>
  </r>
  <r>
    <s v="s7366"/>
    <x v="0"/>
    <s v="Mac &amp; Devin Go to High School"/>
    <s v="April 20, 2016"/>
    <x v="14"/>
    <x v="7"/>
    <n v="76"/>
    <s v="min"/>
  </r>
  <r>
    <s v="s7367"/>
    <x v="0"/>
    <s v="Macchli Jal Ki Rani Hai"/>
    <s v="October 15, 2017"/>
    <x v="16"/>
    <x v="1"/>
    <n v="118"/>
    <s v="min"/>
  </r>
  <r>
    <s v="s7368"/>
    <x v="0"/>
    <s v="Mad Max"/>
    <s v="August 1, 2020"/>
    <x v="51"/>
    <x v="7"/>
    <n v="93"/>
    <s v="min"/>
  </r>
  <r>
    <s v="s7369"/>
    <x v="1"/>
    <s v="Mad Men"/>
    <s v=" March 22, 2015"/>
    <x v="16"/>
    <x v="3"/>
    <n v="7"/>
    <s v="Seasons"/>
  </r>
  <r>
    <s v="s7370"/>
    <x v="0"/>
    <s v="Mad Money"/>
    <s v="November 1, 2019"/>
    <x v="21"/>
    <x v="0"/>
    <n v="99"/>
    <s v="min"/>
  </r>
  <r>
    <s v="s7371"/>
    <x v="0"/>
    <s v="Mad Ron's Prevues from Hell"/>
    <s v="November 1, 2010"/>
    <x v="13"/>
    <x v="12"/>
    <n v="84"/>
    <s v="min"/>
  </r>
  <r>
    <s v="s7372"/>
    <x v="0"/>
    <s v="Mad World"/>
    <s v="September 20, 2018"/>
    <x v="29"/>
    <x v="1"/>
    <n v="102"/>
    <s v="min"/>
  </r>
  <r>
    <s v="s7373"/>
    <x v="0"/>
    <s v="Madaari"/>
    <s v="February 17, 2017"/>
    <x v="29"/>
    <x v="3"/>
    <n v="134"/>
    <s v="min"/>
  </r>
  <r>
    <s v="s7374"/>
    <x v="0"/>
    <s v="Maddman: The Steve Madden Story"/>
    <s v="January 1, 2018"/>
    <x v="9"/>
    <x v="1"/>
    <n v="78"/>
    <s v="min"/>
  </r>
  <r>
    <s v="s7375"/>
    <x v="0"/>
    <s v="Madre"/>
    <s v="August 26, 2017"/>
    <x v="29"/>
    <x v="1"/>
    <n v="95"/>
    <s v="min"/>
  </r>
  <r>
    <s v="s7376"/>
    <x v="1"/>
    <s v="Maggie &amp; Bianca: Fashion Friends"/>
    <s v="March 31, 2019"/>
    <x v="9"/>
    <x v="6"/>
    <n v="1"/>
    <s v="Season"/>
  </r>
  <r>
    <s v="s7377"/>
    <x v="1"/>
    <s v="Magi: Adventure of Sinbad"/>
    <s v="July 14, 2016"/>
    <x v="29"/>
    <x v="3"/>
    <n v="1"/>
    <s v="Season"/>
  </r>
  <r>
    <s v="s7378"/>
    <x v="0"/>
    <s v="Magic Snowflake"/>
    <s v="December 20, 2015"/>
    <x v="8"/>
    <x v="5"/>
    <n v="73"/>
    <s v="min"/>
  </r>
  <r>
    <s v="s7379"/>
    <x v="0"/>
    <s v="Magnetic"/>
    <s v="June 12, 2020"/>
    <x v="3"/>
    <x v="3"/>
    <n v="110"/>
    <s v="min"/>
  </r>
  <r>
    <s v="s7380"/>
    <x v="0"/>
    <s v="Magnus"/>
    <s v="February 22, 2017"/>
    <x v="29"/>
    <x v="4"/>
    <n v="75"/>
    <s v="min"/>
  </r>
  <r>
    <s v="s7381"/>
    <x v="0"/>
    <s v="Mahabharat"/>
    <s v="August 1, 2018"/>
    <x v="8"/>
    <x v="3"/>
    <n v="119"/>
    <s v="min"/>
  </r>
  <r>
    <s v="s7382"/>
    <x v="1"/>
    <s v="Maharakshak Devi"/>
    <s v="April 15, 2017"/>
    <x v="27"/>
    <x v="3"/>
    <n v="1"/>
    <s v="Season"/>
  </r>
  <r>
    <s v="s7383"/>
    <x v="1"/>
    <s v="Maharakshak: Aryan"/>
    <s v="April 1, 2017"/>
    <x v="16"/>
    <x v="3"/>
    <n v="1"/>
    <s v="Season"/>
  </r>
  <r>
    <s v="s7384"/>
    <x v="1"/>
    <s v="Mahi Way"/>
    <s v="March 1, 2018"/>
    <x v="7"/>
    <x v="3"/>
    <n v="1"/>
    <s v="Season"/>
  </r>
  <r>
    <s v="s7385"/>
    <x v="0"/>
    <s v="Mahjong Heroes"/>
    <s v="August 16, 2018"/>
    <x v="46"/>
    <x v="4"/>
    <n v="92"/>
    <s v="min"/>
  </r>
  <r>
    <s v="s7386"/>
    <x v="1"/>
    <s v="Mahmut &amp; Meryem"/>
    <s v="December 26, 2016"/>
    <x v="8"/>
    <x v="3"/>
    <n v="1"/>
    <s v="Season"/>
  </r>
  <r>
    <s v="s7387"/>
    <x v="0"/>
    <s v="Maine Pyaar Kyun Kiya"/>
    <s v="December 31, 2019"/>
    <x v="24"/>
    <x v="3"/>
    <n v="137"/>
    <s v="min"/>
  </r>
  <r>
    <s v="s7388"/>
    <x v="0"/>
    <s v="Maine Pyar Kiya"/>
    <s v="January 1, 2018"/>
    <x v="31"/>
    <x v="4"/>
    <n v="192"/>
    <s v="min"/>
  </r>
  <r>
    <s v="s7389"/>
    <x v="0"/>
    <s v="Mala Kahich Problem Nahi"/>
    <s v="November 15, 2018"/>
    <x v="9"/>
    <x v="4"/>
    <n v="132"/>
    <s v="min"/>
  </r>
  <r>
    <s v="s7390"/>
    <x v="0"/>
    <s v="Malicious"/>
    <s v="February 1, 2019"/>
    <x v="3"/>
    <x v="1"/>
    <n v="91"/>
    <s v="min"/>
  </r>
  <r>
    <s v="s7391"/>
    <x v="0"/>
    <s v="Man of Tai Chi"/>
    <s v="July 26, 2018"/>
    <x v="8"/>
    <x v="7"/>
    <n v="105"/>
    <s v="min"/>
  </r>
  <r>
    <s v="s7392"/>
    <x v="0"/>
    <s v="Man Up"/>
    <s v="September 4, 2018"/>
    <x v="27"/>
    <x v="7"/>
    <n v="88"/>
    <s v="min"/>
  </r>
  <r>
    <s v="s7393"/>
    <x v="1"/>
    <s v="Man vs Wild with Sunny Leone"/>
    <s v="December 1, 2018"/>
    <x v="3"/>
    <x v="4"/>
    <n v="1"/>
    <s v="Season"/>
  </r>
  <r>
    <s v="s7394"/>
    <x v="0"/>
    <s v="Mandi"/>
    <s v="January 1, 2020"/>
    <x v="12"/>
    <x v="1"/>
    <n v="155"/>
    <s v="min"/>
  </r>
  <r>
    <s v="s7395"/>
    <x v="0"/>
    <s v="Mandobasar Galpo"/>
    <s v="April 1, 2018"/>
    <x v="9"/>
    <x v="3"/>
    <n v="103"/>
    <s v="min"/>
  </r>
  <r>
    <s v="s7396"/>
    <x v="0"/>
    <s v="Manglehorn"/>
    <s v="April 16, 2017"/>
    <x v="16"/>
    <x v="0"/>
    <n v="97"/>
    <s v="min"/>
  </r>
  <r>
    <s v="s7397"/>
    <x v="0"/>
    <s v="Mango Dreams"/>
    <s v="March 15, 2018"/>
    <x v="29"/>
    <x v="3"/>
    <n v="92"/>
    <s v="min"/>
  </r>
  <r>
    <s v="s7398"/>
    <x v="0"/>
    <s v="Manhattan Romance"/>
    <s v="September 8, 2017"/>
    <x v="16"/>
    <x v="3"/>
    <n v="98"/>
    <s v="min"/>
  </r>
  <r>
    <s v="s7399"/>
    <x v="0"/>
    <s v="Manolo: The Boy Who Made Shoes for Lizards"/>
    <s v="January 15, 2018"/>
    <x v="9"/>
    <x v="1"/>
    <n v="89"/>
    <s v="min"/>
  </r>
  <r>
    <s v="s7400"/>
    <x v="0"/>
    <s v="Mansfield Park"/>
    <s v="January 1, 2020"/>
    <x v="34"/>
    <x v="0"/>
    <n v="112"/>
    <s v="min"/>
  </r>
  <r>
    <s v="s7401"/>
    <x v="0"/>
    <s v="Mantostaan"/>
    <s v="December 15, 2017"/>
    <x v="9"/>
    <x v="1"/>
    <n v="75"/>
    <s v="min"/>
  </r>
  <r>
    <s v="s7402"/>
    <x v="0"/>
    <s v="Mantra"/>
    <s v="December 15, 2017"/>
    <x v="9"/>
    <x v="3"/>
    <n v="89"/>
    <s v="min"/>
  </r>
  <r>
    <s v="s7403"/>
    <x v="0"/>
    <s v="Mara"/>
    <s v="January 5, 2019"/>
    <x v="9"/>
    <x v="1"/>
    <n v="99"/>
    <s v="min"/>
  </r>
  <r>
    <s v="s7404"/>
    <x v="0"/>
    <s v="Marauders"/>
    <s v="December 1, 2020"/>
    <x v="29"/>
    <x v="7"/>
    <n v="107"/>
    <s v="min"/>
  </r>
  <r>
    <s v="s7405"/>
    <x v="1"/>
    <s v="Marching Orders"/>
    <s v="August 3, 2018"/>
    <x v="3"/>
    <x v="3"/>
    <n v="1"/>
    <s v="Season"/>
  </r>
  <r>
    <s v="s7406"/>
    <x v="0"/>
    <s v="Mark Gatiss: A Study in Sherlock"/>
    <s v="May 1, 2016"/>
    <x v="29"/>
    <x v="3"/>
    <n v="29"/>
    <s v="min"/>
  </r>
  <r>
    <s v="s7407"/>
    <x v="1"/>
    <s v="Maron"/>
    <m/>
    <x v="29"/>
    <x v="1"/>
    <n v="4"/>
    <s v="Seasons"/>
  </r>
  <r>
    <s v="s7408"/>
    <x v="0"/>
    <s v="Maroon"/>
    <s v="February 1, 2017"/>
    <x v="29"/>
    <x v="1"/>
    <n v="94"/>
    <s v="min"/>
  </r>
  <r>
    <s v="s7409"/>
    <x v="1"/>
    <s v="Married at First Sight"/>
    <s v="April 13, 2020"/>
    <x v="28"/>
    <x v="3"/>
    <n v="1"/>
    <s v="Season"/>
  </r>
  <r>
    <s v="s7410"/>
    <x v="1"/>
    <s v="Mars"/>
    <s v=" November 1, 2019"/>
    <x v="3"/>
    <x v="4"/>
    <n v="2"/>
    <s v="Seasons"/>
  </r>
  <r>
    <s v="s7411"/>
    <x v="0"/>
    <s v="Martial Arts of Shaolin"/>
    <s v="August 16, 2018"/>
    <x v="35"/>
    <x v="7"/>
    <n v="90"/>
    <s v="min"/>
  </r>
  <r>
    <s v="s7412"/>
    <x v="0"/>
    <s v="Martin Lawrence Live: Runteldat"/>
    <s v="December 1, 2019"/>
    <x v="17"/>
    <x v="7"/>
    <n v="104"/>
    <s v="min"/>
  </r>
  <r>
    <s v="s7413"/>
    <x v="0"/>
    <s v="Martin Luther: The Idea that Changed the World"/>
    <s v="January 1, 2018"/>
    <x v="9"/>
    <x v="4"/>
    <n v="55"/>
    <s v="min"/>
  </r>
  <r>
    <s v="s7414"/>
    <x v="0"/>
    <s v="Martyrs of Marriage"/>
    <s v="March 15, 2018"/>
    <x v="29"/>
    <x v="3"/>
    <n v="83"/>
    <s v="min"/>
  </r>
  <r>
    <s v="s7415"/>
    <x v="0"/>
    <s v="Marvel &amp; ESPN Films Present: 1 of 1: Genesis"/>
    <s v="March 15, 2015"/>
    <x v="16"/>
    <x v="4"/>
    <n v="77"/>
    <s v="min"/>
  </r>
  <r>
    <s v="s7416"/>
    <x v="0"/>
    <s v="Marvel's Iron Man &amp; Hulk: Heroes United"/>
    <s v="February 16, 2014"/>
    <x v="8"/>
    <x v="2"/>
    <n v="72"/>
    <s v="min"/>
  </r>
  <r>
    <s v="s7417"/>
    <x v="0"/>
    <s v="Mary and the Witch's Flower"/>
    <s v="July 17, 2018"/>
    <x v="9"/>
    <x v="2"/>
    <n v="103"/>
    <s v="min"/>
  </r>
  <r>
    <s v="s7418"/>
    <x v="0"/>
    <s v="Mary Poppins Returns"/>
    <s v="July 9, 2019"/>
    <x v="3"/>
    <x v="2"/>
    <n v="131"/>
    <s v="min"/>
  </r>
  <r>
    <s v="s7419"/>
    <x v="1"/>
    <s v="Mary Portas: Secret Shopper"/>
    <s v="July 26, 2019"/>
    <x v="29"/>
    <x v="3"/>
    <n v="1"/>
    <s v="Season"/>
  </r>
  <r>
    <s v="s7420"/>
    <x v="0"/>
    <s v="Masoom"/>
    <s v="December 31, 2019"/>
    <x v="12"/>
    <x v="3"/>
    <n v="138"/>
    <s v="min"/>
  </r>
  <r>
    <s v="s7421"/>
    <x v="0"/>
    <s v="Master"/>
    <s v="February 1, 2018"/>
    <x v="29"/>
    <x v="12"/>
    <n v="143"/>
    <s v="min"/>
  </r>
  <r>
    <s v="s7422"/>
    <x v="0"/>
    <s v="Mater"/>
    <s v="August 1, 2018"/>
    <x v="9"/>
    <x v="1"/>
    <n v="80"/>
    <s v="min"/>
  </r>
  <r>
    <s v="s7423"/>
    <x v="0"/>
    <s v="Matichya Chuli"/>
    <s v="February 15, 2018"/>
    <x v="25"/>
    <x v="3"/>
    <n v="132"/>
    <s v="min"/>
  </r>
  <r>
    <s v="s7424"/>
    <x v="0"/>
    <s v="Max Rose"/>
    <s v="January 15, 2017"/>
    <x v="8"/>
    <x v="3"/>
    <n v="84"/>
    <s v="min"/>
  </r>
  <r>
    <s v="s7425"/>
    <x v="0"/>
    <s v="May We Chat"/>
    <s v="August 26, 2018"/>
    <x v="16"/>
    <x v="1"/>
    <n v="99"/>
    <s v="min"/>
  </r>
  <r>
    <s v="s7426"/>
    <x v="0"/>
    <s v="May You Prosper"/>
    <s v="July 20, 2019"/>
    <x v="9"/>
    <x v="3"/>
    <n v="93"/>
    <s v="min"/>
  </r>
  <r>
    <s v="s7427"/>
    <x v="0"/>
    <s v="Maya Angelou: And Still I Rise"/>
    <s v="May 1, 2017"/>
    <x v="29"/>
    <x v="4"/>
    <n v="114"/>
    <s v="min"/>
  </r>
  <r>
    <s v="s7428"/>
    <x v="0"/>
    <s v="Maynard"/>
    <s v="September 2, 2018"/>
    <x v="9"/>
    <x v="4"/>
    <n v="100"/>
    <s v="min"/>
  </r>
  <r>
    <s v="s7429"/>
    <x v="0"/>
    <s v="Maza Pati Karodpati"/>
    <s v="January 1, 2018"/>
    <x v="45"/>
    <x v="4"/>
    <n v="132"/>
    <s v="min"/>
  </r>
  <r>
    <s v="s7430"/>
    <x v="0"/>
    <s v="Me and the Alien"/>
    <s v="February 14, 2017"/>
    <x v="29"/>
    <x v="1"/>
    <n v="83"/>
    <s v="min"/>
  </r>
  <r>
    <s v="s7431"/>
    <x v="0"/>
    <s v="Mean Dreams"/>
    <s v="July 1, 2019"/>
    <x v="29"/>
    <x v="7"/>
    <n v="105"/>
    <s v="min"/>
  </r>
  <r>
    <s v="s7432"/>
    <x v="0"/>
    <s v="Mean Streets"/>
    <s v="July 1, 2019"/>
    <x v="56"/>
    <x v="7"/>
    <n v="112"/>
    <s v="min"/>
  </r>
  <r>
    <s v="s7433"/>
    <x v="0"/>
    <s v="Meditation Park"/>
    <s v="March 9, 2018"/>
    <x v="9"/>
    <x v="4"/>
    <n v="94"/>
    <s v="min"/>
  </r>
  <r>
    <s v="s7434"/>
    <x v="0"/>
    <s v="Medium"/>
    <s v="October 1, 2019"/>
    <x v="42"/>
    <x v="1"/>
    <n v="90"/>
    <s v="min"/>
  </r>
  <r>
    <s v="s7435"/>
    <x v="0"/>
    <s v="Meet the Trumps: From Immigrant to President"/>
    <s v="October 25, 2017"/>
    <x v="9"/>
    <x v="3"/>
    <n v="48"/>
    <s v="min"/>
  </r>
  <r>
    <s v="s7436"/>
    <x v="1"/>
    <s v="Mega Food"/>
    <s v="July 12, 2019"/>
    <x v="8"/>
    <x v="8"/>
    <n v="1"/>
    <s v="Season"/>
  </r>
  <r>
    <s v="s7437"/>
    <x v="1"/>
    <s v="MegaTruckers"/>
    <s v="July 12, 2019"/>
    <x v="14"/>
    <x v="4"/>
    <n v="1"/>
    <s v="Season"/>
  </r>
  <r>
    <s v="s7438"/>
    <x v="0"/>
    <s v="Melle"/>
    <s v="August 1, 2018"/>
    <x v="9"/>
    <x v="4"/>
    <n v="110"/>
    <s v="min"/>
  </r>
  <r>
    <s v="s7439"/>
    <x v="1"/>
    <s v="Melodies of Life - Born This Way"/>
    <s v="June 21, 2019"/>
    <x v="29"/>
    <x v="3"/>
    <n v="1"/>
    <s v="Season"/>
  </r>
  <r>
    <s v="s7440"/>
    <x v="0"/>
    <s v="Melvin Goes to Dinner"/>
    <s v="July 1, 2018"/>
    <x v="18"/>
    <x v="7"/>
    <n v="84"/>
    <s v="min"/>
  </r>
  <r>
    <s v="s7441"/>
    <x v="0"/>
    <s v="Memoir of a Murderer"/>
    <s v="February 19, 2018"/>
    <x v="9"/>
    <x v="1"/>
    <n v="118"/>
    <s v="min"/>
  </r>
  <r>
    <s v="s7442"/>
    <x v="0"/>
    <s v="Memory Games"/>
    <s v="June 19, 2019"/>
    <x v="3"/>
    <x v="3"/>
    <n v="86"/>
    <s v="min"/>
  </r>
  <r>
    <s v="s7443"/>
    <x v="0"/>
    <s v="Men in Black"/>
    <s v="October 19, 2019"/>
    <x v="6"/>
    <x v="0"/>
    <n v="98"/>
    <s v="min"/>
  </r>
  <r>
    <s v="s7444"/>
    <x v="0"/>
    <s v="Men in Black II"/>
    <s v="October 1, 2019"/>
    <x v="17"/>
    <x v="0"/>
    <n v="88"/>
    <s v="min"/>
  </r>
  <r>
    <s v="s7445"/>
    <x v="0"/>
    <s v="Menorca"/>
    <s v="August 27, 2017"/>
    <x v="29"/>
    <x v="1"/>
    <n v="81"/>
    <s v="min"/>
  </r>
  <r>
    <s v="s7446"/>
    <x v="0"/>
    <s v="Merantau"/>
    <s v="February 13, 2019"/>
    <x v="22"/>
    <x v="7"/>
    <n v="112"/>
    <s v="min"/>
  </r>
  <r>
    <s v="s7447"/>
    <x v="1"/>
    <s v="Mere Papa Hero Hiralal"/>
    <s v="May 1, 2018"/>
    <x v="3"/>
    <x v="3"/>
    <n v="1"/>
    <s v="Season"/>
  </r>
  <r>
    <s v="s7448"/>
    <x v="1"/>
    <s v="MerlÃ­"/>
    <s v="December 1, 2016"/>
    <x v="27"/>
    <x v="1"/>
    <n v="1"/>
    <s v="Season"/>
  </r>
  <r>
    <s v="s7449"/>
    <x v="0"/>
    <s v="Merry Men: The Real Yoruba Demons"/>
    <s v="September 21, 2019"/>
    <x v="3"/>
    <x v="1"/>
    <n v="106"/>
    <s v="min"/>
  </r>
  <r>
    <s v="s7450"/>
    <x v="1"/>
    <s v="Mexico DiseÃ±a"/>
    <s v="February 1, 2017"/>
    <x v="29"/>
    <x v="4"/>
    <n v="1"/>
    <s v="Season"/>
  </r>
  <r>
    <s v="s7451"/>
    <x v="0"/>
    <s v="Mi Shivajiraje Bhosale Boltoy"/>
    <s v="January 1, 2018"/>
    <x v="22"/>
    <x v="3"/>
    <n v="148"/>
    <s v="min"/>
  </r>
  <r>
    <s v="s7452"/>
    <x v="0"/>
    <s v="MI-5"/>
    <s v="August 1, 2019"/>
    <x v="27"/>
    <x v="7"/>
    <n v="105"/>
    <s v="min"/>
  </r>
  <r>
    <s v="s7453"/>
    <x v="0"/>
    <s v="Middle School: The Worst Years of My Life"/>
    <s v="March 3, 2019"/>
    <x v="29"/>
    <x v="2"/>
    <n v="92"/>
    <s v="min"/>
  </r>
  <r>
    <s v="s7454"/>
    <x v="1"/>
    <s v="Midnight Misadventures With Mallika Dua"/>
    <s v="April 1, 2019"/>
    <x v="3"/>
    <x v="3"/>
    <n v="1"/>
    <s v="Season"/>
  </r>
  <r>
    <s v="s7455"/>
    <x v="0"/>
    <s v="Midnight Special"/>
    <s v="September 7, 2020"/>
    <x v="29"/>
    <x v="0"/>
    <n v="112"/>
    <s v="min"/>
  </r>
  <r>
    <s v="s7456"/>
    <x v="1"/>
    <s v="Mighty Morphin Alien Rangers"/>
    <s v="January 1, 2016"/>
    <x v="4"/>
    <x v="6"/>
    <n v="1"/>
    <s v="Season"/>
  </r>
  <r>
    <s v="s7457"/>
    <x v="0"/>
    <s v="Milk"/>
    <s v="February 16, 2017"/>
    <x v="21"/>
    <x v="7"/>
    <n v="128"/>
    <s v="min"/>
  </r>
  <r>
    <s v="s7458"/>
    <x v="1"/>
    <s v="Mini Wolf"/>
    <s v=" September 16, 2018"/>
    <x v="16"/>
    <x v="8"/>
    <n v="2"/>
    <s v="Seasons"/>
  </r>
  <r>
    <s v="s7459"/>
    <x v="0"/>
    <s v="Minnaminugu the FireFly"/>
    <s v="August 1, 2018"/>
    <x v="9"/>
    <x v="3"/>
    <n v="128"/>
    <s v="min"/>
  </r>
  <r>
    <s v="s7460"/>
    <x v="1"/>
    <s v="Minute to Win It"/>
    <s v="December 15, 2018"/>
    <x v="8"/>
    <x v="4"/>
    <n v="1"/>
    <s v="Season"/>
  </r>
  <r>
    <s v="s7461"/>
    <x v="0"/>
    <s v="Miracle"/>
    <s v="June 1, 2018"/>
    <x v="19"/>
    <x v="2"/>
    <n v="136"/>
    <s v="min"/>
  </r>
  <r>
    <s v="s7462"/>
    <x v="0"/>
    <s v="Mirror Mirror"/>
    <s v="April 24, 2020"/>
    <x v="14"/>
    <x v="2"/>
    <n v="106"/>
    <s v="min"/>
  </r>
  <r>
    <s v="s7463"/>
    <x v="0"/>
    <s v="Mirzya"/>
    <s v="February 20, 2017"/>
    <x v="29"/>
    <x v="1"/>
    <n v="129"/>
    <s v="min"/>
  </r>
  <r>
    <s v="s7464"/>
    <x v="1"/>
    <s v="Miss Dynamite"/>
    <s v="May 5, 2018"/>
    <x v="27"/>
    <x v="3"/>
    <n v="1"/>
    <s v="Season"/>
  </r>
  <r>
    <s v="s7465"/>
    <x v="0"/>
    <s v="Miss Hokusai"/>
    <s v="October 1, 2017"/>
    <x v="27"/>
    <x v="0"/>
    <n v="90"/>
    <s v="min"/>
  </r>
  <r>
    <s v="s7466"/>
    <x v="0"/>
    <s v="Miss Julie"/>
    <s v="September 2, 2015"/>
    <x v="16"/>
    <x v="0"/>
    <n v="130"/>
    <s v="min"/>
  </r>
  <r>
    <s v="s7467"/>
    <x v="0"/>
    <s v="Miss Me This Christmas"/>
    <s v="December 19, 2017"/>
    <x v="9"/>
    <x v="3"/>
    <n v="85"/>
    <s v="min"/>
  </r>
  <r>
    <s v="s7468"/>
    <x v="0"/>
    <s v="Miss Representation"/>
    <s v="October 20, 2017"/>
    <x v="20"/>
    <x v="12"/>
    <n v="90"/>
    <s v="min"/>
  </r>
  <r>
    <s v="s7469"/>
    <x v="1"/>
    <s v="Miss Rose"/>
    <s v="August 1, 2016"/>
    <x v="27"/>
    <x v="1"/>
    <n v="1"/>
    <s v="Season"/>
  </r>
  <r>
    <s v="s7470"/>
    <x v="0"/>
    <s v="Miss Sharon Jones!"/>
    <s v="January 7, 2017"/>
    <x v="27"/>
    <x v="1"/>
    <n v="94"/>
    <s v="min"/>
  </r>
  <r>
    <s v="s7471"/>
    <x v="0"/>
    <s v="Miss Stevens"/>
    <s v="December 19, 2016"/>
    <x v="29"/>
    <x v="12"/>
    <n v="86"/>
    <s v="min"/>
  </r>
  <r>
    <s v="s7472"/>
    <x v="0"/>
    <s v="Mission Control: The Unsung Heroes of Apollo"/>
    <s v="August 13, 2017"/>
    <x v="9"/>
    <x v="3"/>
    <n v="100"/>
    <s v="min"/>
  </r>
  <r>
    <s v="s7473"/>
    <x v="0"/>
    <s v="Mission of Honor"/>
    <s v="July 29, 2019"/>
    <x v="3"/>
    <x v="1"/>
    <n v="107"/>
    <s v="min"/>
  </r>
  <r>
    <s v="s7474"/>
    <x v="0"/>
    <s v="Mission: Destroy Love"/>
    <s v="August 7, 2017"/>
    <x v="16"/>
    <x v="4"/>
    <n v="93"/>
    <s v="min"/>
  </r>
  <r>
    <s v="s7475"/>
    <x v="0"/>
    <s v="Mississippi Grind"/>
    <s v="July 26, 2018"/>
    <x v="27"/>
    <x v="7"/>
    <n v="109"/>
    <s v="min"/>
  </r>
  <r>
    <s v="s7476"/>
    <x v="0"/>
    <s v="Moh Maya Money"/>
    <s v="May 1, 2017"/>
    <x v="29"/>
    <x v="1"/>
    <n v="109"/>
    <s v="min"/>
  </r>
  <r>
    <s v="s7477"/>
    <x v="0"/>
    <s v="Mohawk"/>
    <s v="June 30, 2018"/>
    <x v="9"/>
    <x v="1"/>
    <n v="92"/>
    <s v="min"/>
  </r>
  <r>
    <s v="s7478"/>
    <x v="0"/>
    <s v="Mojave"/>
    <s v="July 26, 2018"/>
    <x v="27"/>
    <x v="7"/>
    <n v="93"/>
    <s v="min"/>
  </r>
  <r>
    <s v="s7479"/>
    <x v="0"/>
    <s v="Mokalik (Mechanic)"/>
    <s v="September 1, 2019"/>
    <x v="28"/>
    <x v="3"/>
    <n v="100"/>
    <s v="min"/>
  </r>
  <r>
    <s v="s7480"/>
    <x v="0"/>
    <s v="Molly's Game"/>
    <s v="April 1, 2020"/>
    <x v="9"/>
    <x v="7"/>
    <n v="141"/>
    <s v="min"/>
  </r>
  <r>
    <s v="s7481"/>
    <x v="1"/>
    <s v="Momo Salon"/>
    <s v="July 1, 2017"/>
    <x v="16"/>
    <x v="3"/>
    <n v="1"/>
    <s v="Season"/>
  </r>
  <r>
    <s v="s7482"/>
    <x v="0"/>
    <s v="Mona Lisa Smile"/>
    <s v="January 1, 2019"/>
    <x v="18"/>
    <x v="0"/>
    <n v="119"/>
    <s v="min"/>
  </r>
  <r>
    <s v="s7483"/>
    <x v="0"/>
    <s v="Money"/>
    <s v="October 15, 2017"/>
    <x v="29"/>
    <x v="7"/>
    <n v="84"/>
    <s v="min"/>
  </r>
  <r>
    <s v="s7484"/>
    <x v="1"/>
    <s v="Money for Nothing"/>
    <s v="July 12, 2019"/>
    <x v="27"/>
    <x v="4"/>
    <n v="1"/>
    <s v="Season"/>
  </r>
  <r>
    <s v="s7485"/>
    <x v="0"/>
    <s v="Money Talks"/>
    <s v="November 1, 2019"/>
    <x v="6"/>
    <x v="7"/>
    <n v="96"/>
    <s v="min"/>
  </r>
  <r>
    <s v="s7486"/>
    <x v="1"/>
    <s v="Monkey Planet"/>
    <s v="March 31, 2017"/>
    <x v="16"/>
    <x v="4"/>
    <n v="1"/>
    <s v="Season"/>
  </r>
  <r>
    <s v="s7487"/>
    <x v="0"/>
    <s v="Monkey Up"/>
    <s v="March 19, 2016"/>
    <x v="29"/>
    <x v="2"/>
    <n v="83"/>
    <s v="min"/>
  </r>
  <r>
    <s v="s7488"/>
    <x v="0"/>
    <s v="Monopoly (The Bank Of Luck)"/>
    <s v="June 15, 2019"/>
    <x v="9"/>
    <x v="1"/>
    <n v="117"/>
    <s v="min"/>
  </r>
  <r>
    <s v="s7489"/>
    <x v="0"/>
    <s v="Monster Family"/>
    <s v="April 4, 2018"/>
    <x v="9"/>
    <x v="2"/>
    <n v="93"/>
    <s v="min"/>
  </r>
  <r>
    <s v="s7490"/>
    <x v="0"/>
    <s v="Monster High 13 Wishes"/>
    <s v="March 1, 2018"/>
    <x v="8"/>
    <x v="6"/>
    <n v="73"/>
    <s v="min"/>
  </r>
  <r>
    <s v="s7491"/>
    <x v="0"/>
    <s v="Monster High: Boo York, Boo York"/>
    <s v="September 29, 2015"/>
    <x v="27"/>
    <x v="6"/>
    <n v="72"/>
    <s v="min"/>
  </r>
  <r>
    <s v="s7492"/>
    <x v="0"/>
    <s v="Monster High: Escape from Skull Shores"/>
    <s v="January 1, 2018"/>
    <x v="14"/>
    <x v="6"/>
    <n v="46"/>
    <s v="min"/>
  </r>
  <r>
    <s v="s7493"/>
    <x v="0"/>
    <s v="Monster High: Freaky Fusion"/>
    <s v="January 30, 2018"/>
    <x v="16"/>
    <x v="6"/>
    <n v="74"/>
    <s v="min"/>
  </r>
  <r>
    <s v="s7494"/>
    <x v="0"/>
    <s v="Monster High: Friday Night Frights"/>
    <s v="January 1, 2018"/>
    <x v="8"/>
    <x v="6"/>
    <n v="46"/>
    <s v="min"/>
  </r>
  <r>
    <s v="s7495"/>
    <x v="0"/>
    <s v="Monster High: Fright On!"/>
    <s v="January 1, 2018"/>
    <x v="20"/>
    <x v="6"/>
    <n v="46"/>
    <s v="min"/>
  </r>
  <r>
    <s v="s7496"/>
    <x v="0"/>
    <s v="Monster High: Frights, Camera, Action!"/>
    <s v="January 1, 2018"/>
    <x v="16"/>
    <x v="6"/>
    <n v="74"/>
    <s v="min"/>
  </r>
  <r>
    <s v="s7497"/>
    <x v="0"/>
    <s v="Monster High: Ghouls Rule"/>
    <s v="March 1, 2018"/>
    <x v="14"/>
    <x v="6"/>
    <n v="71"/>
    <s v="min"/>
  </r>
  <r>
    <s v="s7498"/>
    <x v="0"/>
    <s v="Monster High: Great Scarrier Reef"/>
    <s v="October 1, 2017"/>
    <x v="29"/>
    <x v="6"/>
    <n v="72"/>
    <s v="min"/>
  </r>
  <r>
    <s v="s7499"/>
    <x v="0"/>
    <s v="Monster High: Haunted"/>
    <s v="March 24, 2018"/>
    <x v="27"/>
    <x v="6"/>
    <n v="76"/>
    <s v="min"/>
  </r>
  <r>
    <s v="s7500"/>
    <x v="0"/>
    <s v="Monster High: New Ghoul at School"/>
    <s v="October 1, 2017"/>
    <x v="7"/>
    <x v="6"/>
    <n v="23"/>
    <s v="min"/>
  </r>
  <r>
    <s v="s7501"/>
    <x v="0"/>
    <s v="Monster High: Scaris, City of Frights"/>
    <s v="July 7, 2015"/>
    <x v="8"/>
    <x v="8"/>
    <n v="60"/>
    <s v="min"/>
  </r>
  <r>
    <s v="s7502"/>
    <x v="0"/>
    <s v="Monster High: Why Do Ghouls Fall in Love?"/>
    <s v="January 1, 2018"/>
    <x v="8"/>
    <x v="6"/>
    <n v="46"/>
    <s v="min"/>
  </r>
  <r>
    <s v="s7503"/>
    <x v="1"/>
    <s v="Monster Math Squad"/>
    <s v="May 15, 2020"/>
    <x v="14"/>
    <x v="5"/>
    <n v="2"/>
    <s v="Seasons"/>
  </r>
  <r>
    <s v="s7504"/>
    <x v="0"/>
    <s v="Monster-in-Law"/>
    <s v="January 1, 2020"/>
    <x v="24"/>
    <x v="0"/>
    <n v="101"/>
    <s v="min"/>
  </r>
  <r>
    <s v="s7505"/>
    <x v="1"/>
    <s v="Monty Don's French Gardens"/>
    <s v="July 26, 2019"/>
    <x v="8"/>
    <x v="8"/>
    <n v="1"/>
    <s v="Season"/>
  </r>
  <r>
    <s v="s7506"/>
    <x v="1"/>
    <s v="Monty Don's Italian Gardens"/>
    <s v="July 26, 2019"/>
    <x v="20"/>
    <x v="8"/>
    <n v="1"/>
    <s v="Season"/>
  </r>
  <r>
    <s v="s7507"/>
    <x v="0"/>
    <s v="Moon"/>
    <s v="January 1, 2020"/>
    <x v="22"/>
    <x v="7"/>
    <n v="97"/>
    <s v="min"/>
  </r>
  <r>
    <s v="s7508"/>
    <x v="0"/>
    <s v="Moonlight"/>
    <s v="May 21, 2019"/>
    <x v="29"/>
    <x v="7"/>
    <n v="111"/>
    <s v="min"/>
  </r>
  <r>
    <s v="s7509"/>
    <x v="0"/>
    <s v="Moonwalkers"/>
    <s v="September 8, 2017"/>
    <x v="27"/>
    <x v="7"/>
    <n v="96"/>
    <s v="min"/>
  </r>
  <r>
    <s v="s7510"/>
    <x v="0"/>
    <s v="Moor"/>
    <s v="November 1, 2017"/>
    <x v="27"/>
    <x v="3"/>
    <n v="135"/>
    <s v="min"/>
  </r>
  <r>
    <s v="s7511"/>
    <x v="0"/>
    <s v="Morris from America"/>
    <s v="November 1, 2018"/>
    <x v="29"/>
    <x v="7"/>
    <n v="91"/>
    <s v="min"/>
  </r>
  <r>
    <s v="s7512"/>
    <x v="0"/>
    <s v="Mortified Nation"/>
    <s v="February 1, 2018"/>
    <x v="8"/>
    <x v="1"/>
    <n v="84"/>
    <s v="min"/>
  </r>
  <r>
    <s v="s7513"/>
    <x v="0"/>
    <s v="Morya"/>
    <s v="February 15, 2018"/>
    <x v="20"/>
    <x v="3"/>
    <n v="121"/>
    <s v="min"/>
  </r>
  <r>
    <s v="s7514"/>
    <x v="0"/>
    <s v="Motu Patlu: King of Kings"/>
    <s v="July 6, 2017"/>
    <x v="29"/>
    <x v="13"/>
    <n v="109"/>
    <s v="min"/>
  </r>
  <r>
    <s v="s7515"/>
    <x v="0"/>
    <s v="Mountain"/>
    <s v="October 1, 2018"/>
    <x v="9"/>
    <x v="2"/>
    <n v="74"/>
    <s v="min"/>
  </r>
  <r>
    <s v="s7516"/>
    <x v="0"/>
    <s v="Movie 43"/>
    <s v="April 9, 2019"/>
    <x v="8"/>
    <x v="7"/>
    <n v="94"/>
    <s v="min"/>
  </r>
  <r>
    <s v="s7517"/>
    <x v="0"/>
    <s v="Mr. Church"/>
    <s v="December 22, 2018"/>
    <x v="29"/>
    <x v="0"/>
    <n v="105"/>
    <s v="min"/>
  </r>
  <r>
    <s v="s7518"/>
    <x v="0"/>
    <s v="Mr. Deeds"/>
    <s v="August 1, 2020"/>
    <x v="17"/>
    <x v="0"/>
    <n v="97"/>
    <s v="min"/>
  </r>
  <r>
    <s v="s7519"/>
    <x v="0"/>
    <s v="Mr. Gaga: A True Story of Love and Dance"/>
    <s v="June 15, 2017"/>
    <x v="27"/>
    <x v="3"/>
    <n v="102"/>
    <s v="min"/>
  </r>
  <r>
    <s v="s7520"/>
    <x v="0"/>
    <s v="Mr. Virgin"/>
    <s v="August 16, 2018"/>
    <x v="37"/>
    <x v="3"/>
    <n v="86"/>
    <s v="min"/>
  </r>
  <r>
    <s v="s7521"/>
    <x v="0"/>
    <s v="Mr. Woodcock"/>
    <s v="September 1, 2019"/>
    <x v="23"/>
    <x v="0"/>
    <n v="88"/>
    <s v="min"/>
  </r>
  <r>
    <s v="s7522"/>
    <x v="1"/>
    <s v="Mr. Young"/>
    <s v=" April 16, 2019"/>
    <x v="8"/>
    <x v="8"/>
    <n v="2"/>
    <s v="Seasons"/>
  </r>
  <r>
    <s v="s7523"/>
    <x v="0"/>
    <s v="Ms. Mammy"/>
    <s v="June 6, 2019"/>
    <x v="14"/>
    <x v="3"/>
    <n v="90"/>
    <s v="min"/>
  </r>
  <r>
    <s v="s7524"/>
    <x v="0"/>
    <s v="Mud"/>
    <s v="January 1, 2021"/>
    <x v="14"/>
    <x v="0"/>
    <n v="131"/>
    <s v="min"/>
  </r>
  <r>
    <s v="s7525"/>
    <x v="0"/>
    <s v="Mujhse Shaadi Karogi"/>
    <s v="December 31, 2019"/>
    <x v="19"/>
    <x v="4"/>
    <n v="158"/>
    <s v="min"/>
  </r>
  <r>
    <s v="s7526"/>
    <x v="0"/>
    <s v="Mune: Guardian of the Moon"/>
    <s v="January 26, 2018"/>
    <x v="16"/>
    <x v="2"/>
    <n v="85"/>
    <s v="min"/>
  </r>
  <r>
    <s v="s7527"/>
    <x v="0"/>
    <s v="Muppets Most Wanted"/>
    <s v="September 1, 2020"/>
    <x v="16"/>
    <x v="2"/>
    <n v="110"/>
    <s v="min"/>
  </r>
  <r>
    <s v="s7528"/>
    <x v="0"/>
    <s v="Murder Party"/>
    <s v="September 1, 2018"/>
    <x v="23"/>
    <x v="12"/>
    <n v="79"/>
    <s v="min"/>
  </r>
  <r>
    <s v="s7529"/>
    <x v="1"/>
    <s v="Murderous Affairs"/>
    <s v="April 17, 2018"/>
    <x v="9"/>
    <x v="1"/>
    <n v="3"/>
    <s v="Seasons"/>
  </r>
  <r>
    <s v="s7530"/>
    <x v="1"/>
    <s v="Mutant Busters"/>
    <s v=" June 1, 2017"/>
    <x v="9"/>
    <x v="4"/>
    <n v="2"/>
    <s v="Seasons"/>
  </r>
  <r>
    <s v="s7531"/>
    <x v="0"/>
    <s v="Mutiny on the Bounty"/>
    <s v="November 1, 2019"/>
    <x v="62"/>
    <x v="4"/>
    <n v="185"/>
    <s v="min"/>
  </r>
  <r>
    <s v="s7532"/>
    <x v="0"/>
    <s v="My Babysitter's a Vampire: The Movie"/>
    <s v="October 17, 2018"/>
    <x v="7"/>
    <x v="4"/>
    <n v="80"/>
    <s v="min"/>
  </r>
  <r>
    <s v="s7533"/>
    <x v="0"/>
    <s v="My Brother ... Nikhil"/>
    <s v="October 30, 2018"/>
    <x v="24"/>
    <x v="4"/>
    <n v="116"/>
    <s v="min"/>
  </r>
  <r>
    <s v="s7534"/>
    <x v="0"/>
    <s v="My Daddy is in Heaven"/>
    <s v="June 12, 2018"/>
    <x v="9"/>
    <x v="3"/>
    <n v="95"/>
    <s v="min"/>
  </r>
  <r>
    <s v="s7535"/>
    <x v="0"/>
    <s v="My Dog is My Guide"/>
    <s v="April 18, 2019"/>
    <x v="8"/>
    <x v="3"/>
    <n v="99"/>
    <s v="min"/>
  </r>
  <r>
    <s v="s7536"/>
    <x v="0"/>
    <s v="My Entire High School Sinking Into the Sea"/>
    <s v="January 23, 2018"/>
    <x v="29"/>
    <x v="0"/>
    <n v="77"/>
    <s v="min"/>
  </r>
  <r>
    <s v="s7537"/>
    <x v="0"/>
    <s v="My Ex-Ex"/>
    <s v="August 15, 2017"/>
    <x v="27"/>
    <x v="1"/>
    <n v="91"/>
    <s v="min"/>
  </r>
  <r>
    <s v="s7538"/>
    <x v="0"/>
    <s v="My Honor Was Loyalty"/>
    <s v="March 1, 2017"/>
    <x v="27"/>
    <x v="11"/>
    <n v="115"/>
    <s v="min"/>
  </r>
  <r>
    <s v="s7539"/>
    <x v="1"/>
    <s v="My Hotter Half"/>
    <s v="July 22, 2019"/>
    <x v="9"/>
    <x v="4"/>
    <n v="1"/>
    <s v="Season"/>
  </r>
  <r>
    <s v="s7540"/>
    <x v="0"/>
    <s v="My Life as a Zucchini"/>
    <s v="October 1, 2017"/>
    <x v="29"/>
    <x v="0"/>
    <n v="68"/>
    <s v="min"/>
  </r>
  <r>
    <s v="s7541"/>
    <x v="1"/>
    <s v="My Life My Story"/>
    <s v="November 1, 2017"/>
    <x v="9"/>
    <x v="3"/>
    <n v="1"/>
    <s v="Season"/>
  </r>
  <r>
    <s v="s7542"/>
    <x v="0"/>
    <s v="My Little Pony Equestria Girls: Friendship Games"/>
    <s v="December 1, 2015"/>
    <x v="27"/>
    <x v="5"/>
    <n v="72"/>
    <s v="min"/>
  </r>
  <r>
    <s v="s7543"/>
    <x v="0"/>
    <s v="My Little Pony Equestria Girls: Rainbow Rocks"/>
    <s v="December 17, 2014"/>
    <x v="16"/>
    <x v="5"/>
    <n v="73"/>
    <s v="min"/>
  </r>
  <r>
    <s v="s7544"/>
    <x v="0"/>
    <s v="My Only Mother"/>
    <s v="March 4, 2019"/>
    <x v="8"/>
    <x v="3"/>
    <n v="104"/>
    <s v="min"/>
  </r>
  <r>
    <s v="s7545"/>
    <x v="0"/>
    <s v="My Schoolmate, the Barbarian"/>
    <s v="August 16, 2018"/>
    <x v="15"/>
    <x v="3"/>
    <n v="90"/>
    <s v="min"/>
  </r>
  <r>
    <s v="s7546"/>
    <x v="0"/>
    <s v="My Scientology Movie"/>
    <s v="July 13, 2017"/>
    <x v="27"/>
    <x v="1"/>
    <n v="99"/>
    <s v="min"/>
  </r>
  <r>
    <s v="s7547"/>
    <x v="0"/>
    <s v="My Sister's Keeper"/>
    <s v="September 1, 2019"/>
    <x v="22"/>
    <x v="0"/>
    <n v="109"/>
    <s v="min"/>
  </r>
  <r>
    <s v="s7548"/>
    <x v="1"/>
    <s v="My Tattoo Addiction"/>
    <s v="February 1, 2019"/>
    <x v="8"/>
    <x v="1"/>
    <n v="1"/>
    <s v="Season"/>
  </r>
  <r>
    <s v="s7549"/>
    <x v="0"/>
    <s v="My True Friend"/>
    <s v="July 25, 2018"/>
    <x v="14"/>
    <x v="1"/>
    <n v="108"/>
    <s v="min"/>
  </r>
  <r>
    <s v="s7550"/>
    <x v="0"/>
    <s v="My Week with Marilyn"/>
    <s v="May 30, 2019"/>
    <x v="20"/>
    <x v="7"/>
    <n v="99"/>
    <s v="min"/>
  </r>
  <r>
    <s v="s7551"/>
    <x v="0"/>
    <s v="My Wife and My Wifey"/>
    <s v="April 18, 2019"/>
    <x v="16"/>
    <x v="3"/>
    <n v="99"/>
    <s v="min"/>
  </r>
  <r>
    <s v="s7552"/>
    <x v="1"/>
    <s v="Mystery Science Theater 3000"/>
    <s v="March 15, 2018"/>
    <x v="34"/>
    <x v="3"/>
    <n v="1"/>
    <s v="Season"/>
  </r>
  <r>
    <s v="s7553"/>
    <x v="0"/>
    <s v="Mythily Veendum Varunnu"/>
    <s v="August 1, 2018"/>
    <x v="9"/>
    <x v="4"/>
    <n v="88"/>
    <s v="min"/>
  </r>
  <r>
    <s v="s7554"/>
    <x v="0"/>
    <s v="Nacho Libre"/>
    <s v="November 1, 2019"/>
    <x v="25"/>
    <x v="2"/>
    <n v="92"/>
    <s v="min"/>
  </r>
  <r>
    <s v="s7555"/>
    <x v="0"/>
    <s v="Naga The Eternal Yogi"/>
    <s v="February 5, 2017"/>
    <x v="29"/>
    <x v="4"/>
    <n v="73"/>
    <s v="min"/>
  </r>
  <r>
    <s v="s7556"/>
    <x v="0"/>
    <s v="Nails"/>
    <s v="March 10, 2018"/>
    <x v="9"/>
    <x v="1"/>
    <n v="85"/>
    <s v="min"/>
  </r>
  <r>
    <s v="s7557"/>
    <x v="0"/>
    <s v="Naledi: A Baby Elephant's Tale"/>
    <s v="May 28, 2020"/>
    <x v="29"/>
    <x v="4"/>
    <n v="91"/>
    <s v="min"/>
  </r>
  <r>
    <s v="s7558"/>
    <x v="0"/>
    <s v="Namak Halaal"/>
    <s v="December 31, 2019"/>
    <x v="30"/>
    <x v="3"/>
    <n v="171"/>
    <s v="min"/>
  </r>
  <r>
    <s v="s7559"/>
    <x v="0"/>
    <s v="Namour"/>
    <s v="March 15, 2017"/>
    <x v="29"/>
    <x v="12"/>
    <n v="80"/>
    <s v="min"/>
  </r>
  <r>
    <s v="s7560"/>
    <x v="0"/>
    <s v="Naruto Shippuden : Blood Prison"/>
    <s v="September 1, 2017"/>
    <x v="20"/>
    <x v="3"/>
    <n v="102"/>
    <s v="min"/>
  </r>
  <r>
    <s v="s7561"/>
    <x v="0"/>
    <s v="Natalia Valdebenito: Gritona"/>
    <s v="November 10, 2017"/>
    <x v="9"/>
    <x v="1"/>
    <n v="76"/>
    <s v="min"/>
  </r>
  <r>
    <s v="s7562"/>
    <x v="0"/>
    <s v="National Bird"/>
    <s v="May 8, 2017"/>
    <x v="29"/>
    <x v="1"/>
    <n v="92"/>
    <s v="min"/>
  </r>
  <r>
    <s v="s7563"/>
    <x v="0"/>
    <s v="National Lampoon's Loaded Weapon 1"/>
    <s v="November 1, 2019"/>
    <x v="2"/>
    <x v="0"/>
    <n v="82"/>
    <s v="min"/>
  </r>
  <r>
    <s v="s7564"/>
    <x v="0"/>
    <s v="National Parks Adventure"/>
    <s v="February 1, 2018"/>
    <x v="29"/>
    <x v="8"/>
    <n v="42"/>
    <s v="min"/>
  </r>
  <r>
    <s v="s7565"/>
    <x v="0"/>
    <s v="National Treasure"/>
    <s v="June 1, 2018"/>
    <x v="19"/>
    <x v="2"/>
    <n v="131"/>
    <s v="min"/>
  </r>
  <r>
    <s v="s7566"/>
    <x v="0"/>
    <s v="Natsamrat - Asa Nat Hone Nahi"/>
    <s v="June 1, 2018"/>
    <x v="29"/>
    <x v="3"/>
    <n v="165"/>
    <s v="min"/>
  </r>
  <r>
    <s v="s7567"/>
    <x v="0"/>
    <s v="Natural Born Pranksters"/>
    <s v="September 15, 2016"/>
    <x v="29"/>
    <x v="7"/>
    <n v="91"/>
    <s v="min"/>
  </r>
  <r>
    <s v="s7568"/>
    <x v="0"/>
    <s v="Natural Selection"/>
    <s v="December 1, 2016"/>
    <x v="27"/>
    <x v="7"/>
    <n v="101"/>
    <s v="min"/>
  </r>
  <r>
    <s v="s7569"/>
    <x v="1"/>
    <s v="Nature: Animals With Cameras"/>
    <s v="October 1, 2018"/>
    <x v="3"/>
    <x v="4"/>
    <n v="1"/>
    <s v="Season"/>
  </r>
  <r>
    <s v="s7570"/>
    <x v="1"/>
    <s v="NATURE: Natural Born Hustlers"/>
    <s v="March 1, 2017"/>
    <x v="29"/>
    <x v="8"/>
    <n v="1"/>
    <s v="Season"/>
  </r>
  <r>
    <s v="s7571"/>
    <x v="0"/>
    <s v="Nature: Raising the Dinosaur Giant"/>
    <s v="March 1, 2017"/>
    <x v="29"/>
    <x v="8"/>
    <n v="53"/>
    <s v="min"/>
  </r>
  <r>
    <s v="s7572"/>
    <x v="1"/>
    <s v="Nature's Great Events (2009)"/>
    <s v="October 10, 2015"/>
    <x v="22"/>
    <x v="4"/>
    <n v="1"/>
    <s v="Season"/>
  </r>
  <r>
    <s v="s7573"/>
    <x v="1"/>
    <s v="Nature's Great Events: Diaries"/>
    <s v="April 22, 2015"/>
    <x v="22"/>
    <x v="4"/>
    <n v="1"/>
    <s v="Season"/>
  </r>
  <r>
    <s v="s7574"/>
    <x v="1"/>
    <s v="Nature's Great Race"/>
    <s v="October 1, 2017"/>
    <x v="29"/>
    <x v="4"/>
    <n v="1"/>
    <s v="Season"/>
  </r>
  <r>
    <s v="s7575"/>
    <x v="1"/>
    <s v="Nature's Weirdest Events"/>
    <s v=" September 1, 2019"/>
    <x v="27"/>
    <x v="4"/>
    <n v="3"/>
    <s v="Seasons"/>
  </r>
  <r>
    <s v="s7576"/>
    <x v="0"/>
    <s v="Nazi Concentration Camps"/>
    <s v="March 31, 2017"/>
    <x v="49"/>
    <x v="1"/>
    <n v="59"/>
    <s v="min"/>
  </r>
  <r>
    <s v="s7577"/>
    <x v="1"/>
    <s v="Nazi Mega Weapons"/>
    <s v=" March 1, 2017"/>
    <x v="29"/>
    <x v="4"/>
    <n v="3"/>
    <s v="Seasons"/>
  </r>
  <r>
    <s v="s7578"/>
    <x v="0"/>
    <s v="Neruda"/>
    <s v="June 26, 2017"/>
    <x v="29"/>
    <x v="7"/>
    <n v="108"/>
    <s v="min"/>
  </r>
  <r>
    <s v="s7579"/>
    <x v="0"/>
    <s v="Never Heard"/>
    <s v="February 15, 2019"/>
    <x v="3"/>
    <x v="4"/>
    <n v="89"/>
    <s v="min"/>
  </r>
  <r>
    <s v="s7580"/>
    <x v="0"/>
    <s v="New York Minute"/>
    <s v="January 1, 2020"/>
    <x v="19"/>
    <x v="2"/>
    <n v="91"/>
    <s v="min"/>
  </r>
  <r>
    <s v="s7581"/>
    <x v="0"/>
    <s v="Newtown"/>
    <s v="April 7, 2017"/>
    <x v="29"/>
    <x v="12"/>
    <n v="84"/>
    <s v="min"/>
  </r>
  <r>
    <s v="s7582"/>
    <x v="0"/>
    <s v="Next"/>
    <s v="July 1, 2019"/>
    <x v="23"/>
    <x v="0"/>
    <n v="96"/>
    <s v="min"/>
  </r>
  <r>
    <s v="s7583"/>
    <x v="0"/>
    <s v="Nibunan"/>
    <s v="May 1, 2018"/>
    <x v="9"/>
    <x v="3"/>
    <n v="124"/>
    <s v="min"/>
  </r>
  <r>
    <s v="s7584"/>
    <x v="0"/>
    <s v="Night Comes On"/>
    <s v="August 27, 2020"/>
    <x v="3"/>
    <x v="1"/>
    <n v="87"/>
    <s v="min"/>
  </r>
  <r>
    <s v="s7585"/>
    <x v="0"/>
    <s v="Night Moves"/>
    <s v="June 30, 2019"/>
    <x v="8"/>
    <x v="7"/>
    <n v="113"/>
    <s v="min"/>
  </r>
  <r>
    <s v="s7586"/>
    <x v="0"/>
    <s v="Nightcrawler"/>
    <s v="August 10, 2020"/>
    <x v="16"/>
    <x v="7"/>
    <n v="118"/>
    <s v="min"/>
  </r>
  <r>
    <s v="s7587"/>
    <x v="1"/>
    <s v="Nightmare Tenants, Slum Landlords"/>
    <s v=" July 12, 2019"/>
    <x v="29"/>
    <x v="1"/>
    <n v="2"/>
    <s v="Seasons"/>
  </r>
  <r>
    <s v="s7588"/>
    <x v="0"/>
    <s v="Nights in Rodanthe"/>
    <s v="July 1, 2019"/>
    <x v="21"/>
    <x v="0"/>
    <n v="97"/>
    <s v="min"/>
  </r>
  <r>
    <s v="s7589"/>
    <x v="1"/>
    <s v="Ninja Hattori"/>
    <s v="December 23, 2018"/>
    <x v="46"/>
    <x v="6"/>
    <n v="1"/>
    <s v="Season"/>
  </r>
  <r>
    <s v="s7590"/>
    <x v="1"/>
    <s v="Ninja Turtles: The Next Mutation"/>
    <s v="January 1, 2016"/>
    <x v="6"/>
    <x v="8"/>
    <n v="1"/>
    <s v="Season"/>
  </r>
  <r>
    <s v="s7591"/>
    <x v="0"/>
    <s v="No Entry"/>
    <s v="March 1, 2018"/>
    <x v="24"/>
    <x v="4"/>
    <n v="161"/>
    <s v="min"/>
  </r>
  <r>
    <s v="s7592"/>
    <x v="0"/>
    <s v="No Estoy Loca"/>
    <s v="May 4, 2018"/>
    <x v="3"/>
    <x v="1"/>
    <n v="116"/>
    <s v="min"/>
  </r>
  <r>
    <s v="s7593"/>
    <x v="0"/>
    <s v="No Reservations"/>
    <s v="October 1, 2019"/>
    <x v="23"/>
    <x v="2"/>
    <n v="104"/>
    <s v="min"/>
  </r>
  <r>
    <s v="s7594"/>
    <x v="1"/>
    <s v="Nobel"/>
    <s v="December 10, 2016"/>
    <x v="29"/>
    <x v="7"/>
    <n v="1"/>
    <s v="Season"/>
  </r>
  <r>
    <s v="s7595"/>
    <x v="0"/>
    <s v="Norm of the North: Family Vacation"/>
    <s v="May 25, 2020"/>
    <x v="0"/>
    <x v="6"/>
    <n v="89"/>
    <s v="min"/>
  </r>
  <r>
    <s v="s7596"/>
    <x v="0"/>
    <s v="Norm of the North: Keys to the Kingdom"/>
    <s v="August 21, 2020"/>
    <x v="28"/>
    <x v="4"/>
    <n v="92"/>
    <s v="min"/>
  </r>
  <r>
    <s v="s7597"/>
    <x v="0"/>
    <s v="Norm of the North: King Sized Adventure"/>
    <s v="September 9, 2019"/>
    <x v="28"/>
    <x v="4"/>
    <n v="90"/>
    <s v="min"/>
  </r>
  <r>
    <s v="s7598"/>
    <x v="1"/>
    <s v="North &amp; South"/>
    <s v="March 31, 2017"/>
    <x v="19"/>
    <x v="12"/>
    <n v="1"/>
    <s v="Season"/>
  </r>
  <r>
    <s v="s7599"/>
    <x v="0"/>
    <s v="Not Alone"/>
    <s v="January 1, 2018"/>
    <x v="9"/>
    <x v="3"/>
    <n v="50"/>
    <s v="min"/>
  </r>
  <r>
    <s v="s7600"/>
    <x v="0"/>
    <s v="NOVA: Bird Brain"/>
    <s v="July 1, 2019"/>
    <x v="9"/>
    <x v="8"/>
    <n v="53"/>
    <s v="min"/>
  </r>
  <r>
    <s v="s7601"/>
    <x v="0"/>
    <s v="NOVA: Black Hole Apocalypse"/>
    <s v="July 1, 2019"/>
    <x v="3"/>
    <x v="8"/>
    <n v="113"/>
    <s v="min"/>
  </r>
  <r>
    <s v="s7602"/>
    <x v="0"/>
    <s v="NOVA: Building Chernobyl's MegaTomb"/>
    <s v="July 1, 2019"/>
    <x v="9"/>
    <x v="4"/>
    <n v="53"/>
    <s v="min"/>
  </r>
  <r>
    <s v="s7603"/>
    <x v="0"/>
    <s v="NOVA: Chinese Chariot Revealed"/>
    <s v="July 1, 2019"/>
    <x v="9"/>
    <x v="4"/>
    <n v="54"/>
    <s v="min"/>
  </r>
  <r>
    <s v="s7604"/>
    <x v="0"/>
    <s v="NOVA: Day the Dinosaurs Died"/>
    <s v="July 1, 2019"/>
    <x v="9"/>
    <x v="4"/>
    <n v="53"/>
    <s v="min"/>
  </r>
  <r>
    <s v="s7605"/>
    <x v="0"/>
    <s v="NOVA: Death Dive to Saturn"/>
    <s v="July 1, 2019"/>
    <x v="9"/>
    <x v="8"/>
    <n v="54"/>
    <s v="min"/>
  </r>
  <r>
    <s v="s7606"/>
    <x v="0"/>
    <s v="NOVA: Decoding the Weather Machine"/>
    <s v="July 1, 2019"/>
    <x v="3"/>
    <x v="3"/>
    <n v="113"/>
    <s v="min"/>
  </r>
  <r>
    <s v="s7607"/>
    <x v="0"/>
    <s v="NOVA: Eclipse Over America"/>
    <s v="July 1, 2019"/>
    <x v="9"/>
    <x v="8"/>
    <n v="53"/>
    <s v="min"/>
  </r>
  <r>
    <s v="s7608"/>
    <x v="0"/>
    <s v="NOVA: Extreme Animal Weapons"/>
    <s v="July 1, 2019"/>
    <x v="9"/>
    <x v="4"/>
    <n v="53"/>
    <s v="min"/>
  </r>
  <r>
    <s v="s7609"/>
    <x v="0"/>
    <s v="NOVA: First Face of America"/>
    <s v="July 1, 2019"/>
    <x v="3"/>
    <x v="4"/>
    <n v="53"/>
    <s v="min"/>
  </r>
  <r>
    <s v="s7610"/>
    <x v="0"/>
    <s v="NOVA: Holocaust Escape Tunnel"/>
    <s v="July 1, 2019"/>
    <x v="9"/>
    <x v="3"/>
    <n v="54"/>
    <s v="min"/>
  </r>
  <r>
    <s v="s7611"/>
    <x v="0"/>
    <s v="NOVA: Killer Floods"/>
    <s v="July 1, 2019"/>
    <x v="9"/>
    <x v="4"/>
    <n v="54"/>
    <s v="min"/>
  </r>
  <r>
    <s v="s7612"/>
    <x v="0"/>
    <s v="NOVA: Killer Hurricanes"/>
    <s v="July 1, 2019"/>
    <x v="9"/>
    <x v="4"/>
    <n v="52"/>
    <s v="min"/>
  </r>
  <r>
    <s v="s7613"/>
    <x v="0"/>
    <s v="NOVA: Killer Volcanoes"/>
    <s v="July 1, 2019"/>
    <x v="9"/>
    <x v="4"/>
    <n v="54"/>
    <s v="min"/>
  </r>
  <r>
    <s v="s7614"/>
    <x v="0"/>
    <s v="NOVA: Poisoned Water"/>
    <s v="July 1, 2019"/>
    <x v="9"/>
    <x v="4"/>
    <n v="54"/>
    <s v="min"/>
  </r>
  <r>
    <s v="s7615"/>
    <x v="0"/>
    <s v="NOVA: Prediction by the Numbers"/>
    <s v="July 1, 2019"/>
    <x v="3"/>
    <x v="8"/>
    <n v="53"/>
    <s v="min"/>
  </r>
  <r>
    <s v="s7616"/>
    <x v="0"/>
    <s v="NOVA: Secrets of the Shining Knight"/>
    <s v="July 1, 2019"/>
    <x v="9"/>
    <x v="4"/>
    <n v="53"/>
    <s v="min"/>
  </r>
  <r>
    <s v="s7617"/>
    <x v="0"/>
    <s v="NOVA: Thai Cave Rescue"/>
    <s v="July 1, 2019"/>
    <x v="3"/>
    <x v="4"/>
    <n v="53"/>
    <s v="min"/>
  </r>
  <r>
    <s v="s7618"/>
    <x v="0"/>
    <s v="NOVA: The Impossible Flight"/>
    <s v="July 1, 2019"/>
    <x v="3"/>
    <x v="4"/>
    <n v="113"/>
    <s v="min"/>
  </r>
  <r>
    <s v="s7619"/>
    <x v="0"/>
    <s v="Nova: Ultimate Mars Challenge"/>
    <s v="July 1, 2019"/>
    <x v="14"/>
    <x v="8"/>
    <n v="53"/>
    <s v="min"/>
  </r>
  <r>
    <s v="s7620"/>
    <x v="0"/>
    <s v="November Criminals"/>
    <s v="July 3, 2020"/>
    <x v="9"/>
    <x v="0"/>
    <n v="86"/>
    <s v="min"/>
  </r>
  <r>
    <s v="s7621"/>
    <x v="0"/>
    <s v="Now and Then"/>
    <s v="August 2, 2019"/>
    <x v="41"/>
    <x v="0"/>
    <n v="102"/>
    <s v="min"/>
  </r>
  <r>
    <s v="s7622"/>
    <x v="0"/>
    <s v="Now More Than Ever: The History of Chicago"/>
    <s v="January 1, 2018"/>
    <x v="29"/>
    <x v="1"/>
    <n v="114"/>
    <s v="min"/>
  </r>
  <r>
    <s v="s7623"/>
    <x v="0"/>
    <s v="Nowhere Boy"/>
    <s v="April 14, 2018"/>
    <x v="22"/>
    <x v="7"/>
    <n v="99"/>
    <s v="min"/>
  </r>
  <r>
    <s v="s7624"/>
    <x v="1"/>
    <s v="NSU German History X"/>
    <s v="July 7, 2016"/>
    <x v="29"/>
    <x v="1"/>
    <n v="1"/>
    <s v="Season"/>
  </r>
  <r>
    <s v="s7625"/>
    <x v="1"/>
    <s v="Nuestra Lucha Libre"/>
    <s v="August 15, 2018"/>
    <x v="3"/>
    <x v="1"/>
    <n v="1"/>
    <s v="Season"/>
  </r>
  <r>
    <s v="s7626"/>
    <x v="0"/>
    <s v="Numbered"/>
    <s v="December 31, 2017"/>
    <x v="14"/>
    <x v="4"/>
    <n v="55"/>
    <s v="min"/>
  </r>
  <r>
    <s v="s7627"/>
    <x v="0"/>
    <s v="Numero Zero. The Roots of Italian Rap"/>
    <s v="April 15, 2018"/>
    <x v="27"/>
    <x v="1"/>
    <n v="91"/>
    <s v="min"/>
  </r>
  <r>
    <s v="s7628"/>
    <x v="1"/>
    <s v="Nura: Rise of the Yokai Clan: Demon Capital"/>
    <s v="December 1, 2016"/>
    <x v="20"/>
    <x v="1"/>
    <n v="1"/>
    <s v="Season"/>
  </r>
  <r>
    <s v="s7629"/>
    <x v="1"/>
    <s v="Nurse Jackie"/>
    <s v=" December 31, 2015"/>
    <x v="27"/>
    <x v="1"/>
    <n v="7"/>
    <s v="Seasons"/>
  </r>
  <r>
    <s v="s7630"/>
    <x v="1"/>
    <s v="Nurses Who Kill"/>
    <s v="August 1, 2017"/>
    <x v="29"/>
    <x v="3"/>
    <n v="1"/>
    <s v="Season"/>
  </r>
  <r>
    <s v="s7631"/>
    <x v="0"/>
    <s v="Nymphomaniac: Volume 1"/>
    <s v="January 1, 2018"/>
    <x v="8"/>
    <x v="12"/>
    <n v="117"/>
    <s v="min"/>
  </r>
  <r>
    <s v="s7632"/>
    <x v="0"/>
    <s v="Nymphomaniac: Volume II"/>
    <s v="August 25, 2018"/>
    <x v="8"/>
    <x v="1"/>
    <n v="124"/>
    <s v="min"/>
  </r>
  <r>
    <s v="s7633"/>
    <x v="1"/>
    <s v="O-Negative, Love Canâ€™t Be Designed"/>
    <s v="April 13, 2018"/>
    <x v="29"/>
    <x v="1"/>
    <n v="1"/>
    <s v="Season"/>
  </r>
  <r>
    <s v="s7634"/>
    <x v="0"/>
    <s v="Oasis: Supersonic"/>
    <s v="December 28, 2018"/>
    <x v="29"/>
    <x v="7"/>
    <n v="122"/>
    <s v="min"/>
  </r>
  <r>
    <s v="s7635"/>
    <x v="0"/>
    <s v="Obvious Child"/>
    <s v="July 19, 2018"/>
    <x v="16"/>
    <x v="7"/>
    <n v="84"/>
    <s v="min"/>
  </r>
  <r>
    <s v="s7636"/>
    <x v="0"/>
    <s v="OcÃ©ans"/>
    <s v="September 19, 2019"/>
    <x v="22"/>
    <x v="9"/>
    <n v="84"/>
    <s v="min"/>
  </r>
  <r>
    <s v="s7637"/>
    <x v="0"/>
    <s v="Occupation"/>
    <s v="January 3, 2019"/>
    <x v="3"/>
    <x v="7"/>
    <n v="120"/>
    <s v="min"/>
  </r>
  <r>
    <s v="s7638"/>
    <x v="0"/>
    <s v="Ocean's Eleven"/>
    <s v="November 1, 2019"/>
    <x v="59"/>
    <x v="4"/>
    <n v="127"/>
    <s v="min"/>
  </r>
  <r>
    <s v="s7639"/>
    <x v="0"/>
    <s v="Ocean's Thirteen"/>
    <s v="October 1, 2019"/>
    <x v="23"/>
    <x v="0"/>
    <n v="122"/>
    <s v="min"/>
  </r>
  <r>
    <s v="s7640"/>
    <x v="0"/>
    <s v="Ocean's Twelve"/>
    <s v="October 1, 2019"/>
    <x v="19"/>
    <x v="0"/>
    <n v="125"/>
    <s v="min"/>
  </r>
  <r>
    <s v="s7641"/>
    <x v="1"/>
    <s v="OCTB"/>
    <s v="February 5, 2018"/>
    <x v="9"/>
    <x v="3"/>
    <n v="1"/>
    <s v="Season"/>
  </r>
  <r>
    <s v="s7642"/>
    <x v="0"/>
    <s v="Off Course"/>
    <s v="September 1, 2016"/>
    <x v="27"/>
    <x v="1"/>
    <n v="107"/>
    <s v="min"/>
  </r>
  <r>
    <s v="s7643"/>
    <x v="0"/>
    <s v="Officer Downe"/>
    <s v="March 30, 2017"/>
    <x v="29"/>
    <x v="7"/>
    <n v="91"/>
    <s v="min"/>
  </r>
  <r>
    <s v="s7644"/>
    <x v="0"/>
    <s v="Oh My Ghost 2"/>
    <s v="July 25, 2018"/>
    <x v="20"/>
    <x v="1"/>
    <n v="103"/>
    <s v="min"/>
  </r>
  <r>
    <s v="s7645"/>
    <x v="0"/>
    <s v="Oh My Ghost 3"/>
    <s v="August 16, 2018"/>
    <x v="14"/>
    <x v="1"/>
    <n v="103"/>
    <s v="min"/>
  </r>
  <r>
    <s v="s7646"/>
    <x v="0"/>
    <s v="Oh My Ghost 4"/>
    <s v="July 25, 2018"/>
    <x v="27"/>
    <x v="1"/>
    <n v="106"/>
    <s v="min"/>
  </r>
  <r>
    <s v="s7647"/>
    <x v="1"/>
    <s v="Oh No! It's an Alien Invasion"/>
    <s v=" May 31, 2015"/>
    <x v="16"/>
    <x v="13"/>
    <n v="2"/>
    <s v="Seasons"/>
  </r>
  <r>
    <s v="s7648"/>
    <x v="0"/>
    <s v="Oklahoma City"/>
    <s v="April 19, 2017"/>
    <x v="9"/>
    <x v="3"/>
    <n v="102"/>
    <s v="min"/>
  </r>
  <r>
    <s v="s7649"/>
    <x v="1"/>
    <s v="Oliver Stone's Untold History of the United States"/>
    <s v="November 15, 2016"/>
    <x v="8"/>
    <x v="4"/>
    <n v="1"/>
    <s v="Season"/>
  </r>
  <r>
    <s v="s7650"/>
    <x v="1"/>
    <s v="Ollie &amp; Moon"/>
    <s v="March 28, 2018"/>
    <x v="3"/>
    <x v="5"/>
    <n v="1"/>
    <s v="Season"/>
  </r>
  <r>
    <s v="s7651"/>
    <x v="0"/>
    <s v="Omar and Salma 3"/>
    <s v="April 25, 2019"/>
    <x v="14"/>
    <x v="1"/>
    <n v="97"/>
    <s v="min"/>
  </r>
  <r>
    <s v="s7652"/>
    <x v="0"/>
    <s v="On the Wrong Track"/>
    <s v="August 2, 2018"/>
    <x v="12"/>
    <x v="3"/>
    <n v="89"/>
    <s v="min"/>
  </r>
  <r>
    <s v="s7653"/>
    <x v="0"/>
    <s v="On Yoga The Architecture of Peace"/>
    <s v="January 10, 2018"/>
    <x v="9"/>
    <x v="3"/>
    <n v="92"/>
    <s v="min"/>
  </r>
  <r>
    <s v="s7654"/>
    <x v="0"/>
    <s v="Onaatah"/>
    <s v="May 1, 2018"/>
    <x v="29"/>
    <x v="3"/>
    <n v="107"/>
    <s v="min"/>
  </r>
  <r>
    <s v="s7655"/>
    <x v="0"/>
    <s v="Once In A Lifetime Sessions with Moby"/>
    <s v="August 1, 2018"/>
    <x v="3"/>
    <x v="3"/>
    <n v="86"/>
    <s v="min"/>
  </r>
  <r>
    <s v="s7656"/>
    <x v="0"/>
    <s v="Once In A Lifetime Sessions with Nile Rodgers"/>
    <s v="August 1, 2018"/>
    <x v="3"/>
    <x v="4"/>
    <n v="70"/>
    <s v="min"/>
  </r>
  <r>
    <s v="s7657"/>
    <x v="0"/>
    <s v="Once In A Lifetime Sessions with Noel Gallagher"/>
    <s v="August 1, 2018"/>
    <x v="3"/>
    <x v="1"/>
    <n v="66"/>
    <s v="min"/>
  </r>
  <r>
    <s v="s7658"/>
    <x v="0"/>
    <s v="Once In A Lifetime Sessions with TLC"/>
    <s v="August 1, 2018"/>
    <x v="3"/>
    <x v="4"/>
    <n v="72"/>
    <s v="min"/>
  </r>
  <r>
    <s v="s7659"/>
    <x v="0"/>
    <s v="Once Upon a Time in London"/>
    <s v="April 15, 2020"/>
    <x v="28"/>
    <x v="1"/>
    <n v="111"/>
    <s v="min"/>
  </r>
  <r>
    <s v="s7660"/>
    <x v="0"/>
    <s v="Once Upon a Time in the West"/>
    <s v="November 20, 2019"/>
    <x v="66"/>
    <x v="0"/>
    <n v="166"/>
    <s v="min"/>
  </r>
  <r>
    <s v="s7661"/>
    <x v="0"/>
    <s v="One Day"/>
    <s v="September 5, 2018"/>
    <x v="29"/>
    <x v="4"/>
    <n v="135"/>
    <s v="min"/>
  </r>
  <r>
    <s v="s7662"/>
    <x v="0"/>
    <s v="One Direction: This Is Us"/>
    <s v="October 1, 2019"/>
    <x v="8"/>
    <x v="2"/>
    <n v="92"/>
    <s v="min"/>
  </r>
  <r>
    <s v="s7663"/>
    <x v="0"/>
    <s v="One Heart: The A.R. Rahman Concert Film"/>
    <s v="November 1, 2017"/>
    <x v="9"/>
    <x v="8"/>
    <n v="87"/>
    <s v="min"/>
  </r>
  <r>
    <s v="s7664"/>
    <x v="0"/>
    <s v="One Last Thing"/>
    <s v="August 25, 2019"/>
    <x v="3"/>
    <x v="1"/>
    <n v="92"/>
    <s v="min"/>
  </r>
  <r>
    <s v="s7665"/>
    <x v="0"/>
    <s v="One More Shot"/>
    <s v="January 15, 2018"/>
    <x v="9"/>
    <x v="1"/>
    <n v="89"/>
    <s v="min"/>
  </r>
  <r>
    <s v="s7666"/>
    <x v="0"/>
    <s v="One Night Stand"/>
    <s v="October 15, 2017"/>
    <x v="29"/>
    <x v="1"/>
    <n v="93"/>
    <s v="min"/>
  </r>
  <r>
    <s v="s7667"/>
    <x v="1"/>
    <s v="One Strange Rock"/>
    <s v="February 2, 2019"/>
    <x v="3"/>
    <x v="4"/>
    <n v="1"/>
    <s v="Season"/>
  </r>
  <r>
    <s v="s7668"/>
    <x v="0"/>
    <s v="Only God Forgives"/>
    <s v="May 15, 2018"/>
    <x v="8"/>
    <x v="7"/>
    <n v="90"/>
    <s v="min"/>
  </r>
  <r>
    <s v="s7669"/>
    <x v="0"/>
    <s v="Only the Dead"/>
    <s v="November 15, 2018"/>
    <x v="27"/>
    <x v="1"/>
    <n v="76"/>
    <s v="min"/>
  </r>
  <r>
    <s v="s7670"/>
    <x v="0"/>
    <s v="Open Season"/>
    <s v="September 1, 2019"/>
    <x v="25"/>
    <x v="2"/>
    <n v="86"/>
    <s v="min"/>
  </r>
  <r>
    <s v="s7671"/>
    <x v="0"/>
    <s v="Operation Chromite"/>
    <s v="January 15, 2018"/>
    <x v="29"/>
    <x v="12"/>
    <n v="111"/>
    <s v="min"/>
  </r>
  <r>
    <s v="s7672"/>
    <x v="1"/>
    <s v="Operation Gold Rush"/>
    <s v="February 1, 2019"/>
    <x v="29"/>
    <x v="3"/>
    <n v="1"/>
    <s v="Season"/>
  </r>
  <r>
    <s v="s7673"/>
    <x v="0"/>
    <s v="Operation Mekong"/>
    <s v="August 5, 2017"/>
    <x v="29"/>
    <x v="1"/>
    <n v="124"/>
    <s v="min"/>
  </r>
  <r>
    <s v="s7674"/>
    <x v="0"/>
    <s v="Operation Odessa"/>
    <s v="April 1, 2020"/>
    <x v="3"/>
    <x v="1"/>
    <n v="93"/>
    <s v="min"/>
  </r>
  <r>
    <s v="s7675"/>
    <x v="1"/>
    <s v="Operation Ouch!"/>
    <s v="August 1, 2020"/>
    <x v="14"/>
    <x v="4"/>
    <n v="1"/>
    <s v="Season"/>
  </r>
  <r>
    <s v="s7676"/>
    <x v="1"/>
    <s v="Operation Proposal"/>
    <s v="July 1, 2016"/>
    <x v="14"/>
    <x v="4"/>
    <n v="1"/>
    <s v="Season"/>
  </r>
  <r>
    <s v="s7677"/>
    <x v="0"/>
    <s v="Operation Red Sea"/>
    <s v="November 27, 2018"/>
    <x v="3"/>
    <x v="1"/>
    <n v="139"/>
    <s v="min"/>
  </r>
  <r>
    <s v="s7678"/>
    <x v="0"/>
    <s v="Operator"/>
    <s v="February 16, 2017"/>
    <x v="29"/>
    <x v="1"/>
    <n v="91"/>
    <s v="min"/>
  </r>
  <r>
    <s v="s7679"/>
    <x v="0"/>
    <s v="Opium and the Kung Fu Master"/>
    <s v="August 16, 2018"/>
    <x v="37"/>
    <x v="1"/>
    <n v="86"/>
    <s v="min"/>
  </r>
  <r>
    <s v="s7680"/>
    <x v="1"/>
    <s v="Origins Collection"/>
    <s v=" July 20, 2018"/>
    <x v="3"/>
    <x v="4"/>
    <n v="3"/>
    <s v="Seasons"/>
  </r>
  <r>
    <s v="s7681"/>
    <x v="0"/>
    <s v="Oru Vishsheshapetta Biryani Kissa"/>
    <s v="August 1, 2018"/>
    <x v="9"/>
    <x v="3"/>
    <n v="122"/>
    <s v="min"/>
  </r>
  <r>
    <s v="s7682"/>
    <x v="0"/>
    <s v="OtherLife"/>
    <s v="October 15, 2017"/>
    <x v="9"/>
    <x v="1"/>
    <n v="96"/>
    <s v="min"/>
  </r>
  <r>
    <s v="s7683"/>
    <x v="0"/>
    <s v="Ottaal"/>
    <s v="March 15, 2017"/>
    <x v="16"/>
    <x v="4"/>
    <n v="88"/>
    <s v="min"/>
  </r>
  <r>
    <s v="s7684"/>
    <x v="0"/>
    <s v="Our Godfather"/>
    <s v="September 10, 2019"/>
    <x v="28"/>
    <x v="1"/>
    <n v="93"/>
    <s v="min"/>
  </r>
  <r>
    <s v="s7685"/>
    <x v="0"/>
    <s v="Our House"/>
    <s v="June 1, 2020"/>
    <x v="3"/>
    <x v="0"/>
    <n v="90"/>
    <s v="min"/>
  </r>
  <r>
    <s v="s7686"/>
    <x v="0"/>
    <s v="Our Shining Days"/>
    <s v="July 1, 2018"/>
    <x v="9"/>
    <x v="4"/>
    <n v="103"/>
    <s v="min"/>
  </r>
  <r>
    <s v="s7687"/>
    <x v="0"/>
    <s v="Outlawed"/>
    <s v="February 15, 2019"/>
    <x v="3"/>
    <x v="1"/>
    <n v="102"/>
    <s v="min"/>
  </r>
  <r>
    <s v="s7688"/>
    <x v="0"/>
    <s v="P"/>
    <s v="May 31, 2019"/>
    <x v="25"/>
    <x v="1"/>
    <n v="105"/>
    <s v="min"/>
  </r>
  <r>
    <s v="s7689"/>
    <x v="0"/>
    <s v="P Se PM Tak"/>
    <s v="August 1, 2018"/>
    <x v="27"/>
    <x v="3"/>
    <n v="117"/>
    <s v="min"/>
  </r>
  <r>
    <s v="s7690"/>
    <x v="1"/>
    <s v="P. King Duckling"/>
    <s v="November 7, 2017"/>
    <x v="29"/>
    <x v="5"/>
    <n v="1"/>
    <s v="Season"/>
  </r>
  <r>
    <s v="s7691"/>
    <x v="0"/>
    <s v="P.S. I Love You"/>
    <s v="April 1, 2019"/>
    <x v="23"/>
    <x v="0"/>
    <n v="126"/>
    <s v="min"/>
  </r>
  <r>
    <s v="s7692"/>
    <x v="0"/>
    <s v="Paathi"/>
    <s v="July 1, 2018"/>
    <x v="9"/>
    <x v="3"/>
    <n v="89"/>
    <s v="min"/>
  </r>
  <r>
    <s v="s7693"/>
    <x v="0"/>
    <s v="Pablo Escobar: Angel or Demon?"/>
    <s v="March 23, 2018"/>
    <x v="23"/>
    <x v="12"/>
    <n v="82"/>
    <s v="min"/>
  </r>
  <r>
    <s v="s7694"/>
    <x v="1"/>
    <s v="Pacific Heat"/>
    <s v="December 2, 2016"/>
    <x v="29"/>
    <x v="3"/>
    <n v="1"/>
    <s v="Season"/>
  </r>
  <r>
    <s v="s7695"/>
    <x v="0"/>
    <s v="Pahuyut Fighting Beat"/>
    <s v="July 26, 2018"/>
    <x v="23"/>
    <x v="1"/>
    <n v="82"/>
    <s v="min"/>
  </r>
  <r>
    <s v="s7696"/>
    <x v="0"/>
    <s v="Paid in Full"/>
    <s v="November 1, 2019"/>
    <x v="17"/>
    <x v="7"/>
    <n v="98"/>
    <s v="min"/>
  </r>
  <r>
    <s v="s7697"/>
    <x v="0"/>
    <s v="Paint It Black"/>
    <s v="February 1, 2018"/>
    <x v="29"/>
    <x v="7"/>
    <n v="96"/>
    <s v="min"/>
  </r>
  <r>
    <s v="s7698"/>
    <x v="0"/>
    <s v="Painted Faces"/>
    <s v="August 16, 2018"/>
    <x v="45"/>
    <x v="4"/>
    <n v="108"/>
    <s v="min"/>
  </r>
  <r>
    <s v="s7699"/>
    <x v="1"/>
    <s v="Pajanimals"/>
    <s v="March 31, 2020"/>
    <x v="20"/>
    <x v="5"/>
    <n v="1"/>
    <s v="Season"/>
  </r>
  <r>
    <s v="s7700"/>
    <x v="0"/>
    <s v="Palio"/>
    <s v="June 30, 2016"/>
    <x v="27"/>
    <x v="3"/>
    <n v="91"/>
    <s v="min"/>
  </r>
  <r>
    <s v="s7701"/>
    <x v="0"/>
    <s v="Palm Trees in the Snow"/>
    <s v="May 1, 2016"/>
    <x v="27"/>
    <x v="1"/>
    <n v="163"/>
    <s v="min"/>
  </r>
  <r>
    <s v="s7702"/>
    <x v="0"/>
    <s v="Panic Room"/>
    <s v="August 1, 2019"/>
    <x v="17"/>
    <x v="7"/>
    <n v="112"/>
    <s v="min"/>
  </r>
  <r>
    <s v="s7703"/>
    <x v="0"/>
    <s v="Papa the Great"/>
    <s v="December 8, 2017"/>
    <x v="40"/>
    <x v="4"/>
    <n v="137"/>
    <s v="min"/>
  </r>
  <r>
    <s v="s7704"/>
    <x v="0"/>
    <s v="Paper Year"/>
    <s v="April 20, 2019"/>
    <x v="3"/>
    <x v="1"/>
    <n v="89"/>
    <s v="min"/>
  </r>
  <r>
    <s v="s7705"/>
    <x v="0"/>
    <s v="Paranormal Activity"/>
    <s v="January 1, 2020"/>
    <x v="23"/>
    <x v="7"/>
    <n v="86"/>
    <s v="min"/>
  </r>
  <r>
    <s v="s7706"/>
    <x v="1"/>
    <s v="Paranormal Survivor"/>
    <s v=" August 4, 2017"/>
    <x v="29"/>
    <x v="3"/>
    <n v="2"/>
    <s v="Seasons"/>
  </r>
  <r>
    <s v="s7707"/>
    <x v="0"/>
    <s v="Pardes"/>
    <s v="March 1, 2018"/>
    <x v="6"/>
    <x v="3"/>
    <n v="187"/>
    <s v="min"/>
  </r>
  <r>
    <s v="s7708"/>
    <x v="0"/>
    <s v="Pareeth Pandaari"/>
    <s v="July 1, 2018"/>
    <x v="9"/>
    <x v="4"/>
    <n v="109"/>
    <s v="min"/>
  </r>
  <r>
    <s v="s7709"/>
    <x v="0"/>
    <s v="Paris Is Burning"/>
    <s v="February 1, 2017"/>
    <x v="32"/>
    <x v="7"/>
    <n v="77"/>
    <s v="min"/>
  </r>
  <r>
    <s v="s7710"/>
    <x v="1"/>
    <s v="Parks and Recreation"/>
    <s v=" January 13, 2016"/>
    <x v="27"/>
    <x v="3"/>
    <n v="7"/>
    <s v="Seasons"/>
  </r>
  <r>
    <s v="s7711"/>
    <x v="1"/>
    <s v="PasiÃ³n de Gavilanes"/>
    <s v="May 4, 2017"/>
    <x v="18"/>
    <x v="3"/>
    <n v="1"/>
    <s v="Season"/>
  </r>
  <r>
    <s v="s7712"/>
    <x v="0"/>
    <s v="Passenger 57"/>
    <s v="January 1, 2021"/>
    <x v="36"/>
    <x v="7"/>
    <n v="84"/>
    <s v="min"/>
  </r>
  <r>
    <s v="s7713"/>
    <x v="0"/>
    <s v="Patiala House"/>
    <s v="October 22, 2017"/>
    <x v="20"/>
    <x v="4"/>
    <n v="140"/>
    <s v="min"/>
  </r>
  <r>
    <s v="s7714"/>
    <x v="0"/>
    <s v="Patient Seventeen"/>
    <s v="January 29, 2018"/>
    <x v="9"/>
    <x v="3"/>
    <n v="68"/>
    <s v="min"/>
  </r>
  <r>
    <s v="s7715"/>
    <x v="0"/>
    <s v="Patriot Games"/>
    <s v="January 1, 2020"/>
    <x v="36"/>
    <x v="7"/>
    <n v="117"/>
    <s v="min"/>
  </r>
  <r>
    <s v="s7716"/>
    <x v="0"/>
    <s v="Patron Mutlu Son Istiyor"/>
    <s v="March 10, 2017"/>
    <x v="16"/>
    <x v="1"/>
    <n v="105"/>
    <s v="min"/>
  </r>
  <r>
    <s v="s7717"/>
    <x v="0"/>
    <s v="Paul Blart: Mall Cop"/>
    <s v="November 1, 2020"/>
    <x v="22"/>
    <x v="2"/>
    <n v="91"/>
    <s v="min"/>
  </r>
  <r>
    <s v="s7718"/>
    <x v="0"/>
    <s v="Paulettante Veedu"/>
    <s v="July 1, 2018"/>
    <x v="29"/>
    <x v="3"/>
    <n v="104"/>
    <s v="min"/>
  </r>
  <r>
    <s v="s7719"/>
    <x v="1"/>
    <s v="Pawn Stars"/>
    <s v="September 15, 2019"/>
    <x v="7"/>
    <x v="3"/>
    <n v="1"/>
    <s v="Season"/>
  </r>
  <r>
    <s v="s7720"/>
    <x v="0"/>
    <s v="Paying Guests"/>
    <s v="July 1, 2018"/>
    <x v="22"/>
    <x v="3"/>
    <n v="114"/>
    <s v="min"/>
  </r>
  <r>
    <s v="s7721"/>
    <x v="0"/>
    <s v="Pee Mak"/>
    <s v="September 1, 2018"/>
    <x v="8"/>
    <x v="1"/>
    <n v="112"/>
    <s v="min"/>
  </r>
  <r>
    <s v="s7722"/>
    <x v="1"/>
    <s v="Pee-wee's Playhouse"/>
    <s v=" December 18, 2014"/>
    <x v="32"/>
    <x v="4"/>
    <n v="5"/>
    <s v="Seasons"/>
  </r>
  <r>
    <s v="s7723"/>
    <x v="0"/>
    <s v="Pee-wee's Playhouse: Christmas Special"/>
    <s v="December 18, 2014"/>
    <x v="45"/>
    <x v="4"/>
    <n v="48"/>
    <s v="min"/>
  </r>
  <r>
    <s v="s7724"/>
    <x v="0"/>
    <s v="Pekak"/>
    <s v="August 25, 2017"/>
    <x v="29"/>
    <x v="1"/>
    <n v="95"/>
    <s v="min"/>
  </r>
  <r>
    <s v="s7725"/>
    <x v="0"/>
    <s v="Penelope"/>
    <s v="April 1, 2019"/>
    <x v="25"/>
    <x v="2"/>
    <n v="89"/>
    <s v="min"/>
  </r>
  <r>
    <s v="s7726"/>
    <x v="1"/>
    <s v="Penny Dreadful"/>
    <s v="September 17, 2016"/>
    <x v="29"/>
    <x v="1"/>
    <n v="3"/>
    <s v="Seasons"/>
  </r>
  <r>
    <s v="s7727"/>
    <x v="0"/>
    <s v="People You May Know"/>
    <s v="February 28, 2017"/>
    <x v="29"/>
    <x v="1"/>
    <n v="108"/>
    <s v="min"/>
  </r>
  <r>
    <s v="s7728"/>
    <x v="0"/>
    <s v="Perfect Bid: The Contestant Who Knew Too Much"/>
    <s v="April 30, 2019"/>
    <x v="9"/>
    <x v="1"/>
    <n v="72"/>
    <s v="min"/>
  </r>
  <r>
    <s v="s7729"/>
    <x v="0"/>
    <s v="Perfect Stranger"/>
    <s v="January 1, 2019"/>
    <x v="23"/>
    <x v="7"/>
    <n v="109"/>
    <s v="min"/>
  </r>
  <r>
    <s v="s7730"/>
    <x v="1"/>
    <s v="Person of Interest"/>
    <s v=" September 22, 2016"/>
    <x v="29"/>
    <x v="3"/>
    <n v="5"/>
    <s v="Seasons"/>
  </r>
  <r>
    <s v="s7731"/>
    <x v="0"/>
    <s v="Personal Shopper"/>
    <s v="February 1, 2019"/>
    <x v="29"/>
    <x v="7"/>
    <n v="105"/>
    <s v="min"/>
  </r>
  <r>
    <s v="s7732"/>
    <x v="0"/>
    <s v="Peter and the Farm"/>
    <s v="March 9, 2017"/>
    <x v="29"/>
    <x v="1"/>
    <n v="92"/>
    <s v="min"/>
  </r>
  <r>
    <s v="s7733"/>
    <x v="0"/>
    <s v="Peter Rabbit"/>
    <s v="August 18, 2018"/>
    <x v="3"/>
    <x v="2"/>
    <n v="95"/>
    <s v="min"/>
  </r>
  <r>
    <s v="s7734"/>
    <x v="0"/>
    <s v="Phamous"/>
    <s v="December 31, 2019"/>
    <x v="3"/>
    <x v="1"/>
    <n v="108"/>
    <s v="min"/>
  </r>
  <r>
    <s v="s7735"/>
    <x v="0"/>
    <s v="Phantom Boy"/>
    <s v="October 1, 2017"/>
    <x v="27"/>
    <x v="2"/>
    <n v="85"/>
    <s v="min"/>
  </r>
  <r>
    <s v="s7736"/>
    <x v="0"/>
    <s v="Philadelphia"/>
    <s v="July 1, 2019"/>
    <x v="2"/>
    <x v="0"/>
    <n v="126"/>
    <s v="min"/>
  </r>
  <r>
    <s v="s7737"/>
    <x v="0"/>
    <s v="Phir Se"/>
    <s v="January 15, 2018"/>
    <x v="27"/>
    <x v="3"/>
    <n v="118"/>
    <s v="min"/>
  </r>
  <r>
    <s v="s7738"/>
    <x v="0"/>
    <s v="Phobia 2"/>
    <s v="September 5, 2018"/>
    <x v="22"/>
    <x v="1"/>
    <n v="125"/>
    <s v="min"/>
  </r>
  <r>
    <s v="s7739"/>
    <x v="0"/>
    <s v="Phone Swap"/>
    <s v="September 1, 2019"/>
    <x v="14"/>
    <x v="3"/>
    <n v="112"/>
    <s v="min"/>
  </r>
  <r>
    <s v="s7740"/>
    <x v="0"/>
    <s v="Phullu"/>
    <s v="December 31, 2019"/>
    <x v="9"/>
    <x v="3"/>
    <n v="96"/>
    <s v="min"/>
  </r>
  <r>
    <s v="s7741"/>
    <x v="0"/>
    <s v="Pick of the Litter"/>
    <s v="August 2, 2020"/>
    <x v="3"/>
    <x v="4"/>
    <n v="81"/>
    <s v="min"/>
  </r>
  <r>
    <s v="s7742"/>
    <x v="0"/>
    <s v="Pierre Jackson"/>
    <s v="June 29, 2019"/>
    <x v="3"/>
    <x v="1"/>
    <n v="81"/>
    <s v="min"/>
  </r>
  <r>
    <s v="s7743"/>
    <x v="0"/>
    <s v="Pimpal"/>
    <s v="November 15, 2018"/>
    <x v="9"/>
    <x v="4"/>
    <n v="92"/>
    <s v="min"/>
  </r>
  <r>
    <s v="s7744"/>
    <x v="1"/>
    <s v="Pioneers of African-American Cinema"/>
    <s v="February 1, 2017"/>
    <x v="68"/>
    <x v="3"/>
    <n v="1"/>
    <s v="Season"/>
  </r>
  <r>
    <s v="s7745"/>
    <x v="0"/>
    <s v="Pitaah"/>
    <s v="March 1, 2018"/>
    <x v="17"/>
    <x v="1"/>
    <n v="127"/>
    <s v="min"/>
  </r>
  <r>
    <s v="s7746"/>
    <x v="0"/>
    <s v="Pizza, birra, faso"/>
    <s v="March 15, 2018"/>
    <x v="5"/>
    <x v="1"/>
    <n v="81"/>
    <s v="min"/>
  </r>
  <r>
    <s v="s7747"/>
    <x v="0"/>
    <s v="Plaire, aimer et courir vite"/>
    <s v="July 13, 2019"/>
    <x v="3"/>
    <x v="1"/>
    <n v="133"/>
    <s v="min"/>
  </r>
  <r>
    <s v="s7748"/>
    <x v="1"/>
    <s v="Planet Earth II"/>
    <s v="December 25, 2017"/>
    <x v="29"/>
    <x v="8"/>
    <n v="1"/>
    <s v="Season"/>
  </r>
  <r>
    <s v="s7749"/>
    <x v="1"/>
    <s v="Planet Earth: The Complete Collection"/>
    <s v="April 22, 2015"/>
    <x v="25"/>
    <x v="4"/>
    <n v="1"/>
    <s v="Season"/>
  </r>
  <r>
    <s v="s7750"/>
    <x v="0"/>
    <s v="Planet Hulk"/>
    <s v="June 1, 2020"/>
    <x v="7"/>
    <x v="3"/>
    <n v="81"/>
    <s v="min"/>
  </r>
  <r>
    <s v="s7751"/>
    <x v="0"/>
    <s v="Planetarium"/>
    <s v="January 1, 2018"/>
    <x v="29"/>
    <x v="1"/>
    <n v="108"/>
    <s v="min"/>
  </r>
  <r>
    <s v="s7752"/>
    <x v="0"/>
    <s v="Platoon"/>
    <s v="November 1, 2020"/>
    <x v="35"/>
    <x v="7"/>
    <n v="120"/>
    <s v="min"/>
  </r>
  <r>
    <s v="s7753"/>
    <x v="0"/>
    <s v="Playing for Time"/>
    <s v="December 1, 2017"/>
    <x v="38"/>
    <x v="3"/>
    <n v="149"/>
    <s v="min"/>
  </r>
  <r>
    <s v="s7754"/>
    <x v="0"/>
    <s v="Playing Hard"/>
    <s v="April 5, 2019"/>
    <x v="3"/>
    <x v="1"/>
    <n v="92"/>
    <s v="min"/>
  </r>
  <r>
    <s v="s7755"/>
    <x v="0"/>
    <s v="Pope Francis: A Man of His Word"/>
    <s v="January 3, 2019"/>
    <x v="3"/>
    <x v="2"/>
    <n v="96"/>
    <s v="min"/>
  </r>
  <r>
    <s v="s7756"/>
    <x v="0"/>
    <s v="Popeye"/>
    <s v="November 24, 2019"/>
    <x v="38"/>
    <x v="2"/>
    <n v="114"/>
    <s v="min"/>
  </r>
  <r>
    <s v="s7757"/>
    <x v="1"/>
    <s v="Portlandia"/>
    <s v="September 25, 2019"/>
    <x v="3"/>
    <x v="3"/>
    <n v="8"/>
    <s v="Seasons"/>
  </r>
  <r>
    <s v="s7758"/>
    <x v="0"/>
    <s v="Porto"/>
    <s v="April 16, 2018"/>
    <x v="29"/>
    <x v="1"/>
    <n v="77"/>
    <s v="min"/>
  </r>
  <r>
    <s v="s7759"/>
    <x v="0"/>
    <s v="Postcards from London"/>
    <s v="February 19, 2019"/>
    <x v="3"/>
    <x v="1"/>
    <n v="90"/>
    <s v="min"/>
  </r>
  <r>
    <s v="s7760"/>
    <x v="1"/>
    <s v="Powder"/>
    <s v="February 15, 2018"/>
    <x v="7"/>
    <x v="3"/>
    <n v="1"/>
    <s v="Season"/>
  </r>
  <r>
    <s v="s7761"/>
    <x v="1"/>
    <s v="Power Battle Watch Car"/>
    <s v="June 1, 2017"/>
    <x v="29"/>
    <x v="6"/>
    <n v="1"/>
    <s v="Season"/>
  </r>
  <r>
    <s v="s7762"/>
    <x v="1"/>
    <s v="Power Rangers Dino Charge"/>
    <s v="December 2, 2015"/>
    <x v="27"/>
    <x v="6"/>
    <n v="1"/>
    <s v="Season"/>
  </r>
  <r>
    <s v="s7763"/>
    <x v="1"/>
    <s v="Power Rangers Dino Super Charge"/>
    <s v="October 15, 2016"/>
    <x v="29"/>
    <x v="6"/>
    <n v="1"/>
    <s v="Season"/>
  </r>
  <r>
    <s v="s7764"/>
    <x v="1"/>
    <s v="Power Rangers Dino Thunder"/>
    <s v="January 1, 2016"/>
    <x v="19"/>
    <x v="6"/>
    <n v="1"/>
    <s v="Season"/>
  </r>
  <r>
    <s v="s7765"/>
    <x v="1"/>
    <s v="Power Rangers in Space"/>
    <s v="January 1, 2016"/>
    <x v="5"/>
    <x v="6"/>
    <n v="1"/>
    <s v="Season"/>
  </r>
  <r>
    <s v="s7766"/>
    <x v="1"/>
    <s v="Power Rangers Jungle Fury"/>
    <s v="January 1, 2016"/>
    <x v="21"/>
    <x v="6"/>
    <n v="1"/>
    <s v="Season"/>
  </r>
  <r>
    <s v="s7767"/>
    <x v="1"/>
    <s v="Power Rangers Lightspeed Rescue"/>
    <s v="January 1, 2016"/>
    <x v="40"/>
    <x v="6"/>
    <n v="1"/>
    <s v="Season"/>
  </r>
  <r>
    <s v="s7768"/>
    <x v="1"/>
    <s v="Power Rangers Lost Galaxy"/>
    <s v="January 1, 2016"/>
    <x v="34"/>
    <x v="6"/>
    <n v="1"/>
    <s v="Season"/>
  </r>
  <r>
    <s v="s7769"/>
    <x v="1"/>
    <s v="Power Rangers Mystic Force"/>
    <s v="January 1, 2016"/>
    <x v="25"/>
    <x v="6"/>
    <n v="1"/>
    <s v="Season"/>
  </r>
  <r>
    <s v="s7770"/>
    <x v="1"/>
    <s v="Power Rangers Ninja Storm"/>
    <s v="January 1, 2016"/>
    <x v="18"/>
    <x v="6"/>
    <n v="1"/>
    <s v="Season"/>
  </r>
  <r>
    <s v="s7771"/>
    <x v="1"/>
    <s v="Power Rangers Operation Overdrive"/>
    <s v="January 1, 2016"/>
    <x v="23"/>
    <x v="6"/>
    <n v="1"/>
    <s v="Season"/>
  </r>
  <r>
    <s v="s7772"/>
    <x v="1"/>
    <s v="Power Rangers RPM"/>
    <s v="January 1, 2016"/>
    <x v="22"/>
    <x v="6"/>
    <n v="1"/>
    <s v="Season"/>
  </r>
  <r>
    <s v="s7773"/>
    <x v="1"/>
    <s v="Power Rangers S.P.D."/>
    <s v="January 1, 2016"/>
    <x v="24"/>
    <x v="6"/>
    <n v="1"/>
    <s v="Season"/>
  </r>
  <r>
    <s v="s7774"/>
    <x v="1"/>
    <s v="Power Rangers Samurai"/>
    <s v="January 1, 2016"/>
    <x v="20"/>
    <x v="6"/>
    <n v="1"/>
    <s v="Season"/>
  </r>
  <r>
    <s v="s7775"/>
    <x v="0"/>
    <s v="Power Rangers Samurai: Christmas Together, Friends Forever (Christmas Special)"/>
    <s v="January 1, 2016"/>
    <x v="20"/>
    <x v="6"/>
    <n v="24"/>
    <s v="min"/>
  </r>
  <r>
    <s v="s7776"/>
    <x v="0"/>
    <s v="Power Rangers Samurai: Clash of the Red Rangers"/>
    <s v="January 1, 2016"/>
    <x v="20"/>
    <x v="6"/>
    <n v="46"/>
    <s v="min"/>
  </r>
  <r>
    <s v="s7777"/>
    <x v="0"/>
    <s v="Power Rangers Samurai: Party Monsters (Halloween Special)"/>
    <s v="January 1, 2016"/>
    <x v="20"/>
    <x v="6"/>
    <n v="24"/>
    <s v="min"/>
  </r>
  <r>
    <s v="s7778"/>
    <x v="1"/>
    <s v="Power Rangers Super Megaforce"/>
    <s v="January 1, 2016"/>
    <x v="16"/>
    <x v="6"/>
    <n v="1"/>
    <s v="Season"/>
  </r>
  <r>
    <s v="s7779"/>
    <x v="0"/>
    <s v="Power Rangers Super Megaforce: The Legendary Battle (Extended)"/>
    <s v="January 1, 2016"/>
    <x v="16"/>
    <x v="6"/>
    <n v="55"/>
    <s v="min"/>
  </r>
  <r>
    <s v="s7780"/>
    <x v="1"/>
    <s v="Power Rangers Super Samurai"/>
    <s v="January 1, 2016"/>
    <x v="14"/>
    <x v="6"/>
    <n v="1"/>
    <s v="Season"/>
  </r>
  <r>
    <s v="s7781"/>
    <x v="0"/>
    <s v="Power Rangers Super Samurai: Stuck on Christmas"/>
    <s v="January 1, 2016"/>
    <x v="14"/>
    <x v="6"/>
    <n v="24"/>
    <s v="min"/>
  </r>
  <r>
    <s v="s7782"/>
    <x v="0"/>
    <s v="Power Rangers Super Samurai: Trickster Treat"/>
    <s v="January 1, 2016"/>
    <x v="14"/>
    <x v="6"/>
    <n v="23"/>
    <s v="min"/>
  </r>
  <r>
    <s v="s7783"/>
    <x v="1"/>
    <s v="Power Rangers Time Force"/>
    <s v="January 1, 2016"/>
    <x v="15"/>
    <x v="6"/>
    <n v="1"/>
    <s v="Season"/>
  </r>
  <r>
    <s v="s7784"/>
    <x v="1"/>
    <s v="Power Rangers Turbo"/>
    <s v="January 1, 2016"/>
    <x v="6"/>
    <x v="6"/>
    <n v="1"/>
    <s v="Season"/>
  </r>
  <r>
    <s v="s7785"/>
    <x v="1"/>
    <s v="Power Rangers Wild Force"/>
    <s v="January 1, 2016"/>
    <x v="17"/>
    <x v="6"/>
    <n v="1"/>
    <s v="Season"/>
  </r>
  <r>
    <s v="s7786"/>
    <x v="1"/>
    <s v="Power Rangers Zeo"/>
    <s v="January 1, 2016"/>
    <x v="4"/>
    <x v="6"/>
    <n v="1"/>
    <s v="Season"/>
  </r>
  <r>
    <s v="s7787"/>
    <x v="1"/>
    <s v="Power Rangers: Megaforce"/>
    <s v="January 1, 2016"/>
    <x v="8"/>
    <x v="6"/>
    <n v="1"/>
    <s v="Season"/>
  </r>
  <r>
    <s v="s7788"/>
    <x v="0"/>
    <s v="Power Rangers: Megaforce: Raising Spirits"/>
    <s v="January 1, 2016"/>
    <x v="8"/>
    <x v="6"/>
    <n v="24"/>
    <s v="min"/>
  </r>
  <r>
    <s v="s7789"/>
    <x v="0"/>
    <s v="Power Rangers: Megaforce: The Robo Knight Before Christmas"/>
    <s v="January 1, 2016"/>
    <x v="8"/>
    <x v="6"/>
    <n v="24"/>
    <s v="min"/>
  </r>
  <r>
    <s v="s7790"/>
    <x v="0"/>
    <s v="Prague"/>
    <s v="December 1, 2017"/>
    <x v="8"/>
    <x v="1"/>
    <n v="106"/>
    <s v="min"/>
  </r>
  <r>
    <s v="s7791"/>
    <x v="0"/>
    <s v="Prelude to War"/>
    <s v="March 31, 2017"/>
    <x v="69"/>
    <x v="3"/>
    <n v="52"/>
    <s v="min"/>
  </r>
  <r>
    <s v="s7792"/>
    <x v="0"/>
    <s v="Premachi Goshta"/>
    <s v="February 15, 2018"/>
    <x v="8"/>
    <x v="3"/>
    <n v="127"/>
    <s v="min"/>
  </r>
  <r>
    <s v="s7793"/>
    <x v="0"/>
    <s v="Prescription Thugs"/>
    <s v="April 15, 2016"/>
    <x v="27"/>
    <x v="12"/>
    <n v="86"/>
    <s v="min"/>
  </r>
  <r>
    <s v="s7794"/>
    <x v="0"/>
    <s v="Primal Fear"/>
    <s v="December 1, 2019"/>
    <x v="4"/>
    <x v="7"/>
    <n v="131"/>
    <s v="min"/>
  </r>
  <r>
    <s v="s7795"/>
    <x v="0"/>
    <s v="Prince Charming"/>
    <s v="August 31, 2018"/>
    <x v="37"/>
    <x v="3"/>
    <n v="93"/>
    <s v="min"/>
  </r>
  <r>
    <s v="s7796"/>
    <x v="1"/>
    <s v="Prince Jai Aur Dumdaar Viru"/>
    <s v="October 18, 2020"/>
    <x v="9"/>
    <x v="5"/>
    <n v="1"/>
    <s v="Season"/>
  </r>
  <r>
    <s v="s7797"/>
    <x v="0"/>
    <s v="Princess Cyd"/>
    <s v="February 5, 2018"/>
    <x v="9"/>
    <x v="1"/>
    <n v="97"/>
    <s v="min"/>
  </r>
  <r>
    <s v="s7798"/>
    <x v="0"/>
    <s v="Professor Mack"/>
    <s v="August 6, 2019"/>
    <x v="3"/>
    <x v="1"/>
    <n v="84"/>
    <s v="min"/>
  </r>
  <r>
    <s v="s7799"/>
    <x v="1"/>
    <s v="Prohibition: A Film by Ken Burns and Lynn Novick"/>
    <s v="February 22, 2017"/>
    <x v="20"/>
    <x v="4"/>
    <n v="1"/>
    <s v="Season"/>
  </r>
  <r>
    <s v="s7800"/>
    <x v="0"/>
    <s v="Prosecuting Evil: The Extraordinary World of Ben Ferencz"/>
    <s v="June 1, 2019"/>
    <x v="28"/>
    <x v="1"/>
    <n v="83"/>
    <s v="min"/>
  </r>
  <r>
    <s v="s7801"/>
    <x v="1"/>
    <s v="Psiconautas"/>
    <s v="April 15, 2018"/>
    <x v="29"/>
    <x v="1"/>
    <n v="2"/>
    <s v="Seasons"/>
  </r>
  <r>
    <s v="s7802"/>
    <x v="0"/>
    <s v="Pukar"/>
    <s v="March 1, 2018"/>
    <x v="40"/>
    <x v="3"/>
    <n v="165"/>
    <s v="min"/>
  </r>
  <r>
    <s v="s7803"/>
    <x v="0"/>
    <s v="Pulp Fiction"/>
    <s v="January 1, 2019"/>
    <x v="26"/>
    <x v="7"/>
    <n v="154"/>
    <s v="min"/>
  </r>
  <r>
    <s v="s7804"/>
    <x v="0"/>
    <s v="Punjab 1984"/>
    <s v="November 1, 2017"/>
    <x v="16"/>
    <x v="3"/>
    <n v="158"/>
    <s v="min"/>
  </r>
  <r>
    <s v="s7805"/>
    <x v="0"/>
    <s v="Pusher"/>
    <s v="December 27, 2017"/>
    <x v="14"/>
    <x v="7"/>
    <n v="89"/>
    <s v="min"/>
  </r>
  <r>
    <s v="s7806"/>
    <x v="0"/>
    <s v="Pyaar Ka Punchnama"/>
    <s v="May 1, 2017"/>
    <x v="20"/>
    <x v="3"/>
    <n v="149"/>
    <s v="min"/>
  </r>
  <r>
    <s v="s7807"/>
    <x v="1"/>
    <s v="Pyaar Tune Kya Kiya"/>
    <s v=" June 1, 2017"/>
    <x v="16"/>
    <x v="3"/>
    <n v="3"/>
    <s v="Seasons"/>
  </r>
  <r>
    <s v="s7808"/>
    <x v="0"/>
    <s v="Q Ball"/>
    <s v="March 11, 2020"/>
    <x v="28"/>
    <x v="1"/>
    <n v="96"/>
    <s v="min"/>
  </r>
  <r>
    <s v="s7809"/>
    <x v="1"/>
    <s v="QuÃ© pena tu serie"/>
    <s v="November 4, 2016"/>
    <x v="27"/>
    <x v="1"/>
    <n v="1"/>
    <s v="Season"/>
  </r>
  <r>
    <s v="s7810"/>
    <x v="0"/>
    <s v="Quantum of Solace"/>
    <s v="August 31, 2020"/>
    <x v="21"/>
    <x v="0"/>
    <n v="106"/>
    <s v="min"/>
  </r>
  <r>
    <s v="s7811"/>
    <x v="1"/>
    <s v="Queen of No Marriage"/>
    <s v="August 1, 2016"/>
    <x v="22"/>
    <x v="1"/>
    <n v="1"/>
    <s v="Season"/>
  </r>
  <r>
    <s v="s7812"/>
    <x v="0"/>
    <s v="Queen of the Desert"/>
    <s v="April 6, 2019"/>
    <x v="27"/>
    <x v="0"/>
    <n v="128"/>
    <s v="min"/>
  </r>
  <r>
    <s v="s7813"/>
    <x v="1"/>
    <s v="Queens of Comedy"/>
    <s v="May 1, 2018"/>
    <x v="9"/>
    <x v="1"/>
    <n v="1"/>
    <s v="Season"/>
  </r>
  <r>
    <s v="s7814"/>
    <x v="1"/>
    <s v="Queens vs. Kings"/>
    <s v="October 25, 2018"/>
    <x v="3"/>
    <x v="3"/>
    <n v="1"/>
    <s v="Season"/>
  </r>
  <r>
    <s v="s7815"/>
    <x v="0"/>
    <s v="R.L. Stine's Mostly Ghostly"/>
    <s v="August 1, 2018"/>
    <x v="21"/>
    <x v="2"/>
    <n v="98"/>
    <s v="min"/>
  </r>
  <r>
    <s v="s7816"/>
    <x v="1"/>
    <s v="Rab Se Sohna Isshq"/>
    <s v="June 1, 2017"/>
    <x v="14"/>
    <x v="3"/>
    <n v="1"/>
    <s v="Season"/>
  </r>
  <r>
    <s v="s7817"/>
    <x v="0"/>
    <s v="Race to Witch Mountain"/>
    <s v="July 1, 2019"/>
    <x v="22"/>
    <x v="2"/>
    <n v="99"/>
    <s v="min"/>
  </r>
  <r>
    <s v="s7818"/>
    <x v="0"/>
    <s v="Rachel Getting Married"/>
    <s v="September 1, 2019"/>
    <x v="21"/>
    <x v="7"/>
    <n v="113"/>
    <s v="min"/>
  </r>
  <r>
    <s v="s7819"/>
    <x v="0"/>
    <s v="Radical: the Controversial Saga of Dada Figueiredo"/>
    <s v="April 12, 2017"/>
    <x v="8"/>
    <x v="1"/>
    <n v="71"/>
    <s v="min"/>
  </r>
  <r>
    <s v="s7820"/>
    <x v="0"/>
    <s v="Radiopetti"/>
    <s v="January 1, 2017"/>
    <x v="27"/>
    <x v="4"/>
    <n v="83"/>
    <s v="min"/>
  </r>
  <r>
    <s v="s7821"/>
    <x v="0"/>
    <s v="Raging Bull"/>
    <s v="October 1, 2019"/>
    <x v="38"/>
    <x v="7"/>
    <n v="129"/>
    <s v="min"/>
  </r>
  <r>
    <s v="s7822"/>
    <x v="0"/>
    <s v="Rahasya"/>
    <s v="March 1, 2018"/>
    <x v="27"/>
    <x v="3"/>
    <n v="117"/>
    <s v="min"/>
  </r>
  <r>
    <s v="s7823"/>
    <x v="0"/>
    <s v="Raiders!: The Story of the Greatest Fan Film Ever Made"/>
    <s v="September 16, 2016"/>
    <x v="27"/>
    <x v="12"/>
    <n v="93"/>
    <s v="min"/>
  </r>
  <r>
    <s v="s7824"/>
    <x v="0"/>
    <s v="Railroad Tigers"/>
    <s v="August 19, 2017"/>
    <x v="29"/>
    <x v="3"/>
    <n v="124"/>
    <s v="min"/>
  </r>
  <r>
    <s v="s7825"/>
    <x v="0"/>
    <s v="Raja Hindustani"/>
    <s v="May 1, 2017"/>
    <x v="4"/>
    <x v="3"/>
    <n v="177"/>
    <s v="min"/>
  </r>
  <r>
    <s v="s7826"/>
    <x v="0"/>
    <s v="Rajnigandha"/>
    <s v="December 31, 2019"/>
    <x v="58"/>
    <x v="4"/>
    <n v="104"/>
    <s v="min"/>
  </r>
  <r>
    <s v="s7827"/>
    <x v="0"/>
    <s v="Ralph Breaks the Internet: Wreck-It Ralph 2"/>
    <s v="June 11, 2019"/>
    <x v="3"/>
    <x v="2"/>
    <n v="113"/>
    <s v="min"/>
  </r>
  <r>
    <s v="s7828"/>
    <x v="0"/>
    <s v="Ram Teri Ganga Maili"/>
    <s v="December 31, 2019"/>
    <x v="42"/>
    <x v="3"/>
    <n v="178"/>
    <s v="min"/>
  </r>
  <r>
    <s v="s7829"/>
    <x v="1"/>
    <s v="Ramayan"/>
    <s v="April 1, 2018"/>
    <x v="14"/>
    <x v="3"/>
    <n v="1"/>
    <s v="Season"/>
  </r>
  <r>
    <s v="s7830"/>
    <x v="0"/>
    <s v="Ramen Shop"/>
    <s v="July 31, 2019"/>
    <x v="3"/>
    <x v="4"/>
    <n v="90"/>
    <s v="min"/>
  </r>
  <r>
    <s v="s7831"/>
    <x v="0"/>
    <s v="Ramji Londonwaley"/>
    <s v="December 31, 2019"/>
    <x v="24"/>
    <x v="3"/>
    <n v="154"/>
    <s v="min"/>
  </r>
  <r>
    <s v="s7832"/>
    <x v="0"/>
    <s v="Rampant"/>
    <s v="May 26, 2019"/>
    <x v="3"/>
    <x v="1"/>
    <n v="122"/>
    <s v="min"/>
  </r>
  <r>
    <s v="s7833"/>
    <x v="0"/>
    <s v="Ranbhool"/>
    <s v="March 15, 2018"/>
    <x v="7"/>
    <x v="1"/>
    <n v="115"/>
    <s v="min"/>
  </r>
  <r>
    <s v="s7834"/>
    <x v="0"/>
    <s v="Rangreza"/>
    <s v="August 1, 2018"/>
    <x v="9"/>
    <x v="3"/>
    <n v="126"/>
    <s v="min"/>
  </r>
  <r>
    <s v="s7835"/>
    <x v="0"/>
    <s v="Rats"/>
    <s v="December 16, 2016"/>
    <x v="29"/>
    <x v="12"/>
    <n v="88"/>
    <s v="min"/>
  </r>
  <r>
    <s v="s7836"/>
    <x v="1"/>
    <s v="Razia Sultan"/>
    <s v="April 1, 2017"/>
    <x v="27"/>
    <x v="3"/>
    <n v="1"/>
    <s v="Season"/>
  </r>
  <r>
    <s v="s7837"/>
    <x v="0"/>
    <s v="Reaction"/>
    <s v="June 20, 2019"/>
    <x v="20"/>
    <x v="3"/>
    <n v="99"/>
    <s v="min"/>
  </r>
  <r>
    <s v="s7838"/>
    <x v="0"/>
    <s v="Ready"/>
    <s v="October 22, 2017"/>
    <x v="20"/>
    <x v="4"/>
    <n v="144"/>
    <s v="min"/>
  </r>
  <r>
    <s v="s7839"/>
    <x v="1"/>
    <s v="Reality of Dream"/>
    <s v="July 31, 2018"/>
    <x v="27"/>
    <x v="1"/>
    <n v="1"/>
    <s v="Season"/>
  </r>
  <r>
    <s v="s7840"/>
    <x v="0"/>
    <s v="Rebel Without a Cause"/>
    <s v="November 1, 2019"/>
    <x v="70"/>
    <x v="0"/>
    <n v="111"/>
    <s v="min"/>
  </r>
  <r>
    <s v="s7841"/>
    <x v="1"/>
    <s v="Rebelde"/>
    <s v="December 31, 2017"/>
    <x v="19"/>
    <x v="3"/>
    <n v="1"/>
    <s v="Season"/>
  </r>
  <r>
    <s v="s7842"/>
    <x v="0"/>
    <s v="Recall"/>
    <s v="June 25, 2019"/>
    <x v="3"/>
    <x v="1"/>
    <n v="73"/>
    <s v="min"/>
  </r>
  <r>
    <s v="s7843"/>
    <x v="1"/>
    <s v="Rectify"/>
    <s v="March 4, 2017"/>
    <x v="29"/>
    <x v="1"/>
    <n v="4"/>
    <s v="Seasons"/>
  </r>
  <r>
    <s v="s7844"/>
    <x v="0"/>
    <s v="Red Christmas"/>
    <s v="December 11, 2017"/>
    <x v="29"/>
    <x v="1"/>
    <n v="81"/>
    <s v="min"/>
  </r>
  <r>
    <s v="s7845"/>
    <x v="0"/>
    <s v="Red Dawn"/>
    <s v="December 31, 2019"/>
    <x v="37"/>
    <x v="0"/>
    <n v="114"/>
    <s v="min"/>
  </r>
  <r>
    <s v="s7846"/>
    <x v="0"/>
    <s v="Red Oleanders Raktokarobi"/>
    <s v="September 15, 2018"/>
    <x v="9"/>
    <x v="3"/>
    <n v="112"/>
    <s v="min"/>
  </r>
  <r>
    <s v="s7847"/>
    <x v="0"/>
    <s v="Red Trees"/>
    <s v="March 24, 2018"/>
    <x v="9"/>
    <x v="4"/>
    <n v="80"/>
    <s v="min"/>
  </r>
  <r>
    <s v="s7848"/>
    <x v="1"/>
    <s v="Red vs. Blue"/>
    <m/>
    <x v="27"/>
    <x v="12"/>
    <n v="13"/>
    <s v="Seasons"/>
  </r>
  <r>
    <s v="s7849"/>
    <x v="0"/>
    <s v="Refugee"/>
    <s v="March 10, 2017"/>
    <x v="29"/>
    <x v="4"/>
    <n v="24"/>
    <s v="min"/>
  </r>
  <r>
    <s v="s7850"/>
    <x v="0"/>
    <s v="Regatta"/>
    <s v="May 9, 2019"/>
    <x v="27"/>
    <x v="1"/>
    <n v="100"/>
    <s v="min"/>
  </r>
  <r>
    <s v="s7851"/>
    <x v="1"/>
    <s v="Reggie Yates Outside Man"/>
    <s v=" December 15, 2017"/>
    <x v="9"/>
    <x v="1"/>
    <n v="2"/>
    <s v="Seasons"/>
  </r>
  <r>
    <s v="s7852"/>
    <x v="0"/>
    <s v="Reincarnated"/>
    <s v="June 13, 2016"/>
    <x v="14"/>
    <x v="7"/>
    <n v="96"/>
    <s v="min"/>
  </r>
  <r>
    <s v="s7853"/>
    <x v="0"/>
    <s v="Rembat"/>
    <s v="August 21, 2017"/>
    <x v="27"/>
    <x v="4"/>
    <n v="88"/>
    <s v="min"/>
  </r>
  <r>
    <s v="s7854"/>
    <x v="0"/>
    <s v="Remember"/>
    <s v="July 26, 2018"/>
    <x v="27"/>
    <x v="7"/>
    <n v="95"/>
    <s v="min"/>
  </r>
  <r>
    <s v="s7855"/>
    <x v="0"/>
    <s v="Remember Me"/>
    <s v="August 1, 2020"/>
    <x v="7"/>
    <x v="0"/>
    <n v="112"/>
    <s v="min"/>
  </r>
  <r>
    <s v="s7856"/>
    <x v="0"/>
    <s v="Rememory"/>
    <s v="June 1, 2020"/>
    <x v="9"/>
    <x v="0"/>
    <n v="112"/>
    <s v="min"/>
  </r>
  <r>
    <s v="s7857"/>
    <x v="1"/>
    <s v="Republic of Doyle"/>
    <s v="May 28, 2020"/>
    <x v="16"/>
    <x v="3"/>
    <n v="6"/>
    <s v="Seasons"/>
  </r>
  <r>
    <s v="s7858"/>
    <x v="0"/>
    <s v="Resident Evil: Afterlife"/>
    <s v="January 1, 2020"/>
    <x v="7"/>
    <x v="7"/>
    <n v="97"/>
    <s v="min"/>
  </r>
  <r>
    <s v="s7859"/>
    <x v="0"/>
    <s v="Residente"/>
    <s v="January 1, 2018"/>
    <x v="9"/>
    <x v="1"/>
    <n v="97"/>
    <s v="min"/>
  </r>
  <r>
    <s v="s7860"/>
    <x v="0"/>
    <s v="Restless Creature: Wendy Whelan"/>
    <s v="September 26, 2017"/>
    <x v="29"/>
    <x v="1"/>
    <n v="94"/>
    <s v="min"/>
  </r>
  <r>
    <s v="s7861"/>
    <x v="0"/>
    <s v="Return To The 36th Chamber"/>
    <s v="August 16, 2018"/>
    <x v="38"/>
    <x v="7"/>
    <n v="97"/>
    <s v="min"/>
  </r>
  <r>
    <s v="s7862"/>
    <x v="0"/>
    <s v="Revelations"/>
    <s v="March 1, 2017"/>
    <x v="29"/>
    <x v="12"/>
    <n v="118"/>
    <s v="min"/>
  </r>
  <r>
    <s v="s7863"/>
    <x v="1"/>
    <s v="Revenge"/>
    <s v="May 2, 2019"/>
    <x v="9"/>
    <x v="1"/>
    <n v="1"/>
    <s v="Season"/>
  </r>
  <r>
    <s v="s7864"/>
    <x v="0"/>
    <s v="Revenge of the Green Dragons"/>
    <s v="July 21, 2018"/>
    <x v="16"/>
    <x v="7"/>
    <n v="95"/>
    <s v="min"/>
  </r>
  <r>
    <s v="s7865"/>
    <x v="1"/>
    <s v="Revolting Rhymes"/>
    <s v="February 1, 2018"/>
    <x v="9"/>
    <x v="4"/>
    <n v="1"/>
    <s v="Season"/>
  </r>
  <r>
    <s v="s7866"/>
    <x v="0"/>
    <s v="Revolutionary Road"/>
    <s v="November 1, 2019"/>
    <x v="21"/>
    <x v="7"/>
    <n v="120"/>
    <s v="min"/>
  </r>
  <r>
    <s v="s7867"/>
    <x v="0"/>
    <s v="Rezeta"/>
    <s v="December 3, 2016"/>
    <x v="14"/>
    <x v="12"/>
    <n v="84"/>
    <s v="min"/>
  </r>
  <r>
    <s v="s7868"/>
    <x v="1"/>
    <s v="Rica, Famosa, Latina"/>
    <s v="April 26, 2019"/>
    <x v="29"/>
    <x v="1"/>
    <n v="4"/>
    <s v="Seasons"/>
  </r>
  <r>
    <s v="s7869"/>
    <x v="0"/>
    <s v="Righteous Kill"/>
    <s v="June 1, 2019"/>
    <x v="21"/>
    <x v="7"/>
    <n v="101"/>
    <s v="min"/>
  </r>
  <r>
    <s v="s7870"/>
    <x v="0"/>
    <s v="Ringan"/>
    <s v="May 1, 2018"/>
    <x v="27"/>
    <x v="3"/>
    <n v="103"/>
    <s v="min"/>
  </r>
  <r>
    <s v="s7871"/>
    <x v="1"/>
    <s v="Ripper Street"/>
    <s v="September 8, 2017"/>
    <x v="9"/>
    <x v="1"/>
    <n v="5"/>
    <s v="Seasons"/>
  </r>
  <r>
    <s v="s7872"/>
    <x v="0"/>
    <s v="Rise of the Zombie"/>
    <s v="December 15, 2017"/>
    <x v="8"/>
    <x v="1"/>
    <n v="83"/>
    <s v="min"/>
  </r>
  <r>
    <s v="s7873"/>
    <x v="1"/>
    <s v="Rishta.com"/>
    <s v="March 15, 2018"/>
    <x v="7"/>
    <x v="3"/>
    <n v="1"/>
    <s v="Season"/>
  </r>
  <r>
    <s v="s7874"/>
    <x v="0"/>
    <s v="Rivaaz"/>
    <s v="November 1, 2017"/>
    <x v="20"/>
    <x v="1"/>
    <n v="107"/>
    <s v="min"/>
  </r>
  <r>
    <s v="s7875"/>
    <x v="0"/>
    <s v="Road to Sangam"/>
    <s v="December 31, 2019"/>
    <x v="7"/>
    <x v="3"/>
    <n v="136"/>
    <s v="min"/>
  </r>
  <r>
    <s v="s7876"/>
    <x v="0"/>
    <s v="Road to Yesterday"/>
    <s v="July 1, 2016"/>
    <x v="27"/>
    <x v="3"/>
    <n v="96"/>
    <s v="min"/>
  </r>
  <r>
    <s v="s7877"/>
    <x v="0"/>
    <s v="Roberto Saviano: Writing Under Police Protection"/>
    <s v="May 1, 2018"/>
    <x v="29"/>
    <x v="3"/>
    <n v="45"/>
    <s v="min"/>
  </r>
  <r>
    <s v="s7878"/>
    <x v="0"/>
    <s v="Robin Hood: The Rebellion"/>
    <s v="May 1, 2019"/>
    <x v="3"/>
    <x v="3"/>
    <n v="92"/>
    <s v="min"/>
  </r>
  <r>
    <s v="s7879"/>
    <x v="1"/>
    <s v="Robotech"/>
    <s v="October 1, 2016"/>
    <x v="42"/>
    <x v="1"/>
    <n v="1"/>
    <s v="Season"/>
  </r>
  <r>
    <s v="s7880"/>
    <x v="0"/>
    <s v="Rocky"/>
    <s v="August 1, 2019"/>
    <x v="43"/>
    <x v="2"/>
    <n v="120"/>
    <s v="min"/>
  </r>
  <r>
    <s v="s7881"/>
    <x v="0"/>
    <s v="Rocky II"/>
    <s v="August 1, 2019"/>
    <x v="51"/>
    <x v="2"/>
    <n v="119"/>
    <s v="min"/>
  </r>
  <r>
    <s v="s7882"/>
    <x v="0"/>
    <s v="Rocky III"/>
    <s v="August 1, 2019"/>
    <x v="30"/>
    <x v="2"/>
    <n v="100"/>
    <s v="min"/>
  </r>
  <r>
    <s v="s7883"/>
    <x v="0"/>
    <s v="Rocky IV"/>
    <s v="August 1, 2019"/>
    <x v="42"/>
    <x v="2"/>
    <n v="92"/>
    <s v="min"/>
  </r>
  <r>
    <s v="s7884"/>
    <x v="0"/>
    <s v="Rocky V"/>
    <s v="August 1, 2019"/>
    <x v="32"/>
    <x v="0"/>
    <n v="104"/>
    <s v="min"/>
  </r>
  <r>
    <s v="s7885"/>
    <x v="0"/>
    <s v="Roger Corman's Death Race 2050"/>
    <s v="January 17, 2017"/>
    <x v="9"/>
    <x v="7"/>
    <n v="93"/>
    <s v="min"/>
  </r>
  <r>
    <s v="s7886"/>
    <x v="0"/>
    <s v="Roh's Beauty"/>
    <s v="April 19, 2019"/>
    <x v="16"/>
    <x v="1"/>
    <n v="98"/>
    <s v="min"/>
  </r>
  <r>
    <s v="s7887"/>
    <x v="0"/>
    <s v="Roll Red Roll"/>
    <s v="August 8, 2019"/>
    <x v="3"/>
    <x v="1"/>
    <n v="80"/>
    <s v="min"/>
  </r>
  <r>
    <s v="s7888"/>
    <x v="0"/>
    <s v="Rolling Papers"/>
    <s v="September 8, 2017"/>
    <x v="27"/>
    <x v="1"/>
    <n v="79"/>
    <s v="min"/>
  </r>
  <r>
    <s v="s7889"/>
    <x v="0"/>
    <s v="Romeo Ranjha"/>
    <s v="November 1, 2017"/>
    <x v="16"/>
    <x v="3"/>
    <n v="122"/>
    <s v="min"/>
  </r>
  <r>
    <s v="s7890"/>
    <x v="0"/>
    <s v="Room"/>
    <s v="July 19, 2018"/>
    <x v="27"/>
    <x v="7"/>
    <n v="118"/>
    <s v="min"/>
  </r>
  <r>
    <s v="s7891"/>
    <x v="0"/>
    <s v="Room for Rent"/>
    <s v="March 1, 2019"/>
    <x v="9"/>
    <x v="1"/>
    <n v="89"/>
    <s v="min"/>
  </r>
  <r>
    <s v="s7892"/>
    <x v="0"/>
    <s v="Room on the Broom"/>
    <s v="July 1, 2019"/>
    <x v="14"/>
    <x v="6"/>
    <n v="26"/>
    <s v="min"/>
  </r>
  <r>
    <s v="s7893"/>
    <x v="1"/>
    <s v="Roonpi Secret Love"/>
    <s v="June 21, 2019"/>
    <x v="29"/>
    <x v="3"/>
    <n v="3"/>
    <s v="Seasons"/>
  </r>
  <r>
    <s v="s7894"/>
    <x v="0"/>
    <s v="Roots"/>
    <s v="November 1, 2017"/>
    <x v="29"/>
    <x v="4"/>
    <n v="62"/>
    <s v="min"/>
  </r>
  <r>
    <s v="s7895"/>
    <x v="0"/>
    <s v="Rosemary's Baby"/>
    <s v="November 1, 2019"/>
    <x v="66"/>
    <x v="7"/>
    <n v="137"/>
    <s v="min"/>
  </r>
  <r>
    <s v="s7896"/>
    <x v="0"/>
    <s v="Rounders"/>
    <s v="November 1, 2019"/>
    <x v="5"/>
    <x v="7"/>
    <n v="121"/>
    <s v="min"/>
  </r>
  <r>
    <s v="s7897"/>
    <x v="1"/>
    <s v="Royal Pains"/>
    <s v=" May 18, 2017"/>
    <x v="29"/>
    <x v="4"/>
    <n v="8"/>
    <s v="Seasons"/>
  </r>
  <r>
    <s v="s7898"/>
    <x v="1"/>
    <s v="Rubi"/>
    <s v="December 31, 2017"/>
    <x v="19"/>
    <x v="4"/>
    <n v="1"/>
    <s v="Season"/>
  </r>
  <r>
    <s v="s7899"/>
    <x v="0"/>
    <s v="Rukh"/>
    <s v="April 1, 2018"/>
    <x v="9"/>
    <x v="1"/>
    <n v="103"/>
    <s v="min"/>
  </r>
  <r>
    <s v="s7900"/>
    <x v="0"/>
    <s v="Rumble"/>
    <s v="September 15, 2017"/>
    <x v="29"/>
    <x v="1"/>
    <n v="92"/>
    <s v="min"/>
  </r>
  <r>
    <s v="s7901"/>
    <x v="0"/>
    <s v="Rumble in the Bronx"/>
    <s v="November 1, 2019"/>
    <x v="41"/>
    <x v="7"/>
    <n v="89"/>
    <s v="min"/>
  </r>
  <r>
    <s v="s7902"/>
    <x v="0"/>
    <s v="Rumor Has It"/>
    <s v="August 1, 2019"/>
    <x v="24"/>
    <x v="0"/>
    <n v="97"/>
    <s v="min"/>
  </r>
  <r>
    <s v="s7903"/>
    <x v="0"/>
    <s v="Run"/>
    <s v="March 1, 2018"/>
    <x v="19"/>
    <x v="3"/>
    <n v="134"/>
    <s v="min"/>
  </r>
  <r>
    <s v="s7904"/>
    <x v="0"/>
    <s v="Runaway Bride"/>
    <s v="December 1, 2020"/>
    <x v="34"/>
    <x v="2"/>
    <n v="116"/>
    <s v="min"/>
  </r>
  <r>
    <s v="s7905"/>
    <x v="0"/>
    <s v="Running for Grace"/>
    <s v="June 19, 2019"/>
    <x v="3"/>
    <x v="3"/>
    <n v="110"/>
    <s v="min"/>
  </r>
  <r>
    <s v="s7906"/>
    <x v="0"/>
    <s v="Running Out Of Time"/>
    <s v="August 1, 2019"/>
    <x v="3"/>
    <x v="3"/>
    <n v="88"/>
    <s v="min"/>
  </r>
  <r>
    <s v="s7907"/>
    <x v="1"/>
    <s v="Rurouni Kenshin"/>
    <s v=" January 1, 2020"/>
    <x v="5"/>
    <x v="3"/>
    <n v="3"/>
    <s v="Seasons"/>
  </r>
  <r>
    <s v="s7908"/>
    <x v="0"/>
    <s v="Russell Madness"/>
    <s v="May 10, 2015"/>
    <x v="27"/>
    <x v="2"/>
    <n v="93"/>
    <s v="min"/>
  </r>
  <r>
    <s v="s7909"/>
    <x v="1"/>
    <s v="Russell Peters vs. the World"/>
    <s v="October 14, 2013"/>
    <x v="8"/>
    <x v="12"/>
    <n v="1"/>
    <s v="Season"/>
  </r>
  <r>
    <s v="s7910"/>
    <x v="0"/>
    <s v="Russell Peters: Notorious"/>
    <s v="October 14, 2013"/>
    <x v="8"/>
    <x v="12"/>
    <n v="72"/>
    <s v="min"/>
  </r>
  <r>
    <s v="s7911"/>
    <x v="0"/>
    <s v="Rustom"/>
    <s v="January 6, 2017"/>
    <x v="29"/>
    <x v="3"/>
    <n v="141"/>
    <s v="min"/>
  </r>
  <r>
    <s v="s7912"/>
    <x v="0"/>
    <s v="S Is for Stanley"/>
    <s v="June 15, 2017"/>
    <x v="29"/>
    <x v="1"/>
    <n v="82"/>
    <s v="min"/>
  </r>
  <r>
    <s v="s7913"/>
    <x v="0"/>
    <s v="S.W.A.T."/>
    <s v="January 1, 2021"/>
    <x v="18"/>
    <x v="0"/>
    <n v="117"/>
    <s v="min"/>
  </r>
  <r>
    <s v="s7914"/>
    <x v="0"/>
    <s v="Saath Saath"/>
    <s v="December 31, 2019"/>
    <x v="30"/>
    <x v="3"/>
    <n v="118"/>
    <s v="min"/>
  </r>
  <r>
    <s v="s7915"/>
    <x v="0"/>
    <s v="Sacro GRA"/>
    <s v="March 21, 2017"/>
    <x v="8"/>
    <x v="1"/>
    <n v="91"/>
    <s v="min"/>
  </r>
  <r>
    <s v="s7916"/>
    <x v="0"/>
    <s v="Sadece Sen"/>
    <s v="March 10, 2017"/>
    <x v="16"/>
    <x v="1"/>
    <n v="105"/>
    <s v="min"/>
  </r>
  <r>
    <s v="s7917"/>
    <x v="0"/>
    <s v="Sadie's Last Days on Earth"/>
    <s v="August 22, 2017"/>
    <x v="29"/>
    <x v="3"/>
    <n v="94"/>
    <s v="min"/>
  </r>
  <r>
    <s v="s7918"/>
    <x v="0"/>
    <s v="Sadma"/>
    <s v="December 31, 2019"/>
    <x v="12"/>
    <x v="3"/>
    <n v="137"/>
    <s v="min"/>
  </r>
  <r>
    <s v="s7919"/>
    <x v="1"/>
    <s v="Sadqay Tumhare"/>
    <s v="December 15, 2016"/>
    <x v="16"/>
    <x v="4"/>
    <n v="1"/>
    <s v="Season"/>
  </r>
  <r>
    <s v="s7920"/>
    <x v="0"/>
    <s v="Saeed Mirza: The Leftist Sufi"/>
    <s v="May 1, 2017"/>
    <x v="29"/>
    <x v="1"/>
    <n v="61"/>
    <s v="min"/>
  </r>
  <r>
    <s v="s7921"/>
    <x v="0"/>
    <s v="Safety Not Guaranteed"/>
    <s v="August 13, 2020"/>
    <x v="14"/>
    <x v="7"/>
    <n v="86"/>
    <s v="min"/>
  </r>
  <r>
    <s v="s7922"/>
    <x v="0"/>
    <s v="Saheb Bibi Golaam"/>
    <s v="January 1, 2017"/>
    <x v="29"/>
    <x v="1"/>
    <n v="118"/>
    <s v="min"/>
  </r>
  <r>
    <s v="s7923"/>
    <x v="0"/>
    <s v="Sairat"/>
    <s v="April 1, 2018"/>
    <x v="29"/>
    <x v="3"/>
    <n v="173"/>
    <s v="min"/>
  </r>
  <r>
    <s v="s7924"/>
    <x v="0"/>
    <s v="Sakhi"/>
    <s v="February 15, 2018"/>
    <x v="23"/>
    <x v="4"/>
    <n v="152"/>
    <s v="min"/>
  </r>
  <r>
    <s v="s7925"/>
    <x v="0"/>
    <s v="Salem: His Sister's Father"/>
    <s v="June 22, 2019"/>
    <x v="16"/>
    <x v="3"/>
    <n v="99"/>
    <s v="min"/>
  </r>
  <r>
    <s v="s7926"/>
    <x v="0"/>
    <s v="Samantaral"/>
    <s v="September 15, 2018"/>
    <x v="9"/>
    <x v="1"/>
    <n v="110"/>
    <s v="min"/>
  </r>
  <r>
    <s v="s7927"/>
    <x v="0"/>
    <s v="Samarppanam"/>
    <s v="March 1, 2018"/>
    <x v="9"/>
    <x v="4"/>
    <n v="116"/>
    <s v="min"/>
  </r>
  <r>
    <s v="s7928"/>
    <x v="0"/>
    <s v="Sameer Abu Alneel"/>
    <s v="June 6, 2019"/>
    <x v="8"/>
    <x v="3"/>
    <n v="107"/>
    <s v="min"/>
  </r>
  <r>
    <s v="s7929"/>
    <x v="0"/>
    <s v="Samson"/>
    <s v="December 14, 2018"/>
    <x v="3"/>
    <x v="0"/>
    <n v="109"/>
    <s v="min"/>
  </r>
  <r>
    <s v="s7930"/>
    <x v="0"/>
    <s v="Samudri Lootere"/>
    <s v="June 18, 2019"/>
    <x v="3"/>
    <x v="5"/>
    <n v="65"/>
    <s v="min"/>
  </r>
  <r>
    <s v="s7931"/>
    <x v="0"/>
    <s v="San Pietro"/>
    <s v="March 31, 2017"/>
    <x v="49"/>
    <x v="3"/>
    <n v="32"/>
    <s v="min"/>
  </r>
  <r>
    <s v="s7932"/>
    <x v="0"/>
    <s v="Sanai Choughade"/>
    <s v="January 1, 2018"/>
    <x v="21"/>
    <x v="3"/>
    <n v="122"/>
    <s v="min"/>
  </r>
  <r>
    <s v="s7933"/>
    <x v="0"/>
    <s v="Sangam"/>
    <s v="December 31, 2019"/>
    <x v="48"/>
    <x v="3"/>
    <n v="228"/>
    <s v="min"/>
  </r>
  <r>
    <s v="s7934"/>
    <x v="0"/>
    <s v="Santa Claws"/>
    <s v="November 17, 2017"/>
    <x v="16"/>
    <x v="4"/>
    <n v="86"/>
    <s v="min"/>
  </r>
  <r>
    <s v="s7935"/>
    <x v="0"/>
    <s v="Santa's Apprentice"/>
    <s v="December 20, 2015"/>
    <x v="7"/>
    <x v="8"/>
    <n v="72"/>
    <s v="min"/>
  </r>
  <r>
    <s v="s7936"/>
    <x v="0"/>
    <s v="Sarah's Key"/>
    <s v="September 21, 2019"/>
    <x v="7"/>
    <x v="0"/>
    <n v="102"/>
    <s v="min"/>
  </r>
  <r>
    <s v="s7937"/>
    <x v="0"/>
    <s v="Sardaar ji"/>
    <s v="December 1, 2017"/>
    <x v="27"/>
    <x v="3"/>
    <n v="140"/>
    <s v="min"/>
  </r>
  <r>
    <s v="s7938"/>
    <x v="0"/>
    <s v="Sardaarji 2"/>
    <s v="October 15, 2017"/>
    <x v="29"/>
    <x v="4"/>
    <n v="145"/>
    <s v="min"/>
  </r>
  <r>
    <s v="s7939"/>
    <x v="0"/>
    <s v="Sarivar Sari"/>
    <s v="February 15, 2018"/>
    <x v="24"/>
    <x v="3"/>
    <n v="126"/>
    <s v="min"/>
  </r>
  <r>
    <s v="s7940"/>
    <x v="0"/>
    <s v="Sarvopari Palakkaran"/>
    <s v="July 1, 2018"/>
    <x v="9"/>
    <x v="3"/>
    <n v="133"/>
    <s v="min"/>
  </r>
  <r>
    <s v="s7941"/>
    <x v="0"/>
    <s v="Sat Sri Akal"/>
    <s v="January 30, 2019"/>
    <x v="21"/>
    <x v="3"/>
    <n v="141"/>
    <s v="min"/>
  </r>
  <r>
    <s v="s7942"/>
    <x v="0"/>
    <s v="Satan &amp; Adam"/>
    <s v="June 1, 2019"/>
    <x v="3"/>
    <x v="1"/>
    <n v="78"/>
    <s v="min"/>
  </r>
  <r>
    <s v="s7943"/>
    <x v="1"/>
    <s v="Satrangi"/>
    <s v="April 1, 2017"/>
    <x v="16"/>
    <x v="4"/>
    <n v="1"/>
    <s v="Season"/>
  </r>
  <r>
    <s v="s7944"/>
    <x v="0"/>
    <s v="Satrangi Re"/>
    <s v="March 15, 2018"/>
    <x v="14"/>
    <x v="3"/>
    <n v="150"/>
    <s v="min"/>
  </r>
  <r>
    <s v="s7945"/>
    <x v="0"/>
    <s v="Satte Pe Satta"/>
    <s v="December 31, 2019"/>
    <x v="30"/>
    <x v="3"/>
    <n v="153"/>
    <s v="min"/>
  </r>
  <r>
    <s v="s7946"/>
    <x v="0"/>
    <s v="Saturday Church"/>
    <s v="October 6, 2020"/>
    <x v="9"/>
    <x v="1"/>
    <n v="83"/>
    <s v="min"/>
  </r>
  <r>
    <s v="s7947"/>
    <x v="0"/>
    <s v="Savage Dog"/>
    <s v="November 1, 2017"/>
    <x v="9"/>
    <x v="1"/>
    <n v="95"/>
    <s v="min"/>
  </r>
  <r>
    <s v="s7948"/>
    <x v="0"/>
    <s v="Savage Raghda"/>
    <s v="June 13, 2019"/>
    <x v="3"/>
    <x v="1"/>
    <n v="93"/>
    <s v="min"/>
  </r>
  <r>
    <s v="s7949"/>
    <x v="1"/>
    <s v="Save Our Shelter"/>
    <s v="August 18, 2018"/>
    <x v="27"/>
    <x v="8"/>
    <n v="1"/>
    <s v="Season"/>
  </r>
  <r>
    <s v="s7950"/>
    <x v="0"/>
    <s v="Saving Mr. Banks"/>
    <s v="March 2, 2019"/>
    <x v="8"/>
    <x v="0"/>
    <n v="126"/>
    <s v="min"/>
  </r>
  <r>
    <s v="s7951"/>
    <x v="0"/>
    <s v="Saving ZoÃ«"/>
    <s v="January 15, 2020"/>
    <x v="28"/>
    <x v="7"/>
    <n v="95"/>
    <s v="min"/>
  </r>
  <r>
    <s v="s7952"/>
    <x v="0"/>
    <s v="Say When"/>
    <s v="July 19, 2018"/>
    <x v="16"/>
    <x v="7"/>
    <n v="99"/>
    <s v="min"/>
  </r>
  <r>
    <s v="s7953"/>
    <x v="0"/>
    <s v="Scales: Mermaids Are Real"/>
    <s v="January 23, 2020"/>
    <x v="9"/>
    <x v="2"/>
    <n v="93"/>
    <s v="min"/>
  </r>
  <r>
    <s v="s7954"/>
    <x v="1"/>
    <s v="Scandal"/>
    <s v=" May 19, 2018"/>
    <x v="3"/>
    <x v="3"/>
    <n v="7"/>
    <s v="Seasons"/>
  </r>
  <r>
    <s v="s7955"/>
    <x v="0"/>
    <s v="Scandal in Sorrento"/>
    <s v="November 13, 2020"/>
    <x v="70"/>
    <x v="4"/>
    <n v="93"/>
    <s v="min"/>
  </r>
  <r>
    <s v="s7956"/>
    <x v="0"/>
    <s v="Scary Movie"/>
    <s v="January 1, 2020"/>
    <x v="40"/>
    <x v="7"/>
    <n v="88"/>
    <s v="min"/>
  </r>
  <r>
    <s v="s7957"/>
    <x v="0"/>
    <s v="Scary Movie 5"/>
    <s v="August 12, 2020"/>
    <x v="8"/>
    <x v="0"/>
    <n v="88"/>
    <s v="min"/>
  </r>
  <r>
    <s v="s7958"/>
    <x v="0"/>
    <s v="Schindler's List"/>
    <s v="April 1, 2018"/>
    <x v="2"/>
    <x v="7"/>
    <n v="195"/>
    <s v="min"/>
  </r>
  <r>
    <s v="s7959"/>
    <x v="0"/>
    <s v="School Daze"/>
    <s v="November 1, 2020"/>
    <x v="45"/>
    <x v="7"/>
    <n v="120"/>
    <s v="min"/>
  </r>
  <r>
    <s v="s7960"/>
    <x v="0"/>
    <s v="Scooby-Doo on Zombie Island"/>
    <s v="December 15, 2019"/>
    <x v="5"/>
    <x v="4"/>
    <n v="77"/>
    <s v="min"/>
  </r>
  <r>
    <s v="s7961"/>
    <x v="0"/>
    <s v="Scott Pilgrim vs. the World"/>
    <s v="September 16, 2018"/>
    <x v="7"/>
    <x v="0"/>
    <n v="112"/>
    <s v="min"/>
  </r>
  <r>
    <s v="s7962"/>
    <x v="0"/>
    <s v="Scream 2"/>
    <s v="October 1, 2019"/>
    <x v="6"/>
    <x v="7"/>
    <n v="121"/>
    <s v="min"/>
  </r>
  <r>
    <s v="s7963"/>
    <x v="0"/>
    <s v="Scream 3"/>
    <s v="July 1, 2019"/>
    <x v="40"/>
    <x v="7"/>
    <n v="117"/>
    <s v="min"/>
  </r>
  <r>
    <s v="s7964"/>
    <x v="0"/>
    <s v="Seal Team Six: The Raid on Osama Bin Laden"/>
    <s v="January 1, 2020"/>
    <x v="14"/>
    <x v="1"/>
    <n v="90"/>
    <s v="min"/>
  </r>
  <r>
    <s v="s7965"/>
    <x v="0"/>
    <s v="Searching for Bobby Fischer"/>
    <s v="December 7, 2020"/>
    <x v="2"/>
    <x v="2"/>
    <n v="110"/>
    <s v="min"/>
  </r>
  <r>
    <s v="s7966"/>
    <x v="0"/>
    <s v="Searching for Sugar Man"/>
    <s v="December 1, 2019"/>
    <x v="14"/>
    <x v="0"/>
    <n v="86"/>
    <s v="min"/>
  </r>
  <r>
    <s v="s7967"/>
    <x v="0"/>
    <s v="Season of the Witch"/>
    <s v="April 26, 2019"/>
    <x v="20"/>
    <x v="0"/>
    <n v="95"/>
    <s v="min"/>
  </r>
  <r>
    <s v="s7968"/>
    <x v="0"/>
    <s v="Secret"/>
    <s v="July 1, 2018"/>
    <x v="23"/>
    <x v="4"/>
    <n v="101"/>
    <s v="min"/>
  </r>
  <r>
    <s v="s7969"/>
    <x v="1"/>
    <s v="Secret Affair"/>
    <s v="May 22, 2017"/>
    <x v="16"/>
    <x v="3"/>
    <n v="1"/>
    <s v="Season"/>
  </r>
  <r>
    <s v="s7970"/>
    <x v="0"/>
    <s v="Secret in Their Eyes"/>
    <s v="April 1, 2018"/>
    <x v="27"/>
    <x v="0"/>
    <n v="111"/>
    <s v="min"/>
  </r>
  <r>
    <s v="s7971"/>
    <x v="0"/>
    <s v="Secrets of Althorp - The Spencers"/>
    <s v="April 22, 2017"/>
    <x v="8"/>
    <x v="4"/>
    <n v="54"/>
    <s v="min"/>
  </r>
  <r>
    <s v="s7972"/>
    <x v="0"/>
    <s v="Secrets of Chatsworth"/>
    <s v="February 22, 2017"/>
    <x v="8"/>
    <x v="4"/>
    <n v="54"/>
    <s v="min"/>
  </r>
  <r>
    <s v="s7973"/>
    <x v="0"/>
    <s v="Secrets of Henry VIII's Palace: Hampton Court"/>
    <s v="February 22, 2017"/>
    <x v="8"/>
    <x v="4"/>
    <n v="54"/>
    <s v="min"/>
  </r>
  <r>
    <s v="s7974"/>
    <x v="0"/>
    <s v="Secrets of Her Majesty's Secret Service"/>
    <s v="February 22, 2017"/>
    <x v="16"/>
    <x v="4"/>
    <n v="55"/>
    <s v="min"/>
  </r>
  <r>
    <s v="s7975"/>
    <x v="0"/>
    <s v="Secrets of Highclere Castle"/>
    <s v="February 22, 2017"/>
    <x v="8"/>
    <x v="4"/>
    <n v="54"/>
    <s v="min"/>
  </r>
  <r>
    <s v="s7976"/>
    <x v="0"/>
    <s v="Secrets of Scotland Yard"/>
    <s v="April 22, 2017"/>
    <x v="8"/>
    <x v="3"/>
    <n v="55"/>
    <s v="min"/>
  </r>
  <r>
    <s v="s7977"/>
    <x v="0"/>
    <s v="Secrets of Selfridges"/>
    <s v="April 22, 2017"/>
    <x v="16"/>
    <x v="4"/>
    <n v="55"/>
    <s v="min"/>
  </r>
  <r>
    <s v="s7978"/>
    <x v="0"/>
    <s v="Secrets of the Tower of London"/>
    <s v="February 22, 2017"/>
    <x v="8"/>
    <x v="4"/>
    <n v="55"/>
    <s v="min"/>
  </r>
  <r>
    <s v="s7979"/>
    <x v="0"/>
    <s v="Secrets of Underground London"/>
    <s v="April 22, 2017"/>
    <x v="16"/>
    <x v="4"/>
    <n v="55"/>
    <s v="min"/>
  </r>
  <r>
    <s v="s7980"/>
    <x v="0"/>
    <s v="Secrets of Westminster"/>
    <s v="April 22, 2017"/>
    <x v="16"/>
    <x v="4"/>
    <n v="55"/>
    <s v="min"/>
  </r>
  <r>
    <s v="s7981"/>
    <x v="0"/>
    <s v="Sen Kimsin?"/>
    <s v="March 10, 2017"/>
    <x v="14"/>
    <x v="3"/>
    <n v="102"/>
    <s v="min"/>
  </r>
  <r>
    <s v="s7982"/>
    <x v="0"/>
    <s v="Senna"/>
    <s v="October 1, 2019"/>
    <x v="7"/>
    <x v="0"/>
    <n v="106"/>
    <s v="min"/>
  </r>
  <r>
    <s v="s7983"/>
    <x v="1"/>
    <s v="Sensitive Skin"/>
    <s v=" December 1, 2019"/>
    <x v="29"/>
    <x v="1"/>
    <n v="1"/>
    <s v="Season"/>
  </r>
  <r>
    <s v="s7984"/>
    <x v="0"/>
    <s v="Septiembre, un llanto en silencio"/>
    <s v="March 10, 2018"/>
    <x v="9"/>
    <x v="1"/>
    <n v="69"/>
    <s v="min"/>
  </r>
  <r>
    <s v="s7985"/>
    <x v="1"/>
    <s v="Servant of the People"/>
    <s v="March 1, 2017"/>
    <x v="27"/>
    <x v="3"/>
    <n v="1"/>
    <s v="Season"/>
  </r>
  <r>
    <s v="s7986"/>
    <x v="0"/>
    <s v="Set Up"/>
    <s v="January 10, 2020"/>
    <x v="20"/>
    <x v="7"/>
    <n v="85"/>
    <s v="min"/>
  </r>
  <r>
    <s v="s7987"/>
    <x v="0"/>
    <s v="Sex and the City 2"/>
    <s v="January 1, 2021"/>
    <x v="7"/>
    <x v="7"/>
    <n v="146"/>
    <s v="min"/>
  </r>
  <r>
    <s v="s7988"/>
    <x v="0"/>
    <s v="Sex and the City: The Movie"/>
    <s v="January 1, 2021"/>
    <x v="21"/>
    <x v="7"/>
    <n v="145"/>
    <s v="min"/>
  </r>
  <r>
    <s v="s7989"/>
    <x v="0"/>
    <s v="Sex Doll"/>
    <s v="July 10, 2017"/>
    <x v="29"/>
    <x v="14"/>
    <n v="103"/>
    <s v="min"/>
  </r>
  <r>
    <s v="s7990"/>
    <x v="0"/>
    <s v="Sexo, Pudor y Lagrimas"/>
    <s v="December 15, 2017"/>
    <x v="34"/>
    <x v="7"/>
    <n v="111"/>
    <s v="min"/>
  </r>
  <r>
    <s v="s7991"/>
    <x v="0"/>
    <s v="SGT. Will Gardner"/>
    <s v="May 19, 2019"/>
    <x v="28"/>
    <x v="1"/>
    <n v="125"/>
    <s v="min"/>
  </r>
  <r>
    <s v="s7992"/>
    <x v="1"/>
    <s v="Shadow of Truth"/>
    <s v="January 27, 2017"/>
    <x v="29"/>
    <x v="1"/>
    <n v="1"/>
    <s v="Season"/>
  </r>
  <r>
    <s v="s7993"/>
    <x v="0"/>
    <s v="Shahanpan Dega Deva"/>
    <s v="January 1, 2018"/>
    <x v="20"/>
    <x v="3"/>
    <n v="115"/>
    <s v="min"/>
  </r>
  <r>
    <s v="s7994"/>
    <x v="1"/>
    <s v="Shaka Zulu"/>
    <s v="January 10, 2019"/>
    <x v="35"/>
    <x v="3"/>
    <n v="1"/>
    <s v="Season"/>
  </r>
  <r>
    <s v="s7995"/>
    <x v="0"/>
    <s v="Shakti: The Power"/>
    <s v="March 1, 2018"/>
    <x v="17"/>
    <x v="1"/>
    <n v="168"/>
    <s v="min"/>
  </r>
  <r>
    <s v="s7996"/>
    <x v="0"/>
    <s v="Shanghai"/>
    <s v="March 1, 2018"/>
    <x v="14"/>
    <x v="3"/>
    <n v="109"/>
    <s v="min"/>
  </r>
  <r>
    <s v="s7997"/>
    <x v="0"/>
    <s v="Shararat"/>
    <s v="March 1, 2018"/>
    <x v="17"/>
    <x v="4"/>
    <n v="148"/>
    <s v="min"/>
  </r>
  <r>
    <s v="s7998"/>
    <x v="0"/>
    <s v="Shark Busters"/>
    <s v="August 16, 2018"/>
    <x v="17"/>
    <x v="3"/>
    <n v="92"/>
    <s v="min"/>
  </r>
  <r>
    <s v="s7999"/>
    <x v="0"/>
    <s v="Shark Night"/>
    <s v="November 2, 2019"/>
    <x v="20"/>
    <x v="0"/>
    <n v="91"/>
    <s v="min"/>
  </r>
  <r>
    <s v="s8000"/>
    <x v="0"/>
    <s v="Shaurya: It Takes Courage to Make Right... Right"/>
    <s v="March 1, 2018"/>
    <x v="21"/>
    <x v="3"/>
    <n v="135"/>
    <s v="min"/>
  </r>
  <r>
    <s v="s8001"/>
    <x v="0"/>
    <s v="She Did That"/>
    <s v="February 4, 2020"/>
    <x v="28"/>
    <x v="4"/>
    <n v="71"/>
    <s v="min"/>
  </r>
  <r>
    <s v="s8002"/>
    <x v="0"/>
    <s v="Shelter"/>
    <s v="December 29, 2017"/>
    <x v="7"/>
    <x v="7"/>
    <n v="112"/>
    <s v="min"/>
  </r>
  <r>
    <s v="s8003"/>
    <x v="1"/>
    <s v="Sherlock"/>
    <s v="May 15, 2017"/>
    <x v="9"/>
    <x v="3"/>
    <n v="4"/>
    <s v="Seasons"/>
  </r>
  <r>
    <s v="s8004"/>
    <x v="0"/>
    <s v="Sherlock Holmes"/>
    <s v="January 1, 2021"/>
    <x v="22"/>
    <x v="0"/>
    <n v="128"/>
    <s v="min"/>
  </r>
  <r>
    <s v="s8005"/>
    <x v="0"/>
    <s v="Shiva"/>
    <s v="December 31, 2019"/>
    <x v="32"/>
    <x v="1"/>
    <n v="168"/>
    <s v="min"/>
  </r>
  <r>
    <s v="s8006"/>
    <x v="0"/>
    <s v="Shopkins: Chef Club"/>
    <s v="November 15, 2018"/>
    <x v="29"/>
    <x v="5"/>
    <n v="45"/>
    <s v="min"/>
  </r>
  <r>
    <s v="s8007"/>
    <x v="0"/>
    <s v="Shopkins: Wild"/>
    <s v="November 15, 2018"/>
    <x v="3"/>
    <x v="5"/>
    <n v="75"/>
    <s v="min"/>
  </r>
  <r>
    <s v="s8008"/>
    <x v="0"/>
    <s v="Shopkins: World Vacation"/>
    <s v="November 15, 2018"/>
    <x v="9"/>
    <x v="5"/>
    <n v="71"/>
    <s v="min"/>
  </r>
  <r>
    <s v="s8009"/>
    <x v="0"/>
    <s v="Shorgul"/>
    <s v="October 30, 2018"/>
    <x v="29"/>
    <x v="3"/>
    <n v="122"/>
    <s v="min"/>
  </r>
  <r>
    <s v="s8010"/>
    <x v="0"/>
    <s v="Short Term 12"/>
    <s v="July 18, 2019"/>
    <x v="8"/>
    <x v="7"/>
    <n v="97"/>
    <s v="min"/>
  </r>
  <r>
    <s v="s8011"/>
    <x v="0"/>
    <s v="Shorts"/>
    <s v="July 1, 2019"/>
    <x v="22"/>
    <x v="2"/>
    <n v="89"/>
    <s v="min"/>
  </r>
  <r>
    <s v="s8012"/>
    <x v="0"/>
    <s v="SHOT! The Psycho-Spiritual Mantra of Rock"/>
    <s v="August 10, 2017"/>
    <x v="29"/>
    <x v="1"/>
    <n v="98"/>
    <s v="min"/>
  </r>
  <r>
    <s v="s8013"/>
    <x v="0"/>
    <s v="Shuddhi"/>
    <s v="March 1, 2018"/>
    <x v="9"/>
    <x v="3"/>
    <n v="115"/>
    <s v="min"/>
  </r>
  <r>
    <s v="s8014"/>
    <x v="0"/>
    <s v="Shutter"/>
    <s v="September 5, 2018"/>
    <x v="19"/>
    <x v="1"/>
    <n v="96"/>
    <s v="min"/>
  </r>
  <r>
    <s v="s8015"/>
    <x v="0"/>
    <s v="Sicilian Ghost Story"/>
    <s v="July 6, 2019"/>
    <x v="9"/>
    <x v="1"/>
    <n v="119"/>
    <s v="min"/>
  </r>
  <r>
    <s v="s8016"/>
    <x v="1"/>
    <s v="Sid the Science Kid"/>
    <s v="March 31, 2020"/>
    <x v="21"/>
    <x v="5"/>
    <n v="1"/>
    <s v="Season"/>
  </r>
  <r>
    <s v="s8017"/>
    <x v="0"/>
    <s v="Siddhant"/>
    <s v="October 30, 2018"/>
    <x v="16"/>
    <x v="8"/>
    <n v="105"/>
    <s v="min"/>
  </r>
  <r>
    <s v="s8018"/>
    <x v="0"/>
    <s v="Silencer"/>
    <s v="December 3, 2018"/>
    <x v="3"/>
    <x v="1"/>
    <n v="88"/>
    <s v="min"/>
  </r>
  <r>
    <s v="s8019"/>
    <x v="0"/>
    <s v="Silent Hill: Revelation"/>
    <s v="December 13, 2019"/>
    <x v="14"/>
    <x v="7"/>
    <n v="94"/>
    <s v="min"/>
  </r>
  <r>
    <s v="s8020"/>
    <x v="0"/>
    <s v="Silicon Cowboys"/>
    <s v="April 1, 2017"/>
    <x v="29"/>
    <x v="4"/>
    <n v="77"/>
    <s v="min"/>
  </r>
  <r>
    <s v="s8021"/>
    <x v="1"/>
    <s v="Silver Spoon"/>
    <s v="September 15, 2017"/>
    <x v="27"/>
    <x v="1"/>
    <n v="2"/>
    <s v="Seasons"/>
  </r>
  <r>
    <s v="s8022"/>
    <x v="1"/>
    <s v="Sin senos no hay paraÃ­so"/>
    <s v="May 15, 2017"/>
    <x v="21"/>
    <x v="3"/>
    <n v="1"/>
    <s v="Season"/>
  </r>
  <r>
    <s v="s8023"/>
    <x v="1"/>
    <s v="Sin Senos sÃ­ Hay ParaÃ­so"/>
    <s v=" January 11, 2019"/>
    <x v="3"/>
    <x v="1"/>
    <n v="3"/>
    <s v="Seasons"/>
  </r>
  <r>
    <s v="s8024"/>
    <x v="0"/>
    <s v="Singh Saab the Great"/>
    <s v="July 15, 2017"/>
    <x v="8"/>
    <x v="3"/>
    <n v="143"/>
    <s v="min"/>
  </r>
  <r>
    <s v="s8025"/>
    <x v="0"/>
    <s v="Single"/>
    <s v="September 28, 2018"/>
    <x v="27"/>
    <x v="4"/>
    <n v="127"/>
    <s v="min"/>
  </r>
  <r>
    <s v="s8026"/>
    <x v="0"/>
    <s v="Singularity"/>
    <s v="June 1, 2018"/>
    <x v="9"/>
    <x v="0"/>
    <n v="92"/>
    <s v="min"/>
  </r>
  <r>
    <s v="s8027"/>
    <x v="0"/>
    <s v="Sinister Circle"/>
    <s v="October 1, 2019"/>
    <x v="9"/>
    <x v="1"/>
    <n v="87"/>
    <s v="min"/>
  </r>
  <r>
    <s v="s8028"/>
    <x v="0"/>
    <s v="Siren"/>
    <s v="January 1, 2020"/>
    <x v="29"/>
    <x v="1"/>
    <n v="83"/>
    <s v="min"/>
  </r>
  <r>
    <s v="s8029"/>
    <x v="0"/>
    <s v="Sister Code"/>
    <s v="February 14, 2016"/>
    <x v="27"/>
    <x v="7"/>
    <n v="95"/>
    <s v="min"/>
  </r>
  <r>
    <s v="s8030"/>
    <x v="0"/>
    <s v="Skin Trade"/>
    <s v="December 17, 2018"/>
    <x v="16"/>
    <x v="7"/>
    <n v="96"/>
    <s v="min"/>
  </r>
  <r>
    <s v="s8031"/>
    <x v="1"/>
    <s v="Skin Wars"/>
    <s v="October 1, 2016"/>
    <x v="29"/>
    <x v="3"/>
    <n v="3"/>
    <s v="Seasons"/>
  </r>
  <r>
    <s v="s8032"/>
    <x v="1"/>
    <s v="Skin Wars: Fresh Paint"/>
    <s v="December 15, 2018"/>
    <x v="29"/>
    <x v="3"/>
    <n v="1"/>
    <s v="Season"/>
  </r>
  <r>
    <s v="s8033"/>
    <x v="0"/>
    <s v="Skiptrace"/>
    <s v="July 4, 2019"/>
    <x v="29"/>
    <x v="0"/>
    <n v="107"/>
    <s v="min"/>
  </r>
  <r>
    <s v="s8034"/>
    <x v="0"/>
    <s v="Sky on Fire"/>
    <s v="August 5, 2017"/>
    <x v="29"/>
    <x v="1"/>
    <n v="100"/>
    <s v="min"/>
  </r>
  <r>
    <s v="s8035"/>
    <x v="0"/>
    <s v="Skydancers"/>
    <s v="June 27, 2018"/>
    <x v="16"/>
    <x v="8"/>
    <n v="49"/>
    <s v="min"/>
  </r>
  <r>
    <s v="s8036"/>
    <x v="0"/>
    <s v="Skyline"/>
    <s v="January 16, 2019"/>
    <x v="7"/>
    <x v="0"/>
    <n v="94"/>
    <s v="min"/>
  </r>
  <r>
    <s v="s8037"/>
    <x v="0"/>
    <s v="Sleeping with Other People"/>
    <s v="October 2, 2017"/>
    <x v="27"/>
    <x v="7"/>
    <n v="101"/>
    <s v="min"/>
  </r>
  <r>
    <s v="s8038"/>
    <x v="0"/>
    <s v="Sleepover"/>
    <s v="March 1, 2020"/>
    <x v="19"/>
    <x v="2"/>
    <n v="89"/>
    <s v="min"/>
  </r>
  <r>
    <s v="s8039"/>
    <x v="0"/>
    <s v="Sling Blade"/>
    <s v="November 1, 2019"/>
    <x v="4"/>
    <x v="7"/>
    <n v="135"/>
    <s v="min"/>
  </r>
  <r>
    <s v="s8040"/>
    <x v="0"/>
    <s v="Sliver"/>
    <s v="January 1, 2020"/>
    <x v="2"/>
    <x v="7"/>
    <n v="107"/>
    <s v="min"/>
  </r>
  <r>
    <s v="s8041"/>
    <x v="1"/>
    <s v="Slobby's World"/>
    <s v="December 31, 2018"/>
    <x v="3"/>
    <x v="1"/>
    <n v="1"/>
    <s v="Season"/>
  </r>
  <r>
    <s v="s8042"/>
    <x v="0"/>
    <s v="Slow West"/>
    <s v="July 26, 2018"/>
    <x v="27"/>
    <x v="7"/>
    <n v="84"/>
    <s v="min"/>
  </r>
  <r>
    <s v="s8043"/>
    <x v="0"/>
    <s v="Small Soldiers"/>
    <s v="June 1, 2019"/>
    <x v="5"/>
    <x v="0"/>
    <n v="110"/>
    <s v="min"/>
  </r>
  <r>
    <s v="s8044"/>
    <x v="0"/>
    <s v="Smart People"/>
    <s v="July 12, 2019"/>
    <x v="21"/>
    <x v="7"/>
    <n v="95"/>
    <s v="min"/>
  </r>
  <r>
    <s v="s8045"/>
    <x v="0"/>
    <s v="Smash: Motorized Mayhem"/>
    <s v="May 15, 2017"/>
    <x v="9"/>
    <x v="1"/>
    <n v="66"/>
    <s v="min"/>
  </r>
  <r>
    <s v="s8046"/>
    <x v="0"/>
    <s v="SMOSH: The Movie"/>
    <s v="September 22, 2015"/>
    <x v="27"/>
    <x v="0"/>
    <n v="83"/>
    <s v="min"/>
  </r>
  <r>
    <s v="s8047"/>
    <x v="0"/>
    <s v="Sniper: Special Ops"/>
    <s v="January 10, 2020"/>
    <x v="29"/>
    <x v="7"/>
    <n v="86"/>
    <s v="min"/>
  </r>
  <r>
    <s v="s8048"/>
    <x v="0"/>
    <s v="Socha Na Tha"/>
    <s v="July 1, 2018"/>
    <x v="24"/>
    <x v="3"/>
    <n v="137"/>
    <s v="min"/>
  </r>
  <r>
    <s v="s8049"/>
    <x v="0"/>
    <s v="Social Animals"/>
    <s v="March 19, 2019"/>
    <x v="3"/>
    <x v="1"/>
    <n v="87"/>
    <s v="min"/>
  </r>
  <r>
    <s v="s8050"/>
    <x v="0"/>
    <s v="Soekarno"/>
    <s v="January 5, 2019"/>
    <x v="8"/>
    <x v="1"/>
    <n v="142"/>
    <s v="min"/>
  </r>
  <r>
    <s v="s8051"/>
    <x v="0"/>
    <s v="Solo Con Tu Pareja"/>
    <s v="September 1, 2018"/>
    <x v="33"/>
    <x v="12"/>
    <n v="94"/>
    <s v="min"/>
  </r>
  <r>
    <s v="s8052"/>
    <x v="0"/>
    <s v="Solo: A Star Wars Story"/>
    <s v="January 9, 2019"/>
    <x v="3"/>
    <x v="0"/>
    <n v="135"/>
    <s v="min"/>
  </r>
  <r>
    <s v="s8053"/>
    <x v="0"/>
    <s v="Solo: A Star Wars Story (Spanish Version)"/>
    <s v="January 9, 2019"/>
    <x v="3"/>
    <x v="0"/>
    <n v="135"/>
    <s v="min"/>
  </r>
  <r>
    <s v="s8054"/>
    <x v="0"/>
    <s v="Solomon Kane"/>
    <s v="February 15, 2018"/>
    <x v="22"/>
    <x v="7"/>
    <n v="104"/>
    <s v="min"/>
  </r>
  <r>
    <s v="s8055"/>
    <x v="0"/>
    <s v="Some Freaks"/>
    <s v="December 18, 2017"/>
    <x v="9"/>
    <x v="1"/>
    <n v="97"/>
    <s v="min"/>
  </r>
  <r>
    <s v="s8056"/>
    <x v="0"/>
    <s v="Something's Gotta Give"/>
    <s v="August 1, 2019"/>
    <x v="18"/>
    <x v="0"/>
    <n v="128"/>
    <s v="min"/>
  </r>
  <r>
    <s v="s8057"/>
    <x v="0"/>
    <s v="Son of a Gun"/>
    <s v="July 19, 2018"/>
    <x v="16"/>
    <x v="7"/>
    <n v="109"/>
    <s v="min"/>
  </r>
  <r>
    <s v="s8058"/>
    <x v="0"/>
    <s v="Sons of Ben"/>
    <s v="December 10, 2016"/>
    <x v="29"/>
    <x v="12"/>
    <n v="73"/>
    <s v="min"/>
  </r>
  <r>
    <s v="s8059"/>
    <x v="1"/>
    <s v="Sotus The Series"/>
    <s v="May 25, 2019"/>
    <x v="29"/>
    <x v="1"/>
    <n v="1"/>
    <s v="Season"/>
  </r>
  <r>
    <s v="s8060"/>
    <x v="0"/>
    <s v="Soul Surfer"/>
    <s v="May 17, 2020"/>
    <x v="20"/>
    <x v="2"/>
    <n v="106"/>
    <s v="min"/>
  </r>
  <r>
    <s v="s8061"/>
    <x v="0"/>
    <s v="Soul to Keep"/>
    <s v="July 1, 2019"/>
    <x v="28"/>
    <x v="1"/>
    <n v="94"/>
    <s v="min"/>
  </r>
  <r>
    <s v="s8062"/>
    <x v="0"/>
    <s v="Sour Grapes"/>
    <s v="November 18, 2016"/>
    <x v="29"/>
    <x v="12"/>
    <n v="85"/>
    <s v="min"/>
  </r>
  <r>
    <s v="s8063"/>
    <x v="1"/>
    <s v="Space Racers"/>
    <s v="March 31, 2020"/>
    <x v="16"/>
    <x v="5"/>
    <n v="1"/>
    <s v="Season"/>
  </r>
  <r>
    <s v="s8064"/>
    <x v="0"/>
    <s v="Sparkle"/>
    <s v="November 1, 2019"/>
    <x v="43"/>
    <x v="2"/>
    <n v="98"/>
    <s v="min"/>
  </r>
  <r>
    <s v="s8065"/>
    <x v="1"/>
    <s v="Spartacus"/>
    <s v=" February 1, 2015"/>
    <x v="8"/>
    <x v="1"/>
    <n v="4"/>
    <s v="Seasons"/>
  </r>
  <r>
    <s v="s8066"/>
    <x v="0"/>
    <s v="Speech &amp; Debate"/>
    <s v="July 6, 2017"/>
    <x v="9"/>
    <x v="0"/>
    <n v="96"/>
    <s v="min"/>
  </r>
  <r>
    <s v="s8067"/>
    <x v="0"/>
    <s v="Speed Is My Need"/>
    <s v="January 9, 2020"/>
    <x v="28"/>
    <x v="3"/>
    <n v="75"/>
    <s v="min"/>
  </r>
  <r>
    <s v="s8068"/>
    <x v="0"/>
    <s v="Spider-Man 3"/>
    <s v="November 1, 2019"/>
    <x v="23"/>
    <x v="0"/>
    <n v="139"/>
    <s v="min"/>
  </r>
  <r>
    <s v="s8069"/>
    <x v="0"/>
    <s v="Spider-Man: Into the Spider-Verse"/>
    <s v="June 26, 2019"/>
    <x v="3"/>
    <x v="2"/>
    <n v="117"/>
    <s v="min"/>
  </r>
  <r>
    <s v="s8070"/>
    <x v="0"/>
    <s v="Spitfire: The Plane that Saved the World"/>
    <s v="November 1, 2019"/>
    <x v="3"/>
    <x v="3"/>
    <n v="95"/>
    <s v="min"/>
  </r>
  <r>
    <s v="s8071"/>
    <x v="1"/>
    <s v="Splash and Bubbles"/>
    <s v=" August 13, 2018"/>
    <x v="3"/>
    <x v="5"/>
    <n v="2"/>
    <s v="Seasons"/>
  </r>
  <r>
    <s v="s8072"/>
    <x v="0"/>
    <s v="Spotlight"/>
    <s v="July 22, 2020"/>
    <x v="27"/>
    <x v="7"/>
    <n v="129"/>
    <s v="min"/>
  </r>
  <r>
    <s v="s8073"/>
    <x v="0"/>
    <s v="Spring Breakers"/>
    <s v="January 10, 2021"/>
    <x v="14"/>
    <x v="7"/>
    <n v="94"/>
    <s v="min"/>
  </r>
  <r>
    <s v="s8074"/>
    <x v="0"/>
    <s v="Sprinter"/>
    <s v="April 15, 2020"/>
    <x v="3"/>
    <x v="1"/>
    <n v="112"/>
    <s v="min"/>
  </r>
  <r>
    <s v="s8075"/>
    <x v="0"/>
    <s v="Spy Kids"/>
    <s v="April 1, 2019"/>
    <x v="15"/>
    <x v="2"/>
    <n v="88"/>
    <s v="min"/>
  </r>
  <r>
    <s v="s8076"/>
    <x v="0"/>
    <s v="Spy Kids 2: The Island of Lost Dreams"/>
    <s v="March 8, 2019"/>
    <x v="17"/>
    <x v="2"/>
    <n v="100"/>
    <s v="min"/>
  </r>
  <r>
    <s v="s8077"/>
    <x v="0"/>
    <s v="Spy Kids 3: Game Over"/>
    <s v="April 1, 2019"/>
    <x v="18"/>
    <x v="2"/>
    <n v="83"/>
    <s v="min"/>
  </r>
  <r>
    <s v="s8078"/>
    <x v="0"/>
    <s v="Spy Time"/>
    <s v="June 1, 2016"/>
    <x v="27"/>
    <x v="1"/>
    <n v="93"/>
    <s v="min"/>
  </r>
  <r>
    <s v="s8079"/>
    <x v="0"/>
    <s v="St. Agatha"/>
    <s v="August 8, 2019"/>
    <x v="3"/>
    <x v="1"/>
    <n v="103"/>
    <s v="min"/>
  </r>
  <r>
    <s v="s8080"/>
    <x v="0"/>
    <s v="Staged Killer"/>
    <s v="June 28, 2019"/>
    <x v="28"/>
    <x v="3"/>
    <n v="88"/>
    <s v="min"/>
  </r>
  <r>
    <s v="s8081"/>
    <x v="0"/>
    <s v="Standoff"/>
    <s v="December 11, 2018"/>
    <x v="27"/>
    <x v="7"/>
    <n v="86"/>
    <s v="min"/>
  </r>
  <r>
    <s v="s8082"/>
    <x v="0"/>
    <s v="Star Men"/>
    <s v="February 5, 2017"/>
    <x v="27"/>
    <x v="3"/>
    <n v="88"/>
    <s v="min"/>
  </r>
  <r>
    <s v="s8083"/>
    <x v="0"/>
    <s v="Star Wars: Episode VIII: The Last Jedi"/>
    <s v="June 26, 2018"/>
    <x v="9"/>
    <x v="0"/>
    <n v="152"/>
    <s v="min"/>
  </r>
  <r>
    <s v="s8084"/>
    <x v="1"/>
    <s v="Star-Crossed"/>
    <s v="April 16, 2015"/>
    <x v="16"/>
    <x v="3"/>
    <n v="1"/>
    <s v="Season"/>
  </r>
  <r>
    <s v="s8085"/>
    <x v="0"/>
    <s v="Starred Up"/>
    <s v="August 29, 2019"/>
    <x v="8"/>
    <x v="1"/>
    <n v="106"/>
    <s v="min"/>
  </r>
  <r>
    <s v="s8086"/>
    <x v="1"/>
    <s v="Station Horizon"/>
    <s v="September 1, 2016"/>
    <x v="27"/>
    <x v="1"/>
    <n v="1"/>
    <s v="Season"/>
  </r>
  <r>
    <s v="s8087"/>
    <x v="0"/>
    <s v="Stealing History"/>
    <s v="July 1, 2016"/>
    <x v="25"/>
    <x v="4"/>
    <n v="52"/>
    <s v="min"/>
  </r>
  <r>
    <s v="s8088"/>
    <x v="0"/>
    <s v="Step Brothers"/>
    <s v="November 1, 2019"/>
    <x v="21"/>
    <x v="7"/>
    <n v="98"/>
    <s v="min"/>
  </r>
  <r>
    <s v="s8089"/>
    <x v="0"/>
    <s v="Step Outside"/>
    <s v="June 6, 2019"/>
    <x v="3"/>
    <x v="3"/>
    <n v="89"/>
    <s v="min"/>
  </r>
  <r>
    <s v="s8090"/>
    <x v="0"/>
    <s v="Stephanie"/>
    <s v="September 1, 2018"/>
    <x v="9"/>
    <x v="7"/>
    <n v="86"/>
    <s v="min"/>
  </r>
  <r>
    <s v="s8091"/>
    <x v="0"/>
    <s v="Sthaniya Sambaad"/>
    <s v="March 15, 2018"/>
    <x v="7"/>
    <x v="3"/>
    <n v="106"/>
    <s v="min"/>
  </r>
  <r>
    <s v="s8092"/>
    <x v="0"/>
    <s v="Still"/>
    <s v="September 14, 2018"/>
    <x v="7"/>
    <x v="1"/>
    <n v="100"/>
    <s v="min"/>
  </r>
  <r>
    <s v="s8093"/>
    <x v="0"/>
    <s v="Stink!"/>
    <s v="November 1, 2018"/>
    <x v="27"/>
    <x v="4"/>
    <n v="91"/>
    <s v="min"/>
  </r>
  <r>
    <s v="s8094"/>
    <x v="1"/>
    <s v="Stoked"/>
    <s v="December 16, 2017"/>
    <x v="7"/>
    <x v="4"/>
    <n v="1"/>
    <s v="Season"/>
  </r>
  <r>
    <s v="s8095"/>
    <x v="1"/>
    <s v="Stone Age"/>
    <s v="July 1, 2019"/>
    <x v="9"/>
    <x v="6"/>
    <n v="1"/>
    <s v="Season"/>
  </r>
  <r>
    <s v="s8096"/>
    <x v="0"/>
    <s v="Stonehearst Asylum"/>
    <s v="September 8, 2017"/>
    <x v="16"/>
    <x v="0"/>
    <n v="113"/>
    <s v="min"/>
  </r>
  <r>
    <s v="s8097"/>
    <x v="0"/>
    <s v="Stop at Nothing: The Lance Armstrong Story"/>
    <s v="February 15, 2015"/>
    <x v="16"/>
    <x v="12"/>
    <n v="100"/>
    <s v="min"/>
  </r>
  <r>
    <s v="s8098"/>
    <x v="1"/>
    <s v="Storage Wars: Northern Treasures"/>
    <s v="July 22, 2019"/>
    <x v="27"/>
    <x v="1"/>
    <n v="1"/>
    <s v="Season"/>
  </r>
  <r>
    <s v="s8099"/>
    <x v="0"/>
    <s v="Story of an Egg"/>
    <s v="October 15, 2017"/>
    <x v="9"/>
    <x v="4"/>
    <n v="132"/>
    <s v="min"/>
  </r>
  <r>
    <s v="s8100"/>
    <x v="0"/>
    <s v="Straight Up"/>
    <s v="June 26, 2020"/>
    <x v="0"/>
    <x v="1"/>
    <n v="96"/>
    <s v="min"/>
  </r>
  <r>
    <s v="s8101"/>
    <x v="0"/>
    <s v="Strange but True"/>
    <s v="August 30, 2020"/>
    <x v="28"/>
    <x v="0"/>
    <n v="96"/>
    <s v="min"/>
  </r>
  <r>
    <s v="s8102"/>
    <x v="0"/>
    <s v="Stranger than Fiction"/>
    <s v="October 1, 2020"/>
    <x v="25"/>
    <x v="0"/>
    <n v="113"/>
    <s v="min"/>
  </r>
  <r>
    <s v="s8103"/>
    <x v="1"/>
    <s v="Strawberry Shortcake: Berry Bitty Adventures"/>
    <s v="January 1, 2016"/>
    <x v="27"/>
    <x v="5"/>
    <n v="1"/>
    <s v="Season"/>
  </r>
  <r>
    <s v="s8104"/>
    <x v="0"/>
    <s v="Strictly Ballroom"/>
    <s v="January 1, 2020"/>
    <x v="36"/>
    <x v="2"/>
    <n v="95"/>
    <s v="min"/>
  </r>
  <r>
    <s v="s8105"/>
    <x v="0"/>
    <s v="Strike a Pose"/>
    <s v="April 7, 2017"/>
    <x v="29"/>
    <x v="1"/>
    <n v="85"/>
    <s v="min"/>
  </r>
  <r>
    <s v="s8106"/>
    <x v="0"/>
    <s v="Stripes"/>
    <s v="September 1, 2019"/>
    <x v="46"/>
    <x v="7"/>
    <n v="106"/>
    <s v="min"/>
  </r>
  <r>
    <s v="s8107"/>
    <x v="0"/>
    <s v="Striptease"/>
    <s v="January 1, 2021"/>
    <x v="4"/>
    <x v="7"/>
    <n v="117"/>
    <s v="min"/>
  </r>
  <r>
    <s v="s8108"/>
    <x v="1"/>
    <s v="Strong Girl Bong-soon"/>
    <s v="November 24, 2019"/>
    <x v="9"/>
    <x v="3"/>
    <n v="1"/>
    <s v="Season"/>
  </r>
  <r>
    <s v="s8109"/>
    <x v="0"/>
    <s v="Stronger Than the World"/>
    <s v="February 11, 2017"/>
    <x v="29"/>
    <x v="12"/>
    <n v="123"/>
    <s v="min"/>
  </r>
  <r>
    <s v="s8110"/>
    <x v="1"/>
    <s v="Strongland"/>
    <s v="January 18, 2019"/>
    <x v="3"/>
    <x v="4"/>
    <n v="1"/>
    <s v="Season"/>
  </r>
  <r>
    <s v="s8111"/>
    <x v="0"/>
    <s v="Stuart Little 2"/>
    <s v="January 1, 2020"/>
    <x v="17"/>
    <x v="2"/>
    <n v="78"/>
    <s v="min"/>
  </r>
  <r>
    <s v="s8112"/>
    <x v="0"/>
    <s v="Submission"/>
    <s v="November 11, 2019"/>
    <x v="28"/>
    <x v="1"/>
    <n v="95"/>
    <s v="min"/>
  </r>
  <r>
    <s v="s8113"/>
    <x v="0"/>
    <s v="Suburra"/>
    <s v="October 14, 2015"/>
    <x v="27"/>
    <x v="12"/>
    <n v="135"/>
    <s v="min"/>
  </r>
  <r>
    <s v="s8114"/>
    <x v="0"/>
    <s v="Suckseed"/>
    <s v="September 5, 2018"/>
    <x v="20"/>
    <x v="1"/>
    <n v="130"/>
    <s v="min"/>
  </r>
  <r>
    <s v="s8115"/>
    <x v="0"/>
    <s v="Sudani from Nigeria"/>
    <s v="August 1, 2018"/>
    <x v="3"/>
    <x v="3"/>
    <n v="115"/>
    <s v="min"/>
  </r>
  <r>
    <s v="s8116"/>
    <x v="0"/>
    <s v="Suicide (Hitabdut)"/>
    <s v="July 1, 2016"/>
    <x v="16"/>
    <x v="1"/>
    <n v="114"/>
    <s v="min"/>
  </r>
  <r>
    <s v="s8117"/>
    <x v="0"/>
    <s v="Suite FranÃ§aise"/>
    <s v="June 5, 2017"/>
    <x v="16"/>
    <x v="1"/>
    <n v="107"/>
    <s v="min"/>
  </r>
  <r>
    <s v="s8118"/>
    <x v="1"/>
    <s v="Suits"/>
    <s v="December 1, 2019"/>
    <x v="3"/>
    <x v="1"/>
    <n v="1"/>
    <s v="Season"/>
  </r>
  <r>
    <s v="s8119"/>
    <x v="0"/>
    <s v="Summer Night"/>
    <s v="March 19, 2020"/>
    <x v="28"/>
    <x v="1"/>
    <n v="93"/>
    <s v="min"/>
  </r>
  <r>
    <s v="s8120"/>
    <x v="0"/>
    <s v="Summer of '92"/>
    <s v="July 10, 2016"/>
    <x v="27"/>
    <x v="1"/>
    <n v="94"/>
    <s v="min"/>
  </r>
  <r>
    <s v="s8121"/>
    <x v="0"/>
    <s v="Sunrise"/>
    <s v="March 15, 2017"/>
    <x v="16"/>
    <x v="1"/>
    <n v="85"/>
    <s v="min"/>
  </r>
  <r>
    <s v="s8122"/>
    <x v="1"/>
    <s v="Super Bheem"/>
    <s v="June 28, 2019"/>
    <x v="28"/>
    <x v="5"/>
    <n v="1"/>
    <s v="Season"/>
  </r>
  <r>
    <s v="s8123"/>
    <x v="0"/>
    <s v="Super Bheem Bana Vajraveer"/>
    <s v="June 18, 2019"/>
    <x v="3"/>
    <x v="6"/>
    <n v="63"/>
    <s v="min"/>
  </r>
  <r>
    <s v="s8124"/>
    <x v="0"/>
    <s v="Super Dark Times"/>
    <s v="January 1, 2018"/>
    <x v="9"/>
    <x v="1"/>
    <n v="104"/>
    <s v="min"/>
  </r>
  <r>
    <s v="s8125"/>
    <x v="0"/>
    <s v="Super Nani"/>
    <s v="March 1, 2018"/>
    <x v="16"/>
    <x v="4"/>
    <n v="127"/>
    <s v="min"/>
  </r>
  <r>
    <s v="s8126"/>
    <x v="1"/>
    <s v="Super Wings"/>
    <s v="December 1, 2020"/>
    <x v="0"/>
    <x v="5"/>
    <n v="3"/>
    <s v="Seasons"/>
  </r>
  <r>
    <s v="s8127"/>
    <x v="0"/>
    <s v="Superbad"/>
    <s v="January 1, 2021"/>
    <x v="23"/>
    <x v="7"/>
    <n v="113"/>
    <s v="min"/>
  </r>
  <r>
    <s v="s8128"/>
    <x v="0"/>
    <s v="Superfly"/>
    <s v="November 1, 2019"/>
    <x v="47"/>
    <x v="7"/>
    <n v="91"/>
    <s v="min"/>
  </r>
  <r>
    <s v="s8129"/>
    <x v="0"/>
    <s v="Superman Returns"/>
    <s v="October 1, 2019"/>
    <x v="25"/>
    <x v="0"/>
    <n v="154"/>
    <s v="min"/>
  </r>
  <r>
    <s v="s8130"/>
    <x v="1"/>
    <s v="SuperNature: Wild Flyers"/>
    <s v="March 1, 2017"/>
    <x v="29"/>
    <x v="4"/>
    <n v="1"/>
    <s v="Season"/>
  </r>
  <r>
    <s v="s8131"/>
    <x v="0"/>
    <s v="Superstar"/>
    <s v="November 20, 2019"/>
    <x v="34"/>
    <x v="0"/>
    <n v="82"/>
    <s v="min"/>
  </r>
  <r>
    <s v="s8132"/>
    <x v="0"/>
    <s v="Surat Dari Praha"/>
    <s v="October 9, 2018"/>
    <x v="29"/>
    <x v="3"/>
    <n v="98"/>
    <s v="min"/>
  </r>
  <r>
    <s v="s8133"/>
    <x v="1"/>
    <s v="Surviving R. Kelly Part II: The Reckoning"/>
    <s v="April 13, 2020"/>
    <x v="0"/>
    <x v="1"/>
    <n v="1"/>
    <s v="Season"/>
  </r>
  <r>
    <s v="s8134"/>
    <x v="0"/>
    <s v="Survivors Guide to Prison"/>
    <s v="May 24, 2018"/>
    <x v="9"/>
    <x v="1"/>
    <n v="103"/>
    <s v="min"/>
  </r>
  <r>
    <s v="s8135"/>
    <x v="0"/>
    <s v="Susanne Bartsch: On Top"/>
    <s v="December 10, 2018"/>
    <x v="9"/>
    <x v="1"/>
    <n v="86"/>
    <s v="min"/>
  </r>
  <r>
    <s v="s8136"/>
    <x v="0"/>
    <s v="Sustainable"/>
    <s v="March 1, 2017"/>
    <x v="29"/>
    <x v="8"/>
    <n v="92"/>
    <s v="min"/>
  </r>
  <r>
    <s v="s8137"/>
    <x v="0"/>
    <s v="Swami"/>
    <s v="December 31, 2019"/>
    <x v="64"/>
    <x v="4"/>
    <n v="123"/>
    <s v="min"/>
  </r>
  <r>
    <s v="s8138"/>
    <x v="1"/>
    <s v="Swami Baba Ramdev: The Untold Story"/>
    <s v="May 1, 2018"/>
    <x v="3"/>
    <x v="3"/>
    <n v="1"/>
    <s v="Season"/>
  </r>
  <r>
    <s v="s8139"/>
    <x v="0"/>
    <s v="Sweeney Todd: The Demon Barber of Fleet Street"/>
    <s v="January 1, 2020"/>
    <x v="23"/>
    <x v="7"/>
    <n v="116"/>
    <s v="min"/>
  </r>
  <r>
    <s v="s8140"/>
    <x v="0"/>
    <s v="Sweet Virginia"/>
    <s v="December 1, 2019"/>
    <x v="9"/>
    <x v="7"/>
    <n v="93"/>
    <s v="min"/>
  </r>
  <r>
    <s v="s8141"/>
    <x v="0"/>
    <s v="Swiss Army Man"/>
    <s v="January 30, 2019"/>
    <x v="29"/>
    <x v="7"/>
    <n v="97"/>
    <s v="min"/>
  </r>
  <r>
    <s v="s8142"/>
    <x v="0"/>
    <s v="Sword Master"/>
    <s v="June 10, 2017"/>
    <x v="29"/>
    <x v="1"/>
    <n v="108"/>
    <s v="min"/>
  </r>
  <r>
    <s v="s8143"/>
    <x v="0"/>
    <s v="Sword Masters: Two Champions of Shaolin"/>
    <s v="August 16, 2018"/>
    <x v="38"/>
    <x v="7"/>
    <n v="101"/>
    <s v="min"/>
  </r>
  <r>
    <s v="s8144"/>
    <x v="1"/>
    <s v="Sym-Bionic Titan"/>
    <s v="December 15, 2019"/>
    <x v="7"/>
    <x v="4"/>
    <n v="1"/>
    <s v="Season"/>
  </r>
  <r>
    <s v="s8145"/>
    <x v="0"/>
    <s v="Taal"/>
    <s v="March 1, 2018"/>
    <x v="34"/>
    <x v="4"/>
    <n v="177"/>
    <s v="min"/>
  </r>
  <r>
    <s v="s8146"/>
    <x v="0"/>
    <s v="Tahaan"/>
    <s v="July 15, 2018"/>
    <x v="21"/>
    <x v="3"/>
    <n v="95"/>
    <s v="min"/>
  </r>
  <r>
    <s v="s8147"/>
    <x v="0"/>
    <s v="Take Me Home Tonight"/>
    <s v="May 16, 2019"/>
    <x v="20"/>
    <x v="7"/>
    <n v="97"/>
    <s v="min"/>
  </r>
  <r>
    <s v="s8148"/>
    <x v="1"/>
    <s v="Taken"/>
    <s v=" January 12, 2019"/>
    <x v="3"/>
    <x v="3"/>
    <n v="2"/>
    <s v="Seasons"/>
  </r>
  <r>
    <s v="s8149"/>
    <x v="1"/>
    <s v="Tales of the City (1993)"/>
    <s v="June 28, 2019"/>
    <x v="2"/>
    <x v="1"/>
    <n v="1"/>
    <s v="Season"/>
  </r>
  <r>
    <s v="s8150"/>
    <x v="0"/>
    <s v="Tamanchey"/>
    <s v="October 15, 2017"/>
    <x v="16"/>
    <x v="1"/>
    <n v="111"/>
    <s v="min"/>
  </r>
  <r>
    <s v="s8151"/>
    <x v="0"/>
    <s v="Tarif de nuit"/>
    <s v="March 1, 2018"/>
    <x v="27"/>
    <x v="1"/>
    <n v="81"/>
    <s v="min"/>
  </r>
  <r>
    <s v="s8152"/>
    <x v="0"/>
    <s v="Tarzan"/>
    <s v="June 23, 2018"/>
    <x v="34"/>
    <x v="9"/>
    <n v="89"/>
    <s v="min"/>
  </r>
  <r>
    <s v="s8153"/>
    <x v="0"/>
    <s v="Tarzan 2"/>
    <s v="June 23, 2017"/>
    <x v="24"/>
    <x v="9"/>
    <n v="72"/>
    <s v="min"/>
  </r>
  <r>
    <s v="s8154"/>
    <x v="0"/>
    <s v="Tattah"/>
    <s v="May 9, 2019"/>
    <x v="8"/>
    <x v="3"/>
    <n v="112"/>
    <s v="min"/>
  </r>
  <r>
    <s v="s8155"/>
    <x v="0"/>
    <s v="Tayo the Little Bus Movie: Mission Ace"/>
    <s v="July 1, 2019"/>
    <x v="29"/>
    <x v="6"/>
    <n v="48"/>
    <s v="min"/>
  </r>
  <r>
    <s v="s8156"/>
    <x v="0"/>
    <s v="Teach Us All"/>
    <s v="September 25, 2017"/>
    <x v="9"/>
    <x v="3"/>
    <n v="81"/>
    <s v="min"/>
  </r>
  <r>
    <s v="s8157"/>
    <x v="0"/>
    <s v="Teen Patti"/>
    <s v="March 1, 2018"/>
    <x v="7"/>
    <x v="4"/>
    <n v="137"/>
    <s v="min"/>
  </r>
  <r>
    <s v="s8158"/>
    <x v="0"/>
    <s v="Teenage Cocktail"/>
    <s v="January 15, 2017"/>
    <x v="29"/>
    <x v="1"/>
    <n v="89"/>
    <s v="min"/>
  </r>
  <r>
    <s v="s8159"/>
    <x v="0"/>
    <s v="Teenage Mutant Ninja Turtles"/>
    <s v="May 1, 2019"/>
    <x v="23"/>
    <x v="2"/>
    <n v="87"/>
    <s v="min"/>
  </r>
  <r>
    <s v="s8160"/>
    <x v="0"/>
    <s v="Teenage Mutant Ninja Turtles II: The Secret of the Ooze"/>
    <s v="January 1, 2020"/>
    <x v="33"/>
    <x v="2"/>
    <n v="88"/>
    <s v="min"/>
  </r>
  <r>
    <s v="s8161"/>
    <x v="0"/>
    <s v="Teenage Mutant Ninja Turtles: The Movie"/>
    <s v="January 1, 2020"/>
    <x v="32"/>
    <x v="2"/>
    <n v="94"/>
    <s v="min"/>
  </r>
  <r>
    <s v="s8162"/>
    <x v="0"/>
    <s v="Tees Maar Khan"/>
    <s v="August 2, 2018"/>
    <x v="7"/>
    <x v="4"/>
    <n v="125"/>
    <s v="min"/>
  </r>
  <r>
    <s v="s8163"/>
    <x v="0"/>
    <s v="Tellur Aliens"/>
    <s v="December 1, 2016"/>
    <x v="29"/>
    <x v="6"/>
    <n v="67"/>
    <s v="min"/>
  </r>
  <r>
    <s v="s8164"/>
    <x v="0"/>
    <s v="Temporada de Caza"/>
    <s v="July 15, 2018"/>
    <x v="9"/>
    <x v="1"/>
    <n v="108"/>
    <s v="min"/>
  </r>
  <r>
    <s v="s8165"/>
    <x v="0"/>
    <s v="Ten Years"/>
    <s v="February 12, 2019"/>
    <x v="27"/>
    <x v="1"/>
    <n v="102"/>
    <s v="min"/>
  </r>
  <r>
    <s v="s8166"/>
    <x v="1"/>
    <s v="Teresa"/>
    <s v="December 31, 2017"/>
    <x v="7"/>
    <x v="4"/>
    <n v="1"/>
    <s v="Season"/>
  </r>
  <r>
    <s v="s8167"/>
    <x v="0"/>
    <s v="Terminator 3: Rise of the Machines"/>
    <s v="January 1, 2020"/>
    <x v="18"/>
    <x v="7"/>
    <n v="109"/>
    <s v="min"/>
  </r>
  <r>
    <s v="s8168"/>
    <x v="0"/>
    <s v="Terminator Salvation"/>
    <s v="January 1, 2020"/>
    <x v="22"/>
    <x v="0"/>
    <n v="115"/>
    <s v="min"/>
  </r>
  <r>
    <s v="s8169"/>
    <x v="0"/>
    <s v="Terra"/>
    <s v="May 1, 2016"/>
    <x v="27"/>
    <x v="4"/>
    <n v="98"/>
    <s v="min"/>
  </r>
  <r>
    <s v="s8170"/>
    <x v="0"/>
    <s v="Terrifier"/>
    <s v="September 1, 2018"/>
    <x v="9"/>
    <x v="1"/>
    <n v="84"/>
    <s v="min"/>
  </r>
  <r>
    <s v="s8171"/>
    <x v="0"/>
    <s v="Teshan"/>
    <s v="October 15, 2017"/>
    <x v="29"/>
    <x v="4"/>
    <n v="133"/>
    <s v="min"/>
  </r>
  <r>
    <s v="s8172"/>
    <x v="0"/>
    <s v="Tezz"/>
    <s v="December 1, 2017"/>
    <x v="14"/>
    <x v="1"/>
    <n v="121"/>
    <s v="min"/>
  </r>
  <r>
    <s v="s8173"/>
    <x v="1"/>
    <s v="Th Eena Meena Deeka Chase Comedy Show"/>
    <s v="March 31, 2018"/>
    <x v="27"/>
    <x v="6"/>
    <n v="1"/>
    <s v="Season"/>
  </r>
  <r>
    <s v="s8174"/>
    <x v="1"/>
    <s v="Thackeray"/>
    <s v="May 25, 2019"/>
    <x v="28"/>
    <x v="1"/>
    <n v="1"/>
    <s v="Season"/>
  </r>
  <r>
    <s v="s8175"/>
    <x v="1"/>
    <s v="That '70s Show"/>
    <s v=" November 1, 2017"/>
    <x v="24"/>
    <x v="3"/>
    <n v="8"/>
    <s v="Seasons"/>
  </r>
  <r>
    <s v="s8176"/>
    <x v="1"/>
    <s v="The 2000s"/>
    <s v="February 19, 2019"/>
    <x v="3"/>
    <x v="1"/>
    <n v="1"/>
    <s v="Season"/>
  </r>
  <r>
    <s v="s8177"/>
    <x v="0"/>
    <s v="The 24 Hour War"/>
    <s v="November 15, 2019"/>
    <x v="29"/>
    <x v="1"/>
    <n v="100"/>
    <s v="min"/>
  </r>
  <r>
    <s v="s8178"/>
    <x v="0"/>
    <s v="The 4th Company"/>
    <s v="April 6, 2018"/>
    <x v="29"/>
    <x v="1"/>
    <n v="117"/>
    <s v="min"/>
  </r>
  <r>
    <s v="s8179"/>
    <x v="0"/>
    <s v="The Accountant of Auschwitz"/>
    <s v="July 1, 2019"/>
    <x v="3"/>
    <x v="3"/>
    <n v="78"/>
    <s v="min"/>
  </r>
  <r>
    <s v="s8180"/>
    <x v="0"/>
    <s v="The Adderall Diaries"/>
    <s v="July 15, 2018"/>
    <x v="27"/>
    <x v="7"/>
    <n v="87"/>
    <s v="min"/>
  </r>
  <r>
    <s v="s8181"/>
    <x v="1"/>
    <s v="The Adjusters"/>
    <s v="September 18, 2017"/>
    <x v="7"/>
    <x v="4"/>
    <n v="2"/>
    <s v="Seasons"/>
  </r>
  <r>
    <s v="s8182"/>
    <x v="0"/>
    <s v="The Adventure Club"/>
    <s v="May 10, 2017"/>
    <x v="29"/>
    <x v="6"/>
    <n v="88"/>
    <s v="min"/>
  </r>
  <r>
    <s v="s8183"/>
    <x v="1"/>
    <s v="The Adventures of Figaro Pho"/>
    <m/>
    <x v="27"/>
    <x v="6"/>
    <n v="2"/>
    <s v="Seasons"/>
  </r>
  <r>
    <s v="s8184"/>
    <x v="0"/>
    <s v="The Adventures of Sharkboy and Lavagirl"/>
    <s v="December 2, 2020"/>
    <x v="24"/>
    <x v="2"/>
    <n v="93"/>
    <s v="min"/>
  </r>
  <r>
    <s v="s8185"/>
    <x v="0"/>
    <s v="The Adventures of Tintin"/>
    <s v="November 20, 2019"/>
    <x v="20"/>
    <x v="2"/>
    <n v="107"/>
    <s v="min"/>
  </r>
  <r>
    <s v="s8186"/>
    <x v="0"/>
    <s v="The Aerial"/>
    <s v="April 1, 2018"/>
    <x v="23"/>
    <x v="1"/>
    <n v="99"/>
    <s v="min"/>
  </r>
  <r>
    <s v="s8187"/>
    <x v="0"/>
    <s v="The Age of Shadows"/>
    <s v="January 1, 2018"/>
    <x v="29"/>
    <x v="1"/>
    <n v="140"/>
    <s v="min"/>
  </r>
  <r>
    <s v="s8188"/>
    <x v="0"/>
    <s v="The American President"/>
    <s v="January 1, 2021"/>
    <x v="41"/>
    <x v="0"/>
    <n v="113"/>
    <s v="min"/>
  </r>
  <r>
    <s v="s8189"/>
    <x v="0"/>
    <s v="The Amityville Horror"/>
    <s v="January 1, 2020"/>
    <x v="24"/>
    <x v="7"/>
    <n v="89"/>
    <s v="min"/>
  </r>
  <r>
    <s v="s8190"/>
    <x v="1"/>
    <s v="The Andy Griffith Show"/>
    <s v=" July 1, 2017"/>
    <x v="65"/>
    <x v="8"/>
    <n v="8"/>
    <s v="Seasons"/>
  </r>
  <r>
    <s v="s8191"/>
    <x v="0"/>
    <s v="The Angry Birds Movie 2"/>
    <s v="February 27, 2020"/>
    <x v="28"/>
    <x v="2"/>
    <n v="97"/>
    <s v="min"/>
  </r>
  <r>
    <s v="s8192"/>
    <x v="0"/>
    <s v="The Animal People"/>
    <s v="March 11, 2020"/>
    <x v="28"/>
    <x v="1"/>
    <n v="97"/>
    <s v="min"/>
  </r>
  <r>
    <s v="s8193"/>
    <x v="0"/>
    <s v="The Ant's Scream"/>
    <s v="June 13, 2019"/>
    <x v="7"/>
    <x v="3"/>
    <n v="108"/>
    <s v="min"/>
  </r>
  <r>
    <s v="s8194"/>
    <x v="1"/>
    <s v="The Apartment"/>
    <s v=" December 14, 2018"/>
    <x v="16"/>
    <x v="4"/>
    <n v="2"/>
    <s v="Seasons"/>
  </r>
  <r>
    <s v="s8195"/>
    <x v="0"/>
    <s v="The Apostate"/>
    <s v="May 10, 2017"/>
    <x v="27"/>
    <x v="1"/>
    <n v="80"/>
    <s v="min"/>
  </r>
  <r>
    <s v="s8196"/>
    <x v="0"/>
    <s v="The Art of the Steal"/>
    <s v="December 8, 2018"/>
    <x v="8"/>
    <x v="7"/>
    <n v="90"/>
    <s v="min"/>
  </r>
  <r>
    <s v="s8197"/>
    <x v="0"/>
    <s v="The Art of War"/>
    <s v="July 1, 2020"/>
    <x v="40"/>
    <x v="7"/>
    <n v="117"/>
    <s v="min"/>
  </r>
  <r>
    <s v="s8198"/>
    <x v="0"/>
    <s v="The Assignment"/>
    <s v="March 15, 2020"/>
    <x v="29"/>
    <x v="7"/>
    <n v="95"/>
    <s v="min"/>
  </r>
  <r>
    <s v="s8199"/>
    <x v="0"/>
    <s v="The Autopsy of Jane Doe"/>
    <s v="December 30, 2018"/>
    <x v="29"/>
    <x v="7"/>
    <n v="86"/>
    <s v="min"/>
  </r>
  <r>
    <s v="s8200"/>
    <x v="1"/>
    <s v="The Bachelor"/>
    <s v="December 1, 2019"/>
    <x v="22"/>
    <x v="3"/>
    <n v="1"/>
    <s v="Season"/>
  </r>
  <r>
    <s v="s8201"/>
    <x v="0"/>
    <s v="The Bachelors"/>
    <s v="February 21, 2018"/>
    <x v="9"/>
    <x v="3"/>
    <n v="100"/>
    <s v="min"/>
  </r>
  <r>
    <s v="s8202"/>
    <x v="0"/>
    <s v="The Bad Education Movie"/>
    <s v="December 15, 2018"/>
    <x v="27"/>
    <x v="1"/>
    <n v="87"/>
    <s v="min"/>
  </r>
  <r>
    <s v="s8203"/>
    <x v="0"/>
    <s v="The Bad Kids"/>
    <s v="April 1, 2017"/>
    <x v="29"/>
    <x v="1"/>
    <n v="101"/>
    <s v="min"/>
  </r>
  <r>
    <s v="s8204"/>
    <x v="0"/>
    <s v="The Bare-Footed Kid"/>
    <s v="August 16, 2018"/>
    <x v="2"/>
    <x v="3"/>
    <n v="83"/>
    <s v="min"/>
  </r>
  <r>
    <s v="s8205"/>
    <x v="0"/>
    <s v="The Basement"/>
    <s v="April 9, 2019"/>
    <x v="3"/>
    <x v="1"/>
    <n v="89"/>
    <s v="min"/>
  </r>
  <r>
    <s v="s8206"/>
    <x v="0"/>
    <s v="The Battle of Midway"/>
    <s v="March 31, 2017"/>
    <x v="69"/>
    <x v="3"/>
    <n v="18"/>
    <s v="min"/>
  </r>
  <r>
    <s v="s8207"/>
    <x v="1"/>
    <s v="The Beat"/>
    <s v="September 18, 2017"/>
    <x v="14"/>
    <x v="1"/>
    <n v="1"/>
    <s v="Season"/>
  </r>
  <r>
    <s v="s8208"/>
    <x v="1"/>
    <s v="The Beginning of Life: The Series"/>
    <s v="November 11, 2016"/>
    <x v="29"/>
    <x v="4"/>
    <n v="1"/>
    <s v="Season"/>
  </r>
  <r>
    <s v="s8209"/>
    <x v="1"/>
    <s v="The Bible's Buried Secrets"/>
    <s v="February 1, 2019"/>
    <x v="20"/>
    <x v="3"/>
    <n v="1"/>
    <s v="Season"/>
  </r>
  <r>
    <s v="s8210"/>
    <x v="1"/>
    <s v="The Big Catch"/>
    <s v="February 1, 2019"/>
    <x v="27"/>
    <x v="4"/>
    <n v="1"/>
    <s v="Season"/>
  </r>
  <r>
    <s v="s8211"/>
    <x v="0"/>
    <s v="The Bill Murray Stories: Life Lessons Learned From a Mythical Man"/>
    <s v="December 31, 2018"/>
    <x v="3"/>
    <x v="1"/>
    <n v="72"/>
    <s v="min"/>
  </r>
  <r>
    <s v="s8212"/>
    <x v="0"/>
    <s v="The Black Room"/>
    <s v="August 7, 2017"/>
    <x v="29"/>
    <x v="1"/>
    <n v="95"/>
    <s v="min"/>
  </r>
  <r>
    <s v="s8213"/>
    <x v="0"/>
    <s v="The Blackcoat's Daughter"/>
    <s v="May 18, 2019"/>
    <x v="27"/>
    <x v="7"/>
    <n v="95"/>
    <s v="min"/>
  </r>
  <r>
    <s v="s8214"/>
    <x v="0"/>
    <s v="The Bleeder"/>
    <s v="March 29, 2019"/>
    <x v="29"/>
    <x v="7"/>
    <n v="98"/>
    <s v="min"/>
  </r>
  <r>
    <s v="s8215"/>
    <x v="1"/>
    <s v="The Blue Planet: A Natural History of the Oceans"/>
    <s v="October 10, 2015"/>
    <x v="15"/>
    <x v="8"/>
    <n v="1"/>
    <s v="Season"/>
  </r>
  <r>
    <s v="s8216"/>
    <x v="0"/>
    <s v="The Bomb"/>
    <s v="August 1, 2017"/>
    <x v="29"/>
    <x v="3"/>
    <n v="59"/>
    <s v="min"/>
  </r>
  <r>
    <s v="s8217"/>
    <x v="1"/>
    <s v="The Bomb Squad"/>
    <s v="February 1, 2019"/>
    <x v="20"/>
    <x v="1"/>
    <n v="1"/>
    <s v="Season"/>
  </r>
  <r>
    <s v="s8218"/>
    <x v="0"/>
    <s v="The Book of Eli"/>
    <s v="July 1, 2019"/>
    <x v="7"/>
    <x v="7"/>
    <n v="118"/>
    <s v="min"/>
  </r>
  <r>
    <s v="s8219"/>
    <x v="0"/>
    <s v="The Boss's Daughter"/>
    <s v="March 10, 2017"/>
    <x v="27"/>
    <x v="1"/>
    <n v="98"/>
    <s v="min"/>
  </r>
  <r>
    <s v="s8220"/>
    <x v="0"/>
    <s v="The Bounty Hunter"/>
    <s v="October 1, 2019"/>
    <x v="7"/>
    <x v="0"/>
    <n v="111"/>
    <s v="min"/>
  </r>
  <r>
    <s v="s8221"/>
    <x v="0"/>
    <s v="The Box"/>
    <s v="June 1, 2019"/>
    <x v="22"/>
    <x v="0"/>
    <n v="116"/>
    <s v="min"/>
  </r>
  <r>
    <s v="s8222"/>
    <x v="0"/>
    <s v="The Boy"/>
    <s v="June 1, 2020"/>
    <x v="29"/>
    <x v="0"/>
    <n v="97"/>
    <s v="min"/>
  </r>
  <r>
    <s v="s8223"/>
    <x v="0"/>
    <s v="The Boy in the Striped Pajamas"/>
    <s v="January 1, 2019"/>
    <x v="21"/>
    <x v="0"/>
    <n v="95"/>
    <s v="min"/>
  </r>
  <r>
    <s v="s8224"/>
    <x v="0"/>
    <s v="The Brave One"/>
    <s v="November 1, 2019"/>
    <x v="23"/>
    <x v="7"/>
    <n v="122"/>
    <s v="min"/>
  </r>
  <r>
    <s v="s8225"/>
    <x v="0"/>
    <s v="The Brawler"/>
    <s v="May 18, 2019"/>
    <x v="28"/>
    <x v="1"/>
    <n v="95"/>
    <s v="min"/>
  </r>
  <r>
    <s v="s8226"/>
    <x v="0"/>
    <s v="The Breadwinner"/>
    <s v="February 20, 2018"/>
    <x v="9"/>
    <x v="0"/>
    <n v="93"/>
    <s v="min"/>
  </r>
  <r>
    <s v="s8227"/>
    <x v="0"/>
    <s v="The Break-Up"/>
    <s v="July 16, 2019"/>
    <x v="25"/>
    <x v="0"/>
    <n v="107"/>
    <s v="min"/>
  </r>
  <r>
    <s v="s8228"/>
    <x v="0"/>
    <s v="The Bridge"/>
    <s v="September 1, 2019"/>
    <x v="9"/>
    <x v="3"/>
    <n v="119"/>
    <s v="min"/>
  </r>
  <r>
    <s v="s8229"/>
    <x v="0"/>
    <s v="The Brothers Grimm"/>
    <s v="July 1, 2019"/>
    <x v="24"/>
    <x v="0"/>
    <n v="119"/>
    <s v="min"/>
  </r>
  <r>
    <s v="s8230"/>
    <x v="0"/>
    <s v="The Bucket List"/>
    <s v="October 1, 2019"/>
    <x v="23"/>
    <x v="0"/>
    <n v="97"/>
    <s v="min"/>
  </r>
  <r>
    <s v="s8231"/>
    <x v="0"/>
    <s v="The Bulbul's Nest"/>
    <s v="May 9, 2019"/>
    <x v="8"/>
    <x v="1"/>
    <n v="96"/>
    <s v="min"/>
  </r>
  <r>
    <s v="s8232"/>
    <x v="0"/>
    <s v="The Bund"/>
    <s v="September 20, 2018"/>
    <x v="12"/>
    <x v="3"/>
    <n v="103"/>
    <s v="min"/>
  </r>
  <r>
    <s v="s8233"/>
    <x v="0"/>
    <s v="The Bye Bye Man"/>
    <s v="April 1, 2019"/>
    <x v="9"/>
    <x v="0"/>
    <n v="96"/>
    <s v="min"/>
  </r>
  <r>
    <s v="s8234"/>
    <x v="0"/>
    <s v="The Bygone"/>
    <s v="March 23, 2020"/>
    <x v="28"/>
    <x v="1"/>
    <n v="106"/>
    <s v="min"/>
  </r>
  <r>
    <s v="s8235"/>
    <x v="0"/>
    <s v="The Cakemaker"/>
    <s v="December 4, 2018"/>
    <x v="9"/>
    <x v="3"/>
    <n v="109"/>
    <s v="min"/>
  </r>
  <r>
    <s v="s8236"/>
    <x v="1"/>
    <s v="The Calling"/>
    <s v="April 1, 2019"/>
    <x v="3"/>
    <x v="1"/>
    <n v="1"/>
    <s v="Season"/>
  </r>
  <r>
    <s v="s8237"/>
    <x v="0"/>
    <s v="The Captive"/>
    <s v="July 20, 2018"/>
    <x v="16"/>
    <x v="7"/>
    <n v="112"/>
    <s v="min"/>
  </r>
  <r>
    <s v="s8238"/>
    <x v="0"/>
    <s v="The Car"/>
    <s v="June 1, 2020"/>
    <x v="64"/>
    <x v="2"/>
    <n v="96"/>
    <s v="min"/>
  </r>
  <r>
    <s v="s8239"/>
    <x v="0"/>
    <s v="The Carter Effect"/>
    <s v="May 1, 2018"/>
    <x v="9"/>
    <x v="1"/>
    <n v="60"/>
    <s v="min"/>
  </r>
  <r>
    <s v="s8240"/>
    <x v="0"/>
    <s v="The Case for Christ"/>
    <s v="November 21, 2017"/>
    <x v="9"/>
    <x v="4"/>
    <n v="113"/>
    <s v="min"/>
  </r>
  <r>
    <s v="s8241"/>
    <x v="0"/>
    <s v="The Cell"/>
    <s v="June 13, 2019"/>
    <x v="9"/>
    <x v="1"/>
    <n v="126"/>
    <s v="min"/>
  </r>
  <r>
    <s v="s8242"/>
    <x v="0"/>
    <s v="The CEO"/>
    <s v="September 1, 2019"/>
    <x v="29"/>
    <x v="3"/>
    <n v="109"/>
    <s v="min"/>
  </r>
  <r>
    <s v="s8243"/>
    <x v="0"/>
    <s v="The Charnel House"/>
    <s v="February 4, 2017"/>
    <x v="29"/>
    <x v="7"/>
    <n v="93"/>
    <s v="min"/>
  </r>
  <r>
    <s v="s8244"/>
    <x v="1"/>
    <s v="The Chefs' Line"/>
    <s v="August 1, 2019"/>
    <x v="9"/>
    <x v="3"/>
    <n v="1"/>
    <s v="Season"/>
  </r>
  <r>
    <s v="s8245"/>
    <x v="0"/>
    <s v="The Chord"/>
    <s v="June 20, 2019"/>
    <x v="7"/>
    <x v="1"/>
    <n v="101"/>
    <s v="min"/>
  </r>
  <r>
    <s v="s8246"/>
    <x v="0"/>
    <s v="The Chosen"/>
    <s v="April 14, 2017"/>
    <x v="29"/>
    <x v="3"/>
    <n v="111"/>
    <s v="min"/>
  </r>
  <r>
    <s v="s8247"/>
    <x v="0"/>
    <s v="The Chosen Ones"/>
    <s v="May 8, 2016"/>
    <x v="27"/>
    <x v="1"/>
    <n v="107"/>
    <s v="min"/>
  </r>
  <r>
    <s v="s8248"/>
    <x v="0"/>
    <s v="The Christmas Candle"/>
    <s v="November 1, 2019"/>
    <x v="8"/>
    <x v="2"/>
    <n v="100"/>
    <s v="min"/>
  </r>
  <r>
    <s v="s8249"/>
    <x v="0"/>
    <s v="The Christmas Project"/>
    <s v="March 1, 2019"/>
    <x v="29"/>
    <x v="4"/>
    <n v="92"/>
    <s v="min"/>
  </r>
  <r>
    <s v="s8250"/>
    <x v="0"/>
    <s v="The Cincinnati Kid"/>
    <s v="November 1, 2019"/>
    <x v="67"/>
    <x v="3"/>
    <n v="103"/>
    <s v="min"/>
  </r>
  <r>
    <s v="s8251"/>
    <x v="1"/>
    <s v="The Code"/>
    <s v="February 1, 2018"/>
    <x v="20"/>
    <x v="4"/>
    <n v="1"/>
    <s v="Season"/>
  </r>
  <r>
    <s v="s8252"/>
    <x v="0"/>
    <s v="The Company Men"/>
    <s v="July 28, 2018"/>
    <x v="7"/>
    <x v="7"/>
    <n v="105"/>
    <s v="min"/>
  </r>
  <r>
    <s v="s8253"/>
    <x v="0"/>
    <s v="The Competition"/>
    <s v="July 23, 2019"/>
    <x v="3"/>
    <x v="3"/>
    <n v="103"/>
    <s v="min"/>
  </r>
  <r>
    <s v="s8254"/>
    <x v="0"/>
    <s v="The Confirmation"/>
    <s v="February 6, 2019"/>
    <x v="29"/>
    <x v="0"/>
    <n v="101"/>
    <s v="min"/>
  </r>
  <r>
    <s v="s8255"/>
    <x v="0"/>
    <s v="The Congress"/>
    <s v="August 23, 2019"/>
    <x v="8"/>
    <x v="1"/>
    <n v="123"/>
    <s v="min"/>
  </r>
  <r>
    <s v="s8256"/>
    <x v="0"/>
    <s v="The Consul's Son"/>
    <s v="April 25, 2019"/>
    <x v="20"/>
    <x v="3"/>
    <n v="114"/>
    <s v="min"/>
  </r>
  <r>
    <s v="s8257"/>
    <x v="0"/>
    <s v="The Craft"/>
    <s v="January 1, 2020"/>
    <x v="4"/>
    <x v="7"/>
    <n v="101"/>
    <s v="min"/>
  </r>
  <r>
    <s v="s8258"/>
    <x v="1"/>
    <s v="The Cravings"/>
    <s v=" April 20, 2017"/>
    <x v="29"/>
    <x v="3"/>
    <n v="2"/>
    <s v="Seasons"/>
  </r>
  <r>
    <s v="s8259"/>
    <x v="0"/>
    <s v="The Croods"/>
    <s v="July 29, 2019"/>
    <x v="8"/>
    <x v="2"/>
    <n v="99"/>
    <s v="min"/>
  </r>
  <r>
    <s v="s8260"/>
    <x v="0"/>
    <s v="The Crow"/>
    <s v="January 1, 2019"/>
    <x v="26"/>
    <x v="7"/>
    <n v="102"/>
    <s v="min"/>
  </r>
  <r>
    <s v="s8261"/>
    <x v="0"/>
    <s v="The Cruise"/>
    <s v="October 1, 2019"/>
    <x v="55"/>
    <x v="4"/>
    <n v="66"/>
    <s v="min"/>
  </r>
  <r>
    <s v="s8262"/>
    <x v="0"/>
    <s v="The Crying Game"/>
    <s v="January 1, 2020"/>
    <x v="36"/>
    <x v="7"/>
    <n v="112"/>
    <s v="min"/>
  </r>
  <r>
    <s v="s8263"/>
    <x v="1"/>
    <s v="The Curse of Oak Island"/>
    <s v="September 15, 2019"/>
    <x v="29"/>
    <x v="4"/>
    <n v="1"/>
    <s v="Season"/>
  </r>
  <r>
    <s v="s8264"/>
    <x v="0"/>
    <s v="The D Train"/>
    <s v="April 2, 2017"/>
    <x v="27"/>
    <x v="7"/>
    <n v="101"/>
    <s v="min"/>
  </r>
  <r>
    <s v="s8265"/>
    <x v="0"/>
    <s v="The Damned Rain"/>
    <s v="January 1, 2018"/>
    <x v="22"/>
    <x v="3"/>
    <n v="99"/>
    <s v="min"/>
  </r>
  <r>
    <s v="s8266"/>
    <x v="0"/>
    <s v="The Dancer"/>
    <s v="December 8, 2018"/>
    <x v="20"/>
    <x v="1"/>
    <n v="105"/>
    <s v="min"/>
  </r>
  <r>
    <s v="s8267"/>
    <x v="0"/>
    <s v="The Dark Crystal"/>
    <s v="May 1, 2019"/>
    <x v="30"/>
    <x v="2"/>
    <n v="93"/>
    <s v="min"/>
  </r>
  <r>
    <s v="s8268"/>
    <x v="0"/>
    <s v="The Dark Side of Life: Mumbai City"/>
    <s v="December 31, 2019"/>
    <x v="3"/>
    <x v="1"/>
    <n v="121"/>
    <s v="min"/>
  </r>
  <r>
    <s v="s8269"/>
    <x v="0"/>
    <s v="The Darkest Dawn"/>
    <s v="June 23, 2018"/>
    <x v="29"/>
    <x v="1"/>
    <n v="75"/>
    <s v="min"/>
  </r>
  <r>
    <s v="s8270"/>
    <x v="0"/>
    <s v="The Daughter"/>
    <s v="April 26, 2017"/>
    <x v="27"/>
    <x v="1"/>
    <n v="95"/>
    <s v="min"/>
  </r>
  <r>
    <s v="s8271"/>
    <x v="0"/>
    <s v="The Dawn Wall"/>
    <s v="March 4, 2019"/>
    <x v="9"/>
    <x v="1"/>
    <n v="100"/>
    <s v="min"/>
  </r>
  <r>
    <s v="s8272"/>
    <x v="1"/>
    <s v="The Day My Butt Went Psycho!"/>
    <s v=" June 30, 2015"/>
    <x v="27"/>
    <x v="6"/>
    <n v="2"/>
    <s v="Seasons"/>
  </r>
  <r>
    <s v="s8273"/>
    <x v="0"/>
    <s v="The Departed"/>
    <s v="January 1, 2021"/>
    <x v="25"/>
    <x v="7"/>
    <n v="151"/>
    <s v="min"/>
  </r>
  <r>
    <s v="s8274"/>
    <x v="0"/>
    <s v="The Desert Bride"/>
    <s v="November 8, 2018"/>
    <x v="9"/>
    <x v="3"/>
    <n v="78"/>
    <s v="min"/>
  </r>
  <r>
    <s v="s8275"/>
    <x v="0"/>
    <s v="The Detained"/>
    <s v="February 15, 2019"/>
    <x v="9"/>
    <x v="3"/>
    <n v="85"/>
    <s v="min"/>
  </r>
  <r>
    <s v="s8276"/>
    <x v="0"/>
    <s v="The Devil and Father Amorth"/>
    <s v="July 23, 2018"/>
    <x v="9"/>
    <x v="4"/>
    <n v="69"/>
    <s v="min"/>
  </r>
  <r>
    <s v="s8277"/>
    <x v="0"/>
    <s v="The Devil Inside"/>
    <s v="November 20, 2019"/>
    <x v="14"/>
    <x v="7"/>
    <n v="84"/>
    <s v="min"/>
  </r>
  <r>
    <s v="s8278"/>
    <x v="1"/>
    <s v="The Devil Is a Part-Timer!"/>
    <s v="April 1, 2019"/>
    <x v="8"/>
    <x v="3"/>
    <n v="1"/>
    <s v="Season"/>
  </r>
  <r>
    <s v="s8279"/>
    <x v="0"/>
    <s v="The Devil We Know"/>
    <s v="January 15, 2019"/>
    <x v="3"/>
    <x v="3"/>
    <n v="88"/>
    <s v="min"/>
  </r>
  <r>
    <s v="s8280"/>
    <x v="0"/>
    <s v="The Diabolical"/>
    <s v="August 1, 2018"/>
    <x v="27"/>
    <x v="1"/>
    <n v="86"/>
    <s v="min"/>
  </r>
  <r>
    <s v="s8281"/>
    <x v="0"/>
    <s v="The Dreamer"/>
    <s v="October 4, 2018"/>
    <x v="22"/>
    <x v="4"/>
    <n v="121"/>
    <s v="min"/>
  </r>
  <r>
    <s v="s8282"/>
    <x v="0"/>
    <s v="The Drowning"/>
    <s v="September 1, 2017"/>
    <x v="29"/>
    <x v="1"/>
    <n v="99"/>
    <s v="min"/>
  </r>
  <r>
    <s v="s8283"/>
    <x v="1"/>
    <s v="The Drunk and on Drugs Happy Funtime Hour"/>
    <s v="August 24, 2018"/>
    <x v="20"/>
    <x v="1"/>
    <n v="1"/>
    <s v="Season"/>
  </r>
  <r>
    <s v="s8284"/>
    <x v="0"/>
    <s v="The Duel"/>
    <s v="June 2, 2019"/>
    <x v="29"/>
    <x v="7"/>
    <n v="110"/>
    <s v="min"/>
  </r>
  <r>
    <s v="s8285"/>
    <x v="0"/>
    <s v="The Dukes of Hazzard"/>
    <s v="January 1, 2020"/>
    <x v="24"/>
    <x v="0"/>
    <n v="104"/>
    <s v="min"/>
  </r>
  <r>
    <s v="s8286"/>
    <x v="0"/>
    <s v="The Dukes of Hazzard: The Beginning"/>
    <s v="January 1, 2020"/>
    <x v="23"/>
    <x v="7"/>
    <n v="95"/>
    <s v="min"/>
  </r>
  <r>
    <s v="s8287"/>
    <x v="0"/>
    <s v="The Eichmann Show"/>
    <s v="August 31, 2017"/>
    <x v="27"/>
    <x v="1"/>
    <n v="96"/>
    <s v="min"/>
  </r>
  <r>
    <s v="s8288"/>
    <x v="1"/>
    <s v="The Eighties"/>
    <s v="September 30, 2018"/>
    <x v="29"/>
    <x v="4"/>
    <n v="1"/>
    <s v="Season"/>
  </r>
  <r>
    <s v="s8289"/>
    <x v="0"/>
    <s v="The End of the Tour"/>
    <s v="July 26, 2018"/>
    <x v="27"/>
    <x v="7"/>
    <n v="106"/>
    <s v="min"/>
  </r>
  <r>
    <s v="s8290"/>
    <x v="0"/>
    <s v="The Endless"/>
    <s v="September 19, 2018"/>
    <x v="9"/>
    <x v="1"/>
    <n v="112"/>
    <s v="min"/>
  </r>
  <r>
    <s v="s8291"/>
    <x v="0"/>
    <s v="The Evil Dead"/>
    <s v="January 10, 2020"/>
    <x v="46"/>
    <x v="1"/>
    <n v="85"/>
    <s v="min"/>
  </r>
  <r>
    <s v="s8292"/>
    <x v="0"/>
    <s v="The Exception"/>
    <s v="July 26, 2019"/>
    <x v="29"/>
    <x v="7"/>
    <n v="107"/>
    <s v="min"/>
  </r>
  <r>
    <s v="s8293"/>
    <x v="0"/>
    <s v="The Eyes of My Mother"/>
    <s v="April 6, 2017"/>
    <x v="29"/>
    <x v="7"/>
    <n v="76"/>
    <s v="min"/>
  </r>
  <r>
    <s v="s8294"/>
    <x v="1"/>
    <s v="The Fear"/>
    <s v="March 31, 2017"/>
    <x v="14"/>
    <x v="1"/>
    <n v="1"/>
    <s v="Season"/>
  </r>
  <r>
    <s v="s8295"/>
    <x v="0"/>
    <s v="The Fear of 13"/>
    <s v="June 1, 2016"/>
    <x v="27"/>
    <x v="1"/>
    <n v="95"/>
    <s v="min"/>
  </r>
  <r>
    <s v="s8296"/>
    <x v="0"/>
    <s v="The Feels"/>
    <s v="July 1, 2018"/>
    <x v="3"/>
    <x v="1"/>
    <n v="88"/>
    <s v="min"/>
  </r>
  <r>
    <s v="s8297"/>
    <x v="0"/>
    <s v="The Fighter"/>
    <s v="January 13, 2019"/>
    <x v="7"/>
    <x v="7"/>
    <n v="116"/>
    <s v="min"/>
  </r>
  <r>
    <s v="s8298"/>
    <x v="0"/>
    <s v="The Figurine (Araromire)"/>
    <s v="October 1, 2019"/>
    <x v="22"/>
    <x v="3"/>
    <n v="121"/>
    <s v="min"/>
  </r>
  <r>
    <s v="s8299"/>
    <x v="0"/>
    <s v="The Final Destination"/>
    <s v="January 1, 2020"/>
    <x v="22"/>
    <x v="7"/>
    <n v="82"/>
    <s v="min"/>
  </r>
  <r>
    <s v="s8300"/>
    <x v="0"/>
    <s v="The First Line"/>
    <s v="September 20, 2016"/>
    <x v="16"/>
    <x v="3"/>
    <n v="87"/>
    <s v="min"/>
  </r>
  <r>
    <s v="s8301"/>
    <x v="0"/>
    <s v="The First Temptation of Christ"/>
    <s v="December 3, 2019"/>
    <x v="28"/>
    <x v="1"/>
    <n v="46"/>
    <s v="min"/>
  </r>
  <r>
    <s v="s8302"/>
    <x v="0"/>
    <s v="The First Wives Club"/>
    <s v="November 20, 2019"/>
    <x v="4"/>
    <x v="2"/>
    <n v="103"/>
    <s v="min"/>
  </r>
  <r>
    <s v="s8303"/>
    <x v="1"/>
    <s v="The Five"/>
    <s v="September 15, 2017"/>
    <x v="29"/>
    <x v="1"/>
    <n v="1"/>
    <s v="Season"/>
  </r>
  <r>
    <s v="s8304"/>
    <x v="0"/>
    <s v="The Five Venoms"/>
    <s v="July 31, 2018"/>
    <x v="11"/>
    <x v="7"/>
    <n v="97"/>
    <s v="min"/>
  </r>
  <r>
    <s v="s8305"/>
    <x v="0"/>
    <s v="The Flintstones"/>
    <s v="October 1, 2019"/>
    <x v="26"/>
    <x v="2"/>
    <n v="91"/>
    <s v="min"/>
  </r>
  <r>
    <s v="s8306"/>
    <x v="0"/>
    <s v="The Flintstones in Viva Rock Vegas"/>
    <s v="October 1, 2019"/>
    <x v="40"/>
    <x v="2"/>
    <n v="91"/>
    <s v="min"/>
  </r>
  <r>
    <s v="s8307"/>
    <x v="0"/>
    <s v="The Flying Guillotine"/>
    <s v="July 28, 2018"/>
    <x v="10"/>
    <x v="1"/>
    <n v="101"/>
    <s v="min"/>
  </r>
  <r>
    <s v="s8308"/>
    <x v="0"/>
    <s v="The Forbidden Kingdom"/>
    <s v="July 1, 2019"/>
    <x v="21"/>
    <x v="0"/>
    <n v="104"/>
    <s v="min"/>
  </r>
  <r>
    <s v="s8309"/>
    <x v="0"/>
    <s v="The Force"/>
    <s v="January 29, 2018"/>
    <x v="9"/>
    <x v="1"/>
    <n v="92"/>
    <s v="min"/>
  </r>
  <r>
    <s v="s8310"/>
    <x v="0"/>
    <s v="The Foreigner"/>
    <s v="February 14, 2020"/>
    <x v="9"/>
    <x v="7"/>
    <n v="113"/>
    <s v="min"/>
  </r>
  <r>
    <s v="s8311"/>
    <x v="0"/>
    <s v="The Forgotten"/>
    <s v="September 11, 2017"/>
    <x v="16"/>
    <x v="1"/>
    <n v="89"/>
    <s v="min"/>
  </r>
  <r>
    <s v="s8312"/>
    <x v="1"/>
    <s v="The Fosters"/>
    <s v=" October 5, 2017"/>
    <x v="9"/>
    <x v="3"/>
    <n v="5"/>
    <s v="Seasons"/>
  </r>
  <r>
    <s v="s8313"/>
    <x v="0"/>
    <s v="The Founder"/>
    <s v="August 21, 2020"/>
    <x v="29"/>
    <x v="0"/>
    <n v="115"/>
    <s v="min"/>
  </r>
  <r>
    <s v="s8314"/>
    <x v="0"/>
    <s v="The Free Man"/>
    <s v="October 1, 2017"/>
    <x v="29"/>
    <x v="4"/>
    <n v="84"/>
    <s v="min"/>
  </r>
  <r>
    <s v="s8315"/>
    <x v="0"/>
    <s v="The Frozen Ground"/>
    <s v="August 27, 2020"/>
    <x v="8"/>
    <x v="7"/>
    <n v="106"/>
    <s v="min"/>
  </r>
  <r>
    <s v="s8316"/>
    <x v="1"/>
    <s v="The Furchester Hotel"/>
    <s v=" February 1, 2017"/>
    <x v="27"/>
    <x v="5"/>
    <n v="2"/>
    <s v="Seasons"/>
  </r>
  <r>
    <s v="s8317"/>
    <x v="1"/>
    <s v="The Future of Water"/>
    <s v="July 1, 2016"/>
    <x v="23"/>
    <x v="4"/>
    <n v="1"/>
    <s v="Season"/>
  </r>
  <r>
    <s v="s8318"/>
    <x v="0"/>
    <s v="The Gathering"/>
    <s v="December 8, 2018"/>
    <x v="18"/>
    <x v="3"/>
    <n v="124"/>
    <s v="min"/>
  </r>
  <r>
    <s v="s8319"/>
    <x v="0"/>
    <s v="The Gentleman Driver"/>
    <s v="January 31, 2019"/>
    <x v="3"/>
    <x v="1"/>
    <n v="83"/>
    <s v="min"/>
  </r>
  <r>
    <s v="s8320"/>
    <x v="0"/>
    <s v="The Ghost Who Walks"/>
    <s v="April 7, 2020"/>
    <x v="28"/>
    <x v="1"/>
    <n v="107"/>
    <s v="min"/>
  </r>
  <r>
    <s v="s8321"/>
    <x v="0"/>
    <s v="The Girl with the Dragon Tattoo"/>
    <s v="January 5, 2021"/>
    <x v="20"/>
    <x v="7"/>
    <n v="158"/>
    <s v="min"/>
  </r>
  <r>
    <s v="s8322"/>
    <x v="1"/>
    <s v="The Golden Years with Javed Akhtar"/>
    <s v="June 1, 2017"/>
    <x v="29"/>
    <x v="8"/>
    <n v="1"/>
    <s v="Season"/>
  </r>
  <r>
    <s v="s8323"/>
    <x v="0"/>
    <s v="The Golem"/>
    <s v="June 26, 2019"/>
    <x v="3"/>
    <x v="1"/>
    <n v="95"/>
    <s v="min"/>
  </r>
  <r>
    <s v="s8324"/>
    <x v="0"/>
    <s v="The Good Catholic"/>
    <s v="January 24, 2018"/>
    <x v="9"/>
    <x v="0"/>
    <n v="97"/>
    <s v="min"/>
  </r>
  <r>
    <s v="s8325"/>
    <x v="0"/>
    <s v="The Good Neighbor"/>
    <s v="December 5, 2016"/>
    <x v="29"/>
    <x v="1"/>
    <n v="97"/>
    <s v="min"/>
  </r>
  <r>
    <s v="s8326"/>
    <x v="0"/>
    <s v="The Goods: Live Hard, Sell Hard"/>
    <s v="November 20, 2019"/>
    <x v="22"/>
    <x v="7"/>
    <n v="89"/>
    <s v="min"/>
  </r>
  <r>
    <s v="s8327"/>
    <x v="0"/>
    <s v="The Gospel of John"/>
    <s v="October 20, 2018"/>
    <x v="16"/>
    <x v="3"/>
    <n v="161"/>
    <s v="min"/>
  </r>
  <r>
    <s v="s8328"/>
    <x v="0"/>
    <s v="The Gospel of Luke"/>
    <s v="October 19, 2018"/>
    <x v="27"/>
    <x v="3"/>
    <n v="205"/>
    <s v="min"/>
  </r>
  <r>
    <s v="s8329"/>
    <x v="0"/>
    <s v="The Gospel of Mark"/>
    <s v="October 19, 2018"/>
    <x v="27"/>
    <x v="3"/>
    <n v="123"/>
    <s v="min"/>
  </r>
  <r>
    <s v="s8330"/>
    <x v="0"/>
    <s v="The Gospel of Matthew"/>
    <s v="October 19, 2018"/>
    <x v="16"/>
    <x v="3"/>
    <n v="190"/>
    <s v="min"/>
  </r>
  <r>
    <s v="s8331"/>
    <x v="0"/>
    <s v="The Great Battle"/>
    <s v="April 8, 2019"/>
    <x v="3"/>
    <x v="1"/>
    <n v="136"/>
    <s v="min"/>
  </r>
  <r>
    <s v="s8332"/>
    <x v="1"/>
    <s v="The Great British Baking Show: Masterclass"/>
    <s v="December 1, 2018"/>
    <x v="3"/>
    <x v="4"/>
    <n v="4"/>
    <s v="Seasons"/>
  </r>
  <r>
    <s v="s8333"/>
    <x v="0"/>
    <s v="The Great Gambler"/>
    <s v="December 31, 2019"/>
    <x v="51"/>
    <x v="3"/>
    <n v="161"/>
    <s v="min"/>
  </r>
  <r>
    <s v="s8334"/>
    <x v="0"/>
    <s v="The Great Raid"/>
    <s v="November 1, 2019"/>
    <x v="24"/>
    <x v="7"/>
    <n v="133"/>
    <s v="min"/>
  </r>
  <r>
    <s v="s8335"/>
    <x v="1"/>
    <s v="The Great Train Robbery"/>
    <s v="March 31, 2017"/>
    <x v="8"/>
    <x v="12"/>
    <n v="1"/>
    <s v="Season"/>
  </r>
  <r>
    <s v="s8336"/>
    <x v="0"/>
    <s v="The Green Hornet"/>
    <s v="April 18, 2020"/>
    <x v="20"/>
    <x v="0"/>
    <n v="119"/>
    <s v="min"/>
  </r>
  <r>
    <s v="s8337"/>
    <x v="1"/>
    <s v="The Guild"/>
    <s v="March 2, 2019"/>
    <x v="8"/>
    <x v="1"/>
    <n v="1"/>
    <s v="Season"/>
  </r>
  <r>
    <s v="s8338"/>
    <x v="0"/>
    <s v="The Hatred"/>
    <s v="December 11, 2017"/>
    <x v="9"/>
    <x v="7"/>
    <n v="94"/>
    <s v="min"/>
  </r>
  <r>
    <s v="s8339"/>
    <x v="0"/>
    <s v="The Haunting of Molly Hartley"/>
    <s v="October 4, 2018"/>
    <x v="21"/>
    <x v="0"/>
    <n v="85"/>
    <s v="min"/>
  </r>
  <r>
    <s v="s8340"/>
    <x v="0"/>
    <s v="The Healer"/>
    <s v="June 1, 2020"/>
    <x v="9"/>
    <x v="3"/>
    <n v="108"/>
    <s v="min"/>
  </r>
  <r>
    <s v="s8341"/>
    <x v="0"/>
    <s v="The Heat: A Kitchen (R)evolution"/>
    <s v="May 7, 2019"/>
    <x v="3"/>
    <x v="1"/>
    <n v="71"/>
    <s v="min"/>
  </r>
  <r>
    <s v="s8342"/>
    <x v="0"/>
    <s v="The Help"/>
    <s v="June 1, 2020"/>
    <x v="20"/>
    <x v="0"/>
    <n v="147"/>
    <s v="min"/>
  </r>
  <r>
    <s v="s8343"/>
    <x v="0"/>
    <s v="The Heretics"/>
    <s v="September 4, 2019"/>
    <x v="9"/>
    <x v="1"/>
    <n v="88"/>
    <s v="min"/>
  </r>
  <r>
    <s v="s8344"/>
    <x v="0"/>
    <s v="The Heroes of Evil"/>
    <s v="June 1, 2016"/>
    <x v="27"/>
    <x v="1"/>
    <n v="99"/>
    <s v="min"/>
  </r>
  <r>
    <s v="s8345"/>
    <x v="0"/>
    <s v="The Heyday of the Insensitive Bastards"/>
    <s v="February 26, 2018"/>
    <x v="9"/>
    <x v="1"/>
    <n v="96"/>
    <s v="min"/>
  </r>
  <r>
    <s v="s8346"/>
    <x v="0"/>
    <s v="The Hollow Point"/>
    <s v="March 16, 2017"/>
    <x v="29"/>
    <x v="7"/>
    <n v="97"/>
    <s v="min"/>
  </r>
  <r>
    <s v="s8347"/>
    <x v="0"/>
    <s v="The Holy Man"/>
    <s v="July 25, 2018"/>
    <x v="24"/>
    <x v="3"/>
    <n v="92"/>
    <s v="min"/>
  </r>
  <r>
    <s v="s8348"/>
    <x v="1"/>
    <s v="The Homecoming"/>
    <s v="June 2, 2017"/>
    <x v="27"/>
    <x v="4"/>
    <n v="1"/>
    <s v="Season"/>
  </r>
  <r>
    <s v="s8349"/>
    <x v="0"/>
    <s v="The House on Coco Road"/>
    <s v="June 30, 2017"/>
    <x v="29"/>
    <x v="3"/>
    <n v="79"/>
    <s v="min"/>
  </r>
  <r>
    <s v="s8350"/>
    <x v="1"/>
    <s v="The House That Made Me"/>
    <s v="March 31, 2017"/>
    <x v="27"/>
    <x v="4"/>
    <n v="3"/>
    <s v="Seasons"/>
  </r>
  <r>
    <s v="s8351"/>
    <x v="0"/>
    <s v="The Human Factor: The Untold Story of the Bombay Film Orchestras"/>
    <s v="April 1, 2017"/>
    <x v="8"/>
    <x v="4"/>
    <n v="53"/>
    <s v="min"/>
  </r>
  <r>
    <s v="s8352"/>
    <x v="0"/>
    <s v="The Humanity Bureau"/>
    <s v="December 18, 2018"/>
    <x v="9"/>
    <x v="7"/>
    <n v="94"/>
    <s v="min"/>
  </r>
  <r>
    <s v="s8353"/>
    <x v="0"/>
    <s v="The Hundred-Foot Journey"/>
    <s v="January 31, 2019"/>
    <x v="16"/>
    <x v="2"/>
    <n v="123"/>
    <s v="min"/>
  </r>
  <r>
    <s v="s8354"/>
    <x v="1"/>
    <s v="The Hunt"/>
    <s v="May 14, 2017"/>
    <x v="27"/>
    <x v="4"/>
    <n v="1"/>
    <s v="Season"/>
  </r>
  <r>
    <s v="s8355"/>
    <x v="0"/>
    <s v="The Hurricane Heist"/>
    <s v="September 26, 2018"/>
    <x v="3"/>
    <x v="0"/>
    <n v="103"/>
    <s v="min"/>
  </r>
  <r>
    <s v="s8356"/>
    <x v="0"/>
    <s v="The Hurt Business"/>
    <s v="February 1, 2017"/>
    <x v="29"/>
    <x v="0"/>
    <n v="111"/>
    <s v="min"/>
  </r>
  <r>
    <s v="s8357"/>
    <x v="0"/>
    <s v="The Imaginarium of Doctor Parnassus"/>
    <s v="March 8, 2019"/>
    <x v="22"/>
    <x v="0"/>
    <n v="123"/>
    <s v="min"/>
  </r>
  <r>
    <s v="s8358"/>
    <x v="1"/>
    <s v="The Inbetweeners"/>
    <s v=" January 1, 2018"/>
    <x v="7"/>
    <x v="1"/>
    <n v="3"/>
    <s v="Seasons"/>
  </r>
  <r>
    <s v="s8359"/>
    <x v="0"/>
    <s v="The Incident"/>
    <s v="June 19, 2017"/>
    <x v="16"/>
    <x v="1"/>
    <n v="100"/>
    <s v="min"/>
  </r>
  <r>
    <s v="s8360"/>
    <x v="0"/>
    <s v="The Incredible Story of the Giant Pear"/>
    <s v="March 1, 2019"/>
    <x v="3"/>
    <x v="8"/>
    <n v="75"/>
    <s v="min"/>
  </r>
  <r>
    <s v="s8361"/>
    <x v="0"/>
    <s v="The Incredibles 2"/>
    <s v="January 30, 2019"/>
    <x v="3"/>
    <x v="2"/>
    <n v="118"/>
    <s v="min"/>
  </r>
  <r>
    <s v="s8362"/>
    <x v="0"/>
    <s v="The Indian in the Cupboard"/>
    <s v="November 1, 2020"/>
    <x v="41"/>
    <x v="2"/>
    <n v="96"/>
    <s v="min"/>
  </r>
  <r>
    <s v="s8363"/>
    <x v="0"/>
    <s v="The Informant!"/>
    <s v="August 1, 2018"/>
    <x v="22"/>
    <x v="7"/>
    <n v="108"/>
    <s v="min"/>
  </r>
  <r>
    <s v="s8364"/>
    <x v="0"/>
    <s v="The Intent"/>
    <s v="May 15, 2017"/>
    <x v="29"/>
    <x v="1"/>
    <n v="99"/>
    <s v="min"/>
  </r>
  <r>
    <s v="s8365"/>
    <x v="0"/>
    <s v="The Intent 2: The Come Up"/>
    <s v="February 21, 2019"/>
    <x v="3"/>
    <x v="1"/>
    <n v="103"/>
    <s v="min"/>
  </r>
  <r>
    <s v="s8366"/>
    <x v="0"/>
    <s v="The Invention of Lying"/>
    <s v="January 1, 2020"/>
    <x v="22"/>
    <x v="0"/>
    <n v="99"/>
    <s v="min"/>
  </r>
  <r>
    <s v="s8367"/>
    <x v="1"/>
    <s v="The Investigator: A British Crime Story"/>
    <s v="March 5, 2020"/>
    <x v="3"/>
    <x v="1"/>
    <n v="2"/>
    <s v="Seasons"/>
  </r>
  <r>
    <s v="s8368"/>
    <x v="0"/>
    <s v="The Invitation"/>
    <s v="July 8, 2016"/>
    <x v="27"/>
    <x v="1"/>
    <n v="100"/>
    <s v="min"/>
  </r>
  <r>
    <s v="s8369"/>
    <x v="1"/>
    <s v="The Irish Mob"/>
    <s v="December 1, 2016"/>
    <x v="21"/>
    <x v="1"/>
    <n v="1"/>
    <s v="Season"/>
  </r>
  <r>
    <s v="s8370"/>
    <x v="0"/>
    <s v="The Iron Lady"/>
    <s v="July 7, 2019"/>
    <x v="20"/>
    <x v="0"/>
    <n v="105"/>
    <s v="min"/>
  </r>
  <r>
    <s v="s8371"/>
    <x v="0"/>
    <s v="The Jack King Affair"/>
    <s v="January 2, 2018"/>
    <x v="27"/>
    <x v="3"/>
    <n v="52"/>
    <s v="min"/>
  </r>
  <r>
    <s v="s8372"/>
    <x v="1"/>
    <s v="The Jaime Maussan Show"/>
    <s v="December 1, 2017"/>
    <x v="7"/>
    <x v="4"/>
    <n v="1"/>
    <s v="Season"/>
  </r>
  <r>
    <s v="s8373"/>
    <x v="0"/>
    <s v="The Jane Austen Book Club"/>
    <s v="March 8, 2019"/>
    <x v="23"/>
    <x v="0"/>
    <n v="106"/>
    <s v="min"/>
  </r>
  <r>
    <s v="s8374"/>
    <x v="1"/>
    <s v="The Jungle Book"/>
    <s v="May 11, 2019"/>
    <x v="7"/>
    <x v="6"/>
    <n v="1"/>
    <s v="Season"/>
  </r>
  <r>
    <s v="s8375"/>
    <x v="0"/>
    <s v="The Jungle School"/>
    <s v="October 30, 2018"/>
    <x v="8"/>
    <x v="4"/>
    <n v="90"/>
    <s v="min"/>
  </r>
  <r>
    <s v="s8376"/>
    <x v="0"/>
    <s v="The Keeping Hours"/>
    <s v="September 1, 2018"/>
    <x v="9"/>
    <x v="0"/>
    <n v="95"/>
    <s v="min"/>
  </r>
  <r>
    <s v="s8377"/>
    <x v="1"/>
    <s v="The Kindness Diaries"/>
    <s v="May 1, 2019"/>
    <x v="28"/>
    <x v="4"/>
    <n v="1"/>
    <s v="Season"/>
  </r>
  <r>
    <s v="s8378"/>
    <x v="0"/>
    <s v="The King's Speech"/>
    <s v="June 2, 2018"/>
    <x v="7"/>
    <x v="7"/>
    <n v="118"/>
    <s v="min"/>
  </r>
  <r>
    <s v="s8379"/>
    <x v="1"/>
    <s v="The L Word"/>
    <s v=" March 20, 2018"/>
    <x v="22"/>
    <x v="1"/>
    <n v="6"/>
    <s v="Seasons"/>
  </r>
  <r>
    <s v="s8380"/>
    <x v="1"/>
    <s v="The Lady in Dignity"/>
    <s v="January 30, 2018"/>
    <x v="9"/>
    <x v="1"/>
    <n v="1"/>
    <s v="Season"/>
  </r>
  <r>
    <s v="s8381"/>
    <x v="0"/>
    <s v="The Lake House"/>
    <s v="September 1, 2019"/>
    <x v="25"/>
    <x v="2"/>
    <n v="98"/>
    <s v="min"/>
  </r>
  <r>
    <s v="s8382"/>
    <x v="0"/>
    <s v="The Lamb"/>
    <s v="June 4, 2018"/>
    <x v="9"/>
    <x v="2"/>
    <n v="86"/>
    <s v="min"/>
  </r>
  <r>
    <s v="s8383"/>
    <x v="0"/>
    <s v="The Land of the Enlightened"/>
    <s v="January 1, 2017"/>
    <x v="29"/>
    <x v="1"/>
    <n v="84"/>
    <s v="min"/>
  </r>
  <r>
    <s v="s8384"/>
    <x v="0"/>
    <s v="The Last Days of Chez Nous"/>
    <s v="November 1, 2016"/>
    <x v="36"/>
    <x v="7"/>
    <n v="93"/>
    <s v="min"/>
  </r>
  <r>
    <s v="s8385"/>
    <x v="0"/>
    <s v="The Last Exorcism"/>
    <s v="September 1, 2019"/>
    <x v="7"/>
    <x v="0"/>
    <n v="88"/>
    <s v="min"/>
  </r>
  <r>
    <s v="s8386"/>
    <x v="0"/>
    <s v="The Last Face"/>
    <s v="January 13, 2020"/>
    <x v="29"/>
    <x v="7"/>
    <n v="131"/>
    <s v="min"/>
  </r>
  <r>
    <s v="s8387"/>
    <x v="0"/>
    <s v="The Last Hangover"/>
    <s v="December 21, 2018"/>
    <x v="3"/>
    <x v="1"/>
    <n v="44"/>
    <s v="min"/>
  </r>
  <r>
    <s v="s8388"/>
    <x v="0"/>
    <s v="The Last Man on the Moon"/>
    <s v="May 26, 2016"/>
    <x v="16"/>
    <x v="4"/>
    <n v="96"/>
    <s v="min"/>
  </r>
  <r>
    <s v="s8389"/>
    <x v="0"/>
    <s v="The Last Resort"/>
    <s v="April 21, 2019"/>
    <x v="3"/>
    <x v="3"/>
    <n v="70"/>
    <s v="min"/>
  </r>
  <r>
    <s v="s8390"/>
    <x v="0"/>
    <s v="The Last Whistle"/>
    <s v="October 26, 2019"/>
    <x v="28"/>
    <x v="2"/>
    <n v="88"/>
    <s v="min"/>
  </r>
  <r>
    <s v="s8391"/>
    <x v="0"/>
    <s v="The Legend of 420"/>
    <s v="December 1, 2017"/>
    <x v="9"/>
    <x v="1"/>
    <n v="87"/>
    <s v="min"/>
  </r>
  <r>
    <s v="s8392"/>
    <x v="0"/>
    <s v="The Legend of Michael Mishra"/>
    <s v="April 1, 2019"/>
    <x v="29"/>
    <x v="3"/>
    <n v="118"/>
    <s v="min"/>
  </r>
  <r>
    <s v="s8393"/>
    <x v="1"/>
    <s v="The Liar"/>
    <s v="October 21, 2017"/>
    <x v="8"/>
    <x v="3"/>
    <n v="1"/>
    <s v="Season"/>
  </r>
  <r>
    <s v="s8394"/>
    <x v="0"/>
    <s v="The Little Hours"/>
    <s v="December 23, 2018"/>
    <x v="9"/>
    <x v="7"/>
    <n v="89"/>
    <s v="min"/>
  </r>
  <r>
    <s v="s8395"/>
    <x v="0"/>
    <s v="The Little Mermaid"/>
    <s v="December 1, 2018"/>
    <x v="3"/>
    <x v="2"/>
    <n v="85"/>
    <s v="min"/>
  </r>
  <r>
    <s v="s8396"/>
    <x v="0"/>
    <s v="The Little Prince"/>
    <s v="November 6, 2020"/>
    <x v="27"/>
    <x v="2"/>
    <n v="107"/>
    <s v="min"/>
  </r>
  <r>
    <s v="s8397"/>
    <x v="0"/>
    <s v="The Lives of Others"/>
    <s v="March 15, 2019"/>
    <x v="25"/>
    <x v="7"/>
    <n v="138"/>
    <s v="min"/>
  </r>
  <r>
    <s v="s8398"/>
    <x v="1"/>
    <s v="The Lizzie Borden Chronicles"/>
    <s v="February 1, 2016"/>
    <x v="27"/>
    <x v="3"/>
    <n v="1"/>
    <s v="Season"/>
  </r>
  <r>
    <s v="s8399"/>
    <x v="0"/>
    <s v="The Lobster"/>
    <s v="December 2, 2018"/>
    <x v="27"/>
    <x v="7"/>
    <n v="119"/>
    <s v="min"/>
  </r>
  <r>
    <s v="s8400"/>
    <x v="0"/>
    <s v="The Lodgers"/>
    <s v="August 23, 2018"/>
    <x v="9"/>
    <x v="7"/>
    <n v="93"/>
    <s v="min"/>
  </r>
  <r>
    <s v="s8401"/>
    <x v="0"/>
    <s v="The Long Goodbye: The Kara Tippetts Story"/>
    <s v="June 23, 2019"/>
    <x v="28"/>
    <x v="4"/>
    <n v="87"/>
    <s v="min"/>
  </r>
  <r>
    <s v="s8402"/>
    <x v="0"/>
    <s v="The Longest Yard"/>
    <s v="November 20, 2019"/>
    <x v="58"/>
    <x v="7"/>
    <n v="121"/>
    <s v="min"/>
  </r>
  <r>
    <s v="s8403"/>
    <x v="0"/>
    <s v="The Longshots"/>
    <s v="January 30, 2019"/>
    <x v="21"/>
    <x v="2"/>
    <n v="95"/>
    <s v="min"/>
  </r>
  <r>
    <s v="s8404"/>
    <x v="0"/>
    <s v="The Look of Silence"/>
    <s v="February 26, 2016"/>
    <x v="16"/>
    <x v="0"/>
    <n v="103"/>
    <s v="min"/>
  </r>
  <r>
    <s v="s8405"/>
    <x v="0"/>
    <s v="The Lord of the Rings: The Return of the King"/>
    <s v="January 1, 2020"/>
    <x v="18"/>
    <x v="0"/>
    <n v="201"/>
    <s v="min"/>
  </r>
  <r>
    <s v="s8406"/>
    <x v="0"/>
    <s v="The Lord of the Rings: The Two Towers"/>
    <s v="January 1, 2020"/>
    <x v="17"/>
    <x v="0"/>
    <n v="179"/>
    <s v="min"/>
  </r>
  <r>
    <s v="s8407"/>
    <x v="0"/>
    <s v="The Love Guru"/>
    <s v="November 20, 2019"/>
    <x v="21"/>
    <x v="0"/>
    <n v="87"/>
    <s v="min"/>
  </r>
  <r>
    <s v="s8408"/>
    <x v="0"/>
    <s v="The Lovers and the Despot"/>
    <s v="February 23, 2017"/>
    <x v="29"/>
    <x v="3"/>
    <n v="98"/>
    <s v="min"/>
  </r>
  <r>
    <s v="s8409"/>
    <x v="0"/>
    <s v="The lynx"/>
    <s v="October 1, 2019"/>
    <x v="30"/>
    <x v="3"/>
    <n v="82"/>
    <s v="min"/>
  </r>
  <r>
    <s v="s8410"/>
    <x v="0"/>
    <s v="The Mad Monk"/>
    <s v="August 16, 2018"/>
    <x v="2"/>
    <x v="3"/>
    <n v="85"/>
    <s v="min"/>
  </r>
  <r>
    <s v="s8411"/>
    <x v="0"/>
    <s v="The Magic Pill"/>
    <s v="April 24, 2018"/>
    <x v="9"/>
    <x v="4"/>
    <n v="90"/>
    <s v="min"/>
  </r>
  <r>
    <s v="s8412"/>
    <x v="1"/>
    <s v="The Making of Frozen Planet"/>
    <s v="January 28, 2016"/>
    <x v="14"/>
    <x v="4"/>
    <n v="1"/>
    <s v="Season"/>
  </r>
  <r>
    <s v="s8413"/>
    <x v="0"/>
    <s v="The Man Who Would Be Polka King"/>
    <s v="January 12, 2018"/>
    <x v="22"/>
    <x v="3"/>
    <n v="68"/>
    <s v="min"/>
  </r>
  <r>
    <s v="s8414"/>
    <x v="0"/>
    <s v="The Mask of Zorro"/>
    <s v="January 1, 2020"/>
    <x v="5"/>
    <x v="0"/>
    <n v="138"/>
    <s v="min"/>
  </r>
  <r>
    <s v="s8415"/>
    <x v="0"/>
    <s v="The Matrix"/>
    <s v="November 1, 2019"/>
    <x v="34"/>
    <x v="7"/>
    <n v="136"/>
    <s v="min"/>
  </r>
  <r>
    <s v="s8416"/>
    <x v="0"/>
    <s v="The Matrix Reloaded"/>
    <s v="November 1, 2019"/>
    <x v="18"/>
    <x v="7"/>
    <n v="138"/>
    <s v="min"/>
  </r>
  <r>
    <s v="s8417"/>
    <x v="0"/>
    <s v="The Matrix Revolutions"/>
    <s v="November 1, 2019"/>
    <x v="18"/>
    <x v="7"/>
    <n v="129"/>
    <s v="min"/>
  </r>
  <r>
    <s v="s8418"/>
    <x v="0"/>
    <s v="The Mayo Clinic"/>
    <s v="April 19, 2019"/>
    <x v="3"/>
    <x v="3"/>
    <n v="116"/>
    <s v="min"/>
  </r>
  <r>
    <s v="s8419"/>
    <x v="0"/>
    <s v="The Mayor"/>
    <s v="September 30, 2017"/>
    <x v="9"/>
    <x v="1"/>
    <n v="130"/>
    <s v="min"/>
  </r>
  <r>
    <s v="s8420"/>
    <x v="0"/>
    <s v="The Memphis Belle: A Story of a_x000a_Flying Fortress"/>
    <s v="March 31, 2017"/>
    <x v="71"/>
    <x v="4"/>
    <n v="40"/>
    <s v="min"/>
  </r>
  <r>
    <s v="s8421"/>
    <x v="0"/>
    <s v="The Men Who Stare at Goats"/>
    <s v="June 4, 2019"/>
    <x v="22"/>
    <x v="7"/>
    <n v="94"/>
    <s v="min"/>
  </r>
  <r>
    <s v="s8422"/>
    <x v="1"/>
    <s v="The Messengers"/>
    <s v="April 17, 2016"/>
    <x v="27"/>
    <x v="3"/>
    <n v="1"/>
    <s v="Season"/>
  </r>
  <r>
    <s v="s8423"/>
    <x v="1"/>
    <s v="The Mind of a Chef"/>
    <s v=" November 1, 2017"/>
    <x v="29"/>
    <x v="4"/>
    <n v="5"/>
    <s v="Seasons"/>
  </r>
  <r>
    <s v="s8424"/>
    <x v="1"/>
    <s v="The Minimighty Kids"/>
    <s v=" April 15, 2018"/>
    <x v="14"/>
    <x v="8"/>
    <n v="2"/>
    <s v="Seasons"/>
  </r>
  <r>
    <s v="s8425"/>
    <x v="1"/>
    <s v="The Ministry of Time"/>
    <s v=" January 28, 2018"/>
    <x v="9"/>
    <x v="1"/>
    <n v="3"/>
    <s v="Seasons"/>
  </r>
  <r>
    <s v="s8426"/>
    <x v="0"/>
    <s v="The Model"/>
    <s v="December 6, 2016"/>
    <x v="29"/>
    <x v="1"/>
    <n v="104"/>
    <s v="min"/>
  </r>
  <r>
    <s v="s8427"/>
    <x v="0"/>
    <s v="The Monster"/>
    <s v="January 9, 2019"/>
    <x v="29"/>
    <x v="7"/>
    <n v="91"/>
    <s v="min"/>
  </r>
  <r>
    <s v="s8428"/>
    <x v="0"/>
    <s v="The Monster of Mangatiti"/>
    <s v="December 15, 2015"/>
    <x v="27"/>
    <x v="1"/>
    <n v="70"/>
    <s v="min"/>
  </r>
  <r>
    <s v="s8429"/>
    <x v="1"/>
    <s v="The Mortified Guide"/>
    <s v="February 14, 2018"/>
    <x v="3"/>
    <x v="1"/>
    <n v="1"/>
    <s v="Season"/>
  </r>
  <r>
    <s v="s8430"/>
    <x v="1"/>
    <s v="The Most Beautiful Hands of Delhi"/>
    <s v="July 20, 2017"/>
    <x v="9"/>
    <x v="1"/>
    <n v="1"/>
    <s v="Season"/>
  </r>
  <r>
    <s v="s8431"/>
    <x v="0"/>
    <s v="The Muppets"/>
    <s v="September 1, 2020"/>
    <x v="20"/>
    <x v="2"/>
    <n v="104"/>
    <s v="min"/>
  </r>
  <r>
    <s v="s8432"/>
    <x v="1"/>
    <s v="The Murder Detectives"/>
    <s v="March 31, 2017"/>
    <x v="27"/>
    <x v="1"/>
    <n v="1"/>
    <s v="Season"/>
  </r>
  <r>
    <s v="s8433"/>
    <x v="0"/>
    <s v="The Music of Silence"/>
    <s v="July 1, 2018"/>
    <x v="9"/>
    <x v="4"/>
    <n v="115"/>
    <s v="min"/>
  </r>
  <r>
    <s v="s8434"/>
    <x v="0"/>
    <s v="The Naked Gun 2 1/2: The Smell of Fear"/>
    <s v="January 1, 2020"/>
    <x v="33"/>
    <x v="0"/>
    <n v="85"/>
    <s v="min"/>
  </r>
  <r>
    <s v="s8435"/>
    <x v="0"/>
    <s v="The Naked Gun: From the Files of Police Squad!"/>
    <s v="January 1, 2021"/>
    <x v="45"/>
    <x v="0"/>
    <n v="85"/>
    <s v="min"/>
  </r>
  <r>
    <s v="s8436"/>
    <x v="0"/>
    <s v="The Natural"/>
    <s v="January 1, 2020"/>
    <x v="37"/>
    <x v="2"/>
    <n v="138"/>
    <s v="min"/>
  </r>
  <r>
    <s v="s8437"/>
    <x v="0"/>
    <s v="The Negro Soldier"/>
    <s v="March 31, 2017"/>
    <x v="71"/>
    <x v="3"/>
    <n v="40"/>
    <s v="min"/>
  </r>
  <r>
    <s v="s8438"/>
    <x v="1"/>
    <s v="The Netflix Afterparty"/>
    <s v="January 2, 2021"/>
    <x v="1"/>
    <x v="1"/>
    <n v="1"/>
    <s v="Season"/>
  </r>
  <r>
    <s v="s8439"/>
    <x v="0"/>
    <s v="The New Romantic"/>
    <s v="April 15, 2019"/>
    <x v="3"/>
    <x v="1"/>
    <n v="82"/>
    <s v="min"/>
  </r>
  <r>
    <s v="s8440"/>
    <x v="1"/>
    <s v="The Nineties"/>
    <s v="September 30, 2018"/>
    <x v="9"/>
    <x v="3"/>
    <n v="1"/>
    <s v="Season"/>
  </r>
  <r>
    <s v="s8441"/>
    <x v="0"/>
    <s v="The NSU-Complex"/>
    <s v="December 28, 2016"/>
    <x v="29"/>
    <x v="3"/>
    <n v="90"/>
    <s v="min"/>
  </r>
  <r>
    <s v="s8442"/>
    <x v="0"/>
    <s v="The Nutcracker and the Four Realms"/>
    <s v="May 28, 2019"/>
    <x v="3"/>
    <x v="2"/>
    <n v="99"/>
    <s v="min"/>
  </r>
  <r>
    <s v="s8443"/>
    <x v="1"/>
    <s v="The Office (U.S.)"/>
    <s v=" January 1, 2016"/>
    <x v="14"/>
    <x v="3"/>
    <n v="9"/>
    <s v="Seasons"/>
  </r>
  <r>
    <s v="s8444"/>
    <x v="0"/>
    <s v="The One I Love"/>
    <s v="May 30, 2019"/>
    <x v="16"/>
    <x v="7"/>
    <n v="91"/>
    <s v="min"/>
  </r>
  <r>
    <s v="s8445"/>
    <x v="0"/>
    <s v="The Only Mother To You All"/>
    <s v="February 27, 2019"/>
    <x v="21"/>
    <x v="4"/>
    <n v="106"/>
    <s v="min"/>
  </r>
  <r>
    <s v="s8446"/>
    <x v="0"/>
    <s v="The Other Guys"/>
    <s v="February 1, 2020"/>
    <x v="7"/>
    <x v="0"/>
    <n v="108"/>
    <s v="min"/>
  </r>
  <r>
    <s v="s8447"/>
    <x v="0"/>
    <s v="The Parole Officer"/>
    <s v="August 1, 2018"/>
    <x v="15"/>
    <x v="7"/>
    <n v="94"/>
    <s v="min"/>
  </r>
  <r>
    <s v="s8448"/>
    <x v="0"/>
    <s v="The Pass"/>
    <s v="January 1, 2019"/>
    <x v="29"/>
    <x v="12"/>
    <n v="87"/>
    <s v="min"/>
  </r>
  <r>
    <s v="s8449"/>
    <x v="0"/>
    <s v="The Peacemaker"/>
    <s v="January 1, 2020"/>
    <x v="6"/>
    <x v="7"/>
    <n v="124"/>
    <s v="min"/>
  </r>
  <r>
    <s v="s8450"/>
    <x v="0"/>
    <s v="The Pelican Brief"/>
    <s v="November 1, 2019"/>
    <x v="2"/>
    <x v="0"/>
    <n v="141"/>
    <s v="min"/>
  </r>
  <r>
    <s v="s8451"/>
    <x v="0"/>
    <s v="The Perfect Day"/>
    <s v="September 1, 2018"/>
    <x v="3"/>
    <x v="3"/>
    <n v="93"/>
    <s v="min"/>
  </r>
  <r>
    <s v="s8452"/>
    <x v="0"/>
    <s v="The Perks of Being a Wallflower"/>
    <s v="April 1, 2020"/>
    <x v="14"/>
    <x v="0"/>
    <n v="103"/>
    <s v="min"/>
  </r>
  <r>
    <s v="s8453"/>
    <x v="0"/>
    <s v="The Phantom of the Opera"/>
    <s v="June 1, 2019"/>
    <x v="19"/>
    <x v="0"/>
    <n v="141"/>
    <s v="min"/>
  </r>
  <r>
    <s v="s8454"/>
    <x v="0"/>
    <s v="The Physician"/>
    <s v="July 15, 2015"/>
    <x v="8"/>
    <x v="7"/>
    <n v="155"/>
    <s v="min"/>
  </r>
  <r>
    <s v="s8455"/>
    <x v="0"/>
    <s v="The Pink Panther"/>
    <s v="July 1, 2019"/>
    <x v="25"/>
    <x v="2"/>
    <n v="93"/>
    <s v="min"/>
  </r>
  <r>
    <s v="s8456"/>
    <x v="0"/>
    <s v="The Pirate Fairy"/>
    <s v="June 15, 2014"/>
    <x v="16"/>
    <x v="9"/>
    <n v="78"/>
    <s v="min"/>
  </r>
  <r>
    <s v="s8457"/>
    <x v="0"/>
    <s v="The Pirates of Somalia"/>
    <s v="March 1, 2018"/>
    <x v="9"/>
    <x v="7"/>
    <n v="118"/>
    <s v="min"/>
  </r>
  <r>
    <s v="s8458"/>
    <x v="0"/>
    <s v="The Pirates! Band of Misfits"/>
    <s v="October 1, 2020"/>
    <x v="14"/>
    <x v="2"/>
    <n v="88"/>
    <s v="min"/>
  </r>
  <r>
    <s v="s8459"/>
    <x v="0"/>
    <s v="The Place Beyond the Pines"/>
    <s v="May 16, 2017"/>
    <x v="14"/>
    <x v="7"/>
    <n v="140"/>
    <s v="min"/>
  </r>
  <r>
    <s v="s8460"/>
    <x v="0"/>
    <s v="The Plan"/>
    <s v="March 1, 2018"/>
    <x v="27"/>
    <x v="1"/>
    <n v="124"/>
    <s v="min"/>
  </r>
  <r>
    <s v="s8461"/>
    <x v="0"/>
    <s v="The Player"/>
    <s v="June 20, 2019"/>
    <x v="14"/>
    <x v="1"/>
    <n v="110"/>
    <s v="min"/>
  </r>
  <r>
    <s v="s8462"/>
    <x v="0"/>
    <s v="The Polar Express"/>
    <s v="January 1, 2021"/>
    <x v="19"/>
    <x v="9"/>
    <n v="100"/>
    <s v="min"/>
  </r>
  <r>
    <s v="s8463"/>
    <x v="0"/>
    <s v="The Power of Grayskull: The Definitive History of He-Man and the Masters of the Universe"/>
    <s v="August 24, 2018"/>
    <x v="9"/>
    <x v="3"/>
    <n v="96"/>
    <s v="min"/>
  </r>
  <r>
    <s v="s8464"/>
    <x v="0"/>
    <s v="The President's Barber"/>
    <s v="October 1, 2017"/>
    <x v="19"/>
    <x v="1"/>
    <n v="116"/>
    <s v="min"/>
  </r>
  <r>
    <s v="s8465"/>
    <x v="0"/>
    <s v="The Prince"/>
    <s v="February 22, 2019"/>
    <x v="16"/>
    <x v="7"/>
    <n v="91"/>
    <s v="min"/>
  </r>
  <r>
    <s v="s8466"/>
    <x v="0"/>
    <s v="The Prince &amp; Me"/>
    <s v="October 1, 2020"/>
    <x v="19"/>
    <x v="2"/>
    <n v="111"/>
    <s v="min"/>
  </r>
  <r>
    <s v="s8467"/>
    <x v="0"/>
    <s v="The Princess and the Frog"/>
    <s v="July 16, 2019"/>
    <x v="22"/>
    <x v="9"/>
    <n v="98"/>
    <s v="min"/>
  </r>
  <r>
    <s v="s8468"/>
    <x v="0"/>
    <s v="The Prison"/>
    <s v="November 18, 2017"/>
    <x v="9"/>
    <x v="1"/>
    <n v="125"/>
    <s v="min"/>
  </r>
  <r>
    <s v="s8469"/>
    <x v="0"/>
    <s v="The Pursuit"/>
    <s v="August 7, 2019"/>
    <x v="28"/>
    <x v="3"/>
    <n v="76"/>
    <s v="min"/>
  </r>
  <r>
    <s v="s8470"/>
    <x v="0"/>
    <s v="The Pursuit of Happyness"/>
    <s v="October 1, 2019"/>
    <x v="25"/>
    <x v="0"/>
    <n v="117"/>
    <s v="min"/>
  </r>
  <r>
    <s v="s8471"/>
    <x v="0"/>
    <s v="The Push"/>
    <s v="June 7, 2019"/>
    <x v="3"/>
    <x v="1"/>
    <n v="90"/>
    <s v="min"/>
  </r>
  <r>
    <s v="s8472"/>
    <x v="1"/>
    <s v="The Pyramid Code"/>
    <s v="February 8, 2016"/>
    <x v="22"/>
    <x v="4"/>
    <n v="1"/>
    <s v="Season"/>
  </r>
  <r>
    <s v="s8473"/>
    <x v="0"/>
    <s v="The Rainbow Troops"/>
    <s v="October 21, 2018"/>
    <x v="21"/>
    <x v="4"/>
    <n v="119"/>
    <s v="min"/>
  </r>
  <r>
    <s v="s8474"/>
    <x v="0"/>
    <s v="The Rainmaker"/>
    <s v="November 20, 2019"/>
    <x v="6"/>
    <x v="0"/>
    <n v="136"/>
    <s v="min"/>
  </r>
  <r>
    <s v="s8475"/>
    <x v="1"/>
    <s v="The Rap Game"/>
    <s v="September 15, 2019"/>
    <x v="29"/>
    <x v="3"/>
    <n v="1"/>
    <s v="Season"/>
  </r>
  <r>
    <s v="s8476"/>
    <x v="0"/>
    <s v="The Rat Race"/>
    <s v="January 1, 2017"/>
    <x v="7"/>
    <x v="4"/>
    <n v="52"/>
    <s v="min"/>
  </r>
  <r>
    <s v="s8477"/>
    <x v="1"/>
    <s v="The Real Football Factories"/>
    <s v="December 29, 2017"/>
    <x v="25"/>
    <x v="1"/>
    <n v="1"/>
    <s v="Season"/>
  </r>
  <r>
    <s v="s8478"/>
    <x v="0"/>
    <s v="The Real Miyagi"/>
    <s v="June 16, 2017"/>
    <x v="27"/>
    <x v="4"/>
    <n v="81"/>
    <s v="min"/>
  </r>
  <r>
    <s v="s8479"/>
    <x v="0"/>
    <s v="The Rebound"/>
    <s v="February 28, 2019"/>
    <x v="29"/>
    <x v="1"/>
    <n v="77"/>
    <s v="min"/>
  </r>
  <r>
    <s v="s8480"/>
    <x v="0"/>
    <s v="The Redeemed and the Dominant: Fittest on Earth"/>
    <s v="July 1, 2018"/>
    <x v="9"/>
    <x v="3"/>
    <n v="120"/>
    <s v="min"/>
  </r>
  <r>
    <s v="s8481"/>
    <x v="0"/>
    <s v="The Rehearsal"/>
    <s v="January 1, 2018"/>
    <x v="29"/>
    <x v="1"/>
    <n v="102"/>
    <s v="min"/>
  </r>
  <r>
    <s v="s8482"/>
    <x v="0"/>
    <s v="The Republic of Imbaba"/>
    <s v="June 6, 2019"/>
    <x v="27"/>
    <x v="3"/>
    <n v="90"/>
    <s v="min"/>
  </r>
  <r>
    <s v="s8483"/>
    <x v="1"/>
    <s v="The Returned"/>
    <s v="February 17, 2019"/>
    <x v="27"/>
    <x v="1"/>
    <n v="1"/>
    <s v="Season"/>
  </r>
  <r>
    <s v="s8484"/>
    <x v="0"/>
    <s v="The Rezort"/>
    <s v="January 16, 2017"/>
    <x v="29"/>
    <x v="1"/>
    <n v="90"/>
    <s v="min"/>
  </r>
  <r>
    <s v="s8485"/>
    <x v="0"/>
    <s v="The Rift: The Dark Side of the Moon"/>
    <s v="February 26, 2018"/>
    <x v="29"/>
    <x v="1"/>
    <n v="92"/>
    <s v="min"/>
  </r>
  <r>
    <s v="s8486"/>
    <x v="0"/>
    <s v="The Right One"/>
    <s v="June 13, 2019"/>
    <x v="20"/>
    <x v="3"/>
    <n v="93"/>
    <s v="min"/>
  </r>
  <r>
    <s v="s8487"/>
    <x v="0"/>
    <s v="The Ring"/>
    <s v="January 1, 2020"/>
    <x v="17"/>
    <x v="0"/>
    <n v="116"/>
    <s v="min"/>
  </r>
  <r>
    <s v="s8488"/>
    <x v="0"/>
    <s v="The Riot Club"/>
    <s v="March 16, 2017"/>
    <x v="16"/>
    <x v="7"/>
    <n v="107"/>
    <s v="min"/>
  </r>
  <r>
    <s v="s8489"/>
    <x v="0"/>
    <s v="The River Thief"/>
    <s v="January 14, 2017"/>
    <x v="29"/>
    <x v="12"/>
    <n v="87"/>
    <s v="min"/>
  </r>
  <r>
    <s v="s8490"/>
    <x v="0"/>
    <s v="The River Wild"/>
    <s v="September 1, 2018"/>
    <x v="26"/>
    <x v="0"/>
    <n v="111"/>
    <s v="min"/>
  </r>
  <r>
    <s v="s8491"/>
    <x v="1"/>
    <s v="The Road to Calvary"/>
    <s v="September 1, 2018"/>
    <x v="9"/>
    <x v="3"/>
    <n v="1"/>
    <s v="Season"/>
  </r>
  <r>
    <s v="s8492"/>
    <x v="0"/>
    <s v="The Rolling Stones: OlÃ© OlÃ© OlÃ©! A Trip Across Latin America"/>
    <s v="March 22, 2019"/>
    <x v="29"/>
    <x v="1"/>
    <n v="101"/>
    <s v="min"/>
  </r>
  <r>
    <s v="s8493"/>
    <x v="0"/>
    <s v="The Roommate"/>
    <s v="April 1, 2020"/>
    <x v="20"/>
    <x v="0"/>
    <n v="91"/>
    <s v="min"/>
  </r>
  <r>
    <s v="s8494"/>
    <x v="0"/>
    <s v="The Rover"/>
    <s v="July 19, 2018"/>
    <x v="16"/>
    <x v="7"/>
    <n v="103"/>
    <s v="min"/>
  </r>
  <r>
    <s v="s8495"/>
    <x v="0"/>
    <s v="THE RUM DIARY"/>
    <s v="December 6, 2019"/>
    <x v="20"/>
    <x v="7"/>
    <n v="120"/>
    <s v="min"/>
  </r>
  <r>
    <s v="s8496"/>
    <x v="0"/>
    <s v="The Runner"/>
    <s v="September 8, 2017"/>
    <x v="27"/>
    <x v="7"/>
    <n v="90"/>
    <s v="min"/>
  </r>
  <r>
    <s v="s8497"/>
    <x v="0"/>
    <s v="The Salvation"/>
    <s v="March 2, 2017"/>
    <x v="16"/>
    <x v="7"/>
    <n v="92"/>
    <s v="min"/>
  </r>
  <r>
    <s v="s8498"/>
    <x v="0"/>
    <s v="The Sapphires"/>
    <s v="April 26, 2019"/>
    <x v="14"/>
    <x v="0"/>
    <n v="99"/>
    <s v="min"/>
  </r>
  <r>
    <s v="s8499"/>
    <x v="0"/>
    <s v="The Score"/>
    <s v="November 28, 2019"/>
    <x v="15"/>
    <x v="7"/>
    <n v="124"/>
    <s v="min"/>
  </r>
  <r>
    <s v="s8500"/>
    <x v="0"/>
    <s v="The Sea of Trees"/>
    <s v="November 8, 2018"/>
    <x v="27"/>
    <x v="0"/>
    <n v="111"/>
    <s v="min"/>
  </r>
  <r>
    <s v="s8501"/>
    <x v="0"/>
    <s v="The Search for Life in Space"/>
    <s v="April 1, 2018"/>
    <x v="29"/>
    <x v="8"/>
    <n v="32"/>
    <s v="min"/>
  </r>
  <r>
    <s v="s8502"/>
    <x v="0"/>
    <s v="The Secret Life of Pets 2"/>
    <s v="December 27, 2019"/>
    <x v="28"/>
    <x v="2"/>
    <n v="86"/>
    <s v="min"/>
  </r>
  <r>
    <s v="s8503"/>
    <x v="0"/>
    <s v="The Seven Five"/>
    <s v="April 14, 2017"/>
    <x v="16"/>
    <x v="7"/>
    <n v="104"/>
    <s v="min"/>
  </r>
  <r>
    <s v="s8504"/>
    <x v="1"/>
    <s v="The Seventies"/>
    <s v="September 30, 2018"/>
    <x v="27"/>
    <x v="4"/>
    <n v="1"/>
    <s v="Season"/>
  </r>
  <r>
    <s v="s8505"/>
    <x v="0"/>
    <s v="The Shaukeens"/>
    <s v="March 1, 2018"/>
    <x v="16"/>
    <x v="1"/>
    <n v="123"/>
    <s v="min"/>
  </r>
  <r>
    <s v="s8506"/>
    <x v="0"/>
    <s v="The Show"/>
    <s v="June 1, 2020"/>
    <x v="9"/>
    <x v="1"/>
    <n v="105"/>
    <s v="min"/>
  </r>
  <r>
    <s v="s8507"/>
    <x v="0"/>
    <s v="The Sign of Venus"/>
    <s v="November 13, 2020"/>
    <x v="70"/>
    <x v="3"/>
    <n v="97"/>
    <s v="min"/>
  </r>
  <r>
    <s v="s8508"/>
    <x v="0"/>
    <s v="The Signal"/>
    <s v="July 13, 2018"/>
    <x v="16"/>
    <x v="0"/>
    <n v="97"/>
    <s v="min"/>
  </r>
  <r>
    <s v="s8509"/>
    <x v="0"/>
    <s v="The Similars"/>
    <s v="January 15, 2017"/>
    <x v="27"/>
    <x v="12"/>
    <n v="90"/>
    <s v="min"/>
  </r>
  <r>
    <s v="s8510"/>
    <x v="0"/>
    <s v="The Sinking Of Van Der Wijck"/>
    <s v="September 28, 2018"/>
    <x v="8"/>
    <x v="3"/>
    <n v="163"/>
    <s v="min"/>
  </r>
  <r>
    <s v="s8511"/>
    <x v="1"/>
    <s v="The Sniffer"/>
    <s v=" June 1, 2018"/>
    <x v="9"/>
    <x v="1"/>
    <n v="3"/>
    <s v="Seasons"/>
  </r>
  <r>
    <s v="s8512"/>
    <x v="0"/>
    <s v="The Social Network"/>
    <s v="April 1, 2020"/>
    <x v="7"/>
    <x v="0"/>
    <n v="121"/>
    <s v="min"/>
  </r>
  <r>
    <s v="s8513"/>
    <x v="0"/>
    <s v="The Space Between Us"/>
    <s v="June 1, 2019"/>
    <x v="29"/>
    <x v="0"/>
    <n v="120"/>
    <s v="min"/>
  </r>
  <r>
    <s v="s8514"/>
    <x v="0"/>
    <s v="The Spectacular Now"/>
    <s v="July 15, 2018"/>
    <x v="8"/>
    <x v="7"/>
    <n v="95"/>
    <s v="min"/>
  </r>
  <r>
    <s v="s8515"/>
    <x v="0"/>
    <s v="The spiral"/>
    <s v="October 1, 2019"/>
    <x v="11"/>
    <x v="1"/>
    <n v="84"/>
    <s v="min"/>
  </r>
  <r>
    <s v="s8516"/>
    <x v="0"/>
    <s v="The Spy Next Door"/>
    <s v="November 1, 2020"/>
    <x v="7"/>
    <x v="2"/>
    <n v="94"/>
    <s v="min"/>
  </r>
  <r>
    <s v="s8517"/>
    <x v="0"/>
    <s v="The Spy Who Fell to Earth"/>
    <s v="April 5, 2019"/>
    <x v="28"/>
    <x v="1"/>
    <n v="94"/>
    <s v="min"/>
  </r>
  <r>
    <s v="s8518"/>
    <x v="0"/>
    <s v="The Stanford Prison Experiment"/>
    <s v="June 17, 2017"/>
    <x v="27"/>
    <x v="7"/>
    <n v="122"/>
    <s v="min"/>
  </r>
  <r>
    <s v="s8519"/>
    <x v="1"/>
    <s v="The Story of God with Morgan Freeman"/>
    <s v=" February 1, 2019"/>
    <x v="9"/>
    <x v="3"/>
    <n v="2"/>
    <s v="Seasons"/>
  </r>
  <r>
    <s v="s8520"/>
    <x v="1"/>
    <s v="The Story of Us with Morgan Freeman"/>
    <s v="February 1, 2019"/>
    <x v="9"/>
    <x v="3"/>
    <n v="1"/>
    <s v="Season"/>
  </r>
  <r>
    <s v="s8521"/>
    <x v="0"/>
    <s v="The Student"/>
    <s v="March 15, 2019"/>
    <x v="9"/>
    <x v="3"/>
    <n v="90"/>
    <s v="min"/>
  </r>
  <r>
    <s v="s8522"/>
    <x v="0"/>
    <s v="The Sunshine Makers"/>
    <s v="March 9, 2017"/>
    <x v="27"/>
    <x v="1"/>
    <n v="91"/>
    <s v="min"/>
  </r>
  <r>
    <s v="s8523"/>
    <x v="0"/>
    <s v="The Super"/>
    <s v="February 16, 2019"/>
    <x v="9"/>
    <x v="7"/>
    <n v="89"/>
    <s v="min"/>
  </r>
  <r>
    <s v="s8524"/>
    <x v="1"/>
    <s v="The Super Mario Bros. Super Show!"/>
    <s v="May 22, 2016"/>
    <x v="31"/>
    <x v="6"/>
    <n v="1"/>
    <s v="Season"/>
  </r>
  <r>
    <s v="s8525"/>
    <x v="0"/>
    <s v="The Surrounding Game"/>
    <s v="August 30, 2018"/>
    <x v="3"/>
    <x v="3"/>
    <n v="98"/>
    <s v="min"/>
  </r>
  <r>
    <s v="s8526"/>
    <x v="0"/>
    <s v="The Taking of Pelham 123"/>
    <s v="September 1, 2019"/>
    <x v="22"/>
    <x v="7"/>
    <n v="106"/>
    <s v="min"/>
  </r>
  <r>
    <s v="s8527"/>
    <x v="0"/>
    <s v="The Talented Mr. Ripley"/>
    <s v="January 1, 2020"/>
    <x v="34"/>
    <x v="7"/>
    <n v="139"/>
    <s v="min"/>
  </r>
  <r>
    <s v="s8528"/>
    <x v="0"/>
    <s v="The Texas Chainsaw Massacre"/>
    <s v="October 22, 2019"/>
    <x v="58"/>
    <x v="7"/>
    <n v="83"/>
    <s v="min"/>
  </r>
  <r>
    <s v="s8529"/>
    <x v="0"/>
    <s v="The Thief and the Imbecile"/>
    <s v="June 6, 2019"/>
    <x v="8"/>
    <x v="3"/>
    <n v="96"/>
    <s v="min"/>
  </r>
  <r>
    <s v="s8530"/>
    <x v="0"/>
    <s v="The Tiger Hunter"/>
    <s v="April 9, 2018"/>
    <x v="29"/>
    <x v="3"/>
    <n v="94"/>
    <s v="min"/>
  </r>
  <r>
    <s v="s8531"/>
    <x v="0"/>
    <s v="The Tigers of Scotland"/>
    <s v="November 1, 2018"/>
    <x v="9"/>
    <x v="8"/>
    <n v="58"/>
    <s v="min"/>
  </r>
  <r>
    <s v="s8532"/>
    <x v="0"/>
    <s v="The Time Machine"/>
    <s v="November 23, 2019"/>
    <x v="17"/>
    <x v="0"/>
    <n v="96"/>
    <s v="min"/>
  </r>
  <r>
    <s v="s8533"/>
    <x v="0"/>
    <s v="The Time Traveler's Wife"/>
    <s v="October 1, 2019"/>
    <x v="22"/>
    <x v="0"/>
    <n v="107"/>
    <s v="min"/>
  </r>
  <r>
    <s v="s8534"/>
    <x v="1"/>
    <s v="The Traffickers"/>
    <s v="January 22, 2018"/>
    <x v="29"/>
    <x v="1"/>
    <n v="1"/>
    <s v="Season"/>
  </r>
  <r>
    <s v="s8535"/>
    <x v="0"/>
    <s v="The Tribes of Palos Verdes"/>
    <s v="December 1, 2019"/>
    <x v="9"/>
    <x v="7"/>
    <n v="104"/>
    <s v="min"/>
  </r>
  <r>
    <s v="s8536"/>
    <x v="0"/>
    <s v="The Trigger Effect"/>
    <s v="January 1, 2018"/>
    <x v="4"/>
    <x v="7"/>
    <n v="94"/>
    <s v="min"/>
  </r>
  <r>
    <s v="s8537"/>
    <x v="0"/>
    <s v="The Trip to Spain"/>
    <s v="December 12, 2017"/>
    <x v="29"/>
    <x v="1"/>
    <n v="108"/>
    <s v="min"/>
  </r>
  <r>
    <s v="s8538"/>
    <x v="0"/>
    <s v="The Trust"/>
    <s v="April 1, 2019"/>
    <x v="27"/>
    <x v="7"/>
    <n v="91"/>
    <s v="min"/>
  </r>
  <r>
    <s v="s8539"/>
    <x v="0"/>
    <s v="The Truth About Alcohol"/>
    <s v="August 1, 2017"/>
    <x v="29"/>
    <x v="3"/>
    <n v="58"/>
    <s v="min"/>
  </r>
  <r>
    <s v="s8540"/>
    <x v="1"/>
    <s v="The Tudors"/>
    <s v=" January 8, 2018"/>
    <x v="7"/>
    <x v="1"/>
    <n v="4"/>
    <s v="Seasons"/>
  </r>
  <r>
    <s v="s8541"/>
    <x v="0"/>
    <s v="The Tuxedo"/>
    <s v="November 1, 2019"/>
    <x v="17"/>
    <x v="0"/>
    <n v="99"/>
    <s v="min"/>
  </r>
  <r>
    <s v="s8542"/>
    <x v="1"/>
    <s v="The Twilight Zone (Original Series)"/>
    <s v="July 1, 2017"/>
    <x v="54"/>
    <x v="3"/>
    <n v="4"/>
    <s v="Seasons"/>
  </r>
  <r>
    <s v="s8543"/>
    <x v="0"/>
    <s v="The Ugly Truth"/>
    <s v="April 25, 2019"/>
    <x v="22"/>
    <x v="7"/>
    <n v="96"/>
    <s v="min"/>
  </r>
  <r>
    <s v="s8544"/>
    <x v="0"/>
    <s v="The Unborn Child"/>
    <s v="July 30, 2018"/>
    <x v="20"/>
    <x v="1"/>
    <n v="93"/>
    <s v="min"/>
  </r>
  <r>
    <s v="s8545"/>
    <x v="1"/>
    <s v="The Underwear"/>
    <s v="June 19, 2018"/>
    <x v="9"/>
    <x v="1"/>
    <n v="1"/>
    <s v="Season"/>
  </r>
  <r>
    <s v="s8546"/>
    <x v="1"/>
    <s v="The Universe"/>
    <s v="September 15, 2019"/>
    <x v="22"/>
    <x v="3"/>
    <n v="1"/>
    <s v="Season"/>
  </r>
  <r>
    <s v="s8547"/>
    <x v="0"/>
    <s v="The Unknown Girl"/>
    <s v="December 12, 2017"/>
    <x v="29"/>
    <x v="1"/>
    <n v="106"/>
    <s v="min"/>
  </r>
  <r>
    <s v="s8548"/>
    <x v="0"/>
    <s v="The Unknown Known"/>
    <s v="February 22, 2019"/>
    <x v="8"/>
    <x v="0"/>
    <n v="103"/>
    <s v="min"/>
  </r>
  <r>
    <s v="s8549"/>
    <x v="0"/>
    <s v="The Vatican Tapes"/>
    <s v="April 20, 2020"/>
    <x v="27"/>
    <x v="0"/>
    <n v="91"/>
    <s v="min"/>
  </r>
  <r>
    <s v="s8550"/>
    <x v="1"/>
    <s v="The Vietnam War: A Film by Ken Burns and Lynn Novick"/>
    <s v="June 20, 2018"/>
    <x v="9"/>
    <x v="1"/>
    <n v="1"/>
    <s v="Season"/>
  </r>
  <r>
    <s v="s8551"/>
    <x v="0"/>
    <s v="The Walls of the Moon"/>
    <s v="April 18, 2019"/>
    <x v="27"/>
    <x v="3"/>
    <n v="98"/>
    <s v="min"/>
  </r>
  <r>
    <s v="s8552"/>
    <x v="1"/>
    <s v="The War: A Film by Ken Burns and Lynn Novick"/>
    <s v="February 22, 2017"/>
    <x v="23"/>
    <x v="3"/>
    <n v="1"/>
    <s v="Season"/>
  </r>
  <r>
    <s v="s8553"/>
    <x v="0"/>
    <s v="The Water Diviner"/>
    <s v="October 7, 2019"/>
    <x v="16"/>
    <x v="7"/>
    <n v="111"/>
    <s v="min"/>
  </r>
  <r>
    <s v="s8554"/>
    <x v="0"/>
    <s v="The Water Horse: Legend of the Deep"/>
    <s v="November 1, 2018"/>
    <x v="23"/>
    <x v="2"/>
    <n v="112"/>
    <s v="min"/>
  </r>
  <r>
    <s v="s8555"/>
    <x v="0"/>
    <s v="The Waterboy"/>
    <s v="March 8, 2017"/>
    <x v="5"/>
    <x v="0"/>
    <n v="90"/>
    <s v="min"/>
  </r>
  <r>
    <s v="s8556"/>
    <x v="0"/>
    <s v="The Wedding Curse"/>
    <s v="March 21, 2019"/>
    <x v="25"/>
    <x v="4"/>
    <n v="101"/>
    <s v="min"/>
  </r>
  <r>
    <s v="s8557"/>
    <x v="0"/>
    <s v="The Wedding Party 2: Destination Dubai"/>
    <s v="September 21, 2019"/>
    <x v="9"/>
    <x v="3"/>
    <n v="98"/>
    <s v="min"/>
  </r>
  <r>
    <s v="s8558"/>
    <x v="1"/>
    <s v="The West Wing"/>
    <s v=" December 25, 2015"/>
    <x v="24"/>
    <x v="3"/>
    <n v="7"/>
    <s v="Seasons"/>
  </r>
  <r>
    <s v="s8559"/>
    <x v="0"/>
    <s v="The Witch"/>
    <s v="September 17, 2018"/>
    <x v="27"/>
    <x v="7"/>
    <n v="92"/>
    <s v="min"/>
  </r>
  <r>
    <s v="s8560"/>
    <x v="0"/>
    <s v="The Witch Files"/>
    <s v="February 1, 2019"/>
    <x v="3"/>
    <x v="3"/>
    <n v="88"/>
    <s v="min"/>
  </r>
  <r>
    <s v="s8561"/>
    <x v="1"/>
    <s v="The Womanizer"/>
    <s v="September 1, 2016"/>
    <x v="7"/>
    <x v="1"/>
    <n v="1"/>
    <s v="Season"/>
  </r>
  <r>
    <s v="s8562"/>
    <x v="0"/>
    <s v="The Women Who Kill Lions"/>
    <s v="August 1, 2017"/>
    <x v="29"/>
    <x v="1"/>
    <n v="47"/>
    <s v="min"/>
  </r>
  <r>
    <s v="s8563"/>
    <x v="0"/>
    <s v="The Women's Balcony"/>
    <s v="December 19, 2017"/>
    <x v="29"/>
    <x v="4"/>
    <n v="100"/>
    <s v="min"/>
  </r>
  <r>
    <s v="s8564"/>
    <x v="0"/>
    <s v="The Workshop"/>
    <s v="November 10, 2018"/>
    <x v="9"/>
    <x v="1"/>
    <n v="114"/>
    <s v="min"/>
  </r>
  <r>
    <s v="s8565"/>
    <x v="0"/>
    <s v="The World Is Not Enough"/>
    <s v="December 31, 2019"/>
    <x v="34"/>
    <x v="0"/>
    <n v="128"/>
    <s v="min"/>
  </r>
  <r>
    <s v="s8566"/>
    <x v="0"/>
    <s v="The World's Most Wanted Animal"/>
    <s v="April 1, 2019"/>
    <x v="3"/>
    <x v="4"/>
    <n v="53"/>
    <s v="min"/>
  </r>
  <r>
    <s v="s8567"/>
    <x v="0"/>
    <s v="The Wrong Babysitter"/>
    <s v="June 18, 2019"/>
    <x v="9"/>
    <x v="3"/>
    <n v="89"/>
    <s v="min"/>
  </r>
  <r>
    <s v="s8568"/>
    <x v="1"/>
    <s v="The Year of Happiness and Love"/>
    <s v="September 1, 2016"/>
    <x v="22"/>
    <x v="4"/>
    <n v="1"/>
    <s v="Season"/>
  </r>
  <r>
    <s v="s8569"/>
    <x v="0"/>
    <s v="The Young Offenders"/>
    <s v="March 9, 2017"/>
    <x v="29"/>
    <x v="1"/>
    <n v="83"/>
    <s v="min"/>
  </r>
  <r>
    <s v="s8570"/>
    <x v="0"/>
    <s v="The Young Vagabond"/>
    <s v="August 16, 2018"/>
    <x v="42"/>
    <x v="3"/>
    <n v="85"/>
    <s v="min"/>
  </r>
  <r>
    <s v="s8571"/>
    <x v="0"/>
    <s v="Theater of Life"/>
    <s v="July 18, 2017"/>
    <x v="29"/>
    <x v="4"/>
    <n v="94"/>
    <s v="min"/>
  </r>
  <r>
    <s v="s8572"/>
    <x v="0"/>
    <s v="Theeram"/>
    <s v="July 1, 2018"/>
    <x v="9"/>
    <x v="3"/>
    <n v="104"/>
    <s v="min"/>
  </r>
  <r>
    <s v="s8573"/>
    <x v="0"/>
    <s v="Thelonious Monk: Straight, No Chaser"/>
    <s v="November 1, 2019"/>
    <x v="45"/>
    <x v="0"/>
    <n v="89"/>
    <s v="min"/>
  </r>
  <r>
    <s v="s8574"/>
    <x v="0"/>
    <s v="Theo Who Lived"/>
    <s v="December 16, 2016"/>
    <x v="29"/>
    <x v="3"/>
    <n v="86"/>
    <s v="min"/>
  </r>
  <r>
    <s v="s8575"/>
    <x v="1"/>
    <s v="ThirTEEN Terrors"/>
    <s v="March 1, 2019"/>
    <x v="16"/>
    <x v="3"/>
    <n v="1"/>
    <s v="Season"/>
  </r>
  <r>
    <s v="s8576"/>
    <x v="1"/>
    <s v="This Is My Love"/>
    <s v="May 22, 2017"/>
    <x v="27"/>
    <x v="3"/>
    <n v="1"/>
    <s v="Season"/>
  </r>
  <r>
    <s v="s8577"/>
    <x v="0"/>
    <s v="This Is Not What I Expected"/>
    <s v="October 14, 2017"/>
    <x v="9"/>
    <x v="4"/>
    <n v="107"/>
    <s v="min"/>
  </r>
  <r>
    <s v="s8578"/>
    <x v="0"/>
    <s v="This Was Tomorrow"/>
    <s v="December 15, 2015"/>
    <x v="27"/>
    <x v="12"/>
    <n v="77"/>
    <s v="min"/>
  </r>
  <r>
    <s v="s8579"/>
    <x v="0"/>
    <s v="Thithi"/>
    <s v="March 9, 2017"/>
    <x v="27"/>
    <x v="1"/>
    <n v="123"/>
    <s v="min"/>
  </r>
  <r>
    <s v="s8580"/>
    <x v="0"/>
    <s v="Thong Dee Fun Khao"/>
    <s v="January 15, 2018"/>
    <x v="9"/>
    <x v="1"/>
    <n v="122"/>
    <s v="min"/>
  </r>
  <r>
    <s v="s8581"/>
    <x v="0"/>
    <s v="Thor: Ragnarok"/>
    <s v="June 5, 2018"/>
    <x v="9"/>
    <x v="0"/>
    <n v="131"/>
    <s v="min"/>
  </r>
  <r>
    <s v="s8582"/>
    <x v="0"/>
    <s v="Thor: Tales of Asgard"/>
    <s v="April 15, 2020"/>
    <x v="20"/>
    <x v="6"/>
    <n v="77"/>
    <s v="min"/>
  </r>
  <r>
    <s v="s8583"/>
    <x v="0"/>
    <s v="Thorne: Scaredy Cat"/>
    <s v="November 2, 2016"/>
    <x v="7"/>
    <x v="12"/>
    <n v="125"/>
    <s v="min"/>
  </r>
  <r>
    <s v="s8584"/>
    <x v="0"/>
    <s v="Thorne: Sleepyhead"/>
    <s v="November 2, 2016"/>
    <x v="7"/>
    <x v="12"/>
    <n v="125"/>
    <s v="min"/>
  </r>
  <r>
    <s v="s8585"/>
    <x v="0"/>
    <s v="Three"/>
    <s v="June 3, 2017"/>
    <x v="29"/>
    <x v="1"/>
    <n v="88"/>
    <s v="min"/>
  </r>
  <r>
    <s v="s8586"/>
    <x v="0"/>
    <s v="Three-Quarters Decent"/>
    <s v="June 20, 2019"/>
    <x v="7"/>
    <x v="3"/>
    <n v="96"/>
    <s v="min"/>
  </r>
  <r>
    <s v="s8587"/>
    <x v="0"/>
    <s v="Thumper"/>
    <s v="February 5, 2018"/>
    <x v="9"/>
    <x v="1"/>
    <n v="93"/>
    <s v="min"/>
  </r>
  <r>
    <s v="s8588"/>
    <x v="0"/>
    <s v="Thunderbolt"/>
    <s v="March 31, 2017"/>
    <x v="72"/>
    <x v="4"/>
    <n v="42"/>
    <s v="min"/>
  </r>
  <r>
    <s v="s8589"/>
    <x v="1"/>
    <s v="Tientsin Mystic"/>
    <s v="February 9, 2018"/>
    <x v="9"/>
    <x v="3"/>
    <n v="1"/>
    <s v="Season"/>
  </r>
  <r>
    <s v="s8590"/>
    <x v="0"/>
    <s v="Tik Tok"/>
    <s v="July 1, 2017"/>
    <x v="29"/>
    <x v="3"/>
    <n v="108"/>
    <s v="min"/>
  </r>
  <r>
    <s v="s8591"/>
    <x v="0"/>
    <s v="Tikli and Laxmi Bomb"/>
    <s v="August 1, 2018"/>
    <x v="9"/>
    <x v="1"/>
    <n v="151"/>
    <s v="min"/>
  </r>
  <r>
    <s v="s8592"/>
    <x v="0"/>
    <s v="Time Please"/>
    <s v="January 1, 2018"/>
    <x v="8"/>
    <x v="3"/>
    <n v="125"/>
    <s v="min"/>
  </r>
  <r>
    <s v="s8593"/>
    <x v="1"/>
    <s v="Timeless Season"/>
    <s v="September 18, 2017"/>
    <x v="22"/>
    <x v="3"/>
    <n v="1"/>
    <s v="Season"/>
  </r>
  <r>
    <s v="s8594"/>
    <x v="1"/>
    <s v="Timeline"/>
    <s v="February 23, 2018"/>
    <x v="16"/>
    <x v="3"/>
    <n v="1"/>
    <s v="Season"/>
  </r>
  <r>
    <s v="s8595"/>
    <x v="0"/>
    <s v="Tinker Bell and the Legend of the NeverBeast"/>
    <s v="May 17, 2015"/>
    <x v="16"/>
    <x v="9"/>
    <n v="78"/>
    <s v="min"/>
  </r>
  <r>
    <s v="s8596"/>
    <x v="0"/>
    <s v="Tinker'"/>
    <s v="March 19, 2019"/>
    <x v="3"/>
    <x v="3"/>
    <n v="97"/>
    <s v="min"/>
  </r>
  <r>
    <s v="s8597"/>
    <x v="1"/>
    <s v="Tip the Mouse"/>
    <s v="September 1, 2017"/>
    <x v="16"/>
    <x v="5"/>
    <n v="1"/>
    <s v="Season"/>
  </r>
  <r>
    <s v="s8598"/>
    <x v="0"/>
    <s v="To Be a Miss"/>
    <s v="January 1, 2017"/>
    <x v="29"/>
    <x v="3"/>
    <n v="84"/>
    <s v="min"/>
  </r>
  <r>
    <s v="s8599"/>
    <x v="0"/>
    <s v="To Wong Foo, Thanks for Everything! Julie Newmar"/>
    <s v="August 1, 2019"/>
    <x v="41"/>
    <x v="0"/>
    <n v="108"/>
    <s v="min"/>
  </r>
  <r>
    <s v="s8600"/>
    <x v="1"/>
    <s v="Toast of London"/>
    <s v="September 1, 2017"/>
    <x v="27"/>
    <x v="1"/>
    <n v="3"/>
    <s v="Seasons"/>
  </r>
  <r>
    <s v="s8601"/>
    <x v="1"/>
    <s v="Tobot"/>
    <s v="September 11, 2019"/>
    <x v="3"/>
    <x v="6"/>
    <n v="2"/>
    <s v="Seasons"/>
  </r>
  <r>
    <s v="s8602"/>
    <x v="0"/>
    <s v="Tokyo Idols"/>
    <s v="October 1, 2017"/>
    <x v="9"/>
    <x v="3"/>
    <n v="89"/>
    <s v="min"/>
  </r>
  <r>
    <s v="s8603"/>
    <x v="0"/>
    <s v="Tom and Jerry: The Magic Ring"/>
    <s v="December 15, 2019"/>
    <x v="15"/>
    <x v="6"/>
    <n v="60"/>
    <s v="min"/>
  </r>
  <r>
    <s v="s8604"/>
    <x v="0"/>
    <s v="Tomorrow Never Dies"/>
    <s v="December 31, 2019"/>
    <x v="6"/>
    <x v="0"/>
    <n v="119"/>
    <s v="min"/>
  </r>
  <r>
    <s v="s8605"/>
    <x v="1"/>
    <s v="Top 10 Secrets and Mysteries"/>
    <s v="March 15, 2019"/>
    <x v="3"/>
    <x v="3"/>
    <n v="1"/>
    <s v="Season"/>
  </r>
  <r>
    <s v="s8606"/>
    <x v="1"/>
    <s v="Top Grier"/>
    <s v="December 31, 2018"/>
    <x v="3"/>
    <x v="1"/>
    <n v="3"/>
    <s v="Seasons"/>
  </r>
  <r>
    <s v="s8607"/>
    <x v="0"/>
    <s v="Tope: The Bait"/>
    <s v="March 1, 2018"/>
    <x v="29"/>
    <x v="3"/>
    <n v="87"/>
    <s v="min"/>
  </r>
  <r>
    <s v="s8608"/>
    <x v="0"/>
    <s v="Tortilla Soup"/>
    <s v="September 15, 2020"/>
    <x v="15"/>
    <x v="0"/>
    <n v="104"/>
    <s v="min"/>
  </r>
  <r>
    <s v="s8609"/>
    <x v="0"/>
    <s v="Total Frat Movie"/>
    <s v="December 19, 2016"/>
    <x v="29"/>
    <x v="12"/>
    <n v="94"/>
    <s v="min"/>
  </r>
  <r>
    <s v="s8610"/>
    <x v="1"/>
    <s v="Towies"/>
    <s v="December 27, 2017"/>
    <x v="29"/>
    <x v="1"/>
    <n v="1"/>
    <s v="Season"/>
  </r>
  <r>
    <s v="s8611"/>
    <x v="0"/>
    <s v="Tracers"/>
    <s v="October 22, 2019"/>
    <x v="27"/>
    <x v="0"/>
    <n v="94"/>
    <s v="min"/>
  </r>
  <r>
    <s v="s8612"/>
    <x v="0"/>
    <s v="Traffic Signal"/>
    <s v="December 31, 2019"/>
    <x v="23"/>
    <x v="1"/>
    <n v="130"/>
    <s v="min"/>
  </r>
  <r>
    <s v="s8613"/>
    <x v="0"/>
    <s v="Train of the Dead"/>
    <s v="July 25, 2018"/>
    <x v="23"/>
    <x v="1"/>
    <n v="88"/>
    <s v="min"/>
  </r>
  <r>
    <s v="s8614"/>
    <x v="0"/>
    <s v="Train to Busan"/>
    <s v="March 18, 2017"/>
    <x v="29"/>
    <x v="1"/>
    <n v="118"/>
    <s v="min"/>
  </r>
  <r>
    <s v="s8615"/>
    <x v="0"/>
    <s v="Trainspotting"/>
    <s v="October 1, 2019"/>
    <x v="4"/>
    <x v="7"/>
    <n v="94"/>
    <s v="min"/>
  </r>
  <r>
    <s v="s8616"/>
    <x v="0"/>
    <s v="Traitor"/>
    <s v="July 1, 2018"/>
    <x v="21"/>
    <x v="0"/>
    <n v="114"/>
    <s v="min"/>
  </r>
  <r>
    <s v="s8617"/>
    <x v="0"/>
    <s v="Transcendence"/>
    <s v="November 1, 2018"/>
    <x v="16"/>
    <x v="0"/>
    <n v="119"/>
    <s v="min"/>
  </r>
  <r>
    <s v="s8618"/>
    <x v="0"/>
    <s v="Trash"/>
    <s v="January 1, 2019"/>
    <x v="16"/>
    <x v="7"/>
    <n v="114"/>
    <s v="min"/>
  </r>
  <r>
    <s v="s8619"/>
    <x v="0"/>
    <s v="Trash Fire"/>
    <s v="February 2, 2017"/>
    <x v="29"/>
    <x v="7"/>
    <n v="94"/>
    <s v="min"/>
  </r>
  <r>
    <s v="s8620"/>
    <x v="0"/>
    <s v="Treasures from the Wreck of the Unbelievable"/>
    <s v="January 1, 2018"/>
    <x v="9"/>
    <x v="8"/>
    <n v="82"/>
    <s v="min"/>
  </r>
  <r>
    <s v="s8621"/>
    <x v="0"/>
    <s v="Tree Man"/>
    <s v="November 1, 2016"/>
    <x v="27"/>
    <x v="4"/>
    <n v="82"/>
    <s v="min"/>
  </r>
  <r>
    <s v="s8622"/>
    <x v="0"/>
    <s v="Tremors"/>
    <s v="January 1, 2020"/>
    <x v="32"/>
    <x v="0"/>
    <n v="96"/>
    <s v="min"/>
  </r>
  <r>
    <s v="s8623"/>
    <x v="0"/>
    <s v="Tremors 2: Aftershocks"/>
    <s v="January 1, 2020"/>
    <x v="41"/>
    <x v="0"/>
    <n v="100"/>
    <s v="min"/>
  </r>
  <r>
    <s v="s8624"/>
    <x v="0"/>
    <s v="Tremors 3: Back to Perfection"/>
    <s v="January 1, 2020"/>
    <x v="15"/>
    <x v="2"/>
    <n v="104"/>
    <s v="min"/>
  </r>
  <r>
    <s v="s8625"/>
    <x v="0"/>
    <s v="Tremors 4: The Legend Begins"/>
    <s v="January 1, 2020"/>
    <x v="19"/>
    <x v="0"/>
    <n v="101"/>
    <s v="min"/>
  </r>
  <r>
    <s v="s8626"/>
    <x v="0"/>
    <s v="Tremors 5:  Bloodline"/>
    <s v="January 1, 2020"/>
    <x v="27"/>
    <x v="0"/>
    <n v="99"/>
    <s v="min"/>
  </r>
  <r>
    <s v="s8627"/>
    <x v="0"/>
    <s v="Tremors 6: A Cold Day in Hell"/>
    <s v="May 1, 2018"/>
    <x v="3"/>
    <x v="0"/>
    <n v="98"/>
    <s v="min"/>
  </r>
  <r>
    <s v="s8628"/>
    <x v="0"/>
    <s v="Trespass Against Us"/>
    <s v="February 22, 2019"/>
    <x v="29"/>
    <x v="7"/>
    <n v="100"/>
    <s v="min"/>
  </r>
  <r>
    <s v="s8629"/>
    <x v="0"/>
    <s v="Trikal (Past, Present, Future)"/>
    <s v="December 31, 2019"/>
    <x v="42"/>
    <x v="3"/>
    <n v="134"/>
    <s v="min"/>
  </r>
  <r>
    <s v="s8630"/>
    <x v="0"/>
    <s v="Trimurti"/>
    <s v="March 1, 2018"/>
    <x v="41"/>
    <x v="4"/>
    <n v="173"/>
    <s v="min"/>
  </r>
  <r>
    <s v="s8631"/>
    <x v="0"/>
    <s v="Trip to Bhangarh: Asia's Most Haunted Place"/>
    <s v="November 1, 2017"/>
    <x v="16"/>
    <x v="1"/>
    <n v="113"/>
    <s v="min"/>
  </r>
  <r>
    <s v="s8632"/>
    <x v="0"/>
    <s v="Trixie Mattel: Moving Parts"/>
    <s v="March 27, 2020"/>
    <x v="28"/>
    <x v="1"/>
    <n v="91"/>
    <s v="min"/>
  </r>
  <r>
    <s v="s8633"/>
    <x v="0"/>
    <s v="Trophy"/>
    <s v="February 13, 2018"/>
    <x v="9"/>
    <x v="1"/>
    <n v="110"/>
    <s v="min"/>
  </r>
  <r>
    <s v="s8634"/>
    <x v="1"/>
    <s v="Trotsky"/>
    <s v="December 10, 2018"/>
    <x v="9"/>
    <x v="1"/>
    <n v="1"/>
    <s v="Season"/>
  </r>
  <r>
    <s v="s8635"/>
    <x v="0"/>
    <s v="Troy: The Odyssey"/>
    <s v="March 12, 2018"/>
    <x v="9"/>
    <x v="1"/>
    <n v="90"/>
    <s v="min"/>
  </r>
  <r>
    <s v="s8636"/>
    <x v="0"/>
    <s v="True Grit"/>
    <s v="January 1, 2020"/>
    <x v="63"/>
    <x v="9"/>
    <n v="128"/>
    <s v="min"/>
  </r>
  <r>
    <s v="s8637"/>
    <x v="0"/>
    <s v="True to the Game"/>
    <s v="March 1, 2018"/>
    <x v="9"/>
    <x v="7"/>
    <n v="108"/>
    <s v="min"/>
  </r>
  <r>
    <s v="s8638"/>
    <x v="0"/>
    <s v="Trumbo"/>
    <s v="May 19, 2020"/>
    <x v="27"/>
    <x v="7"/>
    <n v="124"/>
    <s v="min"/>
  </r>
  <r>
    <s v="s8639"/>
    <x v="0"/>
    <s v="Tucker and Dale vs. Evil"/>
    <s v="March 29, 2019"/>
    <x v="7"/>
    <x v="7"/>
    <n v="89"/>
    <s v="min"/>
  </r>
  <r>
    <s v="s8640"/>
    <x v="0"/>
    <s v="Tukaram"/>
    <s v="February 15, 2018"/>
    <x v="14"/>
    <x v="4"/>
    <n v="162"/>
    <s v="min"/>
  </r>
  <r>
    <s v="s8641"/>
    <x v="0"/>
    <s v="Tunisian Victory"/>
    <s v="March 31, 2017"/>
    <x v="71"/>
    <x v="3"/>
    <n v="76"/>
    <s v="min"/>
  </r>
  <r>
    <s v="s8642"/>
    <x v="0"/>
    <s v="Turbo"/>
    <s v="September 12, 2019"/>
    <x v="8"/>
    <x v="2"/>
    <n v="96"/>
    <s v="min"/>
  </r>
  <r>
    <s v="s8643"/>
    <x v="0"/>
    <s v="Tusk"/>
    <s v="July 24, 2018"/>
    <x v="16"/>
    <x v="7"/>
    <n v="102"/>
    <s v="min"/>
  </r>
  <r>
    <s v="s8644"/>
    <x v="0"/>
    <s v="Twice"/>
    <s v="December 31, 2017"/>
    <x v="7"/>
    <x v="3"/>
    <n v="53"/>
    <s v="min"/>
  </r>
  <r>
    <s v="s8645"/>
    <x v="1"/>
    <s v="Twin Peaks"/>
    <s v="July 1, 2017"/>
    <x v="32"/>
    <x v="3"/>
    <n v="2"/>
    <s v="Seasons"/>
  </r>
  <r>
    <s v="s8646"/>
    <x v="0"/>
    <s v="Twinsanity"/>
    <s v="March 15, 2019"/>
    <x v="3"/>
    <x v="1"/>
    <n v="86"/>
    <s v="min"/>
  </r>
  <r>
    <s v="s8647"/>
    <x v="1"/>
    <s v="Twirlywoos"/>
    <s v="May 15, 2020"/>
    <x v="3"/>
    <x v="5"/>
    <n v="2"/>
    <s v="Seasons"/>
  </r>
  <r>
    <s v="s8648"/>
    <x v="0"/>
    <s v="Twisted Trunk, Big Fat Body"/>
    <s v="January 15, 2017"/>
    <x v="27"/>
    <x v="3"/>
    <n v="89"/>
    <s v="min"/>
  </r>
  <r>
    <s v="s8649"/>
    <x v="0"/>
    <s v="Two Graves"/>
    <s v="May 1, 2019"/>
    <x v="3"/>
    <x v="1"/>
    <n v="80"/>
    <s v="min"/>
  </r>
  <r>
    <s v="s8650"/>
    <x v="0"/>
    <s v="Two Lovers and a Bear"/>
    <s v="May 2, 2017"/>
    <x v="29"/>
    <x v="7"/>
    <n v="95"/>
    <s v="min"/>
  </r>
  <r>
    <s v="s8651"/>
    <x v="0"/>
    <s v="Tyke Elephant Outlaw"/>
    <s v="December 1, 2015"/>
    <x v="27"/>
    <x v="3"/>
    <n v="78"/>
    <s v="min"/>
  </r>
  <r>
    <s v="s8652"/>
    <x v="0"/>
    <s v="Tyson"/>
    <s v="March 1, 2019"/>
    <x v="21"/>
    <x v="7"/>
    <n v="90"/>
    <s v="min"/>
  </r>
  <r>
    <s v="s8653"/>
    <x v="0"/>
    <s v="Ugly"/>
    <s v="March 1, 2017"/>
    <x v="8"/>
    <x v="12"/>
    <n v="125"/>
    <s v="min"/>
  </r>
  <r>
    <s v="s8654"/>
    <x v="1"/>
    <s v="Ugly Duckling"/>
    <s v="February 15, 2019"/>
    <x v="27"/>
    <x v="3"/>
    <n v="4"/>
    <s v="Seasons"/>
  </r>
  <r>
    <s v="s8655"/>
    <x v="0"/>
    <s v="Una"/>
    <s v="April 1, 2018"/>
    <x v="29"/>
    <x v="7"/>
    <n v="94"/>
    <s v="min"/>
  </r>
  <r>
    <s v="s8656"/>
    <x v="0"/>
    <s v="Unaccompanied Minors"/>
    <s v="October 1, 2019"/>
    <x v="25"/>
    <x v="2"/>
    <n v="90"/>
    <s v="min"/>
  </r>
  <r>
    <s v="s8657"/>
    <x v="0"/>
    <s v="Unacknowledged"/>
    <s v="August 21, 2017"/>
    <x v="9"/>
    <x v="1"/>
    <n v="104"/>
    <s v="min"/>
  </r>
  <r>
    <s v="s8658"/>
    <x v="0"/>
    <s v="Under an Arctic Sky"/>
    <s v="December 15, 2017"/>
    <x v="9"/>
    <x v="3"/>
    <n v="40"/>
    <s v="min"/>
  </r>
  <r>
    <s v="s8659"/>
    <x v="0"/>
    <s v="Under The Skin"/>
    <s v="July 15, 2018"/>
    <x v="8"/>
    <x v="7"/>
    <n v="108"/>
    <s v="min"/>
  </r>
  <r>
    <s v="s8660"/>
    <x v="0"/>
    <s v="Undercover Grandpa"/>
    <s v="November 1, 2017"/>
    <x v="29"/>
    <x v="0"/>
    <n v="94"/>
    <s v="min"/>
  </r>
  <r>
    <s v="s8661"/>
    <x v="0"/>
    <s v="Undercover: How to Operate Behind Enemy Lines"/>
    <s v="March 31, 2017"/>
    <x v="73"/>
    <x v="4"/>
    <n v="61"/>
    <s v="min"/>
  </r>
  <r>
    <s v="s8662"/>
    <x v="0"/>
    <s v="Unfinished Song"/>
    <s v="July 22, 2019"/>
    <x v="14"/>
    <x v="0"/>
    <n v="94"/>
    <s v="min"/>
  </r>
  <r>
    <s v="s8663"/>
    <x v="0"/>
    <s v="Union Leader"/>
    <s v="December 31, 2019"/>
    <x v="9"/>
    <x v="3"/>
    <n v="105"/>
    <s v="min"/>
  </r>
  <r>
    <s v="s8664"/>
    <x v="0"/>
    <s v="Unruly Friends"/>
    <s v="June 20, 2019"/>
    <x v="20"/>
    <x v="3"/>
    <n v="83"/>
    <s v="min"/>
  </r>
  <r>
    <s v="s8665"/>
    <x v="0"/>
    <s v="Up in the Air"/>
    <s v="January 1, 2020"/>
    <x v="22"/>
    <x v="7"/>
    <n v="110"/>
    <s v="min"/>
  </r>
  <r>
    <s v="s8666"/>
    <x v="0"/>
    <s v="Urvi"/>
    <s v="January 15, 2018"/>
    <x v="9"/>
    <x v="1"/>
    <n v="121"/>
    <s v="min"/>
  </r>
  <r>
    <s v="s8667"/>
    <x v="0"/>
    <s v="Used Goods"/>
    <s v="September 1, 2019"/>
    <x v="3"/>
    <x v="3"/>
    <n v="95"/>
    <s v="min"/>
  </r>
  <r>
    <s v="s8668"/>
    <x v="0"/>
    <s v="USS Indianapolis: Men of Courage"/>
    <s v="September 25, 2019"/>
    <x v="29"/>
    <x v="7"/>
    <n v="130"/>
    <s v="min"/>
  </r>
  <r>
    <s v="s8669"/>
    <x v="0"/>
    <s v="V for Vendetta"/>
    <s v="October 1, 2018"/>
    <x v="24"/>
    <x v="7"/>
    <n v="132"/>
    <s v="min"/>
  </r>
  <r>
    <s v="s8670"/>
    <x v="1"/>
    <s v="V.R. Troopers"/>
    <s v="January 1, 2016"/>
    <x v="41"/>
    <x v="8"/>
    <n v="2"/>
    <s v="Seasons"/>
  </r>
  <r>
    <s v="s8671"/>
    <x v="0"/>
    <s v="Vantage Point"/>
    <s v="November 1, 2019"/>
    <x v="21"/>
    <x v="0"/>
    <n v="90"/>
    <s v="min"/>
  </r>
  <r>
    <s v="s8672"/>
    <x v="0"/>
    <s v="Veerappan"/>
    <s v="October 15, 2017"/>
    <x v="29"/>
    <x v="3"/>
    <n v="117"/>
    <s v="min"/>
  </r>
  <r>
    <s v="s8673"/>
    <x v="0"/>
    <s v="Veerey Ki Wedding"/>
    <s v="December 31, 2019"/>
    <x v="3"/>
    <x v="3"/>
    <n v="130"/>
    <s v="min"/>
  </r>
  <r>
    <s v="s8674"/>
    <x v="0"/>
    <s v="Vegas Baby"/>
    <s v="July 4, 2017"/>
    <x v="29"/>
    <x v="3"/>
    <n v="78"/>
    <s v="min"/>
  </r>
  <r>
    <s v="s8675"/>
    <x v="0"/>
    <s v="Viceroy's House"/>
    <s v="December 12, 2017"/>
    <x v="9"/>
    <x v="12"/>
    <n v="106"/>
    <s v="min"/>
  </r>
  <r>
    <s v="s8676"/>
    <x v="0"/>
    <s v="Victor"/>
    <s v="July 24, 2017"/>
    <x v="27"/>
    <x v="0"/>
    <n v="110"/>
    <s v="min"/>
  </r>
  <r>
    <s v="s8677"/>
    <x v="0"/>
    <s v="Viking Destiny"/>
    <s v="February 2, 2019"/>
    <x v="3"/>
    <x v="7"/>
    <n v="91"/>
    <s v="min"/>
  </r>
  <r>
    <s v="s8678"/>
    <x v="0"/>
    <s v="Vikings Unearthed"/>
    <s v="March 1, 2017"/>
    <x v="29"/>
    <x v="4"/>
    <n v="113"/>
    <s v="min"/>
  </r>
  <r>
    <s v="s8679"/>
    <x v="0"/>
    <s v="Vincent N Roxxy"/>
    <s v="September 2, 2017"/>
    <x v="29"/>
    <x v="7"/>
    <n v="101"/>
    <s v="min"/>
  </r>
  <r>
    <s v="s8680"/>
    <x v="1"/>
    <s v="ViR: The Robot Boy"/>
    <s v="March 31, 2018"/>
    <x v="8"/>
    <x v="6"/>
    <n v="2"/>
    <s v="Seasons"/>
  </r>
  <r>
    <s v="s8681"/>
    <x v="0"/>
    <s v="Viswasapoorvam Mansoor"/>
    <s v="July 1, 2018"/>
    <x v="9"/>
    <x v="3"/>
    <n v="125"/>
    <s v="min"/>
  </r>
  <r>
    <s v="s8682"/>
    <x v="0"/>
    <s v="Vitti Dandu"/>
    <s v="July 15, 2017"/>
    <x v="16"/>
    <x v="3"/>
    <n v="116"/>
    <s v="min"/>
  </r>
  <r>
    <s v="s8683"/>
    <x v="0"/>
    <s v="Vizontele Tuuba"/>
    <s v="March 10, 2017"/>
    <x v="19"/>
    <x v="12"/>
    <n v="106"/>
    <s v="min"/>
  </r>
  <r>
    <s v="s8684"/>
    <x v="0"/>
    <s v="Vodka Diaries"/>
    <s v="December 31, 2019"/>
    <x v="3"/>
    <x v="3"/>
    <n v="113"/>
    <s v="min"/>
  </r>
  <r>
    <s v="s8685"/>
    <x v="1"/>
    <s v="Vroomiz"/>
    <s v=" August 1, 2017"/>
    <x v="29"/>
    <x v="5"/>
    <n v="3"/>
    <s v="Seasons"/>
  </r>
  <r>
    <s v="s8686"/>
    <x v="0"/>
    <s v="VS."/>
    <s v="June 19, 2019"/>
    <x v="3"/>
    <x v="1"/>
    <n v="99"/>
    <s v="min"/>
  </r>
  <r>
    <s v="s8687"/>
    <x v="0"/>
    <s v="Waar"/>
    <s v="July 1, 2017"/>
    <x v="8"/>
    <x v="1"/>
    <n v="130"/>
    <s v="min"/>
  </r>
  <r>
    <s v="s8688"/>
    <x v="0"/>
    <s v="Waarrior Savitri"/>
    <s v="November 1, 2017"/>
    <x v="29"/>
    <x v="3"/>
    <n v="120"/>
    <s v="min"/>
  </r>
  <r>
    <s v="s8689"/>
    <x v="0"/>
    <s v="Waiting"/>
    <s v="May 1, 2018"/>
    <x v="27"/>
    <x v="1"/>
    <n v="94"/>
    <s v="min"/>
  </r>
  <r>
    <s v="s8690"/>
    <x v="0"/>
    <s v="Waiting..."/>
    <s v="September 23, 2020"/>
    <x v="24"/>
    <x v="7"/>
    <n v="94"/>
    <s v="min"/>
  </r>
  <r>
    <s v="s8691"/>
    <x v="1"/>
    <s v="Wake Up"/>
    <s v="March 31, 2018"/>
    <x v="9"/>
    <x v="3"/>
    <n v="2"/>
    <s v="Seasons"/>
  </r>
  <r>
    <s v="s8692"/>
    <x v="0"/>
    <s v="Wakefield"/>
    <s v="March 2, 2019"/>
    <x v="29"/>
    <x v="7"/>
    <n v="109"/>
    <s v="min"/>
  </r>
  <r>
    <s v="s8693"/>
    <x v="0"/>
    <s v="Walk with Me"/>
    <s v="December 26, 2017"/>
    <x v="9"/>
    <x v="4"/>
    <n v="94"/>
    <s v="min"/>
  </r>
  <r>
    <s v="s8694"/>
    <x v="0"/>
    <s v="Walking Out"/>
    <s v="October 1, 2019"/>
    <x v="9"/>
    <x v="0"/>
    <n v="96"/>
    <s v="min"/>
  </r>
  <r>
    <s v="s8695"/>
    <x v="0"/>
    <s v="War"/>
    <s v="April 1, 2019"/>
    <x v="23"/>
    <x v="7"/>
    <n v="103"/>
    <s v="min"/>
  </r>
  <r>
    <s v="s8696"/>
    <x v="0"/>
    <s v="War Chhod Na Yaar"/>
    <s v="March 2, 2019"/>
    <x v="8"/>
    <x v="3"/>
    <n v="109"/>
    <s v="min"/>
  </r>
  <r>
    <s v="s8697"/>
    <x v="0"/>
    <s v="War Horse"/>
    <s v="May 6, 2019"/>
    <x v="20"/>
    <x v="0"/>
    <n v="147"/>
    <s v="min"/>
  </r>
  <r>
    <s v="s8698"/>
    <x v="0"/>
    <s v="War on Everyone"/>
    <s v="December 3, 2019"/>
    <x v="29"/>
    <x v="7"/>
    <n v="98"/>
    <s v="min"/>
  </r>
  <r>
    <s v="s8699"/>
    <x v="0"/>
    <s v="Warda"/>
    <s v="April 18, 2019"/>
    <x v="16"/>
    <x v="3"/>
    <n v="73"/>
    <s v="min"/>
  </r>
  <r>
    <s v="s8700"/>
    <x v="0"/>
    <s v="Warehoused"/>
    <s v="November 1, 2017"/>
    <x v="27"/>
    <x v="3"/>
    <n v="92"/>
    <s v="min"/>
  </r>
  <r>
    <s v="s8701"/>
    <x v="1"/>
    <s v="Wartime Portraits"/>
    <s v="September 15, 2016"/>
    <x v="16"/>
    <x v="1"/>
    <n v="1"/>
    <s v="Season"/>
  </r>
  <r>
    <s v="s8702"/>
    <x v="0"/>
    <s v="Water &amp; Power: A California Heist"/>
    <s v="February 1, 2018"/>
    <x v="9"/>
    <x v="2"/>
    <n v="78"/>
    <s v="min"/>
  </r>
  <r>
    <s v="s8703"/>
    <x v="0"/>
    <s v="Waterschool"/>
    <s v="July 25, 2018"/>
    <x v="3"/>
    <x v="8"/>
    <n v="68"/>
    <s v="min"/>
  </r>
  <r>
    <s v="s8704"/>
    <x v="0"/>
    <s v="We Are Your Friends"/>
    <s v="January 27, 2020"/>
    <x v="27"/>
    <x v="7"/>
    <n v="96"/>
    <s v="min"/>
  </r>
  <r>
    <s v="s8705"/>
    <x v="0"/>
    <s v="We Belong Together"/>
    <s v="July 16, 2019"/>
    <x v="3"/>
    <x v="3"/>
    <n v="83"/>
    <s v="min"/>
  </r>
  <r>
    <s v="s8706"/>
    <x v="0"/>
    <s v="We Need to Talk"/>
    <s v="September 1, 2016"/>
    <x v="29"/>
    <x v="1"/>
    <n v="91"/>
    <s v="min"/>
  </r>
  <r>
    <s v="s8707"/>
    <x v="0"/>
    <s v="We the Animals"/>
    <s v="February 11, 2019"/>
    <x v="3"/>
    <x v="7"/>
    <n v="93"/>
    <s v="min"/>
  </r>
  <r>
    <s v="s8708"/>
    <x v="0"/>
    <s v="We, the Marines"/>
    <s v="July 1, 2018"/>
    <x v="9"/>
    <x v="4"/>
    <n v="38"/>
    <s v="min"/>
  </r>
  <r>
    <s v="s8709"/>
    <x v="0"/>
    <s v="We're No Animals"/>
    <s v="August 15, 2017"/>
    <x v="27"/>
    <x v="1"/>
    <n v="94"/>
    <s v="min"/>
  </r>
  <r>
    <s v="s8710"/>
    <x v="0"/>
    <s v="Weather forecast"/>
    <s v="October 1, 2019"/>
    <x v="12"/>
    <x v="1"/>
    <n v="91"/>
    <s v="min"/>
  </r>
  <r>
    <s v="s8711"/>
    <x v="1"/>
    <s v="Weeds"/>
    <s v="April 1, 2014"/>
    <x v="14"/>
    <x v="1"/>
    <n v="8"/>
    <s v="Seasons"/>
  </r>
  <r>
    <s v="s8712"/>
    <x v="0"/>
    <s v="Weeds on Fire"/>
    <s v="September 27, 2018"/>
    <x v="29"/>
    <x v="1"/>
    <n v="95"/>
    <s v="min"/>
  </r>
  <r>
    <s v="s8713"/>
    <x v="1"/>
    <s v="Weird Wonders of the World"/>
    <s v=" March 31, 2017"/>
    <x v="29"/>
    <x v="4"/>
    <n v="2"/>
    <s v="Seasons"/>
  </r>
  <r>
    <s v="s8714"/>
    <x v="0"/>
    <s v="Welcome 2 Karachi"/>
    <s v="March 1, 2018"/>
    <x v="27"/>
    <x v="1"/>
    <n v="124"/>
    <s v="min"/>
  </r>
  <r>
    <s v="s8715"/>
    <x v="0"/>
    <s v="Welcome to Monster High: The Origin Story"/>
    <s v="October 1, 2017"/>
    <x v="29"/>
    <x v="6"/>
    <n v="73"/>
    <s v="min"/>
  </r>
  <r>
    <s v="s8716"/>
    <x v="0"/>
    <s v="Welcome to New York"/>
    <s v="March 23, 2017"/>
    <x v="16"/>
    <x v="7"/>
    <n v="108"/>
    <s v="min"/>
  </r>
  <r>
    <s v="s8717"/>
    <x v="0"/>
    <s v="Welcome to Willits"/>
    <s v="February 6, 2018"/>
    <x v="9"/>
    <x v="1"/>
    <n v="84"/>
    <s v="min"/>
  </r>
  <r>
    <s v="s8718"/>
    <x v="0"/>
    <s v="Westerplatte Resists"/>
    <s v="October 1, 2019"/>
    <x v="65"/>
    <x v="1"/>
    <n v="93"/>
    <s v="min"/>
  </r>
  <r>
    <s v="s8719"/>
    <x v="0"/>
    <s v="Westside vs. the World"/>
    <s v="August 9, 2019"/>
    <x v="28"/>
    <x v="1"/>
    <n v="96"/>
    <s v="min"/>
  </r>
  <r>
    <s v="s8720"/>
    <x v="0"/>
    <s v="What a Wonderful Family!"/>
    <s v="July 1, 2018"/>
    <x v="9"/>
    <x v="3"/>
    <n v="102"/>
    <s v="min"/>
  </r>
  <r>
    <s v="s8721"/>
    <x v="1"/>
    <s v="What Happens to My Family"/>
    <s v="May 5, 2017"/>
    <x v="29"/>
    <x v="3"/>
    <n v="1"/>
    <s v="Season"/>
  </r>
  <r>
    <s v="s8722"/>
    <x v="1"/>
    <s v="What Is Love?"/>
    <s v="January 1, 2017"/>
    <x v="14"/>
    <x v="3"/>
    <n v="1"/>
    <s v="Season"/>
  </r>
  <r>
    <s v="s8723"/>
    <x v="0"/>
    <s v="What Lies Beneath"/>
    <s v="January 1, 2020"/>
    <x v="40"/>
    <x v="0"/>
    <n v="130"/>
    <s v="min"/>
  </r>
  <r>
    <s v="s8724"/>
    <x v="0"/>
    <s v="What Makes a Psychopath?"/>
    <s v="February 1, 2019"/>
    <x v="9"/>
    <x v="3"/>
    <n v="52"/>
    <s v="min"/>
  </r>
  <r>
    <s v="s8725"/>
    <x v="0"/>
    <s v="What Still Remains"/>
    <s v="December 21, 2018"/>
    <x v="3"/>
    <x v="3"/>
    <n v="91"/>
    <s v="min"/>
  </r>
  <r>
    <s v="s8726"/>
    <x v="0"/>
    <s v="What's Up With Love?"/>
    <s v="December 8, 2018"/>
    <x v="17"/>
    <x v="7"/>
    <n v="110"/>
    <s v="min"/>
  </r>
  <r>
    <s v="s8727"/>
    <x v="1"/>
    <s v="When Calls the Heart"/>
    <s v="December 29, 2018"/>
    <x v="9"/>
    <x v="4"/>
    <n v="5"/>
    <s v="Seasons"/>
  </r>
  <r>
    <s v="s8728"/>
    <x v="0"/>
    <s v="When Hari Got Married"/>
    <s v="December 25, 2016"/>
    <x v="8"/>
    <x v="12"/>
    <n v="75"/>
    <s v="min"/>
  </r>
  <r>
    <s v="s8729"/>
    <x v="0"/>
    <s v="When Two Worlds Collide"/>
    <s v="November 30, 2016"/>
    <x v="29"/>
    <x v="3"/>
    <n v="103"/>
    <s v="min"/>
  </r>
  <r>
    <s v="s8730"/>
    <x v="0"/>
    <s v="Where the Money Is"/>
    <s v="January 15, 2020"/>
    <x v="40"/>
    <x v="0"/>
    <n v="89"/>
    <s v="min"/>
  </r>
  <r>
    <s v="s8731"/>
    <x v="0"/>
    <s v="Where's the Money"/>
    <s v="January 22, 2018"/>
    <x v="9"/>
    <x v="7"/>
    <n v="86"/>
    <s v="min"/>
  </r>
  <r>
    <s v="s8732"/>
    <x v="0"/>
    <s v="While We're Young"/>
    <s v="October 23, 2017"/>
    <x v="27"/>
    <x v="7"/>
    <n v="97"/>
    <s v="min"/>
  </r>
  <r>
    <s v="s8733"/>
    <x v="0"/>
    <s v="White Chamber"/>
    <s v="August 1, 2019"/>
    <x v="3"/>
    <x v="1"/>
    <n v="89"/>
    <s v="min"/>
  </r>
  <r>
    <s v="s8734"/>
    <x v="0"/>
    <s v="White Island"/>
    <s v="September 25, 2017"/>
    <x v="29"/>
    <x v="1"/>
    <n v="91"/>
    <s v="min"/>
  </r>
  <r>
    <s v="s8735"/>
    <x v="0"/>
    <s v="Who the F**k Is That Guy?"/>
    <s v="September 1, 2017"/>
    <x v="9"/>
    <x v="1"/>
    <n v="78"/>
    <s v="min"/>
  </r>
  <r>
    <s v="s8736"/>
    <x v="0"/>
    <s v="Who's That Knocking at My Door?"/>
    <s v="July 1, 2019"/>
    <x v="65"/>
    <x v="7"/>
    <n v="90"/>
    <s v="min"/>
  </r>
  <r>
    <s v="s8737"/>
    <x v="1"/>
    <s v="Who's the One"/>
    <s v="January 1, 2017"/>
    <x v="20"/>
    <x v="3"/>
    <n v="1"/>
    <s v="Season"/>
  </r>
  <r>
    <s v="s8738"/>
    <x v="0"/>
    <s v="Why Are We Getting So Fat?"/>
    <s v="February 1, 2019"/>
    <x v="29"/>
    <x v="3"/>
    <n v="50"/>
    <s v="min"/>
  </r>
  <r>
    <s v="s8739"/>
    <x v="0"/>
    <s v="Why Knot"/>
    <s v="October 15, 2017"/>
    <x v="29"/>
    <x v="1"/>
    <n v="84"/>
    <s v="min"/>
  </r>
  <r>
    <s v="s8740"/>
    <x v="0"/>
    <s v="Why We Fight: The Battle of Russia"/>
    <s v="March 31, 2017"/>
    <x v="73"/>
    <x v="4"/>
    <n v="82"/>
    <s v="min"/>
  </r>
  <r>
    <s v="s8741"/>
    <x v="1"/>
    <s v="Wild Alaska"/>
    <s v="March 31, 2017"/>
    <x v="27"/>
    <x v="4"/>
    <n v="1"/>
    <s v="Season"/>
  </r>
  <r>
    <s v="s8742"/>
    <x v="1"/>
    <s v="Wild Arabia"/>
    <s v="March 31, 2017"/>
    <x v="8"/>
    <x v="4"/>
    <n v="1"/>
    <s v="Season"/>
  </r>
  <r>
    <s v="s8743"/>
    <x v="0"/>
    <s v="Wild Wild West"/>
    <s v="January 1, 2020"/>
    <x v="34"/>
    <x v="0"/>
    <n v="106"/>
    <s v="min"/>
  </r>
  <r>
    <s v="s8744"/>
    <x v="0"/>
    <s v="Wildlife"/>
    <s v="September 1, 2020"/>
    <x v="3"/>
    <x v="0"/>
    <n v="105"/>
    <s v="min"/>
  </r>
  <r>
    <s v="s8745"/>
    <x v="0"/>
    <s v="Williams"/>
    <s v="November 4, 2017"/>
    <x v="9"/>
    <x v="1"/>
    <n v="105"/>
    <s v="min"/>
  </r>
  <r>
    <s v="s8746"/>
    <x v="0"/>
    <s v="Willy Wonka &amp; the Chocolate Factory"/>
    <s v="January 1, 2020"/>
    <x v="61"/>
    <x v="9"/>
    <n v="100"/>
    <s v="min"/>
  </r>
  <r>
    <s v="s8747"/>
    <x v="0"/>
    <s v="Winnie"/>
    <s v="February 26, 2018"/>
    <x v="9"/>
    <x v="3"/>
    <n v="85"/>
    <s v="min"/>
  </r>
  <r>
    <s v="s8748"/>
    <x v="1"/>
    <s v="Winsanity"/>
    <s v="December 15, 2018"/>
    <x v="29"/>
    <x v="8"/>
    <n v="1"/>
    <s v="Season"/>
  </r>
  <r>
    <s v="s8749"/>
    <x v="0"/>
    <s v="Winter of Our Dreams"/>
    <s v="November 1, 2016"/>
    <x v="46"/>
    <x v="12"/>
    <n v="86"/>
    <s v="min"/>
  </r>
  <r>
    <s v="s8750"/>
    <x v="1"/>
    <s v="Winter Sun"/>
    <s v="August 1, 2017"/>
    <x v="16"/>
    <x v="1"/>
    <n v="1"/>
    <s v="Season"/>
  </r>
  <r>
    <s v="s8751"/>
    <x v="0"/>
    <s v="Winter's Bone"/>
    <s v="March 1, 2019"/>
    <x v="7"/>
    <x v="7"/>
    <n v="100"/>
    <s v="min"/>
  </r>
  <r>
    <s v="s8752"/>
    <x v="0"/>
    <s v="Wish I Was Here"/>
    <s v="August 16, 2018"/>
    <x v="16"/>
    <x v="7"/>
    <n v="106"/>
    <s v="min"/>
  </r>
  <r>
    <s v="s8753"/>
    <x v="0"/>
    <s v="Wish Man"/>
    <s v="December 3, 2019"/>
    <x v="28"/>
    <x v="3"/>
    <n v="108"/>
    <s v="min"/>
  </r>
  <r>
    <s v="s8754"/>
    <x v="0"/>
    <s v="Withdrawn"/>
    <s v="May 1, 2018"/>
    <x v="9"/>
    <x v="1"/>
    <n v="74"/>
    <s v="min"/>
  </r>
  <r>
    <s v="s8755"/>
    <x v="0"/>
    <s v="Wolves"/>
    <s v="March 29, 2019"/>
    <x v="29"/>
    <x v="7"/>
    <n v="109"/>
    <s v="min"/>
  </r>
  <r>
    <s v="s8756"/>
    <x v="1"/>
    <s v="Women Behind Bars"/>
    <s v=" November 1, 2016"/>
    <x v="7"/>
    <x v="3"/>
    <n v="3"/>
    <s v="Seasons"/>
  </r>
  <r>
    <s v="s8757"/>
    <x v="0"/>
    <s v="Woodstock"/>
    <s v="August 13, 2019"/>
    <x v="28"/>
    <x v="1"/>
    <n v="97"/>
    <s v="min"/>
  </r>
  <r>
    <s v="s8758"/>
    <x v="0"/>
    <s v="World Trade Center"/>
    <s v="November 20, 2019"/>
    <x v="25"/>
    <x v="0"/>
    <n v="129"/>
    <s v="min"/>
  </r>
  <r>
    <s v="s8759"/>
    <x v="1"/>
    <s v="World's Busiest Cities"/>
    <s v="February 1, 2019"/>
    <x v="9"/>
    <x v="4"/>
    <n v="1"/>
    <s v="Season"/>
  </r>
  <r>
    <s v="s8760"/>
    <x v="0"/>
    <s v="World's Weirdest Homes"/>
    <s v="February 1, 2019"/>
    <x v="27"/>
    <x v="4"/>
    <n v="49"/>
    <s v="min"/>
  </r>
  <r>
    <s v="s8761"/>
    <x v="0"/>
    <s v="Would You Rather"/>
    <s v="June 5, 2019"/>
    <x v="8"/>
    <x v="1"/>
    <n v="93"/>
    <s v="min"/>
  </r>
  <r>
    <s v="s8762"/>
    <x v="0"/>
    <s v="Wrong No."/>
    <s v="July 1, 2017"/>
    <x v="27"/>
    <x v="3"/>
    <n v="133"/>
    <s v="min"/>
  </r>
  <r>
    <s v="s8763"/>
    <x v="0"/>
    <s v="Wrong Side Raju"/>
    <s v="October 1, 2017"/>
    <x v="29"/>
    <x v="1"/>
    <n v="140"/>
    <s v="min"/>
  </r>
  <r>
    <s v="s8764"/>
    <x v="0"/>
    <s v="WWII: Report from the Aleutians"/>
    <s v="March 31, 2017"/>
    <x v="73"/>
    <x v="4"/>
    <n v="45"/>
    <s v="min"/>
  </r>
  <r>
    <s v="s8765"/>
    <x v="0"/>
    <s v="Wyatt Earp"/>
    <s v="January 1, 2020"/>
    <x v="26"/>
    <x v="0"/>
    <n v="191"/>
    <s v="min"/>
  </r>
  <r>
    <s v="s8766"/>
    <x v="0"/>
    <s v="XX"/>
    <s v="June 22, 2017"/>
    <x v="9"/>
    <x v="7"/>
    <n v="81"/>
    <s v="min"/>
  </r>
  <r>
    <s v="s8767"/>
    <x v="0"/>
    <s v="XXx"/>
    <s v="January 1, 2019"/>
    <x v="17"/>
    <x v="0"/>
    <n v="124"/>
    <s v="min"/>
  </r>
  <r>
    <s v="s8768"/>
    <x v="0"/>
    <s v="XXX: State of the Union"/>
    <s v="January 1, 2019"/>
    <x v="24"/>
    <x v="0"/>
    <n v="101"/>
    <s v="min"/>
  </r>
  <r>
    <s v="s8769"/>
    <x v="0"/>
    <s v="Y Tu MamÃ¡ TambiÃ©n"/>
    <s v="June 1, 2017"/>
    <x v="15"/>
    <x v="7"/>
    <n v="106"/>
    <s v="min"/>
  </r>
  <r>
    <s v="s8770"/>
    <x v="0"/>
    <s v="Y.M.I.: Yeh Mera India"/>
    <s v="March 1, 2018"/>
    <x v="21"/>
    <x v="1"/>
    <n v="137"/>
    <s v="min"/>
  </r>
  <r>
    <s v="s8771"/>
    <x v="0"/>
    <s v="Yaadein"/>
    <s v="March 1, 2018"/>
    <x v="15"/>
    <x v="3"/>
    <n v="171"/>
    <s v="min"/>
  </r>
  <r>
    <s v="s8772"/>
    <x v="0"/>
    <s v="Yaara O Dildaara"/>
    <s v="November 1, 2017"/>
    <x v="20"/>
    <x v="3"/>
    <n v="132"/>
    <s v="min"/>
  </r>
  <r>
    <s v="s8773"/>
    <x v="0"/>
    <s v="Yamla Pagla Deewana 2"/>
    <s v="May 1, 2017"/>
    <x v="8"/>
    <x v="3"/>
    <n v="147"/>
    <s v="min"/>
  </r>
  <r>
    <s v="s8774"/>
    <x v="0"/>
    <s v="Yanda Kartavya Aahe"/>
    <s v="January 1, 2018"/>
    <x v="25"/>
    <x v="4"/>
    <n v="151"/>
    <s v="min"/>
  </r>
  <r>
    <s v="s8775"/>
    <x v="0"/>
    <s v="ÙŠÙˆÙ… Ø§Ù„Ø¯ÙŠÙ†"/>
    <s v="October 22, 2019"/>
    <x v="3"/>
    <x v="3"/>
    <n v="97"/>
    <s v="min"/>
  </r>
  <r>
    <s v="s8776"/>
    <x v="1"/>
    <s v="Yeh Meri Family"/>
    <s v="August 31, 2018"/>
    <x v="3"/>
    <x v="4"/>
    <n v="1"/>
    <s v="Season"/>
  </r>
  <r>
    <s v="s8777"/>
    <x v="0"/>
    <s v="Yellowbird"/>
    <s v="August 5, 2015"/>
    <x v="16"/>
    <x v="2"/>
    <n v="90"/>
    <s v="min"/>
  </r>
  <r>
    <s v="s8778"/>
    <x v="0"/>
    <s v="Yes or No"/>
    <s v="December 6, 2018"/>
    <x v="7"/>
    <x v="4"/>
    <n v="111"/>
    <s v="min"/>
  </r>
  <r>
    <s v="s8779"/>
    <x v="0"/>
    <s v="Yes or No 2"/>
    <s v="November 8, 2018"/>
    <x v="14"/>
    <x v="4"/>
    <n v="112"/>
    <s v="min"/>
  </r>
  <r>
    <s v="s8780"/>
    <x v="0"/>
    <s v="Yes or No 2.5"/>
    <s v="November 8, 2018"/>
    <x v="27"/>
    <x v="4"/>
    <n v="107"/>
    <s v="min"/>
  </r>
  <r>
    <s v="s8781"/>
    <x v="1"/>
    <s v="Yo-Kai Watch"/>
    <s v="April 1, 2016"/>
    <x v="27"/>
    <x v="6"/>
    <n v="1"/>
    <s v="Season"/>
  </r>
  <r>
    <s v="s8782"/>
    <x v="0"/>
    <s v="Yo-Kai Watch: The Movie"/>
    <s v="December 1, 2016"/>
    <x v="29"/>
    <x v="6"/>
    <n v="96"/>
    <s v="min"/>
  </r>
  <r>
    <s v="s8783"/>
    <x v="0"/>
    <s v="Yoga Hosers"/>
    <s v="December 2, 2016"/>
    <x v="29"/>
    <x v="0"/>
    <n v="88"/>
    <s v="min"/>
  </r>
  <r>
    <s v="s8784"/>
    <x v="1"/>
    <s v="Yoko"/>
    <s v="June 23, 2018"/>
    <x v="29"/>
    <x v="5"/>
    <n v="1"/>
    <s v="Season"/>
  </r>
  <r>
    <s v="s8785"/>
    <x v="0"/>
    <s v="Yoko and His Friends"/>
    <s v="June 23, 2018"/>
    <x v="27"/>
    <x v="5"/>
    <n v="78"/>
    <s v="min"/>
  </r>
  <r>
    <s v="s8786"/>
    <x v="1"/>
    <s v="YOM"/>
    <s v="June 7, 2018"/>
    <x v="29"/>
    <x v="6"/>
    <n v="1"/>
    <s v="Season"/>
  </r>
  <r>
    <s v="s8787"/>
    <x v="0"/>
    <s v="You Can Tutu"/>
    <s v="December 31, 2017"/>
    <x v="9"/>
    <x v="8"/>
    <n v="87"/>
    <s v="min"/>
  </r>
  <r>
    <s v="s8788"/>
    <x v="0"/>
    <s v="You Canâ€™t Fight Christmas"/>
    <s v="December 19, 2017"/>
    <x v="9"/>
    <x v="4"/>
    <n v="85"/>
    <s v="min"/>
  </r>
  <r>
    <s v="s8789"/>
    <x v="0"/>
    <s v="You Carry Me"/>
    <s v="July 1, 2016"/>
    <x v="27"/>
    <x v="1"/>
    <n v="157"/>
    <s v="min"/>
  </r>
  <r>
    <s v="s8790"/>
    <x v="0"/>
    <s v="You Changed My Life"/>
    <s v="February 27, 2019"/>
    <x v="22"/>
    <x v="4"/>
    <n v="116"/>
    <s v="min"/>
  </r>
  <r>
    <s v="s8791"/>
    <x v="0"/>
    <s v="You Don't Mess with the Zohan"/>
    <s v="September 1, 2019"/>
    <x v="21"/>
    <x v="14"/>
    <n v="113"/>
    <s v="min"/>
  </r>
  <r>
    <s v="s8792"/>
    <x v="0"/>
    <s v="Young Adult"/>
    <s v="November 20, 2019"/>
    <x v="20"/>
    <x v="7"/>
    <n v="94"/>
    <s v="min"/>
  </r>
  <r>
    <s v="s8793"/>
    <x v="0"/>
    <s v="Young Tiger"/>
    <s v="November 1, 2016"/>
    <x v="56"/>
    <x v="12"/>
    <n v="81"/>
    <s v="min"/>
  </r>
  <r>
    <s v="s8794"/>
    <x v="0"/>
    <s v="Yours, Mine and Ours"/>
    <s v="November 20, 2019"/>
    <x v="24"/>
    <x v="2"/>
    <n v="88"/>
    <s v="min"/>
  </r>
  <r>
    <s v="s8795"/>
    <x v="0"/>
    <s v="Ø§Ø´ØªØ¨Ø§Ùƒ"/>
    <s v="October 11, 2018"/>
    <x v="29"/>
    <x v="3"/>
    <n v="98"/>
    <s v="min"/>
  </r>
  <r>
    <s v="s8796"/>
    <x v="1"/>
    <s v="Yu-Gi-Oh! Arc-V"/>
    <s v="May 1, 2018"/>
    <x v="27"/>
    <x v="6"/>
    <n v="2"/>
    <s v="Seasons"/>
  </r>
  <r>
    <s v="s8797"/>
    <x v="1"/>
    <s v="Yunus Emre"/>
    <s v="January 17, 2017"/>
    <x v="29"/>
    <x v="4"/>
    <n v="2"/>
    <s v="Seasons"/>
  </r>
  <r>
    <s v="s8798"/>
    <x v="1"/>
    <s v="Zak Storm"/>
    <s v="September 13, 2018"/>
    <x v="29"/>
    <x v="6"/>
    <n v="3"/>
    <s v="Seasons"/>
  </r>
  <r>
    <s v="s8799"/>
    <x v="0"/>
    <s v="Zed Plus"/>
    <s v="December 31, 2019"/>
    <x v="16"/>
    <x v="1"/>
    <n v="131"/>
    <s v="min"/>
  </r>
  <r>
    <s v="s8800"/>
    <x v="0"/>
    <s v="Zenda"/>
    <s v="February 15, 2018"/>
    <x v="22"/>
    <x v="3"/>
    <n v="120"/>
    <s v="min"/>
  </r>
  <r>
    <s v="s8801"/>
    <x v="1"/>
    <s v="Zindagi Gulzar Hai"/>
    <s v="December 15, 2016"/>
    <x v="14"/>
    <x v="4"/>
    <n v="1"/>
    <s v="Season"/>
  </r>
  <r>
    <s v="s8802"/>
    <x v="0"/>
    <s v="Zinzana"/>
    <s v="March 9, 2016"/>
    <x v="27"/>
    <x v="1"/>
    <n v="96"/>
    <s v="min"/>
  </r>
  <r>
    <s v="s8803"/>
    <x v="0"/>
    <s v="Zodiac"/>
    <s v="November 20, 2019"/>
    <x v="23"/>
    <x v="7"/>
    <n v="158"/>
    <s v="min"/>
  </r>
  <r>
    <s v="s8804"/>
    <x v="1"/>
    <s v="Zombie Dumb"/>
    <s v="July 1, 2019"/>
    <x v="3"/>
    <x v="6"/>
    <n v="2"/>
    <s v="Seasons"/>
  </r>
  <r>
    <s v="s8805"/>
    <x v="0"/>
    <s v="Zombieland"/>
    <s v="November 1, 2019"/>
    <x v="22"/>
    <x v="7"/>
    <n v="88"/>
    <s v="min"/>
  </r>
  <r>
    <s v="s8806"/>
    <x v="0"/>
    <s v="Zoom"/>
    <s v="January 11, 2020"/>
    <x v="25"/>
    <x v="2"/>
    <n v="88"/>
    <s v="min"/>
  </r>
  <r>
    <s v="s8807"/>
    <x v="0"/>
    <s v="Zubaan"/>
    <s v="March 2, 2019"/>
    <x v="27"/>
    <x v="3"/>
    <n v="111"/>
    <s v="m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F4C61-A16D-4668-AC57-2A8561230FF3}" name="PivotTable1" cacheId="0" applyNumberFormats="0" applyBorderFormats="0" applyFontFormats="0" applyPatternFormats="0" applyAlignmentFormats="0" applyWidthHeightFormats="1" dataCaption="ערכים" grandTotalCaption="Amount" updatedVersion="8" minRefreshableVersion="3" useAutoFormatting="1" itemPrintTitles="1" createdVersion="8" indent="0" outline="1" outlineData="1" multipleFieldFilters="0" rowHeaderCaption="Release year" colHeaderCaption="Show Type">
  <location ref="A3:D79" firstHeaderRow="1" firstDataRow="2" firstDataCol="1"/>
  <pivotFields count="8"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 sortType="descending">
      <items count="75">
        <item x="57"/>
        <item x="69"/>
        <item x="73"/>
        <item x="71"/>
        <item x="49"/>
        <item x="68"/>
        <item x="72"/>
        <item x="50"/>
        <item x="70"/>
        <item x="53"/>
        <item x="52"/>
        <item x="44"/>
        <item x="59"/>
        <item x="39"/>
        <item x="62"/>
        <item x="54"/>
        <item x="48"/>
        <item x="67"/>
        <item x="60"/>
        <item x="65"/>
        <item x="66"/>
        <item x="63"/>
        <item x="55"/>
        <item x="61"/>
        <item x="47"/>
        <item x="56"/>
        <item x="58"/>
        <item x="10"/>
        <item x="43"/>
        <item x="64"/>
        <item x="11"/>
        <item x="51"/>
        <item x="38"/>
        <item x="46"/>
        <item x="30"/>
        <item x="12"/>
        <item x="37"/>
        <item x="42"/>
        <item x="35"/>
        <item x="13"/>
        <item x="45"/>
        <item x="31"/>
        <item x="32"/>
        <item x="33"/>
        <item x="36"/>
        <item x="2"/>
        <item x="26"/>
        <item x="41"/>
        <item x="4"/>
        <item x="6"/>
        <item x="5"/>
        <item x="34"/>
        <item x="40"/>
        <item x="15"/>
        <item x="17"/>
        <item x="18"/>
        <item x="19"/>
        <item x="24"/>
        <item x="25"/>
        <item x="23"/>
        <item x="21"/>
        <item x="22"/>
        <item x="7"/>
        <item x="20"/>
        <item x="14"/>
        <item x="8"/>
        <item x="16"/>
        <item x="27"/>
        <item x="29"/>
        <item x="9"/>
        <item x="3"/>
        <item x="28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4"/>
  </rowFields>
  <rowItems count="75">
    <i>
      <x v="70"/>
    </i>
    <i>
      <x v="69"/>
    </i>
    <i>
      <x v="71"/>
    </i>
    <i>
      <x v="72"/>
    </i>
    <i>
      <x v="68"/>
    </i>
    <i>
      <x v="73"/>
    </i>
    <i>
      <x v="67"/>
    </i>
    <i>
      <x v="66"/>
    </i>
    <i>
      <x v="65"/>
    </i>
    <i>
      <x v="64"/>
    </i>
    <i>
      <x v="62"/>
    </i>
    <i>
      <x v="63"/>
    </i>
    <i>
      <x v="61"/>
    </i>
    <i>
      <x v="60"/>
    </i>
    <i>
      <x v="58"/>
    </i>
    <i>
      <x v="59"/>
    </i>
    <i>
      <x v="57"/>
    </i>
    <i>
      <x v="56"/>
    </i>
    <i>
      <x v="55"/>
    </i>
    <i>
      <x v="54"/>
    </i>
    <i>
      <x v="53"/>
    </i>
    <i>
      <x v="51"/>
    </i>
    <i>
      <x v="49"/>
    </i>
    <i>
      <x v="52"/>
    </i>
    <i>
      <x v="50"/>
    </i>
    <i>
      <x v="45"/>
    </i>
    <i>
      <x v="47"/>
    </i>
    <i>
      <x v="48"/>
    </i>
    <i>
      <x v="44"/>
    </i>
    <i>
      <x v="46"/>
    </i>
    <i>
      <x v="42"/>
    </i>
    <i>
      <x v="40"/>
    </i>
    <i>
      <x v="34"/>
    </i>
    <i>
      <x v="43"/>
    </i>
    <i>
      <x v="41"/>
    </i>
    <i>
      <x v="38"/>
    </i>
    <i>
      <x v="33"/>
    </i>
    <i>
      <x v="36"/>
    </i>
    <i>
      <x v="31"/>
    </i>
    <i>
      <x v="35"/>
    </i>
    <i>
      <x v="32"/>
    </i>
    <i>
      <x v="25"/>
    </i>
    <i>
      <x v="37"/>
    </i>
    <i>
      <x v="28"/>
    </i>
    <i>
      <x v="39"/>
    </i>
    <i>
      <x v="26"/>
    </i>
    <i>
      <x v="29"/>
    </i>
    <i>
      <x v="30"/>
    </i>
    <i>
      <x v="27"/>
    </i>
    <i>
      <x v="23"/>
    </i>
    <i>
      <x v="24"/>
    </i>
    <i>
      <x v="19"/>
    </i>
    <i>
      <x v="12"/>
    </i>
    <i>
      <x v="4"/>
    </i>
    <i>
      <x v="3"/>
    </i>
    <i>
      <x v="10"/>
    </i>
    <i>
      <x v="8"/>
    </i>
    <i>
      <x v="20"/>
    </i>
    <i>
      <x v="2"/>
    </i>
    <i>
      <x v="14"/>
    </i>
    <i>
      <x v="22"/>
    </i>
    <i>
      <x v="1"/>
    </i>
    <i>
      <x v="17"/>
    </i>
    <i>
      <x v="21"/>
    </i>
    <i>
      <x v="16"/>
    </i>
    <i>
      <x v="9"/>
    </i>
    <i>
      <x v="15"/>
    </i>
    <i>
      <x v="5"/>
    </i>
    <i>
      <x v="7"/>
    </i>
    <i>
      <x/>
    </i>
    <i>
      <x v="6"/>
    </i>
    <i>
      <x v="13"/>
    </i>
    <i>
      <x v="11"/>
    </i>
    <i>
      <x v="1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ספירה של show_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CDAB2-2796-475A-B4B7-517D3413B199}" name="PivotTable2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rowHeaderCaption="Rating">
  <location ref="L5:M21" firstHeaderRow="1" firstDataRow="1" firstDataCol="1" rowPageCount="1" colPageCount="1"/>
  <pivotFields count="8">
    <pivotField showAll="0"/>
    <pivotField name="Show Type" axis="axisPage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16">
        <item x="9"/>
        <item x="10"/>
        <item x="12"/>
        <item x="2"/>
        <item x="0"/>
        <item x="7"/>
        <item x="3"/>
        <item x="8"/>
        <item x="1"/>
        <item x="4"/>
        <item x="5"/>
        <item x="6"/>
        <item x="13"/>
        <item x="14"/>
        <item x="11"/>
        <item t="default"/>
      </items>
    </pivotField>
    <pivotField dataField="1" showAll="0"/>
    <pivotField showAll="0"/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1" hier="-1"/>
  </pageFields>
  <dataFields count="1">
    <dataField name="Total duration" fld="6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92DFF-AFE2-49D8-9469-C0A4BFCA27FA}">
  <dimension ref="A1:T8809"/>
  <sheetViews>
    <sheetView tabSelected="1" workbookViewId="0">
      <selection activeCell="C14" sqref="C14"/>
    </sheetView>
  </sheetViews>
  <sheetFormatPr defaultRowHeight="15" x14ac:dyDescent="0.25"/>
  <cols>
    <col min="1" max="2" width="8.28515625" bestFit="1" customWidth="1"/>
    <col min="3" max="3" width="94" bestFit="1" customWidth="1"/>
    <col min="4" max="4" width="18.42578125" bestFit="1" customWidth="1"/>
    <col min="5" max="5" width="12" bestFit="1" customWidth="1"/>
    <col min="6" max="6" width="8.7109375" bestFit="1" customWidth="1"/>
    <col min="7" max="7" width="8.5703125" bestFit="1" customWidth="1"/>
    <col min="8" max="8" width="13.140625" bestFit="1" customWidth="1"/>
    <col min="9" max="9" width="17.42578125" bestFit="1" customWidth="1"/>
    <col min="10" max="10" width="29.7109375" customWidth="1"/>
    <col min="11" max="11" width="18" bestFit="1" customWidth="1"/>
    <col min="12" max="12" width="14.5703125" bestFit="1" customWidth="1"/>
    <col min="13" max="13" width="48.7109375" customWidth="1"/>
    <col min="14" max="14" width="30.42578125" customWidth="1"/>
    <col min="15" max="15" width="26.140625" customWidth="1"/>
    <col min="16" max="16" width="27.28515625" customWidth="1"/>
    <col min="17" max="17" width="35" customWidth="1"/>
    <col min="18" max="18" width="22.85546875" customWidth="1"/>
    <col min="19" max="19" width="15.85546875" bestFit="1" customWidth="1"/>
    <col min="20" max="20" width="10.42578125" bestFit="1" customWidth="1"/>
  </cols>
  <sheetData>
    <row r="1" spans="1:20" x14ac:dyDescent="0.25">
      <c r="Q1" s="11" t="s">
        <v>19398</v>
      </c>
      <c r="R1" s="11"/>
      <c r="S1" s="11"/>
      <c r="T1" s="11"/>
    </row>
    <row r="2" spans="1:2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9" t="s">
        <v>13</v>
      </c>
      <c r="O2" s="7" t="s">
        <v>14</v>
      </c>
      <c r="P2" s="7" t="s">
        <v>15</v>
      </c>
      <c r="Q2" s="7" t="s">
        <v>19397</v>
      </c>
      <c r="R2" s="7" t="s">
        <v>19394</v>
      </c>
      <c r="S2" s="7" t="s">
        <v>19395</v>
      </c>
      <c r="T2" s="7" t="s">
        <v>19396</v>
      </c>
    </row>
    <row r="3" spans="1:20" x14ac:dyDescent="0.25">
      <c r="A3" t="s">
        <v>16</v>
      </c>
      <c r="B3" t="s">
        <v>17</v>
      </c>
      <c r="C3" t="s">
        <v>18</v>
      </c>
      <c r="D3" t="s">
        <v>19</v>
      </c>
      <c r="E3">
        <v>2020</v>
      </c>
      <c r="F3" t="s">
        <v>20</v>
      </c>
      <c r="G3">
        <v>90</v>
      </c>
      <c r="H3" t="s">
        <v>21</v>
      </c>
      <c r="I3">
        <f>IF(E3&gt;2010,1,0)</f>
        <v>1</v>
      </c>
      <c r="J3">
        <f>IF(AND(E3&gt;2010, G3&gt;120),1,0)</f>
        <v>0</v>
      </c>
      <c r="K3">
        <f>IF(OR(F3="TV-PG", F3="PG"),1,0)</f>
        <v>0</v>
      </c>
      <c r="L3">
        <f>IF(NOT(F3="R"),1,0)</f>
        <v>1</v>
      </c>
      <c r="M3">
        <f>SUMIFS(G3:G8809, B3:B8809,"Movie")</f>
        <v>610433</v>
      </c>
      <c r="N3" s="8" cm="1">
        <f t="array" ref="N3:N7">_xlfn.UNIQUE(H:H)</f>
        <v>0</v>
      </c>
      <c r="O3" t="str">
        <f>LEFT(B3,2)</f>
        <v>Mo</v>
      </c>
      <c r="P3" t="str">
        <f>RIGHT(E3,2)</f>
        <v>20</v>
      </c>
      <c r="Q3" t="s">
        <v>22</v>
      </c>
      <c r="R3" t="str">
        <f>VLOOKUP(Q3,A:C,3,FALSE)</f>
        <v>Jailbirds New Orleans</v>
      </c>
      <c r="S3" s="8">
        <f>VLOOKUP(Q3,A:E,5,FALSE)</f>
        <v>2021</v>
      </c>
      <c r="T3" t="str">
        <f>VLOOKUP(Q3,A:F,6,FALSE)</f>
        <v>TV-MA</v>
      </c>
    </row>
    <row r="4" spans="1:20" x14ac:dyDescent="0.25">
      <c r="A4" t="s">
        <v>23</v>
      </c>
      <c r="B4" t="s">
        <v>24</v>
      </c>
      <c r="C4" t="s">
        <v>25</v>
      </c>
      <c r="D4" t="s">
        <v>26</v>
      </c>
      <c r="E4">
        <v>2021</v>
      </c>
      <c r="F4" t="s">
        <v>27</v>
      </c>
      <c r="G4">
        <v>2</v>
      </c>
      <c r="H4" t="s">
        <v>28</v>
      </c>
      <c r="I4">
        <f t="shared" ref="I4:I67" si="0">IF(E4&gt;2010,1,0)</f>
        <v>1</v>
      </c>
      <c r="J4">
        <f t="shared" ref="J4:J67" si="1">IF(AND(E4&gt;2010, G4&gt;120),1,0)</f>
        <v>0</v>
      </c>
      <c r="K4">
        <f t="shared" ref="K4:K67" si="2">IF(OR(F4="TV-PG", F4="PG"),1,0)</f>
        <v>0</v>
      </c>
      <c r="L4">
        <f t="shared" ref="L4:L67" si="3">IF(NOT(F4="R"),1,0)</f>
        <v>1</v>
      </c>
      <c r="N4" s="8" t="str">
        <v>duration_type</v>
      </c>
      <c r="O4" t="str">
        <f t="shared" ref="O4:O67" si="4">LEFT(B4,2)</f>
        <v>TV</v>
      </c>
      <c r="P4" t="str">
        <f t="shared" ref="P4:P67" si="5">RIGHT(E4,2)</f>
        <v>21</v>
      </c>
      <c r="Q4" t="s">
        <v>35</v>
      </c>
      <c r="R4" t="str">
        <f t="shared" ref="R4:R9" si="6">VLOOKUP(Q4,A:C,3,FALSE)</f>
        <v>Sankofa</v>
      </c>
      <c r="S4" s="8">
        <f t="shared" ref="S4:S9" si="7">VLOOKUP(Q4,A:E,5,FALSE)</f>
        <v>1993</v>
      </c>
      <c r="T4" t="str">
        <f t="shared" ref="T4:T9" si="8">VLOOKUP(Q4,A:F,6,FALSE)</f>
        <v>TV-MA</v>
      </c>
    </row>
    <row r="5" spans="1:20" x14ac:dyDescent="0.25">
      <c r="A5" t="s">
        <v>29</v>
      </c>
      <c r="B5" t="s">
        <v>24</v>
      </c>
      <c r="C5" t="s">
        <v>30</v>
      </c>
      <c r="D5" t="s">
        <v>26</v>
      </c>
      <c r="E5">
        <v>2021</v>
      </c>
      <c r="F5" t="s">
        <v>27</v>
      </c>
      <c r="G5">
        <v>1</v>
      </c>
      <c r="H5" t="s">
        <v>31</v>
      </c>
      <c r="I5">
        <f t="shared" si="0"/>
        <v>1</v>
      </c>
      <c r="J5">
        <f t="shared" si="1"/>
        <v>0</v>
      </c>
      <c r="K5">
        <f t="shared" si="2"/>
        <v>0</v>
      </c>
      <c r="L5">
        <f t="shared" si="3"/>
        <v>1</v>
      </c>
      <c r="M5" s="7" t="s">
        <v>19393</v>
      </c>
      <c r="N5" s="8" t="str">
        <v>min</v>
      </c>
      <c r="O5" t="str">
        <f t="shared" si="4"/>
        <v>TV</v>
      </c>
      <c r="P5" t="str">
        <f t="shared" si="5"/>
        <v>21</v>
      </c>
      <c r="Q5" t="s">
        <v>46</v>
      </c>
      <c r="R5" t="str">
        <f t="shared" si="6"/>
        <v>Tughlaq Durbar (Telugu)</v>
      </c>
      <c r="S5" s="8">
        <f t="shared" si="7"/>
        <v>2021</v>
      </c>
      <c r="T5" t="str">
        <f t="shared" si="8"/>
        <v>TV-14</v>
      </c>
    </row>
    <row r="6" spans="1:20" x14ac:dyDescent="0.25">
      <c r="A6" t="s">
        <v>22</v>
      </c>
      <c r="B6" t="s">
        <v>24</v>
      </c>
      <c r="C6" t="s">
        <v>32</v>
      </c>
      <c r="D6" t="s">
        <v>26</v>
      </c>
      <c r="E6">
        <v>2021</v>
      </c>
      <c r="F6" t="s">
        <v>27</v>
      </c>
      <c r="G6">
        <v>1</v>
      </c>
      <c r="H6" t="s">
        <v>31</v>
      </c>
      <c r="I6">
        <f t="shared" si="0"/>
        <v>1</v>
      </c>
      <c r="J6">
        <f t="shared" si="1"/>
        <v>0</v>
      </c>
      <c r="K6">
        <f t="shared" si="2"/>
        <v>0</v>
      </c>
      <c r="L6">
        <f t="shared" si="3"/>
        <v>1</v>
      </c>
      <c r="M6">
        <f>SUMIFS(G3:G8809, B3:B8809, "Movie", E3:E8809, 2020)</f>
        <v>47637</v>
      </c>
      <c r="N6" s="8" t="str">
        <v>Seasons</v>
      </c>
      <c r="O6" t="str">
        <f t="shared" si="4"/>
        <v>TV</v>
      </c>
      <c r="P6" t="str">
        <f t="shared" si="5"/>
        <v>21</v>
      </c>
      <c r="Q6" t="s">
        <v>223</v>
      </c>
      <c r="R6" t="str">
        <f t="shared" si="6"/>
        <v>Mighty Raju</v>
      </c>
      <c r="S6" s="8">
        <f t="shared" si="7"/>
        <v>2017</v>
      </c>
      <c r="T6" t="str">
        <f t="shared" si="8"/>
        <v>TV-Y7</v>
      </c>
    </row>
    <row r="7" spans="1:20" x14ac:dyDescent="0.25">
      <c r="A7" t="s">
        <v>33</v>
      </c>
      <c r="B7" t="s">
        <v>24</v>
      </c>
      <c r="C7" t="s">
        <v>34</v>
      </c>
      <c r="D7" t="s">
        <v>26</v>
      </c>
      <c r="E7">
        <v>2021</v>
      </c>
      <c r="F7" t="s">
        <v>27</v>
      </c>
      <c r="G7">
        <v>2</v>
      </c>
      <c r="H7" t="s">
        <v>28</v>
      </c>
      <c r="I7">
        <f t="shared" si="0"/>
        <v>1</v>
      </c>
      <c r="J7">
        <f t="shared" si="1"/>
        <v>0</v>
      </c>
      <c r="K7">
        <f t="shared" si="2"/>
        <v>0</v>
      </c>
      <c r="L7">
        <f t="shared" si="3"/>
        <v>1</v>
      </c>
      <c r="N7" s="8" t="str">
        <v>Season</v>
      </c>
      <c r="O7" t="str">
        <f t="shared" si="4"/>
        <v>TV</v>
      </c>
      <c r="P7" t="str">
        <f t="shared" si="5"/>
        <v>21</v>
      </c>
      <c r="Q7" t="s">
        <v>256</v>
      </c>
      <c r="R7" t="str">
        <f t="shared" si="6"/>
        <v>Tayo the Little Bus</v>
      </c>
      <c r="S7" s="8">
        <f t="shared" si="7"/>
        <v>2016</v>
      </c>
      <c r="T7" t="str">
        <f t="shared" si="8"/>
        <v>TV-Y</v>
      </c>
    </row>
    <row r="8" spans="1:20" x14ac:dyDescent="0.25">
      <c r="A8" t="s">
        <v>36</v>
      </c>
      <c r="B8" t="s">
        <v>24</v>
      </c>
      <c r="C8" t="s">
        <v>37</v>
      </c>
      <c r="D8" t="s">
        <v>26</v>
      </c>
      <c r="E8">
        <v>2021</v>
      </c>
      <c r="F8" t="s">
        <v>27</v>
      </c>
      <c r="G8">
        <v>1</v>
      </c>
      <c r="H8" t="s">
        <v>31</v>
      </c>
      <c r="I8">
        <f t="shared" si="0"/>
        <v>1</v>
      </c>
      <c r="J8">
        <f t="shared" si="1"/>
        <v>0</v>
      </c>
      <c r="K8">
        <f t="shared" si="2"/>
        <v>0</v>
      </c>
      <c r="L8">
        <f t="shared" si="3"/>
        <v>1</v>
      </c>
      <c r="M8" s="7" t="s">
        <v>38</v>
      </c>
      <c r="O8" t="str">
        <f t="shared" si="4"/>
        <v>TV</v>
      </c>
      <c r="P8" t="str">
        <f t="shared" si="5"/>
        <v>21</v>
      </c>
      <c r="Q8" t="s">
        <v>562</v>
      </c>
      <c r="R8" t="str">
        <f t="shared" si="6"/>
        <v>The Loud House Movie</v>
      </c>
      <c r="S8" s="8">
        <f t="shared" si="7"/>
        <v>2021</v>
      </c>
      <c r="T8" t="str">
        <f t="shared" si="8"/>
        <v>TV-Y7</v>
      </c>
    </row>
    <row r="9" spans="1:20" x14ac:dyDescent="0.25">
      <c r="A9" t="s">
        <v>39</v>
      </c>
      <c r="B9" t="s">
        <v>17</v>
      </c>
      <c r="C9" t="s">
        <v>40</v>
      </c>
      <c r="D9" t="s">
        <v>26</v>
      </c>
      <c r="E9">
        <v>2021</v>
      </c>
      <c r="F9" t="s">
        <v>41</v>
      </c>
      <c r="G9">
        <v>91</v>
      </c>
      <c r="H9" t="s">
        <v>21</v>
      </c>
      <c r="I9">
        <f t="shared" si="0"/>
        <v>1</v>
      </c>
      <c r="J9">
        <f t="shared" si="1"/>
        <v>0</v>
      </c>
      <c r="K9">
        <f t="shared" si="2"/>
        <v>1</v>
      </c>
      <c r="L9">
        <f t="shared" si="3"/>
        <v>1</v>
      </c>
      <c r="M9">
        <f>COUNTIFS(B3:B8809, "Movie", E3:E8809, 2020)</f>
        <v>517</v>
      </c>
      <c r="O9" t="str">
        <f t="shared" si="4"/>
        <v>Mo</v>
      </c>
      <c r="P9" t="str">
        <f t="shared" si="5"/>
        <v>21</v>
      </c>
      <c r="Q9" t="s">
        <v>15590</v>
      </c>
      <c r="R9" t="str">
        <f t="shared" si="6"/>
        <v>Horror Story</v>
      </c>
      <c r="S9" s="8">
        <f t="shared" si="7"/>
        <v>2013</v>
      </c>
      <c r="T9" t="str">
        <f t="shared" si="8"/>
        <v>TV-14</v>
      </c>
    </row>
    <row r="10" spans="1:20" x14ac:dyDescent="0.25">
      <c r="A10" t="s">
        <v>35</v>
      </c>
      <c r="B10" t="s">
        <v>17</v>
      </c>
      <c r="C10" t="s">
        <v>42</v>
      </c>
      <c r="D10" t="s">
        <v>26</v>
      </c>
      <c r="E10">
        <v>1993</v>
      </c>
      <c r="F10" t="s">
        <v>27</v>
      </c>
      <c r="G10">
        <v>125</v>
      </c>
      <c r="H10" t="s">
        <v>21</v>
      </c>
      <c r="I10">
        <f t="shared" si="0"/>
        <v>0</v>
      </c>
      <c r="J10">
        <f t="shared" si="1"/>
        <v>0</v>
      </c>
      <c r="K10">
        <f t="shared" si="2"/>
        <v>0</v>
      </c>
      <c r="L10">
        <f t="shared" si="3"/>
        <v>1</v>
      </c>
      <c r="O10" t="str">
        <f t="shared" si="4"/>
        <v>Mo</v>
      </c>
      <c r="P10" t="str">
        <f t="shared" si="5"/>
        <v>93</v>
      </c>
    </row>
    <row r="11" spans="1:20" x14ac:dyDescent="0.25">
      <c r="A11" t="s">
        <v>43</v>
      </c>
      <c r="B11" t="s">
        <v>24</v>
      </c>
      <c r="C11" t="s">
        <v>44</v>
      </c>
      <c r="D11" t="s">
        <v>26</v>
      </c>
      <c r="E11">
        <v>2021</v>
      </c>
      <c r="F11" t="s">
        <v>45</v>
      </c>
      <c r="G11">
        <v>9</v>
      </c>
      <c r="H11" t="s">
        <v>28</v>
      </c>
      <c r="I11">
        <f t="shared" si="0"/>
        <v>1</v>
      </c>
      <c r="J11">
        <f t="shared" si="1"/>
        <v>0</v>
      </c>
      <c r="K11">
        <f t="shared" si="2"/>
        <v>0</v>
      </c>
      <c r="L11">
        <f t="shared" si="3"/>
        <v>1</v>
      </c>
      <c r="O11" t="str">
        <f t="shared" si="4"/>
        <v>TV</v>
      </c>
      <c r="P11" t="str">
        <f t="shared" si="5"/>
        <v>21</v>
      </c>
    </row>
    <row r="12" spans="1:20" x14ac:dyDescent="0.25">
      <c r="A12" t="s">
        <v>47</v>
      </c>
      <c r="B12" t="s">
        <v>17</v>
      </c>
      <c r="C12" t="s">
        <v>48</v>
      </c>
      <c r="D12" t="s">
        <v>26</v>
      </c>
      <c r="E12">
        <v>2021</v>
      </c>
      <c r="F12" t="s">
        <v>20</v>
      </c>
      <c r="G12">
        <v>104</v>
      </c>
      <c r="H12" t="s">
        <v>21</v>
      </c>
      <c r="I12">
        <f t="shared" si="0"/>
        <v>1</v>
      </c>
      <c r="J12">
        <f t="shared" si="1"/>
        <v>0</v>
      </c>
      <c r="K12">
        <f t="shared" si="2"/>
        <v>0</v>
      </c>
      <c r="L12">
        <f t="shared" si="3"/>
        <v>1</v>
      </c>
      <c r="O12" t="str">
        <f t="shared" si="4"/>
        <v>Mo</v>
      </c>
      <c r="P12" t="str">
        <f t="shared" si="5"/>
        <v>21</v>
      </c>
    </row>
    <row r="13" spans="1:20" x14ac:dyDescent="0.25">
      <c r="A13" t="s">
        <v>49</v>
      </c>
      <c r="B13" t="s">
        <v>24</v>
      </c>
      <c r="C13" t="s">
        <v>50</v>
      </c>
      <c r="D13" t="s">
        <v>26</v>
      </c>
      <c r="E13">
        <v>2021</v>
      </c>
      <c r="F13" t="s">
        <v>27</v>
      </c>
      <c r="G13">
        <v>1</v>
      </c>
      <c r="H13" t="s">
        <v>31</v>
      </c>
      <c r="I13">
        <f t="shared" si="0"/>
        <v>1</v>
      </c>
      <c r="J13">
        <f t="shared" si="1"/>
        <v>0</v>
      </c>
      <c r="K13">
        <f t="shared" si="2"/>
        <v>0</v>
      </c>
      <c r="L13">
        <f t="shared" si="3"/>
        <v>1</v>
      </c>
      <c r="O13" t="str">
        <f t="shared" si="4"/>
        <v>TV</v>
      </c>
      <c r="P13" t="str">
        <f t="shared" si="5"/>
        <v>21</v>
      </c>
    </row>
    <row r="14" spans="1:20" x14ac:dyDescent="0.25">
      <c r="A14" t="s">
        <v>52</v>
      </c>
      <c r="B14" t="s">
        <v>24</v>
      </c>
      <c r="C14" t="s">
        <v>53</v>
      </c>
      <c r="D14" t="s">
        <v>54</v>
      </c>
      <c r="E14">
        <v>2021</v>
      </c>
      <c r="F14" t="s">
        <v>27</v>
      </c>
      <c r="G14">
        <v>1</v>
      </c>
      <c r="H14" t="s">
        <v>31</v>
      </c>
      <c r="I14">
        <f t="shared" si="0"/>
        <v>1</v>
      </c>
      <c r="J14">
        <f t="shared" si="1"/>
        <v>0</v>
      </c>
      <c r="K14">
        <f t="shared" si="2"/>
        <v>0</v>
      </c>
      <c r="L14">
        <f t="shared" si="3"/>
        <v>1</v>
      </c>
      <c r="O14" t="str">
        <f t="shared" si="4"/>
        <v>TV</v>
      </c>
      <c r="P14" t="str">
        <f t="shared" si="5"/>
        <v>21</v>
      </c>
    </row>
    <row r="15" spans="1:20" x14ac:dyDescent="0.25">
      <c r="A15" t="s">
        <v>55</v>
      </c>
      <c r="B15" t="s">
        <v>17</v>
      </c>
      <c r="C15" t="s">
        <v>56</v>
      </c>
      <c r="D15" t="s">
        <v>54</v>
      </c>
      <c r="E15">
        <v>2021</v>
      </c>
      <c r="F15" t="s">
        <v>27</v>
      </c>
      <c r="G15">
        <v>127</v>
      </c>
      <c r="H15" t="s">
        <v>21</v>
      </c>
      <c r="I15">
        <f t="shared" si="0"/>
        <v>1</v>
      </c>
      <c r="J15">
        <f t="shared" si="1"/>
        <v>1</v>
      </c>
      <c r="K15">
        <f t="shared" si="2"/>
        <v>0</v>
      </c>
      <c r="L15">
        <f t="shared" si="3"/>
        <v>1</v>
      </c>
      <c r="O15" t="str">
        <f t="shared" si="4"/>
        <v>Mo</v>
      </c>
      <c r="P15" t="str">
        <f t="shared" si="5"/>
        <v>21</v>
      </c>
    </row>
    <row r="16" spans="1:20" x14ac:dyDescent="0.25">
      <c r="A16" t="s">
        <v>57</v>
      </c>
      <c r="B16" t="s">
        <v>17</v>
      </c>
      <c r="C16" t="s">
        <v>58</v>
      </c>
      <c r="D16" t="s">
        <v>59</v>
      </c>
      <c r="E16">
        <v>2021</v>
      </c>
      <c r="F16" t="s">
        <v>60</v>
      </c>
      <c r="G16">
        <v>91</v>
      </c>
      <c r="H16" t="s">
        <v>21</v>
      </c>
      <c r="I16">
        <f t="shared" si="0"/>
        <v>1</v>
      </c>
      <c r="J16">
        <f t="shared" si="1"/>
        <v>0</v>
      </c>
      <c r="K16">
        <f t="shared" si="2"/>
        <v>1</v>
      </c>
      <c r="L16">
        <f t="shared" si="3"/>
        <v>1</v>
      </c>
      <c r="O16" t="str">
        <f t="shared" si="4"/>
        <v>Mo</v>
      </c>
      <c r="P16" t="str">
        <f t="shared" si="5"/>
        <v>21</v>
      </c>
    </row>
    <row r="17" spans="1:16" x14ac:dyDescent="0.25">
      <c r="A17" t="s">
        <v>61</v>
      </c>
      <c r="B17" t="s">
        <v>24</v>
      </c>
      <c r="C17" t="s">
        <v>62</v>
      </c>
      <c r="D17" t="s">
        <v>59</v>
      </c>
      <c r="E17">
        <v>2021</v>
      </c>
      <c r="F17" t="s">
        <v>27</v>
      </c>
      <c r="G17">
        <v>1</v>
      </c>
      <c r="H17" t="s">
        <v>31</v>
      </c>
      <c r="I17">
        <f t="shared" si="0"/>
        <v>1</v>
      </c>
      <c r="J17">
        <f t="shared" si="1"/>
        <v>0</v>
      </c>
      <c r="K17">
        <f t="shared" si="2"/>
        <v>0</v>
      </c>
      <c r="L17">
        <f t="shared" si="3"/>
        <v>1</v>
      </c>
      <c r="O17" t="str">
        <f t="shared" si="4"/>
        <v>TV</v>
      </c>
      <c r="P17" t="str">
        <f t="shared" si="5"/>
        <v>21</v>
      </c>
    </row>
    <row r="18" spans="1:16" x14ac:dyDescent="0.25">
      <c r="A18" t="s">
        <v>63</v>
      </c>
      <c r="B18" t="s">
        <v>24</v>
      </c>
      <c r="C18" t="s">
        <v>64</v>
      </c>
      <c r="D18" t="s">
        <v>59</v>
      </c>
      <c r="E18">
        <v>2021</v>
      </c>
      <c r="F18" t="s">
        <v>27</v>
      </c>
      <c r="G18">
        <v>4</v>
      </c>
      <c r="H18" t="s">
        <v>28</v>
      </c>
      <c r="I18">
        <f t="shared" si="0"/>
        <v>1</v>
      </c>
      <c r="J18">
        <f t="shared" si="1"/>
        <v>0</v>
      </c>
      <c r="K18">
        <f t="shared" si="2"/>
        <v>0</v>
      </c>
      <c r="L18">
        <f t="shared" si="3"/>
        <v>1</v>
      </c>
      <c r="O18" t="str">
        <f t="shared" si="4"/>
        <v>TV</v>
      </c>
      <c r="P18" t="str">
        <f t="shared" si="5"/>
        <v>21</v>
      </c>
    </row>
    <row r="19" spans="1:16" x14ac:dyDescent="0.25">
      <c r="A19" t="s">
        <v>65</v>
      </c>
      <c r="B19" t="s">
        <v>17</v>
      </c>
      <c r="C19" t="s">
        <v>66</v>
      </c>
      <c r="D19" t="s">
        <v>59</v>
      </c>
      <c r="E19">
        <v>2020</v>
      </c>
      <c r="F19" t="s">
        <v>27</v>
      </c>
      <c r="G19">
        <v>67</v>
      </c>
      <c r="H19" t="s">
        <v>21</v>
      </c>
      <c r="I19">
        <f t="shared" si="0"/>
        <v>1</v>
      </c>
      <c r="J19">
        <f t="shared" si="1"/>
        <v>0</v>
      </c>
      <c r="K19">
        <f t="shared" si="2"/>
        <v>0</v>
      </c>
      <c r="L19">
        <f t="shared" si="3"/>
        <v>1</v>
      </c>
      <c r="O19" t="str">
        <f t="shared" si="4"/>
        <v>Mo</v>
      </c>
      <c r="P19" t="str">
        <f t="shared" si="5"/>
        <v>20</v>
      </c>
    </row>
    <row r="20" spans="1:16" x14ac:dyDescent="0.25">
      <c r="A20" t="s">
        <v>67</v>
      </c>
      <c r="B20" t="s">
        <v>24</v>
      </c>
      <c r="C20" t="s">
        <v>68</v>
      </c>
      <c r="D20" t="s">
        <v>59</v>
      </c>
      <c r="E20">
        <v>2020</v>
      </c>
      <c r="F20" t="s">
        <v>27</v>
      </c>
      <c r="G20">
        <v>2</v>
      </c>
      <c r="H20" t="s">
        <v>28</v>
      </c>
      <c r="I20">
        <f t="shared" si="0"/>
        <v>1</v>
      </c>
      <c r="J20">
        <f t="shared" si="1"/>
        <v>0</v>
      </c>
      <c r="K20">
        <f t="shared" si="2"/>
        <v>0</v>
      </c>
      <c r="L20">
        <f t="shared" si="3"/>
        <v>1</v>
      </c>
      <c r="O20" t="str">
        <f t="shared" si="4"/>
        <v>TV</v>
      </c>
      <c r="P20" t="str">
        <f t="shared" si="5"/>
        <v>20</v>
      </c>
    </row>
    <row r="21" spans="1:16" x14ac:dyDescent="0.25">
      <c r="A21" t="s">
        <v>69</v>
      </c>
      <c r="B21" t="s">
        <v>17</v>
      </c>
      <c r="C21" t="s">
        <v>70</v>
      </c>
      <c r="D21" t="s">
        <v>59</v>
      </c>
      <c r="E21">
        <v>2021</v>
      </c>
      <c r="F21" t="s">
        <v>45</v>
      </c>
      <c r="G21">
        <v>94</v>
      </c>
      <c r="H21" t="s">
        <v>21</v>
      </c>
      <c r="I21">
        <f t="shared" si="0"/>
        <v>1</v>
      </c>
      <c r="J21">
        <f t="shared" si="1"/>
        <v>0</v>
      </c>
      <c r="K21">
        <f t="shared" si="2"/>
        <v>0</v>
      </c>
      <c r="L21">
        <f t="shared" si="3"/>
        <v>1</v>
      </c>
      <c r="O21" t="str">
        <f t="shared" si="4"/>
        <v>Mo</v>
      </c>
      <c r="P21" t="str">
        <f t="shared" si="5"/>
        <v>21</v>
      </c>
    </row>
    <row r="22" spans="1:16" x14ac:dyDescent="0.25">
      <c r="A22" t="s">
        <v>71</v>
      </c>
      <c r="B22" t="s">
        <v>24</v>
      </c>
      <c r="C22" t="s">
        <v>72</v>
      </c>
      <c r="D22" t="s">
        <v>59</v>
      </c>
      <c r="E22">
        <v>2021</v>
      </c>
      <c r="F22" t="s">
        <v>27</v>
      </c>
      <c r="G22">
        <v>1</v>
      </c>
      <c r="H22" t="s">
        <v>31</v>
      </c>
      <c r="I22">
        <f t="shared" si="0"/>
        <v>1</v>
      </c>
      <c r="J22">
        <f t="shared" si="1"/>
        <v>0</v>
      </c>
      <c r="K22">
        <f t="shared" si="2"/>
        <v>0</v>
      </c>
      <c r="L22">
        <f t="shared" si="3"/>
        <v>1</v>
      </c>
      <c r="O22" t="str">
        <f t="shared" si="4"/>
        <v>TV</v>
      </c>
      <c r="P22" t="str">
        <f t="shared" si="5"/>
        <v>21</v>
      </c>
    </row>
    <row r="23" spans="1:16" x14ac:dyDescent="0.25">
      <c r="A23" t="s">
        <v>73</v>
      </c>
      <c r="B23" t="s">
        <v>24</v>
      </c>
      <c r="C23" t="s">
        <v>74</v>
      </c>
      <c r="D23" t="s">
        <v>59</v>
      </c>
      <c r="E23">
        <v>2021</v>
      </c>
      <c r="F23" t="s">
        <v>45</v>
      </c>
      <c r="G23">
        <v>1</v>
      </c>
      <c r="H23" t="s">
        <v>31</v>
      </c>
      <c r="I23">
        <f t="shared" si="0"/>
        <v>1</v>
      </c>
      <c r="J23">
        <f t="shared" si="1"/>
        <v>0</v>
      </c>
      <c r="K23">
        <f t="shared" si="2"/>
        <v>0</v>
      </c>
      <c r="L23">
        <f t="shared" si="3"/>
        <v>1</v>
      </c>
      <c r="O23" t="str">
        <f t="shared" si="4"/>
        <v>TV</v>
      </c>
      <c r="P23" t="str">
        <f t="shared" si="5"/>
        <v>21</v>
      </c>
    </row>
    <row r="24" spans="1:16" x14ac:dyDescent="0.25">
      <c r="A24" t="s">
        <v>75</v>
      </c>
      <c r="B24" t="s">
        <v>24</v>
      </c>
      <c r="C24" t="s">
        <v>76</v>
      </c>
      <c r="D24" t="s">
        <v>59</v>
      </c>
      <c r="E24">
        <v>2018</v>
      </c>
      <c r="F24" t="s">
        <v>45</v>
      </c>
      <c r="G24">
        <v>5</v>
      </c>
      <c r="H24" t="s">
        <v>28</v>
      </c>
      <c r="I24">
        <f t="shared" si="0"/>
        <v>1</v>
      </c>
      <c r="J24">
        <f t="shared" si="1"/>
        <v>0</v>
      </c>
      <c r="K24">
        <f t="shared" si="2"/>
        <v>0</v>
      </c>
      <c r="L24">
        <f t="shared" si="3"/>
        <v>1</v>
      </c>
      <c r="O24" t="str">
        <f t="shared" si="4"/>
        <v>TV</v>
      </c>
      <c r="P24" t="str">
        <f t="shared" si="5"/>
        <v>18</v>
      </c>
    </row>
    <row r="25" spans="1:16" x14ac:dyDescent="0.25">
      <c r="A25" t="s">
        <v>77</v>
      </c>
      <c r="B25" t="s">
        <v>17</v>
      </c>
      <c r="C25" t="s">
        <v>78</v>
      </c>
      <c r="D25" t="s">
        <v>79</v>
      </c>
      <c r="E25">
        <v>1996</v>
      </c>
      <c r="F25" t="s">
        <v>60</v>
      </c>
      <c r="G25">
        <v>161</v>
      </c>
      <c r="H25" t="s">
        <v>21</v>
      </c>
      <c r="I25">
        <f t="shared" si="0"/>
        <v>0</v>
      </c>
      <c r="J25">
        <f t="shared" si="1"/>
        <v>0</v>
      </c>
      <c r="K25">
        <f t="shared" si="2"/>
        <v>1</v>
      </c>
      <c r="L25">
        <f t="shared" si="3"/>
        <v>1</v>
      </c>
      <c r="O25" t="str">
        <f t="shared" si="4"/>
        <v>Mo</v>
      </c>
      <c r="P25" t="str">
        <f t="shared" si="5"/>
        <v>96</v>
      </c>
    </row>
    <row r="26" spans="1:16" x14ac:dyDescent="0.25">
      <c r="A26" t="s">
        <v>80</v>
      </c>
      <c r="B26" t="s">
        <v>17</v>
      </c>
      <c r="C26" t="s">
        <v>81</v>
      </c>
      <c r="D26" t="s">
        <v>79</v>
      </c>
      <c r="E26">
        <v>2021</v>
      </c>
      <c r="F26" t="s">
        <v>82</v>
      </c>
      <c r="G26">
        <v>61</v>
      </c>
      <c r="H26" t="s">
        <v>21</v>
      </c>
      <c r="I26">
        <f t="shared" si="0"/>
        <v>1</v>
      </c>
      <c r="J26">
        <f t="shared" si="1"/>
        <v>0</v>
      </c>
      <c r="K26">
        <f t="shared" si="2"/>
        <v>0</v>
      </c>
      <c r="L26">
        <f t="shared" si="3"/>
        <v>1</v>
      </c>
      <c r="O26" t="str">
        <f t="shared" si="4"/>
        <v>Mo</v>
      </c>
      <c r="P26" t="str">
        <f t="shared" si="5"/>
        <v>21</v>
      </c>
    </row>
    <row r="27" spans="1:16" x14ac:dyDescent="0.25">
      <c r="A27" t="s">
        <v>83</v>
      </c>
      <c r="B27" t="s">
        <v>17</v>
      </c>
      <c r="C27" t="s">
        <v>84</v>
      </c>
      <c r="D27" t="s">
        <v>79</v>
      </c>
      <c r="E27">
        <v>1998</v>
      </c>
      <c r="F27" t="s">
        <v>45</v>
      </c>
      <c r="G27">
        <v>166</v>
      </c>
      <c r="H27" t="s">
        <v>21</v>
      </c>
      <c r="I27">
        <f t="shared" si="0"/>
        <v>0</v>
      </c>
      <c r="J27">
        <f t="shared" si="1"/>
        <v>0</v>
      </c>
      <c r="K27">
        <f t="shared" si="2"/>
        <v>0</v>
      </c>
      <c r="L27">
        <f t="shared" si="3"/>
        <v>1</v>
      </c>
      <c r="O27" t="str">
        <f t="shared" si="4"/>
        <v>Mo</v>
      </c>
      <c r="P27" t="str">
        <f t="shared" si="5"/>
        <v>98</v>
      </c>
    </row>
    <row r="28" spans="1:16" x14ac:dyDescent="0.25">
      <c r="A28" t="s">
        <v>85</v>
      </c>
      <c r="B28" t="s">
        <v>24</v>
      </c>
      <c r="C28" t="s">
        <v>86</v>
      </c>
      <c r="D28" t="s">
        <v>79</v>
      </c>
      <c r="E28">
        <v>2021</v>
      </c>
      <c r="F28" t="s">
        <v>45</v>
      </c>
      <c r="G28">
        <v>2</v>
      </c>
      <c r="H28" t="s">
        <v>28</v>
      </c>
      <c r="I28">
        <f t="shared" si="0"/>
        <v>1</v>
      </c>
      <c r="J28">
        <f t="shared" si="1"/>
        <v>0</v>
      </c>
      <c r="K28">
        <f t="shared" si="2"/>
        <v>0</v>
      </c>
      <c r="L28">
        <f t="shared" si="3"/>
        <v>1</v>
      </c>
      <c r="O28" t="str">
        <f t="shared" si="4"/>
        <v>TV</v>
      </c>
      <c r="P28" t="str">
        <f t="shared" si="5"/>
        <v>21</v>
      </c>
    </row>
    <row r="29" spans="1:16" x14ac:dyDescent="0.25">
      <c r="A29" t="s">
        <v>87</v>
      </c>
      <c r="B29" t="s">
        <v>17</v>
      </c>
      <c r="C29" t="s">
        <v>88</v>
      </c>
      <c r="D29" t="s">
        <v>79</v>
      </c>
      <c r="E29">
        <v>1997</v>
      </c>
      <c r="F29" t="s">
        <v>60</v>
      </c>
      <c r="G29">
        <v>147</v>
      </c>
      <c r="H29" t="s">
        <v>21</v>
      </c>
      <c r="I29">
        <f t="shared" si="0"/>
        <v>0</v>
      </c>
      <c r="J29">
        <f t="shared" si="1"/>
        <v>0</v>
      </c>
      <c r="K29">
        <f t="shared" si="2"/>
        <v>1</v>
      </c>
      <c r="L29">
        <f t="shared" si="3"/>
        <v>1</v>
      </c>
      <c r="O29" t="str">
        <f t="shared" si="4"/>
        <v>Mo</v>
      </c>
      <c r="P29" t="str">
        <f t="shared" si="5"/>
        <v>97</v>
      </c>
    </row>
    <row r="30" spans="1:16" x14ac:dyDescent="0.25">
      <c r="A30" t="s">
        <v>89</v>
      </c>
      <c r="B30" t="s">
        <v>17</v>
      </c>
      <c r="C30" t="s">
        <v>90</v>
      </c>
      <c r="D30" t="s">
        <v>91</v>
      </c>
      <c r="E30">
        <v>2010</v>
      </c>
      <c r="F30" t="s">
        <v>20</v>
      </c>
      <c r="G30">
        <v>103</v>
      </c>
      <c r="H30" t="s">
        <v>21</v>
      </c>
      <c r="I30">
        <f t="shared" si="0"/>
        <v>0</v>
      </c>
      <c r="J30">
        <f t="shared" si="1"/>
        <v>0</v>
      </c>
      <c r="K30">
        <f t="shared" si="2"/>
        <v>0</v>
      </c>
      <c r="L30">
        <f t="shared" si="3"/>
        <v>1</v>
      </c>
      <c r="O30" t="str">
        <f t="shared" si="4"/>
        <v>Mo</v>
      </c>
      <c r="P30" t="str">
        <f t="shared" si="5"/>
        <v>10</v>
      </c>
    </row>
    <row r="31" spans="1:16" x14ac:dyDescent="0.25">
      <c r="A31" t="s">
        <v>92</v>
      </c>
      <c r="B31" t="s">
        <v>17</v>
      </c>
      <c r="C31" t="s">
        <v>93</v>
      </c>
      <c r="D31" t="s">
        <v>94</v>
      </c>
      <c r="E31">
        <v>2013</v>
      </c>
      <c r="F31" t="s">
        <v>20</v>
      </c>
      <c r="G31">
        <v>97</v>
      </c>
      <c r="H31" t="s">
        <v>21</v>
      </c>
      <c r="I31">
        <f t="shared" si="0"/>
        <v>1</v>
      </c>
      <c r="J31">
        <f t="shared" si="1"/>
        <v>0</v>
      </c>
      <c r="K31">
        <f t="shared" si="2"/>
        <v>0</v>
      </c>
      <c r="L31">
        <f t="shared" si="3"/>
        <v>1</v>
      </c>
      <c r="O31" t="str">
        <f t="shared" si="4"/>
        <v>Mo</v>
      </c>
      <c r="P31" t="str">
        <f t="shared" si="5"/>
        <v>13</v>
      </c>
    </row>
    <row r="32" spans="1:16" x14ac:dyDescent="0.25">
      <c r="A32" t="s">
        <v>95</v>
      </c>
      <c r="B32" t="s">
        <v>17</v>
      </c>
      <c r="C32" t="s">
        <v>96</v>
      </c>
      <c r="D32" t="s">
        <v>94</v>
      </c>
      <c r="E32">
        <v>2013</v>
      </c>
      <c r="F32" t="s">
        <v>20</v>
      </c>
      <c r="G32">
        <v>106</v>
      </c>
      <c r="H32" t="s">
        <v>21</v>
      </c>
      <c r="I32">
        <f t="shared" si="0"/>
        <v>1</v>
      </c>
      <c r="J32">
        <f t="shared" si="1"/>
        <v>0</v>
      </c>
      <c r="K32">
        <f t="shared" si="2"/>
        <v>0</v>
      </c>
      <c r="L32">
        <f t="shared" si="3"/>
        <v>1</v>
      </c>
      <c r="O32" t="str">
        <f t="shared" si="4"/>
        <v>Mo</v>
      </c>
      <c r="P32" t="str">
        <f t="shared" si="5"/>
        <v>13</v>
      </c>
    </row>
    <row r="33" spans="1:16" x14ac:dyDescent="0.25">
      <c r="A33" t="s">
        <v>97</v>
      </c>
      <c r="B33" t="s">
        <v>17</v>
      </c>
      <c r="C33" t="s">
        <v>98</v>
      </c>
      <c r="D33" t="s">
        <v>99</v>
      </c>
      <c r="E33">
        <v>2021</v>
      </c>
      <c r="F33" t="s">
        <v>45</v>
      </c>
      <c r="G33">
        <v>111</v>
      </c>
      <c r="H33" t="s">
        <v>21</v>
      </c>
      <c r="I33">
        <f t="shared" si="0"/>
        <v>1</v>
      </c>
      <c r="J33">
        <f t="shared" si="1"/>
        <v>0</v>
      </c>
      <c r="K33">
        <f t="shared" si="2"/>
        <v>0</v>
      </c>
      <c r="L33">
        <f t="shared" si="3"/>
        <v>1</v>
      </c>
      <c r="O33" t="str">
        <f t="shared" si="4"/>
        <v>Mo</v>
      </c>
      <c r="P33" t="str">
        <f t="shared" si="5"/>
        <v>21</v>
      </c>
    </row>
    <row r="34" spans="1:16" x14ac:dyDescent="0.25">
      <c r="A34" t="s">
        <v>100</v>
      </c>
      <c r="B34" t="s">
        <v>24</v>
      </c>
      <c r="C34" t="s">
        <v>101</v>
      </c>
      <c r="D34" t="s">
        <v>99</v>
      </c>
      <c r="E34">
        <v>2021</v>
      </c>
      <c r="F34" t="s">
        <v>27</v>
      </c>
      <c r="G34">
        <v>1</v>
      </c>
      <c r="H34" t="s">
        <v>31</v>
      </c>
      <c r="I34">
        <f t="shared" si="0"/>
        <v>1</v>
      </c>
      <c r="J34">
        <f t="shared" si="1"/>
        <v>0</v>
      </c>
      <c r="K34">
        <f t="shared" si="2"/>
        <v>0</v>
      </c>
      <c r="L34">
        <f t="shared" si="3"/>
        <v>1</v>
      </c>
      <c r="O34" t="str">
        <f t="shared" si="4"/>
        <v>TV</v>
      </c>
      <c r="P34" t="str">
        <f t="shared" si="5"/>
        <v>21</v>
      </c>
    </row>
    <row r="35" spans="1:16" x14ac:dyDescent="0.25">
      <c r="A35" t="s">
        <v>102</v>
      </c>
      <c r="B35" t="s">
        <v>24</v>
      </c>
      <c r="C35" t="s">
        <v>103</v>
      </c>
      <c r="D35" t="s">
        <v>99</v>
      </c>
      <c r="E35">
        <v>2020</v>
      </c>
      <c r="F35" t="s">
        <v>27</v>
      </c>
      <c r="G35">
        <v>3</v>
      </c>
      <c r="H35" t="s">
        <v>28</v>
      </c>
      <c r="I35">
        <f t="shared" si="0"/>
        <v>1</v>
      </c>
      <c r="J35">
        <f t="shared" si="1"/>
        <v>0</v>
      </c>
      <c r="K35">
        <f t="shared" si="2"/>
        <v>0</v>
      </c>
      <c r="L35">
        <f t="shared" si="3"/>
        <v>1</v>
      </c>
      <c r="O35" t="str">
        <f t="shared" si="4"/>
        <v>TV</v>
      </c>
      <c r="P35" t="str">
        <f t="shared" si="5"/>
        <v>20</v>
      </c>
    </row>
    <row r="36" spans="1:16" x14ac:dyDescent="0.25">
      <c r="A36" t="s">
        <v>104</v>
      </c>
      <c r="B36" t="s">
        <v>24</v>
      </c>
      <c r="C36" t="s">
        <v>105</v>
      </c>
      <c r="D36" t="s">
        <v>99</v>
      </c>
      <c r="E36">
        <v>2021</v>
      </c>
      <c r="F36" t="s">
        <v>27</v>
      </c>
      <c r="G36">
        <v>1</v>
      </c>
      <c r="H36" t="s">
        <v>31</v>
      </c>
      <c r="I36">
        <f t="shared" si="0"/>
        <v>1</v>
      </c>
      <c r="J36">
        <f t="shared" si="1"/>
        <v>0</v>
      </c>
      <c r="K36">
        <f t="shared" si="2"/>
        <v>0</v>
      </c>
      <c r="L36">
        <f t="shared" si="3"/>
        <v>1</v>
      </c>
      <c r="O36" t="str">
        <f t="shared" si="4"/>
        <v>TV</v>
      </c>
      <c r="P36" t="str">
        <f t="shared" si="5"/>
        <v>21</v>
      </c>
    </row>
    <row r="37" spans="1:16" x14ac:dyDescent="0.25">
      <c r="A37" t="s">
        <v>106</v>
      </c>
      <c r="B37" t="s">
        <v>24</v>
      </c>
      <c r="C37" t="s">
        <v>107</v>
      </c>
      <c r="D37" t="s">
        <v>99</v>
      </c>
      <c r="E37">
        <v>2020</v>
      </c>
      <c r="F37" t="s">
        <v>108</v>
      </c>
      <c r="G37">
        <v>1</v>
      </c>
      <c r="H37" t="s">
        <v>31</v>
      </c>
      <c r="I37">
        <f t="shared" si="0"/>
        <v>1</v>
      </c>
      <c r="J37">
        <f t="shared" si="1"/>
        <v>0</v>
      </c>
      <c r="K37">
        <f t="shared" si="2"/>
        <v>0</v>
      </c>
      <c r="L37">
        <f t="shared" si="3"/>
        <v>1</v>
      </c>
      <c r="O37" t="str">
        <f t="shared" si="4"/>
        <v>TV</v>
      </c>
      <c r="P37" t="str">
        <f t="shared" si="5"/>
        <v>20</v>
      </c>
    </row>
    <row r="38" spans="1:16" x14ac:dyDescent="0.25">
      <c r="A38" t="s">
        <v>109</v>
      </c>
      <c r="B38" t="s">
        <v>17</v>
      </c>
      <c r="C38" t="s">
        <v>110</v>
      </c>
      <c r="D38" t="s">
        <v>99</v>
      </c>
      <c r="E38">
        <v>2021</v>
      </c>
      <c r="F38" t="s">
        <v>27</v>
      </c>
      <c r="G38">
        <v>110</v>
      </c>
      <c r="H38" t="s">
        <v>21</v>
      </c>
      <c r="I38">
        <f t="shared" si="0"/>
        <v>1</v>
      </c>
      <c r="J38">
        <f t="shared" si="1"/>
        <v>0</v>
      </c>
      <c r="K38">
        <f t="shared" si="2"/>
        <v>0</v>
      </c>
      <c r="L38">
        <f t="shared" si="3"/>
        <v>1</v>
      </c>
      <c r="O38" t="str">
        <f t="shared" si="4"/>
        <v>Mo</v>
      </c>
      <c r="P38" t="str">
        <f t="shared" si="5"/>
        <v>21</v>
      </c>
    </row>
    <row r="39" spans="1:16" x14ac:dyDescent="0.25">
      <c r="A39" t="s">
        <v>111</v>
      </c>
      <c r="B39" t="s">
        <v>17</v>
      </c>
      <c r="C39" t="s">
        <v>112</v>
      </c>
      <c r="D39" t="s">
        <v>99</v>
      </c>
      <c r="E39">
        <v>2021</v>
      </c>
      <c r="F39" t="s">
        <v>27</v>
      </c>
      <c r="G39">
        <v>105</v>
      </c>
      <c r="H39" t="s">
        <v>21</v>
      </c>
      <c r="I39">
        <f t="shared" si="0"/>
        <v>1</v>
      </c>
      <c r="J39">
        <f t="shared" si="1"/>
        <v>0</v>
      </c>
      <c r="K39">
        <f t="shared" si="2"/>
        <v>0</v>
      </c>
      <c r="L39">
        <f t="shared" si="3"/>
        <v>1</v>
      </c>
      <c r="O39" t="str">
        <f t="shared" si="4"/>
        <v>Mo</v>
      </c>
      <c r="P39" t="str">
        <f t="shared" si="5"/>
        <v>21</v>
      </c>
    </row>
    <row r="40" spans="1:16" x14ac:dyDescent="0.25">
      <c r="A40" t="s">
        <v>113</v>
      </c>
      <c r="B40" t="s">
        <v>24</v>
      </c>
      <c r="C40" t="s">
        <v>114</v>
      </c>
      <c r="D40" t="s">
        <v>115</v>
      </c>
      <c r="E40">
        <v>2018</v>
      </c>
      <c r="F40" t="s">
        <v>108</v>
      </c>
      <c r="G40">
        <v>1</v>
      </c>
      <c r="H40" t="s">
        <v>31</v>
      </c>
      <c r="I40">
        <f t="shared" si="0"/>
        <v>1</v>
      </c>
      <c r="J40">
        <f t="shared" si="1"/>
        <v>0</v>
      </c>
      <c r="K40">
        <f t="shared" si="2"/>
        <v>0</v>
      </c>
      <c r="L40">
        <f t="shared" si="3"/>
        <v>1</v>
      </c>
      <c r="O40" t="str">
        <f t="shared" si="4"/>
        <v>TV</v>
      </c>
      <c r="P40" t="str">
        <f t="shared" si="5"/>
        <v>18</v>
      </c>
    </row>
    <row r="41" spans="1:16" x14ac:dyDescent="0.25">
      <c r="A41" t="s">
        <v>116</v>
      </c>
      <c r="B41" t="s">
        <v>17</v>
      </c>
      <c r="C41" t="s">
        <v>117</v>
      </c>
      <c r="D41" t="s">
        <v>115</v>
      </c>
      <c r="E41">
        <v>2017</v>
      </c>
      <c r="F41" t="s">
        <v>20</v>
      </c>
      <c r="G41">
        <v>96</v>
      </c>
      <c r="H41" t="s">
        <v>21</v>
      </c>
      <c r="I41">
        <f t="shared" si="0"/>
        <v>1</v>
      </c>
      <c r="J41">
        <f t="shared" si="1"/>
        <v>0</v>
      </c>
      <c r="K41">
        <f t="shared" si="2"/>
        <v>0</v>
      </c>
      <c r="L41">
        <f t="shared" si="3"/>
        <v>1</v>
      </c>
      <c r="O41" t="str">
        <f t="shared" si="4"/>
        <v>Mo</v>
      </c>
      <c r="P41" t="str">
        <f t="shared" si="5"/>
        <v>17</v>
      </c>
    </row>
    <row r="42" spans="1:16" x14ac:dyDescent="0.25">
      <c r="A42" t="s">
        <v>118</v>
      </c>
      <c r="B42" t="s">
        <v>24</v>
      </c>
      <c r="C42" t="s">
        <v>119</v>
      </c>
      <c r="D42" t="s">
        <v>115</v>
      </c>
      <c r="E42">
        <v>2021</v>
      </c>
      <c r="F42" t="s">
        <v>108</v>
      </c>
      <c r="G42">
        <v>3</v>
      </c>
      <c r="H42" t="s">
        <v>28</v>
      </c>
      <c r="I42">
        <f t="shared" si="0"/>
        <v>1</v>
      </c>
      <c r="J42">
        <f t="shared" si="1"/>
        <v>0</v>
      </c>
      <c r="K42">
        <f t="shared" si="2"/>
        <v>0</v>
      </c>
      <c r="L42">
        <f t="shared" si="3"/>
        <v>1</v>
      </c>
      <c r="O42" t="str">
        <f t="shared" si="4"/>
        <v>TV</v>
      </c>
      <c r="P42" t="str">
        <f t="shared" si="5"/>
        <v>21</v>
      </c>
    </row>
    <row r="43" spans="1:16" x14ac:dyDescent="0.25">
      <c r="A43" t="s">
        <v>120</v>
      </c>
      <c r="B43" t="s">
        <v>24</v>
      </c>
      <c r="C43" t="s">
        <v>121</v>
      </c>
      <c r="D43" t="s">
        <v>115</v>
      </c>
      <c r="E43">
        <v>2021</v>
      </c>
      <c r="F43" t="s">
        <v>108</v>
      </c>
      <c r="G43">
        <v>1</v>
      </c>
      <c r="H43" t="s">
        <v>31</v>
      </c>
      <c r="I43">
        <f t="shared" si="0"/>
        <v>1</v>
      </c>
      <c r="J43">
        <f t="shared" si="1"/>
        <v>0</v>
      </c>
      <c r="K43">
        <f t="shared" si="2"/>
        <v>0</v>
      </c>
      <c r="L43">
        <f t="shared" si="3"/>
        <v>1</v>
      </c>
      <c r="O43" t="str">
        <f t="shared" si="4"/>
        <v>TV</v>
      </c>
      <c r="P43" t="str">
        <f t="shared" si="5"/>
        <v>21</v>
      </c>
    </row>
    <row r="44" spans="1:16" x14ac:dyDescent="0.25">
      <c r="A44" t="s">
        <v>122</v>
      </c>
      <c r="B44" t="s">
        <v>17</v>
      </c>
      <c r="C44" t="s">
        <v>123</v>
      </c>
      <c r="D44" t="s">
        <v>115</v>
      </c>
      <c r="E44">
        <v>1975</v>
      </c>
      <c r="F44" t="s">
        <v>41</v>
      </c>
      <c r="G44">
        <v>124</v>
      </c>
      <c r="H44" t="s">
        <v>21</v>
      </c>
      <c r="I44">
        <f t="shared" si="0"/>
        <v>0</v>
      </c>
      <c r="J44">
        <f t="shared" si="1"/>
        <v>0</v>
      </c>
      <c r="K44">
        <f t="shared" si="2"/>
        <v>1</v>
      </c>
      <c r="L44">
        <f t="shared" si="3"/>
        <v>1</v>
      </c>
      <c r="O44" t="str">
        <f t="shared" si="4"/>
        <v>Mo</v>
      </c>
      <c r="P44" t="str">
        <f t="shared" si="5"/>
        <v>75</v>
      </c>
    </row>
    <row r="45" spans="1:16" x14ac:dyDescent="0.25">
      <c r="A45" t="s">
        <v>124</v>
      </c>
      <c r="B45" t="s">
        <v>17</v>
      </c>
      <c r="C45" t="s">
        <v>125</v>
      </c>
      <c r="D45" t="s">
        <v>115</v>
      </c>
      <c r="E45">
        <v>1978</v>
      </c>
      <c r="F45" t="s">
        <v>41</v>
      </c>
      <c r="G45">
        <v>116</v>
      </c>
      <c r="H45" t="s">
        <v>21</v>
      </c>
      <c r="I45">
        <f t="shared" si="0"/>
        <v>0</v>
      </c>
      <c r="J45">
        <f t="shared" si="1"/>
        <v>0</v>
      </c>
      <c r="K45">
        <f t="shared" si="2"/>
        <v>1</v>
      </c>
      <c r="L45">
        <f t="shared" si="3"/>
        <v>1</v>
      </c>
      <c r="O45" t="str">
        <f t="shared" si="4"/>
        <v>Mo</v>
      </c>
      <c r="P45" t="str">
        <f t="shared" si="5"/>
        <v>78</v>
      </c>
    </row>
    <row r="46" spans="1:16" x14ac:dyDescent="0.25">
      <c r="A46" t="s">
        <v>126</v>
      </c>
      <c r="B46" t="s">
        <v>17</v>
      </c>
      <c r="C46" t="s">
        <v>127</v>
      </c>
      <c r="D46" t="s">
        <v>115</v>
      </c>
      <c r="E46">
        <v>1983</v>
      </c>
      <c r="F46" t="s">
        <v>41</v>
      </c>
      <c r="G46">
        <v>98</v>
      </c>
      <c r="H46" t="s">
        <v>21</v>
      </c>
      <c r="I46">
        <f t="shared" si="0"/>
        <v>0</v>
      </c>
      <c r="J46">
        <f t="shared" si="1"/>
        <v>0</v>
      </c>
      <c r="K46">
        <f t="shared" si="2"/>
        <v>1</v>
      </c>
      <c r="L46">
        <f t="shared" si="3"/>
        <v>1</v>
      </c>
      <c r="O46" t="str">
        <f t="shared" si="4"/>
        <v>Mo</v>
      </c>
      <c r="P46" t="str">
        <f t="shared" si="5"/>
        <v>83</v>
      </c>
    </row>
    <row r="47" spans="1:16" x14ac:dyDescent="0.25">
      <c r="A47" t="s">
        <v>128</v>
      </c>
      <c r="B47" t="s">
        <v>17</v>
      </c>
      <c r="C47" t="s">
        <v>129</v>
      </c>
      <c r="D47" t="s">
        <v>115</v>
      </c>
      <c r="E47">
        <v>1987</v>
      </c>
      <c r="F47" t="s">
        <v>20</v>
      </c>
      <c r="G47">
        <v>91</v>
      </c>
      <c r="H47" t="s">
        <v>21</v>
      </c>
      <c r="I47">
        <f t="shared" si="0"/>
        <v>0</v>
      </c>
      <c r="J47">
        <f t="shared" si="1"/>
        <v>0</v>
      </c>
      <c r="K47">
        <f t="shared" si="2"/>
        <v>0</v>
      </c>
      <c r="L47">
        <f t="shared" si="3"/>
        <v>1</v>
      </c>
      <c r="O47" t="str">
        <f t="shared" si="4"/>
        <v>Mo</v>
      </c>
      <c r="P47" t="str">
        <f t="shared" si="5"/>
        <v>87</v>
      </c>
    </row>
    <row r="48" spans="1:16" x14ac:dyDescent="0.25">
      <c r="A48" t="s">
        <v>130</v>
      </c>
      <c r="B48" t="s">
        <v>17</v>
      </c>
      <c r="C48" t="s">
        <v>131</v>
      </c>
      <c r="D48" t="s">
        <v>115</v>
      </c>
      <c r="E48">
        <v>2021</v>
      </c>
      <c r="F48" t="s">
        <v>41</v>
      </c>
      <c r="G48">
        <v>23</v>
      </c>
      <c r="H48" t="s">
        <v>21</v>
      </c>
      <c r="I48">
        <f t="shared" si="0"/>
        <v>1</v>
      </c>
      <c r="J48">
        <f t="shared" si="1"/>
        <v>0</v>
      </c>
      <c r="K48">
        <f t="shared" si="2"/>
        <v>1</v>
      </c>
      <c r="L48">
        <f t="shared" si="3"/>
        <v>1</v>
      </c>
      <c r="O48" t="str">
        <f t="shared" si="4"/>
        <v>Mo</v>
      </c>
      <c r="P48" t="str">
        <f t="shared" si="5"/>
        <v>21</v>
      </c>
    </row>
    <row r="49" spans="1:16" x14ac:dyDescent="0.25">
      <c r="A49" t="s">
        <v>132</v>
      </c>
      <c r="B49" t="s">
        <v>17</v>
      </c>
      <c r="C49" t="s">
        <v>133</v>
      </c>
      <c r="D49" t="s">
        <v>115</v>
      </c>
      <c r="E49">
        <v>2012</v>
      </c>
      <c r="F49" t="s">
        <v>134</v>
      </c>
      <c r="G49">
        <v>115</v>
      </c>
      <c r="H49" t="s">
        <v>21</v>
      </c>
      <c r="I49">
        <f t="shared" si="0"/>
        <v>1</v>
      </c>
      <c r="J49">
        <f t="shared" si="1"/>
        <v>0</v>
      </c>
      <c r="K49">
        <f t="shared" si="2"/>
        <v>0</v>
      </c>
      <c r="L49">
        <f t="shared" si="3"/>
        <v>0</v>
      </c>
      <c r="O49" t="str">
        <f t="shared" si="4"/>
        <v>Mo</v>
      </c>
      <c r="P49" t="str">
        <f t="shared" si="5"/>
        <v>12</v>
      </c>
    </row>
    <row r="50" spans="1:16" x14ac:dyDescent="0.25">
      <c r="A50" t="s">
        <v>135</v>
      </c>
      <c r="B50" t="s">
        <v>24</v>
      </c>
      <c r="C50" t="s">
        <v>136</v>
      </c>
      <c r="D50" t="s">
        <v>115</v>
      </c>
      <c r="E50">
        <v>2020</v>
      </c>
      <c r="F50" t="s">
        <v>27</v>
      </c>
      <c r="G50">
        <v>1</v>
      </c>
      <c r="H50" t="s">
        <v>31</v>
      </c>
      <c r="I50">
        <f t="shared" si="0"/>
        <v>1</v>
      </c>
      <c r="J50">
        <f t="shared" si="1"/>
        <v>0</v>
      </c>
      <c r="K50">
        <f t="shared" si="2"/>
        <v>0</v>
      </c>
      <c r="L50">
        <f t="shared" si="3"/>
        <v>1</v>
      </c>
      <c r="O50" t="str">
        <f t="shared" si="4"/>
        <v>TV</v>
      </c>
      <c r="P50" t="str">
        <f t="shared" si="5"/>
        <v>20</v>
      </c>
    </row>
    <row r="51" spans="1:16" x14ac:dyDescent="0.25">
      <c r="A51" t="s">
        <v>137</v>
      </c>
      <c r="B51" t="s">
        <v>17</v>
      </c>
      <c r="C51" t="s">
        <v>138</v>
      </c>
      <c r="D51" t="s">
        <v>115</v>
      </c>
      <c r="E51">
        <v>2001</v>
      </c>
      <c r="F51" t="s">
        <v>134</v>
      </c>
      <c r="G51">
        <v>122</v>
      </c>
      <c r="H51" t="s">
        <v>21</v>
      </c>
      <c r="I51">
        <f t="shared" si="0"/>
        <v>0</v>
      </c>
      <c r="J51">
        <f t="shared" si="1"/>
        <v>0</v>
      </c>
      <c r="K51">
        <f t="shared" si="2"/>
        <v>0</v>
      </c>
      <c r="L51">
        <f t="shared" si="3"/>
        <v>0</v>
      </c>
      <c r="O51" t="str">
        <f t="shared" si="4"/>
        <v>Mo</v>
      </c>
      <c r="P51" t="str">
        <f t="shared" si="5"/>
        <v>01</v>
      </c>
    </row>
    <row r="52" spans="1:16" x14ac:dyDescent="0.25">
      <c r="A52" t="s">
        <v>139</v>
      </c>
      <c r="B52" t="s">
        <v>24</v>
      </c>
      <c r="C52" t="s">
        <v>140</v>
      </c>
      <c r="D52" t="s">
        <v>141</v>
      </c>
      <c r="E52">
        <v>2021</v>
      </c>
      <c r="F52" t="s">
        <v>27</v>
      </c>
      <c r="G52">
        <v>2</v>
      </c>
      <c r="H52" t="s">
        <v>28</v>
      </c>
      <c r="I52">
        <f t="shared" si="0"/>
        <v>1</v>
      </c>
      <c r="J52">
        <f t="shared" si="1"/>
        <v>0</v>
      </c>
      <c r="K52">
        <f t="shared" si="2"/>
        <v>0</v>
      </c>
      <c r="L52">
        <f t="shared" si="3"/>
        <v>1</v>
      </c>
      <c r="O52" t="str">
        <f t="shared" si="4"/>
        <v>TV</v>
      </c>
      <c r="P52" t="str">
        <f t="shared" si="5"/>
        <v>21</v>
      </c>
    </row>
    <row r="53" spans="1:16" x14ac:dyDescent="0.25">
      <c r="A53" t="s">
        <v>142</v>
      </c>
      <c r="B53" t="s">
        <v>24</v>
      </c>
      <c r="C53" t="s">
        <v>143</v>
      </c>
      <c r="D53" t="s">
        <v>141</v>
      </c>
      <c r="E53">
        <v>2014</v>
      </c>
      <c r="F53" t="s">
        <v>60</v>
      </c>
      <c r="G53">
        <v>1</v>
      </c>
      <c r="H53" t="s">
        <v>31</v>
      </c>
      <c r="I53">
        <f t="shared" si="0"/>
        <v>1</v>
      </c>
      <c r="J53">
        <f t="shared" si="1"/>
        <v>0</v>
      </c>
      <c r="K53">
        <f t="shared" si="2"/>
        <v>1</v>
      </c>
      <c r="L53">
        <f t="shared" si="3"/>
        <v>1</v>
      </c>
      <c r="O53" t="str">
        <f t="shared" si="4"/>
        <v>TV</v>
      </c>
      <c r="P53" t="str">
        <f t="shared" si="5"/>
        <v>14</v>
      </c>
    </row>
    <row r="54" spans="1:16" x14ac:dyDescent="0.25">
      <c r="A54" t="s">
        <v>144</v>
      </c>
      <c r="B54" t="s">
        <v>17</v>
      </c>
      <c r="C54" t="s">
        <v>145</v>
      </c>
      <c r="D54" t="s">
        <v>141</v>
      </c>
      <c r="E54">
        <v>2002</v>
      </c>
      <c r="F54" t="s">
        <v>45</v>
      </c>
      <c r="G54">
        <v>99</v>
      </c>
      <c r="H54" t="s">
        <v>21</v>
      </c>
      <c r="I54">
        <f t="shared" si="0"/>
        <v>0</v>
      </c>
      <c r="J54">
        <f t="shared" si="1"/>
        <v>0</v>
      </c>
      <c r="K54">
        <f t="shared" si="2"/>
        <v>0</v>
      </c>
      <c r="L54">
        <f t="shared" si="3"/>
        <v>1</v>
      </c>
      <c r="O54" t="str">
        <f t="shared" si="4"/>
        <v>Mo</v>
      </c>
      <c r="P54" t="str">
        <f t="shared" si="5"/>
        <v>02</v>
      </c>
    </row>
    <row r="55" spans="1:16" x14ac:dyDescent="0.25">
      <c r="A55" t="s">
        <v>146</v>
      </c>
      <c r="B55" t="s">
        <v>17</v>
      </c>
      <c r="C55" t="s">
        <v>147</v>
      </c>
      <c r="D55" t="s">
        <v>141</v>
      </c>
      <c r="E55">
        <v>2003</v>
      </c>
      <c r="F55" t="s">
        <v>45</v>
      </c>
      <c r="G55">
        <v>99</v>
      </c>
      <c r="H55" t="s">
        <v>21</v>
      </c>
      <c r="I55">
        <f t="shared" si="0"/>
        <v>0</v>
      </c>
      <c r="J55">
        <f t="shared" si="1"/>
        <v>0</v>
      </c>
      <c r="K55">
        <f t="shared" si="2"/>
        <v>0</v>
      </c>
      <c r="L55">
        <f t="shared" si="3"/>
        <v>1</v>
      </c>
      <c r="O55" t="str">
        <f t="shared" si="4"/>
        <v>Mo</v>
      </c>
      <c r="P55" t="str">
        <f t="shared" si="5"/>
        <v>03</v>
      </c>
    </row>
    <row r="56" spans="1:16" x14ac:dyDescent="0.25">
      <c r="A56" t="s">
        <v>148</v>
      </c>
      <c r="B56" t="s">
        <v>17</v>
      </c>
      <c r="C56" t="s">
        <v>149</v>
      </c>
      <c r="D56" t="s">
        <v>141</v>
      </c>
      <c r="E56">
        <v>2004</v>
      </c>
      <c r="F56" t="s">
        <v>60</v>
      </c>
      <c r="G56">
        <v>88</v>
      </c>
      <c r="H56" t="s">
        <v>21</v>
      </c>
      <c r="I56">
        <f t="shared" si="0"/>
        <v>0</v>
      </c>
      <c r="J56">
        <f t="shared" si="1"/>
        <v>0</v>
      </c>
      <c r="K56">
        <f t="shared" si="2"/>
        <v>1</v>
      </c>
      <c r="L56">
        <f t="shared" si="3"/>
        <v>1</v>
      </c>
      <c r="O56" t="str">
        <f t="shared" si="4"/>
        <v>Mo</v>
      </c>
      <c r="P56" t="str">
        <f t="shared" si="5"/>
        <v>04</v>
      </c>
    </row>
    <row r="57" spans="1:16" x14ac:dyDescent="0.25">
      <c r="A57" t="s">
        <v>150</v>
      </c>
      <c r="B57" t="s">
        <v>17</v>
      </c>
      <c r="C57" t="s">
        <v>151</v>
      </c>
      <c r="D57" t="s">
        <v>141</v>
      </c>
      <c r="E57">
        <v>2001</v>
      </c>
      <c r="F57" t="s">
        <v>60</v>
      </c>
      <c r="G57">
        <v>100</v>
      </c>
      <c r="H57" t="s">
        <v>21</v>
      </c>
      <c r="I57">
        <f t="shared" si="0"/>
        <v>0</v>
      </c>
      <c r="J57">
        <f t="shared" si="1"/>
        <v>0</v>
      </c>
      <c r="K57">
        <f t="shared" si="2"/>
        <v>1</v>
      </c>
      <c r="L57">
        <f t="shared" si="3"/>
        <v>1</v>
      </c>
      <c r="O57" t="str">
        <f t="shared" si="4"/>
        <v>Mo</v>
      </c>
      <c r="P57" t="str">
        <f t="shared" si="5"/>
        <v>01</v>
      </c>
    </row>
    <row r="58" spans="1:16" x14ac:dyDescent="0.25">
      <c r="A58" t="s">
        <v>152</v>
      </c>
      <c r="B58" t="s">
        <v>24</v>
      </c>
      <c r="C58" t="s">
        <v>153</v>
      </c>
      <c r="D58" t="s">
        <v>141</v>
      </c>
      <c r="E58">
        <v>2021</v>
      </c>
      <c r="F58" t="s">
        <v>60</v>
      </c>
      <c r="G58">
        <v>6</v>
      </c>
      <c r="H58" t="s">
        <v>28</v>
      </c>
      <c r="I58">
        <f t="shared" si="0"/>
        <v>1</v>
      </c>
      <c r="J58">
        <f t="shared" si="1"/>
        <v>0</v>
      </c>
      <c r="K58">
        <f t="shared" si="2"/>
        <v>1</v>
      </c>
      <c r="L58">
        <f t="shared" si="3"/>
        <v>1</v>
      </c>
      <c r="O58" t="str">
        <f t="shared" si="4"/>
        <v>TV</v>
      </c>
      <c r="P58" t="str">
        <f t="shared" si="5"/>
        <v>21</v>
      </c>
    </row>
    <row r="59" spans="1:16" x14ac:dyDescent="0.25">
      <c r="A59" t="s">
        <v>154</v>
      </c>
      <c r="B59" t="s">
        <v>17</v>
      </c>
      <c r="C59" t="s">
        <v>155</v>
      </c>
      <c r="D59" t="s">
        <v>141</v>
      </c>
      <c r="E59">
        <v>2011</v>
      </c>
      <c r="F59" t="s">
        <v>45</v>
      </c>
      <c r="G59">
        <v>102</v>
      </c>
      <c r="H59" t="s">
        <v>21</v>
      </c>
      <c r="I59">
        <f t="shared" si="0"/>
        <v>1</v>
      </c>
      <c r="J59">
        <f t="shared" si="1"/>
        <v>0</v>
      </c>
      <c r="K59">
        <f t="shared" si="2"/>
        <v>0</v>
      </c>
      <c r="L59">
        <f t="shared" si="3"/>
        <v>1</v>
      </c>
      <c r="O59" t="str">
        <f t="shared" si="4"/>
        <v>Mo</v>
      </c>
      <c r="P59" t="str">
        <f t="shared" si="5"/>
        <v>11</v>
      </c>
    </row>
    <row r="60" spans="1:16" x14ac:dyDescent="0.25">
      <c r="A60" t="s">
        <v>156</v>
      </c>
      <c r="B60" t="s">
        <v>17</v>
      </c>
      <c r="C60" t="s">
        <v>157</v>
      </c>
      <c r="D60" t="s">
        <v>141</v>
      </c>
      <c r="E60">
        <v>2008</v>
      </c>
      <c r="F60" t="s">
        <v>60</v>
      </c>
      <c r="G60">
        <v>93</v>
      </c>
      <c r="H60" t="s">
        <v>21</v>
      </c>
      <c r="I60">
        <f t="shared" si="0"/>
        <v>0</v>
      </c>
      <c r="J60">
        <f t="shared" si="1"/>
        <v>0</v>
      </c>
      <c r="K60">
        <f t="shared" si="2"/>
        <v>1</v>
      </c>
      <c r="L60">
        <f t="shared" si="3"/>
        <v>1</v>
      </c>
      <c r="O60" t="str">
        <f t="shared" si="4"/>
        <v>Mo</v>
      </c>
      <c r="P60" t="str">
        <f t="shared" si="5"/>
        <v>08</v>
      </c>
    </row>
    <row r="61" spans="1:16" x14ac:dyDescent="0.25">
      <c r="A61" t="s">
        <v>158</v>
      </c>
      <c r="B61" t="s">
        <v>17</v>
      </c>
      <c r="C61" t="s">
        <v>159</v>
      </c>
      <c r="D61" t="s">
        <v>141</v>
      </c>
      <c r="E61">
        <v>2009</v>
      </c>
      <c r="F61" t="s">
        <v>60</v>
      </c>
      <c r="G61">
        <v>96</v>
      </c>
      <c r="H61" t="s">
        <v>21</v>
      </c>
      <c r="I61">
        <f t="shared" si="0"/>
        <v>0</v>
      </c>
      <c r="J61">
        <f t="shared" si="1"/>
        <v>0</v>
      </c>
      <c r="K61">
        <f t="shared" si="2"/>
        <v>1</v>
      </c>
      <c r="L61">
        <f t="shared" si="3"/>
        <v>1</v>
      </c>
      <c r="O61" t="str">
        <f t="shared" si="4"/>
        <v>Mo</v>
      </c>
      <c r="P61" t="str">
        <f t="shared" si="5"/>
        <v>09</v>
      </c>
    </row>
    <row r="62" spans="1:16" x14ac:dyDescent="0.25">
      <c r="A62" t="s">
        <v>160</v>
      </c>
      <c r="B62" t="s">
        <v>17</v>
      </c>
      <c r="C62" t="s">
        <v>161</v>
      </c>
      <c r="D62" t="s">
        <v>141</v>
      </c>
      <c r="E62">
        <v>2007</v>
      </c>
      <c r="F62" t="s">
        <v>60</v>
      </c>
      <c r="G62">
        <v>95</v>
      </c>
      <c r="H62" t="s">
        <v>21</v>
      </c>
      <c r="I62">
        <f t="shared" si="0"/>
        <v>0</v>
      </c>
      <c r="J62">
        <f t="shared" si="1"/>
        <v>0</v>
      </c>
      <c r="K62">
        <f t="shared" si="2"/>
        <v>1</v>
      </c>
      <c r="L62">
        <f t="shared" si="3"/>
        <v>1</v>
      </c>
      <c r="O62" t="str">
        <f t="shared" si="4"/>
        <v>Mo</v>
      </c>
      <c r="P62" t="str">
        <f t="shared" si="5"/>
        <v>07</v>
      </c>
    </row>
    <row r="63" spans="1:16" x14ac:dyDescent="0.25">
      <c r="A63" t="s">
        <v>162</v>
      </c>
      <c r="B63" t="s">
        <v>17</v>
      </c>
      <c r="C63" t="s">
        <v>163</v>
      </c>
      <c r="D63" t="s">
        <v>141</v>
      </c>
      <c r="E63">
        <v>2010</v>
      </c>
      <c r="F63" t="s">
        <v>45</v>
      </c>
      <c r="G63">
        <v>85</v>
      </c>
      <c r="H63" t="s">
        <v>21</v>
      </c>
      <c r="I63">
        <f t="shared" si="0"/>
        <v>0</v>
      </c>
      <c r="J63">
        <f t="shared" si="1"/>
        <v>0</v>
      </c>
      <c r="K63">
        <f t="shared" si="2"/>
        <v>0</v>
      </c>
      <c r="L63">
        <f t="shared" si="3"/>
        <v>1</v>
      </c>
      <c r="O63" t="str">
        <f t="shared" si="4"/>
        <v>Mo</v>
      </c>
      <c r="P63" t="str">
        <f t="shared" si="5"/>
        <v>10</v>
      </c>
    </row>
    <row r="64" spans="1:16" x14ac:dyDescent="0.25">
      <c r="A64" t="s">
        <v>164</v>
      </c>
      <c r="B64" t="s">
        <v>17</v>
      </c>
      <c r="C64" t="s">
        <v>165</v>
      </c>
      <c r="D64" t="s">
        <v>141</v>
      </c>
      <c r="E64">
        <v>2005</v>
      </c>
      <c r="F64" t="s">
        <v>60</v>
      </c>
      <c r="G64">
        <v>97</v>
      </c>
      <c r="H64" t="s">
        <v>21</v>
      </c>
      <c r="I64">
        <f t="shared" si="0"/>
        <v>0</v>
      </c>
      <c r="J64">
        <f t="shared" si="1"/>
        <v>0</v>
      </c>
      <c r="K64">
        <f t="shared" si="2"/>
        <v>1</v>
      </c>
      <c r="L64">
        <f t="shared" si="3"/>
        <v>1</v>
      </c>
      <c r="O64" t="str">
        <f t="shared" si="4"/>
        <v>Mo</v>
      </c>
      <c r="P64" t="str">
        <f t="shared" si="5"/>
        <v>05</v>
      </c>
    </row>
    <row r="65" spans="1:16" x14ac:dyDescent="0.25">
      <c r="A65" t="s">
        <v>166</v>
      </c>
      <c r="B65" t="s">
        <v>17</v>
      </c>
      <c r="C65" t="s">
        <v>167</v>
      </c>
      <c r="D65" t="s">
        <v>141</v>
      </c>
      <c r="E65">
        <v>2006</v>
      </c>
      <c r="F65" t="s">
        <v>60</v>
      </c>
      <c r="G65">
        <v>95</v>
      </c>
      <c r="H65" t="s">
        <v>21</v>
      </c>
      <c r="I65">
        <f t="shared" si="0"/>
        <v>0</v>
      </c>
      <c r="J65">
        <f t="shared" si="1"/>
        <v>0</v>
      </c>
      <c r="K65">
        <f t="shared" si="2"/>
        <v>1</v>
      </c>
      <c r="L65">
        <f t="shared" si="3"/>
        <v>1</v>
      </c>
      <c r="O65" t="str">
        <f t="shared" si="4"/>
        <v>Mo</v>
      </c>
      <c r="P65" t="str">
        <f t="shared" si="5"/>
        <v>06</v>
      </c>
    </row>
    <row r="66" spans="1:16" x14ac:dyDescent="0.25">
      <c r="A66" t="s">
        <v>168</v>
      </c>
      <c r="B66" t="s">
        <v>17</v>
      </c>
      <c r="C66" t="s">
        <v>169</v>
      </c>
      <c r="D66" t="s">
        <v>141</v>
      </c>
      <c r="E66">
        <v>2004</v>
      </c>
      <c r="F66" t="s">
        <v>60</v>
      </c>
      <c r="G66">
        <v>83</v>
      </c>
      <c r="H66" t="s">
        <v>21</v>
      </c>
      <c r="I66">
        <f t="shared" si="0"/>
        <v>0</v>
      </c>
      <c r="J66">
        <f t="shared" si="1"/>
        <v>0</v>
      </c>
      <c r="K66">
        <f t="shared" si="2"/>
        <v>1</v>
      </c>
      <c r="L66">
        <f t="shared" si="3"/>
        <v>1</v>
      </c>
      <c r="O66" t="str">
        <f t="shared" si="4"/>
        <v>Mo</v>
      </c>
      <c r="P66" t="str">
        <f t="shared" si="5"/>
        <v>04</v>
      </c>
    </row>
    <row r="67" spans="1:16" x14ac:dyDescent="0.25">
      <c r="A67" t="s">
        <v>170</v>
      </c>
      <c r="B67" t="s">
        <v>17</v>
      </c>
      <c r="C67" t="s">
        <v>171</v>
      </c>
      <c r="D67" t="s">
        <v>141</v>
      </c>
      <c r="E67">
        <v>2021</v>
      </c>
      <c r="F67" t="s">
        <v>60</v>
      </c>
      <c r="G67">
        <v>103</v>
      </c>
      <c r="H67" t="s">
        <v>21</v>
      </c>
      <c r="I67">
        <f t="shared" si="0"/>
        <v>1</v>
      </c>
      <c r="J67">
        <f t="shared" si="1"/>
        <v>0</v>
      </c>
      <c r="K67">
        <f t="shared" si="2"/>
        <v>1</v>
      </c>
      <c r="L67">
        <f t="shared" si="3"/>
        <v>1</v>
      </c>
      <c r="O67" t="str">
        <f t="shared" si="4"/>
        <v>Mo</v>
      </c>
      <c r="P67" t="str">
        <f t="shared" si="5"/>
        <v>21</v>
      </c>
    </row>
    <row r="68" spans="1:16" x14ac:dyDescent="0.25">
      <c r="A68" t="s">
        <v>172</v>
      </c>
      <c r="B68" t="s">
        <v>24</v>
      </c>
      <c r="C68" t="s">
        <v>173</v>
      </c>
      <c r="D68" t="s">
        <v>141</v>
      </c>
      <c r="E68">
        <v>2021</v>
      </c>
      <c r="F68" t="s">
        <v>82</v>
      </c>
      <c r="G68">
        <v>6</v>
      </c>
      <c r="H68" t="s">
        <v>28</v>
      </c>
      <c r="I68">
        <f t="shared" ref="I68:I131" si="9">IF(E68&gt;2010,1,0)</f>
        <v>1</v>
      </c>
      <c r="J68">
        <f t="shared" ref="J68:J131" si="10">IF(AND(E68&gt;2010, G68&gt;120),1,0)</f>
        <v>0</v>
      </c>
      <c r="K68">
        <f t="shared" ref="K68:K131" si="11">IF(OR(F68="TV-PG", F68="PG"),1,0)</f>
        <v>0</v>
      </c>
      <c r="L68">
        <f t="shared" ref="L68:L131" si="12">IF(NOT(F68="R"),1,0)</f>
        <v>1</v>
      </c>
      <c r="O68" t="str">
        <f t="shared" ref="O68:O131" si="13">LEFT(B68,2)</f>
        <v>TV</v>
      </c>
      <c r="P68" t="str">
        <f t="shared" ref="P68:P131" si="14">RIGHT(E68,2)</f>
        <v>21</v>
      </c>
    </row>
    <row r="69" spans="1:16" x14ac:dyDescent="0.25">
      <c r="A69" t="s">
        <v>174</v>
      </c>
      <c r="B69" t="s">
        <v>24</v>
      </c>
      <c r="C69" t="s">
        <v>175</v>
      </c>
      <c r="D69" t="s">
        <v>141</v>
      </c>
      <c r="E69">
        <v>2014</v>
      </c>
      <c r="F69" t="s">
        <v>176</v>
      </c>
      <c r="G69">
        <v>1</v>
      </c>
      <c r="H69" t="s">
        <v>31</v>
      </c>
      <c r="I69">
        <f t="shared" si="9"/>
        <v>1</v>
      </c>
      <c r="J69">
        <f t="shared" si="10"/>
        <v>0</v>
      </c>
      <c r="K69">
        <f t="shared" si="11"/>
        <v>0</v>
      </c>
      <c r="L69">
        <f t="shared" si="12"/>
        <v>1</v>
      </c>
      <c r="O69" t="str">
        <f t="shared" si="13"/>
        <v>TV</v>
      </c>
      <c r="P69" t="str">
        <f t="shared" si="14"/>
        <v>14</v>
      </c>
    </row>
    <row r="70" spans="1:16" x14ac:dyDescent="0.25">
      <c r="A70" t="s">
        <v>177</v>
      </c>
      <c r="B70" t="s">
        <v>24</v>
      </c>
      <c r="C70" t="s">
        <v>178</v>
      </c>
      <c r="D70" t="s">
        <v>141</v>
      </c>
      <c r="E70">
        <v>1994</v>
      </c>
      <c r="F70" t="s">
        <v>60</v>
      </c>
      <c r="G70">
        <v>9</v>
      </c>
      <c r="H70" t="s">
        <v>28</v>
      </c>
      <c r="I70">
        <f t="shared" si="9"/>
        <v>0</v>
      </c>
      <c r="J70">
        <f t="shared" si="10"/>
        <v>0</v>
      </c>
      <c r="K70">
        <f t="shared" si="11"/>
        <v>1</v>
      </c>
      <c r="L70">
        <f t="shared" si="12"/>
        <v>1</v>
      </c>
      <c r="O70" t="str">
        <f t="shared" si="13"/>
        <v>TV</v>
      </c>
      <c r="P70" t="str">
        <f t="shared" si="14"/>
        <v>94</v>
      </c>
    </row>
    <row r="71" spans="1:16" x14ac:dyDescent="0.25">
      <c r="A71" t="s">
        <v>179</v>
      </c>
      <c r="B71" t="s">
        <v>17</v>
      </c>
      <c r="C71" t="s">
        <v>180</v>
      </c>
      <c r="D71" t="s">
        <v>141</v>
      </c>
      <c r="E71">
        <v>2021</v>
      </c>
      <c r="F71" t="s">
        <v>45</v>
      </c>
      <c r="G71">
        <v>113</v>
      </c>
      <c r="H71" t="s">
        <v>21</v>
      </c>
      <c r="I71">
        <f t="shared" si="9"/>
        <v>1</v>
      </c>
      <c r="J71">
        <f t="shared" si="10"/>
        <v>0</v>
      </c>
      <c r="K71">
        <f t="shared" si="11"/>
        <v>0</v>
      </c>
      <c r="L71">
        <f t="shared" si="12"/>
        <v>1</v>
      </c>
      <c r="O71" t="str">
        <f t="shared" si="13"/>
        <v>Mo</v>
      </c>
      <c r="P71" t="str">
        <f t="shared" si="14"/>
        <v>21</v>
      </c>
    </row>
    <row r="72" spans="1:16" x14ac:dyDescent="0.25">
      <c r="A72" t="s">
        <v>181</v>
      </c>
      <c r="B72" t="s">
        <v>24</v>
      </c>
      <c r="C72" t="s">
        <v>182</v>
      </c>
      <c r="D72" t="s">
        <v>141</v>
      </c>
      <c r="E72">
        <v>2015</v>
      </c>
      <c r="F72" t="s">
        <v>60</v>
      </c>
      <c r="G72">
        <v>1</v>
      </c>
      <c r="H72" t="s">
        <v>31</v>
      </c>
      <c r="I72">
        <f t="shared" si="9"/>
        <v>1</v>
      </c>
      <c r="J72">
        <f t="shared" si="10"/>
        <v>0</v>
      </c>
      <c r="K72">
        <f t="shared" si="11"/>
        <v>1</v>
      </c>
      <c r="L72">
        <f t="shared" si="12"/>
        <v>1</v>
      </c>
      <c r="O72" t="str">
        <f t="shared" si="13"/>
        <v>TV</v>
      </c>
      <c r="P72" t="str">
        <f t="shared" si="14"/>
        <v>15</v>
      </c>
    </row>
    <row r="73" spans="1:16" x14ac:dyDescent="0.25">
      <c r="A73" t="s">
        <v>183</v>
      </c>
      <c r="B73" t="s">
        <v>24</v>
      </c>
      <c r="C73" t="s">
        <v>184</v>
      </c>
      <c r="D73" t="s">
        <v>141</v>
      </c>
      <c r="E73">
        <v>2021</v>
      </c>
      <c r="F73" t="s">
        <v>27</v>
      </c>
      <c r="G73">
        <v>1</v>
      </c>
      <c r="H73" t="s">
        <v>31</v>
      </c>
      <c r="I73">
        <f t="shared" si="9"/>
        <v>1</v>
      </c>
      <c r="J73">
        <f t="shared" si="10"/>
        <v>0</v>
      </c>
      <c r="K73">
        <f t="shared" si="11"/>
        <v>0</v>
      </c>
      <c r="L73">
        <f t="shared" si="12"/>
        <v>1</v>
      </c>
      <c r="O73" t="str">
        <f t="shared" si="13"/>
        <v>TV</v>
      </c>
      <c r="P73" t="str">
        <f t="shared" si="14"/>
        <v>21</v>
      </c>
    </row>
    <row r="74" spans="1:16" x14ac:dyDescent="0.25">
      <c r="A74" t="s">
        <v>185</v>
      </c>
      <c r="B74" t="s">
        <v>17</v>
      </c>
      <c r="C74" t="s">
        <v>186</v>
      </c>
      <c r="D74" t="s">
        <v>187</v>
      </c>
      <c r="E74">
        <v>2021</v>
      </c>
      <c r="F74" t="s">
        <v>82</v>
      </c>
      <c r="G74">
        <v>13</v>
      </c>
      <c r="H74" t="s">
        <v>21</v>
      </c>
      <c r="I74">
        <f t="shared" si="9"/>
        <v>1</v>
      </c>
      <c r="J74">
        <f t="shared" si="10"/>
        <v>0</v>
      </c>
      <c r="K74">
        <f t="shared" si="11"/>
        <v>0</v>
      </c>
      <c r="L74">
        <f t="shared" si="12"/>
        <v>1</v>
      </c>
      <c r="O74" t="str">
        <f t="shared" si="13"/>
        <v>Mo</v>
      </c>
      <c r="P74" t="str">
        <f t="shared" si="14"/>
        <v>21</v>
      </c>
    </row>
    <row r="75" spans="1:16" x14ac:dyDescent="0.25">
      <c r="A75" t="s">
        <v>188</v>
      </c>
      <c r="B75" t="s">
        <v>24</v>
      </c>
      <c r="C75" t="s">
        <v>189</v>
      </c>
      <c r="D75" t="s">
        <v>187</v>
      </c>
      <c r="E75">
        <v>2021</v>
      </c>
      <c r="F75" t="s">
        <v>27</v>
      </c>
      <c r="G75">
        <v>5</v>
      </c>
      <c r="H75" t="s">
        <v>28</v>
      </c>
      <c r="I75">
        <f t="shared" si="9"/>
        <v>1</v>
      </c>
      <c r="J75">
        <f t="shared" si="10"/>
        <v>0</v>
      </c>
      <c r="K75">
        <f t="shared" si="11"/>
        <v>0</v>
      </c>
      <c r="L75">
        <f t="shared" si="12"/>
        <v>1</v>
      </c>
      <c r="O75" t="str">
        <f t="shared" si="13"/>
        <v>TV</v>
      </c>
      <c r="P75" t="str">
        <f t="shared" si="14"/>
        <v>21</v>
      </c>
    </row>
    <row r="76" spans="1:16" x14ac:dyDescent="0.25">
      <c r="A76" t="s">
        <v>190</v>
      </c>
      <c r="B76" t="s">
        <v>17</v>
      </c>
      <c r="C76" t="s">
        <v>191</v>
      </c>
      <c r="D76" t="s">
        <v>187</v>
      </c>
      <c r="E76">
        <v>2018</v>
      </c>
      <c r="F76" t="s">
        <v>27</v>
      </c>
      <c r="G76">
        <v>182</v>
      </c>
      <c r="H76" t="s">
        <v>21</v>
      </c>
      <c r="I76">
        <f t="shared" si="9"/>
        <v>1</v>
      </c>
      <c r="J76">
        <f t="shared" si="10"/>
        <v>1</v>
      </c>
      <c r="K76">
        <f t="shared" si="11"/>
        <v>0</v>
      </c>
      <c r="L76">
        <f t="shared" si="12"/>
        <v>1</v>
      </c>
      <c r="O76" t="str">
        <f t="shared" si="13"/>
        <v>Mo</v>
      </c>
      <c r="P76" t="str">
        <f t="shared" si="14"/>
        <v>18</v>
      </c>
    </row>
    <row r="77" spans="1:16" x14ac:dyDescent="0.25">
      <c r="A77" t="s">
        <v>192</v>
      </c>
      <c r="B77" t="s">
        <v>24</v>
      </c>
      <c r="C77" t="s">
        <v>193</v>
      </c>
      <c r="D77" t="s">
        <v>187</v>
      </c>
      <c r="E77">
        <v>2021</v>
      </c>
      <c r="F77" t="s">
        <v>60</v>
      </c>
      <c r="G77">
        <v>2</v>
      </c>
      <c r="H77" t="s">
        <v>28</v>
      </c>
      <c r="I77">
        <f t="shared" si="9"/>
        <v>1</v>
      </c>
      <c r="J77">
        <f t="shared" si="10"/>
        <v>0</v>
      </c>
      <c r="K77">
        <f t="shared" si="11"/>
        <v>1</v>
      </c>
      <c r="L77">
        <f t="shared" si="12"/>
        <v>1</v>
      </c>
      <c r="O77" t="str">
        <f t="shared" si="13"/>
        <v>TV</v>
      </c>
      <c r="P77" t="str">
        <f t="shared" si="14"/>
        <v>21</v>
      </c>
    </row>
    <row r="78" spans="1:16" x14ac:dyDescent="0.25">
      <c r="A78" t="s">
        <v>194</v>
      </c>
      <c r="B78" t="s">
        <v>17</v>
      </c>
      <c r="C78" t="s">
        <v>195</v>
      </c>
      <c r="D78" t="s">
        <v>187</v>
      </c>
      <c r="E78">
        <v>2021</v>
      </c>
      <c r="F78" t="s">
        <v>176</v>
      </c>
      <c r="G78">
        <v>106</v>
      </c>
      <c r="H78" t="s">
        <v>21</v>
      </c>
      <c r="I78">
        <f t="shared" si="9"/>
        <v>1</v>
      </c>
      <c r="J78">
        <f t="shared" si="10"/>
        <v>0</v>
      </c>
      <c r="K78">
        <f t="shared" si="11"/>
        <v>0</v>
      </c>
      <c r="L78">
        <f t="shared" si="12"/>
        <v>1</v>
      </c>
      <c r="O78" t="str">
        <f t="shared" si="13"/>
        <v>Mo</v>
      </c>
      <c r="P78" t="str">
        <f t="shared" si="14"/>
        <v>21</v>
      </c>
    </row>
    <row r="79" spans="1:16" x14ac:dyDescent="0.25">
      <c r="A79" t="s">
        <v>196</v>
      </c>
      <c r="B79" t="s">
        <v>24</v>
      </c>
      <c r="C79" t="s">
        <v>197</v>
      </c>
      <c r="D79" t="s">
        <v>187</v>
      </c>
      <c r="E79">
        <v>2013</v>
      </c>
      <c r="F79" t="s">
        <v>45</v>
      </c>
      <c r="G79">
        <v>1</v>
      </c>
      <c r="H79" t="s">
        <v>31</v>
      </c>
      <c r="I79">
        <f t="shared" si="9"/>
        <v>1</v>
      </c>
      <c r="J79">
        <f t="shared" si="10"/>
        <v>0</v>
      </c>
      <c r="K79">
        <f t="shared" si="11"/>
        <v>0</v>
      </c>
      <c r="L79">
        <f t="shared" si="12"/>
        <v>1</v>
      </c>
      <c r="O79" t="str">
        <f t="shared" si="13"/>
        <v>TV</v>
      </c>
      <c r="P79" t="str">
        <f t="shared" si="14"/>
        <v>13</v>
      </c>
    </row>
    <row r="80" spans="1:16" x14ac:dyDescent="0.25">
      <c r="A80" t="s">
        <v>198</v>
      </c>
      <c r="B80" t="s">
        <v>17</v>
      </c>
      <c r="C80" t="s">
        <v>199</v>
      </c>
      <c r="D80" t="s">
        <v>200</v>
      </c>
      <c r="E80">
        <v>2021</v>
      </c>
      <c r="F80" t="s">
        <v>108</v>
      </c>
      <c r="G80">
        <v>48</v>
      </c>
      <c r="H80" t="s">
        <v>21</v>
      </c>
      <c r="I80">
        <f t="shared" si="9"/>
        <v>1</v>
      </c>
      <c r="J80">
        <f t="shared" si="10"/>
        <v>0</v>
      </c>
      <c r="K80">
        <f t="shared" si="11"/>
        <v>0</v>
      </c>
      <c r="L80">
        <f t="shared" si="12"/>
        <v>1</v>
      </c>
      <c r="O80" t="str">
        <f t="shared" si="13"/>
        <v>Mo</v>
      </c>
      <c r="P80" t="str">
        <f t="shared" si="14"/>
        <v>21</v>
      </c>
    </row>
    <row r="81" spans="1:16" x14ac:dyDescent="0.25">
      <c r="A81" t="s">
        <v>201</v>
      </c>
      <c r="B81" t="s">
        <v>17</v>
      </c>
      <c r="C81" t="s">
        <v>202</v>
      </c>
      <c r="D81" t="s">
        <v>200</v>
      </c>
      <c r="E81">
        <v>2020</v>
      </c>
      <c r="F81" t="s">
        <v>45</v>
      </c>
      <c r="G81">
        <v>145</v>
      </c>
      <c r="H81" t="s">
        <v>21</v>
      </c>
      <c r="I81">
        <f t="shared" si="9"/>
        <v>1</v>
      </c>
      <c r="J81">
        <f t="shared" si="10"/>
        <v>1</v>
      </c>
      <c r="K81">
        <f t="shared" si="11"/>
        <v>0</v>
      </c>
      <c r="L81">
        <f t="shared" si="12"/>
        <v>1</v>
      </c>
      <c r="O81" t="str">
        <f t="shared" si="13"/>
        <v>Mo</v>
      </c>
      <c r="P81" t="str">
        <f t="shared" si="14"/>
        <v>20</v>
      </c>
    </row>
    <row r="82" spans="1:16" x14ac:dyDescent="0.25">
      <c r="A82" t="s">
        <v>46</v>
      </c>
      <c r="B82" t="s">
        <v>17</v>
      </c>
      <c r="C82" t="s">
        <v>51</v>
      </c>
      <c r="D82" t="s">
        <v>200</v>
      </c>
      <c r="E82">
        <v>2021</v>
      </c>
      <c r="F82" t="s">
        <v>45</v>
      </c>
      <c r="G82">
        <v>145</v>
      </c>
      <c r="H82" t="s">
        <v>21</v>
      </c>
      <c r="I82">
        <f t="shared" si="9"/>
        <v>1</v>
      </c>
      <c r="J82">
        <f t="shared" si="10"/>
        <v>1</v>
      </c>
      <c r="K82">
        <f t="shared" si="11"/>
        <v>0</v>
      </c>
      <c r="L82">
        <f t="shared" si="12"/>
        <v>1</v>
      </c>
      <c r="O82" t="str">
        <f t="shared" si="13"/>
        <v>Mo</v>
      </c>
      <c r="P82" t="str">
        <f t="shared" si="14"/>
        <v>21</v>
      </c>
    </row>
    <row r="83" spans="1:16" x14ac:dyDescent="0.25">
      <c r="A83" t="s">
        <v>203</v>
      </c>
      <c r="B83" t="s">
        <v>17</v>
      </c>
      <c r="C83" t="s">
        <v>204</v>
      </c>
      <c r="D83" t="s">
        <v>205</v>
      </c>
      <c r="E83">
        <v>2021</v>
      </c>
      <c r="F83" t="s">
        <v>108</v>
      </c>
      <c r="G83">
        <v>93</v>
      </c>
      <c r="H83" t="s">
        <v>21</v>
      </c>
      <c r="I83">
        <f t="shared" si="9"/>
        <v>1</v>
      </c>
      <c r="J83">
        <f t="shared" si="10"/>
        <v>0</v>
      </c>
      <c r="K83">
        <f t="shared" si="11"/>
        <v>0</v>
      </c>
      <c r="L83">
        <f t="shared" si="12"/>
        <v>1</v>
      </c>
      <c r="O83" t="str">
        <f t="shared" si="13"/>
        <v>Mo</v>
      </c>
      <c r="P83" t="str">
        <f t="shared" si="14"/>
        <v>21</v>
      </c>
    </row>
    <row r="84" spans="1:16" x14ac:dyDescent="0.25">
      <c r="A84" t="s">
        <v>206</v>
      </c>
      <c r="B84" t="s">
        <v>17</v>
      </c>
      <c r="C84" t="s">
        <v>207</v>
      </c>
      <c r="D84" t="s">
        <v>205</v>
      </c>
      <c r="E84">
        <v>2021</v>
      </c>
      <c r="F84" t="s">
        <v>134</v>
      </c>
      <c r="G84">
        <v>106</v>
      </c>
      <c r="H84" t="s">
        <v>21</v>
      </c>
      <c r="I84">
        <f t="shared" si="9"/>
        <v>1</v>
      </c>
      <c r="J84">
        <f t="shared" si="10"/>
        <v>0</v>
      </c>
      <c r="K84">
        <f t="shared" si="11"/>
        <v>0</v>
      </c>
      <c r="L84">
        <f t="shared" si="12"/>
        <v>0</v>
      </c>
      <c r="O84" t="str">
        <f t="shared" si="13"/>
        <v>Mo</v>
      </c>
      <c r="P84" t="str">
        <f t="shared" si="14"/>
        <v>21</v>
      </c>
    </row>
    <row r="85" spans="1:16" x14ac:dyDescent="0.25">
      <c r="A85" t="s">
        <v>208</v>
      </c>
      <c r="B85" t="s">
        <v>24</v>
      </c>
      <c r="C85" t="s">
        <v>209</v>
      </c>
      <c r="D85" t="s">
        <v>205</v>
      </c>
      <c r="E85">
        <v>2021</v>
      </c>
      <c r="F85" t="s">
        <v>45</v>
      </c>
      <c r="G85">
        <v>6</v>
      </c>
      <c r="H85" t="s">
        <v>28</v>
      </c>
      <c r="I85">
        <f t="shared" si="9"/>
        <v>1</v>
      </c>
      <c r="J85">
        <f t="shared" si="10"/>
        <v>0</v>
      </c>
      <c r="K85">
        <f t="shared" si="11"/>
        <v>0</v>
      </c>
      <c r="L85">
        <f t="shared" si="12"/>
        <v>1</v>
      </c>
      <c r="O85" t="str">
        <f t="shared" si="13"/>
        <v>TV</v>
      </c>
      <c r="P85" t="str">
        <f t="shared" si="14"/>
        <v>21</v>
      </c>
    </row>
    <row r="86" spans="1:16" x14ac:dyDescent="0.25">
      <c r="A86" t="s">
        <v>210</v>
      </c>
      <c r="B86" t="s">
        <v>24</v>
      </c>
      <c r="C86" t="s">
        <v>211</v>
      </c>
      <c r="D86" t="s">
        <v>205</v>
      </c>
      <c r="E86">
        <v>2021</v>
      </c>
      <c r="F86" t="s">
        <v>27</v>
      </c>
      <c r="G86">
        <v>1</v>
      </c>
      <c r="H86" t="s">
        <v>31</v>
      </c>
      <c r="I86">
        <f t="shared" si="9"/>
        <v>1</v>
      </c>
      <c r="J86">
        <f t="shared" si="10"/>
        <v>0</v>
      </c>
      <c r="K86">
        <f t="shared" si="11"/>
        <v>0</v>
      </c>
      <c r="L86">
        <f t="shared" si="12"/>
        <v>1</v>
      </c>
      <c r="O86" t="str">
        <f t="shared" si="13"/>
        <v>TV</v>
      </c>
      <c r="P86" t="str">
        <f t="shared" si="14"/>
        <v>21</v>
      </c>
    </row>
    <row r="87" spans="1:16" x14ac:dyDescent="0.25">
      <c r="A87" t="s">
        <v>212</v>
      </c>
      <c r="B87" t="s">
        <v>17</v>
      </c>
      <c r="C87" t="s">
        <v>213</v>
      </c>
      <c r="D87" t="s">
        <v>205</v>
      </c>
      <c r="E87">
        <v>2020</v>
      </c>
      <c r="F87" t="s">
        <v>27</v>
      </c>
      <c r="G87">
        <v>147</v>
      </c>
      <c r="H87" t="s">
        <v>21</v>
      </c>
      <c r="I87">
        <f t="shared" si="9"/>
        <v>1</v>
      </c>
      <c r="J87">
        <f t="shared" si="10"/>
        <v>1</v>
      </c>
      <c r="K87">
        <f t="shared" si="11"/>
        <v>0</v>
      </c>
      <c r="L87">
        <f t="shared" si="12"/>
        <v>1</v>
      </c>
      <c r="O87" t="str">
        <f t="shared" si="13"/>
        <v>Mo</v>
      </c>
      <c r="P87" t="str">
        <f t="shared" si="14"/>
        <v>20</v>
      </c>
    </row>
    <row r="88" spans="1:16" x14ac:dyDescent="0.25">
      <c r="A88" t="s">
        <v>214</v>
      </c>
      <c r="B88" t="s">
        <v>24</v>
      </c>
      <c r="C88" t="s">
        <v>215</v>
      </c>
      <c r="D88" t="s">
        <v>205</v>
      </c>
      <c r="E88">
        <v>2021</v>
      </c>
      <c r="F88" t="s">
        <v>108</v>
      </c>
      <c r="G88">
        <v>1</v>
      </c>
      <c r="H88" t="s">
        <v>31</v>
      </c>
      <c r="I88">
        <f t="shared" si="9"/>
        <v>1</v>
      </c>
      <c r="J88">
        <f t="shared" si="10"/>
        <v>0</v>
      </c>
      <c r="K88">
        <f t="shared" si="11"/>
        <v>0</v>
      </c>
      <c r="L88">
        <f t="shared" si="12"/>
        <v>1</v>
      </c>
      <c r="O88" t="str">
        <f t="shared" si="13"/>
        <v>TV</v>
      </c>
      <c r="P88" t="str">
        <f t="shared" si="14"/>
        <v>21</v>
      </c>
    </row>
    <row r="89" spans="1:16" x14ac:dyDescent="0.25">
      <c r="A89" t="s">
        <v>216</v>
      </c>
      <c r="B89" t="s">
        <v>17</v>
      </c>
      <c r="C89" t="s">
        <v>217</v>
      </c>
      <c r="D89" t="s">
        <v>205</v>
      </c>
      <c r="E89">
        <v>2021</v>
      </c>
      <c r="F89" t="s">
        <v>27</v>
      </c>
      <c r="G89">
        <v>87</v>
      </c>
      <c r="H89" t="s">
        <v>21</v>
      </c>
      <c r="I89">
        <f t="shared" si="9"/>
        <v>1</v>
      </c>
      <c r="J89">
        <f t="shared" si="10"/>
        <v>0</v>
      </c>
      <c r="K89">
        <f t="shared" si="11"/>
        <v>0</v>
      </c>
      <c r="L89">
        <f t="shared" si="12"/>
        <v>1</v>
      </c>
      <c r="O89" t="str">
        <f t="shared" si="13"/>
        <v>Mo</v>
      </c>
      <c r="P89" t="str">
        <f t="shared" si="14"/>
        <v>21</v>
      </c>
    </row>
    <row r="90" spans="1:16" x14ac:dyDescent="0.25">
      <c r="A90" t="s">
        <v>218</v>
      </c>
      <c r="B90" t="s">
        <v>24</v>
      </c>
      <c r="C90" t="s">
        <v>219</v>
      </c>
      <c r="D90" t="s">
        <v>205</v>
      </c>
      <c r="E90">
        <v>2019</v>
      </c>
      <c r="F90" t="s">
        <v>82</v>
      </c>
      <c r="G90">
        <v>2</v>
      </c>
      <c r="H90" t="s">
        <v>28</v>
      </c>
      <c r="I90">
        <f t="shared" si="9"/>
        <v>1</v>
      </c>
      <c r="J90">
        <f t="shared" si="10"/>
        <v>0</v>
      </c>
      <c r="K90">
        <f t="shared" si="11"/>
        <v>0</v>
      </c>
      <c r="L90">
        <f t="shared" si="12"/>
        <v>1</v>
      </c>
      <c r="O90" t="str">
        <f t="shared" si="13"/>
        <v>TV</v>
      </c>
      <c r="P90" t="str">
        <f t="shared" si="14"/>
        <v>19</v>
      </c>
    </row>
    <row r="91" spans="1:16" x14ac:dyDescent="0.25">
      <c r="A91" t="s">
        <v>220</v>
      </c>
      <c r="B91" t="s">
        <v>17</v>
      </c>
      <c r="C91" t="s">
        <v>221</v>
      </c>
      <c r="D91" t="s">
        <v>222</v>
      </c>
      <c r="E91">
        <v>2021</v>
      </c>
      <c r="F91" t="s">
        <v>20</v>
      </c>
      <c r="G91">
        <v>96</v>
      </c>
      <c r="H91" t="s">
        <v>21</v>
      </c>
      <c r="I91">
        <f t="shared" si="9"/>
        <v>1</v>
      </c>
      <c r="J91">
        <f t="shared" si="10"/>
        <v>0</v>
      </c>
      <c r="K91">
        <f t="shared" si="11"/>
        <v>0</v>
      </c>
      <c r="L91">
        <f t="shared" si="12"/>
        <v>1</v>
      </c>
      <c r="O91" t="str">
        <f t="shared" si="13"/>
        <v>Mo</v>
      </c>
      <c r="P91" t="str">
        <f t="shared" si="14"/>
        <v>21</v>
      </c>
    </row>
    <row r="92" spans="1:16" x14ac:dyDescent="0.25">
      <c r="A92" t="s">
        <v>223</v>
      </c>
      <c r="B92" t="s">
        <v>24</v>
      </c>
      <c r="C92" t="s">
        <v>224</v>
      </c>
      <c r="D92" t="s">
        <v>222</v>
      </c>
      <c r="E92">
        <v>2017</v>
      </c>
      <c r="F92" t="s">
        <v>108</v>
      </c>
      <c r="G92">
        <v>4</v>
      </c>
      <c r="H92" t="s">
        <v>28</v>
      </c>
      <c r="I92">
        <f t="shared" si="9"/>
        <v>1</v>
      </c>
      <c r="J92">
        <f t="shared" si="10"/>
        <v>0</v>
      </c>
      <c r="K92">
        <f t="shared" si="11"/>
        <v>0</v>
      </c>
      <c r="L92">
        <f t="shared" si="12"/>
        <v>1</v>
      </c>
      <c r="O92" t="str">
        <f t="shared" si="13"/>
        <v>TV</v>
      </c>
      <c r="P92" t="str">
        <f t="shared" si="14"/>
        <v>17</v>
      </c>
    </row>
    <row r="93" spans="1:16" x14ac:dyDescent="0.25">
      <c r="A93" t="s">
        <v>225</v>
      </c>
      <c r="B93" t="s">
        <v>17</v>
      </c>
      <c r="C93" t="s">
        <v>226</v>
      </c>
      <c r="D93" t="s">
        <v>222</v>
      </c>
      <c r="E93">
        <v>2019</v>
      </c>
      <c r="F93" t="s">
        <v>27</v>
      </c>
      <c r="G93">
        <v>95</v>
      </c>
      <c r="H93" t="s">
        <v>21</v>
      </c>
      <c r="I93">
        <f t="shared" si="9"/>
        <v>1</v>
      </c>
      <c r="J93">
        <f t="shared" si="10"/>
        <v>0</v>
      </c>
      <c r="K93">
        <f t="shared" si="11"/>
        <v>0</v>
      </c>
      <c r="L93">
        <f t="shared" si="12"/>
        <v>1</v>
      </c>
      <c r="O93" t="str">
        <f t="shared" si="13"/>
        <v>Mo</v>
      </c>
      <c r="P93" t="str">
        <f t="shared" si="14"/>
        <v>19</v>
      </c>
    </row>
    <row r="94" spans="1:16" x14ac:dyDescent="0.25">
      <c r="A94" t="s">
        <v>227</v>
      </c>
      <c r="B94" t="s">
        <v>17</v>
      </c>
      <c r="C94" t="s">
        <v>228</v>
      </c>
      <c r="D94" t="s">
        <v>222</v>
      </c>
      <c r="E94">
        <v>2021</v>
      </c>
      <c r="F94" t="s">
        <v>45</v>
      </c>
      <c r="G94">
        <v>92</v>
      </c>
      <c r="H94" t="s">
        <v>21</v>
      </c>
      <c r="I94">
        <f t="shared" si="9"/>
        <v>1</v>
      </c>
      <c r="J94">
        <f t="shared" si="10"/>
        <v>0</v>
      </c>
      <c r="K94">
        <f t="shared" si="11"/>
        <v>0</v>
      </c>
      <c r="L94">
        <f t="shared" si="12"/>
        <v>1</v>
      </c>
      <c r="O94" t="str">
        <f t="shared" si="13"/>
        <v>Mo</v>
      </c>
      <c r="P94" t="str">
        <f t="shared" si="14"/>
        <v>21</v>
      </c>
    </row>
    <row r="95" spans="1:16" x14ac:dyDescent="0.25">
      <c r="A95" t="s">
        <v>229</v>
      </c>
      <c r="B95" t="s">
        <v>24</v>
      </c>
      <c r="C95" t="s">
        <v>230</v>
      </c>
      <c r="D95" t="s">
        <v>231</v>
      </c>
      <c r="E95">
        <v>2021</v>
      </c>
      <c r="F95" t="s">
        <v>27</v>
      </c>
      <c r="G95">
        <v>2</v>
      </c>
      <c r="H95" t="s">
        <v>28</v>
      </c>
      <c r="I95">
        <f t="shared" si="9"/>
        <v>1</v>
      </c>
      <c r="J95">
        <f t="shared" si="10"/>
        <v>0</v>
      </c>
      <c r="K95">
        <f t="shared" si="11"/>
        <v>0</v>
      </c>
      <c r="L95">
        <f t="shared" si="12"/>
        <v>1</v>
      </c>
      <c r="O95" t="str">
        <f t="shared" si="13"/>
        <v>TV</v>
      </c>
      <c r="P95" t="str">
        <f t="shared" si="14"/>
        <v>21</v>
      </c>
    </row>
    <row r="96" spans="1:16" x14ac:dyDescent="0.25">
      <c r="A96" t="s">
        <v>232</v>
      </c>
      <c r="B96" t="s">
        <v>17</v>
      </c>
      <c r="C96" t="s">
        <v>233</v>
      </c>
      <c r="D96" t="s">
        <v>231</v>
      </c>
      <c r="E96">
        <v>2021</v>
      </c>
      <c r="F96" t="s">
        <v>27</v>
      </c>
      <c r="G96">
        <v>91</v>
      </c>
      <c r="H96" t="s">
        <v>21</v>
      </c>
      <c r="I96">
        <f t="shared" si="9"/>
        <v>1</v>
      </c>
      <c r="J96">
        <f t="shared" si="10"/>
        <v>0</v>
      </c>
      <c r="K96">
        <f t="shared" si="11"/>
        <v>0</v>
      </c>
      <c r="L96">
        <f t="shared" si="12"/>
        <v>1</v>
      </c>
      <c r="O96" t="str">
        <f t="shared" si="13"/>
        <v>Mo</v>
      </c>
      <c r="P96" t="str">
        <f t="shared" si="14"/>
        <v>21</v>
      </c>
    </row>
    <row r="97" spans="1:16" x14ac:dyDescent="0.25">
      <c r="A97" t="s">
        <v>234</v>
      </c>
      <c r="B97" t="s">
        <v>17</v>
      </c>
      <c r="C97" t="s">
        <v>235</v>
      </c>
      <c r="D97" t="s">
        <v>231</v>
      </c>
      <c r="E97">
        <v>2018</v>
      </c>
      <c r="F97" t="s">
        <v>41</v>
      </c>
      <c r="G97">
        <v>90</v>
      </c>
      <c r="H97" t="s">
        <v>21</v>
      </c>
      <c r="I97">
        <f t="shared" si="9"/>
        <v>1</v>
      </c>
      <c r="J97">
        <f t="shared" si="10"/>
        <v>0</v>
      </c>
      <c r="K97">
        <f t="shared" si="11"/>
        <v>1</v>
      </c>
      <c r="L97">
        <f t="shared" si="12"/>
        <v>1</v>
      </c>
      <c r="O97" t="str">
        <f t="shared" si="13"/>
        <v>Mo</v>
      </c>
      <c r="P97" t="str">
        <f t="shared" si="14"/>
        <v>18</v>
      </c>
    </row>
    <row r="98" spans="1:16" x14ac:dyDescent="0.25">
      <c r="A98" t="s">
        <v>236</v>
      </c>
      <c r="B98" t="s">
        <v>24</v>
      </c>
      <c r="C98" t="s">
        <v>237</v>
      </c>
      <c r="D98" t="s">
        <v>231</v>
      </c>
      <c r="E98">
        <v>2021</v>
      </c>
      <c r="F98" t="s">
        <v>27</v>
      </c>
      <c r="G98">
        <v>3</v>
      </c>
      <c r="H98" t="s">
        <v>28</v>
      </c>
      <c r="I98">
        <f t="shared" si="9"/>
        <v>1</v>
      </c>
      <c r="J98">
        <f t="shared" si="10"/>
        <v>0</v>
      </c>
      <c r="K98">
        <f t="shared" si="11"/>
        <v>0</v>
      </c>
      <c r="L98">
        <f t="shared" si="12"/>
        <v>1</v>
      </c>
      <c r="O98" t="str">
        <f t="shared" si="13"/>
        <v>TV</v>
      </c>
      <c r="P98" t="str">
        <f t="shared" si="14"/>
        <v>21</v>
      </c>
    </row>
    <row r="99" spans="1:16" x14ac:dyDescent="0.25">
      <c r="A99" t="s">
        <v>238</v>
      </c>
      <c r="B99" t="s">
        <v>17</v>
      </c>
      <c r="C99" t="s">
        <v>239</v>
      </c>
      <c r="D99" t="s">
        <v>240</v>
      </c>
      <c r="E99">
        <v>2018</v>
      </c>
      <c r="F99" t="s">
        <v>27</v>
      </c>
      <c r="G99">
        <v>97</v>
      </c>
      <c r="H99" t="s">
        <v>21</v>
      </c>
      <c r="I99">
        <f t="shared" si="9"/>
        <v>1</v>
      </c>
      <c r="J99">
        <f t="shared" si="10"/>
        <v>0</v>
      </c>
      <c r="K99">
        <f t="shared" si="11"/>
        <v>0</v>
      </c>
      <c r="L99">
        <f t="shared" si="12"/>
        <v>1</v>
      </c>
      <c r="O99" t="str">
        <f t="shared" si="13"/>
        <v>Mo</v>
      </c>
      <c r="P99" t="str">
        <f t="shared" si="14"/>
        <v>18</v>
      </c>
    </row>
    <row r="100" spans="1:16" x14ac:dyDescent="0.25">
      <c r="A100" t="s">
        <v>241</v>
      </c>
      <c r="B100" t="s">
        <v>24</v>
      </c>
      <c r="C100" t="s">
        <v>242</v>
      </c>
      <c r="D100" t="s">
        <v>240</v>
      </c>
      <c r="E100">
        <v>2021</v>
      </c>
      <c r="F100" t="s">
        <v>108</v>
      </c>
      <c r="G100">
        <v>2</v>
      </c>
      <c r="H100" t="s">
        <v>28</v>
      </c>
      <c r="I100">
        <f t="shared" si="9"/>
        <v>1</v>
      </c>
      <c r="J100">
        <f t="shared" si="10"/>
        <v>0</v>
      </c>
      <c r="K100">
        <f t="shared" si="11"/>
        <v>0</v>
      </c>
      <c r="L100">
        <f t="shared" si="12"/>
        <v>1</v>
      </c>
      <c r="O100" t="str">
        <f t="shared" si="13"/>
        <v>TV</v>
      </c>
      <c r="P100" t="str">
        <f t="shared" si="14"/>
        <v>21</v>
      </c>
    </row>
    <row r="101" spans="1:16" x14ac:dyDescent="0.25">
      <c r="A101" t="s">
        <v>243</v>
      </c>
      <c r="B101" t="s">
        <v>24</v>
      </c>
      <c r="C101" t="s">
        <v>244</v>
      </c>
      <c r="D101" t="s">
        <v>240</v>
      </c>
      <c r="E101">
        <v>2021</v>
      </c>
      <c r="F101" t="s">
        <v>82</v>
      </c>
      <c r="G101">
        <v>1</v>
      </c>
      <c r="H101" t="s">
        <v>31</v>
      </c>
      <c r="I101">
        <f t="shared" si="9"/>
        <v>1</v>
      </c>
      <c r="J101">
        <f t="shared" si="10"/>
        <v>0</v>
      </c>
      <c r="K101">
        <f t="shared" si="11"/>
        <v>0</v>
      </c>
      <c r="L101">
        <f t="shared" si="12"/>
        <v>1</v>
      </c>
      <c r="O101" t="str">
        <f t="shared" si="13"/>
        <v>TV</v>
      </c>
      <c r="P101" t="str">
        <f t="shared" si="14"/>
        <v>21</v>
      </c>
    </row>
    <row r="102" spans="1:16" x14ac:dyDescent="0.25">
      <c r="A102" t="s">
        <v>245</v>
      </c>
      <c r="B102" t="s">
        <v>24</v>
      </c>
      <c r="C102" t="s">
        <v>246</v>
      </c>
      <c r="D102" t="s">
        <v>240</v>
      </c>
      <c r="E102">
        <v>2021</v>
      </c>
      <c r="F102" t="s">
        <v>27</v>
      </c>
      <c r="G102">
        <v>1</v>
      </c>
      <c r="H102" t="s">
        <v>31</v>
      </c>
      <c r="I102">
        <f t="shared" si="9"/>
        <v>1</v>
      </c>
      <c r="J102">
        <f t="shared" si="10"/>
        <v>0</v>
      </c>
      <c r="K102">
        <f t="shared" si="11"/>
        <v>0</v>
      </c>
      <c r="L102">
        <f t="shared" si="12"/>
        <v>1</v>
      </c>
      <c r="O102" t="str">
        <f t="shared" si="13"/>
        <v>TV</v>
      </c>
      <c r="P102" t="str">
        <f t="shared" si="14"/>
        <v>21</v>
      </c>
    </row>
    <row r="103" spans="1:16" x14ac:dyDescent="0.25">
      <c r="A103" t="s">
        <v>247</v>
      </c>
      <c r="B103" t="s">
        <v>24</v>
      </c>
      <c r="C103" t="s">
        <v>248</v>
      </c>
      <c r="D103" t="s">
        <v>240</v>
      </c>
      <c r="E103">
        <v>2019</v>
      </c>
      <c r="F103" t="s">
        <v>108</v>
      </c>
      <c r="G103">
        <v>2</v>
      </c>
      <c r="H103" t="s">
        <v>28</v>
      </c>
      <c r="I103">
        <f t="shared" si="9"/>
        <v>1</v>
      </c>
      <c r="J103">
        <f t="shared" si="10"/>
        <v>0</v>
      </c>
      <c r="K103">
        <f t="shared" si="11"/>
        <v>0</v>
      </c>
      <c r="L103">
        <f t="shared" si="12"/>
        <v>1</v>
      </c>
      <c r="O103" t="str">
        <f t="shared" si="13"/>
        <v>TV</v>
      </c>
      <c r="P103" t="str">
        <f t="shared" si="14"/>
        <v>19</v>
      </c>
    </row>
    <row r="104" spans="1:16" x14ac:dyDescent="0.25">
      <c r="A104" t="s">
        <v>249</v>
      </c>
      <c r="B104" t="s">
        <v>17</v>
      </c>
      <c r="C104" t="s">
        <v>250</v>
      </c>
      <c r="D104" t="s">
        <v>240</v>
      </c>
      <c r="E104">
        <v>2021</v>
      </c>
      <c r="F104" t="s">
        <v>27</v>
      </c>
      <c r="G104">
        <v>80</v>
      </c>
      <c r="H104" t="s">
        <v>21</v>
      </c>
      <c r="I104">
        <f t="shared" si="9"/>
        <v>1</v>
      </c>
      <c r="J104">
        <f t="shared" si="10"/>
        <v>0</v>
      </c>
      <c r="K104">
        <f t="shared" si="11"/>
        <v>0</v>
      </c>
      <c r="L104">
        <f t="shared" si="12"/>
        <v>1</v>
      </c>
      <c r="O104" t="str">
        <f t="shared" si="13"/>
        <v>Mo</v>
      </c>
      <c r="P104" t="str">
        <f t="shared" si="14"/>
        <v>21</v>
      </c>
    </row>
    <row r="105" spans="1:16" x14ac:dyDescent="0.25">
      <c r="A105" t="s">
        <v>251</v>
      </c>
      <c r="B105" t="s">
        <v>24</v>
      </c>
      <c r="C105" t="s">
        <v>252</v>
      </c>
      <c r="D105" t="s">
        <v>253</v>
      </c>
      <c r="E105">
        <v>2021</v>
      </c>
      <c r="F105" t="s">
        <v>45</v>
      </c>
      <c r="G105">
        <v>1</v>
      </c>
      <c r="H105" t="s">
        <v>31</v>
      </c>
      <c r="I105">
        <f t="shared" si="9"/>
        <v>1</v>
      </c>
      <c r="J105">
        <f t="shared" si="10"/>
        <v>0</v>
      </c>
      <c r="K105">
        <f t="shared" si="11"/>
        <v>0</v>
      </c>
      <c r="L105">
        <f t="shared" si="12"/>
        <v>1</v>
      </c>
      <c r="O105" t="str">
        <f t="shared" si="13"/>
        <v>TV</v>
      </c>
      <c r="P105" t="str">
        <f t="shared" si="14"/>
        <v>21</v>
      </c>
    </row>
    <row r="106" spans="1:16" x14ac:dyDescent="0.25">
      <c r="A106" t="s">
        <v>254</v>
      </c>
      <c r="B106" t="s">
        <v>17</v>
      </c>
      <c r="C106" t="s">
        <v>255</v>
      </c>
      <c r="D106" t="s">
        <v>253</v>
      </c>
      <c r="E106">
        <v>2020</v>
      </c>
      <c r="F106" t="s">
        <v>27</v>
      </c>
      <c r="G106">
        <v>117</v>
      </c>
      <c r="H106" t="s">
        <v>21</v>
      </c>
      <c r="I106">
        <f t="shared" si="9"/>
        <v>1</v>
      </c>
      <c r="J106">
        <f t="shared" si="10"/>
        <v>0</v>
      </c>
      <c r="K106">
        <f t="shared" si="11"/>
        <v>0</v>
      </c>
      <c r="L106">
        <f t="shared" si="12"/>
        <v>1</v>
      </c>
      <c r="O106" t="str">
        <f t="shared" si="13"/>
        <v>Mo</v>
      </c>
      <c r="P106" t="str">
        <f t="shared" si="14"/>
        <v>20</v>
      </c>
    </row>
    <row r="107" spans="1:16" x14ac:dyDescent="0.25">
      <c r="A107" t="s">
        <v>256</v>
      </c>
      <c r="B107" t="s">
        <v>24</v>
      </c>
      <c r="C107" t="s">
        <v>257</v>
      </c>
      <c r="D107" t="s">
        <v>253</v>
      </c>
      <c r="E107">
        <v>2016</v>
      </c>
      <c r="F107" t="s">
        <v>82</v>
      </c>
      <c r="G107">
        <v>2</v>
      </c>
      <c r="H107" t="s">
        <v>28</v>
      </c>
      <c r="I107">
        <f t="shared" si="9"/>
        <v>1</v>
      </c>
      <c r="J107">
        <f t="shared" si="10"/>
        <v>0</v>
      </c>
      <c r="K107">
        <f t="shared" si="11"/>
        <v>0</v>
      </c>
      <c r="L107">
        <f t="shared" si="12"/>
        <v>1</v>
      </c>
      <c r="O107" t="str">
        <f t="shared" si="13"/>
        <v>TV</v>
      </c>
      <c r="P107" t="str">
        <f t="shared" si="14"/>
        <v>16</v>
      </c>
    </row>
    <row r="108" spans="1:16" x14ac:dyDescent="0.25">
      <c r="A108" t="s">
        <v>258</v>
      </c>
      <c r="B108" t="s">
        <v>17</v>
      </c>
      <c r="C108" t="s">
        <v>259</v>
      </c>
      <c r="D108" t="s">
        <v>260</v>
      </c>
      <c r="E108">
        <v>2017</v>
      </c>
      <c r="F108" t="s">
        <v>45</v>
      </c>
      <c r="G108">
        <v>128</v>
      </c>
      <c r="H108" t="s">
        <v>21</v>
      </c>
      <c r="I108">
        <f t="shared" si="9"/>
        <v>1</v>
      </c>
      <c r="J108">
        <f t="shared" si="10"/>
        <v>1</v>
      </c>
      <c r="K108">
        <f t="shared" si="11"/>
        <v>0</v>
      </c>
      <c r="L108">
        <f t="shared" si="12"/>
        <v>1</v>
      </c>
      <c r="O108" t="str">
        <f t="shared" si="13"/>
        <v>Mo</v>
      </c>
      <c r="P108" t="str">
        <f t="shared" si="14"/>
        <v>17</v>
      </c>
    </row>
    <row r="109" spans="1:16" x14ac:dyDescent="0.25">
      <c r="A109" t="s">
        <v>261</v>
      </c>
      <c r="B109" t="s">
        <v>24</v>
      </c>
      <c r="C109" t="s">
        <v>262</v>
      </c>
      <c r="D109" t="s">
        <v>260</v>
      </c>
      <c r="E109">
        <v>2021</v>
      </c>
      <c r="F109" t="s">
        <v>176</v>
      </c>
      <c r="G109">
        <v>5</v>
      </c>
      <c r="H109" t="s">
        <v>28</v>
      </c>
      <c r="I109">
        <f t="shared" si="9"/>
        <v>1</v>
      </c>
      <c r="J109">
        <f t="shared" si="10"/>
        <v>0</v>
      </c>
      <c r="K109">
        <f t="shared" si="11"/>
        <v>0</v>
      </c>
      <c r="L109">
        <f t="shared" si="12"/>
        <v>1</v>
      </c>
      <c r="O109" t="str">
        <f t="shared" si="13"/>
        <v>TV</v>
      </c>
      <c r="P109" t="str">
        <f t="shared" si="14"/>
        <v>21</v>
      </c>
    </row>
    <row r="110" spans="1:16" x14ac:dyDescent="0.25">
      <c r="A110" t="s">
        <v>263</v>
      </c>
      <c r="B110" t="s">
        <v>17</v>
      </c>
      <c r="C110" t="s">
        <v>264</v>
      </c>
      <c r="D110" t="s">
        <v>265</v>
      </c>
      <c r="E110">
        <v>2018</v>
      </c>
      <c r="F110" t="s">
        <v>266</v>
      </c>
      <c r="G110">
        <v>90</v>
      </c>
      <c r="H110" t="s">
        <v>21</v>
      </c>
      <c r="I110">
        <f t="shared" si="9"/>
        <v>1</v>
      </c>
      <c r="J110">
        <f t="shared" si="10"/>
        <v>0</v>
      </c>
      <c r="K110">
        <f t="shared" si="11"/>
        <v>0</v>
      </c>
      <c r="L110">
        <f t="shared" si="12"/>
        <v>1</v>
      </c>
      <c r="O110" t="str">
        <f t="shared" si="13"/>
        <v>Mo</v>
      </c>
      <c r="P110" t="str">
        <f t="shared" si="14"/>
        <v>18</v>
      </c>
    </row>
    <row r="111" spans="1:16" x14ac:dyDescent="0.25">
      <c r="A111" t="s">
        <v>267</v>
      </c>
      <c r="B111" t="s">
        <v>24</v>
      </c>
      <c r="C111" t="s">
        <v>268</v>
      </c>
      <c r="D111" t="s">
        <v>269</v>
      </c>
      <c r="E111">
        <v>2021</v>
      </c>
      <c r="F111" t="s">
        <v>176</v>
      </c>
      <c r="G111">
        <v>1</v>
      </c>
      <c r="H111" t="s">
        <v>31</v>
      </c>
      <c r="I111">
        <f t="shared" si="9"/>
        <v>1</v>
      </c>
      <c r="J111">
        <f t="shared" si="10"/>
        <v>0</v>
      </c>
      <c r="K111">
        <f t="shared" si="11"/>
        <v>0</v>
      </c>
      <c r="L111">
        <f t="shared" si="12"/>
        <v>1</v>
      </c>
      <c r="O111" t="str">
        <f t="shared" si="13"/>
        <v>TV</v>
      </c>
      <c r="P111" t="str">
        <f t="shared" si="14"/>
        <v>21</v>
      </c>
    </row>
    <row r="112" spans="1:16" x14ac:dyDescent="0.25">
      <c r="A112" t="s">
        <v>270</v>
      </c>
      <c r="B112" t="s">
        <v>24</v>
      </c>
      <c r="C112" t="s">
        <v>271</v>
      </c>
      <c r="D112" t="s">
        <v>269</v>
      </c>
      <c r="E112">
        <v>2021</v>
      </c>
      <c r="F112" t="s">
        <v>27</v>
      </c>
      <c r="G112">
        <v>5</v>
      </c>
      <c r="H112" t="s">
        <v>28</v>
      </c>
      <c r="I112">
        <f t="shared" si="9"/>
        <v>1</v>
      </c>
      <c r="J112">
        <f t="shared" si="10"/>
        <v>0</v>
      </c>
      <c r="K112">
        <f t="shared" si="11"/>
        <v>0</v>
      </c>
      <c r="L112">
        <f t="shared" si="12"/>
        <v>1</v>
      </c>
      <c r="O112" t="str">
        <f t="shared" si="13"/>
        <v>TV</v>
      </c>
      <c r="P112" t="str">
        <f t="shared" si="14"/>
        <v>21</v>
      </c>
    </row>
    <row r="113" spans="1:16" x14ac:dyDescent="0.25">
      <c r="A113" t="s">
        <v>272</v>
      </c>
      <c r="B113" t="s">
        <v>24</v>
      </c>
      <c r="C113" t="s">
        <v>273</v>
      </c>
      <c r="D113" t="s">
        <v>269</v>
      </c>
      <c r="E113">
        <v>2021</v>
      </c>
      <c r="F113" t="s">
        <v>27</v>
      </c>
      <c r="G113">
        <v>1</v>
      </c>
      <c r="H113" t="s">
        <v>31</v>
      </c>
      <c r="I113">
        <f t="shared" si="9"/>
        <v>1</v>
      </c>
      <c r="J113">
        <f t="shared" si="10"/>
        <v>0</v>
      </c>
      <c r="K113">
        <f t="shared" si="11"/>
        <v>0</v>
      </c>
      <c r="L113">
        <f t="shared" si="12"/>
        <v>1</v>
      </c>
      <c r="O113" t="str">
        <f t="shared" si="13"/>
        <v>TV</v>
      </c>
      <c r="P113" t="str">
        <f t="shared" si="14"/>
        <v>21</v>
      </c>
    </row>
    <row r="114" spans="1:16" x14ac:dyDescent="0.25">
      <c r="A114" t="s">
        <v>274</v>
      </c>
      <c r="B114" t="s">
        <v>24</v>
      </c>
      <c r="C114" t="s">
        <v>275</v>
      </c>
      <c r="D114" t="s">
        <v>269</v>
      </c>
      <c r="E114">
        <v>2021</v>
      </c>
      <c r="F114" t="s">
        <v>82</v>
      </c>
      <c r="G114">
        <v>1</v>
      </c>
      <c r="H114" t="s">
        <v>31</v>
      </c>
      <c r="I114">
        <f t="shared" si="9"/>
        <v>1</v>
      </c>
      <c r="J114">
        <f t="shared" si="10"/>
        <v>0</v>
      </c>
      <c r="K114">
        <f t="shared" si="11"/>
        <v>0</v>
      </c>
      <c r="L114">
        <f t="shared" si="12"/>
        <v>1</v>
      </c>
      <c r="O114" t="str">
        <f t="shared" si="13"/>
        <v>TV</v>
      </c>
      <c r="P114" t="str">
        <f t="shared" si="14"/>
        <v>21</v>
      </c>
    </row>
    <row r="115" spans="1:16" x14ac:dyDescent="0.25">
      <c r="A115" t="s">
        <v>276</v>
      </c>
      <c r="B115" t="s">
        <v>17</v>
      </c>
      <c r="C115" t="s">
        <v>277</v>
      </c>
      <c r="D115" t="s">
        <v>269</v>
      </c>
      <c r="E115">
        <v>2021</v>
      </c>
      <c r="F115" t="s">
        <v>20</v>
      </c>
      <c r="G115">
        <v>119</v>
      </c>
      <c r="H115" t="s">
        <v>21</v>
      </c>
      <c r="I115">
        <f t="shared" si="9"/>
        <v>1</v>
      </c>
      <c r="J115">
        <f t="shared" si="10"/>
        <v>0</v>
      </c>
      <c r="K115">
        <f t="shared" si="11"/>
        <v>0</v>
      </c>
      <c r="L115">
        <f t="shared" si="12"/>
        <v>1</v>
      </c>
      <c r="O115" t="str">
        <f t="shared" si="13"/>
        <v>Mo</v>
      </c>
      <c r="P115" t="str">
        <f t="shared" si="14"/>
        <v>21</v>
      </c>
    </row>
    <row r="116" spans="1:16" x14ac:dyDescent="0.25">
      <c r="A116" t="s">
        <v>278</v>
      </c>
      <c r="B116" t="s">
        <v>17</v>
      </c>
      <c r="C116" t="s">
        <v>279</v>
      </c>
      <c r="D116" t="s">
        <v>280</v>
      </c>
      <c r="E116">
        <v>2021</v>
      </c>
      <c r="F116" t="s">
        <v>60</v>
      </c>
      <c r="G116">
        <v>110</v>
      </c>
      <c r="H116" t="s">
        <v>21</v>
      </c>
      <c r="I116">
        <f t="shared" si="9"/>
        <v>1</v>
      </c>
      <c r="J116">
        <f t="shared" si="10"/>
        <v>0</v>
      </c>
      <c r="K116">
        <f t="shared" si="11"/>
        <v>1</v>
      </c>
      <c r="L116">
        <f t="shared" si="12"/>
        <v>1</v>
      </c>
      <c r="O116" t="str">
        <f t="shared" si="13"/>
        <v>Mo</v>
      </c>
      <c r="P116" t="str">
        <f t="shared" si="14"/>
        <v>21</v>
      </c>
    </row>
    <row r="117" spans="1:16" x14ac:dyDescent="0.25">
      <c r="A117" t="s">
        <v>281</v>
      </c>
      <c r="B117" t="s">
        <v>17</v>
      </c>
      <c r="C117" t="s">
        <v>282</v>
      </c>
      <c r="D117" t="s">
        <v>280</v>
      </c>
      <c r="E117">
        <v>1994</v>
      </c>
      <c r="F117" t="s">
        <v>45</v>
      </c>
      <c r="G117">
        <v>143</v>
      </c>
      <c r="H117" t="s">
        <v>21</v>
      </c>
      <c r="I117">
        <f t="shared" si="9"/>
        <v>0</v>
      </c>
      <c r="J117">
        <f t="shared" si="10"/>
        <v>0</v>
      </c>
      <c r="K117">
        <f t="shared" si="11"/>
        <v>0</v>
      </c>
      <c r="L117">
        <f t="shared" si="12"/>
        <v>1</v>
      </c>
      <c r="O117" t="str">
        <f t="shared" si="13"/>
        <v>Mo</v>
      </c>
      <c r="P117" t="str">
        <f t="shared" si="14"/>
        <v>94</v>
      </c>
    </row>
    <row r="118" spans="1:16" x14ac:dyDescent="0.25">
      <c r="A118" t="s">
        <v>283</v>
      </c>
      <c r="B118" t="s">
        <v>17</v>
      </c>
      <c r="C118" t="s">
        <v>284</v>
      </c>
      <c r="D118" t="s">
        <v>280</v>
      </c>
      <c r="E118">
        <v>2009</v>
      </c>
      <c r="F118" t="s">
        <v>41</v>
      </c>
      <c r="G118">
        <v>119</v>
      </c>
      <c r="H118" t="s">
        <v>21</v>
      </c>
      <c r="I118">
        <f t="shared" si="9"/>
        <v>0</v>
      </c>
      <c r="J118">
        <f t="shared" si="10"/>
        <v>0</v>
      </c>
      <c r="K118">
        <f t="shared" si="11"/>
        <v>1</v>
      </c>
      <c r="L118">
        <f t="shared" si="12"/>
        <v>1</v>
      </c>
      <c r="O118" t="str">
        <f t="shared" si="13"/>
        <v>Mo</v>
      </c>
      <c r="P118" t="str">
        <f t="shared" si="14"/>
        <v>09</v>
      </c>
    </row>
    <row r="119" spans="1:16" x14ac:dyDescent="0.25">
      <c r="A119" t="s">
        <v>285</v>
      </c>
      <c r="B119" t="s">
        <v>17</v>
      </c>
      <c r="C119" t="s">
        <v>286</v>
      </c>
      <c r="D119" t="s">
        <v>280</v>
      </c>
      <c r="E119">
        <v>2015</v>
      </c>
      <c r="F119" t="s">
        <v>60</v>
      </c>
      <c r="G119">
        <v>114</v>
      </c>
      <c r="H119" t="s">
        <v>21</v>
      </c>
      <c r="I119">
        <f t="shared" si="9"/>
        <v>1</v>
      </c>
      <c r="J119">
        <f t="shared" si="10"/>
        <v>0</v>
      </c>
      <c r="K119">
        <f t="shared" si="11"/>
        <v>1</v>
      </c>
      <c r="L119">
        <f t="shared" si="12"/>
        <v>1</v>
      </c>
      <c r="O119" t="str">
        <f t="shared" si="13"/>
        <v>Mo</v>
      </c>
      <c r="P119" t="str">
        <f t="shared" si="14"/>
        <v>15</v>
      </c>
    </row>
    <row r="120" spans="1:16" x14ac:dyDescent="0.25">
      <c r="A120" t="s">
        <v>287</v>
      </c>
      <c r="B120" t="s">
        <v>17</v>
      </c>
      <c r="C120" t="s">
        <v>288</v>
      </c>
      <c r="D120" t="s">
        <v>280</v>
      </c>
      <c r="E120">
        <v>2021</v>
      </c>
      <c r="F120" t="s">
        <v>20</v>
      </c>
      <c r="G120">
        <v>94</v>
      </c>
      <c r="H120" t="s">
        <v>21</v>
      </c>
      <c r="I120">
        <f t="shared" si="9"/>
        <v>1</v>
      </c>
      <c r="J120">
        <f t="shared" si="10"/>
        <v>0</v>
      </c>
      <c r="K120">
        <f t="shared" si="11"/>
        <v>0</v>
      </c>
      <c r="L120">
        <f t="shared" si="12"/>
        <v>1</v>
      </c>
      <c r="O120" t="str">
        <f t="shared" si="13"/>
        <v>Mo</v>
      </c>
      <c r="P120" t="str">
        <f t="shared" si="14"/>
        <v>21</v>
      </c>
    </row>
    <row r="121" spans="1:16" x14ac:dyDescent="0.25">
      <c r="A121" t="s">
        <v>289</v>
      </c>
      <c r="B121" t="s">
        <v>17</v>
      </c>
      <c r="C121" t="s">
        <v>290</v>
      </c>
      <c r="D121" t="s">
        <v>280</v>
      </c>
      <c r="E121">
        <v>2017</v>
      </c>
      <c r="F121" t="s">
        <v>45</v>
      </c>
      <c r="G121">
        <v>106</v>
      </c>
      <c r="H121" t="s">
        <v>21</v>
      </c>
      <c r="I121">
        <f t="shared" si="9"/>
        <v>1</v>
      </c>
      <c r="J121">
        <f t="shared" si="10"/>
        <v>0</v>
      </c>
      <c r="K121">
        <f t="shared" si="11"/>
        <v>0</v>
      </c>
      <c r="L121">
        <f t="shared" si="12"/>
        <v>1</v>
      </c>
      <c r="O121" t="str">
        <f t="shared" si="13"/>
        <v>Mo</v>
      </c>
      <c r="P121" t="str">
        <f t="shared" si="14"/>
        <v>17</v>
      </c>
    </row>
    <row r="122" spans="1:16" x14ac:dyDescent="0.25">
      <c r="A122" t="s">
        <v>291</v>
      </c>
      <c r="B122" t="s">
        <v>17</v>
      </c>
      <c r="C122" t="s">
        <v>292</v>
      </c>
      <c r="D122" t="s">
        <v>280</v>
      </c>
      <c r="E122">
        <v>2020</v>
      </c>
      <c r="F122" t="s">
        <v>27</v>
      </c>
      <c r="G122">
        <v>99</v>
      </c>
      <c r="H122" t="s">
        <v>21</v>
      </c>
      <c r="I122">
        <f t="shared" si="9"/>
        <v>1</v>
      </c>
      <c r="J122">
        <f t="shared" si="10"/>
        <v>0</v>
      </c>
      <c r="K122">
        <f t="shared" si="11"/>
        <v>0</v>
      </c>
      <c r="L122">
        <f t="shared" si="12"/>
        <v>1</v>
      </c>
      <c r="O122" t="str">
        <f t="shared" si="13"/>
        <v>Mo</v>
      </c>
      <c r="P122" t="str">
        <f t="shared" si="14"/>
        <v>20</v>
      </c>
    </row>
    <row r="123" spans="1:16" x14ac:dyDescent="0.25">
      <c r="A123" t="s">
        <v>293</v>
      </c>
      <c r="B123" t="s">
        <v>24</v>
      </c>
      <c r="C123" t="s">
        <v>294</v>
      </c>
      <c r="D123" t="s">
        <v>280</v>
      </c>
      <c r="E123">
        <v>2021</v>
      </c>
      <c r="F123" t="s">
        <v>108</v>
      </c>
      <c r="G123">
        <v>1</v>
      </c>
      <c r="H123" t="s">
        <v>31</v>
      </c>
      <c r="I123">
        <f t="shared" si="9"/>
        <v>1</v>
      </c>
      <c r="J123">
        <f t="shared" si="10"/>
        <v>0</v>
      </c>
      <c r="K123">
        <f t="shared" si="11"/>
        <v>0</v>
      </c>
      <c r="L123">
        <f t="shared" si="12"/>
        <v>1</v>
      </c>
      <c r="O123" t="str">
        <f t="shared" si="13"/>
        <v>TV</v>
      </c>
      <c r="P123" t="str">
        <f t="shared" si="14"/>
        <v>21</v>
      </c>
    </row>
    <row r="124" spans="1:16" x14ac:dyDescent="0.25">
      <c r="A124" t="s">
        <v>295</v>
      </c>
      <c r="B124" t="s">
        <v>24</v>
      </c>
      <c r="C124" t="s">
        <v>296</v>
      </c>
      <c r="D124" t="s">
        <v>280</v>
      </c>
      <c r="E124">
        <v>2019</v>
      </c>
      <c r="F124" t="s">
        <v>45</v>
      </c>
      <c r="G124">
        <v>1</v>
      </c>
      <c r="H124" t="s">
        <v>31</v>
      </c>
      <c r="I124">
        <f t="shared" si="9"/>
        <v>1</v>
      </c>
      <c r="J124">
        <f t="shared" si="10"/>
        <v>0</v>
      </c>
      <c r="K124">
        <f t="shared" si="11"/>
        <v>0</v>
      </c>
      <c r="L124">
        <f t="shared" si="12"/>
        <v>1</v>
      </c>
      <c r="O124" t="str">
        <f t="shared" si="13"/>
        <v>TV</v>
      </c>
      <c r="P124" t="str">
        <f t="shared" si="14"/>
        <v>19</v>
      </c>
    </row>
    <row r="125" spans="1:16" x14ac:dyDescent="0.25">
      <c r="A125" t="s">
        <v>297</v>
      </c>
      <c r="B125" t="s">
        <v>17</v>
      </c>
      <c r="C125" t="s">
        <v>298</v>
      </c>
      <c r="D125" t="s">
        <v>280</v>
      </c>
      <c r="E125">
        <v>2003</v>
      </c>
      <c r="F125" t="s">
        <v>134</v>
      </c>
      <c r="G125">
        <v>118</v>
      </c>
      <c r="H125" t="s">
        <v>21</v>
      </c>
      <c r="I125">
        <f t="shared" si="9"/>
        <v>0</v>
      </c>
      <c r="J125">
        <f t="shared" si="10"/>
        <v>0</v>
      </c>
      <c r="K125">
        <f t="shared" si="11"/>
        <v>0</v>
      </c>
      <c r="L125">
        <f t="shared" si="12"/>
        <v>0</v>
      </c>
      <c r="O125" t="str">
        <f t="shared" si="13"/>
        <v>Mo</v>
      </c>
      <c r="P125" t="str">
        <f t="shared" si="14"/>
        <v>03</v>
      </c>
    </row>
    <row r="126" spans="1:16" x14ac:dyDescent="0.25">
      <c r="A126" t="s">
        <v>299</v>
      </c>
      <c r="B126" t="s">
        <v>24</v>
      </c>
      <c r="C126" t="s">
        <v>300</v>
      </c>
      <c r="D126" t="s">
        <v>280</v>
      </c>
      <c r="E126">
        <v>2012</v>
      </c>
      <c r="F126" t="s">
        <v>108</v>
      </c>
      <c r="G126">
        <v>1</v>
      </c>
      <c r="H126" t="s">
        <v>31</v>
      </c>
      <c r="I126">
        <f t="shared" si="9"/>
        <v>1</v>
      </c>
      <c r="J126">
        <f t="shared" si="10"/>
        <v>0</v>
      </c>
      <c r="K126">
        <f t="shared" si="11"/>
        <v>0</v>
      </c>
      <c r="L126">
        <f t="shared" si="12"/>
        <v>1</v>
      </c>
      <c r="O126" t="str">
        <f t="shared" si="13"/>
        <v>TV</v>
      </c>
      <c r="P126" t="str">
        <f t="shared" si="14"/>
        <v>12</v>
      </c>
    </row>
    <row r="127" spans="1:16" x14ac:dyDescent="0.25">
      <c r="A127" t="s">
        <v>301</v>
      </c>
      <c r="B127" t="s">
        <v>24</v>
      </c>
      <c r="C127" t="s">
        <v>302</v>
      </c>
      <c r="D127" t="s">
        <v>280</v>
      </c>
      <c r="E127">
        <v>2013</v>
      </c>
      <c r="F127" t="s">
        <v>108</v>
      </c>
      <c r="G127">
        <v>3</v>
      </c>
      <c r="H127" t="s">
        <v>28</v>
      </c>
      <c r="I127">
        <f t="shared" si="9"/>
        <v>1</v>
      </c>
      <c r="J127">
        <f t="shared" si="10"/>
        <v>0</v>
      </c>
      <c r="K127">
        <f t="shared" si="11"/>
        <v>0</v>
      </c>
      <c r="L127">
        <f t="shared" si="12"/>
        <v>1</v>
      </c>
      <c r="O127" t="str">
        <f t="shared" si="13"/>
        <v>TV</v>
      </c>
      <c r="P127" t="str">
        <f t="shared" si="14"/>
        <v>13</v>
      </c>
    </row>
    <row r="128" spans="1:16" x14ac:dyDescent="0.25">
      <c r="A128" t="s">
        <v>303</v>
      </c>
      <c r="B128" t="s">
        <v>24</v>
      </c>
      <c r="C128" t="s">
        <v>304</v>
      </c>
      <c r="D128" t="s">
        <v>280</v>
      </c>
      <c r="E128">
        <v>2021</v>
      </c>
      <c r="F128" t="s">
        <v>27</v>
      </c>
      <c r="G128">
        <v>1</v>
      </c>
      <c r="H128" t="s">
        <v>31</v>
      </c>
      <c r="I128">
        <f t="shared" si="9"/>
        <v>1</v>
      </c>
      <c r="J128">
        <f t="shared" si="10"/>
        <v>0</v>
      </c>
      <c r="K128">
        <f t="shared" si="11"/>
        <v>0</v>
      </c>
      <c r="L128">
        <f t="shared" si="12"/>
        <v>1</v>
      </c>
      <c r="O128" t="str">
        <f t="shared" si="13"/>
        <v>TV</v>
      </c>
      <c r="P128" t="str">
        <f t="shared" si="14"/>
        <v>21</v>
      </c>
    </row>
    <row r="129" spans="1:16" x14ac:dyDescent="0.25">
      <c r="A129" t="s">
        <v>305</v>
      </c>
      <c r="B129" t="s">
        <v>17</v>
      </c>
      <c r="C129" t="s">
        <v>306</v>
      </c>
      <c r="D129" t="s">
        <v>280</v>
      </c>
      <c r="E129">
        <v>2020</v>
      </c>
      <c r="F129" t="s">
        <v>45</v>
      </c>
      <c r="G129">
        <v>115</v>
      </c>
      <c r="H129" t="s">
        <v>21</v>
      </c>
      <c r="I129">
        <f t="shared" si="9"/>
        <v>1</v>
      </c>
      <c r="J129">
        <f t="shared" si="10"/>
        <v>0</v>
      </c>
      <c r="K129">
        <f t="shared" si="11"/>
        <v>0</v>
      </c>
      <c r="L129">
        <f t="shared" si="12"/>
        <v>1</v>
      </c>
      <c r="O129" t="str">
        <f t="shared" si="13"/>
        <v>Mo</v>
      </c>
      <c r="P129" t="str">
        <f t="shared" si="14"/>
        <v>20</v>
      </c>
    </row>
    <row r="130" spans="1:16" x14ac:dyDescent="0.25">
      <c r="A130" t="s">
        <v>307</v>
      </c>
      <c r="B130" t="s">
        <v>17</v>
      </c>
      <c r="C130" t="s">
        <v>308</v>
      </c>
      <c r="D130" t="s">
        <v>309</v>
      </c>
      <c r="E130">
        <v>2004</v>
      </c>
      <c r="F130" t="s">
        <v>41</v>
      </c>
      <c r="G130">
        <v>95</v>
      </c>
      <c r="H130" t="s">
        <v>21</v>
      </c>
      <c r="I130">
        <f t="shared" si="9"/>
        <v>0</v>
      </c>
      <c r="J130">
        <f t="shared" si="10"/>
        <v>0</v>
      </c>
      <c r="K130">
        <f t="shared" si="11"/>
        <v>1</v>
      </c>
      <c r="L130">
        <f t="shared" si="12"/>
        <v>1</v>
      </c>
      <c r="O130" t="str">
        <f t="shared" si="13"/>
        <v>Mo</v>
      </c>
      <c r="P130" t="str">
        <f t="shared" si="14"/>
        <v>04</v>
      </c>
    </row>
    <row r="131" spans="1:16" x14ac:dyDescent="0.25">
      <c r="A131" t="s">
        <v>310</v>
      </c>
      <c r="B131" t="s">
        <v>17</v>
      </c>
      <c r="C131" t="s">
        <v>311</v>
      </c>
      <c r="D131" t="s">
        <v>309</v>
      </c>
      <c r="E131">
        <v>2017</v>
      </c>
      <c r="F131" t="s">
        <v>20</v>
      </c>
      <c r="G131">
        <v>115</v>
      </c>
      <c r="H131" t="s">
        <v>21</v>
      </c>
      <c r="I131">
        <f t="shared" si="9"/>
        <v>1</v>
      </c>
      <c r="J131">
        <f t="shared" si="10"/>
        <v>0</v>
      </c>
      <c r="K131">
        <f t="shared" si="11"/>
        <v>0</v>
      </c>
      <c r="L131">
        <f t="shared" si="12"/>
        <v>1</v>
      </c>
      <c r="O131" t="str">
        <f t="shared" si="13"/>
        <v>Mo</v>
      </c>
      <c r="P131" t="str">
        <f t="shared" si="14"/>
        <v>17</v>
      </c>
    </row>
    <row r="132" spans="1:16" x14ac:dyDescent="0.25">
      <c r="A132" t="s">
        <v>312</v>
      </c>
      <c r="B132" t="s">
        <v>17</v>
      </c>
      <c r="C132" t="s">
        <v>313</v>
      </c>
      <c r="D132" t="s">
        <v>309</v>
      </c>
      <c r="E132">
        <v>2005</v>
      </c>
      <c r="F132" t="s">
        <v>20</v>
      </c>
      <c r="G132">
        <v>108</v>
      </c>
      <c r="H132" t="s">
        <v>21</v>
      </c>
      <c r="I132">
        <f t="shared" ref="I132:I195" si="15">IF(E132&gt;2010,1,0)</f>
        <v>0</v>
      </c>
      <c r="J132">
        <f t="shared" ref="J132:J195" si="16">IF(AND(E132&gt;2010, G132&gt;120),1,0)</f>
        <v>0</v>
      </c>
      <c r="K132">
        <f t="shared" ref="K132:K195" si="17">IF(OR(F132="TV-PG", F132="PG"),1,0)</f>
        <v>0</v>
      </c>
      <c r="L132">
        <f t="shared" ref="L132:L195" si="18">IF(NOT(F132="R"),1,0)</f>
        <v>1</v>
      </c>
      <c r="O132" t="str">
        <f t="shared" ref="O132:O195" si="19">LEFT(B132,2)</f>
        <v>Mo</v>
      </c>
      <c r="P132" t="str">
        <f t="shared" ref="P132:P195" si="20">RIGHT(E132,2)</f>
        <v>05</v>
      </c>
    </row>
    <row r="133" spans="1:16" x14ac:dyDescent="0.25">
      <c r="A133" t="s">
        <v>314</v>
      </c>
      <c r="B133" t="s">
        <v>17</v>
      </c>
      <c r="C133" t="s">
        <v>315</v>
      </c>
      <c r="D133" t="s">
        <v>309</v>
      </c>
      <c r="E133">
        <v>2021</v>
      </c>
      <c r="F133" t="s">
        <v>82</v>
      </c>
      <c r="G133">
        <v>63</v>
      </c>
      <c r="H133" t="s">
        <v>21</v>
      </c>
      <c r="I133">
        <f t="shared" si="15"/>
        <v>1</v>
      </c>
      <c r="J133">
        <f t="shared" si="16"/>
        <v>0</v>
      </c>
      <c r="K133">
        <f t="shared" si="17"/>
        <v>0</v>
      </c>
      <c r="L133">
        <f t="shared" si="18"/>
        <v>1</v>
      </c>
      <c r="O133" t="str">
        <f t="shared" si="19"/>
        <v>Mo</v>
      </c>
      <c r="P133" t="str">
        <f t="shared" si="20"/>
        <v>21</v>
      </c>
    </row>
    <row r="134" spans="1:16" x14ac:dyDescent="0.25">
      <c r="A134" t="s">
        <v>316</v>
      </c>
      <c r="B134" t="s">
        <v>17</v>
      </c>
      <c r="C134" t="s">
        <v>317</v>
      </c>
      <c r="D134" t="s">
        <v>309</v>
      </c>
      <c r="E134">
        <v>1982</v>
      </c>
      <c r="F134" t="s">
        <v>134</v>
      </c>
      <c r="G134">
        <v>117</v>
      </c>
      <c r="H134" t="s">
        <v>21</v>
      </c>
      <c r="I134">
        <f t="shared" si="15"/>
        <v>0</v>
      </c>
      <c r="J134">
        <f t="shared" si="16"/>
        <v>0</v>
      </c>
      <c r="K134">
        <f t="shared" si="17"/>
        <v>0</v>
      </c>
      <c r="L134">
        <f t="shared" si="18"/>
        <v>0</v>
      </c>
      <c r="O134" t="str">
        <f t="shared" si="19"/>
        <v>Mo</v>
      </c>
      <c r="P134" t="str">
        <f t="shared" si="20"/>
        <v>82</v>
      </c>
    </row>
    <row r="135" spans="1:16" x14ac:dyDescent="0.25">
      <c r="A135" t="s">
        <v>318</v>
      </c>
      <c r="B135" t="s">
        <v>24</v>
      </c>
      <c r="C135" t="s">
        <v>319</v>
      </c>
      <c r="D135" t="s">
        <v>309</v>
      </c>
      <c r="E135">
        <v>2021</v>
      </c>
      <c r="F135" t="s">
        <v>27</v>
      </c>
      <c r="G135">
        <v>1</v>
      </c>
      <c r="H135" t="s">
        <v>31</v>
      </c>
      <c r="I135">
        <f t="shared" si="15"/>
        <v>1</v>
      </c>
      <c r="J135">
        <f t="shared" si="16"/>
        <v>0</v>
      </c>
      <c r="K135">
        <f t="shared" si="17"/>
        <v>0</v>
      </c>
      <c r="L135">
        <f t="shared" si="18"/>
        <v>1</v>
      </c>
      <c r="O135" t="str">
        <f t="shared" si="19"/>
        <v>TV</v>
      </c>
      <c r="P135" t="str">
        <f t="shared" si="20"/>
        <v>21</v>
      </c>
    </row>
    <row r="136" spans="1:16" x14ac:dyDescent="0.25">
      <c r="A136" t="s">
        <v>320</v>
      </c>
      <c r="B136" t="s">
        <v>17</v>
      </c>
      <c r="C136" t="s">
        <v>321</v>
      </c>
      <c r="D136" t="s">
        <v>309</v>
      </c>
      <c r="E136">
        <v>2015</v>
      </c>
      <c r="F136" t="s">
        <v>134</v>
      </c>
      <c r="G136">
        <v>121</v>
      </c>
      <c r="H136" t="s">
        <v>21</v>
      </c>
      <c r="I136">
        <f t="shared" si="15"/>
        <v>1</v>
      </c>
      <c r="J136">
        <f t="shared" si="16"/>
        <v>1</v>
      </c>
      <c r="K136">
        <f t="shared" si="17"/>
        <v>0</v>
      </c>
      <c r="L136">
        <f t="shared" si="18"/>
        <v>0</v>
      </c>
      <c r="O136" t="str">
        <f t="shared" si="19"/>
        <v>Mo</v>
      </c>
      <c r="P136" t="str">
        <f t="shared" si="20"/>
        <v>15</v>
      </c>
    </row>
    <row r="137" spans="1:16" x14ac:dyDescent="0.25">
      <c r="A137" t="s">
        <v>322</v>
      </c>
      <c r="B137" t="s">
        <v>17</v>
      </c>
      <c r="C137" t="s">
        <v>323</v>
      </c>
      <c r="D137" t="s">
        <v>309</v>
      </c>
      <c r="E137">
        <v>1994</v>
      </c>
      <c r="F137" t="s">
        <v>20</v>
      </c>
      <c r="G137">
        <v>142</v>
      </c>
      <c r="H137" t="s">
        <v>21</v>
      </c>
      <c r="I137">
        <f t="shared" si="15"/>
        <v>0</v>
      </c>
      <c r="J137">
        <f t="shared" si="16"/>
        <v>0</v>
      </c>
      <c r="K137">
        <f t="shared" si="17"/>
        <v>0</v>
      </c>
      <c r="L137">
        <f t="shared" si="18"/>
        <v>1</v>
      </c>
      <c r="O137" t="str">
        <f t="shared" si="19"/>
        <v>Mo</v>
      </c>
      <c r="P137" t="str">
        <f t="shared" si="20"/>
        <v>94</v>
      </c>
    </row>
    <row r="138" spans="1:16" x14ac:dyDescent="0.25">
      <c r="A138" t="s">
        <v>324</v>
      </c>
      <c r="B138" t="s">
        <v>17</v>
      </c>
      <c r="C138" t="s">
        <v>325</v>
      </c>
      <c r="D138" t="s">
        <v>309</v>
      </c>
      <c r="E138">
        <v>1993</v>
      </c>
      <c r="F138" t="s">
        <v>134</v>
      </c>
      <c r="G138">
        <v>113</v>
      </c>
      <c r="H138" t="s">
        <v>21</v>
      </c>
      <c r="I138">
        <f t="shared" si="15"/>
        <v>0</v>
      </c>
      <c r="J138">
        <f t="shared" si="16"/>
        <v>0</v>
      </c>
      <c r="K138">
        <f t="shared" si="17"/>
        <v>0</v>
      </c>
      <c r="L138">
        <f t="shared" si="18"/>
        <v>0</v>
      </c>
      <c r="O138" t="str">
        <f t="shared" si="19"/>
        <v>Mo</v>
      </c>
      <c r="P138" t="str">
        <f t="shared" si="20"/>
        <v>93</v>
      </c>
    </row>
    <row r="139" spans="1:16" x14ac:dyDescent="0.25">
      <c r="A139" t="s">
        <v>326</v>
      </c>
      <c r="B139" t="s">
        <v>17</v>
      </c>
      <c r="C139" t="s">
        <v>327</v>
      </c>
      <c r="D139" t="s">
        <v>309</v>
      </c>
      <c r="E139">
        <v>2003</v>
      </c>
      <c r="F139" t="s">
        <v>134</v>
      </c>
      <c r="G139">
        <v>154</v>
      </c>
      <c r="H139" t="s">
        <v>21</v>
      </c>
      <c r="I139">
        <f t="shared" si="15"/>
        <v>0</v>
      </c>
      <c r="J139">
        <f t="shared" si="16"/>
        <v>0</v>
      </c>
      <c r="K139">
        <f t="shared" si="17"/>
        <v>0</v>
      </c>
      <c r="L139">
        <f t="shared" si="18"/>
        <v>0</v>
      </c>
      <c r="O139" t="str">
        <f t="shared" si="19"/>
        <v>Mo</v>
      </c>
      <c r="P139" t="str">
        <f t="shared" si="20"/>
        <v>03</v>
      </c>
    </row>
    <row r="140" spans="1:16" x14ac:dyDescent="0.25">
      <c r="A140" t="s">
        <v>328</v>
      </c>
      <c r="B140" t="s">
        <v>17</v>
      </c>
      <c r="C140" t="s">
        <v>329</v>
      </c>
      <c r="D140" t="s">
        <v>309</v>
      </c>
      <c r="E140">
        <v>2001</v>
      </c>
      <c r="F140" t="s">
        <v>41</v>
      </c>
      <c r="G140">
        <v>95</v>
      </c>
      <c r="H140" t="s">
        <v>21</v>
      </c>
      <c r="I140">
        <f t="shared" si="15"/>
        <v>0</v>
      </c>
      <c r="J140">
        <f t="shared" si="16"/>
        <v>0</v>
      </c>
      <c r="K140">
        <f t="shared" si="17"/>
        <v>1</v>
      </c>
      <c r="L140">
        <f t="shared" si="18"/>
        <v>1</v>
      </c>
      <c r="O140" t="str">
        <f t="shared" si="19"/>
        <v>Mo</v>
      </c>
      <c r="P140" t="str">
        <f t="shared" si="20"/>
        <v>01</v>
      </c>
    </row>
    <row r="141" spans="1:16" x14ac:dyDescent="0.25">
      <c r="A141" t="s">
        <v>330</v>
      </c>
      <c r="B141" t="s">
        <v>17</v>
      </c>
      <c r="C141" t="s">
        <v>331</v>
      </c>
      <c r="D141" t="s">
        <v>309</v>
      </c>
      <c r="E141">
        <v>2010</v>
      </c>
      <c r="F141" t="s">
        <v>20</v>
      </c>
      <c r="G141">
        <v>108</v>
      </c>
      <c r="H141" t="s">
        <v>21</v>
      </c>
      <c r="I141">
        <f t="shared" si="15"/>
        <v>0</v>
      </c>
      <c r="J141">
        <f t="shared" si="16"/>
        <v>0</v>
      </c>
      <c r="K141">
        <f t="shared" si="17"/>
        <v>0</v>
      </c>
      <c r="L141">
        <f t="shared" si="18"/>
        <v>1</v>
      </c>
      <c r="O141" t="str">
        <f t="shared" si="19"/>
        <v>Mo</v>
      </c>
      <c r="P141" t="str">
        <f t="shared" si="20"/>
        <v>10</v>
      </c>
    </row>
    <row r="142" spans="1:16" x14ac:dyDescent="0.25">
      <c r="A142" t="s">
        <v>332</v>
      </c>
      <c r="B142" t="s">
        <v>17</v>
      </c>
      <c r="C142" t="s">
        <v>333</v>
      </c>
      <c r="D142" t="s">
        <v>309</v>
      </c>
      <c r="E142">
        <v>1989</v>
      </c>
      <c r="F142" t="s">
        <v>134</v>
      </c>
      <c r="G142">
        <v>120</v>
      </c>
      <c r="H142" t="s">
        <v>21</v>
      </c>
      <c r="I142">
        <f t="shared" si="15"/>
        <v>0</v>
      </c>
      <c r="J142">
        <f t="shared" si="16"/>
        <v>0</v>
      </c>
      <c r="K142">
        <f t="shared" si="17"/>
        <v>0</v>
      </c>
      <c r="L142">
        <f t="shared" si="18"/>
        <v>0</v>
      </c>
      <c r="O142" t="str">
        <f t="shared" si="19"/>
        <v>Mo</v>
      </c>
      <c r="P142" t="str">
        <f t="shared" si="20"/>
        <v>89</v>
      </c>
    </row>
    <row r="143" spans="1:16" x14ac:dyDescent="0.25">
      <c r="A143" t="s">
        <v>334</v>
      </c>
      <c r="B143" t="s">
        <v>17</v>
      </c>
      <c r="C143" t="s">
        <v>335</v>
      </c>
      <c r="D143" t="s">
        <v>309</v>
      </c>
      <c r="E143">
        <v>2014</v>
      </c>
      <c r="F143" t="s">
        <v>27</v>
      </c>
      <c r="G143">
        <v>100</v>
      </c>
      <c r="H143" t="s">
        <v>21</v>
      </c>
      <c r="I143">
        <f t="shared" si="15"/>
        <v>1</v>
      </c>
      <c r="J143">
        <f t="shared" si="16"/>
        <v>0</v>
      </c>
      <c r="K143">
        <f t="shared" si="17"/>
        <v>0</v>
      </c>
      <c r="L143">
        <f t="shared" si="18"/>
        <v>1</v>
      </c>
      <c r="O143" t="str">
        <f t="shared" si="19"/>
        <v>Mo</v>
      </c>
      <c r="P143" t="str">
        <f t="shared" si="20"/>
        <v>14</v>
      </c>
    </row>
    <row r="144" spans="1:16" x14ac:dyDescent="0.25">
      <c r="A144" t="s">
        <v>336</v>
      </c>
      <c r="B144" t="s">
        <v>17</v>
      </c>
      <c r="C144" t="s">
        <v>337</v>
      </c>
      <c r="D144" t="s">
        <v>309</v>
      </c>
      <c r="E144">
        <v>2015</v>
      </c>
      <c r="F144" t="s">
        <v>134</v>
      </c>
      <c r="G144">
        <v>82</v>
      </c>
      <c r="H144" t="s">
        <v>21</v>
      </c>
      <c r="I144">
        <f t="shared" si="15"/>
        <v>1</v>
      </c>
      <c r="J144">
        <f t="shared" si="16"/>
        <v>0</v>
      </c>
      <c r="K144">
        <f t="shared" si="17"/>
        <v>0</v>
      </c>
      <c r="L144">
        <f t="shared" si="18"/>
        <v>0</v>
      </c>
      <c r="O144" t="str">
        <f t="shared" si="19"/>
        <v>Mo</v>
      </c>
      <c r="P144" t="str">
        <f t="shared" si="20"/>
        <v>15</v>
      </c>
    </row>
    <row r="145" spans="1:16" x14ac:dyDescent="0.25">
      <c r="A145" t="s">
        <v>338</v>
      </c>
      <c r="B145" t="s">
        <v>17</v>
      </c>
      <c r="C145" t="s">
        <v>339</v>
      </c>
      <c r="D145" t="s">
        <v>309</v>
      </c>
      <c r="E145">
        <v>2007</v>
      </c>
      <c r="F145" t="s">
        <v>20</v>
      </c>
      <c r="G145">
        <v>124</v>
      </c>
      <c r="H145" t="s">
        <v>21</v>
      </c>
      <c r="I145">
        <f t="shared" si="15"/>
        <v>0</v>
      </c>
      <c r="J145">
        <f t="shared" si="16"/>
        <v>0</v>
      </c>
      <c r="K145">
        <f t="shared" si="17"/>
        <v>0</v>
      </c>
      <c r="L145">
        <f t="shared" si="18"/>
        <v>1</v>
      </c>
      <c r="O145" t="str">
        <f t="shared" si="19"/>
        <v>Mo</v>
      </c>
      <c r="P145" t="str">
        <f t="shared" si="20"/>
        <v>07</v>
      </c>
    </row>
    <row r="146" spans="1:16" x14ac:dyDescent="0.25">
      <c r="A146" t="s">
        <v>340</v>
      </c>
      <c r="B146" t="s">
        <v>17</v>
      </c>
      <c r="C146" t="s">
        <v>341</v>
      </c>
      <c r="D146" t="s">
        <v>309</v>
      </c>
      <c r="E146">
        <v>2011</v>
      </c>
      <c r="F146" t="s">
        <v>20</v>
      </c>
      <c r="G146">
        <v>114</v>
      </c>
      <c r="H146" t="s">
        <v>21</v>
      </c>
      <c r="I146">
        <f t="shared" si="15"/>
        <v>1</v>
      </c>
      <c r="J146">
        <f t="shared" si="16"/>
        <v>0</v>
      </c>
      <c r="K146">
        <f t="shared" si="17"/>
        <v>0</v>
      </c>
      <c r="L146">
        <f t="shared" si="18"/>
        <v>1</v>
      </c>
      <c r="O146" t="str">
        <f t="shared" si="19"/>
        <v>Mo</v>
      </c>
      <c r="P146" t="str">
        <f t="shared" si="20"/>
        <v>11</v>
      </c>
    </row>
    <row r="147" spans="1:16" x14ac:dyDescent="0.25">
      <c r="A147" t="s">
        <v>342</v>
      </c>
      <c r="B147" t="s">
        <v>17</v>
      </c>
      <c r="C147" t="s">
        <v>343</v>
      </c>
      <c r="D147" t="s">
        <v>309</v>
      </c>
      <c r="E147">
        <v>1990</v>
      </c>
      <c r="F147" t="s">
        <v>134</v>
      </c>
      <c r="G147">
        <v>104</v>
      </c>
      <c r="H147" t="s">
        <v>21</v>
      </c>
      <c r="I147">
        <f t="shared" si="15"/>
        <v>0</v>
      </c>
      <c r="J147">
        <f t="shared" si="16"/>
        <v>0</v>
      </c>
      <c r="K147">
        <f t="shared" si="17"/>
        <v>0</v>
      </c>
      <c r="L147">
        <f t="shared" si="18"/>
        <v>0</v>
      </c>
      <c r="O147" t="str">
        <f t="shared" si="19"/>
        <v>Mo</v>
      </c>
      <c r="P147" t="str">
        <f t="shared" si="20"/>
        <v>90</v>
      </c>
    </row>
    <row r="148" spans="1:16" x14ac:dyDescent="0.25">
      <c r="A148" t="s">
        <v>344</v>
      </c>
      <c r="B148" t="s">
        <v>17</v>
      </c>
      <c r="C148" t="s">
        <v>345</v>
      </c>
      <c r="D148" t="s">
        <v>309</v>
      </c>
      <c r="E148">
        <v>1991</v>
      </c>
      <c r="F148" t="s">
        <v>134</v>
      </c>
      <c r="G148">
        <v>94</v>
      </c>
      <c r="H148" t="s">
        <v>21</v>
      </c>
      <c r="I148">
        <f t="shared" si="15"/>
        <v>0</v>
      </c>
      <c r="J148">
        <f t="shared" si="16"/>
        <v>0</v>
      </c>
      <c r="K148">
        <f t="shared" si="17"/>
        <v>0</v>
      </c>
      <c r="L148">
        <f t="shared" si="18"/>
        <v>0</v>
      </c>
      <c r="O148" t="str">
        <f t="shared" si="19"/>
        <v>Mo</v>
      </c>
      <c r="P148" t="str">
        <f t="shared" si="20"/>
        <v>91</v>
      </c>
    </row>
    <row r="149" spans="1:16" x14ac:dyDescent="0.25">
      <c r="A149" t="s">
        <v>346</v>
      </c>
      <c r="B149" t="s">
        <v>17</v>
      </c>
      <c r="C149" t="s">
        <v>347</v>
      </c>
      <c r="D149" t="s">
        <v>309</v>
      </c>
      <c r="E149">
        <v>1994</v>
      </c>
      <c r="F149" t="s">
        <v>134</v>
      </c>
      <c r="G149">
        <v>94</v>
      </c>
      <c r="H149" t="s">
        <v>21</v>
      </c>
      <c r="I149">
        <f t="shared" si="15"/>
        <v>0</v>
      </c>
      <c r="J149">
        <f t="shared" si="16"/>
        <v>0</v>
      </c>
      <c r="K149">
        <f t="shared" si="17"/>
        <v>0</v>
      </c>
      <c r="L149">
        <f t="shared" si="18"/>
        <v>0</v>
      </c>
      <c r="O149" t="str">
        <f t="shared" si="19"/>
        <v>Mo</v>
      </c>
      <c r="P149" t="str">
        <f t="shared" si="20"/>
        <v>94</v>
      </c>
    </row>
    <row r="150" spans="1:16" x14ac:dyDescent="0.25">
      <c r="A150" t="s">
        <v>348</v>
      </c>
      <c r="B150" t="s">
        <v>24</v>
      </c>
      <c r="C150" t="s">
        <v>349</v>
      </c>
      <c r="D150" t="s">
        <v>309</v>
      </c>
      <c r="E150">
        <v>2021</v>
      </c>
      <c r="F150" t="s">
        <v>60</v>
      </c>
      <c r="G150">
        <v>1</v>
      </c>
      <c r="H150" t="s">
        <v>31</v>
      </c>
      <c r="I150">
        <f t="shared" si="15"/>
        <v>1</v>
      </c>
      <c r="J150">
        <f t="shared" si="16"/>
        <v>0</v>
      </c>
      <c r="K150">
        <f t="shared" si="17"/>
        <v>1</v>
      </c>
      <c r="L150">
        <f t="shared" si="18"/>
        <v>1</v>
      </c>
      <c r="O150" t="str">
        <f t="shared" si="19"/>
        <v>TV</v>
      </c>
      <c r="P150" t="str">
        <f t="shared" si="20"/>
        <v>21</v>
      </c>
    </row>
    <row r="151" spans="1:16" x14ac:dyDescent="0.25">
      <c r="A151" t="s">
        <v>350</v>
      </c>
      <c r="B151" t="s">
        <v>24</v>
      </c>
      <c r="C151" t="s">
        <v>351</v>
      </c>
      <c r="D151" t="s">
        <v>309</v>
      </c>
      <c r="E151">
        <v>2020</v>
      </c>
      <c r="F151" t="s">
        <v>45</v>
      </c>
      <c r="G151">
        <v>1</v>
      </c>
      <c r="H151" t="s">
        <v>31</v>
      </c>
      <c r="I151">
        <f t="shared" si="15"/>
        <v>1</v>
      </c>
      <c r="J151">
        <f t="shared" si="16"/>
        <v>0</v>
      </c>
      <c r="K151">
        <f t="shared" si="17"/>
        <v>0</v>
      </c>
      <c r="L151">
        <f t="shared" si="18"/>
        <v>1</v>
      </c>
      <c r="O151" t="str">
        <f t="shared" si="19"/>
        <v>TV</v>
      </c>
      <c r="P151" t="str">
        <f t="shared" si="20"/>
        <v>20</v>
      </c>
    </row>
    <row r="152" spans="1:16" x14ac:dyDescent="0.25">
      <c r="A152" t="s">
        <v>352</v>
      </c>
      <c r="B152" t="s">
        <v>17</v>
      </c>
      <c r="C152" t="s">
        <v>353</v>
      </c>
      <c r="D152" t="s">
        <v>309</v>
      </c>
      <c r="E152">
        <v>1998</v>
      </c>
      <c r="F152" t="s">
        <v>134</v>
      </c>
      <c r="G152">
        <v>93</v>
      </c>
      <c r="H152" t="s">
        <v>21</v>
      </c>
      <c r="I152">
        <f t="shared" si="15"/>
        <v>0</v>
      </c>
      <c r="J152">
        <f t="shared" si="16"/>
        <v>0</v>
      </c>
      <c r="K152">
        <f t="shared" si="17"/>
        <v>0</v>
      </c>
      <c r="L152">
        <f t="shared" si="18"/>
        <v>0</v>
      </c>
      <c r="O152" t="str">
        <f t="shared" si="19"/>
        <v>Mo</v>
      </c>
      <c r="P152" t="str">
        <f t="shared" si="20"/>
        <v>98</v>
      </c>
    </row>
    <row r="153" spans="1:16" x14ac:dyDescent="0.25">
      <c r="A153" t="s">
        <v>354</v>
      </c>
      <c r="B153" t="s">
        <v>17</v>
      </c>
      <c r="C153" t="s">
        <v>355</v>
      </c>
      <c r="D153" t="s">
        <v>309</v>
      </c>
      <c r="E153">
        <v>1999</v>
      </c>
      <c r="F153" t="s">
        <v>134</v>
      </c>
      <c r="G153">
        <v>97</v>
      </c>
      <c r="H153" t="s">
        <v>21</v>
      </c>
      <c r="I153">
        <f t="shared" si="15"/>
        <v>0</v>
      </c>
      <c r="J153">
        <f t="shared" si="16"/>
        <v>0</v>
      </c>
      <c r="K153">
        <f t="shared" si="17"/>
        <v>0</v>
      </c>
      <c r="L153">
        <f t="shared" si="18"/>
        <v>0</v>
      </c>
      <c r="O153" t="str">
        <f t="shared" si="19"/>
        <v>Mo</v>
      </c>
      <c r="P153" t="str">
        <f t="shared" si="20"/>
        <v>99</v>
      </c>
    </row>
    <row r="154" spans="1:16" x14ac:dyDescent="0.25">
      <c r="A154" t="s">
        <v>356</v>
      </c>
      <c r="B154" t="s">
        <v>17</v>
      </c>
      <c r="C154" t="s">
        <v>357</v>
      </c>
      <c r="D154" t="s">
        <v>309</v>
      </c>
      <c r="E154">
        <v>2005</v>
      </c>
      <c r="F154" t="s">
        <v>45</v>
      </c>
      <c r="G154">
        <v>109</v>
      </c>
      <c r="H154" t="s">
        <v>21</v>
      </c>
      <c r="I154">
        <f t="shared" si="15"/>
        <v>0</v>
      </c>
      <c r="J154">
        <f t="shared" si="16"/>
        <v>0</v>
      </c>
      <c r="K154">
        <f t="shared" si="17"/>
        <v>0</v>
      </c>
      <c r="L154">
        <f t="shared" si="18"/>
        <v>1</v>
      </c>
      <c r="O154" t="str">
        <f t="shared" si="19"/>
        <v>Mo</v>
      </c>
      <c r="P154" t="str">
        <f t="shared" si="20"/>
        <v>05</v>
      </c>
    </row>
    <row r="155" spans="1:16" x14ac:dyDescent="0.25">
      <c r="A155" t="s">
        <v>358</v>
      </c>
      <c r="B155" t="s">
        <v>17</v>
      </c>
      <c r="C155" t="s">
        <v>359</v>
      </c>
      <c r="D155" t="s">
        <v>309</v>
      </c>
      <c r="E155">
        <v>2016</v>
      </c>
      <c r="F155" t="s">
        <v>27</v>
      </c>
      <c r="G155">
        <v>88</v>
      </c>
      <c r="H155" t="s">
        <v>21</v>
      </c>
      <c r="I155">
        <f t="shared" si="15"/>
        <v>1</v>
      </c>
      <c r="J155">
        <f t="shared" si="16"/>
        <v>0</v>
      </c>
      <c r="K155">
        <f t="shared" si="17"/>
        <v>0</v>
      </c>
      <c r="L155">
        <f t="shared" si="18"/>
        <v>1</v>
      </c>
      <c r="O155" t="str">
        <f t="shared" si="19"/>
        <v>Mo</v>
      </c>
      <c r="P155" t="str">
        <f t="shared" si="20"/>
        <v>16</v>
      </c>
    </row>
    <row r="156" spans="1:16" x14ac:dyDescent="0.25">
      <c r="A156" t="s">
        <v>360</v>
      </c>
      <c r="B156" t="s">
        <v>24</v>
      </c>
      <c r="C156" t="s">
        <v>361</v>
      </c>
      <c r="D156" t="s">
        <v>309</v>
      </c>
      <c r="E156">
        <v>2016</v>
      </c>
      <c r="F156" t="s">
        <v>82</v>
      </c>
      <c r="G156">
        <v>2</v>
      </c>
      <c r="H156" t="s">
        <v>28</v>
      </c>
      <c r="I156">
        <f t="shared" si="15"/>
        <v>1</v>
      </c>
      <c r="J156">
        <f t="shared" si="16"/>
        <v>0</v>
      </c>
      <c r="K156">
        <f t="shared" si="17"/>
        <v>0</v>
      </c>
      <c r="L156">
        <f t="shared" si="18"/>
        <v>1</v>
      </c>
      <c r="O156" t="str">
        <f t="shared" si="19"/>
        <v>TV</v>
      </c>
      <c r="P156" t="str">
        <f t="shared" si="20"/>
        <v>16</v>
      </c>
    </row>
    <row r="157" spans="1:16" x14ac:dyDescent="0.25">
      <c r="A157" t="s">
        <v>362</v>
      </c>
      <c r="B157" t="s">
        <v>24</v>
      </c>
      <c r="C157" t="s">
        <v>363</v>
      </c>
      <c r="D157" t="s">
        <v>309</v>
      </c>
      <c r="E157">
        <v>2015</v>
      </c>
      <c r="F157" t="s">
        <v>27</v>
      </c>
      <c r="G157">
        <v>3</v>
      </c>
      <c r="H157" t="s">
        <v>28</v>
      </c>
      <c r="I157">
        <f t="shared" si="15"/>
        <v>1</v>
      </c>
      <c r="J157">
        <f t="shared" si="16"/>
        <v>0</v>
      </c>
      <c r="K157">
        <f t="shared" si="17"/>
        <v>0</v>
      </c>
      <c r="L157">
        <f t="shared" si="18"/>
        <v>1</v>
      </c>
      <c r="O157" t="str">
        <f t="shared" si="19"/>
        <v>TV</v>
      </c>
      <c r="P157" t="str">
        <f t="shared" si="20"/>
        <v>15</v>
      </c>
    </row>
    <row r="158" spans="1:16" x14ac:dyDescent="0.25">
      <c r="A158" t="s">
        <v>364</v>
      </c>
      <c r="B158" t="s">
        <v>17</v>
      </c>
      <c r="C158" t="s">
        <v>365</v>
      </c>
      <c r="D158" t="s">
        <v>309</v>
      </c>
      <c r="E158">
        <v>1986</v>
      </c>
      <c r="F158" t="s">
        <v>41</v>
      </c>
      <c r="G158">
        <v>101</v>
      </c>
      <c r="H158" t="s">
        <v>21</v>
      </c>
      <c r="I158">
        <f t="shared" si="15"/>
        <v>0</v>
      </c>
      <c r="J158">
        <f t="shared" si="16"/>
        <v>0</v>
      </c>
      <c r="K158">
        <f t="shared" si="17"/>
        <v>1</v>
      </c>
      <c r="L158">
        <f t="shared" si="18"/>
        <v>1</v>
      </c>
      <c r="O158" t="str">
        <f t="shared" si="19"/>
        <v>Mo</v>
      </c>
      <c r="P158" t="str">
        <f t="shared" si="20"/>
        <v>86</v>
      </c>
    </row>
    <row r="159" spans="1:16" x14ac:dyDescent="0.25">
      <c r="A159" t="s">
        <v>366</v>
      </c>
      <c r="B159" t="s">
        <v>17</v>
      </c>
      <c r="C159" t="s">
        <v>367</v>
      </c>
      <c r="D159" t="s">
        <v>309</v>
      </c>
      <c r="E159">
        <v>2010</v>
      </c>
      <c r="F159" t="s">
        <v>41</v>
      </c>
      <c r="G159">
        <v>105</v>
      </c>
      <c r="H159" t="s">
        <v>21</v>
      </c>
      <c r="I159">
        <f t="shared" si="15"/>
        <v>0</v>
      </c>
      <c r="J159">
        <f t="shared" si="16"/>
        <v>0</v>
      </c>
      <c r="K159">
        <f t="shared" si="17"/>
        <v>1</v>
      </c>
      <c r="L159">
        <f t="shared" si="18"/>
        <v>1</v>
      </c>
      <c r="O159" t="str">
        <f t="shared" si="19"/>
        <v>Mo</v>
      </c>
      <c r="P159" t="str">
        <f t="shared" si="20"/>
        <v>10</v>
      </c>
    </row>
    <row r="160" spans="1:16" x14ac:dyDescent="0.25">
      <c r="A160" t="s">
        <v>368</v>
      </c>
      <c r="B160" t="s">
        <v>17</v>
      </c>
      <c r="C160" t="s">
        <v>369</v>
      </c>
      <c r="D160" t="s">
        <v>309</v>
      </c>
      <c r="E160">
        <v>2018</v>
      </c>
      <c r="F160" t="s">
        <v>45</v>
      </c>
      <c r="G160">
        <v>102</v>
      </c>
      <c r="H160" t="s">
        <v>21</v>
      </c>
      <c r="I160">
        <f t="shared" si="15"/>
        <v>1</v>
      </c>
      <c r="J160">
        <f t="shared" si="16"/>
        <v>0</v>
      </c>
      <c r="K160">
        <f t="shared" si="17"/>
        <v>0</v>
      </c>
      <c r="L160">
        <f t="shared" si="18"/>
        <v>1</v>
      </c>
      <c r="O160" t="str">
        <f t="shared" si="19"/>
        <v>Mo</v>
      </c>
      <c r="P160" t="str">
        <f t="shared" si="20"/>
        <v>18</v>
      </c>
    </row>
    <row r="161" spans="1:16" x14ac:dyDescent="0.25">
      <c r="A161" t="s">
        <v>370</v>
      </c>
      <c r="B161" t="s">
        <v>17</v>
      </c>
      <c r="C161" t="s">
        <v>371</v>
      </c>
      <c r="D161" t="s">
        <v>309</v>
      </c>
      <c r="E161">
        <v>2003</v>
      </c>
      <c r="F161" t="s">
        <v>20</v>
      </c>
      <c r="G161">
        <v>101</v>
      </c>
      <c r="H161" t="s">
        <v>21</v>
      </c>
      <c r="I161">
        <f t="shared" si="15"/>
        <v>0</v>
      </c>
      <c r="J161">
        <f t="shared" si="16"/>
        <v>0</v>
      </c>
      <c r="K161">
        <f t="shared" si="17"/>
        <v>0</v>
      </c>
      <c r="L161">
        <f t="shared" si="18"/>
        <v>1</v>
      </c>
      <c r="O161" t="str">
        <f t="shared" si="19"/>
        <v>Mo</v>
      </c>
      <c r="P161" t="str">
        <f t="shared" si="20"/>
        <v>03</v>
      </c>
    </row>
    <row r="162" spans="1:16" x14ac:dyDescent="0.25">
      <c r="A162" t="s">
        <v>372</v>
      </c>
      <c r="B162" t="s">
        <v>17</v>
      </c>
      <c r="C162" t="s">
        <v>373</v>
      </c>
      <c r="D162" t="s">
        <v>309</v>
      </c>
      <c r="E162">
        <v>2010</v>
      </c>
      <c r="F162" t="s">
        <v>27</v>
      </c>
      <c r="G162">
        <v>103</v>
      </c>
      <c r="H162" t="s">
        <v>21</v>
      </c>
      <c r="I162">
        <f t="shared" si="15"/>
        <v>0</v>
      </c>
      <c r="J162">
        <f t="shared" si="16"/>
        <v>0</v>
      </c>
      <c r="K162">
        <f t="shared" si="17"/>
        <v>0</v>
      </c>
      <c r="L162">
        <f t="shared" si="18"/>
        <v>1</v>
      </c>
      <c r="O162" t="str">
        <f t="shared" si="19"/>
        <v>Mo</v>
      </c>
      <c r="P162" t="str">
        <f t="shared" si="20"/>
        <v>10</v>
      </c>
    </row>
    <row r="163" spans="1:16" x14ac:dyDescent="0.25">
      <c r="A163" t="s">
        <v>374</v>
      </c>
      <c r="B163" t="s">
        <v>24</v>
      </c>
      <c r="C163" t="s">
        <v>375</v>
      </c>
      <c r="D163" t="s">
        <v>309</v>
      </c>
      <c r="E163">
        <v>1992</v>
      </c>
      <c r="F163" t="s">
        <v>60</v>
      </c>
      <c r="G163">
        <v>4</v>
      </c>
      <c r="H163" t="s">
        <v>28</v>
      </c>
      <c r="I163">
        <f t="shared" si="15"/>
        <v>0</v>
      </c>
      <c r="J163">
        <f t="shared" si="16"/>
        <v>0</v>
      </c>
      <c r="K163">
        <f t="shared" si="17"/>
        <v>1</v>
      </c>
      <c r="L163">
        <f t="shared" si="18"/>
        <v>1</v>
      </c>
      <c r="O163" t="str">
        <f t="shared" si="19"/>
        <v>TV</v>
      </c>
      <c r="P163" t="str">
        <f t="shared" si="20"/>
        <v>92</v>
      </c>
    </row>
    <row r="164" spans="1:16" x14ac:dyDescent="0.25">
      <c r="A164" t="s">
        <v>376</v>
      </c>
      <c r="B164" t="s">
        <v>17</v>
      </c>
      <c r="C164" t="s">
        <v>377</v>
      </c>
      <c r="D164" t="s">
        <v>309</v>
      </c>
      <c r="E164">
        <v>1996</v>
      </c>
      <c r="F164" t="s">
        <v>20</v>
      </c>
      <c r="G164">
        <v>106</v>
      </c>
      <c r="H164" t="s">
        <v>21</v>
      </c>
      <c r="I164">
        <f t="shared" si="15"/>
        <v>0</v>
      </c>
      <c r="J164">
        <f t="shared" si="16"/>
        <v>0</v>
      </c>
      <c r="K164">
        <f t="shared" si="17"/>
        <v>0</v>
      </c>
      <c r="L164">
        <f t="shared" si="18"/>
        <v>1</v>
      </c>
      <c r="O164" t="str">
        <f t="shared" si="19"/>
        <v>Mo</v>
      </c>
      <c r="P164" t="str">
        <f t="shared" si="20"/>
        <v>96</v>
      </c>
    </row>
    <row r="165" spans="1:16" x14ac:dyDescent="0.25">
      <c r="A165" t="s">
        <v>378</v>
      </c>
      <c r="B165" t="s">
        <v>17</v>
      </c>
      <c r="C165" t="s">
        <v>379</v>
      </c>
      <c r="D165" t="s">
        <v>309</v>
      </c>
      <c r="E165">
        <v>2017</v>
      </c>
      <c r="F165" t="s">
        <v>20</v>
      </c>
      <c r="G165">
        <v>118</v>
      </c>
      <c r="H165" t="s">
        <v>21</v>
      </c>
      <c r="I165">
        <f t="shared" si="15"/>
        <v>1</v>
      </c>
      <c r="J165">
        <f t="shared" si="16"/>
        <v>0</v>
      </c>
      <c r="K165">
        <f t="shared" si="17"/>
        <v>0</v>
      </c>
      <c r="L165">
        <f t="shared" si="18"/>
        <v>1</v>
      </c>
      <c r="O165" t="str">
        <f t="shared" si="19"/>
        <v>Mo</v>
      </c>
      <c r="P165" t="str">
        <f t="shared" si="20"/>
        <v>17</v>
      </c>
    </row>
    <row r="166" spans="1:16" x14ac:dyDescent="0.25">
      <c r="A166" t="s">
        <v>380</v>
      </c>
      <c r="B166" t="s">
        <v>17</v>
      </c>
      <c r="C166" t="s">
        <v>381</v>
      </c>
      <c r="D166" t="s">
        <v>309</v>
      </c>
      <c r="E166">
        <v>2003</v>
      </c>
      <c r="F166" t="s">
        <v>134</v>
      </c>
      <c r="G166">
        <v>86</v>
      </c>
      <c r="H166" t="s">
        <v>21</v>
      </c>
      <c r="I166">
        <f t="shared" si="15"/>
        <v>0</v>
      </c>
      <c r="J166">
        <f t="shared" si="16"/>
        <v>0</v>
      </c>
      <c r="K166">
        <f t="shared" si="17"/>
        <v>0</v>
      </c>
      <c r="L166">
        <f t="shared" si="18"/>
        <v>0</v>
      </c>
      <c r="O166" t="str">
        <f t="shared" si="19"/>
        <v>Mo</v>
      </c>
      <c r="P166" t="str">
        <f t="shared" si="20"/>
        <v>03</v>
      </c>
    </row>
    <row r="167" spans="1:16" x14ac:dyDescent="0.25">
      <c r="A167" t="s">
        <v>382</v>
      </c>
      <c r="B167" t="s">
        <v>17</v>
      </c>
      <c r="C167" t="s">
        <v>383</v>
      </c>
      <c r="D167" t="s">
        <v>309</v>
      </c>
      <c r="E167">
        <v>1999</v>
      </c>
      <c r="F167" t="s">
        <v>20</v>
      </c>
      <c r="G167">
        <v>121</v>
      </c>
      <c r="H167" t="s">
        <v>21</v>
      </c>
      <c r="I167">
        <f t="shared" si="15"/>
        <v>0</v>
      </c>
      <c r="J167">
        <f t="shared" si="16"/>
        <v>0</v>
      </c>
      <c r="K167">
        <f t="shared" si="17"/>
        <v>0</v>
      </c>
      <c r="L167">
        <f t="shared" si="18"/>
        <v>1</v>
      </c>
      <c r="O167" t="str">
        <f t="shared" si="19"/>
        <v>Mo</v>
      </c>
      <c r="P167" t="str">
        <f t="shared" si="20"/>
        <v>99</v>
      </c>
    </row>
    <row r="168" spans="1:16" x14ac:dyDescent="0.25">
      <c r="A168" t="s">
        <v>384</v>
      </c>
      <c r="B168" t="s">
        <v>24</v>
      </c>
      <c r="C168" t="s">
        <v>385</v>
      </c>
      <c r="D168" t="s">
        <v>309</v>
      </c>
      <c r="E168">
        <v>2019</v>
      </c>
      <c r="F168" t="s">
        <v>27</v>
      </c>
      <c r="G168">
        <v>1</v>
      </c>
      <c r="H168" t="s">
        <v>31</v>
      </c>
      <c r="I168">
        <f t="shared" si="15"/>
        <v>1</v>
      </c>
      <c r="J168">
        <f t="shared" si="16"/>
        <v>0</v>
      </c>
      <c r="K168">
        <f t="shared" si="17"/>
        <v>0</v>
      </c>
      <c r="L168">
        <f t="shared" si="18"/>
        <v>1</v>
      </c>
      <c r="O168" t="str">
        <f t="shared" si="19"/>
        <v>TV</v>
      </c>
      <c r="P168" t="str">
        <f t="shared" si="20"/>
        <v>19</v>
      </c>
    </row>
    <row r="169" spans="1:16" x14ac:dyDescent="0.25">
      <c r="A169" t="s">
        <v>386</v>
      </c>
      <c r="B169" t="s">
        <v>17</v>
      </c>
      <c r="C169" t="s">
        <v>387</v>
      </c>
      <c r="D169" t="s">
        <v>309</v>
      </c>
      <c r="E169">
        <v>1984</v>
      </c>
      <c r="F169" t="s">
        <v>134</v>
      </c>
      <c r="G169">
        <v>229</v>
      </c>
      <c r="H169" t="s">
        <v>21</v>
      </c>
      <c r="I169">
        <f t="shared" si="15"/>
        <v>0</v>
      </c>
      <c r="J169">
        <f t="shared" si="16"/>
        <v>0</v>
      </c>
      <c r="K169">
        <f t="shared" si="17"/>
        <v>0</v>
      </c>
      <c r="L169">
        <f t="shared" si="18"/>
        <v>0</v>
      </c>
      <c r="O169" t="str">
        <f t="shared" si="19"/>
        <v>Mo</v>
      </c>
      <c r="P169" t="str">
        <f t="shared" si="20"/>
        <v>84</v>
      </c>
    </row>
    <row r="170" spans="1:16" x14ac:dyDescent="0.25">
      <c r="A170" t="s">
        <v>388</v>
      </c>
      <c r="B170" t="s">
        <v>17</v>
      </c>
      <c r="C170" t="s">
        <v>389</v>
      </c>
      <c r="D170" t="s">
        <v>309</v>
      </c>
      <c r="E170">
        <v>2008</v>
      </c>
      <c r="F170" t="s">
        <v>41</v>
      </c>
      <c r="G170">
        <v>76</v>
      </c>
      <c r="H170" t="s">
        <v>21</v>
      </c>
      <c r="I170">
        <f t="shared" si="15"/>
        <v>0</v>
      </c>
      <c r="J170">
        <f t="shared" si="16"/>
        <v>0</v>
      </c>
      <c r="K170">
        <f t="shared" si="17"/>
        <v>1</v>
      </c>
      <c r="L170">
        <f t="shared" si="18"/>
        <v>1</v>
      </c>
      <c r="O170" t="str">
        <f t="shared" si="19"/>
        <v>Mo</v>
      </c>
      <c r="P170" t="str">
        <f t="shared" si="20"/>
        <v>08</v>
      </c>
    </row>
    <row r="171" spans="1:16" x14ac:dyDescent="0.25">
      <c r="A171" t="s">
        <v>390</v>
      </c>
      <c r="B171" t="s">
        <v>17</v>
      </c>
      <c r="C171" t="s">
        <v>391</v>
      </c>
      <c r="D171" t="s">
        <v>309</v>
      </c>
      <c r="E171">
        <v>2001</v>
      </c>
      <c r="F171" t="s">
        <v>41</v>
      </c>
      <c r="G171">
        <v>95</v>
      </c>
      <c r="H171" t="s">
        <v>21</v>
      </c>
      <c r="I171">
        <f t="shared" si="15"/>
        <v>0</v>
      </c>
      <c r="J171">
        <f t="shared" si="16"/>
        <v>0</v>
      </c>
      <c r="K171">
        <f t="shared" si="17"/>
        <v>1</v>
      </c>
      <c r="L171">
        <f t="shared" si="18"/>
        <v>1</v>
      </c>
      <c r="O171" t="str">
        <f t="shared" si="19"/>
        <v>Mo</v>
      </c>
      <c r="P171" t="str">
        <f t="shared" si="20"/>
        <v>01</v>
      </c>
    </row>
    <row r="172" spans="1:16" x14ac:dyDescent="0.25">
      <c r="A172" t="s">
        <v>392</v>
      </c>
      <c r="B172" t="s">
        <v>17</v>
      </c>
      <c r="C172" t="s">
        <v>393</v>
      </c>
      <c r="D172" t="s">
        <v>309</v>
      </c>
      <c r="E172">
        <v>2006</v>
      </c>
      <c r="F172" t="s">
        <v>20</v>
      </c>
      <c r="G172">
        <v>98</v>
      </c>
      <c r="H172" t="s">
        <v>21</v>
      </c>
      <c r="I172">
        <f t="shared" si="15"/>
        <v>0</v>
      </c>
      <c r="J172">
        <f t="shared" si="16"/>
        <v>0</v>
      </c>
      <c r="K172">
        <f t="shared" si="17"/>
        <v>0</v>
      </c>
      <c r="L172">
        <f t="shared" si="18"/>
        <v>1</v>
      </c>
      <c r="O172" t="str">
        <f t="shared" si="19"/>
        <v>Mo</v>
      </c>
      <c r="P172" t="str">
        <f t="shared" si="20"/>
        <v>06</v>
      </c>
    </row>
    <row r="173" spans="1:16" x14ac:dyDescent="0.25">
      <c r="A173" t="s">
        <v>394</v>
      </c>
      <c r="B173" t="s">
        <v>17</v>
      </c>
      <c r="C173" t="s">
        <v>395</v>
      </c>
      <c r="D173" t="s">
        <v>309</v>
      </c>
      <c r="E173">
        <v>1997</v>
      </c>
      <c r="F173" t="s">
        <v>134</v>
      </c>
      <c r="G173">
        <v>89</v>
      </c>
      <c r="H173" t="s">
        <v>21</v>
      </c>
      <c r="I173">
        <f t="shared" si="15"/>
        <v>0</v>
      </c>
      <c r="J173">
        <f t="shared" si="16"/>
        <v>0</v>
      </c>
      <c r="K173">
        <f t="shared" si="17"/>
        <v>0</v>
      </c>
      <c r="L173">
        <f t="shared" si="18"/>
        <v>0</v>
      </c>
      <c r="O173" t="str">
        <f t="shared" si="19"/>
        <v>Mo</v>
      </c>
      <c r="P173" t="str">
        <f t="shared" si="20"/>
        <v>97</v>
      </c>
    </row>
    <row r="174" spans="1:16" x14ac:dyDescent="0.25">
      <c r="A174" t="s">
        <v>396</v>
      </c>
      <c r="B174" t="s">
        <v>17</v>
      </c>
      <c r="C174" t="s">
        <v>397</v>
      </c>
      <c r="D174" t="s">
        <v>309</v>
      </c>
      <c r="E174">
        <v>2017</v>
      </c>
      <c r="F174" t="s">
        <v>20</v>
      </c>
      <c r="G174">
        <v>120</v>
      </c>
      <c r="H174" t="s">
        <v>21</v>
      </c>
      <c r="I174">
        <f t="shared" si="15"/>
        <v>1</v>
      </c>
      <c r="J174">
        <f t="shared" si="16"/>
        <v>0</v>
      </c>
      <c r="K174">
        <f t="shared" si="17"/>
        <v>0</v>
      </c>
      <c r="L174">
        <f t="shared" si="18"/>
        <v>1</v>
      </c>
      <c r="O174" t="str">
        <f t="shared" si="19"/>
        <v>Mo</v>
      </c>
      <c r="P174" t="str">
        <f t="shared" si="20"/>
        <v>17</v>
      </c>
    </row>
    <row r="175" spans="1:16" x14ac:dyDescent="0.25">
      <c r="A175" t="s">
        <v>398</v>
      </c>
      <c r="B175" t="s">
        <v>17</v>
      </c>
      <c r="C175" t="s">
        <v>399</v>
      </c>
      <c r="D175" t="s">
        <v>309</v>
      </c>
      <c r="E175">
        <v>2003</v>
      </c>
      <c r="F175" t="s">
        <v>20</v>
      </c>
      <c r="G175">
        <v>110</v>
      </c>
      <c r="H175" t="s">
        <v>21</v>
      </c>
      <c r="I175">
        <f t="shared" si="15"/>
        <v>0</v>
      </c>
      <c r="J175">
        <f t="shared" si="16"/>
        <v>0</v>
      </c>
      <c r="K175">
        <f t="shared" si="17"/>
        <v>0</v>
      </c>
      <c r="L175">
        <f t="shared" si="18"/>
        <v>1</v>
      </c>
      <c r="O175" t="str">
        <f t="shared" si="19"/>
        <v>Mo</v>
      </c>
      <c r="P175" t="str">
        <f t="shared" si="20"/>
        <v>03</v>
      </c>
    </row>
    <row r="176" spans="1:16" x14ac:dyDescent="0.25">
      <c r="A176" t="s">
        <v>400</v>
      </c>
      <c r="B176" t="s">
        <v>17</v>
      </c>
      <c r="C176" t="s">
        <v>401</v>
      </c>
      <c r="D176" t="s">
        <v>309</v>
      </c>
      <c r="E176">
        <v>2015</v>
      </c>
      <c r="F176" t="s">
        <v>20</v>
      </c>
      <c r="G176">
        <v>83</v>
      </c>
      <c r="H176" t="s">
        <v>21</v>
      </c>
      <c r="I176">
        <f t="shared" si="15"/>
        <v>1</v>
      </c>
      <c r="J176">
        <f t="shared" si="16"/>
        <v>0</v>
      </c>
      <c r="K176">
        <f t="shared" si="17"/>
        <v>0</v>
      </c>
      <c r="L176">
        <f t="shared" si="18"/>
        <v>1</v>
      </c>
      <c r="O176" t="str">
        <f t="shared" si="19"/>
        <v>Mo</v>
      </c>
      <c r="P176" t="str">
        <f t="shared" si="20"/>
        <v>15</v>
      </c>
    </row>
    <row r="177" spans="1:16" x14ac:dyDescent="0.25">
      <c r="A177" t="s">
        <v>402</v>
      </c>
      <c r="B177" t="s">
        <v>17</v>
      </c>
      <c r="C177" t="s">
        <v>403</v>
      </c>
      <c r="D177" t="s">
        <v>309</v>
      </c>
      <c r="E177">
        <v>2003</v>
      </c>
      <c r="F177" t="s">
        <v>134</v>
      </c>
      <c r="G177">
        <v>121</v>
      </c>
      <c r="H177" t="s">
        <v>21</v>
      </c>
      <c r="I177">
        <f t="shared" si="15"/>
        <v>0</v>
      </c>
      <c r="J177">
        <f t="shared" si="16"/>
        <v>0</v>
      </c>
      <c r="K177">
        <f t="shared" si="17"/>
        <v>0</v>
      </c>
      <c r="L177">
        <f t="shared" si="18"/>
        <v>0</v>
      </c>
      <c r="O177" t="str">
        <f t="shared" si="19"/>
        <v>Mo</v>
      </c>
      <c r="P177" t="str">
        <f t="shared" si="20"/>
        <v>03</v>
      </c>
    </row>
    <row r="178" spans="1:16" x14ac:dyDescent="0.25">
      <c r="A178" t="s">
        <v>404</v>
      </c>
      <c r="B178" t="s">
        <v>17</v>
      </c>
      <c r="C178" t="s">
        <v>405</v>
      </c>
      <c r="D178" t="s">
        <v>309</v>
      </c>
      <c r="E178">
        <v>1980</v>
      </c>
      <c r="F178" t="s">
        <v>134</v>
      </c>
      <c r="G178">
        <v>105</v>
      </c>
      <c r="H178" t="s">
        <v>21</v>
      </c>
      <c r="I178">
        <f t="shared" si="15"/>
        <v>0</v>
      </c>
      <c r="J178">
        <f t="shared" si="16"/>
        <v>0</v>
      </c>
      <c r="K178">
        <f t="shared" si="17"/>
        <v>0</v>
      </c>
      <c r="L178">
        <f t="shared" si="18"/>
        <v>0</v>
      </c>
      <c r="O178" t="str">
        <f t="shared" si="19"/>
        <v>Mo</v>
      </c>
      <c r="P178" t="str">
        <f t="shared" si="20"/>
        <v>80</v>
      </c>
    </row>
    <row r="179" spans="1:16" x14ac:dyDescent="0.25">
      <c r="A179" t="s">
        <v>406</v>
      </c>
      <c r="B179" t="s">
        <v>17</v>
      </c>
      <c r="C179" t="s">
        <v>407</v>
      </c>
      <c r="D179" t="s">
        <v>309</v>
      </c>
      <c r="E179">
        <v>1986</v>
      </c>
      <c r="F179" t="s">
        <v>20</v>
      </c>
      <c r="G179">
        <v>94</v>
      </c>
      <c r="H179" t="s">
        <v>21</v>
      </c>
      <c r="I179">
        <f t="shared" si="15"/>
        <v>0</v>
      </c>
      <c r="J179">
        <f t="shared" si="16"/>
        <v>0</v>
      </c>
      <c r="K179">
        <f t="shared" si="17"/>
        <v>0</v>
      </c>
      <c r="L179">
        <f t="shared" si="18"/>
        <v>1</v>
      </c>
      <c r="O179" t="str">
        <f t="shared" si="19"/>
        <v>Mo</v>
      </c>
      <c r="P179" t="str">
        <f t="shared" si="20"/>
        <v>86</v>
      </c>
    </row>
    <row r="180" spans="1:16" x14ac:dyDescent="0.25">
      <c r="A180" t="s">
        <v>408</v>
      </c>
      <c r="B180" t="s">
        <v>17</v>
      </c>
      <c r="C180" t="s">
        <v>409</v>
      </c>
      <c r="D180" t="s">
        <v>309</v>
      </c>
      <c r="E180">
        <v>1961</v>
      </c>
      <c r="F180" t="s">
        <v>45</v>
      </c>
      <c r="G180">
        <v>156</v>
      </c>
      <c r="H180" t="s">
        <v>21</v>
      </c>
      <c r="I180">
        <f t="shared" si="15"/>
        <v>0</v>
      </c>
      <c r="J180">
        <f t="shared" si="16"/>
        <v>0</v>
      </c>
      <c r="K180">
        <f t="shared" si="17"/>
        <v>0</v>
      </c>
      <c r="L180">
        <f t="shared" si="18"/>
        <v>1</v>
      </c>
      <c r="O180" t="str">
        <f t="shared" si="19"/>
        <v>Mo</v>
      </c>
      <c r="P180" t="str">
        <f t="shared" si="20"/>
        <v>61</v>
      </c>
    </row>
    <row r="181" spans="1:16" x14ac:dyDescent="0.25">
      <c r="A181" t="s">
        <v>410</v>
      </c>
      <c r="B181" t="s">
        <v>17</v>
      </c>
      <c r="C181" t="s">
        <v>411</v>
      </c>
      <c r="D181" t="s">
        <v>309</v>
      </c>
      <c r="E181">
        <v>2014</v>
      </c>
      <c r="F181" t="s">
        <v>134</v>
      </c>
      <c r="G181">
        <v>112</v>
      </c>
      <c r="H181" t="s">
        <v>21</v>
      </c>
      <c r="I181">
        <f t="shared" si="15"/>
        <v>1</v>
      </c>
      <c r="J181">
        <f t="shared" si="16"/>
        <v>0</v>
      </c>
      <c r="K181">
        <f t="shared" si="17"/>
        <v>0</v>
      </c>
      <c r="L181">
        <f t="shared" si="18"/>
        <v>0</v>
      </c>
      <c r="O181" t="str">
        <f t="shared" si="19"/>
        <v>Mo</v>
      </c>
      <c r="P181" t="str">
        <f t="shared" si="20"/>
        <v>14</v>
      </c>
    </row>
    <row r="182" spans="1:16" x14ac:dyDescent="0.25">
      <c r="A182" t="s">
        <v>412</v>
      </c>
      <c r="B182" t="s">
        <v>17</v>
      </c>
      <c r="C182" t="s">
        <v>413</v>
      </c>
      <c r="D182" t="s">
        <v>309</v>
      </c>
      <c r="E182">
        <v>1996</v>
      </c>
      <c r="F182" t="s">
        <v>20</v>
      </c>
      <c r="G182">
        <v>95</v>
      </c>
      <c r="H182" t="s">
        <v>21</v>
      </c>
      <c r="I182">
        <f t="shared" si="15"/>
        <v>0</v>
      </c>
      <c r="J182">
        <f t="shared" si="16"/>
        <v>0</v>
      </c>
      <c r="K182">
        <f t="shared" si="17"/>
        <v>0</v>
      </c>
      <c r="L182">
        <f t="shared" si="18"/>
        <v>1</v>
      </c>
      <c r="O182" t="str">
        <f t="shared" si="19"/>
        <v>Mo</v>
      </c>
      <c r="P182" t="str">
        <f t="shared" si="20"/>
        <v>96</v>
      </c>
    </row>
    <row r="183" spans="1:16" x14ac:dyDescent="0.25">
      <c r="A183" t="s">
        <v>414</v>
      </c>
      <c r="B183" t="s">
        <v>17</v>
      </c>
      <c r="C183" t="s">
        <v>415</v>
      </c>
      <c r="D183" t="s">
        <v>309</v>
      </c>
      <c r="E183">
        <v>2000</v>
      </c>
      <c r="F183" t="s">
        <v>20</v>
      </c>
      <c r="G183">
        <v>107</v>
      </c>
      <c r="H183" t="s">
        <v>21</v>
      </c>
      <c r="I183">
        <f t="shared" si="15"/>
        <v>0</v>
      </c>
      <c r="J183">
        <f t="shared" si="16"/>
        <v>0</v>
      </c>
      <c r="K183">
        <f t="shared" si="17"/>
        <v>0</v>
      </c>
      <c r="L183">
        <f t="shared" si="18"/>
        <v>1</v>
      </c>
      <c r="O183" t="str">
        <f t="shared" si="19"/>
        <v>Mo</v>
      </c>
      <c r="P183" t="str">
        <f t="shared" si="20"/>
        <v>00</v>
      </c>
    </row>
    <row r="184" spans="1:16" x14ac:dyDescent="0.25">
      <c r="A184" t="s">
        <v>416</v>
      </c>
      <c r="B184" t="s">
        <v>24</v>
      </c>
      <c r="C184" t="s">
        <v>417</v>
      </c>
      <c r="D184" t="s">
        <v>309</v>
      </c>
      <c r="E184">
        <v>2021</v>
      </c>
      <c r="F184" t="s">
        <v>45</v>
      </c>
      <c r="G184">
        <v>1</v>
      </c>
      <c r="H184" t="s">
        <v>31</v>
      </c>
      <c r="I184">
        <f t="shared" si="15"/>
        <v>1</v>
      </c>
      <c r="J184">
        <f t="shared" si="16"/>
        <v>0</v>
      </c>
      <c r="K184">
        <f t="shared" si="17"/>
        <v>0</v>
      </c>
      <c r="L184">
        <f t="shared" si="18"/>
        <v>1</v>
      </c>
      <c r="O184" t="str">
        <f t="shared" si="19"/>
        <v>TV</v>
      </c>
      <c r="P184" t="str">
        <f t="shared" si="20"/>
        <v>21</v>
      </c>
    </row>
    <row r="185" spans="1:16" x14ac:dyDescent="0.25">
      <c r="A185" t="s">
        <v>418</v>
      </c>
      <c r="B185" t="s">
        <v>17</v>
      </c>
      <c r="C185" t="s">
        <v>419</v>
      </c>
      <c r="D185" t="s">
        <v>309</v>
      </c>
      <c r="E185">
        <v>2008</v>
      </c>
      <c r="F185" t="s">
        <v>20</v>
      </c>
      <c r="G185">
        <v>114</v>
      </c>
      <c r="H185" t="s">
        <v>21</v>
      </c>
      <c r="I185">
        <f t="shared" si="15"/>
        <v>0</v>
      </c>
      <c r="J185">
        <f t="shared" si="16"/>
        <v>0</v>
      </c>
      <c r="K185">
        <f t="shared" si="17"/>
        <v>0</v>
      </c>
      <c r="L185">
        <f t="shared" si="18"/>
        <v>1</v>
      </c>
      <c r="O185" t="str">
        <f t="shared" si="19"/>
        <v>Mo</v>
      </c>
      <c r="P185" t="str">
        <f t="shared" si="20"/>
        <v>08</v>
      </c>
    </row>
    <row r="186" spans="1:16" x14ac:dyDescent="0.25">
      <c r="A186" t="s">
        <v>420</v>
      </c>
      <c r="B186" t="s">
        <v>17</v>
      </c>
      <c r="C186" t="s">
        <v>421</v>
      </c>
      <c r="D186" t="s">
        <v>422</v>
      </c>
      <c r="E186">
        <v>1993</v>
      </c>
      <c r="F186" t="s">
        <v>134</v>
      </c>
      <c r="G186">
        <v>129</v>
      </c>
      <c r="H186" t="s">
        <v>21</v>
      </c>
      <c r="I186">
        <f t="shared" si="15"/>
        <v>0</v>
      </c>
      <c r="J186">
        <f t="shared" si="16"/>
        <v>0</v>
      </c>
      <c r="K186">
        <f t="shared" si="17"/>
        <v>0</v>
      </c>
      <c r="L186">
        <f t="shared" si="18"/>
        <v>0</v>
      </c>
      <c r="O186" t="str">
        <f t="shared" si="19"/>
        <v>Mo</v>
      </c>
      <c r="P186" t="str">
        <f t="shared" si="20"/>
        <v>93</v>
      </c>
    </row>
    <row r="187" spans="1:16" x14ac:dyDescent="0.25">
      <c r="A187" t="s">
        <v>423</v>
      </c>
      <c r="B187" t="s">
        <v>24</v>
      </c>
      <c r="C187" t="s">
        <v>424</v>
      </c>
      <c r="D187" t="s">
        <v>422</v>
      </c>
      <c r="E187">
        <v>2021</v>
      </c>
      <c r="F187" t="s">
        <v>60</v>
      </c>
      <c r="G187">
        <v>1</v>
      </c>
      <c r="H187" t="s">
        <v>31</v>
      </c>
      <c r="I187">
        <f t="shared" si="15"/>
        <v>1</v>
      </c>
      <c r="J187">
        <f t="shared" si="16"/>
        <v>0</v>
      </c>
      <c r="K187">
        <f t="shared" si="17"/>
        <v>1</v>
      </c>
      <c r="L187">
        <f t="shared" si="18"/>
        <v>1</v>
      </c>
      <c r="O187" t="str">
        <f t="shared" si="19"/>
        <v>TV</v>
      </c>
      <c r="P187" t="str">
        <f t="shared" si="20"/>
        <v>21</v>
      </c>
    </row>
    <row r="188" spans="1:16" x14ac:dyDescent="0.25">
      <c r="A188" t="s">
        <v>425</v>
      </c>
      <c r="B188" t="s">
        <v>17</v>
      </c>
      <c r="C188" t="s">
        <v>426</v>
      </c>
      <c r="D188" t="s">
        <v>422</v>
      </c>
      <c r="E188">
        <v>2021</v>
      </c>
      <c r="F188" t="s">
        <v>27</v>
      </c>
      <c r="G188">
        <v>86</v>
      </c>
      <c r="H188" t="s">
        <v>21</v>
      </c>
      <c r="I188">
        <f t="shared" si="15"/>
        <v>1</v>
      </c>
      <c r="J188">
        <f t="shared" si="16"/>
        <v>0</v>
      </c>
      <c r="K188">
        <f t="shared" si="17"/>
        <v>0</v>
      </c>
      <c r="L188">
        <f t="shared" si="18"/>
        <v>1</v>
      </c>
      <c r="O188" t="str">
        <f t="shared" si="19"/>
        <v>Mo</v>
      </c>
      <c r="P188" t="str">
        <f t="shared" si="20"/>
        <v>21</v>
      </c>
    </row>
    <row r="189" spans="1:16" x14ac:dyDescent="0.25">
      <c r="A189" t="s">
        <v>427</v>
      </c>
      <c r="B189" t="s">
        <v>24</v>
      </c>
      <c r="C189" t="s">
        <v>428</v>
      </c>
      <c r="D189" t="s">
        <v>429</v>
      </c>
      <c r="E189">
        <v>2021</v>
      </c>
      <c r="F189" t="s">
        <v>45</v>
      </c>
      <c r="G189">
        <v>1</v>
      </c>
      <c r="H189" t="s">
        <v>31</v>
      </c>
      <c r="I189">
        <f t="shared" si="15"/>
        <v>1</v>
      </c>
      <c r="J189">
        <f t="shared" si="16"/>
        <v>0</v>
      </c>
      <c r="K189">
        <f t="shared" si="17"/>
        <v>0</v>
      </c>
      <c r="L189">
        <f t="shared" si="18"/>
        <v>1</v>
      </c>
      <c r="O189" t="str">
        <f t="shared" si="19"/>
        <v>TV</v>
      </c>
      <c r="P189" t="str">
        <f t="shared" si="20"/>
        <v>21</v>
      </c>
    </row>
    <row r="190" spans="1:16" x14ac:dyDescent="0.25">
      <c r="A190" t="s">
        <v>430</v>
      </c>
      <c r="B190" t="s">
        <v>24</v>
      </c>
      <c r="C190" t="s">
        <v>431</v>
      </c>
      <c r="D190" t="s">
        <v>429</v>
      </c>
      <c r="E190">
        <v>2021</v>
      </c>
      <c r="F190" t="s">
        <v>176</v>
      </c>
      <c r="G190">
        <v>1</v>
      </c>
      <c r="H190" t="s">
        <v>31</v>
      </c>
      <c r="I190">
        <f t="shared" si="15"/>
        <v>1</v>
      </c>
      <c r="J190">
        <f t="shared" si="16"/>
        <v>0</v>
      </c>
      <c r="K190">
        <f t="shared" si="17"/>
        <v>0</v>
      </c>
      <c r="L190">
        <f t="shared" si="18"/>
        <v>1</v>
      </c>
      <c r="O190" t="str">
        <f t="shared" si="19"/>
        <v>TV</v>
      </c>
      <c r="P190" t="str">
        <f t="shared" si="20"/>
        <v>21</v>
      </c>
    </row>
    <row r="191" spans="1:16" x14ac:dyDescent="0.25">
      <c r="A191" t="s">
        <v>432</v>
      </c>
      <c r="B191" t="s">
        <v>17</v>
      </c>
      <c r="C191" t="s">
        <v>433</v>
      </c>
      <c r="D191" t="s">
        <v>434</v>
      </c>
      <c r="E191">
        <v>2008</v>
      </c>
      <c r="F191" t="s">
        <v>27</v>
      </c>
      <c r="G191">
        <v>97</v>
      </c>
      <c r="H191" t="s">
        <v>21</v>
      </c>
      <c r="I191">
        <f t="shared" si="15"/>
        <v>0</v>
      </c>
      <c r="J191">
        <f t="shared" si="16"/>
        <v>0</v>
      </c>
      <c r="K191">
        <f t="shared" si="17"/>
        <v>0</v>
      </c>
      <c r="L191">
        <f t="shared" si="18"/>
        <v>1</v>
      </c>
      <c r="O191" t="str">
        <f t="shared" si="19"/>
        <v>Mo</v>
      </c>
      <c r="P191" t="str">
        <f t="shared" si="20"/>
        <v>08</v>
      </c>
    </row>
    <row r="192" spans="1:16" x14ac:dyDescent="0.25">
      <c r="A192" t="s">
        <v>435</v>
      </c>
      <c r="B192" t="s">
        <v>24</v>
      </c>
      <c r="C192" t="s">
        <v>436</v>
      </c>
      <c r="D192" t="s">
        <v>434</v>
      </c>
      <c r="E192">
        <v>2020</v>
      </c>
      <c r="F192" t="s">
        <v>82</v>
      </c>
      <c r="G192">
        <v>2</v>
      </c>
      <c r="H192" t="s">
        <v>28</v>
      </c>
      <c r="I192">
        <f t="shared" si="15"/>
        <v>1</v>
      </c>
      <c r="J192">
        <f t="shared" si="16"/>
        <v>0</v>
      </c>
      <c r="K192">
        <f t="shared" si="17"/>
        <v>0</v>
      </c>
      <c r="L192">
        <f t="shared" si="18"/>
        <v>1</v>
      </c>
      <c r="O192" t="str">
        <f t="shared" si="19"/>
        <v>TV</v>
      </c>
      <c r="P192" t="str">
        <f t="shared" si="20"/>
        <v>20</v>
      </c>
    </row>
    <row r="193" spans="1:16" x14ac:dyDescent="0.25">
      <c r="A193" t="s">
        <v>437</v>
      </c>
      <c r="B193" t="s">
        <v>17</v>
      </c>
      <c r="C193" t="s">
        <v>438</v>
      </c>
      <c r="D193" t="s">
        <v>434</v>
      </c>
      <c r="E193">
        <v>2021</v>
      </c>
      <c r="F193" t="s">
        <v>45</v>
      </c>
      <c r="G193">
        <v>125</v>
      </c>
      <c r="H193" t="s">
        <v>21</v>
      </c>
      <c r="I193">
        <f t="shared" si="15"/>
        <v>1</v>
      </c>
      <c r="J193">
        <f t="shared" si="16"/>
        <v>1</v>
      </c>
      <c r="K193">
        <f t="shared" si="17"/>
        <v>0</v>
      </c>
      <c r="L193">
        <f t="shared" si="18"/>
        <v>1</v>
      </c>
      <c r="O193" t="str">
        <f t="shared" si="19"/>
        <v>Mo</v>
      </c>
      <c r="P193" t="str">
        <f t="shared" si="20"/>
        <v>21</v>
      </c>
    </row>
    <row r="194" spans="1:16" x14ac:dyDescent="0.25">
      <c r="A194" t="s">
        <v>439</v>
      </c>
      <c r="B194" t="s">
        <v>17</v>
      </c>
      <c r="C194" t="s">
        <v>440</v>
      </c>
      <c r="D194" t="s">
        <v>434</v>
      </c>
      <c r="E194">
        <v>2017</v>
      </c>
      <c r="F194" t="s">
        <v>134</v>
      </c>
      <c r="G194">
        <v>107</v>
      </c>
      <c r="H194" t="s">
        <v>21</v>
      </c>
      <c r="I194">
        <f t="shared" si="15"/>
        <v>1</v>
      </c>
      <c r="J194">
        <f t="shared" si="16"/>
        <v>0</v>
      </c>
      <c r="K194">
        <f t="shared" si="17"/>
        <v>0</v>
      </c>
      <c r="L194">
        <f t="shared" si="18"/>
        <v>0</v>
      </c>
      <c r="O194" t="str">
        <f t="shared" si="19"/>
        <v>Mo</v>
      </c>
      <c r="P194" t="str">
        <f t="shared" si="20"/>
        <v>17</v>
      </c>
    </row>
    <row r="195" spans="1:16" x14ac:dyDescent="0.25">
      <c r="A195" t="s">
        <v>441</v>
      </c>
      <c r="B195" t="s">
        <v>17</v>
      </c>
      <c r="C195" t="s">
        <v>442</v>
      </c>
      <c r="D195" t="s">
        <v>443</v>
      </c>
      <c r="E195">
        <v>2008</v>
      </c>
      <c r="F195" t="s">
        <v>45</v>
      </c>
      <c r="G195">
        <v>127</v>
      </c>
      <c r="H195" t="s">
        <v>21</v>
      </c>
      <c r="I195">
        <f t="shared" si="15"/>
        <v>0</v>
      </c>
      <c r="J195">
        <f t="shared" si="16"/>
        <v>0</v>
      </c>
      <c r="K195">
        <f t="shared" si="17"/>
        <v>0</v>
      </c>
      <c r="L195">
        <f t="shared" si="18"/>
        <v>1</v>
      </c>
      <c r="O195" t="str">
        <f t="shared" si="19"/>
        <v>Mo</v>
      </c>
      <c r="P195" t="str">
        <f t="shared" si="20"/>
        <v>08</v>
      </c>
    </row>
    <row r="196" spans="1:16" x14ac:dyDescent="0.25">
      <c r="A196" t="s">
        <v>444</v>
      </c>
      <c r="B196" t="s">
        <v>24</v>
      </c>
      <c r="C196" t="s">
        <v>445</v>
      </c>
      <c r="D196" t="s">
        <v>443</v>
      </c>
      <c r="E196">
        <v>2021</v>
      </c>
      <c r="F196" t="s">
        <v>27</v>
      </c>
      <c r="G196">
        <v>1</v>
      </c>
      <c r="H196" t="s">
        <v>31</v>
      </c>
      <c r="I196">
        <f t="shared" ref="I196:I259" si="21">IF(E196&gt;2010,1,0)</f>
        <v>1</v>
      </c>
      <c r="J196">
        <f t="shared" ref="J196:J259" si="22">IF(AND(E196&gt;2010, G196&gt;120),1,0)</f>
        <v>0</v>
      </c>
      <c r="K196">
        <f t="shared" ref="K196:K259" si="23">IF(OR(F196="TV-PG", F196="PG"),1,0)</f>
        <v>0</v>
      </c>
      <c r="L196">
        <f t="shared" ref="L196:L259" si="24">IF(NOT(F196="R"),1,0)</f>
        <v>1</v>
      </c>
      <c r="O196" t="str">
        <f t="shared" ref="O196:O259" si="25">LEFT(B196,2)</f>
        <v>TV</v>
      </c>
      <c r="P196" t="str">
        <f t="shared" ref="P196:P259" si="26">RIGHT(E196,2)</f>
        <v>21</v>
      </c>
    </row>
    <row r="197" spans="1:16" x14ac:dyDescent="0.25">
      <c r="A197" t="s">
        <v>446</v>
      </c>
      <c r="B197" t="s">
        <v>24</v>
      </c>
      <c r="C197" t="s">
        <v>447</v>
      </c>
      <c r="D197" t="s">
        <v>443</v>
      </c>
      <c r="E197">
        <v>2002</v>
      </c>
      <c r="F197" t="s">
        <v>27</v>
      </c>
      <c r="G197">
        <v>1</v>
      </c>
      <c r="H197" t="s">
        <v>31</v>
      </c>
      <c r="I197">
        <f t="shared" si="21"/>
        <v>0</v>
      </c>
      <c r="J197">
        <f t="shared" si="22"/>
        <v>0</v>
      </c>
      <c r="K197">
        <f t="shared" si="23"/>
        <v>0</v>
      </c>
      <c r="L197">
        <f t="shared" si="24"/>
        <v>1</v>
      </c>
      <c r="O197" t="str">
        <f t="shared" si="25"/>
        <v>TV</v>
      </c>
      <c r="P197" t="str">
        <f t="shared" si="26"/>
        <v>02</v>
      </c>
    </row>
    <row r="198" spans="1:16" x14ac:dyDescent="0.25">
      <c r="A198" t="s">
        <v>448</v>
      </c>
      <c r="B198" t="s">
        <v>17</v>
      </c>
      <c r="C198" t="s">
        <v>449</v>
      </c>
      <c r="D198" t="s">
        <v>443</v>
      </c>
      <c r="E198">
        <v>2008</v>
      </c>
      <c r="F198" t="s">
        <v>45</v>
      </c>
      <c r="G198">
        <v>128</v>
      </c>
      <c r="H198" t="s">
        <v>21</v>
      </c>
      <c r="I198">
        <f t="shared" si="21"/>
        <v>0</v>
      </c>
      <c r="J198">
        <f t="shared" si="22"/>
        <v>0</v>
      </c>
      <c r="K198">
        <f t="shared" si="23"/>
        <v>0</v>
      </c>
      <c r="L198">
        <f t="shared" si="24"/>
        <v>1</v>
      </c>
      <c r="O198" t="str">
        <f t="shared" si="25"/>
        <v>Mo</v>
      </c>
      <c r="P198" t="str">
        <f t="shared" si="26"/>
        <v>08</v>
      </c>
    </row>
    <row r="199" spans="1:16" x14ac:dyDescent="0.25">
      <c r="A199" t="s">
        <v>450</v>
      </c>
      <c r="B199" t="s">
        <v>17</v>
      </c>
      <c r="C199" t="s">
        <v>451</v>
      </c>
      <c r="D199" t="s">
        <v>443</v>
      </c>
      <c r="E199">
        <v>2021</v>
      </c>
      <c r="F199" t="s">
        <v>45</v>
      </c>
      <c r="G199">
        <v>92</v>
      </c>
      <c r="H199" t="s">
        <v>21</v>
      </c>
      <c r="I199">
        <f t="shared" si="21"/>
        <v>1</v>
      </c>
      <c r="J199">
        <f t="shared" si="22"/>
        <v>0</v>
      </c>
      <c r="K199">
        <f t="shared" si="23"/>
        <v>0</v>
      </c>
      <c r="L199">
        <f t="shared" si="24"/>
        <v>1</v>
      </c>
      <c r="O199" t="str">
        <f t="shared" si="25"/>
        <v>Mo</v>
      </c>
      <c r="P199" t="str">
        <f t="shared" si="26"/>
        <v>21</v>
      </c>
    </row>
    <row r="200" spans="1:16" x14ac:dyDescent="0.25">
      <c r="A200" t="s">
        <v>452</v>
      </c>
      <c r="B200" t="s">
        <v>24</v>
      </c>
      <c r="C200" t="s">
        <v>453</v>
      </c>
      <c r="D200" t="s">
        <v>443</v>
      </c>
      <c r="E200">
        <v>2021</v>
      </c>
      <c r="F200" t="s">
        <v>108</v>
      </c>
      <c r="G200">
        <v>1</v>
      </c>
      <c r="H200" t="s">
        <v>31</v>
      </c>
      <c r="I200">
        <f t="shared" si="21"/>
        <v>1</v>
      </c>
      <c r="J200">
        <f t="shared" si="22"/>
        <v>0</v>
      </c>
      <c r="K200">
        <f t="shared" si="23"/>
        <v>0</v>
      </c>
      <c r="L200">
        <f t="shared" si="24"/>
        <v>1</v>
      </c>
      <c r="O200" t="str">
        <f t="shared" si="25"/>
        <v>TV</v>
      </c>
      <c r="P200" t="str">
        <f t="shared" si="26"/>
        <v>21</v>
      </c>
    </row>
    <row r="201" spans="1:16" x14ac:dyDescent="0.25">
      <c r="A201" t="s">
        <v>454</v>
      </c>
      <c r="B201" t="s">
        <v>24</v>
      </c>
      <c r="C201" t="s">
        <v>455</v>
      </c>
      <c r="D201" t="s">
        <v>443</v>
      </c>
      <c r="E201">
        <v>2021</v>
      </c>
      <c r="F201" t="s">
        <v>27</v>
      </c>
      <c r="G201">
        <v>1</v>
      </c>
      <c r="H201" t="s">
        <v>31</v>
      </c>
      <c r="I201">
        <f t="shared" si="21"/>
        <v>1</v>
      </c>
      <c r="J201">
        <f t="shared" si="22"/>
        <v>0</v>
      </c>
      <c r="K201">
        <f t="shared" si="23"/>
        <v>0</v>
      </c>
      <c r="L201">
        <f t="shared" si="24"/>
        <v>1</v>
      </c>
      <c r="O201" t="str">
        <f t="shared" si="25"/>
        <v>TV</v>
      </c>
      <c r="P201" t="str">
        <f t="shared" si="26"/>
        <v>21</v>
      </c>
    </row>
    <row r="202" spans="1:16" x14ac:dyDescent="0.25">
      <c r="A202" t="s">
        <v>456</v>
      </c>
      <c r="B202" t="s">
        <v>17</v>
      </c>
      <c r="C202" t="s">
        <v>457</v>
      </c>
      <c r="D202" t="s">
        <v>443</v>
      </c>
      <c r="E202">
        <v>2006</v>
      </c>
      <c r="F202" t="s">
        <v>45</v>
      </c>
      <c r="G202">
        <v>135</v>
      </c>
      <c r="H202" t="s">
        <v>21</v>
      </c>
      <c r="I202">
        <f t="shared" si="21"/>
        <v>0</v>
      </c>
      <c r="J202">
        <f t="shared" si="22"/>
        <v>0</v>
      </c>
      <c r="K202">
        <f t="shared" si="23"/>
        <v>0</v>
      </c>
      <c r="L202">
        <f t="shared" si="24"/>
        <v>1</v>
      </c>
      <c r="O202" t="str">
        <f t="shared" si="25"/>
        <v>Mo</v>
      </c>
      <c r="P202" t="str">
        <f t="shared" si="26"/>
        <v>06</v>
      </c>
    </row>
    <row r="203" spans="1:16" x14ac:dyDescent="0.25">
      <c r="A203" t="s">
        <v>458</v>
      </c>
      <c r="B203" t="s">
        <v>17</v>
      </c>
      <c r="C203" t="s">
        <v>459</v>
      </c>
      <c r="D203" t="s">
        <v>443</v>
      </c>
      <c r="E203">
        <v>2004</v>
      </c>
      <c r="F203" t="s">
        <v>45</v>
      </c>
      <c r="G203">
        <v>124</v>
      </c>
      <c r="H203" t="s">
        <v>21</v>
      </c>
      <c r="I203">
        <f t="shared" si="21"/>
        <v>0</v>
      </c>
      <c r="J203">
        <f t="shared" si="22"/>
        <v>0</v>
      </c>
      <c r="K203">
        <f t="shared" si="23"/>
        <v>0</v>
      </c>
      <c r="L203">
        <f t="shared" si="24"/>
        <v>1</v>
      </c>
      <c r="O203" t="str">
        <f t="shared" si="25"/>
        <v>Mo</v>
      </c>
      <c r="P203" t="str">
        <f t="shared" si="26"/>
        <v>04</v>
      </c>
    </row>
    <row r="204" spans="1:16" x14ac:dyDescent="0.25">
      <c r="A204" t="s">
        <v>460</v>
      </c>
      <c r="B204" t="s">
        <v>17</v>
      </c>
      <c r="C204" t="s">
        <v>461</v>
      </c>
      <c r="D204" t="s">
        <v>443</v>
      </c>
      <c r="E204">
        <v>2003</v>
      </c>
      <c r="F204" t="s">
        <v>45</v>
      </c>
      <c r="G204">
        <v>136</v>
      </c>
      <c r="H204" t="s">
        <v>21</v>
      </c>
      <c r="I204">
        <f t="shared" si="21"/>
        <v>0</v>
      </c>
      <c r="J204">
        <f t="shared" si="22"/>
        <v>0</v>
      </c>
      <c r="K204">
        <f t="shared" si="23"/>
        <v>0</v>
      </c>
      <c r="L204">
        <f t="shared" si="24"/>
        <v>1</v>
      </c>
      <c r="O204" t="str">
        <f t="shared" si="25"/>
        <v>Mo</v>
      </c>
      <c r="P204" t="str">
        <f t="shared" si="26"/>
        <v>03</v>
      </c>
    </row>
    <row r="205" spans="1:16" x14ac:dyDescent="0.25">
      <c r="A205" t="s">
        <v>462</v>
      </c>
      <c r="B205" t="s">
        <v>17</v>
      </c>
      <c r="C205" t="s">
        <v>463</v>
      </c>
      <c r="D205" t="s">
        <v>443</v>
      </c>
      <c r="E205">
        <v>2005</v>
      </c>
      <c r="F205" t="s">
        <v>27</v>
      </c>
      <c r="G205">
        <v>165</v>
      </c>
      <c r="H205" t="s">
        <v>21</v>
      </c>
      <c r="I205">
        <f t="shared" si="21"/>
        <v>0</v>
      </c>
      <c r="J205">
        <f t="shared" si="22"/>
        <v>0</v>
      </c>
      <c r="K205">
        <f t="shared" si="23"/>
        <v>0</v>
      </c>
      <c r="L205">
        <f t="shared" si="24"/>
        <v>1</v>
      </c>
      <c r="O205" t="str">
        <f t="shared" si="25"/>
        <v>Mo</v>
      </c>
      <c r="P205" t="str">
        <f t="shared" si="26"/>
        <v>05</v>
      </c>
    </row>
    <row r="206" spans="1:16" x14ac:dyDescent="0.25">
      <c r="A206" t="s">
        <v>464</v>
      </c>
      <c r="B206" t="s">
        <v>17</v>
      </c>
      <c r="C206" t="s">
        <v>465</v>
      </c>
      <c r="D206" t="s">
        <v>443</v>
      </c>
      <c r="E206">
        <v>2016</v>
      </c>
      <c r="F206" t="s">
        <v>27</v>
      </c>
      <c r="G206">
        <v>124</v>
      </c>
      <c r="H206" t="s">
        <v>21</v>
      </c>
      <c r="I206">
        <f t="shared" si="21"/>
        <v>1</v>
      </c>
      <c r="J206">
        <f t="shared" si="22"/>
        <v>1</v>
      </c>
      <c r="K206">
        <f t="shared" si="23"/>
        <v>0</v>
      </c>
      <c r="L206">
        <f t="shared" si="24"/>
        <v>1</v>
      </c>
      <c r="O206" t="str">
        <f t="shared" si="25"/>
        <v>Mo</v>
      </c>
      <c r="P206" t="str">
        <f t="shared" si="26"/>
        <v>16</v>
      </c>
    </row>
    <row r="207" spans="1:16" x14ac:dyDescent="0.25">
      <c r="A207" t="s">
        <v>466</v>
      </c>
      <c r="B207" t="s">
        <v>17</v>
      </c>
      <c r="C207" t="s">
        <v>467</v>
      </c>
      <c r="D207" t="s">
        <v>443</v>
      </c>
      <c r="E207">
        <v>2012</v>
      </c>
      <c r="F207" t="s">
        <v>27</v>
      </c>
      <c r="G207">
        <v>136</v>
      </c>
      <c r="H207" t="s">
        <v>21</v>
      </c>
      <c r="I207">
        <f t="shared" si="21"/>
        <v>1</v>
      </c>
      <c r="J207">
        <f t="shared" si="22"/>
        <v>1</v>
      </c>
      <c r="K207">
        <f t="shared" si="23"/>
        <v>0</v>
      </c>
      <c r="L207">
        <f t="shared" si="24"/>
        <v>1</v>
      </c>
      <c r="O207" t="str">
        <f t="shared" si="25"/>
        <v>Mo</v>
      </c>
      <c r="P207" t="str">
        <f t="shared" si="26"/>
        <v>12</v>
      </c>
    </row>
    <row r="208" spans="1:16" x14ac:dyDescent="0.25">
      <c r="A208" t="s">
        <v>468</v>
      </c>
      <c r="B208" t="s">
        <v>17</v>
      </c>
      <c r="C208" t="s">
        <v>469</v>
      </c>
      <c r="D208" t="s">
        <v>443</v>
      </c>
      <c r="E208">
        <v>2001</v>
      </c>
      <c r="F208" t="s">
        <v>45</v>
      </c>
      <c r="G208">
        <v>150</v>
      </c>
      <c r="H208" t="s">
        <v>21</v>
      </c>
      <c r="I208">
        <f t="shared" si="21"/>
        <v>0</v>
      </c>
      <c r="J208">
        <f t="shared" si="22"/>
        <v>0</v>
      </c>
      <c r="K208">
        <f t="shared" si="23"/>
        <v>0</v>
      </c>
      <c r="L208">
        <f t="shared" si="24"/>
        <v>1</v>
      </c>
      <c r="O208" t="str">
        <f t="shared" si="25"/>
        <v>Mo</v>
      </c>
      <c r="P208" t="str">
        <f t="shared" si="26"/>
        <v>01</v>
      </c>
    </row>
    <row r="209" spans="1:16" x14ac:dyDescent="0.25">
      <c r="A209" t="s">
        <v>470</v>
      </c>
      <c r="B209" t="s">
        <v>17</v>
      </c>
      <c r="C209" t="s">
        <v>471</v>
      </c>
      <c r="D209" t="s">
        <v>443</v>
      </c>
      <c r="E209">
        <v>2010</v>
      </c>
      <c r="F209" t="s">
        <v>27</v>
      </c>
      <c r="G209">
        <v>112</v>
      </c>
      <c r="H209" t="s">
        <v>21</v>
      </c>
      <c r="I209">
        <f t="shared" si="21"/>
        <v>0</v>
      </c>
      <c r="J209">
        <f t="shared" si="22"/>
        <v>0</v>
      </c>
      <c r="K209">
        <f t="shared" si="23"/>
        <v>0</v>
      </c>
      <c r="L209">
        <f t="shared" si="24"/>
        <v>1</v>
      </c>
      <c r="O209" t="str">
        <f t="shared" si="25"/>
        <v>Mo</v>
      </c>
      <c r="P209" t="str">
        <f t="shared" si="26"/>
        <v>10</v>
      </c>
    </row>
    <row r="210" spans="1:16" x14ac:dyDescent="0.25">
      <c r="A210" t="s">
        <v>472</v>
      </c>
      <c r="B210" t="s">
        <v>17</v>
      </c>
      <c r="C210" t="s">
        <v>473</v>
      </c>
      <c r="D210" t="s">
        <v>443</v>
      </c>
      <c r="E210">
        <v>2008</v>
      </c>
      <c r="F210" t="s">
        <v>45</v>
      </c>
      <c r="G210">
        <v>119</v>
      </c>
      <c r="H210" t="s">
        <v>21</v>
      </c>
      <c r="I210">
        <f t="shared" si="21"/>
        <v>0</v>
      </c>
      <c r="J210">
        <f t="shared" si="22"/>
        <v>0</v>
      </c>
      <c r="K210">
        <f t="shared" si="23"/>
        <v>0</v>
      </c>
      <c r="L210">
        <f t="shared" si="24"/>
        <v>1</v>
      </c>
      <c r="O210" t="str">
        <f t="shared" si="25"/>
        <v>Mo</v>
      </c>
      <c r="P210" t="str">
        <f t="shared" si="26"/>
        <v>08</v>
      </c>
    </row>
    <row r="211" spans="1:16" x14ac:dyDescent="0.25">
      <c r="A211" t="s">
        <v>474</v>
      </c>
      <c r="B211" t="s">
        <v>17</v>
      </c>
      <c r="C211" t="s">
        <v>475</v>
      </c>
      <c r="D211" t="s">
        <v>443</v>
      </c>
      <c r="E211">
        <v>2010</v>
      </c>
      <c r="F211" t="s">
        <v>45</v>
      </c>
      <c r="G211">
        <v>133</v>
      </c>
      <c r="H211" t="s">
        <v>21</v>
      </c>
      <c r="I211">
        <f t="shared" si="21"/>
        <v>0</v>
      </c>
      <c r="J211">
        <f t="shared" si="22"/>
        <v>0</v>
      </c>
      <c r="K211">
        <f t="shared" si="23"/>
        <v>0</v>
      </c>
      <c r="L211">
        <f t="shared" si="24"/>
        <v>1</v>
      </c>
      <c r="O211" t="str">
        <f t="shared" si="25"/>
        <v>Mo</v>
      </c>
      <c r="P211" t="str">
        <f t="shared" si="26"/>
        <v>10</v>
      </c>
    </row>
    <row r="212" spans="1:16" x14ac:dyDescent="0.25">
      <c r="A212" t="s">
        <v>476</v>
      </c>
      <c r="B212" t="s">
        <v>17</v>
      </c>
      <c r="C212" t="s">
        <v>477</v>
      </c>
      <c r="D212" t="s">
        <v>443</v>
      </c>
      <c r="E212">
        <v>2013</v>
      </c>
      <c r="F212" t="s">
        <v>45</v>
      </c>
      <c r="G212">
        <v>142</v>
      </c>
      <c r="H212" t="s">
        <v>21</v>
      </c>
      <c r="I212">
        <f t="shared" si="21"/>
        <v>1</v>
      </c>
      <c r="J212">
        <f t="shared" si="22"/>
        <v>1</v>
      </c>
      <c r="K212">
        <f t="shared" si="23"/>
        <v>0</v>
      </c>
      <c r="L212">
        <f t="shared" si="24"/>
        <v>1</v>
      </c>
      <c r="O212" t="str">
        <f t="shared" si="25"/>
        <v>Mo</v>
      </c>
      <c r="P212" t="str">
        <f t="shared" si="26"/>
        <v>13</v>
      </c>
    </row>
    <row r="213" spans="1:16" x14ac:dyDescent="0.25">
      <c r="A213" t="s">
        <v>478</v>
      </c>
      <c r="B213" t="s">
        <v>17</v>
      </c>
      <c r="C213" t="s">
        <v>479</v>
      </c>
      <c r="D213" t="s">
        <v>443</v>
      </c>
      <c r="E213">
        <v>2011</v>
      </c>
      <c r="F213" t="s">
        <v>27</v>
      </c>
      <c r="G213">
        <v>93</v>
      </c>
      <c r="H213" t="s">
        <v>21</v>
      </c>
      <c r="I213">
        <f t="shared" si="21"/>
        <v>1</v>
      </c>
      <c r="J213">
        <f t="shared" si="22"/>
        <v>0</v>
      </c>
      <c r="K213">
        <f t="shared" si="23"/>
        <v>0</v>
      </c>
      <c r="L213">
        <f t="shared" si="24"/>
        <v>1</v>
      </c>
      <c r="O213" t="str">
        <f t="shared" si="25"/>
        <v>Mo</v>
      </c>
      <c r="P213" t="str">
        <f t="shared" si="26"/>
        <v>11</v>
      </c>
    </row>
    <row r="214" spans="1:16" x14ac:dyDescent="0.25">
      <c r="A214" t="s">
        <v>480</v>
      </c>
      <c r="B214" t="s">
        <v>17</v>
      </c>
      <c r="C214" t="s">
        <v>481</v>
      </c>
      <c r="D214" t="s">
        <v>443</v>
      </c>
      <c r="E214">
        <v>2014</v>
      </c>
      <c r="F214" t="s">
        <v>27</v>
      </c>
      <c r="G214">
        <v>113</v>
      </c>
      <c r="H214" t="s">
        <v>21</v>
      </c>
      <c r="I214">
        <f t="shared" si="21"/>
        <v>1</v>
      </c>
      <c r="J214">
        <f t="shared" si="22"/>
        <v>0</v>
      </c>
      <c r="K214">
        <f t="shared" si="23"/>
        <v>0</v>
      </c>
      <c r="L214">
        <f t="shared" si="24"/>
        <v>1</v>
      </c>
      <c r="O214" t="str">
        <f t="shared" si="25"/>
        <v>Mo</v>
      </c>
      <c r="P214" t="str">
        <f t="shared" si="26"/>
        <v>14</v>
      </c>
    </row>
    <row r="215" spans="1:16" x14ac:dyDescent="0.25">
      <c r="A215" t="s">
        <v>482</v>
      </c>
      <c r="B215" t="s">
        <v>24</v>
      </c>
      <c r="C215" t="s">
        <v>483</v>
      </c>
      <c r="D215" t="s">
        <v>443</v>
      </c>
      <c r="E215">
        <v>2016</v>
      </c>
      <c r="F215" t="s">
        <v>27</v>
      </c>
      <c r="G215">
        <v>2</v>
      </c>
      <c r="H215" t="s">
        <v>28</v>
      </c>
      <c r="I215">
        <f t="shared" si="21"/>
        <v>1</v>
      </c>
      <c r="J215">
        <f t="shared" si="22"/>
        <v>0</v>
      </c>
      <c r="K215">
        <f t="shared" si="23"/>
        <v>0</v>
      </c>
      <c r="L215">
        <f t="shared" si="24"/>
        <v>1</v>
      </c>
      <c r="O215" t="str">
        <f t="shared" si="25"/>
        <v>TV</v>
      </c>
      <c r="P215" t="str">
        <f t="shared" si="26"/>
        <v>16</v>
      </c>
    </row>
    <row r="216" spans="1:16" x14ac:dyDescent="0.25">
      <c r="A216" t="s">
        <v>484</v>
      </c>
      <c r="B216" t="s">
        <v>24</v>
      </c>
      <c r="C216" t="s">
        <v>485</v>
      </c>
      <c r="D216" t="s">
        <v>443</v>
      </c>
      <c r="E216">
        <v>2021</v>
      </c>
      <c r="F216" t="s">
        <v>60</v>
      </c>
      <c r="G216">
        <v>3</v>
      </c>
      <c r="H216" t="s">
        <v>28</v>
      </c>
      <c r="I216">
        <f t="shared" si="21"/>
        <v>1</v>
      </c>
      <c r="J216">
        <f t="shared" si="22"/>
        <v>0</v>
      </c>
      <c r="K216">
        <f t="shared" si="23"/>
        <v>1</v>
      </c>
      <c r="L216">
        <f t="shared" si="24"/>
        <v>1</v>
      </c>
      <c r="O216" t="str">
        <f t="shared" si="25"/>
        <v>TV</v>
      </c>
      <c r="P216" t="str">
        <f t="shared" si="26"/>
        <v>21</v>
      </c>
    </row>
    <row r="217" spans="1:16" x14ac:dyDescent="0.25">
      <c r="A217" t="s">
        <v>486</v>
      </c>
      <c r="B217" t="s">
        <v>17</v>
      </c>
      <c r="C217" t="s">
        <v>487</v>
      </c>
      <c r="D217" t="s">
        <v>443</v>
      </c>
      <c r="E217">
        <v>2021</v>
      </c>
      <c r="F217" t="s">
        <v>134</v>
      </c>
      <c r="G217">
        <v>124</v>
      </c>
      <c r="H217" t="s">
        <v>21</v>
      </c>
      <c r="I217">
        <f t="shared" si="21"/>
        <v>1</v>
      </c>
      <c r="J217">
        <f t="shared" si="22"/>
        <v>1</v>
      </c>
      <c r="K217">
        <f t="shared" si="23"/>
        <v>0</v>
      </c>
      <c r="L217">
        <f t="shared" si="24"/>
        <v>0</v>
      </c>
      <c r="O217" t="str">
        <f t="shared" si="25"/>
        <v>Mo</v>
      </c>
      <c r="P217" t="str">
        <f t="shared" si="26"/>
        <v>21</v>
      </c>
    </row>
    <row r="218" spans="1:16" x14ac:dyDescent="0.25">
      <c r="A218" t="s">
        <v>488</v>
      </c>
      <c r="B218" t="s">
        <v>17</v>
      </c>
      <c r="C218" t="s">
        <v>489</v>
      </c>
      <c r="D218" t="s">
        <v>443</v>
      </c>
      <c r="E218">
        <v>2007</v>
      </c>
      <c r="F218" t="s">
        <v>27</v>
      </c>
      <c r="G218">
        <v>116</v>
      </c>
      <c r="H218" t="s">
        <v>21</v>
      </c>
      <c r="I218">
        <f t="shared" si="21"/>
        <v>0</v>
      </c>
      <c r="J218">
        <f t="shared" si="22"/>
        <v>0</v>
      </c>
      <c r="K218">
        <f t="shared" si="23"/>
        <v>0</v>
      </c>
      <c r="L218">
        <f t="shared" si="24"/>
        <v>1</v>
      </c>
      <c r="O218" t="str">
        <f t="shared" si="25"/>
        <v>Mo</v>
      </c>
      <c r="P218" t="str">
        <f t="shared" si="26"/>
        <v>07</v>
      </c>
    </row>
    <row r="219" spans="1:16" x14ac:dyDescent="0.25">
      <c r="A219" t="s">
        <v>490</v>
      </c>
      <c r="B219" t="s">
        <v>17</v>
      </c>
      <c r="C219" t="s">
        <v>491</v>
      </c>
      <c r="D219" t="s">
        <v>443</v>
      </c>
      <c r="E219">
        <v>2011</v>
      </c>
      <c r="F219" t="s">
        <v>45</v>
      </c>
      <c r="G219">
        <v>106</v>
      </c>
      <c r="H219" t="s">
        <v>21</v>
      </c>
      <c r="I219">
        <f t="shared" si="21"/>
        <v>1</v>
      </c>
      <c r="J219">
        <f t="shared" si="22"/>
        <v>0</v>
      </c>
      <c r="K219">
        <f t="shared" si="23"/>
        <v>0</v>
      </c>
      <c r="L219">
        <f t="shared" si="24"/>
        <v>1</v>
      </c>
      <c r="O219" t="str">
        <f t="shared" si="25"/>
        <v>Mo</v>
      </c>
      <c r="P219" t="str">
        <f t="shared" si="26"/>
        <v>11</v>
      </c>
    </row>
    <row r="220" spans="1:16" x14ac:dyDescent="0.25">
      <c r="A220" t="s">
        <v>492</v>
      </c>
      <c r="B220" t="s">
        <v>17</v>
      </c>
      <c r="C220" t="s">
        <v>493</v>
      </c>
      <c r="D220" t="s">
        <v>443</v>
      </c>
      <c r="E220">
        <v>2011</v>
      </c>
      <c r="F220" t="s">
        <v>45</v>
      </c>
      <c r="G220">
        <v>145</v>
      </c>
      <c r="H220" t="s">
        <v>21</v>
      </c>
      <c r="I220">
        <f t="shared" si="21"/>
        <v>1</v>
      </c>
      <c r="J220">
        <f t="shared" si="22"/>
        <v>1</v>
      </c>
      <c r="K220">
        <f t="shared" si="23"/>
        <v>0</v>
      </c>
      <c r="L220">
        <f t="shared" si="24"/>
        <v>1</v>
      </c>
      <c r="O220" t="str">
        <f t="shared" si="25"/>
        <v>Mo</v>
      </c>
      <c r="P220" t="str">
        <f t="shared" si="26"/>
        <v>11</v>
      </c>
    </row>
    <row r="221" spans="1:16" x14ac:dyDescent="0.25">
      <c r="A221" t="s">
        <v>494</v>
      </c>
      <c r="B221" t="s">
        <v>24</v>
      </c>
      <c r="C221" t="s">
        <v>495</v>
      </c>
      <c r="D221" t="s">
        <v>443</v>
      </c>
      <c r="E221">
        <v>2021</v>
      </c>
      <c r="F221" t="s">
        <v>45</v>
      </c>
      <c r="G221">
        <v>1</v>
      </c>
      <c r="H221" t="s">
        <v>31</v>
      </c>
      <c r="I221">
        <f t="shared" si="21"/>
        <v>1</v>
      </c>
      <c r="J221">
        <f t="shared" si="22"/>
        <v>0</v>
      </c>
      <c r="K221">
        <f t="shared" si="23"/>
        <v>0</v>
      </c>
      <c r="L221">
        <f t="shared" si="24"/>
        <v>1</v>
      </c>
      <c r="O221" t="str">
        <f t="shared" si="25"/>
        <v>TV</v>
      </c>
      <c r="P221" t="str">
        <f t="shared" si="26"/>
        <v>21</v>
      </c>
    </row>
    <row r="222" spans="1:16" x14ac:dyDescent="0.25">
      <c r="A222" t="s">
        <v>496</v>
      </c>
      <c r="B222" t="s">
        <v>24</v>
      </c>
      <c r="C222" t="s">
        <v>497</v>
      </c>
      <c r="D222" t="s">
        <v>498</v>
      </c>
      <c r="E222">
        <v>2021</v>
      </c>
      <c r="F222" t="s">
        <v>45</v>
      </c>
      <c r="G222">
        <v>1</v>
      </c>
      <c r="H222" t="s">
        <v>31</v>
      </c>
      <c r="I222">
        <f t="shared" si="21"/>
        <v>1</v>
      </c>
      <c r="J222">
        <f t="shared" si="22"/>
        <v>0</v>
      </c>
      <c r="K222">
        <f t="shared" si="23"/>
        <v>0</v>
      </c>
      <c r="L222">
        <f t="shared" si="24"/>
        <v>1</v>
      </c>
      <c r="O222" t="str">
        <f t="shared" si="25"/>
        <v>TV</v>
      </c>
      <c r="P222" t="str">
        <f t="shared" si="26"/>
        <v>21</v>
      </c>
    </row>
    <row r="223" spans="1:16" x14ac:dyDescent="0.25">
      <c r="A223" t="s">
        <v>499</v>
      </c>
      <c r="B223" t="s">
        <v>24</v>
      </c>
      <c r="C223" t="s">
        <v>500</v>
      </c>
      <c r="D223" t="s">
        <v>498</v>
      </c>
      <c r="E223">
        <v>2021</v>
      </c>
      <c r="F223" t="s">
        <v>60</v>
      </c>
      <c r="G223">
        <v>4</v>
      </c>
      <c r="H223" t="s">
        <v>28</v>
      </c>
      <c r="I223">
        <f t="shared" si="21"/>
        <v>1</v>
      </c>
      <c r="J223">
        <f t="shared" si="22"/>
        <v>0</v>
      </c>
      <c r="K223">
        <f t="shared" si="23"/>
        <v>1</v>
      </c>
      <c r="L223">
        <f t="shared" si="24"/>
        <v>1</v>
      </c>
      <c r="O223" t="str">
        <f t="shared" si="25"/>
        <v>TV</v>
      </c>
      <c r="P223" t="str">
        <f t="shared" si="26"/>
        <v>21</v>
      </c>
    </row>
    <row r="224" spans="1:16" x14ac:dyDescent="0.25">
      <c r="A224" t="s">
        <v>501</v>
      </c>
      <c r="B224" t="s">
        <v>17</v>
      </c>
      <c r="C224" t="s">
        <v>502</v>
      </c>
      <c r="D224" t="s">
        <v>503</v>
      </c>
      <c r="E224">
        <v>2021</v>
      </c>
      <c r="F224" t="s">
        <v>45</v>
      </c>
      <c r="G224">
        <v>93</v>
      </c>
      <c r="H224" t="s">
        <v>21</v>
      </c>
      <c r="I224">
        <f t="shared" si="21"/>
        <v>1</v>
      </c>
      <c r="J224">
        <f t="shared" si="22"/>
        <v>0</v>
      </c>
      <c r="K224">
        <f t="shared" si="23"/>
        <v>0</v>
      </c>
      <c r="L224">
        <f t="shared" si="24"/>
        <v>1</v>
      </c>
      <c r="O224" t="str">
        <f t="shared" si="25"/>
        <v>Mo</v>
      </c>
      <c r="P224" t="str">
        <f t="shared" si="26"/>
        <v>21</v>
      </c>
    </row>
    <row r="225" spans="1:16" x14ac:dyDescent="0.25">
      <c r="A225" t="s">
        <v>504</v>
      </c>
      <c r="B225" t="s">
        <v>24</v>
      </c>
      <c r="C225" t="s">
        <v>505</v>
      </c>
      <c r="D225" t="s">
        <v>503</v>
      </c>
      <c r="E225">
        <v>2021</v>
      </c>
      <c r="F225" t="s">
        <v>27</v>
      </c>
      <c r="G225">
        <v>1</v>
      </c>
      <c r="H225" t="s">
        <v>31</v>
      </c>
      <c r="I225">
        <f t="shared" si="21"/>
        <v>1</v>
      </c>
      <c r="J225">
        <f t="shared" si="22"/>
        <v>0</v>
      </c>
      <c r="K225">
        <f t="shared" si="23"/>
        <v>0</v>
      </c>
      <c r="L225">
        <f t="shared" si="24"/>
        <v>1</v>
      </c>
      <c r="O225" t="str">
        <f t="shared" si="25"/>
        <v>TV</v>
      </c>
      <c r="P225" t="str">
        <f t="shared" si="26"/>
        <v>21</v>
      </c>
    </row>
    <row r="226" spans="1:16" x14ac:dyDescent="0.25">
      <c r="A226" t="s">
        <v>506</v>
      </c>
      <c r="B226" t="s">
        <v>24</v>
      </c>
      <c r="C226" t="s">
        <v>507</v>
      </c>
      <c r="D226" t="s">
        <v>503</v>
      </c>
      <c r="E226">
        <v>2021</v>
      </c>
      <c r="F226" t="s">
        <v>27</v>
      </c>
      <c r="G226">
        <v>1</v>
      </c>
      <c r="H226" t="s">
        <v>31</v>
      </c>
      <c r="I226">
        <f t="shared" si="21"/>
        <v>1</v>
      </c>
      <c r="J226">
        <f t="shared" si="22"/>
        <v>0</v>
      </c>
      <c r="K226">
        <f t="shared" si="23"/>
        <v>0</v>
      </c>
      <c r="L226">
        <f t="shared" si="24"/>
        <v>1</v>
      </c>
      <c r="O226" t="str">
        <f t="shared" si="25"/>
        <v>TV</v>
      </c>
      <c r="P226" t="str">
        <f t="shared" si="26"/>
        <v>21</v>
      </c>
    </row>
    <row r="227" spans="1:16" x14ac:dyDescent="0.25">
      <c r="A227" t="s">
        <v>508</v>
      </c>
      <c r="B227" t="s">
        <v>24</v>
      </c>
      <c r="C227" t="s">
        <v>509</v>
      </c>
      <c r="D227" t="s">
        <v>503</v>
      </c>
      <c r="E227">
        <v>2021</v>
      </c>
      <c r="F227" t="s">
        <v>45</v>
      </c>
      <c r="G227">
        <v>1</v>
      </c>
      <c r="H227" t="s">
        <v>31</v>
      </c>
      <c r="I227">
        <f t="shared" si="21"/>
        <v>1</v>
      </c>
      <c r="J227">
        <f t="shared" si="22"/>
        <v>0</v>
      </c>
      <c r="K227">
        <f t="shared" si="23"/>
        <v>0</v>
      </c>
      <c r="L227">
        <f t="shared" si="24"/>
        <v>1</v>
      </c>
      <c r="O227" t="str">
        <f t="shared" si="25"/>
        <v>TV</v>
      </c>
      <c r="P227" t="str">
        <f t="shared" si="26"/>
        <v>21</v>
      </c>
    </row>
    <row r="228" spans="1:16" x14ac:dyDescent="0.25">
      <c r="A228" t="s">
        <v>510</v>
      </c>
      <c r="B228" t="s">
        <v>24</v>
      </c>
      <c r="C228" t="s">
        <v>511</v>
      </c>
      <c r="D228" t="s">
        <v>503</v>
      </c>
      <c r="E228">
        <v>2021</v>
      </c>
      <c r="F228" t="s">
        <v>27</v>
      </c>
      <c r="G228">
        <v>1</v>
      </c>
      <c r="H228" t="s">
        <v>31</v>
      </c>
      <c r="I228">
        <f t="shared" si="21"/>
        <v>1</v>
      </c>
      <c r="J228">
        <f t="shared" si="22"/>
        <v>0</v>
      </c>
      <c r="K228">
        <f t="shared" si="23"/>
        <v>0</v>
      </c>
      <c r="L228">
        <f t="shared" si="24"/>
        <v>1</v>
      </c>
      <c r="O228" t="str">
        <f t="shared" si="25"/>
        <v>TV</v>
      </c>
      <c r="P228" t="str">
        <f t="shared" si="26"/>
        <v>21</v>
      </c>
    </row>
    <row r="229" spans="1:16" x14ac:dyDescent="0.25">
      <c r="A229" t="s">
        <v>512</v>
      </c>
      <c r="B229" t="s">
        <v>24</v>
      </c>
      <c r="C229" t="s">
        <v>513</v>
      </c>
      <c r="D229" t="s">
        <v>503</v>
      </c>
      <c r="E229">
        <v>2021</v>
      </c>
      <c r="F229" t="s">
        <v>27</v>
      </c>
      <c r="G229">
        <v>1</v>
      </c>
      <c r="H229" t="s">
        <v>31</v>
      </c>
      <c r="I229">
        <f t="shared" si="21"/>
        <v>1</v>
      </c>
      <c r="J229">
        <f t="shared" si="22"/>
        <v>0</v>
      </c>
      <c r="K229">
        <f t="shared" si="23"/>
        <v>0</v>
      </c>
      <c r="L229">
        <f t="shared" si="24"/>
        <v>1</v>
      </c>
      <c r="O229" t="str">
        <f t="shared" si="25"/>
        <v>TV</v>
      </c>
      <c r="P229" t="str">
        <f t="shared" si="26"/>
        <v>21</v>
      </c>
    </row>
    <row r="230" spans="1:16" x14ac:dyDescent="0.25">
      <c r="A230" t="s">
        <v>514</v>
      </c>
      <c r="B230" t="s">
        <v>17</v>
      </c>
      <c r="C230" t="s">
        <v>515</v>
      </c>
      <c r="D230" t="s">
        <v>503</v>
      </c>
      <c r="E230">
        <v>2020</v>
      </c>
      <c r="F230" t="s">
        <v>27</v>
      </c>
      <c r="G230">
        <v>95</v>
      </c>
      <c r="H230" t="s">
        <v>21</v>
      </c>
      <c r="I230">
        <f t="shared" si="21"/>
        <v>1</v>
      </c>
      <c r="J230">
        <f t="shared" si="22"/>
        <v>0</v>
      </c>
      <c r="K230">
        <f t="shared" si="23"/>
        <v>0</v>
      </c>
      <c r="L230">
        <f t="shared" si="24"/>
        <v>1</v>
      </c>
      <c r="O230" t="str">
        <f t="shared" si="25"/>
        <v>Mo</v>
      </c>
      <c r="P230" t="str">
        <f t="shared" si="26"/>
        <v>20</v>
      </c>
    </row>
    <row r="231" spans="1:16" x14ac:dyDescent="0.25">
      <c r="A231" t="s">
        <v>516</v>
      </c>
      <c r="B231" t="s">
        <v>17</v>
      </c>
      <c r="C231" t="s">
        <v>517</v>
      </c>
      <c r="D231" t="s">
        <v>503</v>
      </c>
      <c r="E231">
        <v>2014</v>
      </c>
      <c r="F231" t="s">
        <v>134</v>
      </c>
      <c r="G231">
        <v>108</v>
      </c>
      <c r="H231" t="s">
        <v>21</v>
      </c>
      <c r="I231">
        <f t="shared" si="21"/>
        <v>1</v>
      </c>
      <c r="J231">
        <f t="shared" si="22"/>
        <v>0</v>
      </c>
      <c r="K231">
        <f t="shared" si="23"/>
        <v>0</v>
      </c>
      <c r="L231">
        <f t="shared" si="24"/>
        <v>0</v>
      </c>
      <c r="O231" t="str">
        <f t="shared" si="25"/>
        <v>Mo</v>
      </c>
      <c r="P231" t="str">
        <f t="shared" si="26"/>
        <v>14</v>
      </c>
    </row>
    <row r="232" spans="1:16" x14ac:dyDescent="0.25">
      <c r="A232" t="s">
        <v>518</v>
      </c>
      <c r="B232" t="s">
        <v>17</v>
      </c>
      <c r="C232" t="s">
        <v>519</v>
      </c>
      <c r="D232" t="s">
        <v>503</v>
      </c>
      <c r="E232">
        <v>2020</v>
      </c>
      <c r="F232" t="s">
        <v>27</v>
      </c>
      <c r="G232">
        <v>90</v>
      </c>
      <c r="H232" t="s">
        <v>21</v>
      </c>
      <c r="I232">
        <f t="shared" si="21"/>
        <v>1</v>
      </c>
      <c r="J232">
        <f t="shared" si="22"/>
        <v>0</v>
      </c>
      <c r="K232">
        <f t="shared" si="23"/>
        <v>0</v>
      </c>
      <c r="L232">
        <f t="shared" si="24"/>
        <v>1</v>
      </c>
      <c r="O232" t="str">
        <f t="shared" si="25"/>
        <v>Mo</v>
      </c>
      <c r="P232" t="str">
        <f t="shared" si="26"/>
        <v>20</v>
      </c>
    </row>
    <row r="233" spans="1:16" x14ac:dyDescent="0.25">
      <c r="A233" t="s">
        <v>520</v>
      </c>
      <c r="B233" t="s">
        <v>17</v>
      </c>
      <c r="C233" t="s">
        <v>521</v>
      </c>
      <c r="D233" t="s">
        <v>503</v>
      </c>
      <c r="E233">
        <v>2021</v>
      </c>
      <c r="F233" t="s">
        <v>27</v>
      </c>
      <c r="G233">
        <v>86</v>
      </c>
      <c r="H233" t="s">
        <v>21</v>
      </c>
      <c r="I233">
        <f t="shared" si="21"/>
        <v>1</v>
      </c>
      <c r="J233">
        <f t="shared" si="22"/>
        <v>0</v>
      </c>
      <c r="K233">
        <f t="shared" si="23"/>
        <v>0</v>
      </c>
      <c r="L233">
        <f t="shared" si="24"/>
        <v>1</v>
      </c>
      <c r="O233" t="str">
        <f t="shared" si="25"/>
        <v>Mo</v>
      </c>
      <c r="P233" t="str">
        <f t="shared" si="26"/>
        <v>21</v>
      </c>
    </row>
    <row r="234" spans="1:16" x14ac:dyDescent="0.25">
      <c r="A234" t="s">
        <v>522</v>
      </c>
      <c r="B234" t="s">
        <v>17</v>
      </c>
      <c r="C234" t="s">
        <v>523</v>
      </c>
      <c r="D234" t="s">
        <v>503</v>
      </c>
      <c r="E234">
        <v>2021</v>
      </c>
      <c r="F234" t="s">
        <v>41</v>
      </c>
      <c r="G234">
        <v>92</v>
      </c>
      <c r="H234" t="s">
        <v>21</v>
      </c>
      <c r="I234">
        <f t="shared" si="21"/>
        <v>1</v>
      </c>
      <c r="J234">
        <f t="shared" si="22"/>
        <v>0</v>
      </c>
      <c r="K234">
        <f t="shared" si="23"/>
        <v>1</v>
      </c>
      <c r="L234">
        <f t="shared" si="24"/>
        <v>1</v>
      </c>
      <c r="O234" t="str">
        <f t="shared" si="25"/>
        <v>Mo</v>
      </c>
      <c r="P234" t="str">
        <f t="shared" si="26"/>
        <v>21</v>
      </c>
    </row>
    <row r="235" spans="1:16" x14ac:dyDescent="0.25">
      <c r="A235" t="s">
        <v>524</v>
      </c>
      <c r="B235" t="s">
        <v>24</v>
      </c>
      <c r="C235" t="s">
        <v>525</v>
      </c>
      <c r="D235" t="s">
        <v>503</v>
      </c>
      <c r="E235">
        <v>2019</v>
      </c>
      <c r="F235" t="s">
        <v>176</v>
      </c>
      <c r="G235">
        <v>3</v>
      </c>
      <c r="H235" t="s">
        <v>28</v>
      </c>
      <c r="I235">
        <f t="shared" si="21"/>
        <v>1</v>
      </c>
      <c r="J235">
        <f t="shared" si="22"/>
        <v>0</v>
      </c>
      <c r="K235">
        <f t="shared" si="23"/>
        <v>0</v>
      </c>
      <c r="L235">
        <f t="shared" si="24"/>
        <v>1</v>
      </c>
      <c r="O235" t="str">
        <f t="shared" si="25"/>
        <v>TV</v>
      </c>
      <c r="P235" t="str">
        <f t="shared" si="26"/>
        <v>19</v>
      </c>
    </row>
    <row r="236" spans="1:16" x14ac:dyDescent="0.25">
      <c r="A236" t="s">
        <v>526</v>
      </c>
      <c r="B236" t="s">
        <v>17</v>
      </c>
      <c r="C236" t="s">
        <v>527</v>
      </c>
      <c r="D236" t="s">
        <v>528</v>
      </c>
      <c r="E236">
        <v>2021</v>
      </c>
      <c r="F236" t="s">
        <v>27</v>
      </c>
      <c r="G236">
        <v>82</v>
      </c>
      <c r="H236" t="s">
        <v>21</v>
      </c>
      <c r="I236">
        <f t="shared" si="21"/>
        <v>1</v>
      </c>
      <c r="J236">
        <f t="shared" si="22"/>
        <v>0</v>
      </c>
      <c r="K236">
        <f t="shared" si="23"/>
        <v>0</v>
      </c>
      <c r="L236">
        <f t="shared" si="24"/>
        <v>1</v>
      </c>
      <c r="O236" t="str">
        <f t="shared" si="25"/>
        <v>Mo</v>
      </c>
      <c r="P236" t="str">
        <f t="shared" si="26"/>
        <v>21</v>
      </c>
    </row>
    <row r="237" spans="1:16" x14ac:dyDescent="0.25">
      <c r="A237" t="s">
        <v>529</v>
      </c>
      <c r="B237" t="s">
        <v>24</v>
      </c>
      <c r="C237" t="s">
        <v>530</v>
      </c>
      <c r="D237" t="s">
        <v>528</v>
      </c>
      <c r="E237">
        <v>2021</v>
      </c>
      <c r="F237" t="s">
        <v>82</v>
      </c>
      <c r="G237">
        <v>1</v>
      </c>
      <c r="H237" t="s">
        <v>31</v>
      </c>
      <c r="I237">
        <f t="shared" si="21"/>
        <v>1</v>
      </c>
      <c r="J237">
        <f t="shared" si="22"/>
        <v>0</v>
      </c>
      <c r="K237">
        <f t="shared" si="23"/>
        <v>0</v>
      </c>
      <c r="L237">
        <f t="shared" si="24"/>
        <v>1</v>
      </c>
      <c r="O237" t="str">
        <f t="shared" si="25"/>
        <v>TV</v>
      </c>
      <c r="P237" t="str">
        <f t="shared" si="26"/>
        <v>21</v>
      </c>
    </row>
    <row r="238" spans="1:16" x14ac:dyDescent="0.25">
      <c r="A238" t="s">
        <v>531</v>
      </c>
      <c r="B238" t="s">
        <v>17</v>
      </c>
      <c r="C238" t="s">
        <v>532</v>
      </c>
      <c r="D238" t="s">
        <v>528</v>
      </c>
      <c r="E238">
        <v>2021</v>
      </c>
      <c r="F238" t="s">
        <v>60</v>
      </c>
      <c r="G238">
        <v>70</v>
      </c>
      <c r="H238" t="s">
        <v>21</v>
      </c>
      <c r="I238">
        <f t="shared" si="21"/>
        <v>1</v>
      </c>
      <c r="J238">
        <f t="shared" si="22"/>
        <v>0</v>
      </c>
      <c r="K238">
        <f t="shared" si="23"/>
        <v>1</v>
      </c>
      <c r="L238">
        <f t="shared" si="24"/>
        <v>1</v>
      </c>
      <c r="O238" t="str">
        <f t="shared" si="25"/>
        <v>Mo</v>
      </c>
      <c r="P238" t="str">
        <f t="shared" si="26"/>
        <v>21</v>
      </c>
    </row>
    <row r="239" spans="1:16" x14ac:dyDescent="0.25">
      <c r="A239" t="s">
        <v>533</v>
      </c>
      <c r="B239" t="s">
        <v>17</v>
      </c>
      <c r="C239" t="s">
        <v>534</v>
      </c>
      <c r="D239" t="s">
        <v>535</v>
      </c>
      <c r="E239">
        <v>2021</v>
      </c>
      <c r="F239" t="s">
        <v>45</v>
      </c>
      <c r="G239">
        <v>122</v>
      </c>
      <c r="H239" t="s">
        <v>21</v>
      </c>
      <c r="I239">
        <f t="shared" si="21"/>
        <v>1</v>
      </c>
      <c r="J239">
        <f t="shared" si="22"/>
        <v>1</v>
      </c>
      <c r="K239">
        <f t="shared" si="23"/>
        <v>0</v>
      </c>
      <c r="L239">
        <f t="shared" si="24"/>
        <v>1</v>
      </c>
      <c r="O239" t="str">
        <f t="shared" si="25"/>
        <v>Mo</v>
      </c>
      <c r="P239" t="str">
        <f t="shared" si="26"/>
        <v>21</v>
      </c>
    </row>
    <row r="240" spans="1:16" x14ac:dyDescent="0.25">
      <c r="A240" t="s">
        <v>536</v>
      </c>
      <c r="B240" t="s">
        <v>17</v>
      </c>
      <c r="C240" t="s">
        <v>537</v>
      </c>
      <c r="D240" t="s">
        <v>535</v>
      </c>
      <c r="E240">
        <v>2021</v>
      </c>
      <c r="F240" t="s">
        <v>45</v>
      </c>
      <c r="G240">
        <v>122</v>
      </c>
      <c r="H240" t="s">
        <v>21</v>
      </c>
      <c r="I240">
        <f t="shared" si="21"/>
        <v>1</v>
      </c>
      <c r="J240">
        <f t="shared" si="22"/>
        <v>1</v>
      </c>
      <c r="K240">
        <f t="shared" si="23"/>
        <v>0</v>
      </c>
      <c r="L240">
        <f t="shared" si="24"/>
        <v>1</v>
      </c>
      <c r="O240" t="str">
        <f t="shared" si="25"/>
        <v>Mo</v>
      </c>
      <c r="P240" t="str">
        <f t="shared" si="26"/>
        <v>21</v>
      </c>
    </row>
    <row r="241" spans="1:16" x14ac:dyDescent="0.25">
      <c r="A241" t="s">
        <v>538</v>
      </c>
      <c r="B241" t="s">
        <v>17</v>
      </c>
      <c r="C241" t="s">
        <v>539</v>
      </c>
      <c r="D241" t="s">
        <v>535</v>
      </c>
      <c r="E241">
        <v>2021</v>
      </c>
      <c r="F241" t="s">
        <v>45</v>
      </c>
      <c r="G241">
        <v>122</v>
      </c>
      <c r="H241" t="s">
        <v>21</v>
      </c>
      <c r="I241">
        <f t="shared" si="21"/>
        <v>1</v>
      </c>
      <c r="J241">
        <f t="shared" si="22"/>
        <v>1</v>
      </c>
      <c r="K241">
        <f t="shared" si="23"/>
        <v>0</v>
      </c>
      <c r="L241">
        <f t="shared" si="24"/>
        <v>1</v>
      </c>
      <c r="O241" t="str">
        <f t="shared" si="25"/>
        <v>Mo</v>
      </c>
      <c r="P241" t="str">
        <f t="shared" si="26"/>
        <v>21</v>
      </c>
    </row>
    <row r="242" spans="1:16" x14ac:dyDescent="0.25">
      <c r="A242" t="s">
        <v>540</v>
      </c>
      <c r="B242" t="s">
        <v>17</v>
      </c>
      <c r="C242" t="s">
        <v>541</v>
      </c>
      <c r="D242" t="s">
        <v>535</v>
      </c>
      <c r="E242">
        <v>2021</v>
      </c>
      <c r="F242" t="s">
        <v>45</v>
      </c>
      <c r="G242">
        <v>122</v>
      </c>
      <c r="H242" t="s">
        <v>21</v>
      </c>
      <c r="I242">
        <f t="shared" si="21"/>
        <v>1</v>
      </c>
      <c r="J242">
        <f t="shared" si="22"/>
        <v>1</v>
      </c>
      <c r="K242">
        <f t="shared" si="23"/>
        <v>0</v>
      </c>
      <c r="L242">
        <f t="shared" si="24"/>
        <v>1</v>
      </c>
      <c r="O242" t="str">
        <f t="shared" si="25"/>
        <v>Mo</v>
      </c>
      <c r="P242" t="str">
        <f t="shared" si="26"/>
        <v>21</v>
      </c>
    </row>
    <row r="243" spans="1:16" x14ac:dyDescent="0.25">
      <c r="A243" t="s">
        <v>542</v>
      </c>
      <c r="B243" t="s">
        <v>17</v>
      </c>
      <c r="C243" t="s">
        <v>543</v>
      </c>
      <c r="D243" t="s">
        <v>535</v>
      </c>
      <c r="E243">
        <v>2021</v>
      </c>
      <c r="F243" t="s">
        <v>27</v>
      </c>
      <c r="G243">
        <v>84</v>
      </c>
      <c r="H243" t="s">
        <v>21</v>
      </c>
      <c r="I243">
        <f t="shared" si="21"/>
        <v>1</v>
      </c>
      <c r="J243">
        <f t="shared" si="22"/>
        <v>0</v>
      </c>
      <c r="K243">
        <f t="shared" si="23"/>
        <v>0</v>
      </c>
      <c r="L243">
        <f t="shared" si="24"/>
        <v>1</v>
      </c>
      <c r="O243" t="str">
        <f t="shared" si="25"/>
        <v>Mo</v>
      </c>
      <c r="P243" t="str">
        <f t="shared" si="26"/>
        <v>21</v>
      </c>
    </row>
    <row r="244" spans="1:16" x14ac:dyDescent="0.25">
      <c r="A244" t="s">
        <v>544</v>
      </c>
      <c r="B244" t="s">
        <v>24</v>
      </c>
      <c r="C244" t="s">
        <v>545</v>
      </c>
      <c r="D244" t="s">
        <v>546</v>
      </c>
      <c r="E244">
        <v>2021</v>
      </c>
      <c r="F244" t="s">
        <v>45</v>
      </c>
      <c r="G244">
        <v>3</v>
      </c>
      <c r="H244" t="s">
        <v>28</v>
      </c>
      <c r="I244">
        <f t="shared" si="21"/>
        <v>1</v>
      </c>
      <c r="J244">
        <f t="shared" si="22"/>
        <v>0</v>
      </c>
      <c r="K244">
        <f t="shared" si="23"/>
        <v>0</v>
      </c>
      <c r="L244">
        <f t="shared" si="24"/>
        <v>1</v>
      </c>
      <c r="O244" t="str">
        <f t="shared" si="25"/>
        <v>TV</v>
      </c>
      <c r="P244" t="str">
        <f t="shared" si="26"/>
        <v>21</v>
      </c>
    </row>
    <row r="245" spans="1:16" x14ac:dyDescent="0.25">
      <c r="A245" t="s">
        <v>547</v>
      </c>
      <c r="B245" t="s">
        <v>24</v>
      </c>
      <c r="C245" t="s">
        <v>548</v>
      </c>
      <c r="D245" t="s">
        <v>549</v>
      </c>
      <c r="E245">
        <v>2021</v>
      </c>
      <c r="F245" t="s">
        <v>27</v>
      </c>
      <c r="G245">
        <v>1</v>
      </c>
      <c r="H245" t="s">
        <v>31</v>
      </c>
      <c r="I245">
        <f t="shared" si="21"/>
        <v>1</v>
      </c>
      <c r="J245">
        <f t="shared" si="22"/>
        <v>0</v>
      </c>
      <c r="K245">
        <f t="shared" si="23"/>
        <v>0</v>
      </c>
      <c r="L245">
        <f t="shared" si="24"/>
        <v>1</v>
      </c>
      <c r="O245" t="str">
        <f t="shared" si="25"/>
        <v>TV</v>
      </c>
      <c r="P245" t="str">
        <f t="shared" si="26"/>
        <v>21</v>
      </c>
    </row>
    <row r="246" spans="1:16" x14ac:dyDescent="0.25">
      <c r="A246" t="s">
        <v>550</v>
      </c>
      <c r="B246" t="s">
        <v>24</v>
      </c>
      <c r="C246" t="s">
        <v>551</v>
      </c>
      <c r="D246" t="s">
        <v>549</v>
      </c>
      <c r="E246">
        <v>2021</v>
      </c>
      <c r="F246" t="s">
        <v>27</v>
      </c>
      <c r="G246">
        <v>1</v>
      </c>
      <c r="H246" t="s">
        <v>31</v>
      </c>
      <c r="I246">
        <f t="shared" si="21"/>
        <v>1</v>
      </c>
      <c r="J246">
        <f t="shared" si="22"/>
        <v>0</v>
      </c>
      <c r="K246">
        <f t="shared" si="23"/>
        <v>0</v>
      </c>
      <c r="L246">
        <f t="shared" si="24"/>
        <v>1</v>
      </c>
      <c r="O246" t="str">
        <f t="shared" si="25"/>
        <v>TV</v>
      </c>
      <c r="P246" t="str">
        <f t="shared" si="26"/>
        <v>21</v>
      </c>
    </row>
    <row r="247" spans="1:16" x14ac:dyDescent="0.25">
      <c r="A247" t="s">
        <v>552</v>
      </c>
      <c r="B247" t="s">
        <v>17</v>
      </c>
      <c r="C247" t="s">
        <v>553</v>
      </c>
      <c r="D247" t="s">
        <v>549</v>
      </c>
      <c r="E247">
        <v>2018</v>
      </c>
      <c r="F247" t="s">
        <v>45</v>
      </c>
      <c r="G247">
        <v>96</v>
      </c>
      <c r="H247" t="s">
        <v>21</v>
      </c>
      <c r="I247">
        <f t="shared" si="21"/>
        <v>1</v>
      </c>
      <c r="J247">
        <f t="shared" si="22"/>
        <v>0</v>
      </c>
      <c r="K247">
        <f t="shared" si="23"/>
        <v>0</v>
      </c>
      <c r="L247">
        <f t="shared" si="24"/>
        <v>1</v>
      </c>
      <c r="O247" t="str">
        <f t="shared" si="25"/>
        <v>Mo</v>
      </c>
      <c r="P247" t="str">
        <f t="shared" si="26"/>
        <v>18</v>
      </c>
    </row>
    <row r="248" spans="1:16" x14ac:dyDescent="0.25">
      <c r="A248" t="s">
        <v>554</v>
      </c>
      <c r="B248" t="s">
        <v>24</v>
      </c>
      <c r="C248" t="s">
        <v>555</v>
      </c>
      <c r="D248" t="s">
        <v>549</v>
      </c>
      <c r="E248">
        <v>2021</v>
      </c>
      <c r="F248" t="s">
        <v>60</v>
      </c>
      <c r="G248">
        <v>1</v>
      </c>
      <c r="H248" t="s">
        <v>31</v>
      </c>
      <c r="I248">
        <f t="shared" si="21"/>
        <v>1</v>
      </c>
      <c r="J248">
        <f t="shared" si="22"/>
        <v>0</v>
      </c>
      <c r="K248">
        <f t="shared" si="23"/>
        <v>1</v>
      </c>
      <c r="L248">
        <f t="shared" si="24"/>
        <v>1</v>
      </c>
      <c r="O248" t="str">
        <f t="shared" si="25"/>
        <v>TV</v>
      </c>
      <c r="P248" t="str">
        <f t="shared" si="26"/>
        <v>21</v>
      </c>
    </row>
    <row r="249" spans="1:16" x14ac:dyDescent="0.25">
      <c r="A249" t="s">
        <v>556</v>
      </c>
      <c r="B249" t="s">
        <v>17</v>
      </c>
      <c r="C249" t="s">
        <v>557</v>
      </c>
      <c r="D249" t="s">
        <v>549</v>
      </c>
      <c r="E249">
        <v>2021</v>
      </c>
      <c r="F249" t="s">
        <v>27</v>
      </c>
      <c r="G249">
        <v>115</v>
      </c>
      <c r="H249" t="s">
        <v>21</v>
      </c>
      <c r="I249">
        <f t="shared" si="21"/>
        <v>1</v>
      </c>
      <c r="J249">
        <f t="shared" si="22"/>
        <v>0</v>
      </c>
      <c r="K249">
        <f t="shared" si="23"/>
        <v>0</v>
      </c>
      <c r="L249">
        <f t="shared" si="24"/>
        <v>1</v>
      </c>
      <c r="O249" t="str">
        <f t="shared" si="25"/>
        <v>Mo</v>
      </c>
      <c r="P249" t="str">
        <f t="shared" si="26"/>
        <v>21</v>
      </c>
    </row>
    <row r="250" spans="1:16" x14ac:dyDescent="0.25">
      <c r="A250" t="s">
        <v>558</v>
      </c>
      <c r="B250" t="s">
        <v>17</v>
      </c>
      <c r="C250" t="s">
        <v>559</v>
      </c>
      <c r="D250" t="s">
        <v>549</v>
      </c>
      <c r="E250">
        <v>2021</v>
      </c>
      <c r="F250" t="s">
        <v>134</v>
      </c>
      <c r="G250">
        <v>110</v>
      </c>
      <c r="H250" t="s">
        <v>21</v>
      </c>
      <c r="I250">
        <f t="shared" si="21"/>
        <v>1</v>
      </c>
      <c r="J250">
        <f t="shared" si="22"/>
        <v>0</v>
      </c>
      <c r="K250">
        <f t="shared" si="23"/>
        <v>0</v>
      </c>
      <c r="L250">
        <f t="shared" si="24"/>
        <v>0</v>
      </c>
      <c r="O250" t="str">
        <f t="shared" si="25"/>
        <v>Mo</v>
      </c>
      <c r="P250" t="str">
        <f t="shared" si="26"/>
        <v>21</v>
      </c>
    </row>
    <row r="251" spans="1:16" x14ac:dyDescent="0.25">
      <c r="A251" t="s">
        <v>560</v>
      </c>
      <c r="B251" t="s">
        <v>24</v>
      </c>
      <c r="C251" t="s">
        <v>561</v>
      </c>
      <c r="D251" t="s">
        <v>549</v>
      </c>
      <c r="E251">
        <v>2021</v>
      </c>
      <c r="F251" t="s">
        <v>27</v>
      </c>
      <c r="G251">
        <v>1</v>
      </c>
      <c r="H251" t="s">
        <v>31</v>
      </c>
      <c r="I251">
        <f t="shared" si="21"/>
        <v>1</v>
      </c>
      <c r="J251">
        <f t="shared" si="22"/>
        <v>0</v>
      </c>
      <c r="K251">
        <f t="shared" si="23"/>
        <v>0</v>
      </c>
      <c r="L251">
        <f t="shared" si="24"/>
        <v>1</v>
      </c>
      <c r="O251" t="str">
        <f t="shared" si="25"/>
        <v>TV</v>
      </c>
      <c r="P251" t="str">
        <f t="shared" si="26"/>
        <v>21</v>
      </c>
    </row>
    <row r="252" spans="1:16" x14ac:dyDescent="0.25">
      <c r="A252" t="s">
        <v>562</v>
      </c>
      <c r="B252" t="s">
        <v>17</v>
      </c>
      <c r="C252" t="s">
        <v>563</v>
      </c>
      <c r="D252" t="s">
        <v>549</v>
      </c>
      <c r="E252">
        <v>2021</v>
      </c>
      <c r="F252" t="s">
        <v>108</v>
      </c>
      <c r="G252">
        <v>88</v>
      </c>
      <c r="H252" t="s">
        <v>21</v>
      </c>
      <c r="I252">
        <f t="shared" si="21"/>
        <v>1</v>
      </c>
      <c r="J252">
        <f t="shared" si="22"/>
        <v>0</v>
      </c>
      <c r="K252">
        <f t="shared" si="23"/>
        <v>0</v>
      </c>
      <c r="L252">
        <f t="shared" si="24"/>
        <v>1</v>
      </c>
      <c r="O252" t="str">
        <f t="shared" si="25"/>
        <v>Mo</v>
      </c>
      <c r="P252" t="str">
        <f t="shared" si="26"/>
        <v>21</v>
      </c>
    </row>
    <row r="253" spans="1:16" x14ac:dyDescent="0.25">
      <c r="A253" t="s">
        <v>564</v>
      </c>
      <c r="B253" t="s">
        <v>17</v>
      </c>
      <c r="C253" t="s">
        <v>565</v>
      </c>
      <c r="D253" t="s">
        <v>566</v>
      </c>
      <c r="E253">
        <v>2020</v>
      </c>
      <c r="F253" t="s">
        <v>60</v>
      </c>
      <c r="G253">
        <v>102</v>
      </c>
      <c r="H253" t="s">
        <v>21</v>
      </c>
      <c r="I253">
        <f t="shared" si="21"/>
        <v>1</v>
      </c>
      <c r="J253">
        <f t="shared" si="22"/>
        <v>0</v>
      </c>
      <c r="K253">
        <f t="shared" si="23"/>
        <v>1</v>
      </c>
      <c r="L253">
        <f t="shared" si="24"/>
        <v>1</v>
      </c>
      <c r="O253" t="str">
        <f t="shared" si="25"/>
        <v>Mo</v>
      </c>
      <c r="P253" t="str">
        <f t="shared" si="26"/>
        <v>20</v>
      </c>
    </row>
    <row r="254" spans="1:16" x14ac:dyDescent="0.25">
      <c r="A254" t="s">
        <v>567</v>
      </c>
      <c r="B254" t="s">
        <v>17</v>
      </c>
      <c r="C254" t="s">
        <v>568</v>
      </c>
      <c r="D254" t="s">
        <v>566</v>
      </c>
      <c r="E254">
        <v>2011</v>
      </c>
      <c r="F254" t="s">
        <v>20</v>
      </c>
      <c r="G254">
        <v>91</v>
      </c>
      <c r="H254" t="s">
        <v>21</v>
      </c>
      <c r="I254">
        <f t="shared" si="21"/>
        <v>1</v>
      </c>
      <c r="J254">
        <f t="shared" si="22"/>
        <v>0</v>
      </c>
      <c r="K254">
        <f t="shared" si="23"/>
        <v>0</v>
      </c>
      <c r="L254">
        <f t="shared" si="24"/>
        <v>1</v>
      </c>
      <c r="O254" t="str">
        <f t="shared" si="25"/>
        <v>Mo</v>
      </c>
      <c r="P254" t="str">
        <f t="shared" si="26"/>
        <v>11</v>
      </c>
    </row>
    <row r="255" spans="1:16" x14ac:dyDescent="0.25">
      <c r="A255" t="s">
        <v>569</v>
      </c>
      <c r="B255" t="s">
        <v>17</v>
      </c>
      <c r="C255" t="s">
        <v>570</v>
      </c>
      <c r="D255" t="s">
        <v>571</v>
      </c>
      <c r="E255">
        <v>2021</v>
      </c>
      <c r="F255" t="s">
        <v>27</v>
      </c>
      <c r="G255">
        <v>105</v>
      </c>
      <c r="H255" t="s">
        <v>21</v>
      </c>
      <c r="I255">
        <f t="shared" si="21"/>
        <v>1</v>
      </c>
      <c r="J255">
        <f t="shared" si="22"/>
        <v>0</v>
      </c>
      <c r="K255">
        <f t="shared" si="23"/>
        <v>0</v>
      </c>
      <c r="L255">
        <f t="shared" si="24"/>
        <v>1</v>
      </c>
      <c r="O255" t="str">
        <f t="shared" si="25"/>
        <v>Mo</v>
      </c>
      <c r="P255" t="str">
        <f t="shared" si="26"/>
        <v>21</v>
      </c>
    </row>
    <row r="256" spans="1:16" x14ac:dyDescent="0.25">
      <c r="A256" t="s">
        <v>572</v>
      </c>
      <c r="B256" t="s">
        <v>17</v>
      </c>
      <c r="C256" t="s">
        <v>573</v>
      </c>
      <c r="D256" t="s">
        <v>571</v>
      </c>
      <c r="E256">
        <v>1995</v>
      </c>
      <c r="F256" t="s">
        <v>45</v>
      </c>
      <c r="G256">
        <v>135</v>
      </c>
      <c r="H256" t="s">
        <v>21</v>
      </c>
      <c r="I256">
        <f t="shared" si="21"/>
        <v>0</v>
      </c>
      <c r="J256">
        <f t="shared" si="22"/>
        <v>0</v>
      </c>
      <c r="K256">
        <f t="shared" si="23"/>
        <v>0</v>
      </c>
      <c r="L256">
        <f t="shared" si="24"/>
        <v>1</v>
      </c>
      <c r="O256" t="str">
        <f t="shared" si="25"/>
        <v>Mo</v>
      </c>
      <c r="P256" t="str">
        <f t="shared" si="26"/>
        <v>95</v>
      </c>
    </row>
    <row r="257" spans="1:16" x14ac:dyDescent="0.25">
      <c r="A257" t="s">
        <v>574</v>
      </c>
      <c r="B257" t="s">
        <v>24</v>
      </c>
      <c r="C257" t="s">
        <v>575</v>
      </c>
      <c r="D257" t="s">
        <v>571</v>
      </c>
      <c r="E257">
        <v>2021</v>
      </c>
      <c r="F257" t="s">
        <v>82</v>
      </c>
      <c r="G257">
        <v>5</v>
      </c>
      <c r="H257" t="s">
        <v>28</v>
      </c>
      <c r="I257">
        <f t="shared" si="21"/>
        <v>1</v>
      </c>
      <c r="J257">
        <f t="shared" si="22"/>
        <v>0</v>
      </c>
      <c r="K257">
        <f t="shared" si="23"/>
        <v>0</v>
      </c>
      <c r="L257">
        <f t="shared" si="24"/>
        <v>1</v>
      </c>
      <c r="O257" t="str">
        <f t="shared" si="25"/>
        <v>TV</v>
      </c>
      <c r="P257" t="str">
        <f t="shared" si="26"/>
        <v>21</v>
      </c>
    </row>
    <row r="258" spans="1:16" x14ac:dyDescent="0.25">
      <c r="A258" t="s">
        <v>576</v>
      </c>
      <c r="B258" t="s">
        <v>17</v>
      </c>
      <c r="C258" t="s">
        <v>577</v>
      </c>
      <c r="D258" t="s">
        <v>571</v>
      </c>
      <c r="E258">
        <v>2021</v>
      </c>
      <c r="F258" t="s">
        <v>27</v>
      </c>
      <c r="G258">
        <v>86</v>
      </c>
      <c r="H258" t="s">
        <v>21</v>
      </c>
      <c r="I258">
        <f t="shared" si="21"/>
        <v>1</v>
      </c>
      <c r="J258">
        <f t="shared" si="22"/>
        <v>0</v>
      </c>
      <c r="K258">
        <f t="shared" si="23"/>
        <v>0</v>
      </c>
      <c r="L258">
        <f t="shared" si="24"/>
        <v>1</v>
      </c>
      <c r="O258" t="str">
        <f t="shared" si="25"/>
        <v>Mo</v>
      </c>
      <c r="P258" t="str">
        <f t="shared" si="26"/>
        <v>21</v>
      </c>
    </row>
    <row r="259" spans="1:16" x14ac:dyDescent="0.25">
      <c r="A259" t="s">
        <v>578</v>
      </c>
      <c r="B259" t="s">
        <v>17</v>
      </c>
      <c r="C259" t="s">
        <v>579</v>
      </c>
      <c r="D259" t="s">
        <v>571</v>
      </c>
      <c r="E259">
        <v>2020</v>
      </c>
      <c r="F259" t="s">
        <v>45</v>
      </c>
      <c r="G259">
        <v>140</v>
      </c>
      <c r="H259" t="s">
        <v>21</v>
      </c>
      <c r="I259">
        <f t="shared" si="21"/>
        <v>1</v>
      </c>
      <c r="J259">
        <f t="shared" si="22"/>
        <v>1</v>
      </c>
      <c r="K259">
        <f t="shared" si="23"/>
        <v>0</v>
      </c>
      <c r="L259">
        <f t="shared" si="24"/>
        <v>1</v>
      </c>
      <c r="O259" t="str">
        <f t="shared" si="25"/>
        <v>Mo</v>
      </c>
      <c r="P259" t="str">
        <f t="shared" si="26"/>
        <v>20</v>
      </c>
    </row>
    <row r="260" spans="1:16" x14ac:dyDescent="0.25">
      <c r="A260" t="s">
        <v>580</v>
      </c>
      <c r="B260" t="s">
        <v>17</v>
      </c>
      <c r="C260" t="s">
        <v>581</v>
      </c>
      <c r="D260" t="s">
        <v>571</v>
      </c>
      <c r="E260">
        <v>2015</v>
      </c>
      <c r="F260" t="s">
        <v>45</v>
      </c>
      <c r="G260">
        <v>133</v>
      </c>
      <c r="H260" t="s">
        <v>21</v>
      </c>
      <c r="I260">
        <f t="shared" ref="I260:I323" si="27">IF(E260&gt;2010,1,0)</f>
        <v>1</v>
      </c>
      <c r="J260">
        <f t="shared" ref="J260:J323" si="28">IF(AND(E260&gt;2010, G260&gt;120),1,0)</f>
        <v>1</v>
      </c>
      <c r="K260">
        <f t="shared" ref="K260:K323" si="29">IF(OR(F260="TV-PG", F260="PG"),1,0)</f>
        <v>0</v>
      </c>
      <c r="L260">
        <f t="shared" ref="L260:L323" si="30">IF(NOT(F260="R"),1,0)</f>
        <v>1</v>
      </c>
      <c r="O260" t="str">
        <f t="shared" ref="O260:O323" si="31">LEFT(B260,2)</f>
        <v>Mo</v>
      </c>
      <c r="P260" t="str">
        <f t="shared" ref="P260:P323" si="32">RIGHT(E260,2)</f>
        <v>15</v>
      </c>
    </row>
    <row r="261" spans="1:16" x14ac:dyDescent="0.25">
      <c r="A261" t="s">
        <v>582</v>
      </c>
      <c r="B261" t="s">
        <v>17</v>
      </c>
      <c r="C261" t="s">
        <v>583</v>
      </c>
      <c r="D261" t="s">
        <v>571</v>
      </c>
      <c r="E261">
        <v>2020</v>
      </c>
      <c r="F261" t="s">
        <v>27</v>
      </c>
      <c r="G261">
        <v>92</v>
      </c>
      <c r="H261" t="s">
        <v>21</v>
      </c>
      <c r="I261">
        <f t="shared" si="27"/>
        <v>1</v>
      </c>
      <c r="J261">
        <f t="shared" si="28"/>
        <v>0</v>
      </c>
      <c r="K261">
        <f t="shared" si="29"/>
        <v>0</v>
      </c>
      <c r="L261">
        <f t="shared" si="30"/>
        <v>1</v>
      </c>
      <c r="O261" t="str">
        <f t="shared" si="31"/>
        <v>Mo</v>
      </c>
      <c r="P261" t="str">
        <f t="shared" si="32"/>
        <v>20</v>
      </c>
    </row>
    <row r="262" spans="1:16" x14ac:dyDescent="0.25">
      <c r="A262" t="s">
        <v>584</v>
      </c>
      <c r="B262" t="s">
        <v>17</v>
      </c>
      <c r="C262" t="s">
        <v>585</v>
      </c>
      <c r="D262" t="s">
        <v>571</v>
      </c>
      <c r="E262">
        <v>2018</v>
      </c>
      <c r="F262" t="s">
        <v>60</v>
      </c>
      <c r="G262">
        <v>82</v>
      </c>
      <c r="H262" t="s">
        <v>21</v>
      </c>
      <c r="I262">
        <f t="shared" si="27"/>
        <v>1</v>
      </c>
      <c r="J262">
        <f t="shared" si="28"/>
        <v>0</v>
      </c>
      <c r="K262">
        <f t="shared" si="29"/>
        <v>1</v>
      </c>
      <c r="L262">
        <f t="shared" si="30"/>
        <v>1</v>
      </c>
      <c r="O262" t="str">
        <f t="shared" si="31"/>
        <v>Mo</v>
      </c>
      <c r="P262" t="str">
        <f t="shared" si="32"/>
        <v>18</v>
      </c>
    </row>
    <row r="263" spans="1:16" x14ac:dyDescent="0.25">
      <c r="A263" t="s">
        <v>586</v>
      </c>
      <c r="B263" t="s">
        <v>24</v>
      </c>
      <c r="C263" t="s">
        <v>587</v>
      </c>
      <c r="D263" t="s">
        <v>571</v>
      </c>
      <c r="E263">
        <v>2020</v>
      </c>
      <c r="F263" t="s">
        <v>27</v>
      </c>
      <c r="G263">
        <v>1</v>
      </c>
      <c r="H263" t="s">
        <v>31</v>
      </c>
      <c r="I263">
        <f t="shared" si="27"/>
        <v>1</v>
      </c>
      <c r="J263">
        <f t="shared" si="28"/>
        <v>0</v>
      </c>
      <c r="K263">
        <f t="shared" si="29"/>
        <v>0</v>
      </c>
      <c r="L263">
        <f t="shared" si="30"/>
        <v>1</v>
      </c>
      <c r="O263" t="str">
        <f t="shared" si="31"/>
        <v>TV</v>
      </c>
      <c r="P263" t="str">
        <f t="shared" si="32"/>
        <v>20</v>
      </c>
    </row>
    <row r="264" spans="1:16" x14ac:dyDescent="0.25">
      <c r="A264" t="s">
        <v>588</v>
      </c>
      <c r="B264" t="s">
        <v>17</v>
      </c>
      <c r="C264" t="s">
        <v>589</v>
      </c>
      <c r="D264" t="s">
        <v>571</v>
      </c>
      <c r="E264">
        <v>2021</v>
      </c>
      <c r="F264" t="s">
        <v>45</v>
      </c>
      <c r="G264">
        <v>97</v>
      </c>
      <c r="H264" t="s">
        <v>21</v>
      </c>
      <c r="I264">
        <f t="shared" si="27"/>
        <v>1</v>
      </c>
      <c r="J264">
        <f t="shared" si="28"/>
        <v>0</v>
      </c>
      <c r="K264">
        <f t="shared" si="29"/>
        <v>0</v>
      </c>
      <c r="L264">
        <f t="shared" si="30"/>
        <v>1</v>
      </c>
      <c r="O264" t="str">
        <f t="shared" si="31"/>
        <v>Mo</v>
      </c>
      <c r="P264" t="str">
        <f t="shared" si="32"/>
        <v>21</v>
      </c>
    </row>
    <row r="265" spans="1:16" x14ac:dyDescent="0.25">
      <c r="A265" t="s">
        <v>590</v>
      </c>
      <c r="B265" t="s">
        <v>17</v>
      </c>
      <c r="C265" t="s">
        <v>591</v>
      </c>
      <c r="D265" t="s">
        <v>571</v>
      </c>
      <c r="E265">
        <v>2021</v>
      </c>
      <c r="F265" t="s">
        <v>27</v>
      </c>
      <c r="G265">
        <v>78</v>
      </c>
      <c r="H265" t="s">
        <v>21</v>
      </c>
      <c r="I265">
        <f t="shared" si="27"/>
        <v>1</v>
      </c>
      <c r="J265">
        <f t="shared" si="28"/>
        <v>0</v>
      </c>
      <c r="K265">
        <f t="shared" si="29"/>
        <v>0</v>
      </c>
      <c r="L265">
        <f t="shared" si="30"/>
        <v>1</v>
      </c>
      <c r="O265" t="str">
        <f t="shared" si="31"/>
        <v>Mo</v>
      </c>
      <c r="P265" t="str">
        <f t="shared" si="32"/>
        <v>21</v>
      </c>
    </row>
    <row r="266" spans="1:16" x14ac:dyDescent="0.25">
      <c r="A266" t="s">
        <v>592</v>
      </c>
      <c r="B266" t="s">
        <v>24</v>
      </c>
      <c r="C266" t="s">
        <v>593</v>
      </c>
      <c r="D266" t="s">
        <v>594</v>
      </c>
      <c r="E266">
        <v>2016</v>
      </c>
      <c r="F266" t="s">
        <v>82</v>
      </c>
      <c r="G266">
        <v>2</v>
      </c>
      <c r="H266" t="s">
        <v>28</v>
      </c>
      <c r="I266">
        <f t="shared" si="27"/>
        <v>1</v>
      </c>
      <c r="J266">
        <f t="shared" si="28"/>
        <v>0</v>
      </c>
      <c r="K266">
        <f t="shared" si="29"/>
        <v>0</v>
      </c>
      <c r="L266">
        <f t="shared" si="30"/>
        <v>1</v>
      </c>
      <c r="O266" t="str">
        <f t="shared" si="31"/>
        <v>TV</v>
      </c>
      <c r="P266" t="str">
        <f t="shared" si="32"/>
        <v>16</v>
      </c>
    </row>
    <row r="267" spans="1:16" x14ac:dyDescent="0.25">
      <c r="A267" t="s">
        <v>595</v>
      </c>
      <c r="B267" t="s">
        <v>17</v>
      </c>
      <c r="C267" t="s">
        <v>596</v>
      </c>
      <c r="D267" t="s">
        <v>594</v>
      </c>
      <c r="E267">
        <v>2014</v>
      </c>
      <c r="F267" t="s">
        <v>134</v>
      </c>
      <c r="G267">
        <v>94</v>
      </c>
      <c r="H267" t="s">
        <v>21</v>
      </c>
      <c r="I267">
        <f t="shared" si="27"/>
        <v>1</v>
      </c>
      <c r="J267">
        <f t="shared" si="28"/>
        <v>0</v>
      </c>
      <c r="K267">
        <f t="shared" si="29"/>
        <v>0</v>
      </c>
      <c r="L267">
        <f t="shared" si="30"/>
        <v>0</v>
      </c>
      <c r="O267" t="str">
        <f t="shared" si="31"/>
        <v>Mo</v>
      </c>
      <c r="P267" t="str">
        <f t="shared" si="32"/>
        <v>14</v>
      </c>
    </row>
    <row r="268" spans="1:16" x14ac:dyDescent="0.25">
      <c r="A268" t="s">
        <v>597</v>
      </c>
      <c r="B268" t="s">
        <v>24</v>
      </c>
      <c r="C268" t="s">
        <v>598</v>
      </c>
      <c r="D268" t="s">
        <v>599</v>
      </c>
      <c r="E268">
        <v>2018</v>
      </c>
      <c r="F268" t="s">
        <v>45</v>
      </c>
      <c r="G268">
        <v>1</v>
      </c>
      <c r="H268" t="s">
        <v>31</v>
      </c>
      <c r="I268">
        <f t="shared" si="27"/>
        <v>1</v>
      </c>
      <c r="J268">
        <f t="shared" si="28"/>
        <v>0</v>
      </c>
      <c r="K268">
        <f t="shared" si="29"/>
        <v>0</v>
      </c>
      <c r="L268">
        <f t="shared" si="30"/>
        <v>1</v>
      </c>
      <c r="O268" t="str">
        <f t="shared" si="31"/>
        <v>TV</v>
      </c>
      <c r="P268" t="str">
        <f t="shared" si="32"/>
        <v>18</v>
      </c>
    </row>
    <row r="269" spans="1:16" x14ac:dyDescent="0.25">
      <c r="A269" t="s">
        <v>600</v>
      </c>
      <c r="B269" t="s">
        <v>24</v>
      </c>
      <c r="C269" t="s">
        <v>601</v>
      </c>
      <c r="D269" t="s">
        <v>599</v>
      </c>
      <c r="E269">
        <v>2020</v>
      </c>
      <c r="F269" t="s">
        <v>27</v>
      </c>
      <c r="G269">
        <v>1</v>
      </c>
      <c r="H269" t="s">
        <v>31</v>
      </c>
      <c r="I269">
        <f t="shared" si="27"/>
        <v>1</v>
      </c>
      <c r="J269">
        <f t="shared" si="28"/>
        <v>0</v>
      </c>
      <c r="K269">
        <f t="shared" si="29"/>
        <v>0</v>
      </c>
      <c r="L269">
        <f t="shared" si="30"/>
        <v>1</v>
      </c>
      <c r="O269" t="str">
        <f t="shared" si="31"/>
        <v>TV</v>
      </c>
      <c r="P269" t="str">
        <f t="shared" si="32"/>
        <v>20</v>
      </c>
    </row>
    <row r="270" spans="1:16" x14ac:dyDescent="0.25">
      <c r="A270" t="s">
        <v>602</v>
      </c>
      <c r="B270" t="s">
        <v>17</v>
      </c>
      <c r="C270" t="s">
        <v>603</v>
      </c>
      <c r="D270" t="s">
        <v>599</v>
      </c>
      <c r="E270">
        <v>1993</v>
      </c>
      <c r="F270" t="s">
        <v>134</v>
      </c>
      <c r="G270">
        <v>121</v>
      </c>
      <c r="H270" t="s">
        <v>21</v>
      </c>
      <c r="I270">
        <f t="shared" si="27"/>
        <v>0</v>
      </c>
      <c r="J270">
        <f t="shared" si="28"/>
        <v>0</v>
      </c>
      <c r="K270">
        <f t="shared" si="29"/>
        <v>0</v>
      </c>
      <c r="L270">
        <f t="shared" si="30"/>
        <v>0</v>
      </c>
      <c r="O270" t="str">
        <f t="shared" si="31"/>
        <v>Mo</v>
      </c>
      <c r="P270" t="str">
        <f t="shared" si="32"/>
        <v>93</v>
      </c>
    </row>
    <row r="271" spans="1:16" x14ac:dyDescent="0.25">
      <c r="A271" t="s">
        <v>604</v>
      </c>
      <c r="B271" t="s">
        <v>17</v>
      </c>
      <c r="C271" t="s">
        <v>605</v>
      </c>
      <c r="D271" t="s">
        <v>599</v>
      </c>
      <c r="E271">
        <v>2020</v>
      </c>
      <c r="F271" t="s">
        <v>27</v>
      </c>
      <c r="G271">
        <v>97</v>
      </c>
      <c r="H271" t="s">
        <v>21</v>
      </c>
      <c r="I271">
        <f t="shared" si="27"/>
        <v>1</v>
      </c>
      <c r="J271">
        <f t="shared" si="28"/>
        <v>0</v>
      </c>
      <c r="K271">
        <f t="shared" si="29"/>
        <v>0</v>
      </c>
      <c r="L271">
        <f t="shared" si="30"/>
        <v>1</v>
      </c>
      <c r="O271" t="str">
        <f t="shared" si="31"/>
        <v>Mo</v>
      </c>
      <c r="P271" t="str">
        <f t="shared" si="32"/>
        <v>20</v>
      </c>
    </row>
    <row r="272" spans="1:16" x14ac:dyDescent="0.25">
      <c r="A272" t="s">
        <v>606</v>
      </c>
      <c r="B272" t="s">
        <v>24</v>
      </c>
      <c r="C272" t="s">
        <v>607</v>
      </c>
      <c r="D272" t="s">
        <v>599</v>
      </c>
      <c r="E272">
        <v>2015</v>
      </c>
      <c r="F272" t="s">
        <v>108</v>
      </c>
      <c r="G272">
        <v>2</v>
      </c>
      <c r="H272" t="s">
        <v>28</v>
      </c>
      <c r="I272">
        <f t="shared" si="27"/>
        <v>1</v>
      </c>
      <c r="J272">
        <f t="shared" si="28"/>
        <v>0</v>
      </c>
      <c r="K272">
        <f t="shared" si="29"/>
        <v>0</v>
      </c>
      <c r="L272">
        <f t="shared" si="30"/>
        <v>1</v>
      </c>
      <c r="O272" t="str">
        <f t="shared" si="31"/>
        <v>TV</v>
      </c>
      <c r="P272" t="str">
        <f t="shared" si="32"/>
        <v>15</v>
      </c>
    </row>
    <row r="273" spans="1:16" x14ac:dyDescent="0.25">
      <c r="A273" t="s">
        <v>608</v>
      </c>
      <c r="B273" t="s">
        <v>17</v>
      </c>
      <c r="C273" t="s">
        <v>609</v>
      </c>
      <c r="D273" t="s">
        <v>610</v>
      </c>
      <c r="E273">
        <v>2021</v>
      </c>
      <c r="F273" t="s">
        <v>27</v>
      </c>
      <c r="G273">
        <v>110</v>
      </c>
      <c r="H273" t="s">
        <v>21</v>
      </c>
      <c r="I273">
        <f t="shared" si="27"/>
        <v>1</v>
      </c>
      <c r="J273">
        <f t="shared" si="28"/>
        <v>0</v>
      </c>
      <c r="K273">
        <f t="shared" si="29"/>
        <v>0</v>
      </c>
      <c r="L273">
        <f t="shared" si="30"/>
        <v>1</v>
      </c>
      <c r="O273" t="str">
        <f t="shared" si="31"/>
        <v>Mo</v>
      </c>
      <c r="P273" t="str">
        <f t="shared" si="32"/>
        <v>21</v>
      </c>
    </row>
    <row r="274" spans="1:16" x14ac:dyDescent="0.25">
      <c r="A274" t="s">
        <v>611</v>
      </c>
      <c r="B274" t="s">
        <v>24</v>
      </c>
      <c r="C274" t="s">
        <v>612</v>
      </c>
      <c r="D274" t="s">
        <v>610</v>
      </c>
      <c r="E274">
        <v>2021</v>
      </c>
      <c r="F274" t="s">
        <v>27</v>
      </c>
      <c r="G274">
        <v>1</v>
      </c>
      <c r="H274" t="s">
        <v>31</v>
      </c>
      <c r="I274">
        <f t="shared" si="27"/>
        <v>1</v>
      </c>
      <c r="J274">
        <f t="shared" si="28"/>
        <v>0</v>
      </c>
      <c r="K274">
        <f t="shared" si="29"/>
        <v>0</v>
      </c>
      <c r="L274">
        <f t="shared" si="30"/>
        <v>1</v>
      </c>
      <c r="O274" t="str">
        <f t="shared" si="31"/>
        <v>TV</v>
      </c>
      <c r="P274" t="str">
        <f t="shared" si="32"/>
        <v>21</v>
      </c>
    </row>
    <row r="275" spans="1:16" x14ac:dyDescent="0.25">
      <c r="A275" t="s">
        <v>613</v>
      </c>
      <c r="B275" t="s">
        <v>24</v>
      </c>
      <c r="C275" t="s">
        <v>614</v>
      </c>
      <c r="D275" t="s">
        <v>610</v>
      </c>
      <c r="E275">
        <v>2021</v>
      </c>
      <c r="F275" t="s">
        <v>108</v>
      </c>
      <c r="G275">
        <v>5</v>
      </c>
      <c r="H275" t="s">
        <v>28</v>
      </c>
      <c r="I275">
        <f t="shared" si="27"/>
        <v>1</v>
      </c>
      <c r="J275">
        <f t="shared" si="28"/>
        <v>0</v>
      </c>
      <c r="K275">
        <f t="shared" si="29"/>
        <v>0</v>
      </c>
      <c r="L275">
        <f t="shared" si="30"/>
        <v>1</v>
      </c>
      <c r="O275" t="str">
        <f t="shared" si="31"/>
        <v>TV</v>
      </c>
      <c r="P275" t="str">
        <f t="shared" si="32"/>
        <v>21</v>
      </c>
    </row>
    <row r="276" spans="1:16" x14ac:dyDescent="0.25">
      <c r="A276" t="s">
        <v>615</v>
      </c>
      <c r="B276" t="s">
        <v>24</v>
      </c>
      <c r="C276" t="s">
        <v>616</v>
      </c>
      <c r="D276" t="s">
        <v>610</v>
      </c>
      <c r="E276">
        <v>2021</v>
      </c>
      <c r="F276" t="s">
        <v>27</v>
      </c>
      <c r="G276">
        <v>1</v>
      </c>
      <c r="H276" t="s">
        <v>31</v>
      </c>
      <c r="I276">
        <f t="shared" si="27"/>
        <v>1</v>
      </c>
      <c r="J276">
        <f t="shared" si="28"/>
        <v>0</v>
      </c>
      <c r="K276">
        <f t="shared" si="29"/>
        <v>0</v>
      </c>
      <c r="L276">
        <f t="shared" si="30"/>
        <v>1</v>
      </c>
      <c r="O276" t="str">
        <f t="shared" si="31"/>
        <v>TV</v>
      </c>
      <c r="P276" t="str">
        <f t="shared" si="32"/>
        <v>21</v>
      </c>
    </row>
    <row r="277" spans="1:16" x14ac:dyDescent="0.25">
      <c r="A277" t="s">
        <v>617</v>
      </c>
      <c r="B277" t="s">
        <v>24</v>
      </c>
      <c r="C277" t="s">
        <v>618</v>
      </c>
      <c r="D277" t="s">
        <v>610</v>
      </c>
      <c r="E277">
        <v>2021</v>
      </c>
      <c r="F277" t="s">
        <v>27</v>
      </c>
      <c r="G277">
        <v>7</v>
      </c>
      <c r="H277" t="s">
        <v>28</v>
      </c>
      <c r="I277">
        <f t="shared" si="27"/>
        <v>1</v>
      </c>
      <c r="J277">
        <f t="shared" si="28"/>
        <v>0</v>
      </c>
      <c r="K277">
        <f t="shared" si="29"/>
        <v>0</v>
      </c>
      <c r="L277">
        <f t="shared" si="30"/>
        <v>1</v>
      </c>
      <c r="O277" t="str">
        <f t="shared" si="31"/>
        <v>TV</v>
      </c>
      <c r="P277" t="str">
        <f t="shared" si="32"/>
        <v>21</v>
      </c>
    </row>
    <row r="278" spans="1:16" x14ac:dyDescent="0.25">
      <c r="A278" t="s">
        <v>619</v>
      </c>
      <c r="B278" t="s">
        <v>24</v>
      </c>
      <c r="C278" t="s">
        <v>620</v>
      </c>
      <c r="D278" t="s">
        <v>610</v>
      </c>
      <c r="E278">
        <v>2021</v>
      </c>
      <c r="F278" t="s">
        <v>27</v>
      </c>
      <c r="G278">
        <v>1</v>
      </c>
      <c r="H278" t="s">
        <v>31</v>
      </c>
      <c r="I278">
        <f t="shared" si="27"/>
        <v>1</v>
      </c>
      <c r="J278">
        <f t="shared" si="28"/>
        <v>0</v>
      </c>
      <c r="K278">
        <f t="shared" si="29"/>
        <v>0</v>
      </c>
      <c r="L278">
        <f t="shared" si="30"/>
        <v>1</v>
      </c>
      <c r="O278" t="str">
        <f t="shared" si="31"/>
        <v>TV</v>
      </c>
      <c r="P278" t="str">
        <f t="shared" si="32"/>
        <v>21</v>
      </c>
    </row>
    <row r="279" spans="1:16" x14ac:dyDescent="0.25">
      <c r="A279" t="s">
        <v>621</v>
      </c>
      <c r="B279" t="s">
        <v>24</v>
      </c>
      <c r="C279" t="s">
        <v>622</v>
      </c>
      <c r="D279" t="s">
        <v>610</v>
      </c>
      <c r="E279">
        <v>2021</v>
      </c>
      <c r="F279" t="s">
        <v>27</v>
      </c>
      <c r="G279">
        <v>2</v>
      </c>
      <c r="H279" t="s">
        <v>28</v>
      </c>
      <c r="I279">
        <f t="shared" si="27"/>
        <v>1</v>
      </c>
      <c r="J279">
        <f t="shared" si="28"/>
        <v>0</v>
      </c>
      <c r="K279">
        <f t="shared" si="29"/>
        <v>0</v>
      </c>
      <c r="L279">
        <f t="shared" si="30"/>
        <v>1</v>
      </c>
      <c r="O279" t="str">
        <f t="shared" si="31"/>
        <v>TV</v>
      </c>
      <c r="P279" t="str">
        <f t="shared" si="32"/>
        <v>21</v>
      </c>
    </row>
    <row r="280" spans="1:16" x14ac:dyDescent="0.25">
      <c r="A280" t="s">
        <v>623</v>
      </c>
      <c r="B280" t="s">
        <v>24</v>
      </c>
      <c r="C280" t="s">
        <v>624</v>
      </c>
      <c r="D280" t="s">
        <v>625</v>
      </c>
      <c r="E280">
        <v>2021</v>
      </c>
      <c r="F280" t="s">
        <v>45</v>
      </c>
      <c r="G280">
        <v>1</v>
      </c>
      <c r="H280" t="s">
        <v>31</v>
      </c>
      <c r="I280">
        <f t="shared" si="27"/>
        <v>1</v>
      </c>
      <c r="J280">
        <f t="shared" si="28"/>
        <v>0</v>
      </c>
      <c r="K280">
        <f t="shared" si="29"/>
        <v>0</v>
      </c>
      <c r="L280">
        <f t="shared" si="30"/>
        <v>1</v>
      </c>
      <c r="O280" t="str">
        <f t="shared" si="31"/>
        <v>TV</v>
      </c>
      <c r="P280" t="str">
        <f t="shared" si="32"/>
        <v>21</v>
      </c>
    </row>
    <row r="281" spans="1:16" x14ac:dyDescent="0.25">
      <c r="A281" t="s">
        <v>626</v>
      </c>
      <c r="B281" t="s">
        <v>17</v>
      </c>
      <c r="C281" t="s">
        <v>627</v>
      </c>
      <c r="D281" t="s">
        <v>625</v>
      </c>
      <c r="E281">
        <v>2021</v>
      </c>
      <c r="F281" t="s">
        <v>27</v>
      </c>
      <c r="G281">
        <v>64</v>
      </c>
      <c r="H281" t="s">
        <v>21</v>
      </c>
      <c r="I281">
        <f t="shared" si="27"/>
        <v>1</v>
      </c>
      <c r="J281">
        <f t="shared" si="28"/>
        <v>0</v>
      </c>
      <c r="K281">
        <f t="shared" si="29"/>
        <v>0</v>
      </c>
      <c r="L281">
        <f t="shared" si="30"/>
        <v>1</v>
      </c>
      <c r="O281" t="str">
        <f t="shared" si="31"/>
        <v>Mo</v>
      </c>
      <c r="P281" t="str">
        <f t="shared" si="32"/>
        <v>21</v>
      </c>
    </row>
    <row r="282" spans="1:16" x14ac:dyDescent="0.25">
      <c r="A282" t="s">
        <v>628</v>
      </c>
      <c r="B282" t="s">
        <v>17</v>
      </c>
      <c r="C282" t="s">
        <v>629</v>
      </c>
      <c r="D282" t="s">
        <v>625</v>
      </c>
      <c r="E282">
        <v>2021</v>
      </c>
      <c r="F282" t="s">
        <v>60</v>
      </c>
      <c r="G282">
        <v>59</v>
      </c>
      <c r="H282" t="s">
        <v>21</v>
      </c>
      <c r="I282">
        <f t="shared" si="27"/>
        <v>1</v>
      </c>
      <c r="J282">
        <f t="shared" si="28"/>
        <v>0</v>
      </c>
      <c r="K282">
        <f t="shared" si="29"/>
        <v>1</v>
      </c>
      <c r="L282">
        <f t="shared" si="30"/>
        <v>1</v>
      </c>
      <c r="O282" t="str">
        <f t="shared" si="31"/>
        <v>Mo</v>
      </c>
      <c r="P282" t="str">
        <f t="shared" si="32"/>
        <v>21</v>
      </c>
    </row>
    <row r="283" spans="1:16" x14ac:dyDescent="0.25">
      <c r="A283" t="s">
        <v>630</v>
      </c>
      <c r="B283" t="s">
        <v>24</v>
      </c>
      <c r="C283" t="s">
        <v>631</v>
      </c>
      <c r="D283" t="s">
        <v>632</v>
      </c>
      <c r="E283">
        <v>2021</v>
      </c>
      <c r="F283" t="s">
        <v>60</v>
      </c>
      <c r="G283">
        <v>1</v>
      </c>
      <c r="H283" t="s">
        <v>31</v>
      </c>
      <c r="I283">
        <f t="shared" si="27"/>
        <v>1</v>
      </c>
      <c r="J283">
        <f t="shared" si="28"/>
        <v>0</v>
      </c>
      <c r="K283">
        <f t="shared" si="29"/>
        <v>1</v>
      </c>
      <c r="L283">
        <f t="shared" si="30"/>
        <v>1</v>
      </c>
      <c r="O283" t="str">
        <f t="shared" si="31"/>
        <v>TV</v>
      </c>
      <c r="P283" t="str">
        <f t="shared" si="32"/>
        <v>21</v>
      </c>
    </row>
    <row r="284" spans="1:16" x14ac:dyDescent="0.25">
      <c r="A284" t="s">
        <v>633</v>
      </c>
      <c r="B284" t="s">
        <v>17</v>
      </c>
      <c r="C284" t="s">
        <v>634</v>
      </c>
      <c r="D284" t="s">
        <v>632</v>
      </c>
      <c r="E284">
        <v>2016</v>
      </c>
      <c r="F284" t="s">
        <v>45</v>
      </c>
      <c r="G284">
        <v>101</v>
      </c>
      <c r="H284" t="s">
        <v>21</v>
      </c>
      <c r="I284">
        <f t="shared" si="27"/>
        <v>1</v>
      </c>
      <c r="J284">
        <f t="shared" si="28"/>
        <v>0</v>
      </c>
      <c r="K284">
        <f t="shared" si="29"/>
        <v>0</v>
      </c>
      <c r="L284">
        <f t="shared" si="30"/>
        <v>1</v>
      </c>
      <c r="O284" t="str">
        <f t="shared" si="31"/>
        <v>Mo</v>
      </c>
      <c r="P284" t="str">
        <f t="shared" si="32"/>
        <v>16</v>
      </c>
    </row>
    <row r="285" spans="1:16" x14ac:dyDescent="0.25">
      <c r="A285" t="s">
        <v>635</v>
      </c>
      <c r="B285" t="s">
        <v>17</v>
      </c>
      <c r="C285" t="s">
        <v>636</v>
      </c>
      <c r="D285" t="s">
        <v>632</v>
      </c>
      <c r="E285">
        <v>2020</v>
      </c>
      <c r="F285" t="s">
        <v>27</v>
      </c>
      <c r="G285">
        <v>127</v>
      </c>
      <c r="H285" t="s">
        <v>21</v>
      </c>
      <c r="I285">
        <f t="shared" si="27"/>
        <v>1</v>
      </c>
      <c r="J285">
        <f t="shared" si="28"/>
        <v>1</v>
      </c>
      <c r="K285">
        <f t="shared" si="29"/>
        <v>0</v>
      </c>
      <c r="L285">
        <f t="shared" si="30"/>
        <v>1</v>
      </c>
      <c r="O285" t="str">
        <f t="shared" si="31"/>
        <v>Mo</v>
      </c>
      <c r="P285" t="str">
        <f t="shared" si="32"/>
        <v>20</v>
      </c>
    </row>
    <row r="286" spans="1:16" x14ac:dyDescent="0.25">
      <c r="A286" t="s">
        <v>637</v>
      </c>
      <c r="B286" t="s">
        <v>17</v>
      </c>
      <c r="C286" t="s">
        <v>638</v>
      </c>
      <c r="D286" t="s">
        <v>632</v>
      </c>
      <c r="E286">
        <v>2021</v>
      </c>
      <c r="F286" t="s">
        <v>20</v>
      </c>
      <c r="G286">
        <v>90</v>
      </c>
      <c r="H286" t="s">
        <v>21</v>
      </c>
      <c r="I286">
        <f t="shared" si="27"/>
        <v>1</v>
      </c>
      <c r="J286">
        <f t="shared" si="28"/>
        <v>0</v>
      </c>
      <c r="K286">
        <f t="shared" si="29"/>
        <v>0</v>
      </c>
      <c r="L286">
        <f t="shared" si="30"/>
        <v>1</v>
      </c>
      <c r="O286" t="str">
        <f t="shared" si="31"/>
        <v>Mo</v>
      </c>
      <c r="P286" t="str">
        <f t="shared" si="32"/>
        <v>21</v>
      </c>
    </row>
    <row r="287" spans="1:16" x14ac:dyDescent="0.25">
      <c r="A287" t="s">
        <v>639</v>
      </c>
      <c r="B287" t="s">
        <v>17</v>
      </c>
      <c r="C287" t="s">
        <v>640</v>
      </c>
      <c r="D287" t="s">
        <v>632</v>
      </c>
      <c r="E287">
        <v>2021</v>
      </c>
      <c r="F287" t="s">
        <v>45</v>
      </c>
      <c r="G287">
        <v>114</v>
      </c>
      <c r="H287" t="s">
        <v>21</v>
      </c>
      <c r="I287">
        <f t="shared" si="27"/>
        <v>1</v>
      </c>
      <c r="J287">
        <f t="shared" si="28"/>
        <v>0</v>
      </c>
      <c r="K287">
        <f t="shared" si="29"/>
        <v>0</v>
      </c>
      <c r="L287">
        <f t="shared" si="30"/>
        <v>1</v>
      </c>
      <c r="O287" t="str">
        <f t="shared" si="31"/>
        <v>Mo</v>
      </c>
      <c r="P287" t="str">
        <f t="shared" si="32"/>
        <v>21</v>
      </c>
    </row>
    <row r="288" spans="1:16" x14ac:dyDescent="0.25">
      <c r="A288" t="s">
        <v>641</v>
      </c>
      <c r="B288" t="s">
        <v>17</v>
      </c>
      <c r="C288" t="s">
        <v>642</v>
      </c>
      <c r="D288" t="s">
        <v>632</v>
      </c>
      <c r="E288">
        <v>2013</v>
      </c>
      <c r="F288" t="s">
        <v>134</v>
      </c>
      <c r="G288">
        <v>108</v>
      </c>
      <c r="H288" t="s">
        <v>21</v>
      </c>
      <c r="I288">
        <f t="shared" si="27"/>
        <v>1</v>
      </c>
      <c r="J288">
        <f t="shared" si="28"/>
        <v>0</v>
      </c>
      <c r="K288">
        <f t="shared" si="29"/>
        <v>0</v>
      </c>
      <c r="L288">
        <f t="shared" si="30"/>
        <v>0</v>
      </c>
      <c r="O288" t="str">
        <f t="shared" si="31"/>
        <v>Mo</v>
      </c>
      <c r="P288" t="str">
        <f t="shared" si="32"/>
        <v>13</v>
      </c>
    </row>
    <row r="289" spans="1:16" x14ac:dyDescent="0.25">
      <c r="A289" t="s">
        <v>643</v>
      </c>
      <c r="B289" t="s">
        <v>24</v>
      </c>
      <c r="C289" t="s">
        <v>644</v>
      </c>
      <c r="D289" t="s">
        <v>645</v>
      </c>
      <c r="E289">
        <v>2021</v>
      </c>
      <c r="F289" t="s">
        <v>82</v>
      </c>
      <c r="G289">
        <v>2</v>
      </c>
      <c r="H289" t="s">
        <v>28</v>
      </c>
      <c r="I289">
        <f t="shared" si="27"/>
        <v>1</v>
      </c>
      <c r="J289">
        <f t="shared" si="28"/>
        <v>0</v>
      </c>
      <c r="K289">
        <f t="shared" si="29"/>
        <v>0</v>
      </c>
      <c r="L289">
        <f t="shared" si="30"/>
        <v>1</v>
      </c>
      <c r="O289" t="str">
        <f t="shared" si="31"/>
        <v>TV</v>
      </c>
      <c r="P289" t="str">
        <f t="shared" si="32"/>
        <v>21</v>
      </c>
    </row>
    <row r="290" spans="1:16" x14ac:dyDescent="0.25">
      <c r="A290" t="s">
        <v>646</v>
      </c>
      <c r="B290" t="s">
        <v>24</v>
      </c>
      <c r="C290" t="s">
        <v>647</v>
      </c>
      <c r="D290" t="s">
        <v>645</v>
      </c>
      <c r="E290">
        <v>2021</v>
      </c>
      <c r="F290" t="s">
        <v>45</v>
      </c>
      <c r="G290">
        <v>1</v>
      </c>
      <c r="H290" t="s">
        <v>31</v>
      </c>
      <c r="I290">
        <f t="shared" si="27"/>
        <v>1</v>
      </c>
      <c r="J290">
        <f t="shared" si="28"/>
        <v>0</v>
      </c>
      <c r="K290">
        <f t="shared" si="29"/>
        <v>0</v>
      </c>
      <c r="L290">
        <f t="shared" si="30"/>
        <v>1</v>
      </c>
      <c r="O290" t="str">
        <f t="shared" si="31"/>
        <v>TV</v>
      </c>
      <c r="P290" t="str">
        <f t="shared" si="32"/>
        <v>21</v>
      </c>
    </row>
    <row r="291" spans="1:16" x14ac:dyDescent="0.25">
      <c r="A291" t="s">
        <v>648</v>
      </c>
      <c r="B291" t="s">
        <v>24</v>
      </c>
      <c r="C291" t="s">
        <v>649</v>
      </c>
      <c r="D291" t="s">
        <v>645</v>
      </c>
      <c r="E291">
        <v>2018</v>
      </c>
      <c r="F291" t="s">
        <v>27</v>
      </c>
      <c r="G291">
        <v>1</v>
      </c>
      <c r="H291" t="s">
        <v>31</v>
      </c>
      <c r="I291">
        <f t="shared" si="27"/>
        <v>1</v>
      </c>
      <c r="J291">
        <f t="shared" si="28"/>
        <v>0</v>
      </c>
      <c r="K291">
        <f t="shared" si="29"/>
        <v>0</v>
      </c>
      <c r="L291">
        <f t="shared" si="30"/>
        <v>1</v>
      </c>
      <c r="O291" t="str">
        <f t="shared" si="31"/>
        <v>TV</v>
      </c>
      <c r="P291" t="str">
        <f t="shared" si="32"/>
        <v>18</v>
      </c>
    </row>
    <row r="292" spans="1:16" x14ac:dyDescent="0.25">
      <c r="A292" t="s">
        <v>650</v>
      </c>
      <c r="B292" t="s">
        <v>24</v>
      </c>
      <c r="C292" t="s">
        <v>651</v>
      </c>
      <c r="D292" t="s">
        <v>645</v>
      </c>
      <c r="E292">
        <v>2019</v>
      </c>
      <c r="F292" t="s">
        <v>45</v>
      </c>
      <c r="G292">
        <v>1</v>
      </c>
      <c r="H292" t="s">
        <v>31</v>
      </c>
      <c r="I292">
        <f t="shared" si="27"/>
        <v>1</v>
      </c>
      <c r="J292">
        <f t="shared" si="28"/>
        <v>0</v>
      </c>
      <c r="K292">
        <f t="shared" si="29"/>
        <v>0</v>
      </c>
      <c r="L292">
        <f t="shared" si="30"/>
        <v>1</v>
      </c>
      <c r="O292" t="str">
        <f t="shared" si="31"/>
        <v>TV</v>
      </c>
      <c r="P292" t="str">
        <f t="shared" si="32"/>
        <v>19</v>
      </c>
    </row>
    <row r="293" spans="1:16" x14ac:dyDescent="0.25">
      <c r="A293" t="s">
        <v>652</v>
      </c>
      <c r="B293" t="s">
        <v>17</v>
      </c>
      <c r="C293" t="s">
        <v>653</v>
      </c>
      <c r="D293" t="s">
        <v>645</v>
      </c>
      <c r="E293">
        <v>2021</v>
      </c>
      <c r="F293" t="s">
        <v>27</v>
      </c>
      <c r="G293">
        <v>70</v>
      </c>
      <c r="H293" t="s">
        <v>21</v>
      </c>
      <c r="I293">
        <f t="shared" si="27"/>
        <v>1</v>
      </c>
      <c r="J293">
        <f t="shared" si="28"/>
        <v>0</v>
      </c>
      <c r="K293">
        <f t="shared" si="29"/>
        <v>0</v>
      </c>
      <c r="L293">
        <f t="shared" si="30"/>
        <v>1</v>
      </c>
      <c r="O293" t="str">
        <f t="shared" si="31"/>
        <v>Mo</v>
      </c>
      <c r="P293" t="str">
        <f t="shared" si="32"/>
        <v>21</v>
      </c>
    </row>
    <row r="294" spans="1:16" x14ac:dyDescent="0.25">
      <c r="A294" t="s">
        <v>654</v>
      </c>
      <c r="B294" t="s">
        <v>24</v>
      </c>
      <c r="C294" t="s">
        <v>655</v>
      </c>
      <c r="D294" t="s">
        <v>656</v>
      </c>
      <c r="E294">
        <v>2021</v>
      </c>
      <c r="F294" t="s">
        <v>45</v>
      </c>
      <c r="G294">
        <v>1</v>
      </c>
      <c r="H294" t="s">
        <v>31</v>
      </c>
      <c r="I294">
        <f t="shared" si="27"/>
        <v>1</v>
      </c>
      <c r="J294">
        <f t="shared" si="28"/>
        <v>0</v>
      </c>
      <c r="K294">
        <f t="shared" si="29"/>
        <v>0</v>
      </c>
      <c r="L294">
        <f t="shared" si="30"/>
        <v>1</v>
      </c>
      <c r="O294" t="str">
        <f t="shared" si="31"/>
        <v>TV</v>
      </c>
      <c r="P294" t="str">
        <f t="shared" si="32"/>
        <v>21</v>
      </c>
    </row>
    <row r="295" spans="1:16" x14ac:dyDescent="0.25">
      <c r="A295" t="s">
        <v>657</v>
      </c>
      <c r="B295" t="s">
        <v>17</v>
      </c>
      <c r="C295" t="s">
        <v>658</v>
      </c>
      <c r="D295" t="s">
        <v>659</v>
      </c>
      <c r="E295">
        <v>2012</v>
      </c>
      <c r="F295" t="s">
        <v>20</v>
      </c>
      <c r="G295">
        <v>98</v>
      </c>
      <c r="H295" t="s">
        <v>21</v>
      </c>
      <c r="I295">
        <f t="shared" si="27"/>
        <v>1</v>
      </c>
      <c r="J295">
        <f t="shared" si="28"/>
        <v>0</v>
      </c>
      <c r="K295">
        <f t="shared" si="29"/>
        <v>0</v>
      </c>
      <c r="L295">
        <f t="shared" si="30"/>
        <v>1</v>
      </c>
      <c r="O295" t="str">
        <f t="shared" si="31"/>
        <v>Mo</v>
      </c>
      <c r="P295" t="str">
        <f t="shared" si="32"/>
        <v>12</v>
      </c>
    </row>
    <row r="296" spans="1:16" x14ac:dyDescent="0.25">
      <c r="A296" t="s">
        <v>660</v>
      </c>
      <c r="B296" t="s">
        <v>17</v>
      </c>
      <c r="C296" t="s">
        <v>661</v>
      </c>
      <c r="D296" t="s">
        <v>659</v>
      </c>
      <c r="E296">
        <v>2021</v>
      </c>
      <c r="F296" t="s">
        <v>27</v>
      </c>
      <c r="G296">
        <v>86</v>
      </c>
      <c r="H296" t="s">
        <v>21</v>
      </c>
      <c r="I296">
        <f t="shared" si="27"/>
        <v>1</v>
      </c>
      <c r="J296">
        <f t="shared" si="28"/>
        <v>0</v>
      </c>
      <c r="K296">
        <f t="shared" si="29"/>
        <v>0</v>
      </c>
      <c r="L296">
        <f t="shared" si="30"/>
        <v>1</v>
      </c>
      <c r="O296" t="str">
        <f t="shared" si="31"/>
        <v>Mo</v>
      </c>
      <c r="P296" t="str">
        <f t="shared" si="32"/>
        <v>21</v>
      </c>
    </row>
    <row r="297" spans="1:16" x14ac:dyDescent="0.25">
      <c r="A297" t="s">
        <v>662</v>
      </c>
      <c r="B297" t="s">
        <v>17</v>
      </c>
      <c r="C297" t="s">
        <v>663</v>
      </c>
      <c r="D297" t="s">
        <v>664</v>
      </c>
      <c r="E297">
        <v>2020</v>
      </c>
      <c r="F297" t="s">
        <v>60</v>
      </c>
      <c r="G297">
        <v>139</v>
      </c>
      <c r="H297" t="s">
        <v>21</v>
      </c>
      <c r="I297">
        <f t="shared" si="27"/>
        <v>1</v>
      </c>
      <c r="J297">
        <f t="shared" si="28"/>
        <v>1</v>
      </c>
      <c r="K297">
        <f t="shared" si="29"/>
        <v>1</v>
      </c>
      <c r="L297">
        <f t="shared" si="30"/>
        <v>1</v>
      </c>
      <c r="O297" t="str">
        <f t="shared" si="31"/>
        <v>Mo</v>
      </c>
      <c r="P297" t="str">
        <f t="shared" si="32"/>
        <v>20</v>
      </c>
    </row>
    <row r="298" spans="1:16" x14ac:dyDescent="0.25">
      <c r="A298" t="s">
        <v>665</v>
      </c>
      <c r="B298" t="s">
        <v>17</v>
      </c>
      <c r="C298" t="s">
        <v>666</v>
      </c>
      <c r="D298" t="s">
        <v>664</v>
      </c>
      <c r="E298">
        <v>2021</v>
      </c>
      <c r="F298" t="s">
        <v>20</v>
      </c>
      <c r="G298">
        <v>111</v>
      </c>
      <c r="H298" t="s">
        <v>21</v>
      </c>
      <c r="I298">
        <f t="shared" si="27"/>
        <v>1</v>
      </c>
      <c r="J298">
        <f t="shared" si="28"/>
        <v>0</v>
      </c>
      <c r="K298">
        <f t="shared" si="29"/>
        <v>0</v>
      </c>
      <c r="L298">
        <f t="shared" si="30"/>
        <v>1</v>
      </c>
      <c r="O298" t="str">
        <f t="shared" si="31"/>
        <v>Mo</v>
      </c>
      <c r="P298" t="str">
        <f t="shared" si="32"/>
        <v>21</v>
      </c>
    </row>
    <row r="299" spans="1:16" x14ac:dyDescent="0.25">
      <c r="A299" t="s">
        <v>667</v>
      </c>
      <c r="B299" t="s">
        <v>24</v>
      </c>
      <c r="C299" t="s">
        <v>668</v>
      </c>
      <c r="D299" t="s">
        <v>669</v>
      </c>
      <c r="E299">
        <v>2021</v>
      </c>
      <c r="F299" t="s">
        <v>27</v>
      </c>
      <c r="G299">
        <v>1</v>
      </c>
      <c r="H299" t="s">
        <v>31</v>
      </c>
      <c r="I299">
        <f t="shared" si="27"/>
        <v>1</v>
      </c>
      <c r="J299">
        <f t="shared" si="28"/>
        <v>0</v>
      </c>
      <c r="K299">
        <f t="shared" si="29"/>
        <v>0</v>
      </c>
      <c r="L299">
        <f t="shared" si="30"/>
        <v>1</v>
      </c>
      <c r="O299" t="str">
        <f t="shared" si="31"/>
        <v>TV</v>
      </c>
      <c r="P299" t="str">
        <f t="shared" si="32"/>
        <v>21</v>
      </c>
    </row>
    <row r="300" spans="1:16" x14ac:dyDescent="0.25">
      <c r="A300" t="s">
        <v>670</v>
      </c>
      <c r="B300" t="s">
        <v>24</v>
      </c>
      <c r="C300" t="s">
        <v>671</v>
      </c>
      <c r="D300" t="s">
        <v>669</v>
      </c>
      <c r="E300">
        <v>2021</v>
      </c>
      <c r="F300" t="s">
        <v>27</v>
      </c>
      <c r="G300">
        <v>1</v>
      </c>
      <c r="H300" t="s">
        <v>31</v>
      </c>
      <c r="I300">
        <f t="shared" si="27"/>
        <v>1</v>
      </c>
      <c r="J300">
        <f t="shared" si="28"/>
        <v>0</v>
      </c>
      <c r="K300">
        <f t="shared" si="29"/>
        <v>0</v>
      </c>
      <c r="L300">
        <f t="shared" si="30"/>
        <v>1</v>
      </c>
      <c r="O300" t="str">
        <f t="shared" si="31"/>
        <v>TV</v>
      </c>
      <c r="P300" t="str">
        <f t="shared" si="32"/>
        <v>21</v>
      </c>
    </row>
    <row r="301" spans="1:16" x14ac:dyDescent="0.25">
      <c r="A301" t="s">
        <v>672</v>
      </c>
      <c r="B301" t="s">
        <v>17</v>
      </c>
      <c r="C301" t="s">
        <v>673</v>
      </c>
      <c r="D301" t="s">
        <v>669</v>
      </c>
      <c r="E301">
        <v>2020</v>
      </c>
      <c r="F301" t="s">
        <v>27</v>
      </c>
      <c r="G301">
        <v>115</v>
      </c>
      <c r="H301" t="s">
        <v>21</v>
      </c>
      <c r="I301">
        <f t="shared" si="27"/>
        <v>1</v>
      </c>
      <c r="J301">
        <f t="shared" si="28"/>
        <v>0</v>
      </c>
      <c r="K301">
        <f t="shared" si="29"/>
        <v>0</v>
      </c>
      <c r="L301">
        <f t="shared" si="30"/>
        <v>1</v>
      </c>
      <c r="O301" t="str">
        <f t="shared" si="31"/>
        <v>Mo</v>
      </c>
      <c r="P301" t="str">
        <f t="shared" si="32"/>
        <v>20</v>
      </c>
    </row>
    <row r="302" spans="1:16" x14ac:dyDescent="0.25">
      <c r="A302" t="s">
        <v>674</v>
      </c>
      <c r="B302" t="s">
        <v>17</v>
      </c>
      <c r="C302" t="s">
        <v>675</v>
      </c>
      <c r="D302" t="s">
        <v>669</v>
      </c>
      <c r="E302">
        <v>2021</v>
      </c>
      <c r="F302" t="s">
        <v>45</v>
      </c>
      <c r="G302">
        <v>102</v>
      </c>
      <c r="H302" t="s">
        <v>21</v>
      </c>
      <c r="I302">
        <f t="shared" si="27"/>
        <v>1</v>
      </c>
      <c r="J302">
        <f t="shared" si="28"/>
        <v>0</v>
      </c>
      <c r="K302">
        <f t="shared" si="29"/>
        <v>0</v>
      </c>
      <c r="L302">
        <f t="shared" si="30"/>
        <v>1</v>
      </c>
      <c r="O302" t="str">
        <f t="shared" si="31"/>
        <v>Mo</v>
      </c>
      <c r="P302" t="str">
        <f t="shared" si="32"/>
        <v>21</v>
      </c>
    </row>
    <row r="303" spans="1:16" x14ac:dyDescent="0.25">
      <c r="A303" t="s">
        <v>676</v>
      </c>
      <c r="B303" t="s">
        <v>17</v>
      </c>
      <c r="C303" t="s">
        <v>677</v>
      </c>
      <c r="D303" t="s">
        <v>669</v>
      </c>
      <c r="E303">
        <v>2021</v>
      </c>
      <c r="F303" t="s">
        <v>41</v>
      </c>
      <c r="G303">
        <v>100</v>
      </c>
      <c r="H303" t="s">
        <v>21</v>
      </c>
      <c r="I303">
        <f t="shared" si="27"/>
        <v>1</v>
      </c>
      <c r="J303">
        <f t="shared" si="28"/>
        <v>0</v>
      </c>
      <c r="K303">
        <f t="shared" si="29"/>
        <v>1</v>
      </c>
      <c r="L303">
        <f t="shared" si="30"/>
        <v>1</v>
      </c>
      <c r="O303" t="str">
        <f t="shared" si="31"/>
        <v>Mo</v>
      </c>
      <c r="P303" t="str">
        <f t="shared" si="32"/>
        <v>21</v>
      </c>
    </row>
    <row r="304" spans="1:16" x14ac:dyDescent="0.25">
      <c r="A304" t="s">
        <v>678</v>
      </c>
      <c r="B304" t="s">
        <v>17</v>
      </c>
      <c r="C304" t="s">
        <v>679</v>
      </c>
      <c r="D304" t="s">
        <v>680</v>
      </c>
      <c r="E304">
        <v>2013</v>
      </c>
      <c r="F304" t="s">
        <v>45</v>
      </c>
      <c r="G304">
        <v>135</v>
      </c>
      <c r="H304" t="s">
        <v>21</v>
      </c>
      <c r="I304">
        <f t="shared" si="27"/>
        <v>1</v>
      </c>
      <c r="J304">
        <f t="shared" si="28"/>
        <v>1</v>
      </c>
      <c r="K304">
        <f t="shared" si="29"/>
        <v>0</v>
      </c>
      <c r="L304">
        <f t="shared" si="30"/>
        <v>1</v>
      </c>
      <c r="O304" t="str">
        <f t="shared" si="31"/>
        <v>Mo</v>
      </c>
      <c r="P304" t="str">
        <f t="shared" si="32"/>
        <v>13</v>
      </c>
    </row>
    <row r="305" spans="1:16" x14ac:dyDescent="0.25">
      <c r="A305" t="s">
        <v>681</v>
      </c>
      <c r="B305" t="s">
        <v>17</v>
      </c>
      <c r="C305" t="s">
        <v>682</v>
      </c>
      <c r="D305" t="s">
        <v>680</v>
      </c>
      <c r="E305">
        <v>2013</v>
      </c>
      <c r="F305" t="s">
        <v>27</v>
      </c>
      <c r="G305">
        <v>69</v>
      </c>
      <c r="H305" t="s">
        <v>21</v>
      </c>
      <c r="I305">
        <f t="shared" si="27"/>
        <v>1</v>
      </c>
      <c r="J305">
        <f t="shared" si="28"/>
        <v>0</v>
      </c>
      <c r="K305">
        <f t="shared" si="29"/>
        <v>0</v>
      </c>
      <c r="L305">
        <f t="shared" si="30"/>
        <v>1</v>
      </c>
      <c r="O305" t="str">
        <f t="shared" si="31"/>
        <v>Mo</v>
      </c>
      <c r="P305" t="str">
        <f t="shared" si="32"/>
        <v>13</v>
      </c>
    </row>
    <row r="306" spans="1:16" x14ac:dyDescent="0.25">
      <c r="A306" t="s">
        <v>683</v>
      </c>
      <c r="B306" t="s">
        <v>17</v>
      </c>
      <c r="C306" t="s">
        <v>684</v>
      </c>
      <c r="D306" t="s">
        <v>680</v>
      </c>
      <c r="E306">
        <v>1985</v>
      </c>
      <c r="F306" t="s">
        <v>27</v>
      </c>
      <c r="G306">
        <v>95</v>
      </c>
      <c r="H306" t="s">
        <v>21</v>
      </c>
      <c r="I306">
        <f t="shared" si="27"/>
        <v>0</v>
      </c>
      <c r="J306">
        <f t="shared" si="28"/>
        <v>0</v>
      </c>
      <c r="K306">
        <f t="shared" si="29"/>
        <v>0</v>
      </c>
      <c r="L306">
        <f t="shared" si="30"/>
        <v>1</v>
      </c>
      <c r="O306" t="str">
        <f t="shared" si="31"/>
        <v>Mo</v>
      </c>
      <c r="P306" t="str">
        <f t="shared" si="32"/>
        <v>85</v>
      </c>
    </row>
    <row r="307" spans="1:16" x14ac:dyDescent="0.25">
      <c r="A307" t="s">
        <v>685</v>
      </c>
      <c r="B307" t="s">
        <v>17</v>
      </c>
      <c r="C307" t="s">
        <v>686</v>
      </c>
      <c r="D307" t="s">
        <v>680</v>
      </c>
      <c r="E307">
        <v>2021</v>
      </c>
      <c r="F307" t="s">
        <v>45</v>
      </c>
      <c r="G307">
        <v>97</v>
      </c>
      <c r="H307" t="s">
        <v>21</v>
      </c>
      <c r="I307">
        <f t="shared" si="27"/>
        <v>1</v>
      </c>
      <c r="J307">
        <f t="shared" si="28"/>
        <v>0</v>
      </c>
      <c r="K307">
        <f t="shared" si="29"/>
        <v>0</v>
      </c>
      <c r="L307">
        <f t="shared" si="30"/>
        <v>1</v>
      </c>
      <c r="O307" t="str">
        <f t="shared" si="31"/>
        <v>Mo</v>
      </c>
      <c r="P307" t="str">
        <f t="shared" si="32"/>
        <v>21</v>
      </c>
    </row>
    <row r="308" spans="1:16" x14ac:dyDescent="0.25">
      <c r="A308" t="s">
        <v>687</v>
      </c>
      <c r="B308" t="s">
        <v>17</v>
      </c>
      <c r="C308" t="s">
        <v>688</v>
      </c>
      <c r="D308" t="s">
        <v>680</v>
      </c>
      <c r="E308">
        <v>1993</v>
      </c>
      <c r="F308" t="s">
        <v>27</v>
      </c>
      <c r="G308">
        <v>124</v>
      </c>
      <c r="H308" t="s">
        <v>21</v>
      </c>
      <c r="I308">
        <f t="shared" si="27"/>
        <v>0</v>
      </c>
      <c r="J308">
        <f t="shared" si="28"/>
        <v>0</v>
      </c>
      <c r="K308">
        <f t="shared" si="29"/>
        <v>0</v>
      </c>
      <c r="L308">
        <f t="shared" si="30"/>
        <v>1</v>
      </c>
      <c r="O308" t="str">
        <f t="shared" si="31"/>
        <v>Mo</v>
      </c>
      <c r="P308" t="str">
        <f t="shared" si="32"/>
        <v>93</v>
      </c>
    </row>
    <row r="309" spans="1:16" x14ac:dyDescent="0.25">
      <c r="A309" t="s">
        <v>689</v>
      </c>
      <c r="B309" t="s">
        <v>17</v>
      </c>
      <c r="C309" t="s">
        <v>690</v>
      </c>
      <c r="D309" t="s">
        <v>691</v>
      </c>
      <c r="E309">
        <v>2016</v>
      </c>
      <c r="F309" t="s">
        <v>60</v>
      </c>
      <c r="G309">
        <v>118</v>
      </c>
      <c r="H309" t="s">
        <v>21</v>
      </c>
      <c r="I309">
        <f t="shared" si="27"/>
        <v>1</v>
      </c>
      <c r="J309">
        <f t="shared" si="28"/>
        <v>0</v>
      </c>
      <c r="K309">
        <f t="shared" si="29"/>
        <v>1</v>
      </c>
      <c r="L309">
        <f t="shared" si="30"/>
        <v>1</v>
      </c>
      <c r="O309" t="str">
        <f t="shared" si="31"/>
        <v>Mo</v>
      </c>
      <c r="P309" t="str">
        <f t="shared" si="32"/>
        <v>16</v>
      </c>
    </row>
    <row r="310" spans="1:16" x14ac:dyDescent="0.25">
      <c r="A310" t="s">
        <v>692</v>
      </c>
      <c r="B310" t="s">
        <v>17</v>
      </c>
      <c r="C310" t="s">
        <v>693</v>
      </c>
      <c r="D310" t="s">
        <v>691</v>
      </c>
      <c r="E310">
        <v>2021</v>
      </c>
      <c r="F310" t="s">
        <v>27</v>
      </c>
      <c r="G310">
        <v>115</v>
      </c>
      <c r="H310" t="s">
        <v>21</v>
      </c>
      <c r="I310">
        <f t="shared" si="27"/>
        <v>1</v>
      </c>
      <c r="J310">
        <f t="shared" si="28"/>
        <v>0</v>
      </c>
      <c r="K310">
        <f t="shared" si="29"/>
        <v>0</v>
      </c>
      <c r="L310">
        <f t="shared" si="30"/>
        <v>1</v>
      </c>
      <c r="O310" t="str">
        <f t="shared" si="31"/>
        <v>Mo</v>
      </c>
      <c r="P310" t="str">
        <f t="shared" si="32"/>
        <v>21</v>
      </c>
    </row>
    <row r="311" spans="1:16" x14ac:dyDescent="0.25">
      <c r="A311" t="s">
        <v>694</v>
      </c>
      <c r="B311" t="s">
        <v>17</v>
      </c>
      <c r="C311" t="s">
        <v>695</v>
      </c>
      <c r="D311" t="s">
        <v>691</v>
      </c>
      <c r="E311">
        <v>2012</v>
      </c>
      <c r="F311" t="s">
        <v>27</v>
      </c>
      <c r="G311">
        <v>115</v>
      </c>
      <c r="H311" t="s">
        <v>21</v>
      </c>
      <c r="I311">
        <f t="shared" si="27"/>
        <v>1</v>
      </c>
      <c r="J311">
        <f t="shared" si="28"/>
        <v>0</v>
      </c>
      <c r="K311">
        <f t="shared" si="29"/>
        <v>0</v>
      </c>
      <c r="L311">
        <f t="shared" si="30"/>
        <v>1</v>
      </c>
      <c r="O311" t="str">
        <f t="shared" si="31"/>
        <v>Mo</v>
      </c>
      <c r="P311" t="str">
        <f t="shared" si="32"/>
        <v>12</v>
      </c>
    </row>
    <row r="312" spans="1:16" x14ac:dyDescent="0.25">
      <c r="A312" t="s">
        <v>696</v>
      </c>
      <c r="B312" t="s">
        <v>24</v>
      </c>
      <c r="C312" t="s">
        <v>697</v>
      </c>
      <c r="D312" t="s">
        <v>691</v>
      </c>
      <c r="E312">
        <v>2021</v>
      </c>
      <c r="F312" t="s">
        <v>60</v>
      </c>
      <c r="G312">
        <v>3</v>
      </c>
      <c r="H312" t="s">
        <v>28</v>
      </c>
      <c r="I312">
        <f t="shared" si="27"/>
        <v>1</v>
      </c>
      <c r="J312">
        <f t="shared" si="28"/>
        <v>0</v>
      </c>
      <c r="K312">
        <f t="shared" si="29"/>
        <v>1</v>
      </c>
      <c r="L312">
        <f t="shared" si="30"/>
        <v>1</v>
      </c>
      <c r="O312" t="str">
        <f t="shared" si="31"/>
        <v>TV</v>
      </c>
      <c r="P312" t="str">
        <f t="shared" si="32"/>
        <v>21</v>
      </c>
    </row>
    <row r="313" spans="1:16" x14ac:dyDescent="0.25">
      <c r="A313" t="s">
        <v>698</v>
      </c>
      <c r="B313" t="s">
        <v>24</v>
      </c>
      <c r="C313" t="s">
        <v>699</v>
      </c>
      <c r="D313" t="s">
        <v>691</v>
      </c>
      <c r="E313">
        <v>2021</v>
      </c>
      <c r="F313" t="s">
        <v>27</v>
      </c>
      <c r="G313">
        <v>1</v>
      </c>
      <c r="H313" t="s">
        <v>31</v>
      </c>
      <c r="I313">
        <f t="shared" si="27"/>
        <v>1</v>
      </c>
      <c r="J313">
        <f t="shared" si="28"/>
        <v>0</v>
      </c>
      <c r="K313">
        <f t="shared" si="29"/>
        <v>0</v>
      </c>
      <c r="L313">
        <f t="shared" si="30"/>
        <v>1</v>
      </c>
      <c r="O313" t="str">
        <f t="shared" si="31"/>
        <v>TV</v>
      </c>
      <c r="P313" t="str">
        <f t="shared" si="32"/>
        <v>21</v>
      </c>
    </row>
    <row r="314" spans="1:16" x14ac:dyDescent="0.25">
      <c r="A314" t="s">
        <v>700</v>
      </c>
      <c r="B314" t="s">
        <v>24</v>
      </c>
      <c r="C314" t="s">
        <v>701</v>
      </c>
      <c r="D314" t="s">
        <v>691</v>
      </c>
      <c r="E314">
        <v>2021</v>
      </c>
      <c r="F314" t="s">
        <v>27</v>
      </c>
      <c r="G314">
        <v>2</v>
      </c>
      <c r="H314" t="s">
        <v>28</v>
      </c>
      <c r="I314">
        <f t="shared" si="27"/>
        <v>1</v>
      </c>
      <c r="J314">
        <f t="shared" si="28"/>
        <v>0</v>
      </c>
      <c r="K314">
        <f t="shared" si="29"/>
        <v>0</v>
      </c>
      <c r="L314">
        <f t="shared" si="30"/>
        <v>1</v>
      </c>
      <c r="O314" t="str">
        <f t="shared" si="31"/>
        <v>TV</v>
      </c>
      <c r="P314" t="str">
        <f t="shared" si="32"/>
        <v>21</v>
      </c>
    </row>
    <row r="315" spans="1:16" x14ac:dyDescent="0.25">
      <c r="A315" t="s">
        <v>702</v>
      </c>
      <c r="B315" t="s">
        <v>24</v>
      </c>
      <c r="C315" t="s">
        <v>703</v>
      </c>
      <c r="D315" t="s">
        <v>691</v>
      </c>
      <c r="E315">
        <v>2021</v>
      </c>
      <c r="F315" t="s">
        <v>27</v>
      </c>
      <c r="G315">
        <v>1</v>
      </c>
      <c r="H315" t="s">
        <v>31</v>
      </c>
      <c r="I315">
        <f t="shared" si="27"/>
        <v>1</v>
      </c>
      <c r="J315">
        <f t="shared" si="28"/>
        <v>0</v>
      </c>
      <c r="K315">
        <f t="shared" si="29"/>
        <v>0</v>
      </c>
      <c r="L315">
        <f t="shared" si="30"/>
        <v>1</v>
      </c>
      <c r="O315" t="str">
        <f t="shared" si="31"/>
        <v>TV</v>
      </c>
      <c r="P315" t="str">
        <f t="shared" si="32"/>
        <v>21</v>
      </c>
    </row>
    <row r="316" spans="1:16" x14ac:dyDescent="0.25">
      <c r="A316" t="s">
        <v>704</v>
      </c>
      <c r="B316" t="s">
        <v>24</v>
      </c>
      <c r="C316" t="s">
        <v>705</v>
      </c>
      <c r="D316" t="s">
        <v>706</v>
      </c>
      <c r="E316">
        <v>2009</v>
      </c>
      <c r="F316" t="s">
        <v>45</v>
      </c>
      <c r="G316">
        <v>1</v>
      </c>
      <c r="H316" t="s">
        <v>31</v>
      </c>
      <c r="I316">
        <f t="shared" si="27"/>
        <v>0</v>
      </c>
      <c r="J316">
        <f t="shared" si="28"/>
        <v>0</v>
      </c>
      <c r="K316">
        <f t="shared" si="29"/>
        <v>0</v>
      </c>
      <c r="L316">
        <f t="shared" si="30"/>
        <v>1</v>
      </c>
      <c r="O316" t="str">
        <f t="shared" si="31"/>
        <v>TV</v>
      </c>
      <c r="P316" t="str">
        <f t="shared" si="32"/>
        <v>09</v>
      </c>
    </row>
    <row r="317" spans="1:16" x14ac:dyDescent="0.25">
      <c r="A317" t="s">
        <v>707</v>
      </c>
      <c r="B317" t="s">
        <v>17</v>
      </c>
      <c r="C317" t="s">
        <v>708</v>
      </c>
      <c r="D317" t="s">
        <v>706</v>
      </c>
      <c r="E317">
        <v>1995</v>
      </c>
      <c r="F317" t="s">
        <v>134</v>
      </c>
      <c r="G317">
        <v>104</v>
      </c>
      <c r="H317" t="s">
        <v>21</v>
      </c>
      <c r="I317">
        <f t="shared" si="27"/>
        <v>0</v>
      </c>
      <c r="J317">
        <f t="shared" si="28"/>
        <v>0</v>
      </c>
      <c r="K317">
        <f t="shared" si="29"/>
        <v>0</v>
      </c>
      <c r="L317">
        <f t="shared" si="30"/>
        <v>0</v>
      </c>
      <c r="O317" t="str">
        <f t="shared" si="31"/>
        <v>Mo</v>
      </c>
      <c r="P317" t="str">
        <f t="shared" si="32"/>
        <v>95</v>
      </c>
    </row>
    <row r="318" spans="1:16" x14ac:dyDescent="0.25">
      <c r="A318" t="s">
        <v>709</v>
      </c>
      <c r="B318" t="s">
        <v>17</v>
      </c>
      <c r="C318" t="s">
        <v>710</v>
      </c>
      <c r="D318" t="s">
        <v>706</v>
      </c>
      <c r="E318">
        <v>2010</v>
      </c>
      <c r="F318" t="s">
        <v>27</v>
      </c>
      <c r="G318">
        <v>106</v>
      </c>
      <c r="H318" t="s">
        <v>21</v>
      </c>
      <c r="I318">
        <f t="shared" si="27"/>
        <v>0</v>
      </c>
      <c r="J318">
        <f t="shared" si="28"/>
        <v>0</v>
      </c>
      <c r="K318">
        <f t="shared" si="29"/>
        <v>0</v>
      </c>
      <c r="L318">
        <f t="shared" si="30"/>
        <v>1</v>
      </c>
      <c r="O318" t="str">
        <f t="shared" si="31"/>
        <v>Mo</v>
      </c>
      <c r="P318" t="str">
        <f t="shared" si="32"/>
        <v>10</v>
      </c>
    </row>
    <row r="319" spans="1:16" x14ac:dyDescent="0.25">
      <c r="A319" t="s">
        <v>711</v>
      </c>
      <c r="B319" t="s">
        <v>24</v>
      </c>
      <c r="C319" t="s">
        <v>712</v>
      </c>
      <c r="D319" t="s">
        <v>706</v>
      </c>
      <c r="E319">
        <v>2011</v>
      </c>
      <c r="F319" t="s">
        <v>45</v>
      </c>
      <c r="G319">
        <v>1</v>
      </c>
      <c r="H319" t="s">
        <v>31</v>
      </c>
      <c r="I319">
        <f t="shared" si="27"/>
        <v>1</v>
      </c>
      <c r="J319">
        <f t="shared" si="28"/>
        <v>0</v>
      </c>
      <c r="K319">
        <f t="shared" si="29"/>
        <v>0</v>
      </c>
      <c r="L319">
        <f t="shared" si="30"/>
        <v>1</v>
      </c>
      <c r="O319" t="str">
        <f t="shared" si="31"/>
        <v>TV</v>
      </c>
      <c r="P319" t="str">
        <f t="shared" si="32"/>
        <v>11</v>
      </c>
    </row>
    <row r="320" spans="1:16" x14ac:dyDescent="0.25">
      <c r="A320" t="s">
        <v>713</v>
      </c>
      <c r="B320" t="s">
        <v>17</v>
      </c>
      <c r="C320" t="s">
        <v>714</v>
      </c>
      <c r="D320" t="s">
        <v>706</v>
      </c>
      <c r="E320">
        <v>2021</v>
      </c>
      <c r="F320" t="s">
        <v>20</v>
      </c>
      <c r="G320">
        <v>102</v>
      </c>
      <c r="H320" t="s">
        <v>21</v>
      </c>
      <c r="I320">
        <f t="shared" si="27"/>
        <v>1</v>
      </c>
      <c r="J320">
        <f t="shared" si="28"/>
        <v>0</v>
      </c>
      <c r="K320">
        <f t="shared" si="29"/>
        <v>0</v>
      </c>
      <c r="L320">
        <f t="shared" si="30"/>
        <v>1</v>
      </c>
      <c r="O320" t="str">
        <f t="shared" si="31"/>
        <v>Mo</v>
      </c>
      <c r="P320" t="str">
        <f t="shared" si="32"/>
        <v>21</v>
      </c>
    </row>
    <row r="321" spans="1:16" x14ac:dyDescent="0.25">
      <c r="A321" t="s">
        <v>715</v>
      </c>
      <c r="B321" t="s">
        <v>17</v>
      </c>
      <c r="C321" t="s">
        <v>716</v>
      </c>
      <c r="D321" t="s">
        <v>706</v>
      </c>
      <c r="E321">
        <v>2021</v>
      </c>
      <c r="F321" t="s">
        <v>27</v>
      </c>
      <c r="G321">
        <v>97</v>
      </c>
      <c r="H321" t="s">
        <v>21</v>
      </c>
      <c r="I321">
        <f t="shared" si="27"/>
        <v>1</v>
      </c>
      <c r="J321">
        <f t="shared" si="28"/>
        <v>0</v>
      </c>
      <c r="K321">
        <f t="shared" si="29"/>
        <v>0</v>
      </c>
      <c r="L321">
        <f t="shared" si="30"/>
        <v>1</v>
      </c>
      <c r="O321" t="str">
        <f t="shared" si="31"/>
        <v>Mo</v>
      </c>
      <c r="P321" t="str">
        <f t="shared" si="32"/>
        <v>21</v>
      </c>
    </row>
    <row r="322" spans="1:16" x14ac:dyDescent="0.25">
      <c r="A322" t="s">
        <v>717</v>
      </c>
      <c r="B322" t="s">
        <v>24</v>
      </c>
      <c r="C322" t="s">
        <v>718</v>
      </c>
      <c r="D322" t="s">
        <v>706</v>
      </c>
      <c r="E322">
        <v>2005</v>
      </c>
      <c r="F322" t="s">
        <v>45</v>
      </c>
      <c r="G322">
        <v>1</v>
      </c>
      <c r="H322" t="s">
        <v>31</v>
      </c>
      <c r="I322">
        <f t="shared" si="27"/>
        <v>0</v>
      </c>
      <c r="J322">
        <f t="shared" si="28"/>
        <v>0</v>
      </c>
      <c r="K322">
        <f t="shared" si="29"/>
        <v>0</v>
      </c>
      <c r="L322">
        <f t="shared" si="30"/>
        <v>1</v>
      </c>
      <c r="O322" t="str">
        <f t="shared" si="31"/>
        <v>TV</v>
      </c>
      <c r="P322" t="str">
        <f t="shared" si="32"/>
        <v>05</v>
      </c>
    </row>
    <row r="323" spans="1:16" x14ac:dyDescent="0.25">
      <c r="A323" t="s">
        <v>719</v>
      </c>
      <c r="B323" t="s">
        <v>24</v>
      </c>
      <c r="C323" t="s">
        <v>720</v>
      </c>
      <c r="D323" t="s">
        <v>706</v>
      </c>
      <c r="E323">
        <v>2021</v>
      </c>
      <c r="F323" t="s">
        <v>60</v>
      </c>
      <c r="G323">
        <v>1</v>
      </c>
      <c r="H323" t="s">
        <v>31</v>
      </c>
      <c r="I323">
        <f t="shared" si="27"/>
        <v>1</v>
      </c>
      <c r="J323">
        <f t="shared" si="28"/>
        <v>0</v>
      </c>
      <c r="K323">
        <f t="shared" si="29"/>
        <v>1</v>
      </c>
      <c r="L323">
        <f t="shared" si="30"/>
        <v>1</v>
      </c>
      <c r="O323" t="str">
        <f t="shared" si="31"/>
        <v>TV</v>
      </c>
      <c r="P323" t="str">
        <f t="shared" si="32"/>
        <v>21</v>
      </c>
    </row>
    <row r="324" spans="1:16" x14ac:dyDescent="0.25">
      <c r="A324" t="s">
        <v>721</v>
      </c>
      <c r="B324" t="s">
        <v>24</v>
      </c>
      <c r="C324" t="s">
        <v>722</v>
      </c>
      <c r="D324" t="s">
        <v>706</v>
      </c>
      <c r="E324">
        <v>2013</v>
      </c>
      <c r="F324" t="s">
        <v>45</v>
      </c>
      <c r="G324">
        <v>1</v>
      </c>
      <c r="H324" t="s">
        <v>31</v>
      </c>
      <c r="I324">
        <f t="shared" ref="I324:I387" si="33">IF(E324&gt;2010,1,0)</f>
        <v>1</v>
      </c>
      <c r="J324">
        <f t="shared" ref="J324:J387" si="34">IF(AND(E324&gt;2010, G324&gt;120),1,0)</f>
        <v>0</v>
      </c>
      <c r="K324">
        <f t="shared" ref="K324:K387" si="35">IF(OR(F324="TV-PG", F324="PG"),1,0)</f>
        <v>0</v>
      </c>
      <c r="L324">
        <f t="shared" ref="L324:L387" si="36">IF(NOT(F324="R"),1,0)</f>
        <v>1</v>
      </c>
      <c r="O324" t="str">
        <f t="shared" ref="O324:O387" si="37">LEFT(B324,2)</f>
        <v>TV</v>
      </c>
      <c r="P324" t="str">
        <f t="shared" ref="P324:P387" si="38">RIGHT(E324,2)</f>
        <v>13</v>
      </c>
    </row>
    <row r="325" spans="1:16" x14ac:dyDescent="0.25">
      <c r="A325" t="s">
        <v>723</v>
      </c>
      <c r="B325" t="s">
        <v>24</v>
      </c>
      <c r="C325" t="s">
        <v>724</v>
      </c>
      <c r="D325" t="s">
        <v>706</v>
      </c>
      <c r="E325">
        <v>2008</v>
      </c>
      <c r="F325" t="s">
        <v>27</v>
      </c>
      <c r="G325">
        <v>1</v>
      </c>
      <c r="H325" t="s">
        <v>31</v>
      </c>
      <c r="I325">
        <f t="shared" si="33"/>
        <v>0</v>
      </c>
      <c r="J325">
        <f t="shared" si="34"/>
        <v>0</v>
      </c>
      <c r="K325">
        <f t="shared" si="35"/>
        <v>0</v>
      </c>
      <c r="L325">
        <f t="shared" si="36"/>
        <v>1</v>
      </c>
      <c r="O325" t="str">
        <f t="shared" si="37"/>
        <v>TV</v>
      </c>
      <c r="P325" t="str">
        <f t="shared" si="38"/>
        <v>08</v>
      </c>
    </row>
    <row r="326" spans="1:16" x14ac:dyDescent="0.25">
      <c r="A326" t="s">
        <v>725</v>
      </c>
      <c r="B326" t="s">
        <v>24</v>
      </c>
      <c r="C326" t="s">
        <v>726</v>
      </c>
      <c r="D326" t="s">
        <v>727</v>
      </c>
      <c r="E326">
        <v>2012</v>
      </c>
      <c r="F326" t="s">
        <v>45</v>
      </c>
      <c r="G326">
        <v>7</v>
      </c>
      <c r="H326" t="s">
        <v>28</v>
      </c>
      <c r="I326">
        <f t="shared" si="33"/>
        <v>1</v>
      </c>
      <c r="J326">
        <f t="shared" si="34"/>
        <v>0</v>
      </c>
      <c r="K326">
        <f t="shared" si="35"/>
        <v>0</v>
      </c>
      <c r="L326">
        <f t="shared" si="36"/>
        <v>1</v>
      </c>
      <c r="O326" t="str">
        <f t="shared" si="37"/>
        <v>TV</v>
      </c>
      <c r="P326" t="str">
        <f t="shared" si="38"/>
        <v>12</v>
      </c>
    </row>
    <row r="327" spans="1:16" x14ac:dyDescent="0.25">
      <c r="A327" t="s">
        <v>728</v>
      </c>
      <c r="B327" t="s">
        <v>24</v>
      </c>
      <c r="C327" t="s">
        <v>729</v>
      </c>
      <c r="D327" t="s">
        <v>727</v>
      </c>
      <c r="E327">
        <v>2020</v>
      </c>
      <c r="F327" t="s">
        <v>108</v>
      </c>
      <c r="G327">
        <v>3</v>
      </c>
      <c r="H327" t="s">
        <v>28</v>
      </c>
      <c r="I327">
        <f t="shared" si="33"/>
        <v>1</v>
      </c>
      <c r="J327">
        <f t="shared" si="34"/>
        <v>0</v>
      </c>
      <c r="K327">
        <f t="shared" si="35"/>
        <v>0</v>
      </c>
      <c r="L327">
        <f t="shared" si="36"/>
        <v>1</v>
      </c>
      <c r="O327" t="str">
        <f t="shared" si="37"/>
        <v>TV</v>
      </c>
      <c r="P327" t="str">
        <f t="shared" si="38"/>
        <v>20</v>
      </c>
    </row>
    <row r="328" spans="1:16" x14ac:dyDescent="0.25">
      <c r="A328" t="s">
        <v>730</v>
      </c>
      <c r="B328" t="s">
        <v>17</v>
      </c>
      <c r="C328" t="s">
        <v>731</v>
      </c>
      <c r="D328" t="s">
        <v>727</v>
      </c>
      <c r="E328">
        <v>1992</v>
      </c>
      <c r="F328" t="s">
        <v>41</v>
      </c>
      <c r="G328">
        <v>87</v>
      </c>
      <c r="H328" t="s">
        <v>21</v>
      </c>
      <c r="I328">
        <f t="shared" si="33"/>
        <v>0</v>
      </c>
      <c r="J328">
        <f t="shared" si="34"/>
        <v>0</v>
      </c>
      <c r="K328">
        <f t="shared" si="35"/>
        <v>1</v>
      </c>
      <c r="L328">
        <f t="shared" si="36"/>
        <v>1</v>
      </c>
      <c r="O328" t="str">
        <f t="shared" si="37"/>
        <v>Mo</v>
      </c>
      <c r="P328" t="str">
        <f t="shared" si="38"/>
        <v>92</v>
      </c>
    </row>
    <row r="329" spans="1:16" x14ac:dyDescent="0.25">
      <c r="A329" t="s">
        <v>732</v>
      </c>
      <c r="B329" t="s">
        <v>17</v>
      </c>
      <c r="C329" t="s">
        <v>733</v>
      </c>
      <c r="D329" t="s">
        <v>727</v>
      </c>
      <c r="E329">
        <v>1993</v>
      </c>
      <c r="F329" t="s">
        <v>41</v>
      </c>
      <c r="G329">
        <v>88</v>
      </c>
      <c r="H329" t="s">
        <v>21</v>
      </c>
      <c r="I329">
        <f t="shared" si="33"/>
        <v>0</v>
      </c>
      <c r="J329">
        <f t="shared" si="34"/>
        <v>0</v>
      </c>
      <c r="K329">
        <f t="shared" si="35"/>
        <v>1</v>
      </c>
      <c r="L329">
        <f t="shared" si="36"/>
        <v>1</v>
      </c>
      <c r="O329" t="str">
        <f t="shared" si="37"/>
        <v>Mo</v>
      </c>
      <c r="P329" t="str">
        <f t="shared" si="38"/>
        <v>93</v>
      </c>
    </row>
    <row r="330" spans="1:16" x14ac:dyDescent="0.25">
      <c r="A330" t="s">
        <v>734</v>
      </c>
      <c r="B330" t="s">
        <v>17</v>
      </c>
      <c r="C330" t="s">
        <v>735</v>
      </c>
      <c r="D330" t="s">
        <v>727</v>
      </c>
      <c r="E330">
        <v>2007</v>
      </c>
      <c r="F330" t="s">
        <v>20</v>
      </c>
      <c r="G330">
        <v>114</v>
      </c>
      <c r="H330" t="s">
        <v>21</v>
      </c>
      <c r="I330">
        <f t="shared" si="33"/>
        <v>0</v>
      </c>
      <c r="J330">
        <f t="shared" si="34"/>
        <v>0</v>
      </c>
      <c r="K330">
        <f t="shared" si="35"/>
        <v>0</v>
      </c>
      <c r="L330">
        <f t="shared" si="36"/>
        <v>1</v>
      </c>
      <c r="O330" t="str">
        <f t="shared" si="37"/>
        <v>Mo</v>
      </c>
      <c r="P330" t="str">
        <f t="shared" si="38"/>
        <v>07</v>
      </c>
    </row>
    <row r="331" spans="1:16" x14ac:dyDescent="0.25">
      <c r="A331" t="s">
        <v>736</v>
      </c>
      <c r="B331" t="s">
        <v>17</v>
      </c>
      <c r="C331" t="s">
        <v>737</v>
      </c>
      <c r="D331" t="s">
        <v>727</v>
      </c>
      <c r="E331">
        <v>2016</v>
      </c>
      <c r="F331" t="s">
        <v>134</v>
      </c>
      <c r="G331">
        <v>90</v>
      </c>
      <c r="H331" t="s">
        <v>21</v>
      </c>
      <c r="I331">
        <f t="shared" si="33"/>
        <v>1</v>
      </c>
      <c r="J331">
        <f t="shared" si="34"/>
        <v>0</v>
      </c>
      <c r="K331">
        <f t="shared" si="35"/>
        <v>0</v>
      </c>
      <c r="L331">
        <f t="shared" si="36"/>
        <v>0</v>
      </c>
      <c r="O331" t="str">
        <f t="shared" si="37"/>
        <v>Mo</v>
      </c>
      <c r="P331" t="str">
        <f t="shared" si="38"/>
        <v>16</v>
      </c>
    </row>
    <row r="332" spans="1:16" x14ac:dyDescent="0.25">
      <c r="A332" t="s">
        <v>738</v>
      </c>
      <c r="B332" t="s">
        <v>17</v>
      </c>
      <c r="C332" t="s">
        <v>739</v>
      </c>
      <c r="D332" t="s">
        <v>727</v>
      </c>
      <c r="E332">
        <v>2002</v>
      </c>
      <c r="F332" t="s">
        <v>20</v>
      </c>
      <c r="G332">
        <v>142</v>
      </c>
      <c r="H332" t="s">
        <v>21</v>
      </c>
      <c r="I332">
        <f t="shared" si="33"/>
        <v>0</v>
      </c>
      <c r="J332">
        <f t="shared" si="34"/>
        <v>0</v>
      </c>
      <c r="K332">
        <f t="shared" si="35"/>
        <v>0</v>
      </c>
      <c r="L332">
        <f t="shared" si="36"/>
        <v>1</v>
      </c>
      <c r="O332" t="str">
        <f t="shared" si="37"/>
        <v>Mo</v>
      </c>
      <c r="P332" t="str">
        <f t="shared" si="38"/>
        <v>02</v>
      </c>
    </row>
    <row r="333" spans="1:16" x14ac:dyDescent="0.25">
      <c r="A333" t="s">
        <v>740</v>
      </c>
      <c r="B333" t="s">
        <v>17</v>
      </c>
      <c r="C333" t="s">
        <v>741</v>
      </c>
      <c r="D333" t="s">
        <v>727</v>
      </c>
      <c r="E333">
        <v>2009</v>
      </c>
      <c r="F333" t="s">
        <v>41</v>
      </c>
      <c r="G333">
        <v>90</v>
      </c>
      <c r="H333" t="s">
        <v>21</v>
      </c>
      <c r="I333">
        <f t="shared" si="33"/>
        <v>0</v>
      </c>
      <c r="J333">
        <f t="shared" si="34"/>
        <v>0</v>
      </c>
      <c r="K333">
        <f t="shared" si="35"/>
        <v>1</v>
      </c>
      <c r="L333">
        <f t="shared" si="36"/>
        <v>1</v>
      </c>
      <c r="O333" t="str">
        <f t="shared" si="37"/>
        <v>Mo</v>
      </c>
      <c r="P333" t="str">
        <f t="shared" si="38"/>
        <v>09</v>
      </c>
    </row>
    <row r="334" spans="1:16" x14ac:dyDescent="0.25">
      <c r="A334" t="s">
        <v>742</v>
      </c>
      <c r="B334" t="s">
        <v>24</v>
      </c>
      <c r="C334" t="s">
        <v>743</v>
      </c>
      <c r="D334" t="s">
        <v>727</v>
      </c>
      <c r="E334">
        <v>2020</v>
      </c>
      <c r="F334" t="s">
        <v>27</v>
      </c>
      <c r="G334">
        <v>1</v>
      </c>
      <c r="H334" t="s">
        <v>31</v>
      </c>
      <c r="I334">
        <f t="shared" si="33"/>
        <v>1</v>
      </c>
      <c r="J334">
        <f t="shared" si="34"/>
        <v>0</v>
      </c>
      <c r="K334">
        <f t="shared" si="35"/>
        <v>0</v>
      </c>
      <c r="L334">
        <f t="shared" si="36"/>
        <v>1</v>
      </c>
      <c r="O334" t="str">
        <f t="shared" si="37"/>
        <v>TV</v>
      </c>
      <c r="P334" t="str">
        <f t="shared" si="38"/>
        <v>20</v>
      </c>
    </row>
    <row r="335" spans="1:16" x14ac:dyDescent="0.25">
      <c r="A335" t="s">
        <v>744</v>
      </c>
      <c r="B335" t="s">
        <v>17</v>
      </c>
      <c r="C335" t="s">
        <v>745</v>
      </c>
      <c r="D335" t="s">
        <v>727</v>
      </c>
      <c r="E335">
        <v>1999</v>
      </c>
      <c r="F335" t="s">
        <v>134</v>
      </c>
      <c r="G335">
        <v>105</v>
      </c>
      <c r="H335" t="s">
        <v>21</v>
      </c>
      <c r="I335">
        <f t="shared" si="33"/>
        <v>0</v>
      </c>
      <c r="J335">
        <f t="shared" si="34"/>
        <v>0</v>
      </c>
      <c r="K335">
        <f t="shared" si="35"/>
        <v>0</v>
      </c>
      <c r="L335">
        <f t="shared" si="36"/>
        <v>0</v>
      </c>
      <c r="O335" t="str">
        <f t="shared" si="37"/>
        <v>Mo</v>
      </c>
      <c r="P335" t="str">
        <f t="shared" si="38"/>
        <v>99</v>
      </c>
    </row>
    <row r="336" spans="1:16" x14ac:dyDescent="0.25">
      <c r="A336" t="s">
        <v>746</v>
      </c>
      <c r="B336" t="s">
        <v>17</v>
      </c>
      <c r="C336" t="s">
        <v>747</v>
      </c>
      <c r="D336" t="s">
        <v>727</v>
      </c>
      <c r="E336">
        <v>1986</v>
      </c>
      <c r="F336" t="s">
        <v>20</v>
      </c>
      <c r="G336">
        <v>103</v>
      </c>
      <c r="H336" t="s">
        <v>21</v>
      </c>
      <c r="I336">
        <f t="shared" si="33"/>
        <v>0</v>
      </c>
      <c r="J336">
        <f t="shared" si="34"/>
        <v>0</v>
      </c>
      <c r="K336">
        <f t="shared" si="35"/>
        <v>0</v>
      </c>
      <c r="L336">
        <f t="shared" si="36"/>
        <v>1</v>
      </c>
      <c r="O336" t="str">
        <f t="shared" si="37"/>
        <v>Mo</v>
      </c>
      <c r="P336" t="str">
        <f t="shared" si="38"/>
        <v>86</v>
      </c>
    </row>
    <row r="337" spans="1:16" x14ac:dyDescent="0.25">
      <c r="A337" t="s">
        <v>748</v>
      </c>
      <c r="B337" t="s">
        <v>17</v>
      </c>
      <c r="C337" t="s">
        <v>749</v>
      </c>
      <c r="D337" t="s">
        <v>727</v>
      </c>
      <c r="E337">
        <v>2019</v>
      </c>
      <c r="F337" t="s">
        <v>20</v>
      </c>
      <c r="G337">
        <v>116</v>
      </c>
      <c r="H337" t="s">
        <v>21</v>
      </c>
      <c r="I337">
        <f t="shared" si="33"/>
        <v>1</v>
      </c>
      <c r="J337">
        <f t="shared" si="34"/>
        <v>0</v>
      </c>
      <c r="K337">
        <f t="shared" si="35"/>
        <v>0</v>
      </c>
      <c r="L337">
        <f t="shared" si="36"/>
        <v>1</v>
      </c>
      <c r="O337" t="str">
        <f t="shared" si="37"/>
        <v>Mo</v>
      </c>
      <c r="P337" t="str">
        <f t="shared" si="38"/>
        <v>19</v>
      </c>
    </row>
    <row r="338" spans="1:16" x14ac:dyDescent="0.25">
      <c r="A338" t="s">
        <v>750</v>
      </c>
      <c r="B338" t="s">
        <v>17</v>
      </c>
      <c r="C338" t="s">
        <v>751</v>
      </c>
      <c r="D338" t="s">
        <v>727</v>
      </c>
      <c r="E338">
        <v>2006</v>
      </c>
      <c r="F338" t="s">
        <v>134</v>
      </c>
      <c r="G338">
        <v>113</v>
      </c>
      <c r="H338" t="s">
        <v>21</v>
      </c>
      <c r="I338">
        <f t="shared" si="33"/>
        <v>0</v>
      </c>
      <c r="J338">
        <f t="shared" si="34"/>
        <v>0</v>
      </c>
      <c r="K338">
        <f t="shared" si="35"/>
        <v>0</v>
      </c>
      <c r="L338">
        <f t="shared" si="36"/>
        <v>0</v>
      </c>
      <c r="O338" t="str">
        <f t="shared" si="37"/>
        <v>Mo</v>
      </c>
      <c r="P338" t="str">
        <f t="shared" si="38"/>
        <v>06</v>
      </c>
    </row>
    <row r="339" spans="1:16" x14ac:dyDescent="0.25">
      <c r="A339" t="s">
        <v>752</v>
      </c>
      <c r="B339" t="s">
        <v>24</v>
      </c>
      <c r="C339" t="s">
        <v>753</v>
      </c>
      <c r="D339" t="s">
        <v>727</v>
      </c>
      <c r="E339">
        <v>2010</v>
      </c>
      <c r="F339" t="s">
        <v>45</v>
      </c>
      <c r="G339">
        <v>5</v>
      </c>
      <c r="H339" t="s">
        <v>28</v>
      </c>
      <c r="I339">
        <f t="shared" si="33"/>
        <v>0</v>
      </c>
      <c r="J339">
        <f t="shared" si="34"/>
        <v>0</v>
      </c>
      <c r="K339">
        <f t="shared" si="35"/>
        <v>0</v>
      </c>
      <c r="L339">
        <f t="shared" si="36"/>
        <v>1</v>
      </c>
      <c r="O339" t="str">
        <f t="shared" si="37"/>
        <v>TV</v>
      </c>
      <c r="P339" t="str">
        <f t="shared" si="38"/>
        <v>10</v>
      </c>
    </row>
    <row r="340" spans="1:16" x14ac:dyDescent="0.25">
      <c r="A340" t="s">
        <v>754</v>
      </c>
      <c r="B340" t="s">
        <v>17</v>
      </c>
      <c r="C340" t="s">
        <v>755</v>
      </c>
      <c r="D340" t="s">
        <v>727</v>
      </c>
      <c r="E340">
        <v>2007</v>
      </c>
      <c r="F340" t="s">
        <v>134</v>
      </c>
      <c r="G340">
        <v>99</v>
      </c>
      <c r="H340" t="s">
        <v>21</v>
      </c>
      <c r="I340">
        <f t="shared" si="33"/>
        <v>0</v>
      </c>
      <c r="J340">
        <f t="shared" si="34"/>
        <v>0</v>
      </c>
      <c r="K340">
        <f t="shared" si="35"/>
        <v>0</v>
      </c>
      <c r="L340">
        <f t="shared" si="36"/>
        <v>0</v>
      </c>
      <c r="O340" t="str">
        <f t="shared" si="37"/>
        <v>Mo</v>
      </c>
      <c r="P340" t="str">
        <f t="shared" si="38"/>
        <v>07</v>
      </c>
    </row>
    <row r="341" spans="1:16" x14ac:dyDescent="0.25">
      <c r="A341" t="s">
        <v>756</v>
      </c>
      <c r="B341" t="s">
        <v>24</v>
      </c>
      <c r="C341" t="s">
        <v>757</v>
      </c>
      <c r="D341" t="s">
        <v>727</v>
      </c>
      <c r="E341">
        <v>2014</v>
      </c>
      <c r="F341" t="s">
        <v>45</v>
      </c>
      <c r="G341">
        <v>6</v>
      </c>
      <c r="H341" t="s">
        <v>28</v>
      </c>
      <c r="I341">
        <f t="shared" si="33"/>
        <v>1</v>
      </c>
      <c r="J341">
        <f t="shared" si="34"/>
        <v>0</v>
      </c>
      <c r="K341">
        <f t="shared" si="35"/>
        <v>0</v>
      </c>
      <c r="L341">
        <f t="shared" si="36"/>
        <v>1</v>
      </c>
      <c r="O341" t="str">
        <f t="shared" si="37"/>
        <v>TV</v>
      </c>
      <c r="P341" t="str">
        <f t="shared" si="38"/>
        <v>14</v>
      </c>
    </row>
    <row r="342" spans="1:16" x14ac:dyDescent="0.25">
      <c r="A342" t="s">
        <v>758</v>
      </c>
      <c r="B342" t="s">
        <v>17</v>
      </c>
      <c r="C342" t="s">
        <v>759</v>
      </c>
      <c r="D342" t="s">
        <v>727</v>
      </c>
      <c r="E342">
        <v>2021</v>
      </c>
      <c r="F342" t="s">
        <v>45</v>
      </c>
      <c r="G342">
        <v>96</v>
      </c>
      <c r="H342" t="s">
        <v>21</v>
      </c>
      <c r="I342">
        <f t="shared" si="33"/>
        <v>1</v>
      </c>
      <c r="J342">
        <f t="shared" si="34"/>
        <v>0</v>
      </c>
      <c r="K342">
        <f t="shared" si="35"/>
        <v>0</v>
      </c>
      <c r="L342">
        <f t="shared" si="36"/>
        <v>1</v>
      </c>
      <c r="O342" t="str">
        <f t="shared" si="37"/>
        <v>Mo</v>
      </c>
      <c r="P342" t="str">
        <f t="shared" si="38"/>
        <v>21</v>
      </c>
    </row>
    <row r="343" spans="1:16" x14ac:dyDescent="0.25">
      <c r="A343" t="s">
        <v>760</v>
      </c>
      <c r="B343" t="s">
        <v>17</v>
      </c>
      <c r="C343" t="s">
        <v>761</v>
      </c>
      <c r="D343" t="s">
        <v>727</v>
      </c>
      <c r="E343">
        <v>2010</v>
      </c>
      <c r="F343" t="s">
        <v>20</v>
      </c>
      <c r="G343">
        <v>148</v>
      </c>
      <c r="H343" t="s">
        <v>21</v>
      </c>
      <c r="I343">
        <f t="shared" si="33"/>
        <v>0</v>
      </c>
      <c r="J343">
        <f t="shared" si="34"/>
        <v>0</v>
      </c>
      <c r="K343">
        <f t="shared" si="35"/>
        <v>0</v>
      </c>
      <c r="L343">
        <f t="shared" si="36"/>
        <v>1</v>
      </c>
      <c r="O343" t="str">
        <f t="shared" si="37"/>
        <v>Mo</v>
      </c>
      <c r="P343" t="str">
        <f t="shared" si="38"/>
        <v>10</v>
      </c>
    </row>
    <row r="344" spans="1:16" x14ac:dyDescent="0.25">
      <c r="A344" t="s">
        <v>762</v>
      </c>
      <c r="B344" t="s">
        <v>17</v>
      </c>
      <c r="C344" t="s">
        <v>763</v>
      </c>
      <c r="D344" t="s">
        <v>727</v>
      </c>
      <c r="E344">
        <v>1999</v>
      </c>
      <c r="F344" t="s">
        <v>134</v>
      </c>
      <c r="G344">
        <v>189</v>
      </c>
      <c r="H344" t="s">
        <v>21</v>
      </c>
      <c r="I344">
        <f t="shared" si="33"/>
        <v>0</v>
      </c>
      <c r="J344">
        <f t="shared" si="34"/>
        <v>0</v>
      </c>
      <c r="K344">
        <f t="shared" si="35"/>
        <v>0</v>
      </c>
      <c r="L344">
        <f t="shared" si="36"/>
        <v>0</v>
      </c>
      <c r="O344" t="str">
        <f t="shared" si="37"/>
        <v>Mo</v>
      </c>
      <c r="P344" t="str">
        <f t="shared" si="38"/>
        <v>99</v>
      </c>
    </row>
    <row r="345" spans="1:16" x14ac:dyDescent="0.25">
      <c r="A345" t="s">
        <v>764</v>
      </c>
      <c r="B345" t="s">
        <v>17</v>
      </c>
      <c r="C345" t="s">
        <v>765</v>
      </c>
      <c r="D345" t="s">
        <v>727</v>
      </c>
      <c r="E345">
        <v>1995</v>
      </c>
      <c r="F345" t="s">
        <v>20</v>
      </c>
      <c r="G345">
        <v>97</v>
      </c>
      <c r="H345" t="s">
        <v>21</v>
      </c>
      <c r="I345">
        <f t="shared" si="33"/>
        <v>0</v>
      </c>
      <c r="J345">
        <f t="shared" si="34"/>
        <v>0</v>
      </c>
      <c r="K345">
        <f t="shared" si="35"/>
        <v>0</v>
      </c>
      <c r="L345">
        <f t="shared" si="36"/>
        <v>1</v>
      </c>
      <c r="O345" t="str">
        <f t="shared" si="37"/>
        <v>Mo</v>
      </c>
      <c r="P345" t="str">
        <f t="shared" si="38"/>
        <v>95</v>
      </c>
    </row>
    <row r="346" spans="1:16" x14ac:dyDescent="0.25">
      <c r="A346" t="s">
        <v>766</v>
      </c>
      <c r="B346" t="s">
        <v>17</v>
      </c>
      <c r="C346" t="s">
        <v>767</v>
      </c>
      <c r="D346" t="s">
        <v>727</v>
      </c>
      <c r="E346">
        <v>1991</v>
      </c>
      <c r="F346" t="s">
        <v>20</v>
      </c>
      <c r="G346">
        <v>102</v>
      </c>
      <c r="H346" t="s">
        <v>21</v>
      </c>
      <c r="I346">
        <f t="shared" si="33"/>
        <v>0</v>
      </c>
      <c r="J346">
        <f t="shared" si="34"/>
        <v>0</v>
      </c>
      <c r="K346">
        <f t="shared" si="35"/>
        <v>0</v>
      </c>
      <c r="L346">
        <f t="shared" si="36"/>
        <v>1</v>
      </c>
      <c r="O346" t="str">
        <f t="shared" si="37"/>
        <v>Mo</v>
      </c>
      <c r="P346" t="str">
        <f t="shared" si="38"/>
        <v>91</v>
      </c>
    </row>
    <row r="347" spans="1:16" x14ac:dyDescent="0.25">
      <c r="A347" t="s">
        <v>768</v>
      </c>
      <c r="B347" t="s">
        <v>17</v>
      </c>
      <c r="C347" t="s">
        <v>769</v>
      </c>
      <c r="D347" t="s">
        <v>727</v>
      </c>
      <c r="E347">
        <v>1994</v>
      </c>
      <c r="F347" t="s">
        <v>41</v>
      </c>
      <c r="G347">
        <v>99</v>
      </c>
      <c r="H347" t="s">
        <v>21</v>
      </c>
      <c r="I347">
        <f t="shared" si="33"/>
        <v>0</v>
      </c>
      <c r="J347">
        <f t="shared" si="34"/>
        <v>0</v>
      </c>
      <c r="K347">
        <f t="shared" si="35"/>
        <v>1</v>
      </c>
      <c r="L347">
        <f t="shared" si="36"/>
        <v>1</v>
      </c>
      <c r="O347" t="str">
        <f t="shared" si="37"/>
        <v>Mo</v>
      </c>
      <c r="P347" t="str">
        <f t="shared" si="38"/>
        <v>94</v>
      </c>
    </row>
    <row r="348" spans="1:16" x14ac:dyDescent="0.25">
      <c r="A348" t="s">
        <v>770</v>
      </c>
      <c r="B348" t="s">
        <v>17</v>
      </c>
      <c r="C348" t="s">
        <v>771</v>
      </c>
      <c r="D348" t="s">
        <v>727</v>
      </c>
      <c r="E348">
        <v>2015</v>
      </c>
      <c r="F348" t="s">
        <v>41</v>
      </c>
      <c r="G348">
        <v>85</v>
      </c>
      <c r="H348" t="s">
        <v>21</v>
      </c>
      <c r="I348">
        <f t="shared" si="33"/>
        <v>1</v>
      </c>
      <c r="J348">
        <f t="shared" si="34"/>
        <v>0</v>
      </c>
      <c r="K348">
        <f t="shared" si="35"/>
        <v>1</v>
      </c>
      <c r="L348">
        <f t="shared" si="36"/>
        <v>1</v>
      </c>
      <c r="O348" t="str">
        <f t="shared" si="37"/>
        <v>Mo</v>
      </c>
      <c r="P348" t="str">
        <f t="shared" si="38"/>
        <v>15</v>
      </c>
    </row>
    <row r="349" spans="1:16" x14ac:dyDescent="0.25">
      <c r="A349" t="s">
        <v>772</v>
      </c>
      <c r="B349" t="s">
        <v>17</v>
      </c>
      <c r="C349" t="s">
        <v>773</v>
      </c>
      <c r="D349" t="s">
        <v>727</v>
      </c>
      <c r="E349">
        <v>2008</v>
      </c>
      <c r="F349" t="s">
        <v>134</v>
      </c>
      <c r="G349">
        <v>112</v>
      </c>
      <c r="H349" t="s">
        <v>21</v>
      </c>
      <c r="I349">
        <f t="shared" si="33"/>
        <v>0</v>
      </c>
      <c r="J349">
        <f t="shared" si="34"/>
        <v>0</v>
      </c>
      <c r="K349">
        <f t="shared" si="35"/>
        <v>0</v>
      </c>
      <c r="L349">
        <f t="shared" si="36"/>
        <v>0</v>
      </c>
      <c r="O349" t="str">
        <f t="shared" si="37"/>
        <v>Mo</v>
      </c>
      <c r="P349" t="str">
        <f t="shared" si="38"/>
        <v>08</v>
      </c>
    </row>
    <row r="350" spans="1:16" x14ac:dyDescent="0.25">
      <c r="A350" t="s">
        <v>774</v>
      </c>
      <c r="B350" t="s">
        <v>17</v>
      </c>
      <c r="C350" t="s">
        <v>775</v>
      </c>
      <c r="D350" t="s">
        <v>727</v>
      </c>
      <c r="E350">
        <v>2009</v>
      </c>
      <c r="F350" t="s">
        <v>41</v>
      </c>
      <c r="G350">
        <v>91</v>
      </c>
      <c r="H350" t="s">
        <v>21</v>
      </c>
      <c r="I350">
        <f t="shared" si="33"/>
        <v>0</v>
      </c>
      <c r="J350">
        <f t="shared" si="34"/>
        <v>0</v>
      </c>
      <c r="K350">
        <f t="shared" si="35"/>
        <v>1</v>
      </c>
      <c r="L350">
        <f t="shared" si="36"/>
        <v>1</v>
      </c>
      <c r="O350" t="str">
        <f t="shared" si="37"/>
        <v>Mo</v>
      </c>
      <c r="P350" t="str">
        <f t="shared" si="38"/>
        <v>09</v>
      </c>
    </row>
    <row r="351" spans="1:16" x14ac:dyDescent="0.25">
      <c r="A351" t="s">
        <v>776</v>
      </c>
      <c r="B351" t="s">
        <v>17</v>
      </c>
      <c r="C351" t="s">
        <v>777</v>
      </c>
      <c r="D351" t="s">
        <v>727</v>
      </c>
      <c r="E351">
        <v>2019</v>
      </c>
      <c r="F351" t="s">
        <v>20</v>
      </c>
      <c r="G351">
        <v>91</v>
      </c>
      <c r="H351" t="s">
        <v>21</v>
      </c>
      <c r="I351">
        <f t="shared" si="33"/>
        <v>1</v>
      </c>
      <c r="J351">
        <f t="shared" si="34"/>
        <v>0</v>
      </c>
      <c r="K351">
        <f t="shared" si="35"/>
        <v>0</v>
      </c>
      <c r="L351">
        <f t="shared" si="36"/>
        <v>1</v>
      </c>
      <c r="O351" t="str">
        <f t="shared" si="37"/>
        <v>Mo</v>
      </c>
      <c r="P351" t="str">
        <f t="shared" si="38"/>
        <v>19</v>
      </c>
    </row>
    <row r="352" spans="1:16" x14ac:dyDescent="0.25">
      <c r="A352" t="s">
        <v>778</v>
      </c>
      <c r="B352" t="s">
        <v>17</v>
      </c>
      <c r="C352" t="s">
        <v>779</v>
      </c>
      <c r="D352" t="s">
        <v>727</v>
      </c>
      <c r="E352">
        <v>2003</v>
      </c>
      <c r="F352" t="s">
        <v>20</v>
      </c>
      <c r="G352">
        <v>141</v>
      </c>
      <c r="H352" t="s">
        <v>21</v>
      </c>
      <c r="I352">
        <f t="shared" si="33"/>
        <v>0</v>
      </c>
      <c r="J352">
        <f t="shared" si="34"/>
        <v>0</v>
      </c>
      <c r="K352">
        <f t="shared" si="35"/>
        <v>0</v>
      </c>
      <c r="L352">
        <f t="shared" si="36"/>
        <v>1</v>
      </c>
      <c r="O352" t="str">
        <f t="shared" si="37"/>
        <v>Mo</v>
      </c>
      <c r="P352" t="str">
        <f t="shared" si="38"/>
        <v>03</v>
      </c>
    </row>
    <row r="353" spans="1:16" x14ac:dyDescent="0.25">
      <c r="A353" t="s">
        <v>780</v>
      </c>
      <c r="B353" t="s">
        <v>17</v>
      </c>
      <c r="C353" t="s">
        <v>781</v>
      </c>
      <c r="D353" t="s">
        <v>727</v>
      </c>
      <c r="E353">
        <v>2000</v>
      </c>
      <c r="F353" t="s">
        <v>20</v>
      </c>
      <c r="G353">
        <v>130</v>
      </c>
      <c r="H353" t="s">
        <v>21</v>
      </c>
      <c r="I353">
        <f t="shared" si="33"/>
        <v>0</v>
      </c>
      <c r="J353">
        <f t="shared" si="34"/>
        <v>0</v>
      </c>
      <c r="K353">
        <f t="shared" si="35"/>
        <v>0</v>
      </c>
      <c r="L353">
        <f t="shared" si="36"/>
        <v>1</v>
      </c>
      <c r="O353" t="str">
        <f t="shared" si="37"/>
        <v>Mo</v>
      </c>
      <c r="P353" t="str">
        <f t="shared" si="38"/>
        <v>00</v>
      </c>
    </row>
    <row r="354" spans="1:16" x14ac:dyDescent="0.25">
      <c r="A354" t="s">
        <v>782</v>
      </c>
      <c r="B354" t="s">
        <v>17</v>
      </c>
      <c r="C354" t="s">
        <v>783</v>
      </c>
      <c r="D354" t="s">
        <v>727</v>
      </c>
      <c r="E354">
        <v>2004</v>
      </c>
      <c r="F354" t="s">
        <v>134</v>
      </c>
      <c r="G354">
        <v>98</v>
      </c>
      <c r="H354" t="s">
        <v>21</v>
      </c>
      <c r="I354">
        <f t="shared" si="33"/>
        <v>0</v>
      </c>
      <c r="J354">
        <f t="shared" si="34"/>
        <v>0</v>
      </c>
      <c r="K354">
        <f t="shared" si="35"/>
        <v>0</v>
      </c>
      <c r="L354">
        <f t="shared" si="36"/>
        <v>0</v>
      </c>
      <c r="O354" t="str">
        <f t="shared" si="37"/>
        <v>Mo</v>
      </c>
      <c r="P354" t="str">
        <f t="shared" si="38"/>
        <v>04</v>
      </c>
    </row>
    <row r="355" spans="1:16" x14ac:dyDescent="0.25">
      <c r="A355" t="s">
        <v>784</v>
      </c>
      <c r="B355" t="s">
        <v>17</v>
      </c>
      <c r="C355" t="s">
        <v>785</v>
      </c>
      <c r="D355" t="s">
        <v>727</v>
      </c>
      <c r="E355">
        <v>2016</v>
      </c>
      <c r="F355" t="s">
        <v>134</v>
      </c>
      <c r="G355">
        <v>105</v>
      </c>
      <c r="H355" t="s">
        <v>21</v>
      </c>
      <c r="I355">
        <f t="shared" si="33"/>
        <v>1</v>
      </c>
      <c r="J355">
        <f t="shared" si="34"/>
        <v>0</v>
      </c>
      <c r="K355">
        <f t="shared" si="35"/>
        <v>0</v>
      </c>
      <c r="L355">
        <f t="shared" si="36"/>
        <v>0</v>
      </c>
      <c r="O355" t="str">
        <f t="shared" si="37"/>
        <v>Mo</v>
      </c>
      <c r="P355" t="str">
        <f t="shared" si="38"/>
        <v>16</v>
      </c>
    </row>
    <row r="356" spans="1:16" x14ac:dyDescent="0.25">
      <c r="A356" t="s">
        <v>786</v>
      </c>
      <c r="B356" t="s">
        <v>17</v>
      </c>
      <c r="C356" t="s">
        <v>787</v>
      </c>
      <c r="D356" t="s">
        <v>727</v>
      </c>
      <c r="E356">
        <v>2013</v>
      </c>
      <c r="F356" t="s">
        <v>134</v>
      </c>
      <c r="G356">
        <v>101</v>
      </c>
      <c r="H356" t="s">
        <v>21</v>
      </c>
      <c r="I356">
        <f t="shared" si="33"/>
        <v>1</v>
      </c>
      <c r="J356">
        <f t="shared" si="34"/>
        <v>0</v>
      </c>
      <c r="K356">
        <f t="shared" si="35"/>
        <v>0</v>
      </c>
      <c r="L356">
        <f t="shared" si="36"/>
        <v>0</v>
      </c>
      <c r="O356" t="str">
        <f t="shared" si="37"/>
        <v>Mo</v>
      </c>
      <c r="P356" t="str">
        <f t="shared" si="38"/>
        <v>13</v>
      </c>
    </row>
    <row r="357" spans="1:16" x14ac:dyDescent="0.25">
      <c r="A357" t="s">
        <v>788</v>
      </c>
      <c r="B357" t="s">
        <v>17</v>
      </c>
      <c r="C357" t="s">
        <v>789</v>
      </c>
      <c r="D357" t="s">
        <v>727</v>
      </c>
      <c r="E357">
        <v>1991</v>
      </c>
      <c r="F357" t="s">
        <v>134</v>
      </c>
      <c r="G357">
        <v>105</v>
      </c>
      <c r="H357" t="s">
        <v>21</v>
      </c>
      <c r="I357">
        <f t="shared" si="33"/>
        <v>0</v>
      </c>
      <c r="J357">
        <f t="shared" si="34"/>
        <v>0</v>
      </c>
      <c r="K357">
        <f t="shared" si="35"/>
        <v>0</v>
      </c>
      <c r="L357">
        <f t="shared" si="36"/>
        <v>0</v>
      </c>
      <c r="O357" t="str">
        <f t="shared" si="37"/>
        <v>Mo</v>
      </c>
      <c r="P357" t="str">
        <f t="shared" si="38"/>
        <v>91</v>
      </c>
    </row>
    <row r="358" spans="1:16" x14ac:dyDescent="0.25">
      <c r="A358" t="s">
        <v>790</v>
      </c>
      <c r="B358" t="s">
        <v>17</v>
      </c>
      <c r="C358" t="s">
        <v>791</v>
      </c>
      <c r="D358" t="s">
        <v>727</v>
      </c>
      <c r="E358">
        <v>2011</v>
      </c>
      <c r="F358" t="s">
        <v>134</v>
      </c>
      <c r="G358">
        <v>118</v>
      </c>
      <c r="H358" t="s">
        <v>21</v>
      </c>
      <c r="I358">
        <f t="shared" si="33"/>
        <v>1</v>
      </c>
      <c r="J358">
        <f t="shared" si="34"/>
        <v>0</v>
      </c>
      <c r="K358">
        <f t="shared" si="35"/>
        <v>0</v>
      </c>
      <c r="L358">
        <f t="shared" si="36"/>
        <v>0</v>
      </c>
      <c r="O358" t="str">
        <f t="shared" si="37"/>
        <v>Mo</v>
      </c>
      <c r="P358" t="str">
        <f t="shared" si="38"/>
        <v>11</v>
      </c>
    </row>
    <row r="359" spans="1:16" x14ac:dyDescent="0.25">
      <c r="A359" t="s">
        <v>792</v>
      </c>
      <c r="B359" t="s">
        <v>17</v>
      </c>
      <c r="C359" t="s">
        <v>793</v>
      </c>
      <c r="D359" t="s">
        <v>727</v>
      </c>
      <c r="E359">
        <v>2010</v>
      </c>
      <c r="F359" t="s">
        <v>20</v>
      </c>
      <c r="G359">
        <v>97</v>
      </c>
      <c r="H359" t="s">
        <v>21</v>
      </c>
      <c r="I359">
        <f t="shared" si="33"/>
        <v>0</v>
      </c>
      <c r="J359">
        <f t="shared" si="34"/>
        <v>0</v>
      </c>
      <c r="K359">
        <f t="shared" si="35"/>
        <v>0</v>
      </c>
      <c r="L359">
        <f t="shared" si="36"/>
        <v>1</v>
      </c>
      <c r="O359" t="str">
        <f t="shared" si="37"/>
        <v>Mo</v>
      </c>
      <c r="P359" t="str">
        <f t="shared" si="38"/>
        <v>10</v>
      </c>
    </row>
    <row r="360" spans="1:16" x14ac:dyDescent="0.25">
      <c r="A360" t="s">
        <v>794</v>
      </c>
      <c r="B360" t="s">
        <v>17</v>
      </c>
      <c r="C360" t="s">
        <v>795</v>
      </c>
      <c r="D360" t="s">
        <v>727</v>
      </c>
      <c r="E360">
        <v>2004</v>
      </c>
      <c r="F360" t="s">
        <v>134</v>
      </c>
      <c r="G360">
        <v>102</v>
      </c>
      <c r="H360" t="s">
        <v>21</v>
      </c>
      <c r="I360">
        <f t="shared" si="33"/>
        <v>0</v>
      </c>
      <c r="J360">
        <f t="shared" si="34"/>
        <v>0</v>
      </c>
      <c r="K360">
        <f t="shared" si="35"/>
        <v>0</v>
      </c>
      <c r="L360">
        <f t="shared" si="36"/>
        <v>0</v>
      </c>
      <c r="O360" t="str">
        <f t="shared" si="37"/>
        <v>Mo</v>
      </c>
      <c r="P360" t="str">
        <f t="shared" si="38"/>
        <v>04</v>
      </c>
    </row>
    <row r="361" spans="1:16" x14ac:dyDescent="0.25">
      <c r="A361" t="s">
        <v>796</v>
      </c>
      <c r="B361" t="s">
        <v>17</v>
      </c>
      <c r="C361" t="s">
        <v>797</v>
      </c>
      <c r="D361" t="s">
        <v>727</v>
      </c>
      <c r="E361">
        <v>1995</v>
      </c>
      <c r="F361" t="s">
        <v>20</v>
      </c>
      <c r="G361">
        <v>114</v>
      </c>
      <c r="H361" t="s">
        <v>21</v>
      </c>
      <c r="I361">
        <f t="shared" si="33"/>
        <v>0</v>
      </c>
      <c r="J361">
        <f t="shared" si="34"/>
        <v>0</v>
      </c>
      <c r="K361">
        <f t="shared" si="35"/>
        <v>0</v>
      </c>
      <c r="L361">
        <f t="shared" si="36"/>
        <v>1</v>
      </c>
      <c r="O361" t="str">
        <f t="shared" si="37"/>
        <v>Mo</v>
      </c>
      <c r="P361" t="str">
        <f t="shared" si="38"/>
        <v>95</v>
      </c>
    </row>
    <row r="362" spans="1:16" x14ac:dyDescent="0.25">
      <c r="A362" t="s">
        <v>798</v>
      </c>
      <c r="B362" t="s">
        <v>17</v>
      </c>
      <c r="C362" t="s">
        <v>799</v>
      </c>
      <c r="D362" t="s">
        <v>727</v>
      </c>
      <c r="E362">
        <v>2000</v>
      </c>
      <c r="F362" t="s">
        <v>134</v>
      </c>
      <c r="G362">
        <v>111</v>
      </c>
      <c r="H362" t="s">
        <v>21</v>
      </c>
      <c r="I362">
        <f t="shared" si="33"/>
        <v>0</v>
      </c>
      <c r="J362">
        <f t="shared" si="34"/>
        <v>0</v>
      </c>
      <c r="K362">
        <f t="shared" si="35"/>
        <v>0</v>
      </c>
      <c r="L362">
        <f t="shared" si="36"/>
        <v>0</v>
      </c>
      <c r="O362" t="str">
        <f t="shared" si="37"/>
        <v>Mo</v>
      </c>
      <c r="P362" t="str">
        <f t="shared" si="38"/>
        <v>00</v>
      </c>
    </row>
    <row r="363" spans="1:16" x14ac:dyDescent="0.25">
      <c r="A363" t="s">
        <v>800</v>
      </c>
      <c r="B363" t="s">
        <v>17</v>
      </c>
      <c r="C363" t="s">
        <v>801</v>
      </c>
      <c r="D363" t="s">
        <v>727</v>
      </c>
      <c r="E363">
        <v>2010</v>
      </c>
      <c r="F363" t="s">
        <v>20</v>
      </c>
      <c r="G363">
        <v>125</v>
      </c>
      <c r="H363" t="s">
        <v>21</v>
      </c>
      <c r="I363">
        <f t="shared" si="33"/>
        <v>0</v>
      </c>
      <c r="J363">
        <f t="shared" si="34"/>
        <v>0</v>
      </c>
      <c r="K363">
        <f t="shared" si="35"/>
        <v>0</v>
      </c>
      <c r="L363">
        <f t="shared" si="36"/>
        <v>1</v>
      </c>
      <c r="O363" t="str">
        <f t="shared" si="37"/>
        <v>Mo</v>
      </c>
      <c r="P363" t="str">
        <f t="shared" si="38"/>
        <v>10</v>
      </c>
    </row>
    <row r="364" spans="1:16" x14ac:dyDescent="0.25">
      <c r="A364" t="s">
        <v>802</v>
      </c>
      <c r="B364" t="s">
        <v>24</v>
      </c>
      <c r="C364" t="s">
        <v>803</v>
      </c>
      <c r="D364" t="s">
        <v>804</v>
      </c>
      <c r="E364">
        <v>2021</v>
      </c>
      <c r="F364" t="s">
        <v>45</v>
      </c>
      <c r="G364">
        <v>3</v>
      </c>
      <c r="H364" t="s">
        <v>28</v>
      </c>
      <c r="I364">
        <f t="shared" si="33"/>
        <v>1</v>
      </c>
      <c r="J364">
        <f t="shared" si="34"/>
        <v>0</v>
      </c>
      <c r="K364">
        <f t="shared" si="35"/>
        <v>0</v>
      </c>
      <c r="L364">
        <f t="shared" si="36"/>
        <v>1</v>
      </c>
      <c r="O364" t="str">
        <f t="shared" si="37"/>
        <v>TV</v>
      </c>
      <c r="P364" t="str">
        <f t="shared" si="38"/>
        <v>21</v>
      </c>
    </row>
    <row r="365" spans="1:16" x14ac:dyDescent="0.25">
      <c r="A365" t="s">
        <v>805</v>
      </c>
      <c r="B365" t="s">
        <v>17</v>
      </c>
      <c r="C365" t="s">
        <v>806</v>
      </c>
      <c r="D365" t="s">
        <v>804</v>
      </c>
      <c r="E365">
        <v>2018</v>
      </c>
      <c r="F365" t="s">
        <v>45</v>
      </c>
      <c r="G365">
        <v>76</v>
      </c>
      <c r="H365" t="s">
        <v>21</v>
      </c>
      <c r="I365">
        <f t="shared" si="33"/>
        <v>1</v>
      </c>
      <c r="J365">
        <f t="shared" si="34"/>
        <v>0</v>
      </c>
      <c r="K365">
        <f t="shared" si="35"/>
        <v>0</v>
      </c>
      <c r="L365">
        <f t="shared" si="36"/>
        <v>1</v>
      </c>
      <c r="O365" t="str">
        <f t="shared" si="37"/>
        <v>Mo</v>
      </c>
      <c r="P365" t="str">
        <f t="shared" si="38"/>
        <v>18</v>
      </c>
    </row>
    <row r="366" spans="1:16" x14ac:dyDescent="0.25">
      <c r="A366" t="s">
        <v>807</v>
      </c>
      <c r="B366" t="s">
        <v>17</v>
      </c>
      <c r="C366" t="s">
        <v>808</v>
      </c>
      <c r="D366" t="s">
        <v>804</v>
      </c>
      <c r="E366">
        <v>2021</v>
      </c>
      <c r="F366" t="s">
        <v>134</v>
      </c>
      <c r="G366">
        <v>118</v>
      </c>
      <c r="H366" t="s">
        <v>21</v>
      </c>
      <c r="I366">
        <f t="shared" si="33"/>
        <v>1</v>
      </c>
      <c r="J366">
        <f t="shared" si="34"/>
        <v>0</v>
      </c>
      <c r="K366">
        <f t="shared" si="35"/>
        <v>0</v>
      </c>
      <c r="L366">
        <f t="shared" si="36"/>
        <v>0</v>
      </c>
      <c r="O366" t="str">
        <f t="shared" si="37"/>
        <v>Mo</v>
      </c>
      <c r="P366" t="str">
        <f t="shared" si="38"/>
        <v>21</v>
      </c>
    </row>
    <row r="367" spans="1:16" x14ac:dyDescent="0.25">
      <c r="A367" t="s">
        <v>809</v>
      </c>
      <c r="B367" t="s">
        <v>24</v>
      </c>
      <c r="C367" t="s">
        <v>810</v>
      </c>
      <c r="D367" t="s">
        <v>811</v>
      </c>
      <c r="E367">
        <v>2021</v>
      </c>
      <c r="F367" t="s">
        <v>108</v>
      </c>
      <c r="G367">
        <v>1</v>
      </c>
      <c r="H367" t="s">
        <v>31</v>
      </c>
      <c r="I367">
        <f t="shared" si="33"/>
        <v>1</v>
      </c>
      <c r="J367">
        <f t="shared" si="34"/>
        <v>0</v>
      </c>
      <c r="K367">
        <f t="shared" si="35"/>
        <v>0</v>
      </c>
      <c r="L367">
        <f t="shared" si="36"/>
        <v>1</v>
      </c>
      <c r="O367" t="str">
        <f t="shared" si="37"/>
        <v>TV</v>
      </c>
      <c r="P367" t="str">
        <f t="shared" si="38"/>
        <v>21</v>
      </c>
    </row>
    <row r="368" spans="1:16" x14ac:dyDescent="0.25">
      <c r="A368" t="s">
        <v>812</v>
      </c>
      <c r="B368" t="s">
        <v>17</v>
      </c>
      <c r="C368" t="s">
        <v>813</v>
      </c>
      <c r="D368" t="s">
        <v>811</v>
      </c>
      <c r="E368">
        <v>2014</v>
      </c>
      <c r="F368" t="s">
        <v>45</v>
      </c>
      <c r="G368">
        <v>103</v>
      </c>
      <c r="H368" t="s">
        <v>21</v>
      </c>
      <c r="I368">
        <f t="shared" si="33"/>
        <v>1</v>
      </c>
      <c r="J368">
        <f t="shared" si="34"/>
        <v>0</v>
      </c>
      <c r="K368">
        <f t="shared" si="35"/>
        <v>0</v>
      </c>
      <c r="L368">
        <f t="shared" si="36"/>
        <v>1</v>
      </c>
      <c r="O368" t="str">
        <f t="shared" si="37"/>
        <v>Mo</v>
      </c>
      <c r="P368" t="str">
        <f t="shared" si="38"/>
        <v>14</v>
      </c>
    </row>
    <row r="369" spans="1:16" x14ac:dyDescent="0.25">
      <c r="A369" t="s">
        <v>814</v>
      </c>
      <c r="B369" t="s">
        <v>24</v>
      </c>
      <c r="C369" t="s">
        <v>815</v>
      </c>
      <c r="D369" t="s">
        <v>811</v>
      </c>
      <c r="E369">
        <v>2021</v>
      </c>
      <c r="F369" t="s">
        <v>45</v>
      </c>
      <c r="G369">
        <v>3</v>
      </c>
      <c r="H369" t="s">
        <v>28</v>
      </c>
      <c r="I369">
        <f t="shared" si="33"/>
        <v>1</v>
      </c>
      <c r="J369">
        <f t="shared" si="34"/>
        <v>0</v>
      </c>
      <c r="K369">
        <f t="shared" si="35"/>
        <v>0</v>
      </c>
      <c r="L369">
        <f t="shared" si="36"/>
        <v>1</v>
      </c>
      <c r="O369" t="str">
        <f t="shared" si="37"/>
        <v>TV</v>
      </c>
      <c r="P369" t="str">
        <f t="shared" si="38"/>
        <v>21</v>
      </c>
    </row>
    <row r="370" spans="1:16" x14ac:dyDescent="0.25">
      <c r="A370" t="s">
        <v>816</v>
      </c>
      <c r="B370" t="s">
        <v>17</v>
      </c>
      <c r="C370" t="s">
        <v>817</v>
      </c>
      <c r="D370" t="s">
        <v>811</v>
      </c>
      <c r="E370">
        <v>2020</v>
      </c>
      <c r="F370" t="s">
        <v>45</v>
      </c>
      <c r="G370">
        <v>114</v>
      </c>
      <c r="H370" t="s">
        <v>21</v>
      </c>
      <c r="I370">
        <f t="shared" si="33"/>
        <v>1</v>
      </c>
      <c r="J370">
        <f t="shared" si="34"/>
        <v>0</v>
      </c>
      <c r="K370">
        <f t="shared" si="35"/>
        <v>0</v>
      </c>
      <c r="L370">
        <f t="shared" si="36"/>
        <v>1</v>
      </c>
      <c r="O370" t="str">
        <f t="shared" si="37"/>
        <v>Mo</v>
      </c>
      <c r="P370" t="str">
        <f t="shared" si="38"/>
        <v>20</v>
      </c>
    </row>
    <row r="371" spans="1:16" x14ac:dyDescent="0.25">
      <c r="A371" t="s">
        <v>818</v>
      </c>
      <c r="B371" t="s">
        <v>24</v>
      </c>
      <c r="C371" t="s">
        <v>819</v>
      </c>
      <c r="D371" t="s">
        <v>811</v>
      </c>
      <c r="E371">
        <v>2009</v>
      </c>
      <c r="F371" t="s">
        <v>45</v>
      </c>
      <c r="G371">
        <v>1</v>
      </c>
      <c r="H371" t="s">
        <v>31</v>
      </c>
      <c r="I371">
        <f t="shared" si="33"/>
        <v>0</v>
      </c>
      <c r="J371">
        <f t="shared" si="34"/>
        <v>0</v>
      </c>
      <c r="K371">
        <f t="shared" si="35"/>
        <v>0</v>
      </c>
      <c r="L371">
        <f t="shared" si="36"/>
        <v>1</v>
      </c>
      <c r="O371" t="str">
        <f t="shared" si="37"/>
        <v>TV</v>
      </c>
      <c r="P371" t="str">
        <f t="shared" si="38"/>
        <v>09</v>
      </c>
    </row>
    <row r="372" spans="1:16" x14ac:dyDescent="0.25">
      <c r="A372" t="s">
        <v>820</v>
      </c>
      <c r="B372" t="s">
        <v>24</v>
      </c>
      <c r="C372" t="s">
        <v>821</v>
      </c>
      <c r="D372" t="s">
        <v>811</v>
      </c>
      <c r="E372">
        <v>2021</v>
      </c>
      <c r="F372" t="s">
        <v>45</v>
      </c>
      <c r="G372">
        <v>1</v>
      </c>
      <c r="H372" t="s">
        <v>31</v>
      </c>
      <c r="I372">
        <f t="shared" si="33"/>
        <v>1</v>
      </c>
      <c r="J372">
        <f t="shared" si="34"/>
        <v>0</v>
      </c>
      <c r="K372">
        <f t="shared" si="35"/>
        <v>0</v>
      </c>
      <c r="L372">
        <f t="shared" si="36"/>
        <v>1</v>
      </c>
      <c r="O372" t="str">
        <f t="shared" si="37"/>
        <v>TV</v>
      </c>
      <c r="P372" t="str">
        <f t="shared" si="38"/>
        <v>21</v>
      </c>
    </row>
    <row r="373" spans="1:16" x14ac:dyDescent="0.25">
      <c r="A373" t="s">
        <v>822</v>
      </c>
      <c r="B373" t="s">
        <v>24</v>
      </c>
      <c r="C373" t="s">
        <v>823</v>
      </c>
      <c r="D373" t="s">
        <v>811</v>
      </c>
      <c r="E373">
        <v>2021</v>
      </c>
      <c r="F373" t="s">
        <v>27</v>
      </c>
      <c r="G373">
        <v>2</v>
      </c>
      <c r="H373" t="s">
        <v>28</v>
      </c>
      <c r="I373">
        <f t="shared" si="33"/>
        <v>1</v>
      </c>
      <c r="J373">
        <f t="shared" si="34"/>
        <v>0</v>
      </c>
      <c r="K373">
        <f t="shared" si="35"/>
        <v>0</v>
      </c>
      <c r="L373">
        <f t="shared" si="36"/>
        <v>1</v>
      </c>
      <c r="O373" t="str">
        <f t="shared" si="37"/>
        <v>TV</v>
      </c>
      <c r="P373" t="str">
        <f t="shared" si="38"/>
        <v>21</v>
      </c>
    </row>
    <row r="374" spans="1:16" x14ac:dyDescent="0.25">
      <c r="A374" t="s">
        <v>824</v>
      </c>
      <c r="B374" t="s">
        <v>17</v>
      </c>
      <c r="C374" t="s">
        <v>825</v>
      </c>
      <c r="D374" t="s">
        <v>811</v>
      </c>
      <c r="E374">
        <v>2009</v>
      </c>
      <c r="F374" t="s">
        <v>45</v>
      </c>
      <c r="G374">
        <v>95</v>
      </c>
      <c r="H374" t="s">
        <v>21</v>
      </c>
      <c r="I374">
        <f t="shared" si="33"/>
        <v>0</v>
      </c>
      <c r="J374">
        <f t="shared" si="34"/>
        <v>0</v>
      </c>
      <c r="K374">
        <f t="shared" si="35"/>
        <v>0</v>
      </c>
      <c r="L374">
        <f t="shared" si="36"/>
        <v>1</v>
      </c>
      <c r="O374" t="str">
        <f t="shared" si="37"/>
        <v>Mo</v>
      </c>
      <c r="P374" t="str">
        <f t="shared" si="38"/>
        <v>09</v>
      </c>
    </row>
    <row r="375" spans="1:16" x14ac:dyDescent="0.25">
      <c r="A375" t="s">
        <v>826</v>
      </c>
      <c r="B375" t="s">
        <v>17</v>
      </c>
      <c r="C375" t="s">
        <v>827</v>
      </c>
      <c r="D375" t="s">
        <v>811</v>
      </c>
      <c r="E375">
        <v>2021</v>
      </c>
      <c r="F375" t="s">
        <v>27</v>
      </c>
      <c r="G375">
        <v>138</v>
      </c>
      <c r="H375" t="s">
        <v>21</v>
      </c>
      <c r="I375">
        <f t="shared" si="33"/>
        <v>1</v>
      </c>
      <c r="J375">
        <f t="shared" si="34"/>
        <v>1</v>
      </c>
      <c r="K375">
        <f t="shared" si="35"/>
        <v>0</v>
      </c>
      <c r="L375">
        <f t="shared" si="36"/>
        <v>1</v>
      </c>
      <c r="O375" t="str">
        <f t="shared" si="37"/>
        <v>Mo</v>
      </c>
      <c r="P375" t="str">
        <f t="shared" si="38"/>
        <v>21</v>
      </c>
    </row>
    <row r="376" spans="1:16" x14ac:dyDescent="0.25">
      <c r="A376" t="s">
        <v>828</v>
      </c>
      <c r="B376" t="s">
        <v>17</v>
      </c>
      <c r="C376" t="s">
        <v>829</v>
      </c>
      <c r="D376" t="s">
        <v>811</v>
      </c>
      <c r="E376">
        <v>2021</v>
      </c>
      <c r="F376" t="s">
        <v>27</v>
      </c>
      <c r="G376">
        <v>112</v>
      </c>
      <c r="H376" t="s">
        <v>21</v>
      </c>
      <c r="I376">
        <f t="shared" si="33"/>
        <v>1</v>
      </c>
      <c r="J376">
        <f t="shared" si="34"/>
        <v>0</v>
      </c>
      <c r="K376">
        <f t="shared" si="35"/>
        <v>0</v>
      </c>
      <c r="L376">
        <f t="shared" si="36"/>
        <v>1</v>
      </c>
      <c r="O376" t="str">
        <f t="shared" si="37"/>
        <v>Mo</v>
      </c>
      <c r="P376" t="str">
        <f t="shared" si="38"/>
        <v>21</v>
      </c>
    </row>
    <row r="377" spans="1:16" x14ac:dyDescent="0.25">
      <c r="A377" t="s">
        <v>830</v>
      </c>
      <c r="B377" t="s">
        <v>17</v>
      </c>
      <c r="C377" t="s">
        <v>831</v>
      </c>
      <c r="D377" t="s">
        <v>832</v>
      </c>
      <c r="E377">
        <v>2013</v>
      </c>
      <c r="F377" t="s">
        <v>60</v>
      </c>
      <c r="G377">
        <v>94</v>
      </c>
      <c r="H377" t="s">
        <v>21</v>
      </c>
      <c r="I377">
        <f t="shared" si="33"/>
        <v>1</v>
      </c>
      <c r="J377">
        <f t="shared" si="34"/>
        <v>0</v>
      </c>
      <c r="K377">
        <f t="shared" si="35"/>
        <v>1</v>
      </c>
      <c r="L377">
        <f t="shared" si="36"/>
        <v>1</v>
      </c>
      <c r="O377" t="str">
        <f t="shared" si="37"/>
        <v>Mo</v>
      </c>
      <c r="P377" t="str">
        <f t="shared" si="38"/>
        <v>13</v>
      </c>
    </row>
    <row r="378" spans="1:16" x14ac:dyDescent="0.25">
      <c r="A378" t="s">
        <v>833</v>
      </c>
      <c r="B378" t="s">
        <v>17</v>
      </c>
      <c r="C378" t="s">
        <v>834</v>
      </c>
      <c r="D378" t="s">
        <v>832</v>
      </c>
      <c r="E378">
        <v>2021</v>
      </c>
      <c r="F378" t="s">
        <v>45</v>
      </c>
      <c r="G378">
        <v>102</v>
      </c>
      <c r="H378" t="s">
        <v>21</v>
      </c>
      <c r="I378">
        <f t="shared" si="33"/>
        <v>1</v>
      </c>
      <c r="J378">
        <f t="shared" si="34"/>
        <v>0</v>
      </c>
      <c r="K378">
        <f t="shared" si="35"/>
        <v>0</v>
      </c>
      <c r="L378">
        <f t="shared" si="36"/>
        <v>1</v>
      </c>
      <c r="O378" t="str">
        <f t="shared" si="37"/>
        <v>Mo</v>
      </c>
      <c r="P378" t="str">
        <f t="shared" si="38"/>
        <v>21</v>
      </c>
    </row>
    <row r="379" spans="1:16" x14ac:dyDescent="0.25">
      <c r="A379" t="s">
        <v>835</v>
      </c>
      <c r="B379" t="s">
        <v>24</v>
      </c>
      <c r="C379" t="s">
        <v>836</v>
      </c>
      <c r="D379" t="s">
        <v>832</v>
      </c>
      <c r="E379">
        <v>2021</v>
      </c>
      <c r="F379" t="s">
        <v>108</v>
      </c>
      <c r="G379">
        <v>1</v>
      </c>
      <c r="H379" t="s">
        <v>31</v>
      </c>
      <c r="I379">
        <f t="shared" si="33"/>
        <v>1</v>
      </c>
      <c r="J379">
        <f t="shared" si="34"/>
        <v>0</v>
      </c>
      <c r="K379">
        <f t="shared" si="35"/>
        <v>0</v>
      </c>
      <c r="L379">
        <f t="shared" si="36"/>
        <v>1</v>
      </c>
      <c r="O379" t="str">
        <f t="shared" si="37"/>
        <v>TV</v>
      </c>
      <c r="P379" t="str">
        <f t="shared" si="38"/>
        <v>21</v>
      </c>
    </row>
    <row r="380" spans="1:16" x14ac:dyDescent="0.25">
      <c r="A380" t="s">
        <v>837</v>
      </c>
      <c r="B380" t="s">
        <v>17</v>
      </c>
      <c r="C380" t="s">
        <v>838</v>
      </c>
      <c r="D380" t="s">
        <v>839</v>
      </c>
      <c r="E380">
        <v>2021</v>
      </c>
      <c r="F380" t="s">
        <v>27</v>
      </c>
      <c r="G380">
        <v>92</v>
      </c>
      <c r="H380" t="s">
        <v>21</v>
      </c>
      <c r="I380">
        <f t="shared" si="33"/>
        <v>1</v>
      </c>
      <c r="J380">
        <f t="shared" si="34"/>
        <v>0</v>
      </c>
      <c r="K380">
        <f t="shared" si="35"/>
        <v>0</v>
      </c>
      <c r="L380">
        <f t="shared" si="36"/>
        <v>1</v>
      </c>
      <c r="O380" t="str">
        <f t="shared" si="37"/>
        <v>Mo</v>
      </c>
      <c r="P380" t="str">
        <f t="shared" si="38"/>
        <v>21</v>
      </c>
    </row>
    <row r="381" spans="1:16" x14ac:dyDescent="0.25">
      <c r="A381" t="s">
        <v>840</v>
      </c>
      <c r="B381" t="s">
        <v>17</v>
      </c>
      <c r="C381" t="s">
        <v>841</v>
      </c>
      <c r="D381" t="s">
        <v>839</v>
      </c>
      <c r="E381">
        <v>2019</v>
      </c>
      <c r="F381" t="s">
        <v>45</v>
      </c>
      <c r="G381">
        <v>81</v>
      </c>
      <c r="H381" t="s">
        <v>21</v>
      </c>
      <c r="I381">
        <f t="shared" si="33"/>
        <v>1</v>
      </c>
      <c r="J381">
        <f t="shared" si="34"/>
        <v>0</v>
      </c>
      <c r="K381">
        <f t="shared" si="35"/>
        <v>0</v>
      </c>
      <c r="L381">
        <f t="shared" si="36"/>
        <v>1</v>
      </c>
      <c r="O381" t="str">
        <f t="shared" si="37"/>
        <v>Mo</v>
      </c>
      <c r="P381" t="str">
        <f t="shared" si="38"/>
        <v>19</v>
      </c>
    </row>
    <row r="382" spans="1:16" x14ac:dyDescent="0.25">
      <c r="A382" t="s">
        <v>842</v>
      </c>
      <c r="B382" t="s">
        <v>24</v>
      </c>
      <c r="C382" t="s">
        <v>843</v>
      </c>
      <c r="D382" t="s">
        <v>839</v>
      </c>
      <c r="E382">
        <v>2021</v>
      </c>
      <c r="F382" t="s">
        <v>27</v>
      </c>
      <c r="G382">
        <v>1</v>
      </c>
      <c r="H382" t="s">
        <v>31</v>
      </c>
      <c r="I382">
        <f t="shared" si="33"/>
        <v>1</v>
      </c>
      <c r="J382">
        <f t="shared" si="34"/>
        <v>0</v>
      </c>
      <c r="K382">
        <f t="shared" si="35"/>
        <v>0</v>
      </c>
      <c r="L382">
        <f t="shared" si="36"/>
        <v>1</v>
      </c>
      <c r="O382" t="str">
        <f t="shared" si="37"/>
        <v>TV</v>
      </c>
      <c r="P382" t="str">
        <f t="shared" si="38"/>
        <v>21</v>
      </c>
    </row>
    <row r="383" spans="1:16" x14ac:dyDescent="0.25">
      <c r="A383" t="s">
        <v>844</v>
      </c>
      <c r="B383" t="s">
        <v>24</v>
      </c>
      <c r="C383" t="s">
        <v>845</v>
      </c>
      <c r="D383" t="s">
        <v>839</v>
      </c>
      <c r="E383">
        <v>2021</v>
      </c>
      <c r="F383" t="s">
        <v>45</v>
      </c>
      <c r="G383">
        <v>7</v>
      </c>
      <c r="H383" t="s">
        <v>28</v>
      </c>
      <c r="I383">
        <f t="shared" si="33"/>
        <v>1</v>
      </c>
      <c r="J383">
        <f t="shared" si="34"/>
        <v>0</v>
      </c>
      <c r="K383">
        <f t="shared" si="35"/>
        <v>0</v>
      </c>
      <c r="L383">
        <f t="shared" si="36"/>
        <v>1</v>
      </c>
      <c r="O383" t="str">
        <f t="shared" si="37"/>
        <v>TV</v>
      </c>
      <c r="P383" t="str">
        <f t="shared" si="38"/>
        <v>21</v>
      </c>
    </row>
    <row r="384" spans="1:16" x14ac:dyDescent="0.25">
      <c r="A384" t="s">
        <v>846</v>
      </c>
      <c r="B384" t="s">
        <v>24</v>
      </c>
      <c r="C384" t="s">
        <v>847</v>
      </c>
      <c r="D384" t="s">
        <v>839</v>
      </c>
      <c r="E384">
        <v>2021</v>
      </c>
      <c r="F384" t="s">
        <v>27</v>
      </c>
      <c r="G384">
        <v>1</v>
      </c>
      <c r="H384" t="s">
        <v>31</v>
      </c>
      <c r="I384">
        <f t="shared" si="33"/>
        <v>1</v>
      </c>
      <c r="J384">
        <f t="shared" si="34"/>
        <v>0</v>
      </c>
      <c r="K384">
        <f t="shared" si="35"/>
        <v>0</v>
      </c>
      <c r="L384">
        <f t="shared" si="36"/>
        <v>1</v>
      </c>
      <c r="O384" t="str">
        <f t="shared" si="37"/>
        <v>TV</v>
      </c>
      <c r="P384" t="str">
        <f t="shared" si="38"/>
        <v>21</v>
      </c>
    </row>
    <row r="385" spans="1:16" x14ac:dyDescent="0.25">
      <c r="A385" t="s">
        <v>848</v>
      </c>
      <c r="B385" t="s">
        <v>24</v>
      </c>
      <c r="C385" t="s">
        <v>849</v>
      </c>
      <c r="D385" t="s">
        <v>850</v>
      </c>
      <c r="E385">
        <v>2021</v>
      </c>
      <c r="F385" t="s">
        <v>45</v>
      </c>
      <c r="G385">
        <v>3</v>
      </c>
      <c r="H385" t="s">
        <v>28</v>
      </c>
      <c r="I385">
        <f t="shared" si="33"/>
        <v>1</v>
      </c>
      <c r="J385">
        <f t="shared" si="34"/>
        <v>0</v>
      </c>
      <c r="K385">
        <f t="shared" si="35"/>
        <v>0</v>
      </c>
      <c r="L385">
        <f t="shared" si="36"/>
        <v>1</v>
      </c>
      <c r="O385" t="str">
        <f t="shared" si="37"/>
        <v>TV</v>
      </c>
      <c r="P385" t="str">
        <f t="shared" si="38"/>
        <v>21</v>
      </c>
    </row>
    <row r="386" spans="1:16" x14ac:dyDescent="0.25">
      <c r="A386" t="s">
        <v>851</v>
      </c>
      <c r="B386" t="s">
        <v>17</v>
      </c>
      <c r="C386" t="s">
        <v>852</v>
      </c>
      <c r="D386" t="s">
        <v>850</v>
      </c>
      <c r="E386">
        <v>2012</v>
      </c>
      <c r="F386" t="s">
        <v>27</v>
      </c>
      <c r="G386">
        <v>143</v>
      </c>
      <c r="H386" t="s">
        <v>21</v>
      </c>
      <c r="I386">
        <f t="shared" si="33"/>
        <v>1</v>
      </c>
      <c r="J386">
        <f t="shared" si="34"/>
        <v>1</v>
      </c>
      <c r="K386">
        <f t="shared" si="35"/>
        <v>0</v>
      </c>
      <c r="L386">
        <f t="shared" si="36"/>
        <v>1</v>
      </c>
      <c r="O386" t="str">
        <f t="shared" si="37"/>
        <v>Mo</v>
      </c>
      <c r="P386" t="str">
        <f t="shared" si="38"/>
        <v>12</v>
      </c>
    </row>
    <row r="387" spans="1:16" x14ac:dyDescent="0.25">
      <c r="A387" t="s">
        <v>853</v>
      </c>
      <c r="B387" t="s">
        <v>17</v>
      </c>
      <c r="C387" t="s">
        <v>854</v>
      </c>
      <c r="D387" t="s">
        <v>850</v>
      </c>
      <c r="E387">
        <v>2021</v>
      </c>
      <c r="F387" t="s">
        <v>45</v>
      </c>
      <c r="G387">
        <v>86</v>
      </c>
      <c r="H387" t="s">
        <v>21</v>
      </c>
      <c r="I387">
        <f t="shared" si="33"/>
        <v>1</v>
      </c>
      <c r="J387">
        <f t="shared" si="34"/>
        <v>0</v>
      </c>
      <c r="K387">
        <f t="shared" si="35"/>
        <v>0</v>
      </c>
      <c r="L387">
        <f t="shared" si="36"/>
        <v>1</v>
      </c>
      <c r="O387" t="str">
        <f t="shared" si="37"/>
        <v>Mo</v>
      </c>
      <c r="P387" t="str">
        <f t="shared" si="38"/>
        <v>21</v>
      </c>
    </row>
    <row r="388" spans="1:16" x14ac:dyDescent="0.25">
      <c r="A388" t="s">
        <v>855</v>
      </c>
      <c r="B388" t="s">
        <v>24</v>
      </c>
      <c r="C388" t="s">
        <v>856</v>
      </c>
      <c r="D388" t="s">
        <v>850</v>
      </c>
      <c r="E388">
        <v>2021</v>
      </c>
      <c r="F388" t="s">
        <v>27</v>
      </c>
      <c r="G388">
        <v>3</v>
      </c>
      <c r="H388" t="s">
        <v>28</v>
      </c>
      <c r="I388">
        <f t="shared" ref="I388:I451" si="39">IF(E388&gt;2010,1,0)</f>
        <v>1</v>
      </c>
      <c r="J388">
        <f t="shared" ref="J388:J451" si="40">IF(AND(E388&gt;2010, G388&gt;120),1,0)</f>
        <v>0</v>
      </c>
      <c r="K388">
        <f t="shared" ref="K388:K451" si="41">IF(OR(F388="TV-PG", F388="PG"),1,0)</f>
        <v>0</v>
      </c>
      <c r="L388">
        <f t="shared" ref="L388:L451" si="42">IF(NOT(F388="R"),1,0)</f>
        <v>1</v>
      </c>
      <c r="O388" t="str">
        <f t="shared" ref="O388:O451" si="43">LEFT(B388,2)</f>
        <v>TV</v>
      </c>
      <c r="P388" t="str">
        <f t="shared" ref="P388:P451" si="44">RIGHT(E388,2)</f>
        <v>21</v>
      </c>
    </row>
    <row r="389" spans="1:16" x14ac:dyDescent="0.25">
      <c r="A389" t="s">
        <v>857</v>
      </c>
      <c r="B389" t="s">
        <v>24</v>
      </c>
      <c r="C389" t="s">
        <v>858</v>
      </c>
      <c r="D389" t="s">
        <v>850</v>
      </c>
      <c r="E389">
        <v>2021</v>
      </c>
      <c r="F389" t="s">
        <v>82</v>
      </c>
      <c r="G389">
        <v>4</v>
      </c>
      <c r="H389" t="s">
        <v>28</v>
      </c>
      <c r="I389">
        <f t="shared" si="39"/>
        <v>1</v>
      </c>
      <c r="J389">
        <f t="shared" si="40"/>
        <v>0</v>
      </c>
      <c r="K389">
        <f t="shared" si="41"/>
        <v>0</v>
      </c>
      <c r="L389">
        <f t="shared" si="42"/>
        <v>1</v>
      </c>
      <c r="O389" t="str">
        <f t="shared" si="43"/>
        <v>TV</v>
      </c>
      <c r="P389" t="str">
        <f t="shared" si="44"/>
        <v>21</v>
      </c>
    </row>
    <row r="390" spans="1:16" x14ac:dyDescent="0.25">
      <c r="A390" t="s">
        <v>859</v>
      </c>
      <c r="B390" t="s">
        <v>17</v>
      </c>
      <c r="C390" t="s">
        <v>860</v>
      </c>
      <c r="D390" t="s">
        <v>850</v>
      </c>
      <c r="E390">
        <v>2021</v>
      </c>
      <c r="F390" t="s">
        <v>45</v>
      </c>
      <c r="G390">
        <v>132</v>
      </c>
      <c r="H390" t="s">
        <v>21</v>
      </c>
      <c r="I390">
        <f t="shared" si="39"/>
        <v>1</v>
      </c>
      <c r="J390">
        <f t="shared" si="40"/>
        <v>1</v>
      </c>
      <c r="K390">
        <f t="shared" si="41"/>
        <v>0</v>
      </c>
      <c r="L390">
        <f t="shared" si="42"/>
        <v>1</v>
      </c>
      <c r="O390" t="str">
        <f t="shared" si="43"/>
        <v>Mo</v>
      </c>
      <c r="P390" t="str">
        <f t="shared" si="44"/>
        <v>21</v>
      </c>
    </row>
    <row r="391" spans="1:16" x14ac:dyDescent="0.25">
      <c r="A391" t="s">
        <v>861</v>
      </c>
      <c r="B391" t="s">
        <v>24</v>
      </c>
      <c r="C391" t="s">
        <v>862</v>
      </c>
      <c r="D391" t="s">
        <v>850</v>
      </c>
      <c r="E391">
        <v>2021</v>
      </c>
      <c r="F391" t="s">
        <v>27</v>
      </c>
      <c r="G391">
        <v>1</v>
      </c>
      <c r="H391" t="s">
        <v>31</v>
      </c>
      <c r="I391">
        <f t="shared" si="39"/>
        <v>1</v>
      </c>
      <c r="J391">
        <f t="shared" si="40"/>
        <v>0</v>
      </c>
      <c r="K391">
        <f t="shared" si="41"/>
        <v>0</v>
      </c>
      <c r="L391">
        <f t="shared" si="42"/>
        <v>1</v>
      </c>
      <c r="O391" t="str">
        <f t="shared" si="43"/>
        <v>TV</v>
      </c>
      <c r="P391" t="str">
        <f t="shared" si="44"/>
        <v>21</v>
      </c>
    </row>
    <row r="392" spans="1:16" x14ac:dyDescent="0.25">
      <c r="A392" t="s">
        <v>863</v>
      </c>
      <c r="B392" t="s">
        <v>17</v>
      </c>
      <c r="C392" t="s">
        <v>864</v>
      </c>
      <c r="D392" t="s">
        <v>850</v>
      </c>
      <c r="E392">
        <v>2019</v>
      </c>
      <c r="F392" t="s">
        <v>27</v>
      </c>
      <c r="G392">
        <v>117</v>
      </c>
      <c r="H392" t="s">
        <v>21</v>
      </c>
      <c r="I392">
        <f t="shared" si="39"/>
        <v>1</v>
      </c>
      <c r="J392">
        <f t="shared" si="40"/>
        <v>0</v>
      </c>
      <c r="K392">
        <f t="shared" si="41"/>
        <v>0</v>
      </c>
      <c r="L392">
        <f t="shared" si="42"/>
        <v>1</v>
      </c>
      <c r="O392" t="str">
        <f t="shared" si="43"/>
        <v>Mo</v>
      </c>
      <c r="P392" t="str">
        <f t="shared" si="44"/>
        <v>19</v>
      </c>
    </row>
    <row r="393" spans="1:16" x14ac:dyDescent="0.25">
      <c r="A393" t="s">
        <v>865</v>
      </c>
      <c r="B393" t="s">
        <v>24</v>
      </c>
      <c r="C393" t="s">
        <v>866</v>
      </c>
      <c r="D393" t="s">
        <v>867</v>
      </c>
      <c r="E393">
        <v>2019</v>
      </c>
      <c r="F393" t="s">
        <v>27</v>
      </c>
      <c r="G393">
        <v>10</v>
      </c>
      <c r="H393" t="s">
        <v>28</v>
      </c>
      <c r="I393">
        <f t="shared" si="39"/>
        <v>1</v>
      </c>
      <c r="J393">
        <f t="shared" si="40"/>
        <v>0</v>
      </c>
      <c r="K393">
        <f t="shared" si="41"/>
        <v>0</v>
      </c>
      <c r="L393">
        <f t="shared" si="42"/>
        <v>1</v>
      </c>
      <c r="O393" t="str">
        <f t="shared" si="43"/>
        <v>TV</v>
      </c>
      <c r="P393" t="str">
        <f t="shared" si="44"/>
        <v>19</v>
      </c>
    </row>
    <row r="394" spans="1:16" x14ac:dyDescent="0.25">
      <c r="A394" t="s">
        <v>868</v>
      </c>
      <c r="B394" t="s">
        <v>24</v>
      </c>
      <c r="C394" t="s">
        <v>869</v>
      </c>
      <c r="D394" t="s">
        <v>867</v>
      </c>
      <c r="E394">
        <v>2020</v>
      </c>
      <c r="F394" t="s">
        <v>27</v>
      </c>
      <c r="G394">
        <v>4</v>
      </c>
      <c r="H394" t="s">
        <v>28</v>
      </c>
      <c r="I394">
        <f t="shared" si="39"/>
        <v>1</v>
      </c>
      <c r="J394">
        <f t="shared" si="40"/>
        <v>0</v>
      </c>
      <c r="K394">
        <f t="shared" si="41"/>
        <v>0</v>
      </c>
      <c r="L394">
        <f t="shared" si="42"/>
        <v>1</v>
      </c>
      <c r="O394" t="str">
        <f t="shared" si="43"/>
        <v>TV</v>
      </c>
      <c r="P394" t="str">
        <f t="shared" si="44"/>
        <v>20</v>
      </c>
    </row>
    <row r="395" spans="1:16" x14ac:dyDescent="0.25">
      <c r="A395" t="s">
        <v>870</v>
      </c>
      <c r="B395" t="s">
        <v>17</v>
      </c>
      <c r="C395" t="s">
        <v>871</v>
      </c>
      <c r="D395" t="s">
        <v>872</v>
      </c>
      <c r="E395">
        <v>2012</v>
      </c>
      <c r="F395" t="s">
        <v>134</v>
      </c>
      <c r="G395">
        <v>165</v>
      </c>
      <c r="H395" t="s">
        <v>21</v>
      </c>
      <c r="I395">
        <f t="shared" si="39"/>
        <v>1</v>
      </c>
      <c r="J395">
        <f t="shared" si="40"/>
        <v>1</v>
      </c>
      <c r="K395">
        <f t="shared" si="41"/>
        <v>0</v>
      </c>
      <c r="L395">
        <f t="shared" si="42"/>
        <v>0</v>
      </c>
      <c r="O395" t="str">
        <f t="shared" si="43"/>
        <v>Mo</v>
      </c>
      <c r="P395" t="str">
        <f t="shared" si="44"/>
        <v>12</v>
      </c>
    </row>
    <row r="396" spans="1:16" x14ac:dyDescent="0.25">
      <c r="A396" t="s">
        <v>873</v>
      </c>
      <c r="B396" t="s">
        <v>17</v>
      </c>
      <c r="C396" t="s">
        <v>874</v>
      </c>
      <c r="D396" t="s">
        <v>875</v>
      </c>
      <c r="E396">
        <v>2021</v>
      </c>
      <c r="F396" t="s">
        <v>41</v>
      </c>
      <c r="G396">
        <v>91</v>
      </c>
      <c r="H396" t="s">
        <v>21</v>
      </c>
      <c r="I396">
        <f t="shared" si="39"/>
        <v>1</v>
      </c>
      <c r="J396">
        <f t="shared" si="40"/>
        <v>0</v>
      </c>
      <c r="K396">
        <f t="shared" si="41"/>
        <v>1</v>
      </c>
      <c r="L396">
        <f t="shared" si="42"/>
        <v>1</v>
      </c>
      <c r="O396" t="str">
        <f t="shared" si="43"/>
        <v>Mo</v>
      </c>
      <c r="P396" t="str">
        <f t="shared" si="44"/>
        <v>21</v>
      </c>
    </row>
    <row r="397" spans="1:16" x14ac:dyDescent="0.25">
      <c r="A397" t="s">
        <v>876</v>
      </c>
      <c r="B397" t="s">
        <v>17</v>
      </c>
      <c r="C397" t="s">
        <v>877</v>
      </c>
      <c r="D397" t="s">
        <v>875</v>
      </c>
      <c r="E397">
        <v>2021</v>
      </c>
      <c r="F397" t="s">
        <v>27</v>
      </c>
      <c r="G397">
        <v>97</v>
      </c>
      <c r="H397" t="s">
        <v>21</v>
      </c>
      <c r="I397">
        <f t="shared" si="39"/>
        <v>1</v>
      </c>
      <c r="J397">
        <f t="shared" si="40"/>
        <v>0</v>
      </c>
      <c r="K397">
        <f t="shared" si="41"/>
        <v>0</v>
      </c>
      <c r="L397">
        <f t="shared" si="42"/>
        <v>1</v>
      </c>
      <c r="O397" t="str">
        <f t="shared" si="43"/>
        <v>Mo</v>
      </c>
      <c r="P397" t="str">
        <f t="shared" si="44"/>
        <v>21</v>
      </c>
    </row>
    <row r="398" spans="1:16" x14ac:dyDescent="0.25">
      <c r="A398" t="s">
        <v>878</v>
      </c>
      <c r="B398" t="s">
        <v>17</v>
      </c>
      <c r="C398" t="s">
        <v>879</v>
      </c>
      <c r="D398" t="s">
        <v>875</v>
      </c>
      <c r="E398">
        <v>2021</v>
      </c>
      <c r="F398" t="s">
        <v>27</v>
      </c>
      <c r="G398">
        <v>97</v>
      </c>
      <c r="H398" t="s">
        <v>21</v>
      </c>
      <c r="I398">
        <f t="shared" si="39"/>
        <v>1</v>
      </c>
      <c r="J398">
        <f t="shared" si="40"/>
        <v>0</v>
      </c>
      <c r="K398">
        <f t="shared" si="41"/>
        <v>0</v>
      </c>
      <c r="L398">
        <f t="shared" si="42"/>
        <v>1</v>
      </c>
      <c r="O398" t="str">
        <f t="shared" si="43"/>
        <v>Mo</v>
      </c>
      <c r="P398" t="str">
        <f t="shared" si="44"/>
        <v>21</v>
      </c>
    </row>
    <row r="399" spans="1:16" x14ac:dyDescent="0.25">
      <c r="A399" t="s">
        <v>880</v>
      </c>
      <c r="B399" t="s">
        <v>17</v>
      </c>
      <c r="C399" t="s">
        <v>881</v>
      </c>
      <c r="D399" t="s">
        <v>875</v>
      </c>
      <c r="E399">
        <v>2021</v>
      </c>
      <c r="F399" t="s">
        <v>27</v>
      </c>
      <c r="G399">
        <v>123</v>
      </c>
      <c r="H399" t="s">
        <v>21</v>
      </c>
      <c r="I399">
        <f t="shared" si="39"/>
        <v>1</v>
      </c>
      <c r="J399">
        <f t="shared" si="40"/>
        <v>1</v>
      </c>
      <c r="K399">
        <f t="shared" si="41"/>
        <v>0</v>
      </c>
      <c r="L399">
        <f t="shared" si="42"/>
        <v>1</v>
      </c>
      <c r="O399" t="str">
        <f t="shared" si="43"/>
        <v>Mo</v>
      </c>
      <c r="P399" t="str">
        <f t="shared" si="44"/>
        <v>21</v>
      </c>
    </row>
    <row r="400" spans="1:16" x14ac:dyDescent="0.25">
      <c r="A400" t="s">
        <v>882</v>
      </c>
      <c r="B400" t="s">
        <v>24</v>
      </c>
      <c r="C400" t="s">
        <v>883</v>
      </c>
      <c r="D400" t="s">
        <v>875</v>
      </c>
      <c r="E400">
        <v>2021</v>
      </c>
      <c r="F400" t="s">
        <v>27</v>
      </c>
      <c r="G400">
        <v>1</v>
      </c>
      <c r="H400" t="s">
        <v>31</v>
      </c>
      <c r="I400">
        <f t="shared" si="39"/>
        <v>1</v>
      </c>
      <c r="J400">
        <f t="shared" si="40"/>
        <v>0</v>
      </c>
      <c r="K400">
        <f t="shared" si="41"/>
        <v>0</v>
      </c>
      <c r="L400">
        <f t="shared" si="42"/>
        <v>1</v>
      </c>
      <c r="O400" t="str">
        <f t="shared" si="43"/>
        <v>TV</v>
      </c>
      <c r="P400" t="str">
        <f t="shared" si="44"/>
        <v>21</v>
      </c>
    </row>
    <row r="401" spans="1:16" x14ac:dyDescent="0.25">
      <c r="A401" t="s">
        <v>884</v>
      </c>
      <c r="B401" t="s">
        <v>17</v>
      </c>
      <c r="C401" t="s">
        <v>885</v>
      </c>
      <c r="D401" t="s">
        <v>875</v>
      </c>
      <c r="E401">
        <v>2021</v>
      </c>
      <c r="F401" t="s">
        <v>27</v>
      </c>
      <c r="G401">
        <v>94</v>
      </c>
      <c r="H401" t="s">
        <v>21</v>
      </c>
      <c r="I401">
        <f t="shared" si="39"/>
        <v>1</v>
      </c>
      <c r="J401">
        <f t="shared" si="40"/>
        <v>0</v>
      </c>
      <c r="K401">
        <f t="shared" si="41"/>
        <v>0</v>
      </c>
      <c r="L401">
        <f t="shared" si="42"/>
        <v>1</v>
      </c>
      <c r="O401" t="str">
        <f t="shared" si="43"/>
        <v>Mo</v>
      </c>
      <c r="P401" t="str">
        <f t="shared" si="44"/>
        <v>21</v>
      </c>
    </row>
    <row r="402" spans="1:16" x14ac:dyDescent="0.25">
      <c r="A402" t="s">
        <v>886</v>
      </c>
      <c r="B402" t="s">
        <v>24</v>
      </c>
      <c r="C402" t="s">
        <v>887</v>
      </c>
      <c r="D402" t="s">
        <v>875</v>
      </c>
      <c r="E402">
        <v>2021</v>
      </c>
      <c r="F402" t="s">
        <v>60</v>
      </c>
      <c r="G402">
        <v>1</v>
      </c>
      <c r="H402" t="s">
        <v>31</v>
      </c>
      <c r="I402">
        <f t="shared" si="39"/>
        <v>1</v>
      </c>
      <c r="J402">
        <f t="shared" si="40"/>
        <v>0</v>
      </c>
      <c r="K402">
        <f t="shared" si="41"/>
        <v>1</v>
      </c>
      <c r="L402">
        <f t="shared" si="42"/>
        <v>1</v>
      </c>
      <c r="O402" t="str">
        <f t="shared" si="43"/>
        <v>TV</v>
      </c>
      <c r="P402" t="str">
        <f t="shared" si="44"/>
        <v>21</v>
      </c>
    </row>
    <row r="403" spans="1:16" x14ac:dyDescent="0.25">
      <c r="A403" t="s">
        <v>888</v>
      </c>
      <c r="B403" t="s">
        <v>24</v>
      </c>
      <c r="C403" t="s">
        <v>889</v>
      </c>
      <c r="D403" t="s">
        <v>875</v>
      </c>
      <c r="E403">
        <v>2021</v>
      </c>
      <c r="F403" t="s">
        <v>60</v>
      </c>
      <c r="G403">
        <v>1</v>
      </c>
      <c r="H403" t="s">
        <v>31</v>
      </c>
      <c r="I403">
        <f t="shared" si="39"/>
        <v>1</v>
      </c>
      <c r="J403">
        <f t="shared" si="40"/>
        <v>0</v>
      </c>
      <c r="K403">
        <f t="shared" si="41"/>
        <v>1</v>
      </c>
      <c r="L403">
        <f t="shared" si="42"/>
        <v>1</v>
      </c>
      <c r="O403" t="str">
        <f t="shared" si="43"/>
        <v>TV</v>
      </c>
      <c r="P403" t="str">
        <f t="shared" si="44"/>
        <v>21</v>
      </c>
    </row>
    <row r="404" spans="1:16" x14ac:dyDescent="0.25">
      <c r="A404" t="s">
        <v>890</v>
      </c>
      <c r="B404" t="s">
        <v>24</v>
      </c>
      <c r="C404" t="s">
        <v>891</v>
      </c>
      <c r="D404" t="s">
        <v>875</v>
      </c>
      <c r="E404">
        <v>2021</v>
      </c>
      <c r="F404" t="s">
        <v>27</v>
      </c>
      <c r="G404">
        <v>2</v>
      </c>
      <c r="H404" t="s">
        <v>28</v>
      </c>
      <c r="I404">
        <f t="shared" si="39"/>
        <v>1</v>
      </c>
      <c r="J404">
        <f t="shared" si="40"/>
        <v>0</v>
      </c>
      <c r="K404">
        <f t="shared" si="41"/>
        <v>0</v>
      </c>
      <c r="L404">
        <f t="shared" si="42"/>
        <v>1</v>
      </c>
      <c r="O404" t="str">
        <f t="shared" si="43"/>
        <v>TV</v>
      </c>
      <c r="P404" t="str">
        <f t="shared" si="44"/>
        <v>21</v>
      </c>
    </row>
    <row r="405" spans="1:16" x14ac:dyDescent="0.25">
      <c r="A405" t="s">
        <v>892</v>
      </c>
      <c r="B405" t="s">
        <v>17</v>
      </c>
      <c r="C405" t="s">
        <v>893</v>
      </c>
      <c r="D405" t="s">
        <v>875</v>
      </c>
      <c r="E405">
        <v>2021</v>
      </c>
      <c r="F405" t="s">
        <v>27</v>
      </c>
      <c r="G405">
        <v>111</v>
      </c>
      <c r="H405" t="s">
        <v>21</v>
      </c>
      <c r="I405">
        <f t="shared" si="39"/>
        <v>1</v>
      </c>
      <c r="J405">
        <f t="shared" si="40"/>
        <v>0</v>
      </c>
      <c r="K405">
        <f t="shared" si="41"/>
        <v>0</v>
      </c>
      <c r="L405">
        <f t="shared" si="42"/>
        <v>1</v>
      </c>
      <c r="O405" t="str">
        <f t="shared" si="43"/>
        <v>Mo</v>
      </c>
      <c r="P405" t="str">
        <f t="shared" si="44"/>
        <v>21</v>
      </c>
    </row>
    <row r="406" spans="1:16" x14ac:dyDescent="0.25">
      <c r="A406" t="s">
        <v>894</v>
      </c>
      <c r="B406" t="s">
        <v>24</v>
      </c>
      <c r="C406" t="s">
        <v>895</v>
      </c>
      <c r="D406" t="s">
        <v>875</v>
      </c>
      <c r="E406">
        <v>2021</v>
      </c>
      <c r="F406" t="s">
        <v>27</v>
      </c>
      <c r="G406">
        <v>2</v>
      </c>
      <c r="H406" t="s">
        <v>28</v>
      </c>
      <c r="I406">
        <f t="shared" si="39"/>
        <v>1</v>
      </c>
      <c r="J406">
        <f t="shared" si="40"/>
        <v>0</v>
      </c>
      <c r="K406">
        <f t="shared" si="41"/>
        <v>0</v>
      </c>
      <c r="L406">
        <f t="shared" si="42"/>
        <v>1</v>
      </c>
      <c r="O406" t="str">
        <f t="shared" si="43"/>
        <v>TV</v>
      </c>
      <c r="P406" t="str">
        <f t="shared" si="44"/>
        <v>21</v>
      </c>
    </row>
    <row r="407" spans="1:16" x14ac:dyDescent="0.25">
      <c r="A407" t="s">
        <v>896</v>
      </c>
      <c r="B407" t="s">
        <v>17</v>
      </c>
      <c r="C407" t="s">
        <v>897</v>
      </c>
      <c r="D407" t="s">
        <v>898</v>
      </c>
      <c r="E407">
        <v>2021</v>
      </c>
      <c r="F407" t="s">
        <v>27</v>
      </c>
      <c r="G407">
        <v>85</v>
      </c>
      <c r="H407" t="s">
        <v>21</v>
      </c>
      <c r="I407">
        <f t="shared" si="39"/>
        <v>1</v>
      </c>
      <c r="J407">
        <f t="shared" si="40"/>
        <v>0</v>
      </c>
      <c r="K407">
        <f t="shared" si="41"/>
        <v>0</v>
      </c>
      <c r="L407">
        <f t="shared" si="42"/>
        <v>1</v>
      </c>
      <c r="O407" t="str">
        <f t="shared" si="43"/>
        <v>Mo</v>
      </c>
      <c r="P407" t="str">
        <f t="shared" si="44"/>
        <v>21</v>
      </c>
    </row>
    <row r="408" spans="1:16" x14ac:dyDescent="0.25">
      <c r="A408" t="s">
        <v>899</v>
      </c>
      <c r="B408" t="s">
        <v>17</v>
      </c>
      <c r="C408" t="s">
        <v>900</v>
      </c>
      <c r="D408" t="s">
        <v>898</v>
      </c>
      <c r="E408">
        <v>2015</v>
      </c>
      <c r="F408" t="s">
        <v>82</v>
      </c>
      <c r="G408">
        <v>65</v>
      </c>
      <c r="H408" t="s">
        <v>21</v>
      </c>
      <c r="I408">
        <f t="shared" si="39"/>
        <v>1</v>
      </c>
      <c r="J408">
        <f t="shared" si="40"/>
        <v>0</v>
      </c>
      <c r="K408">
        <f t="shared" si="41"/>
        <v>0</v>
      </c>
      <c r="L408">
        <f t="shared" si="42"/>
        <v>1</v>
      </c>
      <c r="O408" t="str">
        <f t="shared" si="43"/>
        <v>Mo</v>
      </c>
      <c r="P408" t="str">
        <f t="shared" si="44"/>
        <v>15</v>
      </c>
    </row>
    <row r="409" spans="1:16" x14ac:dyDescent="0.25">
      <c r="A409" t="s">
        <v>901</v>
      </c>
      <c r="B409" t="s">
        <v>17</v>
      </c>
      <c r="C409" t="s">
        <v>902</v>
      </c>
      <c r="D409" t="s">
        <v>898</v>
      </c>
      <c r="E409">
        <v>2013</v>
      </c>
      <c r="F409" t="s">
        <v>108</v>
      </c>
      <c r="G409">
        <v>64</v>
      </c>
      <c r="H409" t="s">
        <v>21</v>
      </c>
      <c r="I409">
        <f t="shared" si="39"/>
        <v>1</v>
      </c>
      <c r="J409">
        <f t="shared" si="40"/>
        <v>0</v>
      </c>
      <c r="K409">
        <f t="shared" si="41"/>
        <v>0</v>
      </c>
      <c r="L409">
        <f t="shared" si="42"/>
        <v>1</v>
      </c>
      <c r="O409" t="str">
        <f t="shared" si="43"/>
        <v>Mo</v>
      </c>
      <c r="P409" t="str">
        <f t="shared" si="44"/>
        <v>13</v>
      </c>
    </row>
    <row r="410" spans="1:16" x14ac:dyDescent="0.25">
      <c r="A410" t="s">
        <v>903</v>
      </c>
      <c r="B410" t="s">
        <v>17</v>
      </c>
      <c r="C410" t="s">
        <v>904</v>
      </c>
      <c r="D410" t="s">
        <v>898</v>
      </c>
      <c r="E410">
        <v>2009</v>
      </c>
      <c r="F410" t="s">
        <v>108</v>
      </c>
      <c r="G410">
        <v>68</v>
      </c>
      <c r="H410" t="s">
        <v>21</v>
      </c>
      <c r="I410">
        <f t="shared" si="39"/>
        <v>0</v>
      </c>
      <c r="J410">
        <f t="shared" si="40"/>
        <v>0</v>
      </c>
      <c r="K410">
        <f t="shared" si="41"/>
        <v>0</v>
      </c>
      <c r="L410">
        <f t="shared" si="42"/>
        <v>1</v>
      </c>
      <c r="O410" t="str">
        <f t="shared" si="43"/>
        <v>Mo</v>
      </c>
      <c r="P410" t="str">
        <f t="shared" si="44"/>
        <v>09</v>
      </c>
    </row>
    <row r="411" spans="1:16" x14ac:dyDescent="0.25">
      <c r="A411" t="s">
        <v>905</v>
      </c>
      <c r="B411" t="s">
        <v>17</v>
      </c>
      <c r="C411" t="s">
        <v>906</v>
      </c>
      <c r="D411" t="s">
        <v>898</v>
      </c>
      <c r="E411">
        <v>2011</v>
      </c>
      <c r="F411" t="s">
        <v>108</v>
      </c>
      <c r="G411">
        <v>67</v>
      </c>
      <c r="H411" t="s">
        <v>21</v>
      </c>
      <c r="I411">
        <f t="shared" si="39"/>
        <v>1</v>
      </c>
      <c r="J411">
        <f t="shared" si="40"/>
        <v>0</v>
      </c>
      <c r="K411">
        <f t="shared" si="41"/>
        <v>0</v>
      </c>
      <c r="L411">
        <f t="shared" si="42"/>
        <v>1</v>
      </c>
      <c r="O411" t="str">
        <f t="shared" si="43"/>
        <v>Mo</v>
      </c>
      <c r="P411" t="str">
        <f t="shared" si="44"/>
        <v>11</v>
      </c>
    </row>
    <row r="412" spans="1:16" x14ac:dyDescent="0.25">
      <c r="A412" t="s">
        <v>907</v>
      </c>
      <c r="B412" t="s">
        <v>17</v>
      </c>
      <c r="C412" t="s">
        <v>908</v>
      </c>
      <c r="D412" t="s">
        <v>898</v>
      </c>
      <c r="E412">
        <v>2010</v>
      </c>
      <c r="F412" t="s">
        <v>108</v>
      </c>
      <c r="G412">
        <v>66</v>
      </c>
      <c r="H412" t="s">
        <v>21</v>
      </c>
      <c r="I412">
        <f t="shared" si="39"/>
        <v>0</v>
      </c>
      <c r="J412">
        <f t="shared" si="40"/>
        <v>0</v>
      </c>
      <c r="K412">
        <f t="shared" si="41"/>
        <v>0</v>
      </c>
      <c r="L412">
        <f t="shared" si="42"/>
        <v>1</v>
      </c>
      <c r="O412" t="str">
        <f t="shared" si="43"/>
        <v>Mo</v>
      </c>
      <c r="P412" t="str">
        <f t="shared" si="44"/>
        <v>10</v>
      </c>
    </row>
    <row r="413" spans="1:16" x14ac:dyDescent="0.25">
      <c r="A413" t="s">
        <v>909</v>
      </c>
      <c r="B413" t="s">
        <v>17</v>
      </c>
      <c r="C413" t="s">
        <v>910</v>
      </c>
      <c r="D413" t="s">
        <v>898</v>
      </c>
      <c r="E413">
        <v>2013</v>
      </c>
      <c r="F413" t="s">
        <v>108</v>
      </c>
      <c r="G413">
        <v>64</v>
      </c>
      <c r="H413" t="s">
        <v>21</v>
      </c>
      <c r="I413">
        <f t="shared" si="39"/>
        <v>1</v>
      </c>
      <c r="J413">
        <f t="shared" si="40"/>
        <v>0</v>
      </c>
      <c r="K413">
        <f t="shared" si="41"/>
        <v>0</v>
      </c>
      <c r="L413">
        <f t="shared" si="42"/>
        <v>1</v>
      </c>
      <c r="O413" t="str">
        <f t="shared" si="43"/>
        <v>Mo</v>
      </c>
      <c r="P413" t="str">
        <f t="shared" si="44"/>
        <v>13</v>
      </c>
    </row>
    <row r="414" spans="1:16" x14ac:dyDescent="0.25">
      <c r="A414" t="s">
        <v>911</v>
      </c>
      <c r="B414" t="s">
        <v>17</v>
      </c>
      <c r="C414" t="s">
        <v>912</v>
      </c>
      <c r="D414" t="s">
        <v>898</v>
      </c>
      <c r="E414">
        <v>2013</v>
      </c>
      <c r="F414" t="s">
        <v>108</v>
      </c>
      <c r="G414">
        <v>64</v>
      </c>
      <c r="H414" t="s">
        <v>21</v>
      </c>
      <c r="I414">
        <f t="shared" si="39"/>
        <v>1</v>
      </c>
      <c r="J414">
        <f t="shared" si="40"/>
        <v>0</v>
      </c>
      <c r="K414">
        <f t="shared" si="41"/>
        <v>0</v>
      </c>
      <c r="L414">
        <f t="shared" si="42"/>
        <v>1</v>
      </c>
      <c r="O414" t="str">
        <f t="shared" si="43"/>
        <v>Mo</v>
      </c>
      <c r="P414" t="str">
        <f t="shared" si="44"/>
        <v>13</v>
      </c>
    </row>
    <row r="415" spans="1:16" x14ac:dyDescent="0.25">
      <c r="A415" t="s">
        <v>913</v>
      </c>
      <c r="B415" t="s">
        <v>17</v>
      </c>
      <c r="C415" t="s">
        <v>914</v>
      </c>
      <c r="D415" t="s">
        <v>898</v>
      </c>
      <c r="E415">
        <v>2013</v>
      </c>
      <c r="F415" t="s">
        <v>108</v>
      </c>
      <c r="G415">
        <v>65</v>
      </c>
      <c r="H415" t="s">
        <v>21</v>
      </c>
      <c r="I415">
        <f t="shared" si="39"/>
        <v>1</v>
      </c>
      <c r="J415">
        <f t="shared" si="40"/>
        <v>0</v>
      </c>
      <c r="K415">
        <f t="shared" si="41"/>
        <v>0</v>
      </c>
      <c r="L415">
        <f t="shared" si="42"/>
        <v>1</v>
      </c>
      <c r="O415" t="str">
        <f t="shared" si="43"/>
        <v>Mo</v>
      </c>
      <c r="P415" t="str">
        <f t="shared" si="44"/>
        <v>13</v>
      </c>
    </row>
    <row r="416" spans="1:16" x14ac:dyDescent="0.25">
      <c r="A416" t="s">
        <v>915</v>
      </c>
      <c r="B416" t="s">
        <v>17</v>
      </c>
      <c r="C416" t="s">
        <v>916</v>
      </c>
      <c r="D416" t="s">
        <v>898</v>
      </c>
      <c r="E416">
        <v>2013</v>
      </c>
      <c r="F416" t="s">
        <v>108</v>
      </c>
      <c r="G416">
        <v>64</v>
      </c>
      <c r="H416" t="s">
        <v>21</v>
      </c>
      <c r="I416">
        <f t="shared" si="39"/>
        <v>1</v>
      </c>
      <c r="J416">
        <f t="shared" si="40"/>
        <v>0</v>
      </c>
      <c r="K416">
        <f t="shared" si="41"/>
        <v>0</v>
      </c>
      <c r="L416">
        <f t="shared" si="42"/>
        <v>1</v>
      </c>
      <c r="O416" t="str">
        <f t="shared" si="43"/>
        <v>Mo</v>
      </c>
      <c r="P416" t="str">
        <f t="shared" si="44"/>
        <v>13</v>
      </c>
    </row>
    <row r="417" spans="1:16" x14ac:dyDescent="0.25">
      <c r="A417" t="s">
        <v>917</v>
      </c>
      <c r="B417" t="s">
        <v>17</v>
      </c>
      <c r="C417" t="s">
        <v>918</v>
      </c>
      <c r="D417" t="s">
        <v>898</v>
      </c>
      <c r="E417">
        <v>2012</v>
      </c>
      <c r="F417" t="s">
        <v>108</v>
      </c>
      <c r="G417">
        <v>68</v>
      </c>
      <c r="H417" t="s">
        <v>21</v>
      </c>
      <c r="I417">
        <f t="shared" si="39"/>
        <v>1</v>
      </c>
      <c r="J417">
        <f t="shared" si="40"/>
        <v>0</v>
      </c>
      <c r="K417">
        <f t="shared" si="41"/>
        <v>0</v>
      </c>
      <c r="L417">
        <f t="shared" si="42"/>
        <v>1</v>
      </c>
      <c r="O417" t="str">
        <f t="shared" si="43"/>
        <v>Mo</v>
      </c>
      <c r="P417" t="str">
        <f t="shared" si="44"/>
        <v>12</v>
      </c>
    </row>
    <row r="418" spans="1:16" x14ac:dyDescent="0.25">
      <c r="A418" t="s">
        <v>919</v>
      </c>
      <c r="B418" t="s">
        <v>17</v>
      </c>
      <c r="C418" t="s">
        <v>920</v>
      </c>
      <c r="D418" t="s">
        <v>898</v>
      </c>
      <c r="E418">
        <v>2009</v>
      </c>
      <c r="F418" t="s">
        <v>108</v>
      </c>
      <c r="G418">
        <v>68</v>
      </c>
      <c r="H418" t="s">
        <v>21</v>
      </c>
      <c r="I418">
        <f t="shared" si="39"/>
        <v>0</v>
      </c>
      <c r="J418">
        <f t="shared" si="40"/>
        <v>0</v>
      </c>
      <c r="K418">
        <f t="shared" si="41"/>
        <v>0</v>
      </c>
      <c r="L418">
        <f t="shared" si="42"/>
        <v>1</v>
      </c>
      <c r="O418" t="str">
        <f t="shared" si="43"/>
        <v>Mo</v>
      </c>
      <c r="P418" t="str">
        <f t="shared" si="44"/>
        <v>09</v>
      </c>
    </row>
    <row r="419" spans="1:16" x14ac:dyDescent="0.25">
      <c r="A419" t="s">
        <v>921</v>
      </c>
      <c r="B419" t="s">
        <v>17</v>
      </c>
      <c r="C419" t="s">
        <v>922</v>
      </c>
      <c r="D419" t="s">
        <v>898</v>
      </c>
      <c r="E419">
        <v>2013</v>
      </c>
      <c r="F419" t="s">
        <v>108</v>
      </c>
      <c r="G419">
        <v>64</v>
      </c>
      <c r="H419" t="s">
        <v>21</v>
      </c>
      <c r="I419">
        <f t="shared" si="39"/>
        <v>1</v>
      </c>
      <c r="J419">
        <f t="shared" si="40"/>
        <v>0</v>
      </c>
      <c r="K419">
        <f t="shared" si="41"/>
        <v>0</v>
      </c>
      <c r="L419">
        <f t="shared" si="42"/>
        <v>1</v>
      </c>
      <c r="O419" t="str">
        <f t="shared" si="43"/>
        <v>Mo</v>
      </c>
      <c r="P419" t="str">
        <f t="shared" si="44"/>
        <v>13</v>
      </c>
    </row>
    <row r="420" spans="1:16" x14ac:dyDescent="0.25">
      <c r="A420" t="s">
        <v>923</v>
      </c>
      <c r="B420" t="s">
        <v>17</v>
      </c>
      <c r="C420" t="s">
        <v>924</v>
      </c>
      <c r="D420" t="s">
        <v>898</v>
      </c>
      <c r="E420">
        <v>2015</v>
      </c>
      <c r="F420" t="s">
        <v>108</v>
      </c>
      <c r="G420">
        <v>62</v>
      </c>
      <c r="H420" t="s">
        <v>21</v>
      </c>
      <c r="I420">
        <f t="shared" si="39"/>
        <v>1</v>
      </c>
      <c r="J420">
        <f t="shared" si="40"/>
        <v>0</v>
      </c>
      <c r="K420">
        <f t="shared" si="41"/>
        <v>0</v>
      </c>
      <c r="L420">
        <f t="shared" si="42"/>
        <v>1</v>
      </c>
      <c r="O420" t="str">
        <f t="shared" si="43"/>
        <v>Mo</v>
      </c>
      <c r="P420" t="str">
        <f t="shared" si="44"/>
        <v>15</v>
      </c>
    </row>
    <row r="421" spans="1:16" x14ac:dyDescent="0.25">
      <c r="A421" t="s">
        <v>925</v>
      </c>
      <c r="B421" t="s">
        <v>17</v>
      </c>
      <c r="C421" t="s">
        <v>926</v>
      </c>
      <c r="D421" t="s">
        <v>898</v>
      </c>
      <c r="E421">
        <v>2019</v>
      </c>
      <c r="F421" t="s">
        <v>82</v>
      </c>
      <c r="G421">
        <v>63</v>
      </c>
      <c r="H421" t="s">
        <v>21</v>
      </c>
      <c r="I421">
        <f t="shared" si="39"/>
        <v>1</v>
      </c>
      <c r="J421">
        <f t="shared" si="40"/>
        <v>0</v>
      </c>
      <c r="K421">
        <f t="shared" si="41"/>
        <v>0</v>
      </c>
      <c r="L421">
        <f t="shared" si="42"/>
        <v>1</v>
      </c>
      <c r="O421" t="str">
        <f t="shared" si="43"/>
        <v>Mo</v>
      </c>
      <c r="P421" t="str">
        <f t="shared" si="44"/>
        <v>19</v>
      </c>
    </row>
    <row r="422" spans="1:16" x14ac:dyDescent="0.25">
      <c r="A422" t="s">
        <v>927</v>
      </c>
      <c r="B422" t="s">
        <v>17</v>
      </c>
      <c r="C422" t="s">
        <v>928</v>
      </c>
      <c r="D422" t="s">
        <v>898</v>
      </c>
      <c r="E422">
        <v>2010</v>
      </c>
      <c r="F422" t="s">
        <v>108</v>
      </c>
      <c r="G422">
        <v>69</v>
      </c>
      <c r="H422" t="s">
        <v>21</v>
      </c>
      <c r="I422">
        <f t="shared" si="39"/>
        <v>0</v>
      </c>
      <c r="J422">
        <f t="shared" si="40"/>
        <v>0</v>
      </c>
      <c r="K422">
        <f t="shared" si="41"/>
        <v>0</v>
      </c>
      <c r="L422">
        <f t="shared" si="42"/>
        <v>1</v>
      </c>
      <c r="O422" t="str">
        <f t="shared" si="43"/>
        <v>Mo</v>
      </c>
      <c r="P422" t="str">
        <f t="shared" si="44"/>
        <v>10</v>
      </c>
    </row>
    <row r="423" spans="1:16" x14ac:dyDescent="0.25">
      <c r="A423" t="s">
        <v>929</v>
      </c>
      <c r="B423" t="s">
        <v>17</v>
      </c>
      <c r="C423" t="s">
        <v>930</v>
      </c>
      <c r="D423" t="s">
        <v>898</v>
      </c>
      <c r="E423">
        <v>2012</v>
      </c>
      <c r="F423" t="s">
        <v>108</v>
      </c>
      <c r="G423">
        <v>70</v>
      </c>
      <c r="H423" t="s">
        <v>21</v>
      </c>
      <c r="I423">
        <f t="shared" si="39"/>
        <v>1</v>
      </c>
      <c r="J423">
        <f t="shared" si="40"/>
        <v>0</v>
      </c>
      <c r="K423">
        <f t="shared" si="41"/>
        <v>0</v>
      </c>
      <c r="L423">
        <f t="shared" si="42"/>
        <v>1</v>
      </c>
      <c r="O423" t="str">
        <f t="shared" si="43"/>
        <v>Mo</v>
      </c>
      <c r="P423" t="str">
        <f t="shared" si="44"/>
        <v>12</v>
      </c>
    </row>
    <row r="424" spans="1:16" x14ac:dyDescent="0.25">
      <c r="A424" t="s">
        <v>931</v>
      </c>
      <c r="B424" t="s">
        <v>17</v>
      </c>
      <c r="C424" t="s">
        <v>932</v>
      </c>
      <c r="D424" t="s">
        <v>898</v>
      </c>
      <c r="E424">
        <v>2014</v>
      </c>
      <c r="F424" t="s">
        <v>108</v>
      </c>
      <c r="G424">
        <v>63</v>
      </c>
      <c r="H424" t="s">
        <v>21</v>
      </c>
      <c r="I424">
        <f t="shared" si="39"/>
        <v>1</v>
      </c>
      <c r="J424">
        <f t="shared" si="40"/>
        <v>0</v>
      </c>
      <c r="K424">
        <f t="shared" si="41"/>
        <v>0</v>
      </c>
      <c r="L424">
        <f t="shared" si="42"/>
        <v>1</v>
      </c>
      <c r="O424" t="str">
        <f t="shared" si="43"/>
        <v>Mo</v>
      </c>
      <c r="P424" t="str">
        <f t="shared" si="44"/>
        <v>14</v>
      </c>
    </row>
    <row r="425" spans="1:16" x14ac:dyDescent="0.25">
      <c r="A425" t="s">
        <v>933</v>
      </c>
      <c r="B425" t="s">
        <v>17</v>
      </c>
      <c r="C425" t="s">
        <v>934</v>
      </c>
      <c r="D425" t="s">
        <v>898</v>
      </c>
      <c r="E425">
        <v>2011</v>
      </c>
      <c r="F425" t="s">
        <v>108</v>
      </c>
      <c r="G425">
        <v>68</v>
      </c>
      <c r="H425" t="s">
        <v>21</v>
      </c>
      <c r="I425">
        <f t="shared" si="39"/>
        <v>1</v>
      </c>
      <c r="J425">
        <f t="shared" si="40"/>
        <v>0</v>
      </c>
      <c r="K425">
        <f t="shared" si="41"/>
        <v>0</v>
      </c>
      <c r="L425">
        <f t="shared" si="42"/>
        <v>1</v>
      </c>
      <c r="O425" t="str">
        <f t="shared" si="43"/>
        <v>Mo</v>
      </c>
      <c r="P425" t="str">
        <f t="shared" si="44"/>
        <v>11</v>
      </c>
    </row>
    <row r="426" spans="1:16" x14ac:dyDescent="0.25">
      <c r="A426" t="s">
        <v>935</v>
      </c>
      <c r="B426" t="s">
        <v>17</v>
      </c>
      <c r="C426" t="s">
        <v>936</v>
      </c>
      <c r="D426" t="s">
        <v>898</v>
      </c>
      <c r="E426">
        <v>2011</v>
      </c>
      <c r="F426" t="s">
        <v>108</v>
      </c>
      <c r="G426">
        <v>74</v>
      </c>
      <c r="H426" t="s">
        <v>21</v>
      </c>
      <c r="I426">
        <f t="shared" si="39"/>
        <v>1</v>
      </c>
      <c r="J426">
        <f t="shared" si="40"/>
        <v>0</v>
      </c>
      <c r="K426">
        <f t="shared" si="41"/>
        <v>0</v>
      </c>
      <c r="L426">
        <f t="shared" si="42"/>
        <v>1</v>
      </c>
      <c r="O426" t="str">
        <f t="shared" si="43"/>
        <v>Mo</v>
      </c>
      <c r="P426" t="str">
        <f t="shared" si="44"/>
        <v>11</v>
      </c>
    </row>
    <row r="427" spans="1:16" x14ac:dyDescent="0.25">
      <c r="A427" t="s">
        <v>937</v>
      </c>
      <c r="B427" t="s">
        <v>17</v>
      </c>
      <c r="C427" t="s">
        <v>938</v>
      </c>
      <c r="D427" t="s">
        <v>898</v>
      </c>
      <c r="E427">
        <v>2012</v>
      </c>
      <c r="F427" t="s">
        <v>108</v>
      </c>
      <c r="G427">
        <v>68</v>
      </c>
      <c r="H427" t="s">
        <v>21</v>
      </c>
      <c r="I427">
        <f t="shared" si="39"/>
        <v>1</v>
      </c>
      <c r="J427">
        <f t="shared" si="40"/>
        <v>0</v>
      </c>
      <c r="K427">
        <f t="shared" si="41"/>
        <v>0</v>
      </c>
      <c r="L427">
        <f t="shared" si="42"/>
        <v>1</v>
      </c>
      <c r="O427" t="str">
        <f t="shared" si="43"/>
        <v>Mo</v>
      </c>
      <c r="P427" t="str">
        <f t="shared" si="44"/>
        <v>12</v>
      </c>
    </row>
    <row r="428" spans="1:16" x14ac:dyDescent="0.25">
      <c r="A428" t="s">
        <v>939</v>
      </c>
      <c r="B428" t="s">
        <v>24</v>
      </c>
      <c r="C428" t="s">
        <v>940</v>
      </c>
      <c r="D428" t="s">
        <v>898</v>
      </c>
      <c r="E428">
        <v>2019</v>
      </c>
      <c r="F428" t="s">
        <v>45</v>
      </c>
      <c r="G428">
        <v>5</v>
      </c>
      <c r="H428" t="s">
        <v>28</v>
      </c>
      <c r="I428">
        <f t="shared" si="39"/>
        <v>1</v>
      </c>
      <c r="J428">
        <f t="shared" si="40"/>
        <v>0</v>
      </c>
      <c r="K428">
        <f t="shared" si="41"/>
        <v>0</v>
      </c>
      <c r="L428">
        <f t="shared" si="42"/>
        <v>1</v>
      </c>
      <c r="O428" t="str">
        <f t="shared" si="43"/>
        <v>TV</v>
      </c>
      <c r="P428" t="str">
        <f t="shared" si="44"/>
        <v>19</v>
      </c>
    </row>
    <row r="429" spans="1:16" x14ac:dyDescent="0.25">
      <c r="A429" t="s">
        <v>941</v>
      </c>
      <c r="B429" t="s">
        <v>17</v>
      </c>
      <c r="C429" t="s">
        <v>942</v>
      </c>
      <c r="D429" t="s">
        <v>898</v>
      </c>
      <c r="E429">
        <v>2021</v>
      </c>
      <c r="F429" t="s">
        <v>27</v>
      </c>
      <c r="G429">
        <v>99</v>
      </c>
      <c r="H429" t="s">
        <v>21</v>
      </c>
      <c r="I429">
        <f t="shared" si="39"/>
        <v>1</v>
      </c>
      <c r="J429">
        <f t="shared" si="40"/>
        <v>0</v>
      </c>
      <c r="K429">
        <f t="shared" si="41"/>
        <v>0</v>
      </c>
      <c r="L429">
        <f t="shared" si="42"/>
        <v>1</v>
      </c>
      <c r="O429" t="str">
        <f t="shared" si="43"/>
        <v>Mo</v>
      </c>
      <c r="P429" t="str">
        <f t="shared" si="44"/>
        <v>21</v>
      </c>
    </row>
    <row r="430" spans="1:16" x14ac:dyDescent="0.25">
      <c r="A430" t="s">
        <v>943</v>
      </c>
      <c r="B430" t="s">
        <v>17</v>
      </c>
      <c r="C430" t="s">
        <v>944</v>
      </c>
      <c r="D430" t="s">
        <v>898</v>
      </c>
      <c r="E430">
        <v>2019</v>
      </c>
      <c r="F430" t="s">
        <v>45</v>
      </c>
      <c r="G430">
        <v>90</v>
      </c>
      <c r="H430" t="s">
        <v>21</v>
      </c>
      <c r="I430">
        <f t="shared" si="39"/>
        <v>1</v>
      </c>
      <c r="J430">
        <f t="shared" si="40"/>
        <v>0</v>
      </c>
      <c r="K430">
        <f t="shared" si="41"/>
        <v>0</v>
      </c>
      <c r="L430">
        <f t="shared" si="42"/>
        <v>1</v>
      </c>
      <c r="O430" t="str">
        <f t="shared" si="43"/>
        <v>Mo</v>
      </c>
      <c r="P430" t="str">
        <f t="shared" si="44"/>
        <v>19</v>
      </c>
    </row>
    <row r="431" spans="1:16" x14ac:dyDescent="0.25">
      <c r="A431" t="s">
        <v>945</v>
      </c>
      <c r="B431" t="s">
        <v>17</v>
      </c>
      <c r="C431" t="s">
        <v>946</v>
      </c>
      <c r="D431" t="s">
        <v>898</v>
      </c>
      <c r="E431">
        <v>2021</v>
      </c>
      <c r="F431" t="s">
        <v>176</v>
      </c>
      <c r="G431">
        <v>87</v>
      </c>
      <c r="H431" t="s">
        <v>21</v>
      </c>
      <c r="I431">
        <f t="shared" si="39"/>
        <v>1</v>
      </c>
      <c r="J431">
        <f t="shared" si="40"/>
        <v>0</v>
      </c>
      <c r="K431">
        <f t="shared" si="41"/>
        <v>0</v>
      </c>
      <c r="L431">
        <f t="shared" si="42"/>
        <v>1</v>
      </c>
      <c r="O431" t="str">
        <f t="shared" si="43"/>
        <v>Mo</v>
      </c>
      <c r="P431" t="str">
        <f t="shared" si="44"/>
        <v>21</v>
      </c>
    </row>
    <row r="432" spans="1:16" x14ac:dyDescent="0.25">
      <c r="A432" t="s">
        <v>947</v>
      </c>
      <c r="B432" t="s">
        <v>17</v>
      </c>
      <c r="C432" t="s">
        <v>948</v>
      </c>
      <c r="D432" t="s">
        <v>949</v>
      </c>
      <c r="E432">
        <v>2020</v>
      </c>
      <c r="F432" t="s">
        <v>45</v>
      </c>
      <c r="G432">
        <v>105</v>
      </c>
      <c r="H432" t="s">
        <v>21</v>
      </c>
      <c r="I432">
        <f t="shared" si="39"/>
        <v>1</v>
      </c>
      <c r="J432">
        <f t="shared" si="40"/>
        <v>0</v>
      </c>
      <c r="K432">
        <f t="shared" si="41"/>
        <v>0</v>
      </c>
      <c r="L432">
        <f t="shared" si="42"/>
        <v>1</v>
      </c>
      <c r="O432" t="str">
        <f t="shared" si="43"/>
        <v>Mo</v>
      </c>
      <c r="P432" t="str">
        <f t="shared" si="44"/>
        <v>20</v>
      </c>
    </row>
    <row r="433" spans="1:16" x14ac:dyDescent="0.25">
      <c r="A433" t="s">
        <v>950</v>
      </c>
      <c r="B433" t="s">
        <v>24</v>
      </c>
      <c r="C433" t="s">
        <v>951</v>
      </c>
      <c r="D433" t="s">
        <v>949</v>
      </c>
      <c r="E433">
        <v>2021</v>
      </c>
      <c r="F433" t="s">
        <v>45</v>
      </c>
      <c r="G433">
        <v>1</v>
      </c>
      <c r="H433" t="s">
        <v>31</v>
      </c>
      <c r="I433">
        <f t="shared" si="39"/>
        <v>1</v>
      </c>
      <c r="J433">
        <f t="shared" si="40"/>
        <v>0</v>
      </c>
      <c r="K433">
        <f t="shared" si="41"/>
        <v>0</v>
      </c>
      <c r="L433">
        <f t="shared" si="42"/>
        <v>1</v>
      </c>
      <c r="O433" t="str">
        <f t="shared" si="43"/>
        <v>TV</v>
      </c>
      <c r="P433" t="str">
        <f t="shared" si="44"/>
        <v>21</v>
      </c>
    </row>
    <row r="434" spans="1:16" x14ac:dyDescent="0.25">
      <c r="A434" t="s">
        <v>952</v>
      </c>
      <c r="B434" t="s">
        <v>24</v>
      </c>
      <c r="C434" t="s">
        <v>953</v>
      </c>
      <c r="D434" t="s">
        <v>949</v>
      </c>
      <c r="E434">
        <v>2021</v>
      </c>
      <c r="F434" t="s">
        <v>27</v>
      </c>
      <c r="G434">
        <v>1</v>
      </c>
      <c r="H434" t="s">
        <v>31</v>
      </c>
      <c r="I434">
        <f t="shared" si="39"/>
        <v>1</v>
      </c>
      <c r="J434">
        <f t="shared" si="40"/>
        <v>0</v>
      </c>
      <c r="K434">
        <f t="shared" si="41"/>
        <v>0</v>
      </c>
      <c r="L434">
        <f t="shared" si="42"/>
        <v>1</v>
      </c>
      <c r="O434" t="str">
        <f t="shared" si="43"/>
        <v>TV</v>
      </c>
      <c r="P434" t="str">
        <f t="shared" si="44"/>
        <v>21</v>
      </c>
    </row>
    <row r="435" spans="1:16" x14ac:dyDescent="0.25">
      <c r="A435" t="s">
        <v>954</v>
      </c>
      <c r="B435" t="s">
        <v>17</v>
      </c>
      <c r="C435" t="s">
        <v>955</v>
      </c>
      <c r="D435" t="s">
        <v>949</v>
      </c>
      <c r="E435">
        <v>2021</v>
      </c>
      <c r="F435" t="s">
        <v>108</v>
      </c>
      <c r="G435">
        <v>106</v>
      </c>
      <c r="H435" t="s">
        <v>21</v>
      </c>
      <c r="I435">
        <f t="shared" si="39"/>
        <v>1</v>
      </c>
      <c r="J435">
        <f t="shared" si="40"/>
        <v>0</v>
      </c>
      <c r="K435">
        <f t="shared" si="41"/>
        <v>0</v>
      </c>
      <c r="L435">
        <f t="shared" si="42"/>
        <v>1</v>
      </c>
      <c r="O435" t="str">
        <f t="shared" si="43"/>
        <v>Mo</v>
      </c>
      <c r="P435" t="str">
        <f t="shared" si="44"/>
        <v>21</v>
      </c>
    </row>
    <row r="436" spans="1:16" x14ac:dyDescent="0.25">
      <c r="A436" t="s">
        <v>956</v>
      </c>
      <c r="B436" t="s">
        <v>17</v>
      </c>
      <c r="C436" t="s">
        <v>957</v>
      </c>
      <c r="D436" t="s">
        <v>958</v>
      </c>
      <c r="E436">
        <v>2020</v>
      </c>
      <c r="F436" t="s">
        <v>27</v>
      </c>
      <c r="G436">
        <v>102</v>
      </c>
      <c r="H436" t="s">
        <v>21</v>
      </c>
      <c r="I436">
        <f t="shared" si="39"/>
        <v>1</v>
      </c>
      <c r="J436">
        <f t="shared" si="40"/>
        <v>0</v>
      </c>
      <c r="K436">
        <f t="shared" si="41"/>
        <v>0</v>
      </c>
      <c r="L436">
        <f t="shared" si="42"/>
        <v>1</v>
      </c>
      <c r="O436" t="str">
        <f t="shared" si="43"/>
        <v>Mo</v>
      </c>
      <c r="P436" t="str">
        <f t="shared" si="44"/>
        <v>20</v>
      </c>
    </row>
    <row r="437" spans="1:16" x14ac:dyDescent="0.25">
      <c r="A437" t="s">
        <v>959</v>
      </c>
      <c r="B437" t="s">
        <v>24</v>
      </c>
      <c r="C437" t="s">
        <v>960</v>
      </c>
      <c r="D437" t="s">
        <v>958</v>
      </c>
      <c r="E437">
        <v>2020</v>
      </c>
      <c r="F437" t="s">
        <v>27</v>
      </c>
      <c r="G437">
        <v>1</v>
      </c>
      <c r="H437" t="s">
        <v>31</v>
      </c>
      <c r="I437">
        <f t="shared" si="39"/>
        <v>1</v>
      </c>
      <c r="J437">
        <f t="shared" si="40"/>
        <v>0</v>
      </c>
      <c r="K437">
        <f t="shared" si="41"/>
        <v>0</v>
      </c>
      <c r="L437">
        <f t="shared" si="42"/>
        <v>1</v>
      </c>
      <c r="O437" t="str">
        <f t="shared" si="43"/>
        <v>TV</v>
      </c>
      <c r="P437" t="str">
        <f t="shared" si="44"/>
        <v>20</v>
      </c>
    </row>
    <row r="438" spans="1:16" x14ac:dyDescent="0.25">
      <c r="A438" t="s">
        <v>961</v>
      </c>
      <c r="B438" t="s">
        <v>24</v>
      </c>
      <c r="C438" t="s">
        <v>962</v>
      </c>
      <c r="D438" t="s">
        <v>958</v>
      </c>
      <c r="E438">
        <v>2019</v>
      </c>
      <c r="F438" t="s">
        <v>27</v>
      </c>
      <c r="G438">
        <v>1</v>
      </c>
      <c r="H438" t="s">
        <v>31</v>
      </c>
      <c r="I438">
        <f t="shared" si="39"/>
        <v>1</v>
      </c>
      <c r="J438">
        <f t="shared" si="40"/>
        <v>0</v>
      </c>
      <c r="K438">
        <f t="shared" si="41"/>
        <v>0</v>
      </c>
      <c r="L438">
        <f t="shared" si="42"/>
        <v>1</v>
      </c>
      <c r="O438" t="str">
        <f t="shared" si="43"/>
        <v>TV</v>
      </c>
      <c r="P438" t="str">
        <f t="shared" si="44"/>
        <v>19</v>
      </c>
    </row>
    <row r="439" spans="1:16" x14ac:dyDescent="0.25">
      <c r="A439" t="s">
        <v>963</v>
      </c>
      <c r="B439" t="s">
        <v>17</v>
      </c>
      <c r="C439" t="s">
        <v>964</v>
      </c>
      <c r="D439" t="s">
        <v>965</v>
      </c>
      <c r="E439">
        <v>2021</v>
      </c>
      <c r="F439" t="s">
        <v>45</v>
      </c>
      <c r="G439">
        <v>91</v>
      </c>
      <c r="H439" t="s">
        <v>21</v>
      </c>
      <c r="I439">
        <f t="shared" si="39"/>
        <v>1</v>
      </c>
      <c r="J439">
        <f t="shared" si="40"/>
        <v>0</v>
      </c>
      <c r="K439">
        <f t="shared" si="41"/>
        <v>0</v>
      </c>
      <c r="L439">
        <f t="shared" si="42"/>
        <v>1</v>
      </c>
      <c r="O439" t="str">
        <f t="shared" si="43"/>
        <v>Mo</v>
      </c>
      <c r="P439" t="str">
        <f t="shared" si="44"/>
        <v>21</v>
      </c>
    </row>
    <row r="440" spans="1:16" x14ac:dyDescent="0.25">
      <c r="A440" t="s">
        <v>966</v>
      </c>
      <c r="B440" t="s">
        <v>17</v>
      </c>
      <c r="C440" t="s">
        <v>967</v>
      </c>
      <c r="D440" t="s">
        <v>968</v>
      </c>
      <c r="E440">
        <v>2021</v>
      </c>
      <c r="F440" t="s">
        <v>134</v>
      </c>
      <c r="G440">
        <v>88</v>
      </c>
      <c r="H440" t="s">
        <v>21</v>
      </c>
      <c r="I440">
        <f t="shared" si="39"/>
        <v>1</v>
      </c>
      <c r="J440">
        <f t="shared" si="40"/>
        <v>0</v>
      </c>
      <c r="K440">
        <f t="shared" si="41"/>
        <v>0</v>
      </c>
      <c r="L440">
        <f t="shared" si="42"/>
        <v>0</v>
      </c>
      <c r="O440" t="str">
        <f t="shared" si="43"/>
        <v>Mo</v>
      </c>
      <c r="P440" t="str">
        <f t="shared" si="44"/>
        <v>21</v>
      </c>
    </row>
    <row r="441" spans="1:16" x14ac:dyDescent="0.25">
      <c r="A441" t="s">
        <v>969</v>
      </c>
      <c r="B441" t="s">
        <v>17</v>
      </c>
      <c r="C441" t="s">
        <v>970</v>
      </c>
      <c r="D441" t="s">
        <v>971</v>
      </c>
      <c r="E441">
        <v>2020</v>
      </c>
      <c r="F441" t="s">
        <v>60</v>
      </c>
      <c r="G441">
        <v>107</v>
      </c>
      <c r="H441" t="s">
        <v>21</v>
      </c>
      <c r="I441">
        <f t="shared" si="39"/>
        <v>1</v>
      </c>
      <c r="J441">
        <f t="shared" si="40"/>
        <v>0</v>
      </c>
      <c r="K441">
        <f t="shared" si="41"/>
        <v>1</v>
      </c>
      <c r="L441">
        <f t="shared" si="42"/>
        <v>1</v>
      </c>
      <c r="O441" t="str">
        <f t="shared" si="43"/>
        <v>Mo</v>
      </c>
      <c r="P441" t="str">
        <f t="shared" si="44"/>
        <v>20</v>
      </c>
    </row>
    <row r="442" spans="1:16" x14ac:dyDescent="0.25">
      <c r="A442" t="s">
        <v>972</v>
      </c>
      <c r="B442" t="s">
        <v>17</v>
      </c>
      <c r="C442" t="s">
        <v>973</v>
      </c>
      <c r="D442" t="s">
        <v>971</v>
      </c>
      <c r="E442">
        <v>2021</v>
      </c>
      <c r="F442" t="s">
        <v>27</v>
      </c>
      <c r="G442">
        <v>101</v>
      </c>
      <c r="H442" t="s">
        <v>21</v>
      </c>
      <c r="I442">
        <f t="shared" si="39"/>
        <v>1</v>
      </c>
      <c r="J442">
        <f t="shared" si="40"/>
        <v>0</v>
      </c>
      <c r="K442">
        <f t="shared" si="41"/>
        <v>0</v>
      </c>
      <c r="L442">
        <f t="shared" si="42"/>
        <v>1</v>
      </c>
      <c r="O442" t="str">
        <f t="shared" si="43"/>
        <v>Mo</v>
      </c>
      <c r="P442" t="str">
        <f t="shared" si="44"/>
        <v>21</v>
      </c>
    </row>
    <row r="443" spans="1:16" x14ac:dyDescent="0.25">
      <c r="A443" t="s">
        <v>974</v>
      </c>
      <c r="B443" t="s">
        <v>24</v>
      </c>
      <c r="C443" t="s">
        <v>975</v>
      </c>
      <c r="D443" t="s">
        <v>971</v>
      </c>
      <c r="E443">
        <v>2021</v>
      </c>
      <c r="F443" t="s">
        <v>27</v>
      </c>
      <c r="G443">
        <v>3</v>
      </c>
      <c r="H443" t="s">
        <v>28</v>
      </c>
      <c r="I443">
        <f t="shared" si="39"/>
        <v>1</v>
      </c>
      <c r="J443">
        <f t="shared" si="40"/>
        <v>0</v>
      </c>
      <c r="K443">
        <f t="shared" si="41"/>
        <v>0</v>
      </c>
      <c r="L443">
        <f t="shared" si="42"/>
        <v>1</v>
      </c>
      <c r="O443" t="str">
        <f t="shared" si="43"/>
        <v>TV</v>
      </c>
      <c r="P443" t="str">
        <f t="shared" si="44"/>
        <v>21</v>
      </c>
    </row>
    <row r="444" spans="1:16" x14ac:dyDescent="0.25">
      <c r="A444" t="s">
        <v>976</v>
      </c>
      <c r="B444" t="s">
        <v>17</v>
      </c>
      <c r="C444" t="s">
        <v>977</v>
      </c>
      <c r="D444" t="s">
        <v>971</v>
      </c>
      <c r="E444">
        <v>2021</v>
      </c>
      <c r="F444" t="s">
        <v>134</v>
      </c>
      <c r="G444">
        <v>114</v>
      </c>
      <c r="H444" t="s">
        <v>21</v>
      </c>
      <c r="I444">
        <f t="shared" si="39"/>
        <v>1</v>
      </c>
      <c r="J444">
        <f t="shared" si="40"/>
        <v>0</v>
      </c>
      <c r="K444">
        <f t="shared" si="41"/>
        <v>0</v>
      </c>
      <c r="L444">
        <f t="shared" si="42"/>
        <v>0</v>
      </c>
      <c r="O444" t="str">
        <f t="shared" si="43"/>
        <v>Mo</v>
      </c>
      <c r="P444" t="str">
        <f t="shared" si="44"/>
        <v>21</v>
      </c>
    </row>
    <row r="445" spans="1:16" x14ac:dyDescent="0.25">
      <c r="A445" t="s">
        <v>978</v>
      </c>
      <c r="B445" t="s">
        <v>24</v>
      </c>
      <c r="C445" t="s">
        <v>979</v>
      </c>
      <c r="D445" t="s">
        <v>971</v>
      </c>
      <c r="E445">
        <v>2021</v>
      </c>
      <c r="F445" t="s">
        <v>108</v>
      </c>
      <c r="G445">
        <v>1</v>
      </c>
      <c r="H445" t="s">
        <v>31</v>
      </c>
      <c r="I445">
        <f t="shared" si="39"/>
        <v>1</v>
      </c>
      <c r="J445">
        <f t="shared" si="40"/>
        <v>0</v>
      </c>
      <c r="K445">
        <f t="shared" si="41"/>
        <v>0</v>
      </c>
      <c r="L445">
        <f t="shared" si="42"/>
        <v>1</v>
      </c>
      <c r="O445" t="str">
        <f t="shared" si="43"/>
        <v>TV</v>
      </c>
      <c r="P445" t="str">
        <f t="shared" si="44"/>
        <v>21</v>
      </c>
    </row>
    <row r="446" spans="1:16" x14ac:dyDescent="0.25">
      <c r="A446" t="s">
        <v>980</v>
      </c>
      <c r="B446" t="s">
        <v>17</v>
      </c>
      <c r="C446" t="s">
        <v>981</v>
      </c>
      <c r="D446" t="s">
        <v>971</v>
      </c>
      <c r="E446">
        <v>1999</v>
      </c>
      <c r="F446" t="s">
        <v>134</v>
      </c>
      <c r="G446">
        <v>123</v>
      </c>
      <c r="H446" t="s">
        <v>21</v>
      </c>
      <c r="I446">
        <f t="shared" si="39"/>
        <v>0</v>
      </c>
      <c r="J446">
        <f t="shared" si="40"/>
        <v>0</v>
      </c>
      <c r="K446">
        <f t="shared" si="41"/>
        <v>0</v>
      </c>
      <c r="L446">
        <f t="shared" si="42"/>
        <v>0</v>
      </c>
      <c r="O446" t="str">
        <f t="shared" si="43"/>
        <v>Mo</v>
      </c>
      <c r="P446" t="str">
        <f t="shared" si="44"/>
        <v>99</v>
      </c>
    </row>
    <row r="447" spans="1:16" x14ac:dyDescent="0.25">
      <c r="A447" t="s">
        <v>982</v>
      </c>
      <c r="B447" t="s">
        <v>24</v>
      </c>
      <c r="C447" t="s">
        <v>983</v>
      </c>
      <c r="D447" t="s">
        <v>971</v>
      </c>
      <c r="E447">
        <v>2021</v>
      </c>
      <c r="F447" t="s">
        <v>45</v>
      </c>
      <c r="G447">
        <v>1</v>
      </c>
      <c r="H447" t="s">
        <v>31</v>
      </c>
      <c r="I447">
        <f t="shared" si="39"/>
        <v>1</v>
      </c>
      <c r="J447">
        <f t="shared" si="40"/>
        <v>0</v>
      </c>
      <c r="K447">
        <f t="shared" si="41"/>
        <v>0</v>
      </c>
      <c r="L447">
        <f t="shared" si="42"/>
        <v>1</v>
      </c>
      <c r="O447" t="str">
        <f t="shared" si="43"/>
        <v>TV</v>
      </c>
      <c r="P447" t="str">
        <f t="shared" si="44"/>
        <v>21</v>
      </c>
    </row>
    <row r="448" spans="1:16" x14ac:dyDescent="0.25">
      <c r="A448" t="s">
        <v>984</v>
      </c>
      <c r="B448" t="s">
        <v>17</v>
      </c>
      <c r="C448" t="s">
        <v>985</v>
      </c>
      <c r="D448" t="s">
        <v>971</v>
      </c>
      <c r="E448">
        <v>2017</v>
      </c>
      <c r="F448" t="s">
        <v>134</v>
      </c>
      <c r="G448">
        <v>94</v>
      </c>
      <c r="H448" t="s">
        <v>21</v>
      </c>
      <c r="I448">
        <f t="shared" si="39"/>
        <v>1</v>
      </c>
      <c r="J448">
        <f t="shared" si="40"/>
        <v>0</v>
      </c>
      <c r="K448">
        <f t="shared" si="41"/>
        <v>0</v>
      </c>
      <c r="L448">
        <f t="shared" si="42"/>
        <v>0</v>
      </c>
      <c r="O448" t="str">
        <f t="shared" si="43"/>
        <v>Mo</v>
      </c>
      <c r="P448" t="str">
        <f t="shared" si="44"/>
        <v>17</v>
      </c>
    </row>
    <row r="449" spans="1:16" x14ac:dyDescent="0.25">
      <c r="A449" t="s">
        <v>986</v>
      </c>
      <c r="B449" t="s">
        <v>17</v>
      </c>
      <c r="C449" t="s">
        <v>987</v>
      </c>
      <c r="D449" t="s">
        <v>971</v>
      </c>
      <c r="E449">
        <v>2017</v>
      </c>
      <c r="F449" t="s">
        <v>20</v>
      </c>
      <c r="G449">
        <v>105</v>
      </c>
      <c r="H449" t="s">
        <v>21</v>
      </c>
      <c r="I449">
        <f t="shared" si="39"/>
        <v>1</v>
      </c>
      <c r="J449">
        <f t="shared" si="40"/>
        <v>0</v>
      </c>
      <c r="K449">
        <f t="shared" si="41"/>
        <v>0</v>
      </c>
      <c r="L449">
        <f t="shared" si="42"/>
        <v>1</v>
      </c>
      <c r="O449" t="str">
        <f t="shared" si="43"/>
        <v>Mo</v>
      </c>
      <c r="P449" t="str">
        <f t="shared" si="44"/>
        <v>17</v>
      </c>
    </row>
    <row r="450" spans="1:16" x14ac:dyDescent="0.25">
      <c r="A450" t="s">
        <v>988</v>
      </c>
      <c r="B450" t="s">
        <v>17</v>
      </c>
      <c r="C450" t="s">
        <v>989</v>
      </c>
      <c r="D450" t="s">
        <v>971</v>
      </c>
      <c r="E450">
        <v>2011</v>
      </c>
      <c r="F450" t="s">
        <v>20</v>
      </c>
      <c r="G450">
        <v>117</v>
      </c>
      <c r="H450" t="s">
        <v>21</v>
      </c>
      <c r="I450">
        <f t="shared" si="39"/>
        <v>1</v>
      </c>
      <c r="J450">
        <f t="shared" si="40"/>
        <v>0</v>
      </c>
      <c r="K450">
        <f t="shared" si="41"/>
        <v>0</v>
      </c>
      <c r="L450">
        <f t="shared" si="42"/>
        <v>1</v>
      </c>
      <c r="O450" t="str">
        <f t="shared" si="43"/>
        <v>Mo</v>
      </c>
      <c r="P450" t="str">
        <f t="shared" si="44"/>
        <v>11</v>
      </c>
    </row>
    <row r="451" spans="1:16" x14ac:dyDescent="0.25">
      <c r="A451" t="s">
        <v>990</v>
      </c>
      <c r="B451" t="s">
        <v>17</v>
      </c>
      <c r="C451" t="s">
        <v>991</v>
      </c>
      <c r="D451" t="s">
        <v>971</v>
      </c>
      <c r="E451">
        <v>2012</v>
      </c>
      <c r="F451" t="s">
        <v>20</v>
      </c>
      <c r="G451">
        <v>115</v>
      </c>
      <c r="H451" t="s">
        <v>21</v>
      </c>
      <c r="I451">
        <f t="shared" si="39"/>
        <v>1</v>
      </c>
      <c r="J451">
        <f t="shared" si="40"/>
        <v>0</v>
      </c>
      <c r="K451">
        <f t="shared" si="41"/>
        <v>0</v>
      </c>
      <c r="L451">
        <f t="shared" si="42"/>
        <v>1</v>
      </c>
      <c r="O451" t="str">
        <f t="shared" si="43"/>
        <v>Mo</v>
      </c>
      <c r="P451" t="str">
        <f t="shared" si="44"/>
        <v>12</v>
      </c>
    </row>
    <row r="452" spans="1:16" x14ac:dyDescent="0.25">
      <c r="A452" t="s">
        <v>992</v>
      </c>
      <c r="B452" t="s">
        <v>17</v>
      </c>
      <c r="C452" t="s">
        <v>993</v>
      </c>
      <c r="D452" t="s">
        <v>971</v>
      </c>
      <c r="E452">
        <v>2010</v>
      </c>
      <c r="F452" t="s">
        <v>20</v>
      </c>
      <c r="G452">
        <v>124</v>
      </c>
      <c r="H452" t="s">
        <v>21</v>
      </c>
      <c r="I452">
        <f t="shared" ref="I452:I515" si="45">IF(E452&gt;2010,1,0)</f>
        <v>0</v>
      </c>
      <c r="J452">
        <f t="shared" ref="J452:J515" si="46">IF(AND(E452&gt;2010, G452&gt;120),1,0)</f>
        <v>0</v>
      </c>
      <c r="K452">
        <f t="shared" ref="K452:K515" si="47">IF(OR(F452="TV-PG", F452="PG"),1,0)</f>
        <v>0</v>
      </c>
      <c r="L452">
        <f t="shared" ref="L452:L515" si="48">IF(NOT(F452="R"),1,0)</f>
        <v>1</v>
      </c>
      <c r="O452" t="str">
        <f t="shared" ref="O452:O515" si="49">LEFT(B452,2)</f>
        <v>Mo</v>
      </c>
      <c r="P452" t="str">
        <f t="shared" ref="P452:P515" si="50">RIGHT(E452,2)</f>
        <v>10</v>
      </c>
    </row>
    <row r="453" spans="1:16" x14ac:dyDescent="0.25">
      <c r="A453" t="s">
        <v>994</v>
      </c>
      <c r="B453" t="s">
        <v>17</v>
      </c>
      <c r="C453" t="s">
        <v>995</v>
      </c>
      <c r="D453" t="s">
        <v>971</v>
      </c>
      <c r="E453">
        <v>2009</v>
      </c>
      <c r="F453" t="s">
        <v>20</v>
      </c>
      <c r="G453">
        <v>131</v>
      </c>
      <c r="H453" t="s">
        <v>21</v>
      </c>
      <c r="I453">
        <f t="shared" si="45"/>
        <v>0</v>
      </c>
      <c r="J453">
        <f t="shared" si="46"/>
        <v>0</v>
      </c>
      <c r="K453">
        <f t="shared" si="47"/>
        <v>0</v>
      </c>
      <c r="L453">
        <f t="shared" si="48"/>
        <v>1</v>
      </c>
      <c r="O453" t="str">
        <f t="shared" si="49"/>
        <v>Mo</v>
      </c>
      <c r="P453" t="str">
        <f t="shared" si="50"/>
        <v>09</v>
      </c>
    </row>
    <row r="454" spans="1:16" x14ac:dyDescent="0.25">
      <c r="A454" t="s">
        <v>996</v>
      </c>
      <c r="B454" t="s">
        <v>17</v>
      </c>
      <c r="C454" t="s">
        <v>997</v>
      </c>
      <c r="D454" t="s">
        <v>971</v>
      </c>
      <c r="E454">
        <v>2008</v>
      </c>
      <c r="F454" t="s">
        <v>20</v>
      </c>
      <c r="G454">
        <v>122</v>
      </c>
      <c r="H454" t="s">
        <v>21</v>
      </c>
      <c r="I454">
        <f t="shared" si="45"/>
        <v>0</v>
      </c>
      <c r="J454">
        <f t="shared" si="46"/>
        <v>0</v>
      </c>
      <c r="K454">
        <f t="shared" si="47"/>
        <v>0</v>
      </c>
      <c r="L454">
        <f t="shared" si="48"/>
        <v>1</v>
      </c>
      <c r="O454" t="str">
        <f t="shared" si="49"/>
        <v>Mo</v>
      </c>
      <c r="P454" t="str">
        <f t="shared" si="50"/>
        <v>08</v>
      </c>
    </row>
    <row r="455" spans="1:16" x14ac:dyDescent="0.25">
      <c r="A455" t="s">
        <v>998</v>
      </c>
      <c r="B455" t="s">
        <v>17</v>
      </c>
      <c r="C455" t="s">
        <v>999</v>
      </c>
      <c r="D455" t="s">
        <v>1000</v>
      </c>
      <c r="E455">
        <v>2021</v>
      </c>
      <c r="F455" t="s">
        <v>60</v>
      </c>
      <c r="G455">
        <v>113</v>
      </c>
      <c r="H455" t="s">
        <v>21</v>
      </c>
      <c r="I455">
        <f t="shared" si="45"/>
        <v>1</v>
      </c>
      <c r="J455">
        <f t="shared" si="46"/>
        <v>0</v>
      </c>
      <c r="K455">
        <f t="shared" si="47"/>
        <v>1</v>
      </c>
      <c r="L455">
        <f t="shared" si="48"/>
        <v>1</v>
      </c>
      <c r="O455" t="str">
        <f t="shared" si="49"/>
        <v>Mo</v>
      </c>
      <c r="P455" t="str">
        <f t="shared" si="50"/>
        <v>21</v>
      </c>
    </row>
    <row r="456" spans="1:16" x14ac:dyDescent="0.25">
      <c r="A456" t="s">
        <v>1001</v>
      </c>
      <c r="B456" t="s">
        <v>24</v>
      </c>
      <c r="C456" t="s">
        <v>1002</v>
      </c>
      <c r="D456" t="s">
        <v>1000</v>
      </c>
      <c r="E456">
        <v>2021</v>
      </c>
      <c r="F456" t="s">
        <v>27</v>
      </c>
      <c r="G456">
        <v>2</v>
      </c>
      <c r="H456" t="s">
        <v>28</v>
      </c>
      <c r="I456">
        <f t="shared" si="45"/>
        <v>1</v>
      </c>
      <c r="J456">
        <f t="shared" si="46"/>
        <v>0</v>
      </c>
      <c r="K456">
        <f t="shared" si="47"/>
        <v>0</v>
      </c>
      <c r="L456">
        <f t="shared" si="48"/>
        <v>1</v>
      </c>
      <c r="O456" t="str">
        <f t="shared" si="49"/>
        <v>TV</v>
      </c>
      <c r="P456" t="str">
        <f t="shared" si="50"/>
        <v>21</v>
      </c>
    </row>
    <row r="457" spans="1:16" x14ac:dyDescent="0.25">
      <c r="A457" t="s">
        <v>1003</v>
      </c>
      <c r="B457" t="s">
        <v>17</v>
      </c>
      <c r="C457" t="s">
        <v>1004</v>
      </c>
      <c r="D457" t="s">
        <v>1000</v>
      </c>
      <c r="E457">
        <v>1983</v>
      </c>
      <c r="F457" t="s">
        <v>27</v>
      </c>
      <c r="G457">
        <v>91</v>
      </c>
      <c r="H457" t="s">
        <v>21</v>
      </c>
      <c r="I457">
        <f t="shared" si="45"/>
        <v>0</v>
      </c>
      <c r="J457">
        <f t="shared" si="46"/>
        <v>0</v>
      </c>
      <c r="K457">
        <f t="shared" si="47"/>
        <v>0</v>
      </c>
      <c r="L457">
        <f t="shared" si="48"/>
        <v>1</v>
      </c>
      <c r="O457" t="str">
        <f t="shared" si="49"/>
        <v>Mo</v>
      </c>
      <c r="P457" t="str">
        <f t="shared" si="50"/>
        <v>83</v>
      </c>
    </row>
    <row r="458" spans="1:16" x14ac:dyDescent="0.25">
      <c r="A458" t="s">
        <v>1005</v>
      </c>
      <c r="B458" t="s">
        <v>17</v>
      </c>
      <c r="C458" t="s">
        <v>1006</v>
      </c>
      <c r="D458" t="s">
        <v>1000</v>
      </c>
      <c r="E458">
        <v>2021</v>
      </c>
      <c r="F458" t="s">
        <v>27</v>
      </c>
      <c r="G458">
        <v>100</v>
      </c>
      <c r="H458" t="s">
        <v>21</v>
      </c>
      <c r="I458">
        <f t="shared" si="45"/>
        <v>1</v>
      </c>
      <c r="J458">
        <f t="shared" si="46"/>
        <v>0</v>
      </c>
      <c r="K458">
        <f t="shared" si="47"/>
        <v>0</v>
      </c>
      <c r="L458">
        <f t="shared" si="48"/>
        <v>1</v>
      </c>
      <c r="O458" t="str">
        <f t="shared" si="49"/>
        <v>Mo</v>
      </c>
      <c r="P458" t="str">
        <f t="shared" si="50"/>
        <v>21</v>
      </c>
    </row>
    <row r="459" spans="1:16" x14ac:dyDescent="0.25">
      <c r="A459" t="s">
        <v>1007</v>
      </c>
      <c r="B459" t="s">
        <v>24</v>
      </c>
      <c r="C459" t="s">
        <v>1008</v>
      </c>
      <c r="D459" t="s">
        <v>1000</v>
      </c>
      <c r="E459">
        <v>2019</v>
      </c>
      <c r="F459" t="s">
        <v>45</v>
      </c>
      <c r="G459">
        <v>1</v>
      </c>
      <c r="H459" t="s">
        <v>31</v>
      </c>
      <c r="I459">
        <f t="shared" si="45"/>
        <v>1</v>
      </c>
      <c r="J459">
        <f t="shared" si="46"/>
        <v>0</v>
      </c>
      <c r="K459">
        <f t="shared" si="47"/>
        <v>0</v>
      </c>
      <c r="L459">
        <f t="shared" si="48"/>
        <v>1</v>
      </c>
      <c r="O459" t="str">
        <f t="shared" si="49"/>
        <v>TV</v>
      </c>
      <c r="P459" t="str">
        <f t="shared" si="50"/>
        <v>19</v>
      </c>
    </row>
    <row r="460" spans="1:16" x14ac:dyDescent="0.25">
      <c r="A460" t="s">
        <v>1009</v>
      </c>
      <c r="B460" t="s">
        <v>17</v>
      </c>
      <c r="C460" t="s">
        <v>1010</v>
      </c>
      <c r="D460" t="s">
        <v>1000</v>
      </c>
      <c r="E460">
        <v>2021</v>
      </c>
      <c r="F460" t="s">
        <v>60</v>
      </c>
      <c r="G460">
        <v>93</v>
      </c>
      <c r="H460" t="s">
        <v>21</v>
      </c>
      <c r="I460">
        <f t="shared" si="45"/>
        <v>1</v>
      </c>
      <c r="J460">
        <f t="shared" si="46"/>
        <v>0</v>
      </c>
      <c r="K460">
        <f t="shared" si="47"/>
        <v>1</v>
      </c>
      <c r="L460">
        <f t="shared" si="48"/>
        <v>1</v>
      </c>
      <c r="O460" t="str">
        <f t="shared" si="49"/>
        <v>Mo</v>
      </c>
      <c r="P460" t="str">
        <f t="shared" si="50"/>
        <v>21</v>
      </c>
    </row>
    <row r="461" spans="1:16" x14ac:dyDescent="0.25">
      <c r="A461" t="s">
        <v>1011</v>
      </c>
      <c r="B461" t="s">
        <v>17</v>
      </c>
      <c r="C461" t="s">
        <v>1012</v>
      </c>
      <c r="D461" t="s">
        <v>1000</v>
      </c>
      <c r="E461">
        <v>2021</v>
      </c>
      <c r="F461" t="s">
        <v>45</v>
      </c>
      <c r="G461">
        <v>90</v>
      </c>
      <c r="H461" t="s">
        <v>21</v>
      </c>
      <c r="I461">
        <f t="shared" si="45"/>
        <v>1</v>
      </c>
      <c r="J461">
        <f t="shared" si="46"/>
        <v>0</v>
      </c>
      <c r="K461">
        <f t="shared" si="47"/>
        <v>0</v>
      </c>
      <c r="L461">
        <f t="shared" si="48"/>
        <v>1</v>
      </c>
      <c r="O461" t="str">
        <f t="shared" si="49"/>
        <v>Mo</v>
      </c>
      <c r="P461" t="str">
        <f t="shared" si="50"/>
        <v>21</v>
      </c>
    </row>
    <row r="462" spans="1:16" x14ac:dyDescent="0.25">
      <c r="A462" t="s">
        <v>1013</v>
      </c>
      <c r="B462" t="s">
        <v>24</v>
      </c>
      <c r="C462" t="s">
        <v>1014</v>
      </c>
      <c r="D462" t="s">
        <v>1000</v>
      </c>
      <c r="E462">
        <v>2021</v>
      </c>
      <c r="F462" t="s">
        <v>45</v>
      </c>
      <c r="G462">
        <v>2</v>
      </c>
      <c r="H462" t="s">
        <v>28</v>
      </c>
      <c r="I462">
        <f t="shared" si="45"/>
        <v>1</v>
      </c>
      <c r="J462">
        <f t="shared" si="46"/>
        <v>0</v>
      </c>
      <c r="K462">
        <f t="shared" si="47"/>
        <v>0</v>
      </c>
      <c r="L462">
        <f t="shared" si="48"/>
        <v>1</v>
      </c>
      <c r="O462" t="str">
        <f t="shared" si="49"/>
        <v>TV</v>
      </c>
      <c r="P462" t="str">
        <f t="shared" si="50"/>
        <v>21</v>
      </c>
    </row>
    <row r="463" spans="1:16" x14ac:dyDescent="0.25">
      <c r="A463" t="s">
        <v>1015</v>
      </c>
      <c r="B463" t="s">
        <v>17</v>
      </c>
      <c r="C463" t="s">
        <v>1016</v>
      </c>
      <c r="D463" t="s">
        <v>1000</v>
      </c>
      <c r="E463">
        <v>2007</v>
      </c>
      <c r="F463" t="s">
        <v>41</v>
      </c>
      <c r="G463">
        <v>86</v>
      </c>
      <c r="H463" t="s">
        <v>21</v>
      </c>
      <c r="I463">
        <f t="shared" si="45"/>
        <v>0</v>
      </c>
      <c r="J463">
        <f t="shared" si="46"/>
        <v>0</v>
      </c>
      <c r="K463">
        <f t="shared" si="47"/>
        <v>1</v>
      </c>
      <c r="L463">
        <f t="shared" si="48"/>
        <v>1</v>
      </c>
      <c r="O463" t="str">
        <f t="shared" si="49"/>
        <v>Mo</v>
      </c>
      <c r="P463" t="str">
        <f t="shared" si="50"/>
        <v>07</v>
      </c>
    </row>
    <row r="464" spans="1:16" x14ac:dyDescent="0.25">
      <c r="A464" t="s">
        <v>1017</v>
      </c>
      <c r="B464" t="s">
        <v>17</v>
      </c>
      <c r="C464" t="s">
        <v>1018</v>
      </c>
      <c r="D464" t="s">
        <v>1000</v>
      </c>
      <c r="E464">
        <v>2019</v>
      </c>
      <c r="F464" t="s">
        <v>45</v>
      </c>
      <c r="G464">
        <v>100</v>
      </c>
      <c r="H464" t="s">
        <v>21</v>
      </c>
      <c r="I464">
        <f t="shared" si="45"/>
        <v>1</v>
      </c>
      <c r="J464">
        <f t="shared" si="46"/>
        <v>0</v>
      </c>
      <c r="K464">
        <f t="shared" si="47"/>
        <v>0</v>
      </c>
      <c r="L464">
        <f t="shared" si="48"/>
        <v>1</v>
      </c>
      <c r="O464" t="str">
        <f t="shared" si="49"/>
        <v>Mo</v>
      </c>
      <c r="P464" t="str">
        <f t="shared" si="50"/>
        <v>19</v>
      </c>
    </row>
    <row r="465" spans="1:16" x14ac:dyDescent="0.25">
      <c r="A465" t="s">
        <v>1019</v>
      </c>
      <c r="B465" t="s">
        <v>17</v>
      </c>
      <c r="C465" t="s">
        <v>1020</v>
      </c>
      <c r="D465" t="s">
        <v>1000</v>
      </c>
      <c r="E465">
        <v>2019</v>
      </c>
      <c r="F465" t="s">
        <v>27</v>
      </c>
      <c r="G465">
        <v>96</v>
      </c>
      <c r="H465" t="s">
        <v>21</v>
      </c>
      <c r="I465">
        <f t="shared" si="45"/>
        <v>1</v>
      </c>
      <c r="J465">
        <f t="shared" si="46"/>
        <v>0</v>
      </c>
      <c r="K465">
        <f t="shared" si="47"/>
        <v>0</v>
      </c>
      <c r="L465">
        <f t="shared" si="48"/>
        <v>1</v>
      </c>
      <c r="O465" t="str">
        <f t="shared" si="49"/>
        <v>Mo</v>
      </c>
      <c r="P465" t="str">
        <f t="shared" si="50"/>
        <v>19</v>
      </c>
    </row>
    <row r="466" spans="1:16" x14ac:dyDescent="0.25">
      <c r="A466" t="s">
        <v>1021</v>
      </c>
      <c r="B466" t="s">
        <v>17</v>
      </c>
      <c r="C466" t="s">
        <v>1022</v>
      </c>
      <c r="D466" t="s">
        <v>1023</v>
      </c>
      <c r="E466">
        <v>2021</v>
      </c>
      <c r="F466" t="s">
        <v>27</v>
      </c>
      <c r="G466">
        <v>95</v>
      </c>
      <c r="H466" t="s">
        <v>21</v>
      </c>
      <c r="I466">
        <f t="shared" si="45"/>
        <v>1</v>
      </c>
      <c r="J466">
        <f t="shared" si="46"/>
        <v>0</v>
      </c>
      <c r="K466">
        <f t="shared" si="47"/>
        <v>0</v>
      </c>
      <c r="L466">
        <f t="shared" si="48"/>
        <v>1</v>
      </c>
      <c r="O466" t="str">
        <f t="shared" si="49"/>
        <v>Mo</v>
      </c>
      <c r="P466" t="str">
        <f t="shared" si="50"/>
        <v>21</v>
      </c>
    </row>
    <row r="467" spans="1:16" x14ac:dyDescent="0.25">
      <c r="A467" t="s">
        <v>1024</v>
      </c>
      <c r="B467" t="s">
        <v>17</v>
      </c>
      <c r="C467" t="s">
        <v>1025</v>
      </c>
      <c r="D467" t="s">
        <v>1023</v>
      </c>
      <c r="E467">
        <v>2021</v>
      </c>
      <c r="F467" t="s">
        <v>134</v>
      </c>
      <c r="G467">
        <v>115</v>
      </c>
      <c r="H467" t="s">
        <v>21</v>
      </c>
      <c r="I467">
        <f t="shared" si="45"/>
        <v>1</v>
      </c>
      <c r="J467">
        <f t="shared" si="46"/>
        <v>0</v>
      </c>
      <c r="K467">
        <f t="shared" si="47"/>
        <v>0</v>
      </c>
      <c r="L467">
        <f t="shared" si="48"/>
        <v>0</v>
      </c>
      <c r="O467" t="str">
        <f t="shared" si="49"/>
        <v>Mo</v>
      </c>
      <c r="P467" t="str">
        <f t="shared" si="50"/>
        <v>21</v>
      </c>
    </row>
    <row r="468" spans="1:16" x14ac:dyDescent="0.25">
      <c r="A468" t="s">
        <v>1026</v>
      </c>
      <c r="B468" t="s">
        <v>24</v>
      </c>
      <c r="C468" t="s">
        <v>1027</v>
      </c>
      <c r="D468" t="s">
        <v>1023</v>
      </c>
      <c r="E468">
        <v>2021</v>
      </c>
      <c r="F468" t="s">
        <v>27</v>
      </c>
      <c r="G468">
        <v>1</v>
      </c>
      <c r="H468" t="s">
        <v>31</v>
      </c>
      <c r="I468">
        <f t="shared" si="45"/>
        <v>1</v>
      </c>
      <c r="J468">
        <f t="shared" si="46"/>
        <v>0</v>
      </c>
      <c r="K468">
        <f t="shared" si="47"/>
        <v>0</v>
      </c>
      <c r="L468">
        <f t="shared" si="48"/>
        <v>1</v>
      </c>
      <c r="O468" t="str">
        <f t="shared" si="49"/>
        <v>TV</v>
      </c>
      <c r="P468" t="str">
        <f t="shared" si="50"/>
        <v>21</v>
      </c>
    </row>
    <row r="469" spans="1:16" x14ac:dyDescent="0.25">
      <c r="A469" t="s">
        <v>1028</v>
      </c>
      <c r="B469" t="s">
        <v>24</v>
      </c>
      <c r="C469" t="s">
        <v>1029</v>
      </c>
      <c r="D469" t="s">
        <v>1023</v>
      </c>
      <c r="E469">
        <v>2021</v>
      </c>
      <c r="F469" t="s">
        <v>27</v>
      </c>
      <c r="G469">
        <v>1</v>
      </c>
      <c r="H469" t="s">
        <v>31</v>
      </c>
      <c r="I469">
        <f t="shared" si="45"/>
        <v>1</v>
      </c>
      <c r="J469">
        <f t="shared" si="46"/>
        <v>0</v>
      </c>
      <c r="K469">
        <f t="shared" si="47"/>
        <v>0</v>
      </c>
      <c r="L469">
        <f t="shared" si="48"/>
        <v>1</v>
      </c>
      <c r="O469" t="str">
        <f t="shared" si="49"/>
        <v>TV</v>
      </c>
      <c r="P469" t="str">
        <f t="shared" si="50"/>
        <v>21</v>
      </c>
    </row>
    <row r="470" spans="1:16" x14ac:dyDescent="0.25">
      <c r="A470" t="s">
        <v>1030</v>
      </c>
      <c r="B470" t="s">
        <v>17</v>
      </c>
      <c r="C470" t="s">
        <v>1031</v>
      </c>
      <c r="D470" t="s">
        <v>1023</v>
      </c>
      <c r="E470">
        <v>2021</v>
      </c>
      <c r="F470" t="s">
        <v>27</v>
      </c>
      <c r="G470">
        <v>100</v>
      </c>
      <c r="H470" t="s">
        <v>21</v>
      </c>
      <c r="I470">
        <f t="shared" si="45"/>
        <v>1</v>
      </c>
      <c r="J470">
        <f t="shared" si="46"/>
        <v>0</v>
      </c>
      <c r="K470">
        <f t="shared" si="47"/>
        <v>0</v>
      </c>
      <c r="L470">
        <f t="shared" si="48"/>
        <v>1</v>
      </c>
      <c r="O470" t="str">
        <f t="shared" si="49"/>
        <v>Mo</v>
      </c>
      <c r="P470" t="str">
        <f t="shared" si="50"/>
        <v>21</v>
      </c>
    </row>
    <row r="471" spans="1:16" x14ac:dyDescent="0.25">
      <c r="A471" t="s">
        <v>1032</v>
      </c>
      <c r="B471" t="s">
        <v>17</v>
      </c>
      <c r="C471" t="s">
        <v>1033</v>
      </c>
      <c r="D471" t="s">
        <v>1023</v>
      </c>
      <c r="E471">
        <v>2021</v>
      </c>
      <c r="F471" t="s">
        <v>27</v>
      </c>
      <c r="G471">
        <v>102</v>
      </c>
      <c r="H471" t="s">
        <v>21</v>
      </c>
      <c r="I471">
        <f t="shared" si="45"/>
        <v>1</v>
      </c>
      <c r="J471">
        <f t="shared" si="46"/>
        <v>0</v>
      </c>
      <c r="K471">
        <f t="shared" si="47"/>
        <v>0</v>
      </c>
      <c r="L471">
        <f t="shared" si="48"/>
        <v>1</v>
      </c>
      <c r="O471" t="str">
        <f t="shared" si="49"/>
        <v>Mo</v>
      </c>
      <c r="P471" t="str">
        <f t="shared" si="50"/>
        <v>21</v>
      </c>
    </row>
    <row r="472" spans="1:16" x14ac:dyDescent="0.25">
      <c r="A472" t="s">
        <v>1034</v>
      </c>
      <c r="B472" t="s">
        <v>17</v>
      </c>
      <c r="C472" t="s">
        <v>1035</v>
      </c>
      <c r="D472" t="s">
        <v>1036</v>
      </c>
      <c r="E472">
        <v>2019</v>
      </c>
      <c r="F472" t="s">
        <v>27</v>
      </c>
      <c r="G472">
        <v>87</v>
      </c>
      <c r="H472" t="s">
        <v>21</v>
      </c>
      <c r="I472">
        <f t="shared" si="45"/>
        <v>1</v>
      </c>
      <c r="J472">
        <f t="shared" si="46"/>
        <v>0</v>
      </c>
      <c r="K472">
        <f t="shared" si="47"/>
        <v>0</v>
      </c>
      <c r="L472">
        <f t="shared" si="48"/>
        <v>1</v>
      </c>
      <c r="O472" t="str">
        <f t="shared" si="49"/>
        <v>Mo</v>
      </c>
      <c r="P472" t="str">
        <f t="shared" si="50"/>
        <v>19</v>
      </c>
    </row>
    <row r="473" spans="1:16" x14ac:dyDescent="0.25">
      <c r="A473" t="s">
        <v>1037</v>
      </c>
      <c r="B473" t="s">
        <v>17</v>
      </c>
      <c r="C473" t="s">
        <v>1038</v>
      </c>
      <c r="D473" t="s">
        <v>1036</v>
      </c>
      <c r="E473">
        <v>2021</v>
      </c>
      <c r="F473" t="s">
        <v>45</v>
      </c>
      <c r="G473">
        <v>39</v>
      </c>
      <c r="H473" t="s">
        <v>21</v>
      </c>
      <c r="I473">
        <f t="shared" si="45"/>
        <v>1</v>
      </c>
      <c r="J473">
        <f t="shared" si="46"/>
        <v>0</v>
      </c>
      <c r="K473">
        <f t="shared" si="47"/>
        <v>0</v>
      </c>
      <c r="L473">
        <f t="shared" si="48"/>
        <v>1</v>
      </c>
      <c r="O473" t="str">
        <f t="shared" si="49"/>
        <v>Mo</v>
      </c>
      <c r="P473" t="str">
        <f t="shared" si="50"/>
        <v>21</v>
      </c>
    </row>
    <row r="474" spans="1:16" x14ac:dyDescent="0.25">
      <c r="A474" t="s">
        <v>1039</v>
      </c>
      <c r="B474" t="s">
        <v>17</v>
      </c>
      <c r="C474" t="s">
        <v>1040</v>
      </c>
      <c r="D474" t="s">
        <v>1036</v>
      </c>
      <c r="E474">
        <v>2021</v>
      </c>
      <c r="F474" t="s">
        <v>60</v>
      </c>
      <c r="G474">
        <v>110</v>
      </c>
      <c r="H474" t="s">
        <v>21</v>
      </c>
      <c r="I474">
        <f t="shared" si="45"/>
        <v>1</v>
      </c>
      <c r="J474">
        <f t="shared" si="46"/>
        <v>0</v>
      </c>
      <c r="K474">
        <f t="shared" si="47"/>
        <v>1</v>
      </c>
      <c r="L474">
        <f t="shared" si="48"/>
        <v>1</v>
      </c>
      <c r="O474" t="str">
        <f t="shared" si="49"/>
        <v>Mo</v>
      </c>
      <c r="P474" t="str">
        <f t="shared" si="50"/>
        <v>21</v>
      </c>
    </row>
    <row r="475" spans="1:16" x14ac:dyDescent="0.25">
      <c r="A475" t="s">
        <v>1041</v>
      </c>
      <c r="B475" t="s">
        <v>24</v>
      </c>
      <c r="C475" t="s">
        <v>1042</v>
      </c>
      <c r="D475" t="s">
        <v>1036</v>
      </c>
      <c r="E475">
        <v>2021</v>
      </c>
      <c r="F475" t="s">
        <v>82</v>
      </c>
      <c r="G475">
        <v>1</v>
      </c>
      <c r="H475" t="s">
        <v>31</v>
      </c>
      <c r="I475">
        <f t="shared" si="45"/>
        <v>1</v>
      </c>
      <c r="J475">
        <f t="shared" si="46"/>
        <v>0</v>
      </c>
      <c r="K475">
        <f t="shared" si="47"/>
        <v>0</v>
      </c>
      <c r="L475">
        <f t="shared" si="48"/>
        <v>1</v>
      </c>
      <c r="O475" t="str">
        <f t="shared" si="49"/>
        <v>TV</v>
      </c>
      <c r="P475" t="str">
        <f t="shared" si="50"/>
        <v>21</v>
      </c>
    </row>
    <row r="476" spans="1:16" x14ac:dyDescent="0.25">
      <c r="A476" t="s">
        <v>1043</v>
      </c>
      <c r="B476" t="s">
        <v>17</v>
      </c>
      <c r="C476" t="s">
        <v>1044</v>
      </c>
      <c r="D476" t="s">
        <v>1045</v>
      </c>
      <c r="E476">
        <v>2020</v>
      </c>
      <c r="F476" t="s">
        <v>27</v>
      </c>
      <c r="G476">
        <v>93</v>
      </c>
      <c r="H476" t="s">
        <v>21</v>
      </c>
      <c r="I476">
        <f t="shared" si="45"/>
        <v>1</v>
      </c>
      <c r="J476">
        <f t="shared" si="46"/>
        <v>0</v>
      </c>
      <c r="K476">
        <f t="shared" si="47"/>
        <v>0</v>
      </c>
      <c r="L476">
        <f t="shared" si="48"/>
        <v>1</v>
      </c>
      <c r="O476" t="str">
        <f t="shared" si="49"/>
        <v>Mo</v>
      </c>
      <c r="P476" t="str">
        <f t="shared" si="50"/>
        <v>20</v>
      </c>
    </row>
    <row r="477" spans="1:16" x14ac:dyDescent="0.25">
      <c r="A477" t="s">
        <v>1046</v>
      </c>
      <c r="B477" t="s">
        <v>17</v>
      </c>
      <c r="C477" t="s">
        <v>1047</v>
      </c>
      <c r="D477" t="s">
        <v>1048</v>
      </c>
      <c r="E477">
        <v>2015</v>
      </c>
      <c r="F477" t="s">
        <v>134</v>
      </c>
      <c r="G477">
        <v>96</v>
      </c>
      <c r="H477" t="s">
        <v>21</v>
      </c>
      <c r="I477">
        <f t="shared" si="45"/>
        <v>1</v>
      </c>
      <c r="J477">
        <f t="shared" si="46"/>
        <v>0</v>
      </c>
      <c r="K477">
        <f t="shared" si="47"/>
        <v>0</v>
      </c>
      <c r="L477">
        <f t="shared" si="48"/>
        <v>0</v>
      </c>
      <c r="O477" t="str">
        <f t="shared" si="49"/>
        <v>Mo</v>
      </c>
      <c r="P477" t="str">
        <f t="shared" si="50"/>
        <v>15</v>
      </c>
    </row>
    <row r="478" spans="1:16" x14ac:dyDescent="0.25">
      <c r="A478" t="s">
        <v>1049</v>
      </c>
      <c r="B478" t="s">
        <v>17</v>
      </c>
      <c r="C478" t="s">
        <v>1050</v>
      </c>
      <c r="D478" t="s">
        <v>1048</v>
      </c>
      <c r="E478">
        <v>2019</v>
      </c>
      <c r="F478" t="s">
        <v>27</v>
      </c>
      <c r="G478">
        <v>93</v>
      </c>
      <c r="H478" t="s">
        <v>21</v>
      </c>
      <c r="I478">
        <f t="shared" si="45"/>
        <v>1</v>
      </c>
      <c r="J478">
        <f t="shared" si="46"/>
        <v>0</v>
      </c>
      <c r="K478">
        <f t="shared" si="47"/>
        <v>0</v>
      </c>
      <c r="L478">
        <f t="shared" si="48"/>
        <v>1</v>
      </c>
      <c r="O478" t="str">
        <f t="shared" si="49"/>
        <v>Mo</v>
      </c>
      <c r="P478" t="str">
        <f t="shared" si="50"/>
        <v>19</v>
      </c>
    </row>
    <row r="479" spans="1:16" x14ac:dyDescent="0.25">
      <c r="A479" t="s">
        <v>1051</v>
      </c>
      <c r="B479" t="s">
        <v>17</v>
      </c>
      <c r="C479" t="s">
        <v>1052</v>
      </c>
      <c r="D479" t="s">
        <v>1048</v>
      </c>
      <c r="E479">
        <v>2016</v>
      </c>
      <c r="F479" t="s">
        <v>27</v>
      </c>
      <c r="G479">
        <v>93</v>
      </c>
      <c r="H479" t="s">
        <v>21</v>
      </c>
      <c r="I479">
        <f t="shared" si="45"/>
        <v>1</v>
      </c>
      <c r="J479">
        <f t="shared" si="46"/>
        <v>0</v>
      </c>
      <c r="K479">
        <f t="shared" si="47"/>
        <v>0</v>
      </c>
      <c r="L479">
        <f t="shared" si="48"/>
        <v>1</v>
      </c>
      <c r="O479" t="str">
        <f t="shared" si="49"/>
        <v>Mo</v>
      </c>
      <c r="P479" t="str">
        <f t="shared" si="50"/>
        <v>16</v>
      </c>
    </row>
    <row r="480" spans="1:16" x14ac:dyDescent="0.25">
      <c r="A480" t="s">
        <v>1053</v>
      </c>
      <c r="B480" t="s">
        <v>24</v>
      </c>
      <c r="C480" t="s">
        <v>1054</v>
      </c>
      <c r="D480" t="s">
        <v>1055</v>
      </c>
      <c r="E480">
        <v>2021</v>
      </c>
      <c r="F480" t="s">
        <v>45</v>
      </c>
      <c r="G480">
        <v>4</v>
      </c>
      <c r="H480" t="s">
        <v>28</v>
      </c>
      <c r="I480">
        <f t="shared" si="45"/>
        <v>1</v>
      </c>
      <c r="J480">
        <f t="shared" si="46"/>
        <v>0</v>
      </c>
      <c r="K480">
        <f t="shared" si="47"/>
        <v>0</v>
      </c>
      <c r="L480">
        <f t="shared" si="48"/>
        <v>1</v>
      </c>
      <c r="O480" t="str">
        <f t="shared" si="49"/>
        <v>TV</v>
      </c>
      <c r="P480" t="str">
        <f t="shared" si="50"/>
        <v>21</v>
      </c>
    </row>
    <row r="481" spans="1:16" x14ac:dyDescent="0.25">
      <c r="A481" t="s">
        <v>1056</v>
      </c>
      <c r="B481" t="s">
        <v>24</v>
      </c>
      <c r="C481" t="s">
        <v>1057</v>
      </c>
      <c r="D481" t="s">
        <v>1055</v>
      </c>
      <c r="E481">
        <v>2021</v>
      </c>
      <c r="F481" t="s">
        <v>27</v>
      </c>
      <c r="G481">
        <v>2</v>
      </c>
      <c r="H481" t="s">
        <v>28</v>
      </c>
      <c r="I481">
        <f t="shared" si="45"/>
        <v>1</v>
      </c>
      <c r="J481">
        <f t="shared" si="46"/>
        <v>0</v>
      </c>
      <c r="K481">
        <f t="shared" si="47"/>
        <v>0</v>
      </c>
      <c r="L481">
        <f t="shared" si="48"/>
        <v>1</v>
      </c>
      <c r="O481" t="str">
        <f t="shared" si="49"/>
        <v>TV</v>
      </c>
      <c r="P481" t="str">
        <f t="shared" si="50"/>
        <v>21</v>
      </c>
    </row>
    <row r="482" spans="1:16" x14ac:dyDescent="0.25">
      <c r="A482" t="s">
        <v>1058</v>
      </c>
      <c r="B482" t="s">
        <v>17</v>
      </c>
      <c r="C482" t="s">
        <v>1059</v>
      </c>
      <c r="D482" t="s">
        <v>1055</v>
      </c>
      <c r="E482">
        <v>2021</v>
      </c>
      <c r="F482" t="s">
        <v>134</v>
      </c>
      <c r="G482">
        <v>111</v>
      </c>
      <c r="H482" t="s">
        <v>21</v>
      </c>
      <c r="I482">
        <f t="shared" si="45"/>
        <v>1</v>
      </c>
      <c r="J482">
        <f t="shared" si="46"/>
        <v>0</v>
      </c>
      <c r="K482">
        <f t="shared" si="47"/>
        <v>0</v>
      </c>
      <c r="L482">
        <f t="shared" si="48"/>
        <v>0</v>
      </c>
      <c r="O482" t="str">
        <f t="shared" si="49"/>
        <v>Mo</v>
      </c>
      <c r="P482" t="str">
        <f t="shared" si="50"/>
        <v>21</v>
      </c>
    </row>
    <row r="483" spans="1:16" x14ac:dyDescent="0.25">
      <c r="A483" t="s">
        <v>1060</v>
      </c>
      <c r="B483" t="s">
        <v>17</v>
      </c>
      <c r="C483" t="s">
        <v>1061</v>
      </c>
      <c r="D483" t="s">
        <v>1055</v>
      </c>
      <c r="E483">
        <v>2020</v>
      </c>
      <c r="F483" t="s">
        <v>45</v>
      </c>
      <c r="G483">
        <v>105</v>
      </c>
      <c r="H483" t="s">
        <v>21</v>
      </c>
      <c r="I483">
        <f t="shared" si="45"/>
        <v>1</v>
      </c>
      <c r="J483">
        <f t="shared" si="46"/>
        <v>0</v>
      </c>
      <c r="K483">
        <f t="shared" si="47"/>
        <v>0</v>
      </c>
      <c r="L483">
        <f t="shared" si="48"/>
        <v>1</v>
      </c>
      <c r="O483" t="str">
        <f t="shared" si="49"/>
        <v>Mo</v>
      </c>
      <c r="P483" t="str">
        <f t="shared" si="50"/>
        <v>20</v>
      </c>
    </row>
    <row r="484" spans="1:16" x14ac:dyDescent="0.25">
      <c r="A484" t="s">
        <v>1062</v>
      </c>
      <c r="B484" t="s">
        <v>17</v>
      </c>
      <c r="C484" t="s">
        <v>1063</v>
      </c>
      <c r="D484" t="s">
        <v>1055</v>
      </c>
      <c r="E484">
        <v>2021</v>
      </c>
      <c r="F484" t="s">
        <v>27</v>
      </c>
      <c r="G484">
        <v>101</v>
      </c>
      <c r="H484" t="s">
        <v>21</v>
      </c>
      <c r="I484">
        <f t="shared" si="45"/>
        <v>1</v>
      </c>
      <c r="J484">
        <f t="shared" si="46"/>
        <v>0</v>
      </c>
      <c r="K484">
        <f t="shared" si="47"/>
        <v>0</v>
      </c>
      <c r="L484">
        <f t="shared" si="48"/>
        <v>1</v>
      </c>
      <c r="O484" t="str">
        <f t="shared" si="49"/>
        <v>Mo</v>
      </c>
      <c r="P484" t="str">
        <f t="shared" si="50"/>
        <v>21</v>
      </c>
    </row>
    <row r="485" spans="1:16" x14ac:dyDescent="0.25">
      <c r="A485" t="s">
        <v>1064</v>
      </c>
      <c r="B485" t="s">
        <v>24</v>
      </c>
      <c r="C485" t="s">
        <v>1065</v>
      </c>
      <c r="D485" t="s">
        <v>1055</v>
      </c>
      <c r="E485">
        <v>2021</v>
      </c>
      <c r="F485" t="s">
        <v>27</v>
      </c>
      <c r="G485">
        <v>1</v>
      </c>
      <c r="H485" t="s">
        <v>31</v>
      </c>
      <c r="I485">
        <f t="shared" si="45"/>
        <v>1</v>
      </c>
      <c r="J485">
        <f t="shared" si="46"/>
        <v>0</v>
      </c>
      <c r="K485">
        <f t="shared" si="47"/>
        <v>0</v>
      </c>
      <c r="L485">
        <f t="shared" si="48"/>
        <v>1</v>
      </c>
      <c r="O485" t="str">
        <f t="shared" si="49"/>
        <v>TV</v>
      </c>
      <c r="P485" t="str">
        <f t="shared" si="50"/>
        <v>21</v>
      </c>
    </row>
    <row r="486" spans="1:16" x14ac:dyDescent="0.25">
      <c r="A486" t="s">
        <v>1066</v>
      </c>
      <c r="B486" t="s">
        <v>17</v>
      </c>
      <c r="C486" t="s">
        <v>1067</v>
      </c>
      <c r="D486" t="s">
        <v>1055</v>
      </c>
      <c r="E486">
        <v>2021</v>
      </c>
      <c r="F486" t="s">
        <v>27</v>
      </c>
      <c r="G486">
        <v>102</v>
      </c>
      <c r="H486" t="s">
        <v>21</v>
      </c>
      <c r="I486">
        <f t="shared" si="45"/>
        <v>1</v>
      </c>
      <c r="J486">
        <f t="shared" si="46"/>
        <v>0</v>
      </c>
      <c r="K486">
        <f t="shared" si="47"/>
        <v>0</v>
      </c>
      <c r="L486">
        <f t="shared" si="48"/>
        <v>1</v>
      </c>
      <c r="O486" t="str">
        <f t="shared" si="49"/>
        <v>Mo</v>
      </c>
      <c r="P486" t="str">
        <f t="shared" si="50"/>
        <v>21</v>
      </c>
    </row>
    <row r="487" spans="1:16" x14ac:dyDescent="0.25">
      <c r="A487" t="s">
        <v>1068</v>
      </c>
      <c r="B487" t="s">
        <v>17</v>
      </c>
      <c r="C487" t="s">
        <v>1069</v>
      </c>
      <c r="D487" t="s">
        <v>1055</v>
      </c>
      <c r="E487">
        <v>2021</v>
      </c>
      <c r="F487" t="s">
        <v>176</v>
      </c>
      <c r="G487">
        <v>46</v>
      </c>
      <c r="H487" t="s">
        <v>21</v>
      </c>
      <c r="I487">
        <f t="shared" si="45"/>
        <v>1</v>
      </c>
      <c r="J487">
        <f t="shared" si="46"/>
        <v>0</v>
      </c>
      <c r="K487">
        <f t="shared" si="47"/>
        <v>0</v>
      </c>
      <c r="L487">
        <f t="shared" si="48"/>
        <v>1</v>
      </c>
      <c r="O487" t="str">
        <f t="shared" si="49"/>
        <v>Mo</v>
      </c>
      <c r="P487" t="str">
        <f t="shared" si="50"/>
        <v>21</v>
      </c>
    </row>
    <row r="488" spans="1:16" x14ac:dyDescent="0.25">
      <c r="A488" t="s">
        <v>1070</v>
      </c>
      <c r="B488" t="s">
        <v>17</v>
      </c>
      <c r="C488" t="s">
        <v>1071</v>
      </c>
      <c r="D488" t="s">
        <v>1055</v>
      </c>
      <c r="E488">
        <v>2021</v>
      </c>
      <c r="F488" t="s">
        <v>45</v>
      </c>
      <c r="G488">
        <v>89</v>
      </c>
      <c r="H488" t="s">
        <v>21</v>
      </c>
      <c r="I488">
        <f t="shared" si="45"/>
        <v>1</v>
      </c>
      <c r="J488">
        <f t="shared" si="46"/>
        <v>0</v>
      </c>
      <c r="K488">
        <f t="shared" si="47"/>
        <v>0</v>
      </c>
      <c r="L488">
        <f t="shared" si="48"/>
        <v>1</v>
      </c>
      <c r="O488" t="str">
        <f t="shared" si="49"/>
        <v>Mo</v>
      </c>
      <c r="P488" t="str">
        <f t="shared" si="50"/>
        <v>21</v>
      </c>
    </row>
    <row r="489" spans="1:16" x14ac:dyDescent="0.25">
      <c r="A489" t="s">
        <v>1072</v>
      </c>
      <c r="B489" t="s">
        <v>17</v>
      </c>
      <c r="C489" t="s">
        <v>1073</v>
      </c>
      <c r="D489" t="s">
        <v>1055</v>
      </c>
      <c r="E489">
        <v>2016</v>
      </c>
      <c r="F489" t="s">
        <v>41</v>
      </c>
      <c r="G489">
        <v>94</v>
      </c>
      <c r="H489" t="s">
        <v>21</v>
      </c>
      <c r="I489">
        <f t="shared" si="45"/>
        <v>1</v>
      </c>
      <c r="J489">
        <f t="shared" si="46"/>
        <v>0</v>
      </c>
      <c r="K489">
        <f t="shared" si="47"/>
        <v>1</v>
      </c>
      <c r="L489">
        <f t="shared" si="48"/>
        <v>1</v>
      </c>
      <c r="O489" t="str">
        <f t="shared" si="49"/>
        <v>Mo</v>
      </c>
      <c r="P489" t="str">
        <f t="shared" si="50"/>
        <v>16</v>
      </c>
    </row>
    <row r="490" spans="1:16" x14ac:dyDescent="0.25">
      <c r="A490" t="s">
        <v>1074</v>
      </c>
      <c r="B490" t="s">
        <v>24</v>
      </c>
      <c r="C490" t="s">
        <v>1075</v>
      </c>
      <c r="D490" t="s">
        <v>1055</v>
      </c>
      <c r="E490">
        <v>2021</v>
      </c>
      <c r="F490" t="s">
        <v>27</v>
      </c>
      <c r="G490">
        <v>1</v>
      </c>
      <c r="H490" t="s">
        <v>31</v>
      </c>
      <c r="I490">
        <f t="shared" si="45"/>
        <v>1</v>
      </c>
      <c r="J490">
        <f t="shared" si="46"/>
        <v>0</v>
      </c>
      <c r="K490">
        <f t="shared" si="47"/>
        <v>0</v>
      </c>
      <c r="L490">
        <f t="shared" si="48"/>
        <v>1</v>
      </c>
      <c r="O490" t="str">
        <f t="shared" si="49"/>
        <v>TV</v>
      </c>
      <c r="P490" t="str">
        <f t="shared" si="50"/>
        <v>21</v>
      </c>
    </row>
    <row r="491" spans="1:16" x14ac:dyDescent="0.25">
      <c r="A491" t="s">
        <v>1076</v>
      </c>
      <c r="B491" t="s">
        <v>24</v>
      </c>
      <c r="C491" t="s">
        <v>1077</v>
      </c>
      <c r="D491" t="s">
        <v>1055</v>
      </c>
      <c r="E491">
        <v>2021</v>
      </c>
      <c r="F491" t="s">
        <v>45</v>
      </c>
      <c r="G491">
        <v>3</v>
      </c>
      <c r="H491" t="s">
        <v>28</v>
      </c>
      <c r="I491">
        <f t="shared" si="45"/>
        <v>1</v>
      </c>
      <c r="J491">
        <f t="shared" si="46"/>
        <v>0</v>
      </c>
      <c r="K491">
        <f t="shared" si="47"/>
        <v>0</v>
      </c>
      <c r="L491">
        <f t="shared" si="48"/>
        <v>1</v>
      </c>
      <c r="O491" t="str">
        <f t="shared" si="49"/>
        <v>TV</v>
      </c>
      <c r="P491" t="str">
        <f t="shared" si="50"/>
        <v>21</v>
      </c>
    </row>
    <row r="492" spans="1:16" x14ac:dyDescent="0.25">
      <c r="A492" t="s">
        <v>1078</v>
      </c>
      <c r="B492" t="s">
        <v>17</v>
      </c>
      <c r="C492" t="s">
        <v>1079</v>
      </c>
      <c r="D492" t="s">
        <v>1080</v>
      </c>
      <c r="E492">
        <v>2017</v>
      </c>
      <c r="F492" t="s">
        <v>45</v>
      </c>
      <c r="G492">
        <v>104</v>
      </c>
      <c r="H492" t="s">
        <v>21</v>
      </c>
      <c r="I492">
        <f t="shared" si="45"/>
        <v>1</v>
      </c>
      <c r="J492">
        <f t="shared" si="46"/>
        <v>0</v>
      </c>
      <c r="K492">
        <f t="shared" si="47"/>
        <v>0</v>
      </c>
      <c r="L492">
        <f t="shared" si="48"/>
        <v>1</v>
      </c>
      <c r="O492" t="str">
        <f t="shared" si="49"/>
        <v>Mo</v>
      </c>
      <c r="P492" t="str">
        <f t="shared" si="50"/>
        <v>17</v>
      </c>
    </row>
    <row r="493" spans="1:16" x14ac:dyDescent="0.25">
      <c r="A493" t="s">
        <v>1081</v>
      </c>
      <c r="B493" t="s">
        <v>24</v>
      </c>
      <c r="C493" t="s">
        <v>1082</v>
      </c>
      <c r="D493" t="s">
        <v>1080</v>
      </c>
      <c r="E493">
        <v>2021</v>
      </c>
      <c r="F493" t="s">
        <v>27</v>
      </c>
      <c r="G493">
        <v>1</v>
      </c>
      <c r="H493" t="s">
        <v>31</v>
      </c>
      <c r="I493">
        <f t="shared" si="45"/>
        <v>1</v>
      </c>
      <c r="J493">
        <f t="shared" si="46"/>
        <v>0</v>
      </c>
      <c r="K493">
        <f t="shared" si="47"/>
        <v>0</v>
      </c>
      <c r="L493">
        <f t="shared" si="48"/>
        <v>1</v>
      </c>
      <c r="O493" t="str">
        <f t="shared" si="49"/>
        <v>TV</v>
      </c>
      <c r="P493" t="str">
        <f t="shared" si="50"/>
        <v>21</v>
      </c>
    </row>
    <row r="494" spans="1:16" x14ac:dyDescent="0.25">
      <c r="A494" t="s">
        <v>1083</v>
      </c>
      <c r="B494" t="s">
        <v>17</v>
      </c>
      <c r="C494" t="s">
        <v>1084</v>
      </c>
      <c r="D494" t="s">
        <v>1080</v>
      </c>
      <c r="E494">
        <v>2017</v>
      </c>
      <c r="F494" t="s">
        <v>20</v>
      </c>
      <c r="G494">
        <v>97</v>
      </c>
      <c r="H494" t="s">
        <v>21</v>
      </c>
      <c r="I494">
        <f t="shared" si="45"/>
        <v>1</v>
      </c>
      <c r="J494">
        <f t="shared" si="46"/>
        <v>0</v>
      </c>
      <c r="K494">
        <f t="shared" si="47"/>
        <v>0</v>
      </c>
      <c r="L494">
        <f t="shared" si="48"/>
        <v>1</v>
      </c>
      <c r="O494" t="str">
        <f t="shared" si="49"/>
        <v>Mo</v>
      </c>
      <c r="P494" t="str">
        <f t="shared" si="50"/>
        <v>17</v>
      </c>
    </row>
    <row r="495" spans="1:16" x14ac:dyDescent="0.25">
      <c r="A495" t="s">
        <v>1085</v>
      </c>
      <c r="B495" t="s">
        <v>17</v>
      </c>
      <c r="C495" t="s">
        <v>1086</v>
      </c>
      <c r="D495" t="s">
        <v>1080</v>
      </c>
      <c r="E495">
        <v>2018</v>
      </c>
      <c r="F495" t="s">
        <v>20</v>
      </c>
      <c r="G495">
        <v>91</v>
      </c>
      <c r="H495" t="s">
        <v>21</v>
      </c>
      <c r="I495">
        <f t="shared" si="45"/>
        <v>1</v>
      </c>
      <c r="J495">
        <f t="shared" si="46"/>
        <v>0</v>
      </c>
      <c r="K495">
        <f t="shared" si="47"/>
        <v>0</v>
      </c>
      <c r="L495">
        <f t="shared" si="48"/>
        <v>1</v>
      </c>
      <c r="O495" t="str">
        <f t="shared" si="49"/>
        <v>Mo</v>
      </c>
      <c r="P495" t="str">
        <f t="shared" si="50"/>
        <v>18</v>
      </c>
    </row>
    <row r="496" spans="1:16" x14ac:dyDescent="0.25">
      <c r="A496" t="s">
        <v>1087</v>
      </c>
      <c r="B496" t="s">
        <v>24</v>
      </c>
      <c r="C496" t="s">
        <v>1088</v>
      </c>
      <c r="D496" t="s">
        <v>1080</v>
      </c>
      <c r="E496">
        <v>2021</v>
      </c>
      <c r="F496" t="s">
        <v>27</v>
      </c>
      <c r="G496">
        <v>1</v>
      </c>
      <c r="H496" t="s">
        <v>31</v>
      </c>
      <c r="I496">
        <f t="shared" si="45"/>
        <v>1</v>
      </c>
      <c r="J496">
        <f t="shared" si="46"/>
        <v>0</v>
      </c>
      <c r="K496">
        <f t="shared" si="47"/>
        <v>0</v>
      </c>
      <c r="L496">
        <f t="shared" si="48"/>
        <v>1</v>
      </c>
      <c r="O496" t="str">
        <f t="shared" si="49"/>
        <v>TV</v>
      </c>
      <c r="P496" t="str">
        <f t="shared" si="50"/>
        <v>21</v>
      </c>
    </row>
    <row r="497" spans="1:16" x14ac:dyDescent="0.25">
      <c r="A497" t="s">
        <v>1089</v>
      </c>
      <c r="B497" t="s">
        <v>17</v>
      </c>
      <c r="C497" t="s">
        <v>1090</v>
      </c>
      <c r="D497" t="s">
        <v>1080</v>
      </c>
      <c r="E497">
        <v>2015</v>
      </c>
      <c r="F497" t="s">
        <v>134</v>
      </c>
      <c r="G497">
        <v>106</v>
      </c>
      <c r="H497" t="s">
        <v>21</v>
      </c>
      <c r="I497">
        <f t="shared" si="45"/>
        <v>1</v>
      </c>
      <c r="J497">
        <f t="shared" si="46"/>
        <v>0</v>
      </c>
      <c r="K497">
        <f t="shared" si="47"/>
        <v>0</v>
      </c>
      <c r="L497">
        <f t="shared" si="48"/>
        <v>0</v>
      </c>
      <c r="O497" t="str">
        <f t="shared" si="49"/>
        <v>Mo</v>
      </c>
      <c r="P497" t="str">
        <f t="shared" si="50"/>
        <v>15</v>
      </c>
    </row>
    <row r="498" spans="1:16" x14ac:dyDescent="0.25">
      <c r="A498" t="s">
        <v>1091</v>
      </c>
      <c r="B498" t="s">
        <v>17</v>
      </c>
      <c r="C498" t="s">
        <v>1092</v>
      </c>
      <c r="D498" t="s">
        <v>1093</v>
      </c>
      <c r="E498">
        <v>2019</v>
      </c>
      <c r="F498" t="s">
        <v>27</v>
      </c>
      <c r="G498">
        <v>38</v>
      </c>
      <c r="H498" t="s">
        <v>21</v>
      </c>
      <c r="I498">
        <f t="shared" si="45"/>
        <v>1</v>
      </c>
      <c r="J498">
        <f t="shared" si="46"/>
        <v>0</v>
      </c>
      <c r="K498">
        <f t="shared" si="47"/>
        <v>0</v>
      </c>
      <c r="L498">
        <f t="shared" si="48"/>
        <v>1</v>
      </c>
      <c r="O498" t="str">
        <f t="shared" si="49"/>
        <v>Mo</v>
      </c>
      <c r="P498" t="str">
        <f t="shared" si="50"/>
        <v>19</v>
      </c>
    </row>
    <row r="499" spans="1:16" x14ac:dyDescent="0.25">
      <c r="A499" t="s">
        <v>1094</v>
      </c>
      <c r="B499" t="s">
        <v>17</v>
      </c>
      <c r="C499" t="s">
        <v>1095</v>
      </c>
      <c r="D499" t="s">
        <v>1093</v>
      </c>
      <c r="E499">
        <v>2014</v>
      </c>
      <c r="F499" t="s">
        <v>20</v>
      </c>
      <c r="G499">
        <v>90</v>
      </c>
      <c r="H499" t="s">
        <v>21</v>
      </c>
      <c r="I499">
        <f t="shared" si="45"/>
        <v>1</v>
      </c>
      <c r="J499">
        <f t="shared" si="46"/>
        <v>0</v>
      </c>
      <c r="K499">
        <f t="shared" si="47"/>
        <v>0</v>
      </c>
      <c r="L499">
        <f t="shared" si="48"/>
        <v>1</v>
      </c>
      <c r="O499" t="str">
        <f t="shared" si="49"/>
        <v>Mo</v>
      </c>
      <c r="P499" t="str">
        <f t="shared" si="50"/>
        <v>14</v>
      </c>
    </row>
    <row r="500" spans="1:16" x14ac:dyDescent="0.25">
      <c r="A500" t="s">
        <v>1096</v>
      </c>
      <c r="B500" t="s">
        <v>24</v>
      </c>
      <c r="C500" t="s">
        <v>1097</v>
      </c>
      <c r="D500" t="s">
        <v>1093</v>
      </c>
      <c r="E500">
        <v>2021</v>
      </c>
      <c r="F500" t="s">
        <v>45</v>
      </c>
      <c r="G500">
        <v>1</v>
      </c>
      <c r="H500" t="s">
        <v>31</v>
      </c>
      <c r="I500">
        <f t="shared" si="45"/>
        <v>1</v>
      </c>
      <c r="J500">
        <f t="shared" si="46"/>
        <v>0</v>
      </c>
      <c r="K500">
        <f t="shared" si="47"/>
        <v>0</v>
      </c>
      <c r="L500">
        <f t="shared" si="48"/>
        <v>1</v>
      </c>
      <c r="O500" t="str">
        <f t="shared" si="49"/>
        <v>TV</v>
      </c>
      <c r="P500" t="str">
        <f t="shared" si="50"/>
        <v>21</v>
      </c>
    </row>
    <row r="501" spans="1:16" x14ac:dyDescent="0.25">
      <c r="A501" t="s">
        <v>1098</v>
      </c>
      <c r="B501" t="s">
        <v>17</v>
      </c>
      <c r="C501" t="s">
        <v>1099</v>
      </c>
      <c r="D501" t="s">
        <v>1093</v>
      </c>
      <c r="E501">
        <v>2020</v>
      </c>
      <c r="F501" t="s">
        <v>27</v>
      </c>
      <c r="G501">
        <v>87</v>
      </c>
      <c r="H501" t="s">
        <v>21</v>
      </c>
      <c r="I501">
        <f t="shared" si="45"/>
        <v>1</v>
      </c>
      <c r="J501">
        <f t="shared" si="46"/>
        <v>0</v>
      </c>
      <c r="K501">
        <f t="shared" si="47"/>
        <v>0</v>
      </c>
      <c r="L501">
        <f t="shared" si="48"/>
        <v>1</v>
      </c>
      <c r="O501" t="str">
        <f t="shared" si="49"/>
        <v>Mo</v>
      </c>
      <c r="P501" t="str">
        <f t="shared" si="50"/>
        <v>20</v>
      </c>
    </row>
    <row r="502" spans="1:16" x14ac:dyDescent="0.25">
      <c r="A502" t="s">
        <v>1100</v>
      </c>
      <c r="B502" t="s">
        <v>24</v>
      </c>
      <c r="C502" t="s">
        <v>1101</v>
      </c>
      <c r="D502" t="s">
        <v>1093</v>
      </c>
      <c r="E502">
        <v>2021</v>
      </c>
      <c r="F502" t="s">
        <v>60</v>
      </c>
      <c r="G502">
        <v>2</v>
      </c>
      <c r="H502" t="s">
        <v>28</v>
      </c>
      <c r="I502">
        <f t="shared" si="45"/>
        <v>1</v>
      </c>
      <c r="J502">
        <f t="shared" si="46"/>
        <v>0</v>
      </c>
      <c r="K502">
        <f t="shared" si="47"/>
        <v>1</v>
      </c>
      <c r="L502">
        <f t="shared" si="48"/>
        <v>1</v>
      </c>
      <c r="O502" t="str">
        <f t="shared" si="49"/>
        <v>TV</v>
      </c>
      <c r="P502" t="str">
        <f t="shared" si="50"/>
        <v>21</v>
      </c>
    </row>
    <row r="503" spans="1:16" x14ac:dyDescent="0.25">
      <c r="A503" t="s">
        <v>1102</v>
      </c>
      <c r="B503" t="s">
        <v>17</v>
      </c>
      <c r="C503" t="s">
        <v>1103</v>
      </c>
      <c r="D503" t="s">
        <v>1093</v>
      </c>
      <c r="E503">
        <v>2021</v>
      </c>
      <c r="F503" t="s">
        <v>27</v>
      </c>
      <c r="G503">
        <v>138</v>
      </c>
      <c r="H503" t="s">
        <v>21</v>
      </c>
      <c r="I503">
        <f t="shared" si="45"/>
        <v>1</v>
      </c>
      <c r="J503">
        <f t="shared" si="46"/>
        <v>1</v>
      </c>
      <c r="K503">
        <f t="shared" si="47"/>
        <v>0</v>
      </c>
      <c r="L503">
        <f t="shared" si="48"/>
        <v>1</v>
      </c>
      <c r="O503" t="str">
        <f t="shared" si="49"/>
        <v>Mo</v>
      </c>
      <c r="P503" t="str">
        <f t="shared" si="50"/>
        <v>21</v>
      </c>
    </row>
    <row r="504" spans="1:16" x14ac:dyDescent="0.25">
      <c r="A504" t="s">
        <v>1104</v>
      </c>
      <c r="B504" t="s">
        <v>17</v>
      </c>
      <c r="C504" t="s">
        <v>1105</v>
      </c>
      <c r="D504" t="s">
        <v>1093</v>
      </c>
      <c r="E504">
        <v>2020</v>
      </c>
      <c r="F504" t="s">
        <v>27</v>
      </c>
      <c r="G504">
        <v>105</v>
      </c>
      <c r="H504" t="s">
        <v>21</v>
      </c>
      <c r="I504">
        <f t="shared" si="45"/>
        <v>1</v>
      </c>
      <c r="J504">
        <f t="shared" si="46"/>
        <v>0</v>
      </c>
      <c r="K504">
        <f t="shared" si="47"/>
        <v>0</v>
      </c>
      <c r="L504">
        <f t="shared" si="48"/>
        <v>1</v>
      </c>
      <c r="O504" t="str">
        <f t="shared" si="49"/>
        <v>Mo</v>
      </c>
      <c r="P504" t="str">
        <f t="shared" si="50"/>
        <v>20</v>
      </c>
    </row>
    <row r="505" spans="1:16" x14ac:dyDescent="0.25">
      <c r="A505" t="s">
        <v>1106</v>
      </c>
      <c r="B505" t="s">
        <v>17</v>
      </c>
      <c r="C505" t="s">
        <v>1107</v>
      </c>
      <c r="D505" t="s">
        <v>1093</v>
      </c>
      <c r="E505">
        <v>2010</v>
      </c>
      <c r="F505" t="s">
        <v>45</v>
      </c>
      <c r="G505">
        <v>104</v>
      </c>
      <c r="H505" t="s">
        <v>21</v>
      </c>
      <c r="I505">
        <f t="shared" si="45"/>
        <v>0</v>
      </c>
      <c r="J505">
        <f t="shared" si="46"/>
        <v>0</v>
      </c>
      <c r="K505">
        <f t="shared" si="47"/>
        <v>0</v>
      </c>
      <c r="L505">
        <f t="shared" si="48"/>
        <v>1</v>
      </c>
      <c r="O505" t="str">
        <f t="shared" si="49"/>
        <v>Mo</v>
      </c>
      <c r="P505" t="str">
        <f t="shared" si="50"/>
        <v>10</v>
      </c>
    </row>
    <row r="506" spans="1:16" x14ac:dyDescent="0.25">
      <c r="A506" t="s">
        <v>1108</v>
      </c>
      <c r="B506" t="s">
        <v>24</v>
      </c>
      <c r="C506" t="s">
        <v>1109</v>
      </c>
      <c r="D506" t="s">
        <v>1093</v>
      </c>
      <c r="E506">
        <v>2021</v>
      </c>
      <c r="F506" t="s">
        <v>27</v>
      </c>
      <c r="G506">
        <v>2</v>
      </c>
      <c r="H506" t="s">
        <v>28</v>
      </c>
      <c r="I506">
        <f t="shared" si="45"/>
        <v>1</v>
      </c>
      <c r="J506">
        <f t="shared" si="46"/>
        <v>0</v>
      </c>
      <c r="K506">
        <f t="shared" si="47"/>
        <v>0</v>
      </c>
      <c r="L506">
        <f t="shared" si="48"/>
        <v>1</v>
      </c>
      <c r="O506" t="str">
        <f t="shared" si="49"/>
        <v>TV</v>
      </c>
      <c r="P506" t="str">
        <f t="shared" si="50"/>
        <v>21</v>
      </c>
    </row>
    <row r="507" spans="1:16" x14ac:dyDescent="0.25">
      <c r="A507" t="s">
        <v>1110</v>
      </c>
      <c r="B507" t="s">
        <v>24</v>
      </c>
      <c r="C507" t="s">
        <v>1111</v>
      </c>
      <c r="D507" t="s">
        <v>1093</v>
      </c>
      <c r="E507">
        <v>2021</v>
      </c>
      <c r="F507" t="s">
        <v>27</v>
      </c>
      <c r="G507">
        <v>1</v>
      </c>
      <c r="H507" t="s">
        <v>31</v>
      </c>
      <c r="I507">
        <f t="shared" si="45"/>
        <v>1</v>
      </c>
      <c r="J507">
        <f t="shared" si="46"/>
        <v>0</v>
      </c>
      <c r="K507">
        <f t="shared" si="47"/>
        <v>0</v>
      </c>
      <c r="L507">
        <f t="shared" si="48"/>
        <v>1</v>
      </c>
      <c r="O507" t="str">
        <f t="shared" si="49"/>
        <v>TV</v>
      </c>
      <c r="P507" t="str">
        <f t="shared" si="50"/>
        <v>21</v>
      </c>
    </row>
    <row r="508" spans="1:16" x14ac:dyDescent="0.25">
      <c r="A508" t="s">
        <v>1112</v>
      </c>
      <c r="B508" t="s">
        <v>17</v>
      </c>
      <c r="C508" t="s">
        <v>1113</v>
      </c>
      <c r="D508" t="s">
        <v>1093</v>
      </c>
      <c r="E508">
        <v>2020</v>
      </c>
      <c r="F508" t="s">
        <v>60</v>
      </c>
      <c r="G508">
        <v>85</v>
      </c>
      <c r="H508" t="s">
        <v>21</v>
      </c>
      <c r="I508">
        <f t="shared" si="45"/>
        <v>1</v>
      </c>
      <c r="J508">
        <f t="shared" si="46"/>
        <v>0</v>
      </c>
      <c r="K508">
        <f t="shared" si="47"/>
        <v>1</v>
      </c>
      <c r="L508">
        <f t="shared" si="48"/>
        <v>1</v>
      </c>
      <c r="O508" t="str">
        <f t="shared" si="49"/>
        <v>Mo</v>
      </c>
      <c r="P508" t="str">
        <f t="shared" si="50"/>
        <v>20</v>
      </c>
    </row>
    <row r="509" spans="1:16" x14ac:dyDescent="0.25">
      <c r="A509" t="s">
        <v>1114</v>
      </c>
      <c r="B509" t="s">
        <v>17</v>
      </c>
      <c r="C509" t="s">
        <v>1115</v>
      </c>
      <c r="D509" t="s">
        <v>1093</v>
      </c>
      <c r="E509">
        <v>2021</v>
      </c>
      <c r="F509" t="s">
        <v>176</v>
      </c>
      <c r="G509">
        <v>92</v>
      </c>
      <c r="H509" t="s">
        <v>21</v>
      </c>
      <c r="I509">
        <f t="shared" si="45"/>
        <v>1</v>
      </c>
      <c r="J509">
        <f t="shared" si="46"/>
        <v>0</v>
      </c>
      <c r="K509">
        <f t="shared" si="47"/>
        <v>0</v>
      </c>
      <c r="L509">
        <f t="shared" si="48"/>
        <v>1</v>
      </c>
      <c r="O509" t="str">
        <f t="shared" si="49"/>
        <v>Mo</v>
      </c>
      <c r="P509" t="str">
        <f t="shared" si="50"/>
        <v>21</v>
      </c>
    </row>
    <row r="510" spans="1:16" x14ac:dyDescent="0.25">
      <c r="A510" t="s">
        <v>1116</v>
      </c>
      <c r="B510" t="s">
        <v>17</v>
      </c>
      <c r="C510" t="s">
        <v>1117</v>
      </c>
      <c r="D510" t="s">
        <v>1093</v>
      </c>
      <c r="E510">
        <v>2019</v>
      </c>
      <c r="F510" t="s">
        <v>45</v>
      </c>
      <c r="G510">
        <v>108</v>
      </c>
      <c r="H510" t="s">
        <v>21</v>
      </c>
      <c r="I510">
        <f t="shared" si="45"/>
        <v>1</v>
      </c>
      <c r="J510">
        <f t="shared" si="46"/>
        <v>0</v>
      </c>
      <c r="K510">
        <f t="shared" si="47"/>
        <v>0</v>
      </c>
      <c r="L510">
        <f t="shared" si="48"/>
        <v>1</v>
      </c>
      <c r="O510" t="str">
        <f t="shared" si="49"/>
        <v>Mo</v>
      </c>
      <c r="P510" t="str">
        <f t="shared" si="50"/>
        <v>19</v>
      </c>
    </row>
    <row r="511" spans="1:16" x14ac:dyDescent="0.25">
      <c r="A511" t="s">
        <v>1118</v>
      </c>
      <c r="B511" t="s">
        <v>17</v>
      </c>
      <c r="C511" t="s">
        <v>1119</v>
      </c>
      <c r="D511" t="s">
        <v>1120</v>
      </c>
      <c r="E511">
        <v>2019</v>
      </c>
      <c r="F511" t="s">
        <v>27</v>
      </c>
      <c r="G511">
        <v>95</v>
      </c>
      <c r="H511" t="s">
        <v>21</v>
      </c>
      <c r="I511">
        <f t="shared" si="45"/>
        <v>1</v>
      </c>
      <c r="J511">
        <f t="shared" si="46"/>
        <v>0</v>
      </c>
      <c r="K511">
        <f t="shared" si="47"/>
        <v>0</v>
      </c>
      <c r="L511">
        <f t="shared" si="48"/>
        <v>1</v>
      </c>
      <c r="O511" t="str">
        <f t="shared" si="49"/>
        <v>Mo</v>
      </c>
      <c r="P511" t="str">
        <f t="shared" si="50"/>
        <v>19</v>
      </c>
    </row>
    <row r="512" spans="1:16" x14ac:dyDescent="0.25">
      <c r="A512" t="s">
        <v>1121</v>
      </c>
      <c r="B512" t="s">
        <v>24</v>
      </c>
      <c r="C512" t="s">
        <v>1122</v>
      </c>
      <c r="D512" t="s">
        <v>1120</v>
      </c>
      <c r="E512">
        <v>2019</v>
      </c>
      <c r="F512" t="s">
        <v>82</v>
      </c>
      <c r="G512">
        <v>3</v>
      </c>
      <c r="H512" t="s">
        <v>28</v>
      </c>
      <c r="I512">
        <f t="shared" si="45"/>
        <v>1</v>
      </c>
      <c r="J512">
        <f t="shared" si="46"/>
        <v>0</v>
      </c>
      <c r="K512">
        <f t="shared" si="47"/>
        <v>0</v>
      </c>
      <c r="L512">
        <f t="shared" si="48"/>
        <v>1</v>
      </c>
      <c r="O512" t="str">
        <f t="shared" si="49"/>
        <v>TV</v>
      </c>
      <c r="P512" t="str">
        <f t="shared" si="50"/>
        <v>19</v>
      </c>
    </row>
    <row r="513" spans="1:16" x14ac:dyDescent="0.25">
      <c r="A513" t="s">
        <v>1123</v>
      </c>
      <c r="B513" t="s">
        <v>24</v>
      </c>
      <c r="C513" t="s">
        <v>1124</v>
      </c>
      <c r="D513" t="s">
        <v>1120</v>
      </c>
      <c r="E513">
        <v>2016</v>
      </c>
      <c r="F513" t="s">
        <v>45</v>
      </c>
      <c r="G513">
        <v>2</v>
      </c>
      <c r="H513" t="s">
        <v>28</v>
      </c>
      <c r="I513">
        <f t="shared" si="45"/>
        <v>1</v>
      </c>
      <c r="J513">
        <f t="shared" si="46"/>
        <v>0</v>
      </c>
      <c r="K513">
        <f t="shared" si="47"/>
        <v>0</v>
      </c>
      <c r="L513">
        <f t="shared" si="48"/>
        <v>1</v>
      </c>
      <c r="O513" t="str">
        <f t="shared" si="49"/>
        <v>TV</v>
      </c>
      <c r="P513" t="str">
        <f t="shared" si="50"/>
        <v>16</v>
      </c>
    </row>
    <row r="514" spans="1:16" x14ac:dyDescent="0.25">
      <c r="A514" t="s">
        <v>1125</v>
      </c>
      <c r="B514" t="s">
        <v>24</v>
      </c>
      <c r="C514" t="s">
        <v>1126</v>
      </c>
      <c r="D514" t="s">
        <v>1120</v>
      </c>
      <c r="E514">
        <v>2017</v>
      </c>
      <c r="F514" t="s">
        <v>27</v>
      </c>
      <c r="G514">
        <v>2</v>
      </c>
      <c r="H514" t="s">
        <v>28</v>
      </c>
      <c r="I514">
        <f t="shared" si="45"/>
        <v>1</v>
      </c>
      <c r="J514">
        <f t="shared" si="46"/>
        <v>0</v>
      </c>
      <c r="K514">
        <f t="shared" si="47"/>
        <v>0</v>
      </c>
      <c r="L514">
        <f t="shared" si="48"/>
        <v>1</v>
      </c>
      <c r="O514" t="str">
        <f t="shared" si="49"/>
        <v>TV</v>
      </c>
      <c r="P514" t="str">
        <f t="shared" si="50"/>
        <v>17</v>
      </c>
    </row>
    <row r="515" spans="1:16" x14ac:dyDescent="0.25">
      <c r="A515" t="s">
        <v>1127</v>
      </c>
      <c r="B515" t="s">
        <v>24</v>
      </c>
      <c r="C515" t="s">
        <v>1128</v>
      </c>
      <c r="D515" t="s">
        <v>1120</v>
      </c>
      <c r="E515">
        <v>2007</v>
      </c>
      <c r="F515" t="s">
        <v>108</v>
      </c>
      <c r="G515">
        <v>4</v>
      </c>
      <c r="H515" t="s">
        <v>28</v>
      </c>
      <c r="I515">
        <f t="shared" si="45"/>
        <v>0</v>
      </c>
      <c r="J515">
        <f t="shared" si="46"/>
        <v>0</v>
      </c>
      <c r="K515">
        <f t="shared" si="47"/>
        <v>0</v>
      </c>
      <c r="L515">
        <f t="shared" si="48"/>
        <v>1</v>
      </c>
      <c r="O515" t="str">
        <f t="shared" si="49"/>
        <v>TV</v>
      </c>
      <c r="P515" t="str">
        <f t="shared" si="50"/>
        <v>07</v>
      </c>
    </row>
    <row r="516" spans="1:16" x14ac:dyDescent="0.25">
      <c r="A516" t="s">
        <v>1129</v>
      </c>
      <c r="B516" t="s">
        <v>24</v>
      </c>
      <c r="C516" t="s">
        <v>1130</v>
      </c>
      <c r="D516" t="s">
        <v>1120</v>
      </c>
      <c r="E516">
        <v>2018</v>
      </c>
      <c r="F516" t="s">
        <v>45</v>
      </c>
      <c r="G516">
        <v>3</v>
      </c>
      <c r="H516" t="s">
        <v>28</v>
      </c>
      <c r="I516">
        <f t="shared" ref="I516:I579" si="51">IF(E516&gt;2010,1,0)</f>
        <v>1</v>
      </c>
      <c r="J516">
        <f t="shared" ref="J516:J579" si="52">IF(AND(E516&gt;2010, G516&gt;120),1,0)</f>
        <v>0</v>
      </c>
      <c r="K516">
        <f t="shared" ref="K516:K579" si="53">IF(OR(F516="TV-PG", F516="PG"),1,0)</f>
        <v>0</v>
      </c>
      <c r="L516">
        <f t="shared" ref="L516:L579" si="54">IF(NOT(F516="R"),1,0)</f>
        <v>1</v>
      </c>
      <c r="O516" t="str">
        <f t="shared" ref="O516:O579" si="55">LEFT(B516,2)</f>
        <v>TV</v>
      </c>
      <c r="P516" t="str">
        <f t="shared" ref="P516:P579" si="56">RIGHT(E516,2)</f>
        <v>18</v>
      </c>
    </row>
    <row r="517" spans="1:16" x14ac:dyDescent="0.25">
      <c r="A517" t="s">
        <v>1131</v>
      </c>
      <c r="B517" t="s">
        <v>24</v>
      </c>
      <c r="C517" t="s">
        <v>1132</v>
      </c>
      <c r="D517" t="s">
        <v>1120</v>
      </c>
      <c r="E517">
        <v>2019</v>
      </c>
      <c r="F517" t="s">
        <v>27</v>
      </c>
      <c r="G517">
        <v>5</v>
      </c>
      <c r="H517" t="s">
        <v>28</v>
      </c>
      <c r="I517">
        <f t="shared" si="51"/>
        <v>1</v>
      </c>
      <c r="J517">
        <f t="shared" si="52"/>
        <v>0</v>
      </c>
      <c r="K517">
        <f t="shared" si="53"/>
        <v>0</v>
      </c>
      <c r="L517">
        <f t="shared" si="54"/>
        <v>1</v>
      </c>
      <c r="O517" t="str">
        <f t="shared" si="55"/>
        <v>TV</v>
      </c>
      <c r="P517" t="str">
        <f t="shared" si="56"/>
        <v>19</v>
      </c>
    </row>
    <row r="518" spans="1:16" x14ac:dyDescent="0.25">
      <c r="A518" t="s">
        <v>1133</v>
      </c>
      <c r="B518" t="s">
        <v>24</v>
      </c>
      <c r="C518" t="s">
        <v>1134</v>
      </c>
      <c r="D518" t="s">
        <v>1120</v>
      </c>
      <c r="E518">
        <v>2019</v>
      </c>
      <c r="F518" t="s">
        <v>27</v>
      </c>
      <c r="G518">
        <v>2</v>
      </c>
      <c r="H518" t="s">
        <v>28</v>
      </c>
      <c r="I518">
        <f t="shared" si="51"/>
        <v>1</v>
      </c>
      <c r="J518">
        <f t="shared" si="52"/>
        <v>0</v>
      </c>
      <c r="K518">
        <f t="shared" si="53"/>
        <v>0</v>
      </c>
      <c r="L518">
        <f t="shared" si="54"/>
        <v>1</v>
      </c>
      <c r="O518" t="str">
        <f t="shared" si="55"/>
        <v>TV</v>
      </c>
      <c r="P518" t="str">
        <f t="shared" si="56"/>
        <v>19</v>
      </c>
    </row>
    <row r="519" spans="1:16" x14ac:dyDescent="0.25">
      <c r="A519" t="s">
        <v>1135</v>
      </c>
      <c r="B519" t="s">
        <v>24</v>
      </c>
      <c r="C519" t="s">
        <v>1136</v>
      </c>
      <c r="D519" t="s">
        <v>1120</v>
      </c>
      <c r="E519">
        <v>2021</v>
      </c>
      <c r="F519" t="s">
        <v>27</v>
      </c>
      <c r="G519">
        <v>2</v>
      </c>
      <c r="H519" t="s">
        <v>28</v>
      </c>
      <c r="I519">
        <f t="shared" si="51"/>
        <v>1</v>
      </c>
      <c r="J519">
        <f t="shared" si="52"/>
        <v>0</v>
      </c>
      <c r="K519">
        <f t="shared" si="53"/>
        <v>0</v>
      </c>
      <c r="L519">
        <f t="shared" si="54"/>
        <v>1</v>
      </c>
      <c r="O519" t="str">
        <f t="shared" si="55"/>
        <v>TV</v>
      </c>
      <c r="P519" t="str">
        <f t="shared" si="56"/>
        <v>21</v>
      </c>
    </row>
    <row r="520" spans="1:16" x14ac:dyDescent="0.25">
      <c r="A520" t="s">
        <v>1137</v>
      </c>
      <c r="B520" t="s">
        <v>24</v>
      </c>
      <c r="C520" t="s">
        <v>1138</v>
      </c>
      <c r="D520" t="s">
        <v>1120</v>
      </c>
      <c r="E520">
        <v>2017</v>
      </c>
      <c r="F520" t="s">
        <v>45</v>
      </c>
      <c r="G520">
        <v>2</v>
      </c>
      <c r="H520" t="s">
        <v>28</v>
      </c>
      <c r="I520">
        <f t="shared" si="51"/>
        <v>1</v>
      </c>
      <c r="J520">
        <f t="shared" si="52"/>
        <v>0</v>
      </c>
      <c r="K520">
        <f t="shared" si="53"/>
        <v>0</v>
      </c>
      <c r="L520">
        <f t="shared" si="54"/>
        <v>1</v>
      </c>
      <c r="O520" t="str">
        <f t="shared" si="55"/>
        <v>TV</v>
      </c>
      <c r="P520" t="str">
        <f t="shared" si="56"/>
        <v>17</v>
      </c>
    </row>
    <row r="521" spans="1:16" x14ac:dyDescent="0.25">
      <c r="A521" t="s">
        <v>1139</v>
      </c>
      <c r="B521" t="s">
        <v>17</v>
      </c>
      <c r="C521" t="s">
        <v>1140</v>
      </c>
      <c r="D521" t="s">
        <v>1120</v>
      </c>
      <c r="E521">
        <v>2020</v>
      </c>
      <c r="F521" t="s">
        <v>45</v>
      </c>
      <c r="G521">
        <v>105</v>
      </c>
      <c r="H521" t="s">
        <v>21</v>
      </c>
      <c r="I521">
        <f t="shared" si="51"/>
        <v>1</v>
      </c>
      <c r="J521">
        <f t="shared" si="52"/>
        <v>0</v>
      </c>
      <c r="K521">
        <f t="shared" si="53"/>
        <v>0</v>
      </c>
      <c r="L521">
        <f t="shared" si="54"/>
        <v>1</v>
      </c>
      <c r="O521" t="str">
        <f t="shared" si="55"/>
        <v>Mo</v>
      </c>
      <c r="P521" t="str">
        <f t="shared" si="56"/>
        <v>20</v>
      </c>
    </row>
    <row r="522" spans="1:16" x14ac:dyDescent="0.25">
      <c r="A522" t="s">
        <v>1141</v>
      </c>
      <c r="B522" t="s">
        <v>24</v>
      </c>
      <c r="C522" t="s">
        <v>1142</v>
      </c>
      <c r="D522" t="s">
        <v>1120</v>
      </c>
      <c r="E522">
        <v>2020</v>
      </c>
      <c r="F522" t="s">
        <v>27</v>
      </c>
      <c r="G522">
        <v>2</v>
      </c>
      <c r="H522" t="s">
        <v>28</v>
      </c>
      <c r="I522">
        <f t="shared" si="51"/>
        <v>1</v>
      </c>
      <c r="J522">
        <f t="shared" si="52"/>
        <v>0</v>
      </c>
      <c r="K522">
        <f t="shared" si="53"/>
        <v>0</v>
      </c>
      <c r="L522">
        <f t="shared" si="54"/>
        <v>1</v>
      </c>
      <c r="O522" t="str">
        <f t="shared" si="55"/>
        <v>TV</v>
      </c>
      <c r="P522" t="str">
        <f t="shared" si="56"/>
        <v>20</v>
      </c>
    </row>
    <row r="523" spans="1:16" x14ac:dyDescent="0.25">
      <c r="A523" t="s">
        <v>1143</v>
      </c>
      <c r="B523" t="s">
        <v>24</v>
      </c>
      <c r="C523" t="s">
        <v>1144</v>
      </c>
      <c r="D523" t="s">
        <v>1120</v>
      </c>
      <c r="E523">
        <v>2021</v>
      </c>
      <c r="F523" t="s">
        <v>27</v>
      </c>
      <c r="G523">
        <v>2</v>
      </c>
      <c r="H523" t="s">
        <v>28</v>
      </c>
      <c r="I523">
        <f t="shared" si="51"/>
        <v>1</v>
      </c>
      <c r="J523">
        <f t="shared" si="52"/>
        <v>0</v>
      </c>
      <c r="K523">
        <f t="shared" si="53"/>
        <v>0</v>
      </c>
      <c r="L523">
        <f t="shared" si="54"/>
        <v>1</v>
      </c>
      <c r="O523" t="str">
        <f t="shared" si="55"/>
        <v>TV</v>
      </c>
      <c r="P523" t="str">
        <f t="shared" si="56"/>
        <v>21</v>
      </c>
    </row>
    <row r="524" spans="1:16" x14ac:dyDescent="0.25">
      <c r="A524" t="s">
        <v>1145</v>
      </c>
      <c r="B524" t="s">
        <v>24</v>
      </c>
      <c r="C524" t="s">
        <v>1146</v>
      </c>
      <c r="D524" t="s">
        <v>1120</v>
      </c>
      <c r="E524">
        <v>2021</v>
      </c>
      <c r="F524" t="s">
        <v>27</v>
      </c>
      <c r="G524">
        <v>5</v>
      </c>
      <c r="H524" t="s">
        <v>28</v>
      </c>
      <c r="I524">
        <f t="shared" si="51"/>
        <v>1</v>
      </c>
      <c r="J524">
        <f t="shared" si="52"/>
        <v>0</v>
      </c>
      <c r="K524">
        <f t="shared" si="53"/>
        <v>0</v>
      </c>
      <c r="L524">
        <f t="shared" si="54"/>
        <v>1</v>
      </c>
      <c r="O524" t="str">
        <f t="shared" si="55"/>
        <v>TV</v>
      </c>
      <c r="P524" t="str">
        <f t="shared" si="56"/>
        <v>21</v>
      </c>
    </row>
    <row r="525" spans="1:16" x14ac:dyDescent="0.25">
      <c r="A525" t="s">
        <v>1147</v>
      </c>
      <c r="B525" t="s">
        <v>24</v>
      </c>
      <c r="C525" t="s">
        <v>1148</v>
      </c>
      <c r="D525" t="s">
        <v>1120</v>
      </c>
      <c r="E525">
        <v>2015</v>
      </c>
      <c r="F525" t="s">
        <v>108</v>
      </c>
      <c r="G525">
        <v>3</v>
      </c>
      <c r="H525" t="s">
        <v>28</v>
      </c>
      <c r="I525">
        <f t="shared" si="51"/>
        <v>1</v>
      </c>
      <c r="J525">
        <f t="shared" si="52"/>
        <v>0</v>
      </c>
      <c r="K525">
        <f t="shared" si="53"/>
        <v>0</v>
      </c>
      <c r="L525">
        <f t="shared" si="54"/>
        <v>1</v>
      </c>
      <c r="O525" t="str">
        <f t="shared" si="55"/>
        <v>TV</v>
      </c>
      <c r="P525" t="str">
        <f t="shared" si="56"/>
        <v>15</v>
      </c>
    </row>
    <row r="526" spans="1:16" x14ac:dyDescent="0.25">
      <c r="A526" t="s">
        <v>1149</v>
      </c>
      <c r="B526" t="s">
        <v>24</v>
      </c>
      <c r="C526" t="s">
        <v>1150</v>
      </c>
      <c r="D526" t="s">
        <v>1120</v>
      </c>
      <c r="E526">
        <v>2019</v>
      </c>
      <c r="F526" t="s">
        <v>27</v>
      </c>
      <c r="G526">
        <v>3</v>
      </c>
      <c r="H526" t="s">
        <v>28</v>
      </c>
      <c r="I526">
        <f t="shared" si="51"/>
        <v>1</v>
      </c>
      <c r="J526">
        <f t="shared" si="52"/>
        <v>0</v>
      </c>
      <c r="K526">
        <f t="shared" si="53"/>
        <v>0</v>
      </c>
      <c r="L526">
        <f t="shared" si="54"/>
        <v>1</v>
      </c>
      <c r="O526" t="str">
        <f t="shared" si="55"/>
        <v>TV</v>
      </c>
      <c r="P526" t="str">
        <f t="shared" si="56"/>
        <v>19</v>
      </c>
    </row>
    <row r="527" spans="1:16" x14ac:dyDescent="0.25">
      <c r="A527" t="s">
        <v>1151</v>
      </c>
      <c r="B527" t="s">
        <v>24</v>
      </c>
      <c r="C527" t="s">
        <v>1152</v>
      </c>
      <c r="D527" t="s">
        <v>1120</v>
      </c>
      <c r="E527">
        <v>2019</v>
      </c>
      <c r="F527" t="s">
        <v>27</v>
      </c>
      <c r="G527">
        <v>2</v>
      </c>
      <c r="H527" t="s">
        <v>28</v>
      </c>
      <c r="I527">
        <f t="shared" si="51"/>
        <v>1</v>
      </c>
      <c r="J527">
        <f t="shared" si="52"/>
        <v>0</v>
      </c>
      <c r="K527">
        <f t="shared" si="53"/>
        <v>0</v>
      </c>
      <c r="L527">
        <f t="shared" si="54"/>
        <v>1</v>
      </c>
      <c r="O527" t="str">
        <f t="shared" si="55"/>
        <v>TV</v>
      </c>
      <c r="P527" t="str">
        <f t="shared" si="56"/>
        <v>19</v>
      </c>
    </row>
    <row r="528" spans="1:16" x14ac:dyDescent="0.25">
      <c r="A528" t="s">
        <v>1153</v>
      </c>
      <c r="B528" t="s">
        <v>24</v>
      </c>
      <c r="C528" t="s">
        <v>1154</v>
      </c>
      <c r="D528" t="s">
        <v>1120</v>
      </c>
      <c r="E528">
        <v>2018</v>
      </c>
      <c r="F528" t="s">
        <v>82</v>
      </c>
      <c r="G528">
        <v>8</v>
      </c>
      <c r="H528" t="s">
        <v>28</v>
      </c>
      <c r="I528">
        <f t="shared" si="51"/>
        <v>1</v>
      </c>
      <c r="J528">
        <f t="shared" si="52"/>
        <v>0</v>
      </c>
      <c r="K528">
        <f t="shared" si="53"/>
        <v>0</v>
      </c>
      <c r="L528">
        <f t="shared" si="54"/>
        <v>1</v>
      </c>
      <c r="O528" t="str">
        <f t="shared" si="55"/>
        <v>TV</v>
      </c>
      <c r="P528" t="str">
        <f t="shared" si="56"/>
        <v>18</v>
      </c>
    </row>
    <row r="529" spans="1:16" x14ac:dyDescent="0.25">
      <c r="A529" t="s">
        <v>1155</v>
      </c>
      <c r="B529" t="s">
        <v>24</v>
      </c>
      <c r="C529" t="s">
        <v>1156</v>
      </c>
      <c r="D529" t="s">
        <v>1120</v>
      </c>
      <c r="E529">
        <v>2019</v>
      </c>
      <c r="F529" t="s">
        <v>27</v>
      </c>
      <c r="G529">
        <v>7</v>
      </c>
      <c r="H529" t="s">
        <v>28</v>
      </c>
      <c r="I529">
        <f t="shared" si="51"/>
        <v>1</v>
      </c>
      <c r="J529">
        <f t="shared" si="52"/>
        <v>0</v>
      </c>
      <c r="K529">
        <f t="shared" si="53"/>
        <v>0</v>
      </c>
      <c r="L529">
        <f t="shared" si="54"/>
        <v>1</v>
      </c>
      <c r="O529" t="str">
        <f t="shared" si="55"/>
        <v>TV</v>
      </c>
      <c r="P529" t="str">
        <f t="shared" si="56"/>
        <v>19</v>
      </c>
    </row>
    <row r="530" spans="1:16" x14ac:dyDescent="0.25">
      <c r="A530" t="s">
        <v>1157</v>
      </c>
      <c r="B530" t="s">
        <v>24</v>
      </c>
      <c r="C530" t="s">
        <v>1158</v>
      </c>
      <c r="D530" t="s">
        <v>1120</v>
      </c>
      <c r="E530">
        <v>2016</v>
      </c>
      <c r="F530" t="s">
        <v>82</v>
      </c>
      <c r="G530">
        <v>2</v>
      </c>
      <c r="H530" t="s">
        <v>28</v>
      </c>
      <c r="I530">
        <f t="shared" si="51"/>
        <v>1</v>
      </c>
      <c r="J530">
        <f t="shared" si="52"/>
        <v>0</v>
      </c>
      <c r="K530">
        <f t="shared" si="53"/>
        <v>0</v>
      </c>
      <c r="L530">
        <f t="shared" si="54"/>
        <v>1</v>
      </c>
      <c r="O530" t="str">
        <f t="shared" si="55"/>
        <v>TV</v>
      </c>
      <c r="P530" t="str">
        <f t="shared" si="56"/>
        <v>16</v>
      </c>
    </row>
    <row r="531" spans="1:16" x14ac:dyDescent="0.25">
      <c r="A531" t="s">
        <v>1159</v>
      </c>
      <c r="B531" t="s">
        <v>17</v>
      </c>
      <c r="C531" t="s">
        <v>1160</v>
      </c>
      <c r="D531" t="s">
        <v>1120</v>
      </c>
      <c r="E531">
        <v>2012</v>
      </c>
      <c r="F531" t="s">
        <v>45</v>
      </c>
      <c r="G531">
        <v>116</v>
      </c>
      <c r="H531" t="s">
        <v>21</v>
      </c>
      <c r="I531">
        <f t="shared" si="51"/>
        <v>1</v>
      </c>
      <c r="J531">
        <f t="shared" si="52"/>
        <v>0</v>
      </c>
      <c r="K531">
        <f t="shared" si="53"/>
        <v>0</v>
      </c>
      <c r="L531">
        <f t="shared" si="54"/>
        <v>1</v>
      </c>
      <c r="O531" t="str">
        <f t="shared" si="55"/>
        <v>Mo</v>
      </c>
      <c r="P531" t="str">
        <f t="shared" si="56"/>
        <v>12</v>
      </c>
    </row>
    <row r="532" spans="1:16" x14ac:dyDescent="0.25">
      <c r="A532" t="s">
        <v>1161</v>
      </c>
      <c r="B532" t="s">
        <v>17</v>
      </c>
      <c r="C532" t="s">
        <v>1162</v>
      </c>
      <c r="D532" t="s">
        <v>1120</v>
      </c>
      <c r="E532">
        <v>1976</v>
      </c>
      <c r="F532" t="s">
        <v>27</v>
      </c>
      <c r="G532">
        <v>124</v>
      </c>
      <c r="H532" t="s">
        <v>21</v>
      </c>
      <c r="I532">
        <f t="shared" si="51"/>
        <v>0</v>
      </c>
      <c r="J532">
        <f t="shared" si="52"/>
        <v>0</v>
      </c>
      <c r="K532">
        <f t="shared" si="53"/>
        <v>0</v>
      </c>
      <c r="L532">
        <f t="shared" si="54"/>
        <v>1</v>
      </c>
      <c r="O532" t="str">
        <f t="shared" si="55"/>
        <v>Mo</v>
      </c>
      <c r="P532" t="str">
        <f t="shared" si="56"/>
        <v>76</v>
      </c>
    </row>
    <row r="533" spans="1:16" x14ac:dyDescent="0.25">
      <c r="A533" t="s">
        <v>1163</v>
      </c>
      <c r="B533" t="s">
        <v>24</v>
      </c>
      <c r="C533" t="s">
        <v>1164</v>
      </c>
      <c r="D533" t="s">
        <v>1120</v>
      </c>
      <c r="E533">
        <v>2015</v>
      </c>
      <c r="F533" t="s">
        <v>176</v>
      </c>
      <c r="G533">
        <v>2</v>
      </c>
      <c r="H533" t="s">
        <v>28</v>
      </c>
      <c r="I533">
        <f t="shared" si="51"/>
        <v>1</v>
      </c>
      <c r="J533">
        <f t="shared" si="52"/>
        <v>0</v>
      </c>
      <c r="K533">
        <f t="shared" si="53"/>
        <v>0</v>
      </c>
      <c r="L533">
        <f t="shared" si="54"/>
        <v>1</v>
      </c>
      <c r="O533" t="str">
        <f t="shared" si="55"/>
        <v>TV</v>
      </c>
      <c r="P533" t="str">
        <f t="shared" si="56"/>
        <v>15</v>
      </c>
    </row>
    <row r="534" spans="1:16" x14ac:dyDescent="0.25">
      <c r="A534" t="s">
        <v>1165</v>
      </c>
      <c r="B534" t="s">
        <v>17</v>
      </c>
      <c r="C534" t="s">
        <v>1166</v>
      </c>
      <c r="D534" t="s">
        <v>1120</v>
      </c>
      <c r="E534">
        <v>2018</v>
      </c>
      <c r="F534" t="s">
        <v>60</v>
      </c>
      <c r="G534">
        <v>101</v>
      </c>
      <c r="H534" t="s">
        <v>21</v>
      </c>
      <c r="I534">
        <f t="shared" si="51"/>
        <v>1</v>
      </c>
      <c r="J534">
        <f t="shared" si="52"/>
        <v>0</v>
      </c>
      <c r="K534">
        <f t="shared" si="53"/>
        <v>1</v>
      </c>
      <c r="L534">
        <f t="shared" si="54"/>
        <v>1</v>
      </c>
      <c r="O534" t="str">
        <f t="shared" si="55"/>
        <v>Mo</v>
      </c>
      <c r="P534" t="str">
        <f t="shared" si="56"/>
        <v>18</v>
      </c>
    </row>
    <row r="535" spans="1:16" x14ac:dyDescent="0.25">
      <c r="A535" t="s">
        <v>1167</v>
      </c>
      <c r="B535" t="s">
        <v>24</v>
      </c>
      <c r="C535" t="s">
        <v>1168</v>
      </c>
      <c r="D535" t="s">
        <v>1120</v>
      </c>
      <c r="E535">
        <v>2019</v>
      </c>
      <c r="F535" t="s">
        <v>27</v>
      </c>
      <c r="G535">
        <v>3</v>
      </c>
      <c r="H535" t="s">
        <v>28</v>
      </c>
      <c r="I535">
        <f t="shared" si="51"/>
        <v>1</v>
      </c>
      <c r="J535">
        <f t="shared" si="52"/>
        <v>0</v>
      </c>
      <c r="K535">
        <f t="shared" si="53"/>
        <v>0</v>
      </c>
      <c r="L535">
        <f t="shared" si="54"/>
        <v>1</v>
      </c>
      <c r="O535" t="str">
        <f t="shared" si="55"/>
        <v>TV</v>
      </c>
      <c r="P535" t="str">
        <f t="shared" si="56"/>
        <v>19</v>
      </c>
    </row>
    <row r="536" spans="1:16" x14ac:dyDescent="0.25">
      <c r="A536" t="s">
        <v>1169</v>
      </c>
      <c r="B536" t="s">
        <v>24</v>
      </c>
      <c r="C536" t="s">
        <v>1170</v>
      </c>
      <c r="D536" t="s">
        <v>1120</v>
      </c>
      <c r="E536">
        <v>2021</v>
      </c>
      <c r="F536" t="s">
        <v>45</v>
      </c>
      <c r="G536">
        <v>3</v>
      </c>
      <c r="H536" t="s">
        <v>28</v>
      </c>
      <c r="I536">
        <f t="shared" si="51"/>
        <v>1</v>
      </c>
      <c r="J536">
        <f t="shared" si="52"/>
        <v>0</v>
      </c>
      <c r="K536">
        <f t="shared" si="53"/>
        <v>0</v>
      </c>
      <c r="L536">
        <f t="shared" si="54"/>
        <v>1</v>
      </c>
      <c r="O536" t="str">
        <f t="shared" si="55"/>
        <v>TV</v>
      </c>
      <c r="P536" t="str">
        <f t="shared" si="56"/>
        <v>21</v>
      </c>
    </row>
    <row r="537" spans="1:16" x14ac:dyDescent="0.25">
      <c r="A537" t="s">
        <v>1171</v>
      </c>
      <c r="B537" t="s">
        <v>17</v>
      </c>
      <c r="C537" t="s">
        <v>1172</v>
      </c>
      <c r="D537" t="s">
        <v>1120</v>
      </c>
      <c r="E537">
        <v>2019</v>
      </c>
      <c r="F537" t="s">
        <v>176</v>
      </c>
      <c r="G537">
        <v>95</v>
      </c>
      <c r="H537" t="s">
        <v>21</v>
      </c>
      <c r="I537">
        <f t="shared" si="51"/>
        <v>1</v>
      </c>
      <c r="J537">
        <f t="shared" si="52"/>
        <v>0</v>
      </c>
      <c r="K537">
        <f t="shared" si="53"/>
        <v>0</v>
      </c>
      <c r="L537">
        <f t="shared" si="54"/>
        <v>1</v>
      </c>
      <c r="O537" t="str">
        <f t="shared" si="55"/>
        <v>Mo</v>
      </c>
      <c r="P537" t="str">
        <f t="shared" si="56"/>
        <v>19</v>
      </c>
    </row>
    <row r="538" spans="1:16" x14ac:dyDescent="0.25">
      <c r="A538" t="s">
        <v>1173</v>
      </c>
      <c r="B538" t="s">
        <v>24</v>
      </c>
      <c r="C538" t="s">
        <v>1174</v>
      </c>
      <c r="D538" t="s">
        <v>1120</v>
      </c>
      <c r="E538">
        <v>2015</v>
      </c>
      <c r="F538" t="s">
        <v>82</v>
      </c>
      <c r="G538">
        <v>2</v>
      </c>
      <c r="H538" t="s">
        <v>28</v>
      </c>
      <c r="I538">
        <f t="shared" si="51"/>
        <v>1</v>
      </c>
      <c r="J538">
        <f t="shared" si="52"/>
        <v>0</v>
      </c>
      <c r="K538">
        <f t="shared" si="53"/>
        <v>0</v>
      </c>
      <c r="L538">
        <f t="shared" si="54"/>
        <v>1</v>
      </c>
      <c r="O538" t="str">
        <f t="shared" si="55"/>
        <v>TV</v>
      </c>
      <c r="P538" t="str">
        <f t="shared" si="56"/>
        <v>15</v>
      </c>
    </row>
    <row r="539" spans="1:16" x14ac:dyDescent="0.25">
      <c r="A539" t="s">
        <v>1175</v>
      </c>
      <c r="B539" t="s">
        <v>24</v>
      </c>
      <c r="C539" t="s">
        <v>1176</v>
      </c>
      <c r="D539" t="s">
        <v>1120</v>
      </c>
      <c r="E539">
        <v>2018</v>
      </c>
      <c r="F539" t="s">
        <v>45</v>
      </c>
      <c r="G539">
        <v>3</v>
      </c>
      <c r="H539" t="s">
        <v>28</v>
      </c>
      <c r="I539">
        <f t="shared" si="51"/>
        <v>1</v>
      </c>
      <c r="J539">
        <f t="shared" si="52"/>
        <v>0</v>
      </c>
      <c r="K539">
        <f t="shared" si="53"/>
        <v>0</v>
      </c>
      <c r="L539">
        <f t="shared" si="54"/>
        <v>1</v>
      </c>
      <c r="O539" t="str">
        <f t="shared" si="55"/>
        <v>TV</v>
      </c>
      <c r="P539" t="str">
        <f t="shared" si="56"/>
        <v>18</v>
      </c>
    </row>
    <row r="540" spans="1:16" x14ac:dyDescent="0.25">
      <c r="A540" t="s">
        <v>1177</v>
      </c>
      <c r="B540" t="s">
        <v>24</v>
      </c>
      <c r="C540" t="s">
        <v>1178</v>
      </c>
      <c r="D540" t="s">
        <v>1120</v>
      </c>
      <c r="E540">
        <v>2018</v>
      </c>
      <c r="F540" t="s">
        <v>45</v>
      </c>
      <c r="G540">
        <v>6</v>
      </c>
      <c r="H540" t="s">
        <v>28</v>
      </c>
      <c r="I540">
        <f t="shared" si="51"/>
        <v>1</v>
      </c>
      <c r="J540">
        <f t="shared" si="52"/>
        <v>0</v>
      </c>
      <c r="K540">
        <f t="shared" si="53"/>
        <v>0</v>
      </c>
      <c r="L540">
        <f t="shared" si="54"/>
        <v>1</v>
      </c>
      <c r="O540" t="str">
        <f t="shared" si="55"/>
        <v>TV</v>
      </c>
      <c r="P540" t="str">
        <f t="shared" si="56"/>
        <v>18</v>
      </c>
    </row>
    <row r="541" spans="1:16" x14ac:dyDescent="0.25">
      <c r="A541" t="s">
        <v>1179</v>
      </c>
      <c r="B541" t="s">
        <v>24</v>
      </c>
      <c r="C541" t="s">
        <v>1180</v>
      </c>
      <c r="D541" t="s">
        <v>1120</v>
      </c>
      <c r="E541">
        <v>2021</v>
      </c>
      <c r="F541" t="s">
        <v>60</v>
      </c>
      <c r="G541">
        <v>2</v>
      </c>
      <c r="H541" t="s">
        <v>28</v>
      </c>
      <c r="I541">
        <f t="shared" si="51"/>
        <v>1</v>
      </c>
      <c r="J541">
        <f t="shared" si="52"/>
        <v>0</v>
      </c>
      <c r="K541">
        <f t="shared" si="53"/>
        <v>1</v>
      </c>
      <c r="L541">
        <f t="shared" si="54"/>
        <v>1</v>
      </c>
      <c r="O541" t="str">
        <f t="shared" si="55"/>
        <v>TV</v>
      </c>
      <c r="P541" t="str">
        <f t="shared" si="56"/>
        <v>21</v>
      </c>
    </row>
    <row r="542" spans="1:16" x14ac:dyDescent="0.25">
      <c r="A542" t="s">
        <v>1181</v>
      </c>
      <c r="B542" t="s">
        <v>24</v>
      </c>
      <c r="C542" t="s">
        <v>1182</v>
      </c>
      <c r="D542" t="s">
        <v>1120</v>
      </c>
      <c r="E542">
        <v>2020</v>
      </c>
      <c r="F542" t="s">
        <v>60</v>
      </c>
      <c r="G542">
        <v>2</v>
      </c>
      <c r="H542" t="s">
        <v>28</v>
      </c>
      <c r="I542">
        <f t="shared" si="51"/>
        <v>1</v>
      </c>
      <c r="J542">
        <f t="shared" si="52"/>
        <v>0</v>
      </c>
      <c r="K542">
        <f t="shared" si="53"/>
        <v>1</v>
      </c>
      <c r="L542">
        <f t="shared" si="54"/>
        <v>1</v>
      </c>
      <c r="O542" t="str">
        <f t="shared" si="55"/>
        <v>TV</v>
      </c>
      <c r="P542" t="str">
        <f t="shared" si="56"/>
        <v>20</v>
      </c>
    </row>
    <row r="543" spans="1:16" x14ac:dyDescent="0.25">
      <c r="A543" t="s">
        <v>1183</v>
      </c>
      <c r="B543" t="s">
        <v>24</v>
      </c>
      <c r="C543" t="s">
        <v>1184</v>
      </c>
      <c r="D543" t="s">
        <v>1120</v>
      </c>
      <c r="E543">
        <v>2020</v>
      </c>
      <c r="F543" t="s">
        <v>176</v>
      </c>
      <c r="G543">
        <v>4</v>
      </c>
      <c r="H543" t="s">
        <v>28</v>
      </c>
      <c r="I543">
        <f t="shared" si="51"/>
        <v>1</v>
      </c>
      <c r="J543">
        <f t="shared" si="52"/>
        <v>0</v>
      </c>
      <c r="K543">
        <f t="shared" si="53"/>
        <v>0</v>
      </c>
      <c r="L543">
        <f t="shared" si="54"/>
        <v>1</v>
      </c>
      <c r="O543" t="str">
        <f t="shared" si="55"/>
        <v>TV</v>
      </c>
      <c r="P543" t="str">
        <f t="shared" si="56"/>
        <v>20</v>
      </c>
    </row>
    <row r="544" spans="1:16" x14ac:dyDescent="0.25">
      <c r="A544" t="s">
        <v>1185</v>
      </c>
      <c r="B544" t="s">
        <v>17</v>
      </c>
      <c r="C544" t="s">
        <v>1186</v>
      </c>
      <c r="D544" t="s">
        <v>1120</v>
      </c>
      <c r="E544">
        <v>2018</v>
      </c>
      <c r="F544" t="s">
        <v>45</v>
      </c>
      <c r="G544">
        <v>128</v>
      </c>
      <c r="H544" t="s">
        <v>21</v>
      </c>
      <c r="I544">
        <f t="shared" si="51"/>
        <v>1</v>
      </c>
      <c r="J544">
        <f t="shared" si="52"/>
        <v>1</v>
      </c>
      <c r="K544">
        <f t="shared" si="53"/>
        <v>0</v>
      </c>
      <c r="L544">
        <f t="shared" si="54"/>
        <v>1</v>
      </c>
      <c r="O544" t="str">
        <f t="shared" si="55"/>
        <v>Mo</v>
      </c>
      <c r="P544" t="str">
        <f t="shared" si="56"/>
        <v>18</v>
      </c>
    </row>
    <row r="545" spans="1:16" x14ac:dyDescent="0.25">
      <c r="A545" t="s">
        <v>1187</v>
      </c>
      <c r="B545" t="s">
        <v>17</v>
      </c>
      <c r="C545" t="s">
        <v>1188</v>
      </c>
      <c r="D545" t="s">
        <v>1120</v>
      </c>
      <c r="E545">
        <v>1959</v>
      </c>
      <c r="F545" t="s">
        <v>45</v>
      </c>
      <c r="G545">
        <v>143</v>
      </c>
      <c r="H545" t="s">
        <v>21</v>
      </c>
      <c r="I545">
        <f t="shared" si="51"/>
        <v>0</v>
      </c>
      <c r="J545">
        <f t="shared" si="52"/>
        <v>0</v>
      </c>
      <c r="K545">
        <f t="shared" si="53"/>
        <v>0</v>
      </c>
      <c r="L545">
        <f t="shared" si="54"/>
        <v>1</v>
      </c>
      <c r="O545" t="str">
        <f t="shared" si="55"/>
        <v>Mo</v>
      </c>
      <c r="P545" t="str">
        <f t="shared" si="56"/>
        <v>59</v>
      </c>
    </row>
    <row r="546" spans="1:16" x14ac:dyDescent="0.25">
      <c r="A546" t="s">
        <v>1189</v>
      </c>
      <c r="B546" t="s">
        <v>24</v>
      </c>
      <c r="C546" t="s">
        <v>1190</v>
      </c>
      <c r="D546" t="s">
        <v>1120</v>
      </c>
      <c r="E546">
        <v>2020</v>
      </c>
      <c r="F546" t="s">
        <v>27</v>
      </c>
      <c r="G546">
        <v>2</v>
      </c>
      <c r="H546" t="s">
        <v>28</v>
      </c>
      <c r="I546">
        <f t="shared" si="51"/>
        <v>1</v>
      </c>
      <c r="J546">
        <f t="shared" si="52"/>
        <v>0</v>
      </c>
      <c r="K546">
        <f t="shared" si="53"/>
        <v>0</v>
      </c>
      <c r="L546">
        <f t="shared" si="54"/>
        <v>1</v>
      </c>
      <c r="O546" t="str">
        <f t="shared" si="55"/>
        <v>TV</v>
      </c>
      <c r="P546" t="str">
        <f t="shared" si="56"/>
        <v>20</v>
      </c>
    </row>
    <row r="547" spans="1:16" x14ac:dyDescent="0.25">
      <c r="A547" t="s">
        <v>1191</v>
      </c>
      <c r="B547" t="s">
        <v>24</v>
      </c>
      <c r="C547" t="s">
        <v>1192</v>
      </c>
      <c r="D547" t="s">
        <v>1120</v>
      </c>
      <c r="E547">
        <v>2021</v>
      </c>
      <c r="F547" t="s">
        <v>27</v>
      </c>
      <c r="G547">
        <v>5</v>
      </c>
      <c r="H547" t="s">
        <v>28</v>
      </c>
      <c r="I547">
        <f t="shared" si="51"/>
        <v>1</v>
      </c>
      <c r="J547">
        <f t="shared" si="52"/>
        <v>0</v>
      </c>
      <c r="K547">
        <f t="shared" si="53"/>
        <v>0</v>
      </c>
      <c r="L547">
        <f t="shared" si="54"/>
        <v>1</v>
      </c>
      <c r="O547" t="str">
        <f t="shared" si="55"/>
        <v>TV</v>
      </c>
      <c r="P547" t="str">
        <f t="shared" si="56"/>
        <v>21</v>
      </c>
    </row>
    <row r="548" spans="1:16" x14ac:dyDescent="0.25">
      <c r="A548" t="s">
        <v>1193</v>
      </c>
      <c r="B548" t="s">
        <v>24</v>
      </c>
      <c r="C548" t="s">
        <v>1194</v>
      </c>
      <c r="D548" t="s">
        <v>1120</v>
      </c>
      <c r="E548">
        <v>2020</v>
      </c>
      <c r="F548" t="s">
        <v>82</v>
      </c>
      <c r="G548">
        <v>3</v>
      </c>
      <c r="H548" t="s">
        <v>28</v>
      </c>
      <c r="I548">
        <f t="shared" si="51"/>
        <v>1</v>
      </c>
      <c r="J548">
        <f t="shared" si="52"/>
        <v>0</v>
      </c>
      <c r="K548">
        <f t="shared" si="53"/>
        <v>0</v>
      </c>
      <c r="L548">
        <f t="shared" si="54"/>
        <v>1</v>
      </c>
      <c r="O548" t="str">
        <f t="shared" si="55"/>
        <v>TV</v>
      </c>
      <c r="P548" t="str">
        <f t="shared" si="56"/>
        <v>20</v>
      </c>
    </row>
    <row r="549" spans="1:16" x14ac:dyDescent="0.25">
      <c r="A549" t="s">
        <v>1195</v>
      </c>
      <c r="B549" t="s">
        <v>24</v>
      </c>
      <c r="C549" t="s">
        <v>1196</v>
      </c>
      <c r="D549" t="s">
        <v>1120</v>
      </c>
      <c r="E549">
        <v>2021</v>
      </c>
      <c r="F549" t="s">
        <v>45</v>
      </c>
      <c r="G549">
        <v>1</v>
      </c>
      <c r="H549" t="s">
        <v>31</v>
      </c>
      <c r="I549">
        <f t="shared" si="51"/>
        <v>1</v>
      </c>
      <c r="J549">
        <f t="shared" si="52"/>
        <v>0</v>
      </c>
      <c r="K549">
        <f t="shared" si="53"/>
        <v>0</v>
      </c>
      <c r="L549">
        <f t="shared" si="54"/>
        <v>1</v>
      </c>
      <c r="O549" t="str">
        <f t="shared" si="55"/>
        <v>TV</v>
      </c>
      <c r="P549" t="str">
        <f t="shared" si="56"/>
        <v>21</v>
      </c>
    </row>
    <row r="550" spans="1:16" x14ac:dyDescent="0.25">
      <c r="A550" t="s">
        <v>1197</v>
      </c>
      <c r="B550" t="s">
        <v>24</v>
      </c>
      <c r="C550" t="s">
        <v>1198</v>
      </c>
      <c r="D550" t="s">
        <v>1199</v>
      </c>
      <c r="E550">
        <v>2021</v>
      </c>
      <c r="F550" t="s">
        <v>108</v>
      </c>
      <c r="G550">
        <v>1</v>
      </c>
      <c r="H550" t="s">
        <v>31</v>
      </c>
      <c r="I550">
        <f t="shared" si="51"/>
        <v>1</v>
      </c>
      <c r="J550">
        <f t="shared" si="52"/>
        <v>0</v>
      </c>
      <c r="K550">
        <f t="shared" si="53"/>
        <v>0</v>
      </c>
      <c r="L550">
        <f t="shared" si="54"/>
        <v>1</v>
      </c>
      <c r="O550" t="str">
        <f t="shared" si="55"/>
        <v>TV</v>
      </c>
      <c r="P550" t="str">
        <f t="shared" si="56"/>
        <v>21</v>
      </c>
    </row>
    <row r="551" spans="1:16" x14ac:dyDescent="0.25">
      <c r="A551" t="s">
        <v>1200</v>
      </c>
      <c r="B551" t="s">
        <v>24</v>
      </c>
      <c r="C551" t="s">
        <v>1201</v>
      </c>
      <c r="D551" t="s">
        <v>1202</v>
      </c>
      <c r="E551">
        <v>2020</v>
      </c>
      <c r="F551" t="s">
        <v>45</v>
      </c>
      <c r="G551">
        <v>17</v>
      </c>
      <c r="H551" t="s">
        <v>28</v>
      </c>
      <c r="I551">
        <f t="shared" si="51"/>
        <v>1</v>
      </c>
      <c r="J551">
        <f t="shared" si="52"/>
        <v>0</v>
      </c>
      <c r="K551">
        <f t="shared" si="53"/>
        <v>0</v>
      </c>
      <c r="L551">
        <f t="shared" si="54"/>
        <v>1</v>
      </c>
      <c r="O551" t="str">
        <f t="shared" si="55"/>
        <v>TV</v>
      </c>
      <c r="P551" t="str">
        <f t="shared" si="56"/>
        <v>20</v>
      </c>
    </row>
    <row r="552" spans="1:16" x14ac:dyDescent="0.25">
      <c r="A552" t="s">
        <v>1203</v>
      </c>
      <c r="B552" t="s">
        <v>24</v>
      </c>
      <c r="C552" t="s">
        <v>1204</v>
      </c>
      <c r="D552" t="s">
        <v>1205</v>
      </c>
      <c r="E552">
        <v>2020</v>
      </c>
      <c r="F552" t="s">
        <v>45</v>
      </c>
      <c r="G552">
        <v>1</v>
      </c>
      <c r="H552" t="s">
        <v>31</v>
      </c>
      <c r="I552">
        <f t="shared" si="51"/>
        <v>1</v>
      </c>
      <c r="J552">
        <f t="shared" si="52"/>
        <v>0</v>
      </c>
      <c r="K552">
        <f t="shared" si="53"/>
        <v>0</v>
      </c>
      <c r="L552">
        <f t="shared" si="54"/>
        <v>1</v>
      </c>
      <c r="O552" t="str">
        <f t="shared" si="55"/>
        <v>TV</v>
      </c>
      <c r="P552" t="str">
        <f t="shared" si="56"/>
        <v>20</v>
      </c>
    </row>
    <row r="553" spans="1:16" x14ac:dyDescent="0.25">
      <c r="A553" t="s">
        <v>1206</v>
      </c>
      <c r="B553" t="s">
        <v>17</v>
      </c>
      <c r="C553" t="s">
        <v>1207</v>
      </c>
      <c r="D553" t="s">
        <v>1205</v>
      </c>
      <c r="E553">
        <v>2021</v>
      </c>
      <c r="F553" t="s">
        <v>134</v>
      </c>
      <c r="G553">
        <v>107</v>
      </c>
      <c r="H553" t="s">
        <v>21</v>
      </c>
      <c r="I553">
        <f t="shared" si="51"/>
        <v>1</v>
      </c>
      <c r="J553">
        <f t="shared" si="52"/>
        <v>0</v>
      </c>
      <c r="K553">
        <f t="shared" si="53"/>
        <v>0</v>
      </c>
      <c r="L553">
        <f t="shared" si="54"/>
        <v>0</v>
      </c>
      <c r="O553" t="str">
        <f t="shared" si="55"/>
        <v>Mo</v>
      </c>
      <c r="P553" t="str">
        <f t="shared" si="56"/>
        <v>21</v>
      </c>
    </row>
    <row r="554" spans="1:16" x14ac:dyDescent="0.25">
      <c r="A554" t="s">
        <v>1208</v>
      </c>
      <c r="B554" t="s">
        <v>17</v>
      </c>
      <c r="C554" t="s">
        <v>1209</v>
      </c>
      <c r="D554" t="s">
        <v>1205</v>
      </c>
      <c r="E554">
        <v>2021</v>
      </c>
      <c r="F554" t="s">
        <v>27</v>
      </c>
      <c r="G554">
        <v>136</v>
      </c>
      <c r="H554" t="s">
        <v>21</v>
      </c>
      <c r="I554">
        <f t="shared" si="51"/>
        <v>1</v>
      </c>
      <c r="J554">
        <f t="shared" si="52"/>
        <v>1</v>
      </c>
      <c r="K554">
        <f t="shared" si="53"/>
        <v>0</v>
      </c>
      <c r="L554">
        <f t="shared" si="54"/>
        <v>1</v>
      </c>
      <c r="O554" t="str">
        <f t="shared" si="55"/>
        <v>Mo</v>
      </c>
      <c r="P554" t="str">
        <f t="shared" si="56"/>
        <v>21</v>
      </c>
    </row>
    <row r="555" spans="1:16" x14ac:dyDescent="0.25">
      <c r="A555" t="s">
        <v>1210</v>
      </c>
      <c r="B555" t="s">
        <v>17</v>
      </c>
      <c r="C555" t="s">
        <v>1211</v>
      </c>
      <c r="D555" t="s">
        <v>1205</v>
      </c>
      <c r="E555">
        <v>2020</v>
      </c>
      <c r="F555" t="s">
        <v>27</v>
      </c>
      <c r="G555">
        <v>94</v>
      </c>
      <c r="H555" t="s">
        <v>21</v>
      </c>
      <c r="I555">
        <f t="shared" si="51"/>
        <v>1</v>
      </c>
      <c r="J555">
        <f t="shared" si="52"/>
        <v>0</v>
      </c>
      <c r="K555">
        <f t="shared" si="53"/>
        <v>0</v>
      </c>
      <c r="L555">
        <f t="shared" si="54"/>
        <v>1</v>
      </c>
      <c r="O555" t="str">
        <f t="shared" si="55"/>
        <v>Mo</v>
      </c>
      <c r="P555" t="str">
        <f t="shared" si="56"/>
        <v>20</v>
      </c>
    </row>
    <row r="556" spans="1:16" x14ac:dyDescent="0.25">
      <c r="A556" t="s">
        <v>1212</v>
      </c>
      <c r="B556" t="s">
        <v>24</v>
      </c>
      <c r="C556" t="s">
        <v>1213</v>
      </c>
      <c r="D556" t="s">
        <v>1205</v>
      </c>
      <c r="E556">
        <v>2019</v>
      </c>
      <c r="F556" t="s">
        <v>27</v>
      </c>
      <c r="G556">
        <v>2</v>
      </c>
      <c r="H556" t="s">
        <v>28</v>
      </c>
      <c r="I556">
        <f t="shared" si="51"/>
        <v>1</v>
      </c>
      <c r="J556">
        <f t="shared" si="52"/>
        <v>0</v>
      </c>
      <c r="K556">
        <f t="shared" si="53"/>
        <v>0</v>
      </c>
      <c r="L556">
        <f t="shared" si="54"/>
        <v>1</v>
      </c>
      <c r="O556" t="str">
        <f t="shared" si="55"/>
        <v>TV</v>
      </c>
      <c r="P556" t="str">
        <f t="shared" si="56"/>
        <v>19</v>
      </c>
    </row>
    <row r="557" spans="1:16" x14ac:dyDescent="0.25">
      <c r="A557" t="s">
        <v>1214</v>
      </c>
      <c r="B557" t="s">
        <v>17</v>
      </c>
      <c r="C557" t="s">
        <v>1215</v>
      </c>
      <c r="D557" t="s">
        <v>1205</v>
      </c>
      <c r="E557">
        <v>2020</v>
      </c>
      <c r="F557" t="s">
        <v>27</v>
      </c>
      <c r="G557">
        <v>136</v>
      </c>
      <c r="H557" t="s">
        <v>21</v>
      </c>
      <c r="I557">
        <f t="shared" si="51"/>
        <v>1</v>
      </c>
      <c r="J557">
        <f t="shared" si="52"/>
        <v>1</v>
      </c>
      <c r="K557">
        <f t="shared" si="53"/>
        <v>0</v>
      </c>
      <c r="L557">
        <f t="shared" si="54"/>
        <v>1</v>
      </c>
      <c r="O557" t="str">
        <f t="shared" si="55"/>
        <v>Mo</v>
      </c>
      <c r="P557" t="str">
        <f t="shared" si="56"/>
        <v>20</v>
      </c>
    </row>
    <row r="558" spans="1:16" x14ac:dyDescent="0.25">
      <c r="A558" t="s">
        <v>1216</v>
      </c>
      <c r="B558" t="s">
        <v>17</v>
      </c>
      <c r="C558" t="s">
        <v>1217</v>
      </c>
      <c r="D558" t="s">
        <v>1205</v>
      </c>
      <c r="E558">
        <v>2013</v>
      </c>
      <c r="F558" t="s">
        <v>134</v>
      </c>
      <c r="G558">
        <v>126</v>
      </c>
      <c r="H558" t="s">
        <v>21</v>
      </c>
      <c r="I558">
        <f t="shared" si="51"/>
        <v>1</v>
      </c>
      <c r="J558">
        <f t="shared" si="52"/>
        <v>1</v>
      </c>
      <c r="K558">
        <f t="shared" si="53"/>
        <v>0</v>
      </c>
      <c r="L558">
        <f t="shared" si="54"/>
        <v>0</v>
      </c>
      <c r="O558" t="str">
        <f t="shared" si="55"/>
        <v>Mo</v>
      </c>
      <c r="P558" t="str">
        <f t="shared" si="56"/>
        <v>13</v>
      </c>
    </row>
    <row r="559" spans="1:16" x14ac:dyDescent="0.25">
      <c r="A559" t="s">
        <v>1218</v>
      </c>
      <c r="B559" t="s">
        <v>17</v>
      </c>
      <c r="C559" t="s">
        <v>1219</v>
      </c>
      <c r="D559" t="s">
        <v>1205</v>
      </c>
      <c r="E559">
        <v>2021</v>
      </c>
      <c r="F559" t="s">
        <v>45</v>
      </c>
      <c r="G559">
        <v>116</v>
      </c>
      <c r="H559" t="s">
        <v>21</v>
      </c>
      <c r="I559">
        <f t="shared" si="51"/>
        <v>1</v>
      </c>
      <c r="J559">
        <f t="shared" si="52"/>
        <v>0</v>
      </c>
      <c r="K559">
        <f t="shared" si="53"/>
        <v>0</v>
      </c>
      <c r="L559">
        <f t="shared" si="54"/>
        <v>1</v>
      </c>
      <c r="O559" t="str">
        <f t="shared" si="55"/>
        <v>Mo</v>
      </c>
      <c r="P559" t="str">
        <f t="shared" si="56"/>
        <v>21</v>
      </c>
    </row>
    <row r="560" spans="1:16" x14ac:dyDescent="0.25">
      <c r="A560" t="s">
        <v>1220</v>
      </c>
      <c r="B560" t="s">
        <v>17</v>
      </c>
      <c r="C560" t="s">
        <v>1221</v>
      </c>
      <c r="D560" t="s">
        <v>1205</v>
      </c>
      <c r="E560">
        <v>2018</v>
      </c>
      <c r="F560" t="s">
        <v>20</v>
      </c>
      <c r="G560">
        <v>100</v>
      </c>
      <c r="H560" t="s">
        <v>21</v>
      </c>
      <c r="I560">
        <f t="shared" si="51"/>
        <v>1</v>
      </c>
      <c r="J560">
        <f t="shared" si="52"/>
        <v>0</v>
      </c>
      <c r="K560">
        <f t="shared" si="53"/>
        <v>0</v>
      </c>
      <c r="L560">
        <f t="shared" si="54"/>
        <v>1</v>
      </c>
      <c r="O560" t="str">
        <f t="shared" si="55"/>
        <v>Mo</v>
      </c>
      <c r="P560" t="str">
        <f t="shared" si="56"/>
        <v>18</v>
      </c>
    </row>
    <row r="561" spans="1:16" x14ac:dyDescent="0.25">
      <c r="A561" t="s">
        <v>1222</v>
      </c>
      <c r="B561" t="s">
        <v>17</v>
      </c>
      <c r="C561" t="s">
        <v>1223</v>
      </c>
      <c r="D561" t="s">
        <v>1224</v>
      </c>
      <c r="E561">
        <v>2012</v>
      </c>
      <c r="F561" t="s">
        <v>134</v>
      </c>
      <c r="G561">
        <v>115</v>
      </c>
      <c r="H561" t="s">
        <v>21</v>
      </c>
      <c r="I561">
        <f t="shared" si="51"/>
        <v>1</v>
      </c>
      <c r="J561">
        <f t="shared" si="52"/>
        <v>0</v>
      </c>
      <c r="K561">
        <f t="shared" si="53"/>
        <v>0</v>
      </c>
      <c r="L561">
        <f t="shared" si="54"/>
        <v>0</v>
      </c>
      <c r="O561" t="str">
        <f t="shared" si="55"/>
        <v>Mo</v>
      </c>
      <c r="P561" t="str">
        <f t="shared" si="56"/>
        <v>12</v>
      </c>
    </row>
    <row r="562" spans="1:16" x14ac:dyDescent="0.25">
      <c r="A562" t="s">
        <v>1225</v>
      </c>
      <c r="B562" t="s">
        <v>17</v>
      </c>
      <c r="C562" t="s">
        <v>1226</v>
      </c>
      <c r="D562" t="s">
        <v>1224</v>
      </c>
      <c r="E562">
        <v>1997</v>
      </c>
      <c r="F562" t="s">
        <v>134</v>
      </c>
      <c r="G562">
        <v>125</v>
      </c>
      <c r="H562" t="s">
        <v>21</v>
      </c>
      <c r="I562">
        <f t="shared" si="51"/>
        <v>0</v>
      </c>
      <c r="J562">
        <f t="shared" si="52"/>
        <v>0</v>
      </c>
      <c r="K562">
        <f t="shared" si="53"/>
        <v>0</v>
      </c>
      <c r="L562">
        <f t="shared" si="54"/>
        <v>0</v>
      </c>
      <c r="O562" t="str">
        <f t="shared" si="55"/>
        <v>Mo</v>
      </c>
      <c r="P562" t="str">
        <f t="shared" si="56"/>
        <v>97</v>
      </c>
    </row>
    <row r="563" spans="1:16" x14ac:dyDescent="0.25">
      <c r="A563" t="s">
        <v>1227</v>
      </c>
      <c r="B563" t="s">
        <v>17</v>
      </c>
      <c r="C563" t="s">
        <v>1228</v>
      </c>
      <c r="D563" t="s">
        <v>1224</v>
      </c>
      <c r="E563">
        <v>2021</v>
      </c>
      <c r="F563" t="s">
        <v>20</v>
      </c>
      <c r="G563">
        <v>39</v>
      </c>
      <c r="H563" t="s">
        <v>21</v>
      </c>
      <c r="I563">
        <f t="shared" si="51"/>
        <v>1</v>
      </c>
      <c r="J563">
        <f t="shared" si="52"/>
        <v>0</v>
      </c>
      <c r="K563">
        <f t="shared" si="53"/>
        <v>0</v>
      </c>
      <c r="L563">
        <f t="shared" si="54"/>
        <v>1</v>
      </c>
      <c r="O563" t="str">
        <f t="shared" si="55"/>
        <v>Mo</v>
      </c>
      <c r="P563" t="str">
        <f t="shared" si="56"/>
        <v>21</v>
      </c>
    </row>
    <row r="564" spans="1:16" x14ac:dyDescent="0.25">
      <c r="A564" t="s">
        <v>1229</v>
      </c>
      <c r="B564" t="s">
        <v>17</v>
      </c>
      <c r="C564" t="s">
        <v>1230</v>
      </c>
      <c r="D564" t="s">
        <v>1224</v>
      </c>
      <c r="E564">
        <v>2002</v>
      </c>
      <c r="F564" t="s">
        <v>20</v>
      </c>
      <c r="G564">
        <v>94</v>
      </c>
      <c r="H564" t="s">
        <v>21</v>
      </c>
      <c r="I564">
        <f t="shared" si="51"/>
        <v>0</v>
      </c>
      <c r="J564">
        <f t="shared" si="52"/>
        <v>0</v>
      </c>
      <c r="K564">
        <f t="shared" si="53"/>
        <v>0</v>
      </c>
      <c r="L564">
        <f t="shared" si="54"/>
        <v>1</v>
      </c>
      <c r="O564" t="str">
        <f t="shared" si="55"/>
        <v>Mo</v>
      </c>
      <c r="P564" t="str">
        <f t="shared" si="56"/>
        <v>02</v>
      </c>
    </row>
    <row r="565" spans="1:16" x14ac:dyDescent="0.25">
      <c r="A565" t="s">
        <v>1231</v>
      </c>
      <c r="B565" t="s">
        <v>17</v>
      </c>
      <c r="C565" t="s">
        <v>1232</v>
      </c>
      <c r="D565" t="s">
        <v>1224</v>
      </c>
      <c r="E565">
        <v>1997</v>
      </c>
      <c r="F565" t="s">
        <v>20</v>
      </c>
      <c r="G565">
        <v>90</v>
      </c>
      <c r="H565" t="s">
        <v>21</v>
      </c>
      <c r="I565">
        <f t="shared" si="51"/>
        <v>0</v>
      </c>
      <c r="J565">
        <f t="shared" si="52"/>
        <v>0</v>
      </c>
      <c r="K565">
        <f t="shared" si="53"/>
        <v>0</v>
      </c>
      <c r="L565">
        <f t="shared" si="54"/>
        <v>1</v>
      </c>
      <c r="O565" t="str">
        <f t="shared" si="55"/>
        <v>Mo</v>
      </c>
      <c r="P565" t="str">
        <f t="shared" si="56"/>
        <v>97</v>
      </c>
    </row>
    <row r="566" spans="1:16" x14ac:dyDescent="0.25">
      <c r="A566" t="s">
        <v>1233</v>
      </c>
      <c r="B566" t="s">
        <v>17</v>
      </c>
      <c r="C566" t="s">
        <v>1234</v>
      </c>
      <c r="D566" t="s">
        <v>1224</v>
      </c>
      <c r="E566">
        <v>1999</v>
      </c>
      <c r="F566" t="s">
        <v>20</v>
      </c>
      <c r="G566">
        <v>95</v>
      </c>
      <c r="H566" t="s">
        <v>21</v>
      </c>
      <c r="I566">
        <f t="shared" si="51"/>
        <v>0</v>
      </c>
      <c r="J566">
        <f t="shared" si="52"/>
        <v>0</v>
      </c>
      <c r="K566">
        <f t="shared" si="53"/>
        <v>0</v>
      </c>
      <c r="L566">
        <f t="shared" si="54"/>
        <v>1</v>
      </c>
      <c r="O566" t="str">
        <f t="shared" si="55"/>
        <v>Mo</v>
      </c>
      <c r="P566" t="str">
        <f t="shared" si="56"/>
        <v>99</v>
      </c>
    </row>
    <row r="567" spans="1:16" x14ac:dyDescent="0.25">
      <c r="A567" t="s">
        <v>1235</v>
      </c>
      <c r="B567" t="s">
        <v>17</v>
      </c>
      <c r="C567" t="s">
        <v>1236</v>
      </c>
      <c r="D567" t="s">
        <v>1224</v>
      </c>
      <c r="E567">
        <v>1997</v>
      </c>
      <c r="F567" t="s">
        <v>134</v>
      </c>
      <c r="G567">
        <v>155</v>
      </c>
      <c r="H567" t="s">
        <v>21</v>
      </c>
      <c r="I567">
        <f t="shared" si="51"/>
        <v>0</v>
      </c>
      <c r="J567">
        <f t="shared" si="52"/>
        <v>0</v>
      </c>
      <c r="K567">
        <f t="shared" si="53"/>
        <v>0</v>
      </c>
      <c r="L567">
        <f t="shared" si="54"/>
        <v>0</v>
      </c>
      <c r="O567" t="str">
        <f t="shared" si="55"/>
        <v>Mo</v>
      </c>
      <c r="P567" t="str">
        <f t="shared" si="56"/>
        <v>97</v>
      </c>
    </row>
    <row r="568" spans="1:16" x14ac:dyDescent="0.25">
      <c r="A568" t="s">
        <v>1237</v>
      </c>
      <c r="B568" t="s">
        <v>24</v>
      </c>
      <c r="C568" t="s">
        <v>1238</v>
      </c>
      <c r="D568" t="s">
        <v>1224</v>
      </c>
      <c r="E568">
        <v>2020</v>
      </c>
      <c r="F568" t="s">
        <v>176</v>
      </c>
      <c r="G568">
        <v>1</v>
      </c>
      <c r="H568" t="s">
        <v>31</v>
      </c>
      <c r="I568">
        <f t="shared" si="51"/>
        <v>1</v>
      </c>
      <c r="J568">
        <f t="shared" si="52"/>
        <v>0</v>
      </c>
      <c r="K568">
        <f t="shared" si="53"/>
        <v>0</v>
      </c>
      <c r="L568">
        <f t="shared" si="54"/>
        <v>1</v>
      </c>
      <c r="O568" t="str">
        <f t="shared" si="55"/>
        <v>TV</v>
      </c>
      <c r="P568" t="str">
        <f t="shared" si="56"/>
        <v>20</v>
      </c>
    </row>
    <row r="569" spans="1:16" x14ac:dyDescent="0.25">
      <c r="A569" t="s">
        <v>1239</v>
      </c>
      <c r="B569" t="s">
        <v>17</v>
      </c>
      <c r="C569" t="s">
        <v>1240</v>
      </c>
      <c r="D569" t="s">
        <v>1224</v>
      </c>
      <c r="E569">
        <v>2000</v>
      </c>
      <c r="F569" t="s">
        <v>20</v>
      </c>
      <c r="G569">
        <v>98</v>
      </c>
      <c r="H569" t="s">
        <v>21</v>
      </c>
      <c r="I569">
        <f t="shared" si="51"/>
        <v>0</v>
      </c>
      <c r="J569">
        <f t="shared" si="52"/>
        <v>0</v>
      </c>
      <c r="K569">
        <f t="shared" si="53"/>
        <v>0</v>
      </c>
      <c r="L569">
        <f t="shared" si="54"/>
        <v>1</v>
      </c>
      <c r="O569" t="str">
        <f t="shared" si="55"/>
        <v>Mo</v>
      </c>
      <c r="P569" t="str">
        <f t="shared" si="56"/>
        <v>00</v>
      </c>
    </row>
    <row r="570" spans="1:16" x14ac:dyDescent="0.25">
      <c r="A570" t="s">
        <v>1241</v>
      </c>
      <c r="B570" t="s">
        <v>17</v>
      </c>
      <c r="C570" t="s">
        <v>1242</v>
      </c>
      <c r="D570" t="s">
        <v>1224</v>
      </c>
      <c r="E570">
        <v>1995</v>
      </c>
      <c r="F570" t="s">
        <v>20</v>
      </c>
      <c r="G570">
        <v>108</v>
      </c>
      <c r="H570" t="s">
        <v>21</v>
      </c>
      <c r="I570">
        <f t="shared" si="51"/>
        <v>0</v>
      </c>
      <c r="J570">
        <f t="shared" si="52"/>
        <v>0</v>
      </c>
      <c r="K570">
        <f t="shared" si="53"/>
        <v>0</v>
      </c>
      <c r="L570">
        <f t="shared" si="54"/>
        <v>1</v>
      </c>
      <c r="O570" t="str">
        <f t="shared" si="55"/>
        <v>Mo</v>
      </c>
      <c r="P570" t="str">
        <f t="shared" si="56"/>
        <v>95</v>
      </c>
    </row>
    <row r="571" spans="1:16" x14ac:dyDescent="0.25">
      <c r="A571" t="s">
        <v>1243</v>
      </c>
      <c r="B571" t="s">
        <v>17</v>
      </c>
      <c r="C571" t="s">
        <v>1244</v>
      </c>
      <c r="D571" t="s">
        <v>1224</v>
      </c>
      <c r="E571">
        <v>1993</v>
      </c>
      <c r="F571" t="s">
        <v>41</v>
      </c>
      <c r="G571">
        <v>96</v>
      </c>
      <c r="H571" t="s">
        <v>21</v>
      </c>
      <c r="I571">
        <f t="shared" si="51"/>
        <v>0</v>
      </c>
      <c r="J571">
        <f t="shared" si="52"/>
        <v>0</v>
      </c>
      <c r="K571">
        <f t="shared" si="53"/>
        <v>1</v>
      </c>
      <c r="L571">
        <f t="shared" si="54"/>
        <v>1</v>
      </c>
      <c r="O571" t="str">
        <f t="shared" si="55"/>
        <v>Mo</v>
      </c>
      <c r="P571" t="str">
        <f t="shared" si="56"/>
        <v>93</v>
      </c>
    </row>
    <row r="572" spans="1:16" x14ac:dyDescent="0.25">
      <c r="A572" t="s">
        <v>1245</v>
      </c>
      <c r="B572" t="s">
        <v>17</v>
      </c>
      <c r="C572" t="s">
        <v>1246</v>
      </c>
      <c r="D572" t="s">
        <v>1224</v>
      </c>
      <c r="E572">
        <v>2019</v>
      </c>
      <c r="F572" t="s">
        <v>45</v>
      </c>
      <c r="G572">
        <v>117</v>
      </c>
      <c r="H572" t="s">
        <v>21</v>
      </c>
      <c r="I572">
        <f t="shared" si="51"/>
        <v>1</v>
      </c>
      <c r="J572">
        <f t="shared" si="52"/>
        <v>0</v>
      </c>
      <c r="K572">
        <f t="shared" si="53"/>
        <v>0</v>
      </c>
      <c r="L572">
        <f t="shared" si="54"/>
        <v>1</v>
      </c>
      <c r="O572" t="str">
        <f t="shared" si="55"/>
        <v>Mo</v>
      </c>
      <c r="P572" t="str">
        <f t="shared" si="56"/>
        <v>19</v>
      </c>
    </row>
    <row r="573" spans="1:16" x14ac:dyDescent="0.25">
      <c r="A573" t="s">
        <v>1247</v>
      </c>
      <c r="B573" t="s">
        <v>17</v>
      </c>
      <c r="C573" t="s">
        <v>1248</v>
      </c>
      <c r="D573" t="s">
        <v>1224</v>
      </c>
      <c r="E573">
        <v>2021</v>
      </c>
      <c r="F573" t="s">
        <v>45</v>
      </c>
      <c r="G573">
        <v>118</v>
      </c>
      <c r="H573" t="s">
        <v>21</v>
      </c>
      <c r="I573">
        <f t="shared" si="51"/>
        <v>1</v>
      </c>
      <c r="J573">
        <f t="shared" si="52"/>
        <v>0</v>
      </c>
      <c r="K573">
        <f t="shared" si="53"/>
        <v>0</v>
      </c>
      <c r="L573">
        <f t="shared" si="54"/>
        <v>1</v>
      </c>
      <c r="O573" t="str">
        <f t="shared" si="55"/>
        <v>Mo</v>
      </c>
      <c r="P573" t="str">
        <f t="shared" si="56"/>
        <v>21</v>
      </c>
    </row>
    <row r="574" spans="1:16" x14ac:dyDescent="0.25">
      <c r="A574" t="s">
        <v>1249</v>
      </c>
      <c r="B574" t="s">
        <v>24</v>
      </c>
      <c r="C574" t="s">
        <v>1250</v>
      </c>
      <c r="D574" t="s">
        <v>1224</v>
      </c>
      <c r="E574">
        <v>2021</v>
      </c>
      <c r="F574" t="s">
        <v>27</v>
      </c>
      <c r="G574">
        <v>1</v>
      </c>
      <c r="H574" t="s">
        <v>31</v>
      </c>
      <c r="I574">
        <f t="shared" si="51"/>
        <v>1</v>
      </c>
      <c r="J574">
        <f t="shared" si="52"/>
        <v>0</v>
      </c>
      <c r="K574">
        <f t="shared" si="53"/>
        <v>0</v>
      </c>
      <c r="L574">
        <f t="shared" si="54"/>
        <v>1</v>
      </c>
      <c r="O574" t="str">
        <f t="shared" si="55"/>
        <v>TV</v>
      </c>
      <c r="P574" t="str">
        <f t="shared" si="56"/>
        <v>21</v>
      </c>
    </row>
    <row r="575" spans="1:16" x14ac:dyDescent="0.25">
      <c r="A575" t="s">
        <v>1251</v>
      </c>
      <c r="B575" t="s">
        <v>17</v>
      </c>
      <c r="C575" t="s">
        <v>1252</v>
      </c>
      <c r="D575" t="s">
        <v>1224</v>
      </c>
      <c r="E575">
        <v>2019</v>
      </c>
      <c r="F575" t="s">
        <v>20</v>
      </c>
      <c r="G575">
        <v>103</v>
      </c>
      <c r="H575" t="s">
        <v>21</v>
      </c>
      <c r="I575">
        <f t="shared" si="51"/>
        <v>1</v>
      </c>
      <c r="J575">
        <f t="shared" si="52"/>
        <v>0</v>
      </c>
      <c r="K575">
        <f t="shared" si="53"/>
        <v>0</v>
      </c>
      <c r="L575">
        <f t="shared" si="54"/>
        <v>1</v>
      </c>
      <c r="O575" t="str">
        <f t="shared" si="55"/>
        <v>Mo</v>
      </c>
      <c r="P575" t="str">
        <f t="shared" si="56"/>
        <v>19</v>
      </c>
    </row>
    <row r="576" spans="1:16" x14ac:dyDescent="0.25">
      <c r="A576" t="s">
        <v>1253</v>
      </c>
      <c r="B576" t="s">
        <v>17</v>
      </c>
      <c r="C576" t="s">
        <v>1254</v>
      </c>
      <c r="D576" t="s">
        <v>1224</v>
      </c>
      <c r="E576">
        <v>2008</v>
      </c>
      <c r="F576" t="s">
        <v>41</v>
      </c>
      <c r="G576">
        <v>94</v>
      </c>
      <c r="H576" t="s">
        <v>21</v>
      </c>
      <c r="I576">
        <f t="shared" si="51"/>
        <v>0</v>
      </c>
      <c r="J576">
        <f t="shared" si="52"/>
        <v>0</v>
      </c>
      <c r="K576">
        <f t="shared" si="53"/>
        <v>1</v>
      </c>
      <c r="L576">
        <f t="shared" si="54"/>
        <v>1</v>
      </c>
      <c r="O576" t="str">
        <f t="shared" si="55"/>
        <v>Mo</v>
      </c>
      <c r="P576" t="str">
        <f t="shared" si="56"/>
        <v>08</v>
      </c>
    </row>
    <row r="577" spans="1:16" x14ac:dyDescent="0.25">
      <c r="A577" t="s">
        <v>1255</v>
      </c>
      <c r="B577" t="s">
        <v>17</v>
      </c>
      <c r="C577" t="s">
        <v>1256</v>
      </c>
      <c r="D577" t="s">
        <v>1224</v>
      </c>
      <c r="E577">
        <v>2011</v>
      </c>
      <c r="F577" t="s">
        <v>41</v>
      </c>
      <c r="G577">
        <v>93</v>
      </c>
      <c r="H577" t="s">
        <v>21</v>
      </c>
      <c r="I577">
        <f t="shared" si="51"/>
        <v>1</v>
      </c>
      <c r="J577">
        <f t="shared" si="52"/>
        <v>0</v>
      </c>
      <c r="K577">
        <f t="shared" si="53"/>
        <v>1</v>
      </c>
      <c r="L577">
        <f t="shared" si="54"/>
        <v>1</v>
      </c>
      <c r="O577" t="str">
        <f t="shared" si="55"/>
        <v>Mo</v>
      </c>
      <c r="P577" t="str">
        <f t="shared" si="56"/>
        <v>11</v>
      </c>
    </row>
    <row r="578" spans="1:16" x14ac:dyDescent="0.25">
      <c r="A578" t="s">
        <v>1257</v>
      </c>
      <c r="B578" t="s">
        <v>17</v>
      </c>
      <c r="C578" t="s">
        <v>1258</v>
      </c>
      <c r="D578" t="s">
        <v>1224</v>
      </c>
      <c r="E578">
        <v>2010</v>
      </c>
      <c r="F578" t="s">
        <v>20</v>
      </c>
      <c r="G578">
        <v>115</v>
      </c>
      <c r="H578" t="s">
        <v>21</v>
      </c>
      <c r="I578">
        <f t="shared" si="51"/>
        <v>0</v>
      </c>
      <c r="J578">
        <f t="shared" si="52"/>
        <v>0</v>
      </c>
      <c r="K578">
        <f t="shared" si="53"/>
        <v>0</v>
      </c>
      <c r="L578">
        <f t="shared" si="54"/>
        <v>1</v>
      </c>
      <c r="O578" t="str">
        <f t="shared" si="55"/>
        <v>Mo</v>
      </c>
      <c r="P578" t="str">
        <f t="shared" si="56"/>
        <v>10</v>
      </c>
    </row>
    <row r="579" spans="1:16" x14ac:dyDescent="0.25">
      <c r="A579" t="s">
        <v>1259</v>
      </c>
      <c r="B579" t="s">
        <v>17</v>
      </c>
      <c r="C579" t="s">
        <v>1260</v>
      </c>
      <c r="D579" t="s">
        <v>1224</v>
      </c>
      <c r="E579">
        <v>2019</v>
      </c>
      <c r="F579" t="s">
        <v>134</v>
      </c>
      <c r="G579">
        <v>120</v>
      </c>
      <c r="H579" t="s">
        <v>21</v>
      </c>
      <c r="I579">
        <f t="shared" si="51"/>
        <v>1</v>
      </c>
      <c r="J579">
        <f t="shared" si="52"/>
        <v>0</v>
      </c>
      <c r="K579">
        <f t="shared" si="53"/>
        <v>0</v>
      </c>
      <c r="L579">
        <f t="shared" si="54"/>
        <v>0</v>
      </c>
      <c r="O579" t="str">
        <f t="shared" si="55"/>
        <v>Mo</v>
      </c>
      <c r="P579" t="str">
        <f t="shared" si="56"/>
        <v>19</v>
      </c>
    </row>
    <row r="580" spans="1:16" x14ac:dyDescent="0.25">
      <c r="A580" t="s">
        <v>1261</v>
      </c>
      <c r="B580" t="s">
        <v>24</v>
      </c>
      <c r="C580" t="s">
        <v>1262</v>
      </c>
      <c r="D580" t="s">
        <v>1224</v>
      </c>
      <c r="E580">
        <v>2021</v>
      </c>
      <c r="F580" t="s">
        <v>27</v>
      </c>
      <c r="G580">
        <v>1</v>
      </c>
      <c r="H580" t="s">
        <v>31</v>
      </c>
      <c r="I580">
        <f t="shared" ref="I580:I643" si="57">IF(E580&gt;2010,1,0)</f>
        <v>1</v>
      </c>
      <c r="J580">
        <f t="shared" ref="J580:J643" si="58">IF(AND(E580&gt;2010, G580&gt;120),1,0)</f>
        <v>0</v>
      </c>
      <c r="K580">
        <f t="shared" ref="K580:K643" si="59">IF(OR(F580="TV-PG", F580="PG"),1,0)</f>
        <v>0</v>
      </c>
      <c r="L580">
        <f t="shared" ref="L580:L643" si="60">IF(NOT(F580="R"),1,0)</f>
        <v>1</v>
      </c>
      <c r="O580" t="str">
        <f t="shared" ref="O580:O643" si="61">LEFT(B580,2)</f>
        <v>TV</v>
      </c>
      <c r="P580" t="str">
        <f t="shared" ref="P580:P643" si="62">RIGHT(E580,2)</f>
        <v>21</v>
      </c>
    </row>
    <row r="581" spans="1:16" x14ac:dyDescent="0.25">
      <c r="A581" t="s">
        <v>1263</v>
      </c>
      <c r="B581" t="s">
        <v>17</v>
      </c>
      <c r="C581" t="s">
        <v>1264</v>
      </c>
      <c r="D581" t="s">
        <v>1224</v>
      </c>
      <c r="E581">
        <v>2005</v>
      </c>
      <c r="F581" t="s">
        <v>20</v>
      </c>
      <c r="G581">
        <v>145</v>
      </c>
      <c r="H581" t="s">
        <v>21</v>
      </c>
      <c r="I581">
        <f t="shared" si="57"/>
        <v>0</v>
      </c>
      <c r="J581">
        <f t="shared" si="58"/>
        <v>0</v>
      </c>
      <c r="K581">
        <f t="shared" si="59"/>
        <v>0</v>
      </c>
      <c r="L581">
        <f t="shared" si="60"/>
        <v>1</v>
      </c>
      <c r="O581" t="str">
        <f t="shared" si="61"/>
        <v>Mo</v>
      </c>
      <c r="P581" t="str">
        <f t="shared" si="62"/>
        <v>05</v>
      </c>
    </row>
    <row r="582" spans="1:16" x14ac:dyDescent="0.25">
      <c r="A582" t="s">
        <v>1265</v>
      </c>
      <c r="B582" t="s">
        <v>17</v>
      </c>
      <c r="C582" t="s">
        <v>1266</v>
      </c>
      <c r="D582" t="s">
        <v>1224</v>
      </c>
      <c r="E582">
        <v>1988</v>
      </c>
      <c r="F582" t="s">
        <v>134</v>
      </c>
      <c r="G582">
        <v>126</v>
      </c>
      <c r="H582" t="s">
        <v>21</v>
      </c>
      <c r="I582">
        <f t="shared" si="57"/>
        <v>0</v>
      </c>
      <c r="J582">
        <f t="shared" si="58"/>
        <v>0</v>
      </c>
      <c r="K582">
        <f t="shared" si="59"/>
        <v>0</v>
      </c>
      <c r="L582">
        <f t="shared" si="60"/>
        <v>0</v>
      </c>
      <c r="O582" t="str">
        <f t="shared" si="61"/>
        <v>Mo</v>
      </c>
      <c r="P582" t="str">
        <f t="shared" si="62"/>
        <v>88</v>
      </c>
    </row>
    <row r="583" spans="1:16" x14ac:dyDescent="0.25">
      <c r="A583" t="s">
        <v>1267</v>
      </c>
      <c r="B583" t="s">
        <v>17</v>
      </c>
      <c r="C583" t="s">
        <v>1268</v>
      </c>
      <c r="D583" t="s">
        <v>1224</v>
      </c>
      <c r="E583">
        <v>2021</v>
      </c>
      <c r="F583" t="s">
        <v>45</v>
      </c>
      <c r="G583">
        <v>96</v>
      </c>
      <c r="H583" t="s">
        <v>21</v>
      </c>
      <c r="I583">
        <f t="shared" si="57"/>
        <v>1</v>
      </c>
      <c r="J583">
        <f t="shared" si="58"/>
        <v>0</v>
      </c>
      <c r="K583">
        <f t="shared" si="59"/>
        <v>0</v>
      </c>
      <c r="L583">
        <f t="shared" si="60"/>
        <v>1</v>
      </c>
      <c r="O583" t="str">
        <f t="shared" si="61"/>
        <v>Mo</v>
      </c>
      <c r="P583" t="str">
        <f t="shared" si="62"/>
        <v>21</v>
      </c>
    </row>
    <row r="584" spans="1:16" x14ac:dyDescent="0.25">
      <c r="A584" t="s">
        <v>1269</v>
      </c>
      <c r="B584" t="s">
        <v>17</v>
      </c>
      <c r="C584" t="s">
        <v>1270</v>
      </c>
      <c r="D584" t="s">
        <v>1224</v>
      </c>
      <c r="E584">
        <v>1995</v>
      </c>
      <c r="F584" t="s">
        <v>20</v>
      </c>
      <c r="G584">
        <v>101</v>
      </c>
      <c r="H584" t="s">
        <v>21</v>
      </c>
      <c r="I584">
        <f t="shared" si="57"/>
        <v>0</v>
      </c>
      <c r="J584">
        <f t="shared" si="58"/>
        <v>0</v>
      </c>
      <c r="K584">
        <f t="shared" si="59"/>
        <v>0</v>
      </c>
      <c r="L584">
        <f t="shared" si="60"/>
        <v>1</v>
      </c>
      <c r="O584" t="str">
        <f t="shared" si="61"/>
        <v>Mo</v>
      </c>
      <c r="P584" t="str">
        <f t="shared" si="62"/>
        <v>95</v>
      </c>
    </row>
    <row r="585" spans="1:16" x14ac:dyDescent="0.25">
      <c r="A585" t="s">
        <v>1271</v>
      </c>
      <c r="B585" t="s">
        <v>17</v>
      </c>
      <c r="C585" t="s">
        <v>1272</v>
      </c>
      <c r="D585" t="s">
        <v>1224</v>
      </c>
      <c r="E585">
        <v>2016</v>
      </c>
      <c r="F585" t="s">
        <v>20</v>
      </c>
      <c r="G585">
        <v>118</v>
      </c>
      <c r="H585" t="s">
        <v>21</v>
      </c>
      <c r="I585">
        <f t="shared" si="57"/>
        <v>1</v>
      </c>
      <c r="J585">
        <f t="shared" si="58"/>
        <v>0</v>
      </c>
      <c r="K585">
        <f t="shared" si="59"/>
        <v>0</v>
      </c>
      <c r="L585">
        <f t="shared" si="60"/>
        <v>1</v>
      </c>
      <c r="O585" t="str">
        <f t="shared" si="61"/>
        <v>Mo</v>
      </c>
      <c r="P585" t="str">
        <f t="shared" si="62"/>
        <v>16</v>
      </c>
    </row>
    <row r="586" spans="1:16" x14ac:dyDescent="0.25">
      <c r="A586" t="s">
        <v>1273</v>
      </c>
      <c r="B586" t="s">
        <v>17</v>
      </c>
      <c r="C586" t="s">
        <v>1274</v>
      </c>
      <c r="D586" t="s">
        <v>1224</v>
      </c>
      <c r="E586">
        <v>2011</v>
      </c>
      <c r="F586" t="s">
        <v>134</v>
      </c>
      <c r="G586">
        <v>109</v>
      </c>
      <c r="H586" t="s">
        <v>21</v>
      </c>
      <c r="I586">
        <f t="shared" si="57"/>
        <v>1</v>
      </c>
      <c r="J586">
        <f t="shared" si="58"/>
        <v>0</v>
      </c>
      <c r="K586">
        <f t="shared" si="59"/>
        <v>0</v>
      </c>
      <c r="L586">
        <f t="shared" si="60"/>
        <v>0</v>
      </c>
      <c r="O586" t="str">
        <f t="shared" si="61"/>
        <v>Mo</v>
      </c>
      <c r="P586" t="str">
        <f t="shared" si="62"/>
        <v>11</v>
      </c>
    </row>
    <row r="587" spans="1:16" x14ac:dyDescent="0.25">
      <c r="A587" t="s">
        <v>1275</v>
      </c>
      <c r="B587" t="s">
        <v>17</v>
      </c>
      <c r="C587" t="s">
        <v>1276</v>
      </c>
      <c r="D587" t="s">
        <v>1224</v>
      </c>
      <c r="E587">
        <v>2001</v>
      </c>
      <c r="F587" t="s">
        <v>134</v>
      </c>
      <c r="G587">
        <v>89</v>
      </c>
      <c r="H587" t="s">
        <v>21</v>
      </c>
      <c r="I587">
        <f t="shared" si="57"/>
        <v>0</v>
      </c>
      <c r="J587">
        <f t="shared" si="58"/>
        <v>0</v>
      </c>
      <c r="K587">
        <f t="shared" si="59"/>
        <v>0</v>
      </c>
      <c r="L587">
        <f t="shared" si="60"/>
        <v>0</v>
      </c>
      <c r="O587" t="str">
        <f t="shared" si="61"/>
        <v>Mo</v>
      </c>
      <c r="P587" t="str">
        <f t="shared" si="62"/>
        <v>01</v>
      </c>
    </row>
    <row r="588" spans="1:16" x14ac:dyDescent="0.25">
      <c r="A588" t="s">
        <v>1277</v>
      </c>
      <c r="B588" t="s">
        <v>17</v>
      </c>
      <c r="C588" t="s">
        <v>1278</v>
      </c>
      <c r="D588" t="s">
        <v>1224</v>
      </c>
      <c r="E588">
        <v>2018</v>
      </c>
      <c r="F588" t="s">
        <v>20</v>
      </c>
      <c r="G588">
        <v>106</v>
      </c>
      <c r="H588" t="s">
        <v>21</v>
      </c>
      <c r="I588">
        <f t="shared" si="57"/>
        <v>1</v>
      </c>
      <c r="J588">
        <f t="shared" si="58"/>
        <v>0</v>
      </c>
      <c r="K588">
        <f t="shared" si="59"/>
        <v>0</v>
      </c>
      <c r="L588">
        <f t="shared" si="60"/>
        <v>1</v>
      </c>
      <c r="O588" t="str">
        <f t="shared" si="61"/>
        <v>Mo</v>
      </c>
      <c r="P588" t="str">
        <f t="shared" si="62"/>
        <v>18</v>
      </c>
    </row>
    <row r="589" spans="1:16" x14ac:dyDescent="0.25">
      <c r="A589" t="s">
        <v>1279</v>
      </c>
      <c r="B589" t="s">
        <v>17</v>
      </c>
      <c r="C589" t="s">
        <v>1280</v>
      </c>
      <c r="D589" t="s">
        <v>1224</v>
      </c>
      <c r="E589">
        <v>1992</v>
      </c>
      <c r="F589" t="s">
        <v>134</v>
      </c>
      <c r="G589">
        <v>101</v>
      </c>
      <c r="H589" t="s">
        <v>21</v>
      </c>
      <c r="I589">
        <f t="shared" si="57"/>
        <v>0</v>
      </c>
      <c r="J589">
        <f t="shared" si="58"/>
        <v>0</v>
      </c>
      <c r="K589">
        <f t="shared" si="59"/>
        <v>0</v>
      </c>
      <c r="L589">
        <f t="shared" si="60"/>
        <v>0</v>
      </c>
      <c r="O589" t="str">
        <f t="shared" si="61"/>
        <v>Mo</v>
      </c>
      <c r="P589" t="str">
        <f t="shared" si="62"/>
        <v>92</v>
      </c>
    </row>
    <row r="590" spans="1:16" x14ac:dyDescent="0.25">
      <c r="A590" t="s">
        <v>1281</v>
      </c>
      <c r="B590" t="s">
        <v>24</v>
      </c>
      <c r="C590" t="s">
        <v>1282</v>
      </c>
      <c r="D590" t="s">
        <v>1224</v>
      </c>
      <c r="E590">
        <v>2020</v>
      </c>
      <c r="F590" t="s">
        <v>27</v>
      </c>
      <c r="G590">
        <v>1</v>
      </c>
      <c r="H590" t="s">
        <v>31</v>
      </c>
      <c r="I590">
        <f t="shared" si="57"/>
        <v>1</v>
      </c>
      <c r="J590">
        <f t="shared" si="58"/>
        <v>0</v>
      </c>
      <c r="K590">
        <f t="shared" si="59"/>
        <v>0</v>
      </c>
      <c r="L590">
        <f t="shared" si="60"/>
        <v>1</v>
      </c>
      <c r="O590" t="str">
        <f t="shared" si="61"/>
        <v>TV</v>
      </c>
      <c r="P590" t="str">
        <f t="shared" si="62"/>
        <v>20</v>
      </c>
    </row>
    <row r="591" spans="1:16" x14ac:dyDescent="0.25">
      <c r="A591" t="s">
        <v>1283</v>
      </c>
      <c r="B591" t="s">
        <v>24</v>
      </c>
      <c r="C591" t="s">
        <v>1284</v>
      </c>
      <c r="D591" t="s">
        <v>1224</v>
      </c>
      <c r="E591">
        <v>2018</v>
      </c>
      <c r="F591" t="s">
        <v>82</v>
      </c>
      <c r="G591">
        <v>1</v>
      </c>
      <c r="H591" t="s">
        <v>31</v>
      </c>
      <c r="I591">
        <f t="shared" si="57"/>
        <v>1</v>
      </c>
      <c r="J591">
        <f t="shared" si="58"/>
        <v>0</v>
      </c>
      <c r="K591">
        <f t="shared" si="59"/>
        <v>0</v>
      </c>
      <c r="L591">
        <f t="shared" si="60"/>
        <v>1</v>
      </c>
      <c r="O591" t="str">
        <f t="shared" si="61"/>
        <v>TV</v>
      </c>
      <c r="P591" t="str">
        <f t="shared" si="62"/>
        <v>18</v>
      </c>
    </row>
    <row r="592" spans="1:16" x14ac:dyDescent="0.25">
      <c r="A592" t="s">
        <v>1285</v>
      </c>
      <c r="B592" t="s">
        <v>17</v>
      </c>
      <c r="C592" t="s">
        <v>1286</v>
      </c>
      <c r="D592" t="s">
        <v>1224</v>
      </c>
      <c r="E592">
        <v>2019</v>
      </c>
      <c r="F592" t="s">
        <v>134</v>
      </c>
      <c r="G592">
        <v>101</v>
      </c>
      <c r="H592" t="s">
        <v>21</v>
      </c>
      <c r="I592">
        <f t="shared" si="57"/>
        <v>1</v>
      </c>
      <c r="J592">
        <f t="shared" si="58"/>
        <v>0</v>
      </c>
      <c r="K592">
        <f t="shared" si="59"/>
        <v>0</v>
      </c>
      <c r="L592">
        <f t="shared" si="60"/>
        <v>0</v>
      </c>
      <c r="O592" t="str">
        <f t="shared" si="61"/>
        <v>Mo</v>
      </c>
      <c r="P592" t="str">
        <f t="shared" si="62"/>
        <v>19</v>
      </c>
    </row>
    <row r="593" spans="1:16" x14ac:dyDescent="0.25">
      <c r="A593" t="s">
        <v>1287</v>
      </c>
      <c r="B593" t="s">
        <v>24</v>
      </c>
      <c r="C593" t="s">
        <v>1288</v>
      </c>
      <c r="D593" t="s">
        <v>1224</v>
      </c>
      <c r="E593">
        <v>2016</v>
      </c>
      <c r="F593" t="s">
        <v>108</v>
      </c>
      <c r="G593">
        <v>3</v>
      </c>
      <c r="H593" t="s">
        <v>28</v>
      </c>
      <c r="I593">
        <f t="shared" si="57"/>
        <v>1</v>
      </c>
      <c r="J593">
        <f t="shared" si="58"/>
        <v>0</v>
      </c>
      <c r="K593">
        <f t="shared" si="59"/>
        <v>0</v>
      </c>
      <c r="L593">
        <f t="shared" si="60"/>
        <v>1</v>
      </c>
      <c r="O593" t="str">
        <f t="shared" si="61"/>
        <v>TV</v>
      </c>
      <c r="P593" t="str">
        <f t="shared" si="62"/>
        <v>16</v>
      </c>
    </row>
    <row r="594" spans="1:16" x14ac:dyDescent="0.25">
      <c r="A594" t="s">
        <v>1289</v>
      </c>
      <c r="B594" t="s">
        <v>17</v>
      </c>
      <c r="C594" t="s">
        <v>1290</v>
      </c>
      <c r="D594" t="s">
        <v>1224</v>
      </c>
      <c r="E594">
        <v>2008</v>
      </c>
      <c r="F594" t="s">
        <v>20</v>
      </c>
      <c r="G594">
        <v>123</v>
      </c>
      <c r="H594" t="s">
        <v>21</v>
      </c>
      <c r="I594">
        <f t="shared" si="57"/>
        <v>0</v>
      </c>
      <c r="J594">
        <f t="shared" si="58"/>
        <v>0</v>
      </c>
      <c r="K594">
        <f t="shared" si="59"/>
        <v>0</v>
      </c>
      <c r="L594">
        <f t="shared" si="60"/>
        <v>1</v>
      </c>
      <c r="O594" t="str">
        <f t="shared" si="61"/>
        <v>Mo</v>
      </c>
      <c r="P594" t="str">
        <f t="shared" si="62"/>
        <v>08</v>
      </c>
    </row>
    <row r="595" spans="1:16" x14ac:dyDescent="0.25">
      <c r="A595" t="s">
        <v>1291</v>
      </c>
      <c r="B595" t="s">
        <v>17</v>
      </c>
      <c r="C595" t="s">
        <v>1292</v>
      </c>
      <c r="D595" t="s">
        <v>1224</v>
      </c>
      <c r="E595">
        <v>2010</v>
      </c>
      <c r="F595" t="s">
        <v>134</v>
      </c>
      <c r="G595">
        <v>106</v>
      </c>
      <c r="H595" t="s">
        <v>21</v>
      </c>
      <c r="I595">
        <f t="shared" si="57"/>
        <v>0</v>
      </c>
      <c r="J595">
        <f t="shared" si="58"/>
        <v>0</v>
      </c>
      <c r="K595">
        <f t="shared" si="59"/>
        <v>0</v>
      </c>
      <c r="L595">
        <f t="shared" si="60"/>
        <v>0</v>
      </c>
      <c r="O595" t="str">
        <f t="shared" si="61"/>
        <v>Mo</v>
      </c>
      <c r="P595" t="str">
        <f t="shared" si="62"/>
        <v>10</v>
      </c>
    </row>
    <row r="596" spans="1:16" x14ac:dyDescent="0.25">
      <c r="A596" t="s">
        <v>1293</v>
      </c>
      <c r="B596" t="s">
        <v>17</v>
      </c>
      <c r="C596" t="s">
        <v>1294</v>
      </c>
      <c r="D596" t="s">
        <v>1224</v>
      </c>
      <c r="E596">
        <v>2000</v>
      </c>
      <c r="F596" t="s">
        <v>41</v>
      </c>
      <c r="G596">
        <v>89</v>
      </c>
      <c r="H596" t="s">
        <v>21</v>
      </c>
      <c r="I596">
        <f t="shared" si="57"/>
        <v>0</v>
      </c>
      <c r="J596">
        <f t="shared" si="58"/>
        <v>0</v>
      </c>
      <c r="K596">
        <f t="shared" si="59"/>
        <v>1</v>
      </c>
      <c r="L596">
        <f t="shared" si="60"/>
        <v>1</v>
      </c>
      <c r="O596" t="str">
        <f t="shared" si="61"/>
        <v>Mo</v>
      </c>
      <c r="P596" t="str">
        <f t="shared" si="62"/>
        <v>00</v>
      </c>
    </row>
    <row r="597" spans="1:16" x14ac:dyDescent="0.25">
      <c r="A597" t="s">
        <v>1295</v>
      </c>
      <c r="B597" t="s">
        <v>17</v>
      </c>
      <c r="C597" t="s">
        <v>1296</v>
      </c>
      <c r="D597" t="s">
        <v>1224</v>
      </c>
      <c r="E597">
        <v>2009</v>
      </c>
      <c r="F597" t="s">
        <v>20</v>
      </c>
      <c r="G597">
        <v>128</v>
      </c>
      <c r="H597" t="s">
        <v>21</v>
      </c>
      <c r="I597">
        <f t="shared" si="57"/>
        <v>0</v>
      </c>
      <c r="J597">
        <f t="shared" si="58"/>
        <v>0</v>
      </c>
      <c r="K597">
        <f t="shared" si="59"/>
        <v>0</v>
      </c>
      <c r="L597">
        <f t="shared" si="60"/>
        <v>1</v>
      </c>
      <c r="O597" t="str">
        <f t="shared" si="61"/>
        <v>Mo</v>
      </c>
      <c r="P597" t="str">
        <f t="shared" si="62"/>
        <v>09</v>
      </c>
    </row>
    <row r="598" spans="1:16" x14ac:dyDescent="0.25">
      <c r="A598" t="s">
        <v>1297</v>
      </c>
      <c r="B598" t="s">
        <v>17</v>
      </c>
      <c r="C598" t="s">
        <v>1298</v>
      </c>
      <c r="D598" t="s">
        <v>1224</v>
      </c>
      <c r="E598">
        <v>1999</v>
      </c>
      <c r="F598" t="s">
        <v>41</v>
      </c>
      <c r="G598">
        <v>85</v>
      </c>
      <c r="H598" t="s">
        <v>21</v>
      </c>
      <c r="I598">
        <f t="shared" si="57"/>
        <v>0</v>
      </c>
      <c r="J598">
        <f t="shared" si="58"/>
        <v>0</v>
      </c>
      <c r="K598">
        <f t="shared" si="59"/>
        <v>1</v>
      </c>
      <c r="L598">
        <f t="shared" si="60"/>
        <v>1</v>
      </c>
      <c r="O598" t="str">
        <f t="shared" si="61"/>
        <v>Mo</v>
      </c>
      <c r="P598" t="str">
        <f t="shared" si="62"/>
        <v>99</v>
      </c>
    </row>
    <row r="599" spans="1:16" x14ac:dyDescent="0.25">
      <c r="A599" t="s">
        <v>1299</v>
      </c>
      <c r="B599" t="s">
        <v>17</v>
      </c>
      <c r="C599" t="s">
        <v>1300</v>
      </c>
      <c r="D599" t="s">
        <v>1224</v>
      </c>
      <c r="E599">
        <v>2019</v>
      </c>
      <c r="F599" t="s">
        <v>134</v>
      </c>
      <c r="G599">
        <v>89</v>
      </c>
      <c r="H599" t="s">
        <v>21</v>
      </c>
      <c r="I599">
        <f t="shared" si="57"/>
        <v>1</v>
      </c>
      <c r="J599">
        <f t="shared" si="58"/>
        <v>0</v>
      </c>
      <c r="K599">
        <f t="shared" si="59"/>
        <v>0</v>
      </c>
      <c r="L599">
        <f t="shared" si="60"/>
        <v>0</v>
      </c>
      <c r="O599" t="str">
        <f t="shared" si="61"/>
        <v>Mo</v>
      </c>
      <c r="P599" t="str">
        <f t="shared" si="62"/>
        <v>19</v>
      </c>
    </row>
    <row r="600" spans="1:16" x14ac:dyDescent="0.25">
      <c r="A600" t="s">
        <v>1301</v>
      </c>
      <c r="B600" t="s">
        <v>17</v>
      </c>
      <c r="C600" t="s">
        <v>1302</v>
      </c>
      <c r="D600" t="s">
        <v>1224</v>
      </c>
      <c r="E600">
        <v>2006</v>
      </c>
      <c r="F600" t="s">
        <v>20</v>
      </c>
      <c r="G600">
        <v>108</v>
      </c>
      <c r="H600" t="s">
        <v>21</v>
      </c>
      <c r="I600">
        <f t="shared" si="57"/>
        <v>0</v>
      </c>
      <c r="J600">
        <f t="shared" si="58"/>
        <v>0</v>
      </c>
      <c r="K600">
        <f t="shared" si="59"/>
        <v>0</v>
      </c>
      <c r="L600">
        <f t="shared" si="60"/>
        <v>1</v>
      </c>
      <c r="O600" t="str">
        <f t="shared" si="61"/>
        <v>Mo</v>
      </c>
      <c r="P600" t="str">
        <f t="shared" si="62"/>
        <v>06</v>
      </c>
    </row>
    <row r="601" spans="1:16" x14ac:dyDescent="0.25">
      <c r="A601" t="s">
        <v>1303</v>
      </c>
      <c r="B601" t="s">
        <v>17</v>
      </c>
      <c r="C601" t="s">
        <v>1304</v>
      </c>
      <c r="D601" t="s">
        <v>1224</v>
      </c>
      <c r="E601">
        <v>2010</v>
      </c>
      <c r="F601" t="s">
        <v>134</v>
      </c>
      <c r="G601">
        <v>105</v>
      </c>
      <c r="H601" t="s">
        <v>21</v>
      </c>
      <c r="I601">
        <f t="shared" si="57"/>
        <v>0</v>
      </c>
      <c r="J601">
        <f t="shared" si="58"/>
        <v>0</v>
      </c>
      <c r="K601">
        <f t="shared" si="59"/>
        <v>0</v>
      </c>
      <c r="L601">
        <f t="shared" si="60"/>
        <v>0</v>
      </c>
      <c r="O601" t="str">
        <f t="shared" si="61"/>
        <v>Mo</v>
      </c>
      <c r="P601" t="str">
        <f t="shared" si="62"/>
        <v>10</v>
      </c>
    </row>
    <row r="602" spans="1:16" x14ac:dyDescent="0.25">
      <c r="A602" t="s">
        <v>1305</v>
      </c>
      <c r="B602" t="s">
        <v>17</v>
      </c>
      <c r="C602" t="s">
        <v>1306</v>
      </c>
      <c r="D602" t="s">
        <v>1224</v>
      </c>
      <c r="E602">
        <v>2019</v>
      </c>
      <c r="F602" t="s">
        <v>20</v>
      </c>
      <c r="G602">
        <v>133</v>
      </c>
      <c r="H602" t="s">
        <v>21</v>
      </c>
      <c r="I602">
        <f t="shared" si="57"/>
        <v>1</v>
      </c>
      <c r="J602">
        <f t="shared" si="58"/>
        <v>1</v>
      </c>
      <c r="K602">
        <f t="shared" si="59"/>
        <v>0</v>
      </c>
      <c r="L602">
        <f t="shared" si="60"/>
        <v>1</v>
      </c>
      <c r="O602" t="str">
        <f t="shared" si="61"/>
        <v>Mo</v>
      </c>
      <c r="P602" t="str">
        <f t="shared" si="62"/>
        <v>19</v>
      </c>
    </row>
    <row r="603" spans="1:16" x14ac:dyDescent="0.25">
      <c r="A603" t="s">
        <v>1307</v>
      </c>
      <c r="B603" t="s">
        <v>17</v>
      </c>
      <c r="C603" t="s">
        <v>1308</v>
      </c>
      <c r="D603" t="s">
        <v>1224</v>
      </c>
      <c r="E603">
        <v>1997</v>
      </c>
      <c r="F603" t="s">
        <v>134</v>
      </c>
      <c r="G603">
        <v>129</v>
      </c>
      <c r="H603" t="s">
        <v>21</v>
      </c>
      <c r="I603">
        <f t="shared" si="57"/>
        <v>0</v>
      </c>
      <c r="J603">
        <f t="shared" si="58"/>
        <v>0</v>
      </c>
      <c r="K603">
        <f t="shared" si="59"/>
        <v>0</v>
      </c>
      <c r="L603">
        <f t="shared" si="60"/>
        <v>0</v>
      </c>
      <c r="O603" t="str">
        <f t="shared" si="61"/>
        <v>Mo</v>
      </c>
      <c r="P603" t="str">
        <f t="shared" si="62"/>
        <v>97</v>
      </c>
    </row>
    <row r="604" spans="1:16" x14ac:dyDescent="0.25">
      <c r="A604" t="s">
        <v>1309</v>
      </c>
      <c r="B604" t="s">
        <v>17</v>
      </c>
      <c r="C604" t="s">
        <v>1310</v>
      </c>
      <c r="D604" t="s">
        <v>1224</v>
      </c>
      <c r="E604">
        <v>1984</v>
      </c>
      <c r="F604" t="s">
        <v>41</v>
      </c>
      <c r="G604">
        <v>127</v>
      </c>
      <c r="H604" t="s">
        <v>21</v>
      </c>
      <c r="I604">
        <f t="shared" si="57"/>
        <v>0</v>
      </c>
      <c r="J604">
        <f t="shared" si="58"/>
        <v>0</v>
      </c>
      <c r="K604">
        <f t="shared" si="59"/>
        <v>1</v>
      </c>
      <c r="L604">
        <f t="shared" si="60"/>
        <v>1</v>
      </c>
      <c r="O604" t="str">
        <f t="shared" si="61"/>
        <v>Mo</v>
      </c>
      <c r="P604" t="str">
        <f t="shared" si="62"/>
        <v>84</v>
      </c>
    </row>
    <row r="605" spans="1:16" x14ac:dyDescent="0.25">
      <c r="A605" t="s">
        <v>1311</v>
      </c>
      <c r="B605" t="s">
        <v>17</v>
      </c>
      <c r="C605" t="s">
        <v>1312</v>
      </c>
      <c r="D605" t="s">
        <v>1224</v>
      </c>
      <c r="E605">
        <v>1986</v>
      </c>
      <c r="F605" t="s">
        <v>41</v>
      </c>
      <c r="G605">
        <v>113</v>
      </c>
      <c r="H605" t="s">
        <v>21</v>
      </c>
      <c r="I605">
        <f t="shared" si="57"/>
        <v>0</v>
      </c>
      <c r="J605">
        <f t="shared" si="58"/>
        <v>0</v>
      </c>
      <c r="K605">
        <f t="shared" si="59"/>
        <v>1</v>
      </c>
      <c r="L605">
        <f t="shared" si="60"/>
        <v>1</v>
      </c>
      <c r="O605" t="str">
        <f t="shared" si="61"/>
        <v>Mo</v>
      </c>
      <c r="P605" t="str">
        <f t="shared" si="62"/>
        <v>86</v>
      </c>
    </row>
    <row r="606" spans="1:16" x14ac:dyDescent="0.25">
      <c r="A606" t="s">
        <v>1313</v>
      </c>
      <c r="B606" t="s">
        <v>17</v>
      </c>
      <c r="C606" t="s">
        <v>1314</v>
      </c>
      <c r="D606" t="s">
        <v>1224</v>
      </c>
      <c r="E606">
        <v>1989</v>
      </c>
      <c r="F606" t="s">
        <v>41</v>
      </c>
      <c r="G606">
        <v>112</v>
      </c>
      <c r="H606" t="s">
        <v>21</v>
      </c>
      <c r="I606">
        <f t="shared" si="57"/>
        <v>0</v>
      </c>
      <c r="J606">
        <f t="shared" si="58"/>
        <v>0</v>
      </c>
      <c r="K606">
        <f t="shared" si="59"/>
        <v>1</v>
      </c>
      <c r="L606">
        <f t="shared" si="60"/>
        <v>1</v>
      </c>
      <c r="O606" t="str">
        <f t="shared" si="61"/>
        <v>Mo</v>
      </c>
      <c r="P606" t="str">
        <f t="shared" si="62"/>
        <v>89</v>
      </c>
    </row>
    <row r="607" spans="1:16" x14ac:dyDescent="0.25">
      <c r="A607" t="s">
        <v>1315</v>
      </c>
      <c r="B607" t="s">
        <v>17</v>
      </c>
      <c r="C607" t="s">
        <v>1316</v>
      </c>
      <c r="D607" t="s">
        <v>1224</v>
      </c>
      <c r="E607">
        <v>2003</v>
      </c>
      <c r="F607" t="s">
        <v>134</v>
      </c>
      <c r="G607">
        <v>130</v>
      </c>
      <c r="H607" t="s">
        <v>21</v>
      </c>
      <c r="I607">
        <f t="shared" si="57"/>
        <v>0</v>
      </c>
      <c r="J607">
        <f t="shared" si="58"/>
        <v>0</v>
      </c>
      <c r="K607">
        <f t="shared" si="59"/>
        <v>0</v>
      </c>
      <c r="L607">
        <f t="shared" si="60"/>
        <v>0</v>
      </c>
      <c r="O607" t="str">
        <f t="shared" si="61"/>
        <v>Mo</v>
      </c>
      <c r="P607" t="str">
        <f t="shared" si="62"/>
        <v>03</v>
      </c>
    </row>
    <row r="608" spans="1:16" x14ac:dyDescent="0.25">
      <c r="A608" t="s">
        <v>1317</v>
      </c>
      <c r="B608" t="s">
        <v>17</v>
      </c>
      <c r="C608" t="s">
        <v>1318</v>
      </c>
      <c r="D608" t="s">
        <v>1224</v>
      </c>
      <c r="E608">
        <v>1980</v>
      </c>
      <c r="F608" t="s">
        <v>134</v>
      </c>
      <c r="G608">
        <v>100</v>
      </c>
      <c r="H608" t="s">
        <v>21</v>
      </c>
      <c r="I608">
        <f t="shared" si="57"/>
        <v>0</v>
      </c>
      <c r="J608">
        <f t="shared" si="58"/>
        <v>0</v>
      </c>
      <c r="K608">
        <f t="shared" si="59"/>
        <v>0</v>
      </c>
      <c r="L608">
        <f t="shared" si="60"/>
        <v>0</v>
      </c>
      <c r="O608" t="str">
        <f t="shared" si="61"/>
        <v>Mo</v>
      </c>
      <c r="P608" t="str">
        <f t="shared" si="62"/>
        <v>80</v>
      </c>
    </row>
    <row r="609" spans="1:16" x14ac:dyDescent="0.25">
      <c r="A609" t="s">
        <v>1319</v>
      </c>
      <c r="B609" t="s">
        <v>17</v>
      </c>
      <c r="C609" t="s">
        <v>1320</v>
      </c>
      <c r="D609" t="s">
        <v>1224</v>
      </c>
      <c r="E609">
        <v>2006</v>
      </c>
      <c r="F609" t="s">
        <v>20</v>
      </c>
      <c r="G609">
        <v>103</v>
      </c>
      <c r="H609" t="s">
        <v>21</v>
      </c>
      <c r="I609">
        <f t="shared" si="57"/>
        <v>0</v>
      </c>
      <c r="J609">
        <f t="shared" si="58"/>
        <v>0</v>
      </c>
      <c r="K609">
        <f t="shared" si="59"/>
        <v>0</v>
      </c>
      <c r="L609">
        <f t="shared" si="60"/>
        <v>1</v>
      </c>
      <c r="O609" t="str">
        <f t="shared" si="61"/>
        <v>Mo</v>
      </c>
      <c r="P609" t="str">
        <f t="shared" si="62"/>
        <v>06</v>
      </c>
    </row>
    <row r="610" spans="1:16" x14ac:dyDescent="0.25">
      <c r="A610" t="s">
        <v>1321</v>
      </c>
      <c r="B610" t="s">
        <v>17</v>
      </c>
      <c r="C610" t="s">
        <v>1322</v>
      </c>
      <c r="D610" t="s">
        <v>1224</v>
      </c>
      <c r="E610">
        <v>2008</v>
      </c>
      <c r="F610" t="s">
        <v>134</v>
      </c>
      <c r="G610">
        <v>85</v>
      </c>
      <c r="H610" t="s">
        <v>21</v>
      </c>
      <c r="I610">
        <f t="shared" si="57"/>
        <v>0</v>
      </c>
      <c r="J610">
        <f t="shared" si="58"/>
        <v>0</v>
      </c>
      <c r="K610">
        <f t="shared" si="59"/>
        <v>0</v>
      </c>
      <c r="L610">
        <f t="shared" si="60"/>
        <v>0</v>
      </c>
      <c r="O610" t="str">
        <f t="shared" si="61"/>
        <v>Mo</v>
      </c>
      <c r="P610" t="str">
        <f t="shared" si="62"/>
        <v>08</v>
      </c>
    </row>
    <row r="611" spans="1:16" x14ac:dyDescent="0.25">
      <c r="A611" t="s">
        <v>1323</v>
      </c>
      <c r="B611" t="s">
        <v>17</v>
      </c>
      <c r="C611" t="s">
        <v>1324</v>
      </c>
      <c r="D611" t="s">
        <v>1224</v>
      </c>
      <c r="E611">
        <v>2002</v>
      </c>
      <c r="F611" t="s">
        <v>20</v>
      </c>
      <c r="G611">
        <v>124</v>
      </c>
      <c r="H611" t="s">
        <v>21</v>
      </c>
      <c r="I611">
        <f t="shared" si="57"/>
        <v>0</v>
      </c>
      <c r="J611">
        <f t="shared" si="58"/>
        <v>0</v>
      </c>
      <c r="K611">
        <f t="shared" si="59"/>
        <v>0</v>
      </c>
      <c r="L611">
        <f t="shared" si="60"/>
        <v>1</v>
      </c>
      <c r="O611" t="str">
        <f t="shared" si="61"/>
        <v>Mo</v>
      </c>
      <c r="P611" t="str">
        <f t="shared" si="62"/>
        <v>02</v>
      </c>
    </row>
    <row r="612" spans="1:16" x14ac:dyDescent="0.25">
      <c r="A612" t="s">
        <v>1325</v>
      </c>
      <c r="B612" t="s">
        <v>17</v>
      </c>
      <c r="C612" t="s">
        <v>1326</v>
      </c>
      <c r="D612" t="s">
        <v>1224</v>
      </c>
      <c r="E612">
        <v>2010</v>
      </c>
      <c r="F612" t="s">
        <v>20</v>
      </c>
      <c r="G612">
        <v>103</v>
      </c>
      <c r="H612" t="s">
        <v>21</v>
      </c>
      <c r="I612">
        <f t="shared" si="57"/>
        <v>0</v>
      </c>
      <c r="J612">
        <f t="shared" si="58"/>
        <v>0</v>
      </c>
      <c r="K612">
        <f t="shared" si="59"/>
        <v>0</v>
      </c>
      <c r="L612">
        <f t="shared" si="60"/>
        <v>1</v>
      </c>
      <c r="O612" t="str">
        <f t="shared" si="61"/>
        <v>Mo</v>
      </c>
      <c r="P612" t="str">
        <f t="shared" si="62"/>
        <v>10</v>
      </c>
    </row>
    <row r="613" spans="1:16" x14ac:dyDescent="0.25">
      <c r="A613" t="s">
        <v>1327</v>
      </c>
      <c r="B613" t="s">
        <v>17</v>
      </c>
      <c r="C613" t="s">
        <v>1328</v>
      </c>
      <c r="D613" t="s">
        <v>1224</v>
      </c>
      <c r="E613">
        <v>2003</v>
      </c>
      <c r="F613" t="s">
        <v>134</v>
      </c>
      <c r="G613">
        <v>121</v>
      </c>
      <c r="H613" t="s">
        <v>21</v>
      </c>
      <c r="I613">
        <f t="shared" si="57"/>
        <v>0</v>
      </c>
      <c r="J613">
        <f t="shared" si="58"/>
        <v>0</v>
      </c>
      <c r="K613">
        <f t="shared" si="59"/>
        <v>0</v>
      </c>
      <c r="L613">
        <f t="shared" si="60"/>
        <v>0</v>
      </c>
      <c r="O613" t="str">
        <f t="shared" si="61"/>
        <v>Mo</v>
      </c>
      <c r="P613" t="str">
        <f t="shared" si="62"/>
        <v>03</v>
      </c>
    </row>
    <row r="614" spans="1:16" x14ac:dyDescent="0.25">
      <c r="A614" t="s">
        <v>1329</v>
      </c>
      <c r="B614" t="s">
        <v>17</v>
      </c>
      <c r="C614" t="s">
        <v>1330</v>
      </c>
      <c r="D614" t="s">
        <v>1224</v>
      </c>
      <c r="E614">
        <v>2012</v>
      </c>
      <c r="F614" t="s">
        <v>134</v>
      </c>
      <c r="G614">
        <v>89</v>
      </c>
      <c r="H614" t="s">
        <v>21</v>
      </c>
      <c r="I614">
        <f t="shared" si="57"/>
        <v>1</v>
      </c>
      <c r="J614">
        <f t="shared" si="58"/>
        <v>0</v>
      </c>
      <c r="K614">
        <f t="shared" si="59"/>
        <v>0</v>
      </c>
      <c r="L614">
        <f t="shared" si="60"/>
        <v>0</v>
      </c>
      <c r="O614" t="str">
        <f t="shared" si="61"/>
        <v>Mo</v>
      </c>
      <c r="P614" t="str">
        <f t="shared" si="62"/>
        <v>12</v>
      </c>
    </row>
    <row r="615" spans="1:16" x14ac:dyDescent="0.25">
      <c r="A615" t="s">
        <v>1331</v>
      </c>
      <c r="B615" t="s">
        <v>17</v>
      </c>
      <c r="C615" t="s">
        <v>1332</v>
      </c>
      <c r="D615" t="s">
        <v>1224</v>
      </c>
      <c r="E615">
        <v>2009</v>
      </c>
      <c r="F615" t="s">
        <v>134</v>
      </c>
      <c r="G615">
        <v>92</v>
      </c>
      <c r="H615" t="s">
        <v>21</v>
      </c>
      <c r="I615">
        <f t="shared" si="57"/>
        <v>0</v>
      </c>
      <c r="J615">
        <f t="shared" si="58"/>
        <v>0</v>
      </c>
      <c r="K615">
        <f t="shared" si="59"/>
        <v>0</v>
      </c>
      <c r="L615">
        <f t="shared" si="60"/>
        <v>0</v>
      </c>
      <c r="O615" t="str">
        <f t="shared" si="61"/>
        <v>Mo</v>
      </c>
      <c r="P615" t="str">
        <f t="shared" si="62"/>
        <v>09</v>
      </c>
    </row>
    <row r="616" spans="1:16" x14ac:dyDescent="0.25">
      <c r="A616" t="s">
        <v>1333</v>
      </c>
      <c r="B616" t="s">
        <v>17</v>
      </c>
      <c r="C616" t="s">
        <v>1334</v>
      </c>
      <c r="D616" t="s">
        <v>1224</v>
      </c>
      <c r="E616">
        <v>2020</v>
      </c>
      <c r="F616" t="s">
        <v>27</v>
      </c>
      <c r="G616">
        <v>112</v>
      </c>
      <c r="H616" t="s">
        <v>21</v>
      </c>
      <c r="I616">
        <f t="shared" si="57"/>
        <v>1</v>
      </c>
      <c r="J616">
        <f t="shared" si="58"/>
        <v>0</v>
      </c>
      <c r="K616">
        <f t="shared" si="59"/>
        <v>0</v>
      </c>
      <c r="L616">
        <f t="shared" si="60"/>
        <v>1</v>
      </c>
      <c r="O616" t="str">
        <f t="shared" si="61"/>
        <v>Mo</v>
      </c>
      <c r="P616" t="str">
        <f t="shared" si="62"/>
        <v>20</v>
      </c>
    </row>
    <row r="617" spans="1:16" x14ac:dyDescent="0.25">
      <c r="A617" t="s">
        <v>1335</v>
      </c>
      <c r="B617" t="s">
        <v>17</v>
      </c>
      <c r="C617" t="s">
        <v>1336</v>
      </c>
      <c r="D617" t="s">
        <v>1224</v>
      </c>
      <c r="E617">
        <v>1998</v>
      </c>
      <c r="F617" t="s">
        <v>20</v>
      </c>
      <c r="G617">
        <v>114</v>
      </c>
      <c r="H617" t="s">
        <v>21</v>
      </c>
      <c r="I617">
        <f t="shared" si="57"/>
        <v>0</v>
      </c>
      <c r="J617">
        <f t="shared" si="58"/>
        <v>0</v>
      </c>
      <c r="K617">
        <f t="shared" si="59"/>
        <v>0</v>
      </c>
      <c r="L617">
        <f t="shared" si="60"/>
        <v>1</v>
      </c>
      <c r="O617" t="str">
        <f t="shared" si="61"/>
        <v>Mo</v>
      </c>
      <c r="P617" t="str">
        <f t="shared" si="62"/>
        <v>98</v>
      </c>
    </row>
    <row r="618" spans="1:16" x14ac:dyDescent="0.25">
      <c r="A618" t="s">
        <v>1337</v>
      </c>
      <c r="B618" t="s">
        <v>17</v>
      </c>
      <c r="C618" t="s">
        <v>1338</v>
      </c>
      <c r="D618" t="s">
        <v>1224</v>
      </c>
      <c r="E618">
        <v>1998</v>
      </c>
      <c r="F618" t="s">
        <v>134</v>
      </c>
      <c r="G618">
        <v>116</v>
      </c>
      <c r="H618" t="s">
        <v>21</v>
      </c>
      <c r="I618">
        <f t="shared" si="57"/>
        <v>0</v>
      </c>
      <c r="J618">
        <f t="shared" si="58"/>
        <v>0</v>
      </c>
      <c r="K618">
        <f t="shared" si="59"/>
        <v>0</v>
      </c>
      <c r="L618">
        <f t="shared" si="60"/>
        <v>0</v>
      </c>
      <c r="O618" t="str">
        <f t="shared" si="61"/>
        <v>Mo</v>
      </c>
      <c r="P618" t="str">
        <f t="shared" si="62"/>
        <v>98</v>
      </c>
    </row>
    <row r="619" spans="1:16" x14ac:dyDescent="0.25">
      <c r="A619" t="s">
        <v>1339</v>
      </c>
      <c r="B619" t="s">
        <v>17</v>
      </c>
      <c r="C619" t="s">
        <v>1340</v>
      </c>
      <c r="D619" t="s">
        <v>1224</v>
      </c>
      <c r="E619">
        <v>2019</v>
      </c>
      <c r="F619" t="s">
        <v>134</v>
      </c>
      <c r="G619">
        <v>110</v>
      </c>
      <c r="H619" t="s">
        <v>21</v>
      </c>
      <c r="I619">
        <f t="shared" si="57"/>
        <v>1</v>
      </c>
      <c r="J619">
        <f t="shared" si="58"/>
        <v>0</v>
      </c>
      <c r="K619">
        <f t="shared" si="59"/>
        <v>0</v>
      </c>
      <c r="L619">
        <f t="shared" si="60"/>
        <v>0</v>
      </c>
      <c r="O619" t="str">
        <f t="shared" si="61"/>
        <v>Mo</v>
      </c>
      <c r="P619" t="str">
        <f t="shared" si="62"/>
        <v>19</v>
      </c>
    </row>
    <row r="620" spans="1:16" x14ac:dyDescent="0.25">
      <c r="A620" t="s">
        <v>1341</v>
      </c>
      <c r="B620" t="s">
        <v>24</v>
      </c>
      <c r="C620" t="s">
        <v>1342</v>
      </c>
      <c r="D620" t="s">
        <v>1224</v>
      </c>
      <c r="E620">
        <v>2021</v>
      </c>
      <c r="F620" t="s">
        <v>27</v>
      </c>
      <c r="G620">
        <v>1</v>
      </c>
      <c r="H620" t="s">
        <v>31</v>
      </c>
      <c r="I620">
        <f t="shared" si="57"/>
        <v>1</v>
      </c>
      <c r="J620">
        <f t="shared" si="58"/>
        <v>0</v>
      </c>
      <c r="K620">
        <f t="shared" si="59"/>
        <v>0</v>
      </c>
      <c r="L620">
        <f t="shared" si="60"/>
        <v>1</v>
      </c>
      <c r="O620" t="str">
        <f t="shared" si="61"/>
        <v>TV</v>
      </c>
      <c r="P620" t="str">
        <f t="shared" si="62"/>
        <v>21</v>
      </c>
    </row>
    <row r="621" spans="1:16" x14ac:dyDescent="0.25">
      <c r="A621" t="s">
        <v>1343</v>
      </c>
      <c r="B621" t="s">
        <v>17</v>
      </c>
      <c r="C621" t="s">
        <v>1344</v>
      </c>
      <c r="D621" t="s">
        <v>1345</v>
      </c>
      <c r="E621">
        <v>2021</v>
      </c>
      <c r="F621" t="s">
        <v>27</v>
      </c>
      <c r="G621">
        <v>98</v>
      </c>
      <c r="H621" t="s">
        <v>21</v>
      </c>
      <c r="I621">
        <f t="shared" si="57"/>
        <v>1</v>
      </c>
      <c r="J621">
        <f t="shared" si="58"/>
        <v>0</v>
      </c>
      <c r="K621">
        <f t="shared" si="59"/>
        <v>0</v>
      </c>
      <c r="L621">
        <f t="shared" si="60"/>
        <v>1</v>
      </c>
      <c r="O621" t="str">
        <f t="shared" si="61"/>
        <v>Mo</v>
      </c>
      <c r="P621" t="str">
        <f t="shared" si="62"/>
        <v>21</v>
      </c>
    </row>
    <row r="622" spans="1:16" x14ac:dyDescent="0.25">
      <c r="A622" t="s">
        <v>1346</v>
      </c>
      <c r="B622" t="s">
        <v>17</v>
      </c>
      <c r="C622" t="s">
        <v>1347</v>
      </c>
      <c r="D622" t="s">
        <v>1345</v>
      </c>
      <c r="E622">
        <v>2020</v>
      </c>
      <c r="F622" t="s">
        <v>45</v>
      </c>
      <c r="G622">
        <v>98</v>
      </c>
      <c r="H622" t="s">
        <v>21</v>
      </c>
      <c r="I622">
        <f t="shared" si="57"/>
        <v>1</v>
      </c>
      <c r="J622">
        <f t="shared" si="58"/>
        <v>0</v>
      </c>
      <c r="K622">
        <f t="shared" si="59"/>
        <v>0</v>
      </c>
      <c r="L622">
        <f t="shared" si="60"/>
        <v>1</v>
      </c>
      <c r="O622" t="str">
        <f t="shared" si="61"/>
        <v>Mo</v>
      </c>
      <c r="P622" t="str">
        <f t="shared" si="62"/>
        <v>20</v>
      </c>
    </row>
    <row r="623" spans="1:16" x14ac:dyDescent="0.25">
      <c r="A623" t="s">
        <v>1348</v>
      </c>
      <c r="B623" t="s">
        <v>24</v>
      </c>
      <c r="C623" t="s">
        <v>1349</v>
      </c>
      <c r="D623" t="s">
        <v>1345</v>
      </c>
      <c r="E623">
        <v>2019</v>
      </c>
      <c r="F623" t="s">
        <v>27</v>
      </c>
      <c r="G623">
        <v>1</v>
      </c>
      <c r="H623" t="s">
        <v>31</v>
      </c>
      <c r="I623">
        <f t="shared" si="57"/>
        <v>1</v>
      </c>
      <c r="J623">
        <f t="shared" si="58"/>
        <v>0</v>
      </c>
      <c r="K623">
        <f t="shared" si="59"/>
        <v>0</v>
      </c>
      <c r="L623">
        <f t="shared" si="60"/>
        <v>1</v>
      </c>
      <c r="O623" t="str">
        <f t="shared" si="61"/>
        <v>TV</v>
      </c>
      <c r="P623" t="str">
        <f t="shared" si="62"/>
        <v>19</v>
      </c>
    </row>
    <row r="624" spans="1:16" x14ac:dyDescent="0.25">
      <c r="A624" t="s">
        <v>1350</v>
      </c>
      <c r="B624" t="s">
        <v>24</v>
      </c>
      <c r="C624" t="s">
        <v>1351</v>
      </c>
      <c r="D624" t="s">
        <v>1345</v>
      </c>
      <c r="E624">
        <v>2020</v>
      </c>
      <c r="F624" t="s">
        <v>45</v>
      </c>
      <c r="G624">
        <v>1</v>
      </c>
      <c r="H624" t="s">
        <v>31</v>
      </c>
      <c r="I624">
        <f t="shared" si="57"/>
        <v>1</v>
      </c>
      <c r="J624">
        <f t="shared" si="58"/>
        <v>0</v>
      </c>
      <c r="K624">
        <f t="shared" si="59"/>
        <v>0</v>
      </c>
      <c r="L624">
        <f t="shared" si="60"/>
        <v>1</v>
      </c>
      <c r="O624" t="str">
        <f t="shared" si="61"/>
        <v>TV</v>
      </c>
      <c r="P624" t="str">
        <f t="shared" si="62"/>
        <v>20</v>
      </c>
    </row>
    <row r="625" spans="1:16" x14ac:dyDescent="0.25">
      <c r="A625" t="s">
        <v>1352</v>
      </c>
      <c r="B625" t="s">
        <v>17</v>
      </c>
      <c r="C625" t="s">
        <v>1353</v>
      </c>
      <c r="D625" t="s">
        <v>1345</v>
      </c>
      <c r="E625">
        <v>2019</v>
      </c>
      <c r="F625" t="s">
        <v>134</v>
      </c>
      <c r="G625">
        <v>100</v>
      </c>
      <c r="H625" t="s">
        <v>21</v>
      </c>
      <c r="I625">
        <f t="shared" si="57"/>
        <v>1</v>
      </c>
      <c r="J625">
        <f t="shared" si="58"/>
        <v>0</v>
      </c>
      <c r="K625">
        <f t="shared" si="59"/>
        <v>0</v>
      </c>
      <c r="L625">
        <f t="shared" si="60"/>
        <v>0</v>
      </c>
      <c r="O625" t="str">
        <f t="shared" si="61"/>
        <v>Mo</v>
      </c>
      <c r="P625" t="str">
        <f t="shared" si="62"/>
        <v>19</v>
      </c>
    </row>
    <row r="626" spans="1:16" x14ac:dyDescent="0.25">
      <c r="A626" t="s">
        <v>1354</v>
      </c>
      <c r="B626" t="s">
        <v>17</v>
      </c>
      <c r="C626" t="s">
        <v>1355</v>
      </c>
      <c r="D626" t="s">
        <v>1345</v>
      </c>
      <c r="E626">
        <v>2021</v>
      </c>
      <c r="F626" t="s">
        <v>27</v>
      </c>
      <c r="G626">
        <v>90</v>
      </c>
      <c r="H626" t="s">
        <v>21</v>
      </c>
      <c r="I626">
        <f t="shared" si="57"/>
        <v>1</v>
      </c>
      <c r="J626">
        <f t="shared" si="58"/>
        <v>0</v>
      </c>
      <c r="K626">
        <f t="shared" si="59"/>
        <v>0</v>
      </c>
      <c r="L626">
        <f t="shared" si="60"/>
        <v>1</v>
      </c>
      <c r="O626" t="str">
        <f t="shared" si="61"/>
        <v>Mo</v>
      </c>
      <c r="P626" t="str">
        <f t="shared" si="62"/>
        <v>21</v>
      </c>
    </row>
    <row r="627" spans="1:16" x14ac:dyDescent="0.25">
      <c r="A627" t="s">
        <v>1356</v>
      </c>
      <c r="B627" t="s">
        <v>17</v>
      </c>
      <c r="C627" t="s">
        <v>1357</v>
      </c>
      <c r="D627" t="s">
        <v>1345</v>
      </c>
      <c r="E627">
        <v>2021</v>
      </c>
      <c r="F627" t="s">
        <v>27</v>
      </c>
      <c r="G627">
        <v>92</v>
      </c>
      <c r="H627" t="s">
        <v>21</v>
      </c>
      <c r="I627">
        <f t="shared" si="57"/>
        <v>1</v>
      </c>
      <c r="J627">
        <f t="shared" si="58"/>
        <v>0</v>
      </c>
      <c r="K627">
        <f t="shared" si="59"/>
        <v>0</v>
      </c>
      <c r="L627">
        <f t="shared" si="60"/>
        <v>1</v>
      </c>
      <c r="O627" t="str">
        <f t="shared" si="61"/>
        <v>Mo</v>
      </c>
      <c r="P627" t="str">
        <f t="shared" si="62"/>
        <v>21</v>
      </c>
    </row>
    <row r="628" spans="1:16" x14ac:dyDescent="0.25">
      <c r="A628" t="s">
        <v>1358</v>
      </c>
      <c r="B628" t="s">
        <v>24</v>
      </c>
      <c r="C628" t="s">
        <v>1359</v>
      </c>
      <c r="D628" t="s">
        <v>1345</v>
      </c>
      <c r="E628">
        <v>2021</v>
      </c>
      <c r="F628" t="s">
        <v>27</v>
      </c>
      <c r="G628">
        <v>1</v>
      </c>
      <c r="H628" t="s">
        <v>31</v>
      </c>
      <c r="I628">
        <f t="shared" si="57"/>
        <v>1</v>
      </c>
      <c r="J628">
        <f t="shared" si="58"/>
        <v>0</v>
      </c>
      <c r="K628">
        <f t="shared" si="59"/>
        <v>0</v>
      </c>
      <c r="L628">
        <f t="shared" si="60"/>
        <v>1</v>
      </c>
      <c r="O628" t="str">
        <f t="shared" si="61"/>
        <v>TV</v>
      </c>
      <c r="P628" t="str">
        <f t="shared" si="62"/>
        <v>21</v>
      </c>
    </row>
    <row r="629" spans="1:16" x14ac:dyDescent="0.25">
      <c r="A629" t="s">
        <v>1360</v>
      </c>
      <c r="B629" t="s">
        <v>24</v>
      </c>
      <c r="C629" t="s">
        <v>1361</v>
      </c>
      <c r="D629" t="s">
        <v>1345</v>
      </c>
      <c r="E629">
        <v>2021</v>
      </c>
      <c r="F629" t="s">
        <v>27</v>
      </c>
      <c r="G629">
        <v>1</v>
      </c>
      <c r="H629" t="s">
        <v>31</v>
      </c>
      <c r="I629">
        <f t="shared" si="57"/>
        <v>1</v>
      </c>
      <c r="J629">
        <f t="shared" si="58"/>
        <v>0</v>
      </c>
      <c r="K629">
        <f t="shared" si="59"/>
        <v>0</v>
      </c>
      <c r="L629">
        <f t="shared" si="60"/>
        <v>1</v>
      </c>
      <c r="O629" t="str">
        <f t="shared" si="61"/>
        <v>TV</v>
      </c>
      <c r="P629" t="str">
        <f t="shared" si="62"/>
        <v>21</v>
      </c>
    </row>
    <row r="630" spans="1:16" x14ac:dyDescent="0.25">
      <c r="A630" t="s">
        <v>1362</v>
      </c>
      <c r="B630" t="s">
        <v>24</v>
      </c>
      <c r="C630" t="s">
        <v>1363</v>
      </c>
      <c r="D630" t="s">
        <v>1345</v>
      </c>
      <c r="E630">
        <v>2020</v>
      </c>
      <c r="F630" t="s">
        <v>45</v>
      </c>
      <c r="G630">
        <v>1</v>
      </c>
      <c r="H630" t="s">
        <v>31</v>
      </c>
      <c r="I630">
        <f t="shared" si="57"/>
        <v>1</v>
      </c>
      <c r="J630">
        <f t="shared" si="58"/>
        <v>0</v>
      </c>
      <c r="K630">
        <f t="shared" si="59"/>
        <v>0</v>
      </c>
      <c r="L630">
        <f t="shared" si="60"/>
        <v>1</v>
      </c>
      <c r="O630" t="str">
        <f t="shared" si="61"/>
        <v>TV</v>
      </c>
      <c r="P630" t="str">
        <f t="shared" si="62"/>
        <v>20</v>
      </c>
    </row>
    <row r="631" spans="1:16" x14ac:dyDescent="0.25">
      <c r="A631" t="s">
        <v>1364</v>
      </c>
      <c r="B631" t="s">
        <v>24</v>
      </c>
      <c r="C631" t="s">
        <v>1365</v>
      </c>
      <c r="D631" t="s">
        <v>1366</v>
      </c>
      <c r="E631">
        <v>2021</v>
      </c>
      <c r="F631" t="s">
        <v>82</v>
      </c>
      <c r="G631">
        <v>4</v>
      </c>
      <c r="H631" t="s">
        <v>28</v>
      </c>
      <c r="I631">
        <f t="shared" si="57"/>
        <v>1</v>
      </c>
      <c r="J631">
        <f t="shared" si="58"/>
        <v>0</v>
      </c>
      <c r="K631">
        <f t="shared" si="59"/>
        <v>0</v>
      </c>
      <c r="L631">
        <f t="shared" si="60"/>
        <v>1</v>
      </c>
      <c r="O631" t="str">
        <f t="shared" si="61"/>
        <v>TV</v>
      </c>
      <c r="P631" t="str">
        <f t="shared" si="62"/>
        <v>21</v>
      </c>
    </row>
    <row r="632" spans="1:16" x14ac:dyDescent="0.25">
      <c r="A632" t="s">
        <v>1367</v>
      </c>
      <c r="B632" t="s">
        <v>17</v>
      </c>
      <c r="C632" t="s">
        <v>1368</v>
      </c>
      <c r="D632" t="s">
        <v>1369</v>
      </c>
      <c r="E632">
        <v>2020</v>
      </c>
      <c r="F632" t="s">
        <v>45</v>
      </c>
      <c r="G632">
        <v>82</v>
      </c>
      <c r="H632" t="s">
        <v>21</v>
      </c>
      <c r="I632">
        <f t="shared" si="57"/>
        <v>1</v>
      </c>
      <c r="J632">
        <f t="shared" si="58"/>
        <v>0</v>
      </c>
      <c r="K632">
        <f t="shared" si="59"/>
        <v>0</v>
      </c>
      <c r="L632">
        <f t="shared" si="60"/>
        <v>1</v>
      </c>
      <c r="O632" t="str">
        <f t="shared" si="61"/>
        <v>Mo</v>
      </c>
      <c r="P632" t="str">
        <f t="shared" si="62"/>
        <v>20</v>
      </c>
    </row>
    <row r="633" spans="1:16" x14ac:dyDescent="0.25">
      <c r="A633" t="s">
        <v>1370</v>
      </c>
      <c r="B633" t="s">
        <v>17</v>
      </c>
      <c r="C633" t="s">
        <v>1371</v>
      </c>
      <c r="D633" t="s">
        <v>1369</v>
      </c>
      <c r="E633">
        <v>2012</v>
      </c>
      <c r="F633" t="s">
        <v>134</v>
      </c>
      <c r="G633">
        <v>97</v>
      </c>
      <c r="H633" t="s">
        <v>21</v>
      </c>
      <c r="I633">
        <f t="shared" si="57"/>
        <v>1</v>
      </c>
      <c r="J633">
        <f t="shared" si="58"/>
        <v>0</v>
      </c>
      <c r="K633">
        <f t="shared" si="59"/>
        <v>0</v>
      </c>
      <c r="L633">
        <f t="shared" si="60"/>
        <v>0</v>
      </c>
      <c r="O633" t="str">
        <f t="shared" si="61"/>
        <v>Mo</v>
      </c>
      <c r="P633" t="str">
        <f t="shared" si="62"/>
        <v>12</v>
      </c>
    </row>
    <row r="634" spans="1:16" x14ac:dyDescent="0.25">
      <c r="A634" t="s">
        <v>1372</v>
      </c>
      <c r="B634" t="s">
        <v>24</v>
      </c>
      <c r="C634" t="s">
        <v>1373</v>
      </c>
      <c r="D634" t="s">
        <v>1369</v>
      </c>
      <c r="E634">
        <v>2021</v>
      </c>
      <c r="F634" t="s">
        <v>45</v>
      </c>
      <c r="G634">
        <v>5</v>
      </c>
      <c r="H634" t="s">
        <v>28</v>
      </c>
      <c r="I634">
        <f t="shared" si="57"/>
        <v>1</v>
      </c>
      <c r="J634">
        <f t="shared" si="58"/>
        <v>0</v>
      </c>
      <c r="K634">
        <f t="shared" si="59"/>
        <v>0</v>
      </c>
      <c r="L634">
        <f t="shared" si="60"/>
        <v>1</v>
      </c>
      <c r="O634" t="str">
        <f t="shared" si="61"/>
        <v>TV</v>
      </c>
      <c r="P634" t="str">
        <f t="shared" si="62"/>
        <v>21</v>
      </c>
    </row>
    <row r="635" spans="1:16" x14ac:dyDescent="0.25">
      <c r="A635" t="s">
        <v>1374</v>
      </c>
      <c r="B635" t="s">
        <v>17</v>
      </c>
      <c r="C635" t="s">
        <v>1375</v>
      </c>
      <c r="D635" t="s">
        <v>1369</v>
      </c>
      <c r="E635">
        <v>2019</v>
      </c>
      <c r="F635" t="s">
        <v>45</v>
      </c>
      <c r="G635">
        <v>90</v>
      </c>
      <c r="H635" t="s">
        <v>21</v>
      </c>
      <c r="I635">
        <f t="shared" si="57"/>
        <v>1</v>
      </c>
      <c r="J635">
        <f t="shared" si="58"/>
        <v>0</v>
      </c>
      <c r="K635">
        <f t="shared" si="59"/>
        <v>0</v>
      </c>
      <c r="L635">
        <f t="shared" si="60"/>
        <v>1</v>
      </c>
      <c r="O635" t="str">
        <f t="shared" si="61"/>
        <v>Mo</v>
      </c>
      <c r="P635" t="str">
        <f t="shared" si="62"/>
        <v>19</v>
      </c>
    </row>
    <row r="636" spans="1:16" x14ac:dyDescent="0.25">
      <c r="A636" t="s">
        <v>1376</v>
      </c>
      <c r="B636" t="s">
        <v>17</v>
      </c>
      <c r="C636" t="s">
        <v>1377</v>
      </c>
      <c r="D636" t="s">
        <v>1378</v>
      </c>
      <c r="E636">
        <v>2018</v>
      </c>
      <c r="F636" t="s">
        <v>27</v>
      </c>
      <c r="G636">
        <v>76</v>
      </c>
      <c r="H636" t="s">
        <v>21</v>
      </c>
      <c r="I636">
        <f t="shared" si="57"/>
        <v>1</v>
      </c>
      <c r="J636">
        <f t="shared" si="58"/>
        <v>0</v>
      </c>
      <c r="K636">
        <f t="shared" si="59"/>
        <v>0</v>
      </c>
      <c r="L636">
        <f t="shared" si="60"/>
        <v>1</v>
      </c>
      <c r="O636" t="str">
        <f t="shared" si="61"/>
        <v>Mo</v>
      </c>
      <c r="P636" t="str">
        <f t="shared" si="62"/>
        <v>18</v>
      </c>
    </row>
    <row r="637" spans="1:16" x14ac:dyDescent="0.25">
      <c r="A637" t="s">
        <v>1379</v>
      </c>
      <c r="B637" t="s">
        <v>17</v>
      </c>
      <c r="C637" t="s">
        <v>1380</v>
      </c>
      <c r="D637" t="s">
        <v>1378</v>
      </c>
      <c r="E637">
        <v>2019</v>
      </c>
      <c r="F637" t="s">
        <v>45</v>
      </c>
      <c r="G637">
        <v>83</v>
      </c>
      <c r="H637" t="s">
        <v>21</v>
      </c>
      <c r="I637">
        <f t="shared" si="57"/>
        <v>1</v>
      </c>
      <c r="J637">
        <f t="shared" si="58"/>
        <v>0</v>
      </c>
      <c r="K637">
        <f t="shared" si="59"/>
        <v>0</v>
      </c>
      <c r="L637">
        <f t="shared" si="60"/>
        <v>1</v>
      </c>
      <c r="O637" t="str">
        <f t="shared" si="61"/>
        <v>Mo</v>
      </c>
      <c r="P637" t="str">
        <f t="shared" si="62"/>
        <v>19</v>
      </c>
    </row>
    <row r="638" spans="1:16" x14ac:dyDescent="0.25">
      <c r="A638" t="s">
        <v>1381</v>
      </c>
      <c r="B638" t="s">
        <v>17</v>
      </c>
      <c r="C638" t="s">
        <v>1382</v>
      </c>
      <c r="D638" t="s">
        <v>1383</v>
      </c>
      <c r="E638">
        <v>2010</v>
      </c>
      <c r="F638" t="s">
        <v>27</v>
      </c>
      <c r="G638">
        <v>101</v>
      </c>
      <c r="H638" t="s">
        <v>21</v>
      </c>
      <c r="I638">
        <f t="shared" si="57"/>
        <v>0</v>
      </c>
      <c r="J638">
        <f t="shared" si="58"/>
        <v>0</v>
      </c>
      <c r="K638">
        <f t="shared" si="59"/>
        <v>0</v>
      </c>
      <c r="L638">
        <f t="shared" si="60"/>
        <v>1</v>
      </c>
      <c r="O638" t="str">
        <f t="shared" si="61"/>
        <v>Mo</v>
      </c>
      <c r="P638" t="str">
        <f t="shared" si="62"/>
        <v>10</v>
      </c>
    </row>
    <row r="639" spans="1:16" x14ac:dyDescent="0.25">
      <c r="A639" t="s">
        <v>1384</v>
      </c>
      <c r="B639" t="s">
        <v>17</v>
      </c>
      <c r="C639" t="s">
        <v>1385</v>
      </c>
      <c r="D639" t="s">
        <v>1383</v>
      </c>
      <c r="E639">
        <v>2021</v>
      </c>
      <c r="F639" t="s">
        <v>20</v>
      </c>
      <c r="G639">
        <v>109</v>
      </c>
      <c r="H639" t="s">
        <v>21</v>
      </c>
      <c r="I639">
        <f t="shared" si="57"/>
        <v>1</v>
      </c>
      <c r="J639">
        <f t="shared" si="58"/>
        <v>0</v>
      </c>
      <c r="K639">
        <f t="shared" si="59"/>
        <v>0</v>
      </c>
      <c r="L639">
        <f t="shared" si="60"/>
        <v>1</v>
      </c>
      <c r="O639" t="str">
        <f t="shared" si="61"/>
        <v>Mo</v>
      </c>
      <c r="P639" t="str">
        <f t="shared" si="62"/>
        <v>21</v>
      </c>
    </row>
    <row r="640" spans="1:16" x14ac:dyDescent="0.25">
      <c r="A640" t="s">
        <v>1386</v>
      </c>
      <c r="B640" t="s">
        <v>24</v>
      </c>
      <c r="C640" t="s">
        <v>1387</v>
      </c>
      <c r="D640" t="s">
        <v>1383</v>
      </c>
      <c r="E640">
        <v>2021</v>
      </c>
      <c r="F640" t="s">
        <v>27</v>
      </c>
      <c r="G640">
        <v>1</v>
      </c>
      <c r="H640" t="s">
        <v>31</v>
      </c>
      <c r="I640">
        <f t="shared" si="57"/>
        <v>1</v>
      </c>
      <c r="J640">
        <f t="shared" si="58"/>
        <v>0</v>
      </c>
      <c r="K640">
        <f t="shared" si="59"/>
        <v>0</v>
      </c>
      <c r="L640">
        <f t="shared" si="60"/>
        <v>1</v>
      </c>
      <c r="O640" t="str">
        <f t="shared" si="61"/>
        <v>TV</v>
      </c>
      <c r="P640" t="str">
        <f t="shared" si="62"/>
        <v>21</v>
      </c>
    </row>
    <row r="641" spans="1:16" x14ac:dyDescent="0.25">
      <c r="A641" t="s">
        <v>1388</v>
      </c>
      <c r="B641" t="s">
        <v>24</v>
      </c>
      <c r="C641" t="s">
        <v>1389</v>
      </c>
      <c r="D641" t="s">
        <v>1383</v>
      </c>
      <c r="E641">
        <v>2021</v>
      </c>
      <c r="F641" t="s">
        <v>27</v>
      </c>
      <c r="G641">
        <v>1</v>
      </c>
      <c r="H641" t="s">
        <v>31</v>
      </c>
      <c r="I641">
        <f t="shared" si="57"/>
        <v>1</v>
      </c>
      <c r="J641">
        <f t="shared" si="58"/>
        <v>0</v>
      </c>
      <c r="K641">
        <f t="shared" si="59"/>
        <v>0</v>
      </c>
      <c r="L641">
        <f t="shared" si="60"/>
        <v>1</v>
      </c>
      <c r="O641" t="str">
        <f t="shared" si="61"/>
        <v>TV</v>
      </c>
      <c r="P641" t="str">
        <f t="shared" si="62"/>
        <v>21</v>
      </c>
    </row>
    <row r="642" spans="1:16" x14ac:dyDescent="0.25">
      <c r="A642" t="s">
        <v>1390</v>
      </c>
      <c r="B642" t="s">
        <v>24</v>
      </c>
      <c r="C642" t="s">
        <v>1391</v>
      </c>
      <c r="D642" t="s">
        <v>1392</v>
      </c>
      <c r="E642">
        <v>2021</v>
      </c>
      <c r="F642" t="s">
        <v>45</v>
      </c>
      <c r="G642">
        <v>1</v>
      </c>
      <c r="H642" t="s">
        <v>31</v>
      </c>
      <c r="I642">
        <f t="shared" si="57"/>
        <v>1</v>
      </c>
      <c r="J642">
        <f t="shared" si="58"/>
        <v>0</v>
      </c>
      <c r="K642">
        <f t="shared" si="59"/>
        <v>0</v>
      </c>
      <c r="L642">
        <f t="shared" si="60"/>
        <v>1</v>
      </c>
      <c r="O642" t="str">
        <f t="shared" si="61"/>
        <v>TV</v>
      </c>
      <c r="P642" t="str">
        <f t="shared" si="62"/>
        <v>21</v>
      </c>
    </row>
    <row r="643" spans="1:16" x14ac:dyDescent="0.25">
      <c r="A643" t="s">
        <v>1393</v>
      </c>
      <c r="B643" t="s">
        <v>24</v>
      </c>
      <c r="C643" t="s">
        <v>1394</v>
      </c>
      <c r="D643" t="s">
        <v>1392</v>
      </c>
      <c r="E643">
        <v>2021</v>
      </c>
      <c r="F643" t="s">
        <v>27</v>
      </c>
      <c r="G643">
        <v>1</v>
      </c>
      <c r="H643" t="s">
        <v>31</v>
      </c>
      <c r="I643">
        <f t="shared" si="57"/>
        <v>1</v>
      </c>
      <c r="J643">
        <f t="shared" si="58"/>
        <v>0</v>
      </c>
      <c r="K643">
        <f t="shared" si="59"/>
        <v>0</v>
      </c>
      <c r="L643">
        <f t="shared" si="60"/>
        <v>1</v>
      </c>
      <c r="O643" t="str">
        <f t="shared" si="61"/>
        <v>TV</v>
      </c>
      <c r="P643" t="str">
        <f t="shared" si="62"/>
        <v>21</v>
      </c>
    </row>
    <row r="644" spans="1:16" x14ac:dyDescent="0.25">
      <c r="A644" t="s">
        <v>1395</v>
      </c>
      <c r="B644" t="s">
        <v>17</v>
      </c>
      <c r="C644" t="s">
        <v>1396</v>
      </c>
      <c r="D644" t="s">
        <v>1392</v>
      </c>
      <c r="E644">
        <v>2021</v>
      </c>
      <c r="F644" t="s">
        <v>41</v>
      </c>
      <c r="G644">
        <v>97</v>
      </c>
      <c r="H644" t="s">
        <v>21</v>
      </c>
      <c r="I644">
        <f t="shared" ref="I644:I707" si="63">IF(E644&gt;2010,1,0)</f>
        <v>1</v>
      </c>
      <c r="J644">
        <f t="shared" ref="J644:J707" si="64">IF(AND(E644&gt;2010, G644&gt;120),1,0)</f>
        <v>0</v>
      </c>
      <c r="K644">
        <f t="shared" ref="K644:K707" si="65">IF(OR(F644="TV-PG", F644="PG"),1,0)</f>
        <v>1</v>
      </c>
      <c r="L644">
        <f t="shared" ref="L644:L707" si="66">IF(NOT(F644="R"),1,0)</f>
        <v>1</v>
      </c>
      <c r="O644" t="str">
        <f t="shared" ref="O644:O707" si="67">LEFT(B644,2)</f>
        <v>Mo</v>
      </c>
      <c r="P644" t="str">
        <f t="shared" ref="P644:P707" si="68">RIGHT(E644,2)</f>
        <v>21</v>
      </c>
    </row>
    <row r="645" spans="1:16" x14ac:dyDescent="0.25">
      <c r="A645" t="s">
        <v>1397</v>
      </c>
      <c r="B645" t="s">
        <v>24</v>
      </c>
      <c r="C645" t="s">
        <v>1398</v>
      </c>
      <c r="D645" t="s">
        <v>1392</v>
      </c>
      <c r="E645">
        <v>2021</v>
      </c>
      <c r="F645" t="s">
        <v>27</v>
      </c>
      <c r="G645">
        <v>2</v>
      </c>
      <c r="H645" t="s">
        <v>28</v>
      </c>
      <c r="I645">
        <f t="shared" si="63"/>
        <v>1</v>
      </c>
      <c r="J645">
        <f t="shared" si="64"/>
        <v>0</v>
      </c>
      <c r="K645">
        <f t="shared" si="65"/>
        <v>0</v>
      </c>
      <c r="L645">
        <f t="shared" si="66"/>
        <v>1</v>
      </c>
      <c r="O645" t="str">
        <f t="shared" si="67"/>
        <v>TV</v>
      </c>
      <c r="P645" t="str">
        <f t="shared" si="68"/>
        <v>21</v>
      </c>
    </row>
    <row r="646" spans="1:16" x14ac:dyDescent="0.25">
      <c r="A646" t="s">
        <v>1399</v>
      </c>
      <c r="B646" t="s">
        <v>17</v>
      </c>
      <c r="C646" t="s">
        <v>1400</v>
      </c>
      <c r="D646" t="s">
        <v>1392</v>
      </c>
      <c r="E646">
        <v>2021</v>
      </c>
      <c r="F646" t="s">
        <v>134</v>
      </c>
      <c r="G646">
        <v>87</v>
      </c>
      <c r="H646" t="s">
        <v>21</v>
      </c>
      <c r="I646">
        <f t="shared" si="63"/>
        <v>1</v>
      </c>
      <c r="J646">
        <f t="shared" si="64"/>
        <v>0</v>
      </c>
      <c r="K646">
        <f t="shared" si="65"/>
        <v>0</v>
      </c>
      <c r="L646">
        <f t="shared" si="66"/>
        <v>0</v>
      </c>
      <c r="O646" t="str">
        <f t="shared" si="67"/>
        <v>Mo</v>
      </c>
      <c r="P646" t="str">
        <f t="shared" si="68"/>
        <v>21</v>
      </c>
    </row>
    <row r="647" spans="1:16" x14ac:dyDescent="0.25">
      <c r="A647" t="s">
        <v>1401</v>
      </c>
      <c r="B647" t="s">
        <v>17</v>
      </c>
      <c r="C647" t="s">
        <v>1402</v>
      </c>
      <c r="D647" t="s">
        <v>1403</v>
      </c>
      <c r="E647">
        <v>2021</v>
      </c>
      <c r="F647" t="s">
        <v>27</v>
      </c>
      <c r="G647">
        <v>94</v>
      </c>
      <c r="H647" t="s">
        <v>21</v>
      </c>
      <c r="I647">
        <f t="shared" si="63"/>
        <v>1</v>
      </c>
      <c r="J647">
        <f t="shared" si="64"/>
        <v>0</v>
      </c>
      <c r="K647">
        <f t="shared" si="65"/>
        <v>0</v>
      </c>
      <c r="L647">
        <f t="shared" si="66"/>
        <v>1</v>
      </c>
      <c r="O647" t="str">
        <f t="shared" si="67"/>
        <v>Mo</v>
      </c>
      <c r="P647" t="str">
        <f t="shared" si="68"/>
        <v>21</v>
      </c>
    </row>
    <row r="648" spans="1:16" x14ac:dyDescent="0.25">
      <c r="A648" t="s">
        <v>1404</v>
      </c>
      <c r="B648" t="s">
        <v>17</v>
      </c>
      <c r="C648" t="s">
        <v>1405</v>
      </c>
      <c r="D648" t="s">
        <v>1403</v>
      </c>
      <c r="E648">
        <v>2021</v>
      </c>
      <c r="F648" t="s">
        <v>45</v>
      </c>
      <c r="G648">
        <v>89</v>
      </c>
      <c r="H648" t="s">
        <v>21</v>
      </c>
      <c r="I648">
        <f t="shared" si="63"/>
        <v>1</v>
      </c>
      <c r="J648">
        <f t="shared" si="64"/>
        <v>0</v>
      </c>
      <c r="K648">
        <f t="shared" si="65"/>
        <v>0</v>
      </c>
      <c r="L648">
        <f t="shared" si="66"/>
        <v>1</v>
      </c>
      <c r="O648" t="str">
        <f t="shared" si="67"/>
        <v>Mo</v>
      </c>
      <c r="P648" t="str">
        <f t="shared" si="68"/>
        <v>21</v>
      </c>
    </row>
    <row r="649" spans="1:16" x14ac:dyDescent="0.25">
      <c r="A649" t="s">
        <v>1406</v>
      </c>
      <c r="B649" t="s">
        <v>17</v>
      </c>
      <c r="C649" t="s">
        <v>1407</v>
      </c>
      <c r="D649" t="s">
        <v>1403</v>
      </c>
      <c r="E649">
        <v>2021</v>
      </c>
      <c r="F649" t="s">
        <v>27</v>
      </c>
      <c r="G649">
        <v>88</v>
      </c>
      <c r="H649" t="s">
        <v>21</v>
      </c>
      <c r="I649">
        <f t="shared" si="63"/>
        <v>1</v>
      </c>
      <c r="J649">
        <f t="shared" si="64"/>
        <v>0</v>
      </c>
      <c r="K649">
        <f t="shared" si="65"/>
        <v>0</v>
      </c>
      <c r="L649">
        <f t="shared" si="66"/>
        <v>1</v>
      </c>
      <c r="O649" t="str">
        <f t="shared" si="67"/>
        <v>Mo</v>
      </c>
      <c r="P649" t="str">
        <f t="shared" si="68"/>
        <v>21</v>
      </c>
    </row>
    <row r="650" spans="1:16" x14ac:dyDescent="0.25">
      <c r="A650" t="s">
        <v>1408</v>
      </c>
      <c r="B650" t="s">
        <v>24</v>
      </c>
      <c r="C650" t="s">
        <v>1409</v>
      </c>
      <c r="D650" t="s">
        <v>1403</v>
      </c>
      <c r="E650">
        <v>2021</v>
      </c>
      <c r="F650" t="s">
        <v>176</v>
      </c>
      <c r="G650">
        <v>1</v>
      </c>
      <c r="H650" t="s">
        <v>31</v>
      </c>
      <c r="I650">
        <f t="shared" si="63"/>
        <v>1</v>
      </c>
      <c r="J650">
        <f t="shared" si="64"/>
        <v>0</v>
      </c>
      <c r="K650">
        <f t="shared" si="65"/>
        <v>0</v>
      </c>
      <c r="L650">
        <f t="shared" si="66"/>
        <v>1</v>
      </c>
      <c r="O650" t="str">
        <f t="shared" si="67"/>
        <v>TV</v>
      </c>
      <c r="P650" t="str">
        <f t="shared" si="68"/>
        <v>21</v>
      </c>
    </row>
    <row r="651" spans="1:16" x14ac:dyDescent="0.25">
      <c r="A651" t="s">
        <v>1410</v>
      </c>
      <c r="B651" t="s">
        <v>24</v>
      </c>
      <c r="C651" t="s">
        <v>1411</v>
      </c>
      <c r="D651" t="s">
        <v>1403</v>
      </c>
      <c r="E651">
        <v>2021</v>
      </c>
      <c r="F651" t="s">
        <v>27</v>
      </c>
      <c r="G651">
        <v>2</v>
      </c>
      <c r="H651" t="s">
        <v>28</v>
      </c>
      <c r="I651">
        <f t="shared" si="63"/>
        <v>1</v>
      </c>
      <c r="J651">
        <f t="shared" si="64"/>
        <v>0</v>
      </c>
      <c r="K651">
        <f t="shared" si="65"/>
        <v>0</v>
      </c>
      <c r="L651">
        <f t="shared" si="66"/>
        <v>1</v>
      </c>
      <c r="O651" t="str">
        <f t="shared" si="67"/>
        <v>TV</v>
      </c>
      <c r="P651" t="str">
        <f t="shared" si="68"/>
        <v>21</v>
      </c>
    </row>
    <row r="652" spans="1:16" x14ac:dyDescent="0.25">
      <c r="A652" t="s">
        <v>1412</v>
      </c>
      <c r="B652" t="s">
        <v>17</v>
      </c>
      <c r="C652" t="s">
        <v>1413</v>
      </c>
      <c r="D652" t="s">
        <v>1414</v>
      </c>
      <c r="E652">
        <v>2019</v>
      </c>
      <c r="F652" t="s">
        <v>45</v>
      </c>
      <c r="G652">
        <v>108</v>
      </c>
      <c r="H652" t="s">
        <v>21</v>
      </c>
      <c r="I652">
        <f t="shared" si="63"/>
        <v>1</v>
      </c>
      <c r="J652">
        <f t="shared" si="64"/>
        <v>0</v>
      </c>
      <c r="K652">
        <f t="shared" si="65"/>
        <v>0</v>
      </c>
      <c r="L652">
        <f t="shared" si="66"/>
        <v>1</v>
      </c>
      <c r="O652" t="str">
        <f t="shared" si="67"/>
        <v>Mo</v>
      </c>
      <c r="P652" t="str">
        <f t="shared" si="68"/>
        <v>19</v>
      </c>
    </row>
    <row r="653" spans="1:16" x14ac:dyDescent="0.25">
      <c r="A653" t="s">
        <v>1415</v>
      </c>
      <c r="B653" t="s">
        <v>17</v>
      </c>
      <c r="C653" t="s">
        <v>1416</v>
      </c>
      <c r="D653" t="s">
        <v>1414</v>
      </c>
      <c r="E653">
        <v>2016</v>
      </c>
      <c r="F653" t="s">
        <v>45</v>
      </c>
      <c r="G653">
        <v>96</v>
      </c>
      <c r="H653" t="s">
        <v>21</v>
      </c>
      <c r="I653">
        <f t="shared" si="63"/>
        <v>1</v>
      </c>
      <c r="J653">
        <f t="shared" si="64"/>
        <v>0</v>
      </c>
      <c r="K653">
        <f t="shared" si="65"/>
        <v>0</v>
      </c>
      <c r="L653">
        <f t="shared" si="66"/>
        <v>1</v>
      </c>
      <c r="O653" t="str">
        <f t="shared" si="67"/>
        <v>Mo</v>
      </c>
      <c r="P653" t="str">
        <f t="shared" si="68"/>
        <v>16</v>
      </c>
    </row>
    <row r="654" spans="1:16" x14ac:dyDescent="0.25">
      <c r="A654" t="s">
        <v>1417</v>
      </c>
      <c r="B654" t="s">
        <v>17</v>
      </c>
      <c r="C654" t="s">
        <v>1418</v>
      </c>
      <c r="D654" t="s">
        <v>1414</v>
      </c>
      <c r="E654">
        <v>2003</v>
      </c>
      <c r="F654" t="s">
        <v>27</v>
      </c>
      <c r="G654">
        <v>84</v>
      </c>
      <c r="H654" t="s">
        <v>21</v>
      </c>
      <c r="I654">
        <f t="shared" si="63"/>
        <v>0</v>
      </c>
      <c r="J654">
        <f t="shared" si="64"/>
        <v>0</v>
      </c>
      <c r="K654">
        <f t="shared" si="65"/>
        <v>0</v>
      </c>
      <c r="L654">
        <f t="shared" si="66"/>
        <v>1</v>
      </c>
      <c r="O654" t="str">
        <f t="shared" si="67"/>
        <v>Mo</v>
      </c>
      <c r="P654" t="str">
        <f t="shared" si="68"/>
        <v>03</v>
      </c>
    </row>
    <row r="655" spans="1:16" x14ac:dyDescent="0.25">
      <c r="A655" t="s">
        <v>1419</v>
      </c>
      <c r="B655" t="s">
        <v>17</v>
      </c>
      <c r="C655" t="s">
        <v>1420</v>
      </c>
      <c r="D655" t="s">
        <v>1414</v>
      </c>
      <c r="E655">
        <v>2004</v>
      </c>
      <c r="F655" t="s">
        <v>45</v>
      </c>
      <c r="G655">
        <v>70</v>
      </c>
      <c r="H655" t="s">
        <v>21</v>
      </c>
      <c r="I655">
        <f t="shared" si="63"/>
        <v>0</v>
      </c>
      <c r="J655">
        <f t="shared" si="64"/>
        <v>0</v>
      </c>
      <c r="K655">
        <f t="shared" si="65"/>
        <v>0</v>
      </c>
      <c r="L655">
        <f t="shared" si="66"/>
        <v>1</v>
      </c>
      <c r="O655" t="str">
        <f t="shared" si="67"/>
        <v>Mo</v>
      </c>
      <c r="P655" t="str">
        <f t="shared" si="68"/>
        <v>04</v>
      </c>
    </row>
    <row r="656" spans="1:16" x14ac:dyDescent="0.25">
      <c r="A656" t="s">
        <v>1421</v>
      </c>
      <c r="B656" t="s">
        <v>24</v>
      </c>
      <c r="C656" t="s">
        <v>1422</v>
      </c>
      <c r="D656" t="s">
        <v>1414</v>
      </c>
      <c r="E656">
        <v>2021</v>
      </c>
      <c r="F656" t="s">
        <v>27</v>
      </c>
      <c r="G656">
        <v>1</v>
      </c>
      <c r="H656" t="s">
        <v>31</v>
      </c>
      <c r="I656">
        <f t="shared" si="63"/>
        <v>1</v>
      </c>
      <c r="J656">
        <f t="shared" si="64"/>
        <v>0</v>
      </c>
      <c r="K656">
        <f t="shared" si="65"/>
        <v>0</v>
      </c>
      <c r="L656">
        <f t="shared" si="66"/>
        <v>1</v>
      </c>
      <c r="O656" t="str">
        <f t="shared" si="67"/>
        <v>TV</v>
      </c>
      <c r="P656" t="str">
        <f t="shared" si="68"/>
        <v>21</v>
      </c>
    </row>
    <row r="657" spans="1:16" x14ac:dyDescent="0.25">
      <c r="A657" t="s">
        <v>1423</v>
      </c>
      <c r="B657" t="s">
        <v>17</v>
      </c>
      <c r="C657" t="s">
        <v>1424</v>
      </c>
      <c r="D657" t="s">
        <v>1425</v>
      </c>
      <c r="E657">
        <v>2014</v>
      </c>
      <c r="F657" t="s">
        <v>27</v>
      </c>
      <c r="G657">
        <v>125</v>
      </c>
      <c r="H657" t="s">
        <v>21</v>
      </c>
      <c r="I657">
        <f t="shared" si="63"/>
        <v>1</v>
      </c>
      <c r="J657">
        <f t="shared" si="64"/>
        <v>1</v>
      </c>
      <c r="K657">
        <f t="shared" si="65"/>
        <v>0</v>
      </c>
      <c r="L657">
        <f t="shared" si="66"/>
        <v>1</v>
      </c>
      <c r="O657" t="str">
        <f t="shared" si="67"/>
        <v>Mo</v>
      </c>
      <c r="P657" t="str">
        <f t="shared" si="68"/>
        <v>14</v>
      </c>
    </row>
    <row r="658" spans="1:16" x14ac:dyDescent="0.25">
      <c r="A658" t="s">
        <v>1426</v>
      </c>
      <c r="B658" t="s">
        <v>17</v>
      </c>
      <c r="C658" t="s">
        <v>1427</v>
      </c>
      <c r="D658" t="s">
        <v>1425</v>
      </c>
      <c r="E658">
        <v>2016</v>
      </c>
      <c r="F658" t="s">
        <v>27</v>
      </c>
      <c r="G658">
        <v>119</v>
      </c>
      <c r="H658" t="s">
        <v>21</v>
      </c>
      <c r="I658">
        <f t="shared" si="63"/>
        <v>1</v>
      </c>
      <c r="J658">
        <f t="shared" si="64"/>
        <v>0</v>
      </c>
      <c r="K658">
        <f t="shared" si="65"/>
        <v>0</v>
      </c>
      <c r="L658">
        <f t="shared" si="66"/>
        <v>1</v>
      </c>
      <c r="O658" t="str">
        <f t="shared" si="67"/>
        <v>Mo</v>
      </c>
      <c r="P658" t="str">
        <f t="shared" si="68"/>
        <v>16</v>
      </c>
    </row>
    <row r="659" spans="1:16" x14ac:dyDescent="0.25">
      <c r="A659" t="s">
        <v>1428</v>
      </c>
      <c r="B659" t="s">
        <v>17</v>
      </c>
      <c r="C659" t="s">
        <v>1429</v>
      </c>
      <c r="D659" t="s">
        <v>1425</v>
      </c>
      <c r="E659">
        <v>2015</v>
      </c>
      <c r="F659" t="s">
        <v>27</v>
      </c>
      <c r="G659">
        <v>105</v>
      </c>
      <c r="H659" t="s">
        <v>21</v>
      </c>
      <c r="I659">
        <f t="shared" si="63"/>
        <v>1</v>
      </c>
      <c r="J659">
        <f t="shared" si="64"/>
        <v>0</v>
      </c>
      <c r="K659">
        <f t="shared" si="65"/>
        <v>0</v>
      </c>
      <c r="L659">
        <f t="shared" si="66"/>
        <v>1</v>
      </c>
      <c r="O659" t="str">
        <f t="shared" si="67"/>
        <v>Mo</v>
      </c>
      <c r="P659" t="str">
        <f t="shared" si="68"/>
        <v>15</v>
      </c>
    </row>
    <row r="660" spans="1:16" x14ac:dyDescent="0.25">
      <c r="A660" t="s">
        <v>1430</v>
      </c>
      <c r="B660" t="s">
        <v>24</v>
      </c>
      <c r="C660" t="s">
        <v>1431</v>
      </c>
      <c r="D660" t="s">
        <v>1425</v>
      </c>
      <c r="E660">
        <v>2001</v>
      </c>
      <c r="F660" t="s">
        <v>45</v>
      </c>
      <c r="G660">
        <v>2</v>
      </c>
      <c r="H660" t="s">
        <v>28</v>
      </c>
      <c r="I660">
        <f t="shared" si="63"/>
        <v>0</v>
      </c>
      <c r="J660">
        <f t="shared" si="64"/>
        <v>0</v>
      </c>
      <c r="K660">
        <f t="shared" si="65"/>
        <v>0</v>
      </c>
      <c r="L660">
        <f t="shared" si="66"/>
        <v>1</v>
      </c>
      <c r="O660" t="str">
        <f t="shared" si="67"/>
        <v>TV</v>
      </c>
      <c r="P660" t="str">
        <f t="shared" si="68"/>
        <v>01</v>
      </c>
    </row>
    <row r="661" spans="1:16" x14ac:dyDescent="0.25">
      <c r="A661" t="s">
        <v>1432</v>
      </c>
      <c r="B661" t="s">
        <v>24</v>
      </c>
      <c r="C661" t="s">
        <v>1433</v>
      </c>
      <c r="D661" t="s">
        <v>1434</v>
      </c>
      <c r="E661">
        <v>2021</v>
      </c>
      <c r="F661" t="s">
        <v>45</v>
      </c>
      <c r="G661">
        <v>1</v>
      </c>
      <c r="H661" t="s">
        <v>31</v>
      </c>
      <c r="I661">
        <f t="shared" si="63"/>
        <v>1</v>
      </c>
      <c r="J661">
        <f t="shared" si="64"/>
        <v>0</v>
      </c>
      <c r="K661">
        <f t="shared" si="65"/>
        <v>0</v>
      </c>
      <c r="L661">
        <f t="shared" si="66"/>
        <v>1</v>
      </c>
      <c r="O661" t="str">
        <f t="shared" si="67"/>
        <v>TV</v>
      </c>
      <c r="P661" t="str">
        <f t="shared" si="68"/>
        <v>21</v>
      </c>
    </row>
    <row r="662" spans="1:16" x14ac:dyDescent="0.25">
      <c r="A662" t="s">
        <v>1435</v>
      </c>
      <c r="B662" t="s">
        <v>24</v>
      </c>
      <c r="C662" t="s">
        <v>1436</v>
      </c>
      <c r="D662" t="s">
        <v>1437</v>
      </c>
      <c r="E662">
        <v>2018</v>
      </c>
      <c r="F662" t="s">
        <v>45</v>
      </c>
      <c r="G662">
        <v>1</v>
      </c>
      <c r="H662" t="s">
        <v>31</v>
      </c>
      <c r="I662">
        <f t="shared" si="63"/>
        <v>1</v>
      </c>
      <c r="J662">
        <f t="shared" si="64"/>
        <v>0</v>
      </c>
      <c r="K662">
        <f t="shared" si="65"/>
        <v>0</v>
      </c>
      <c r="L662">
        <f t="shared" si="66"/>
        <v>1</v>
      </c>
      <c r="O662" t="str">
        <f t="shared" si="67"/>
        <v>TV</v>
      </c>
      <c r="P662" t="str">
        <f t="shared" si="68"/>
        <v>18</v>
      </c>
    </row>
    <row r="663" spans="1:16" x14ac:dyDescent="0.25">
      <c r="A663" t="s">
        <v>1438</v>
      </c>
      <c r="B663" t="s">
        <v>24</v>
      </c>
      <c r="C663" t="s">
        <v>1439</v>
      </c>
      <c r="D663" t="s">
        <v>1437</v>
      </c>
      <c r="E663">
        <v>2021</v>
      </c>
      <c r="F663" t="s">
        <v>45</v>
      </c>
      <c r="G663">
        <v>4</v>
      </c>
      <c r="H663" t="s">
        <v>28</v>
      </c>
      <c r="I663">
        <f t="shared" si="63"/>
        <v>1</v>
      </c>
      <c r="J663">
        <f t="shared" si="64"/>
        <v>0</v>
      </c>
      <c r="K663">
        <f t="shared" si="65"/>
        <v>0</v>
      </c>
      <c r="L663">
        <f t="shared" si="66"/>
        <v>1</v>
      </c>
      <c r="O663" t="str">
        <f t="shared" si="67"/>
        <v>TV</v>
      </c>
      <c r="P663" t="str">
        <f t="shared" si="68"/>
        <v>21</v>
      </c>
    </row>
    <row r="664" spans="1:16" x14ac:dyDescent="0.25">
      <c r="A664" t="s">
        <v>1440</v>
      </c>
      <c r="B664" t="s">
        <v>24</v>
      </c>
      <c r="C664" t="s">
        <v>1441</v>
      </c>
      <c r="D664" t="s">
        <v>1437</v>
      </c>
      <c r="E664">
        <v>2018</v>
      </c>
      <c r="F664" t="s">
        <v>27</v>
      </c>
      <c r="G664">
        <v>4</v>
      </c>
      <c r="H664" t="s">
        <v>28</v>
      </c>
      <c r="I664">
        <f t="shared" si="63"/>
        <v>1</v>
      </c>
      <c r="J664">
        <f t="shared" si="64"/>
        <v>0</v>
      </c>
      <c r="K664">
        <f t="shared" si="65"/>
        <v>0</v>
      </c>
      <c r="L664">
        <f t="shared" si="66"/>
        <v>1</v>
      </c>
      <c r="O664" t="str">
        <f t="shared" si="67"/>
        <v>TV</v>
      </c>
      <c r="P664" t="str">
        <f t="shared" si="68"/>
        <v>18</v>
      </c>
    </row>
    <row r="665" spans="1:16" x14ac:dyDescent="0.25">
      <c r="A665" t="s">
        <v>1442</v>
      </c>
      <c r="B665" t="s">
        <v>24</v>
      </c>
      <c r="C665" t="s">
        <v>1443</v>
      </c>
      <c r="D665" t="s">
        <v>1437</v>
      </c>
      <c r="E665">
        <v>2018</v>
      </c>
      <c r="F665" t="s">
        <v>45</v>
      </c>
      <c r="G665">
        <v>1</v>
      </c>
      <c r="H665" t="s">
        <v>31</v>
      </c>
      <c r="I665">
        <f t="shared" si="63"/>
        <v>1</v>
      </c>
      <c r="J665">
        <f t="shared" si="64"/>
        <v>0</v>
      </c>
      <c r="K665">
        <f t="shared" si="65"/>
        <v>0</v>
      </c>
      <c r="L665">
        <f t="shared" si="66"/>
        <v>1</v>
      </c>
      <c r="O665" t="str">
        <f t="shared" si="67"/>
        <v>TV</v>
      </c>
      <c r="P665" t="str">
        <f t="shared" si="68"/>
        <v>18</v>
      </c>
    </row>
    <row r="666" spans="1:16" x14ac:dyDescent="0.25">
      <c r="A666" t="s">
        <v>1444</v>
      </c>
      <c r="B666" t="s">
        <v>24</v>
      </c>
      <c r="C666" t="s">
        <v>1445</v>
      </c>
      <c r="D666" t="s">
        <v>1437</v>
      </c>
      <c r="E666">
        <v>2019</v>
      </c>
      <c r="F666" t="s">
        <v>27</v>
      </c>
      <c r="G666">
        <v>1</v>
      </c>
      <c r="H666" t="s">
        <v>31</v>
      </c>
      <c r="I666">
        <f t="shared" si="63"/>
        <v>1</v>
      </c>
      <c r="J666">
        <f t="shared" si="64"/>
        <v>0</v>
      </c>
      <c r="K666">
        <f t="shared" si="65"/>
        <v>0</v>
      </c>
      <c r="L666">
        <f t="shared" si="66"/>
        <v>1</v>
      </c>
      <c r="O666" t="str">
        <f t="shared" si="67"/>
        <v>TV</v>
      </c>
      <c r="P666" t="str">
        <f t="shared" si="68"/>
        <v>19</v>
      </c>
    </row>
    <row r="667" spans="1:16" x14ac:dyDescent="0.25">
      <c r="A667" t="s">
        <v>1446</v>
      </c>
      <c r="B667" t="s">
        <v>24</v>
      </c>
      <c r="C667" t="s">
        <v>1447</v>
      </c>
      <c r="D667" t="s">
        <v>1437</v>
      </c>
      <c r="E667">
        <v>2020</v>
      </c>
      <c r="F667" t="s">
        <v>82</v>
      </c>
      <c r="G667">
        <v>2</v>
      </c>
      <c r="H667" t="s">
        <v>28</v>
      </c>
      <c r="I667">
        <f t="shared" si="63"/>
        <v>1</v>
      </c>
      <c r="J667">
        <f t="shared" si="64"/>
        <v>0</v>
      </c>
      <c r="K667">
        <f t="shared" si="65"/>
        <v>0</v>
      </c>
      <c r="L667">
        <f t="shared" si="66"/>
        <v>1</v>
      </c>
      <c r="O667" t="str">
        <f t="shared" si="67"/>
        <v>TV</v>
      </c>
      <c r="P667" t="str">
        <f t="shared" si="68"/>
        <v>20</v>
      </c>
    </row>
    <row r="668" spans="1:16" x14ac:dyDescent="0.25">
      <c r="A668" t="s">
        <v>1448</v>
      </c>
      <c r="B668" t="s">
        <v>24</v>
      </c>
      <c r="C668" t="s">
        <v>1449</v>
      </c>
      <c r="D668" t="s">
        <v>1437</v>
      </c>
      <c r="E668">
        <v>2020</v>
      </c>
      <c r="F668" t="s">
        <v>27</v>
      </c>
      <c r="G668">
        <v>2</v>
      </c>
      <c r="H668" t="s">
        <v>28</v>
      </c>
      <c r="I668">
        <f t="shared" si="63"/>
        <v>1</v>
      </c>
      <c r="J668">
        <f t="shared" si="64"/>
        <v>0</v>
      </c>
      <c r="K668">
        <f t="shared" si="65"/>
        <v>0</v>
      </c>
      <c r="L668">
        <f t="shared" si="66"/>
        <v>1</v>
      </c>
      <c r="O668" t="str">
        <f t="shared" si="67"/>
        <v>TV</v>
      </c>
      <c r="P668" t="str">
        <f t="shared" si="68"/>
        <v>20</v>
      </c>
    </row>
    <row r="669" spans="1:16" x14ac:dyDescent="0.25">
      <c r="A669" t="s">
        <v>1450</v>
      </c>
      <c r="B669" t="s">
        <v>24</v>
      </c>
      <c r="C669" t="s">
        <v>1451</v>
      </c>
      <c r="D669" t="s">
        <v>1437</v>
      </c>
      <c r="E669">
        <v>2020</v>
      </c>
      <c r="F669" t="s">
        <v>45</v>
      </c>
      <c r="G669">
        <v>1</v>
      </c>
      <c r="H669" t="s">
        <v>31</v>
      </c>
      <c r="I669">
        <f t="shared" si="63"/>
        <v>1</v>
      </c>
      <c r="J669">
        <f t="shared" si="64"/>
        <v>0</v>
      </c>
      <c r="K669">
        <f t="shared" si="65"/>
        <v>0</v>
      </c>
      <c r="L669">
        <f t="shared" si="66"/>
        <v>1</v>
      </c>
      <c r="O669" t="str">
        <f t="shared" si="67"/>
        <v>TV</v>
      </c>
      <c r="P669" t="str">
        <f t="shared" si="68"/>
        <v>20</v>
      </c>
    </row>
    <row r="670" spans="1:16" x14ac:dyDescent="0.25">
      <c r="A670" t="s">
        <v>1452</v>
      </c>
      <c r="B670" t="s">
        <v>24</v>
      </c>
      <c r="C670" t="s">
        <v>1453</v>
      </c>
      <c r="D670" t="s">
        <v>1437</v>
      </c>
      <c r="E670">
        <v>2015</v>
      </c>
      <c r="F670" t="s">
        <v>45</v>
      </c>
      <c r="G670">
        <v>6</v>
      </c>
      <c r="H670" t="s">
        <v>28</v>
      </c>
      <c r="I670">
        <f t="shared" si="63"/>
        <v>1</v>
      </c>
      <c r="J670">
        <f t="shared" si="64"/>
        <v>0</v>
      </c>
      <c r="K670">
        <f t="shared" si="65"/>
        <v>0</v>
      </c>
      <c r="L670">
        <f t="shared" si="66"/>
        <v>1</v>
      </c>
      <c r="O670" t="str">
        <f t="shared" si="67"/>
        <v>TV</v>
      </c>
      <c r="P670" t="str">
        <f t="shared" si="68"/>
        <v>15</v>
      </c>
    </row>
    <row r="671" spans="1:16" x14ac:dyDescent="0.25">
      <c r="A671" t="s">
        <v>1454</v>
      </c>
      <c r="B671" t="s">
        <v>24</v>
      </c>
      <c r="C671" t="s">
        <v>1455</v>
      </c>
      <c r="D671" t="s">
        <v>1437</v>
      </c>
      <c r="E671">
        <v>2018</v>
      </c>
      <c r="F671" t="s">
        <v>27</v>
      </c>
      <c r="G671">
        <v>3</v>
      </c>
      <c r="H671" t="s">
        <v>28</v>
      </c>
      <c r="I671">
        <f t="shared" si="63"/>
        <v>1</v>
      </c>
      <c r="J671">
        <f t="shared" si="64"/>
        <v>0</v>
      </c>
      <c r="K671">
        <f t="shared" si="65"/>
        <v>0</v>
      </c>
      <c r="L671">
        <f t="shared" si="66"/>
        <v>1</v>
      </c>
      <c r="O671" t="str">
        <f t="shared" si="67"/>
        <v>TV</v>
      </c>
      <c r="P671" t="str">
        <f t="shared" si="68"/>
        <v>18</v>
      </c>
    </row>
    <row r="672" spans="1:16" x14ac:dyDescent="0.25">
      <c r="A672" t="s">
        <v>1456</v>
      </c>
      <c r="B672" t="s">
        <v>24</v>
      </c>
      <c r="C672" t="s">
        <v>1457</v>
      </c>
      <c r="D672" t="s">
        <v>1437</v>
      </c>
      <c r="E672">
        <v>2020</v>
      </c>
      <c r="F672" t="s">
        <v>27</v>
      </c>
      <c r="G672">
        <v>5</v>
      </c>
      <c r="H672" t="s">
        <v>28</v>
      </c>
      <c r="I672">
        <f t="shared" si="63"/>
        <v>1</v>
      </c>
      <c r="J672">
        <f t="shared" si="64"/>
        <v>0</v>
      </c>
      <c r="K672">
        <f t="shared" si="65"/>
        <v>0</v>
      </c>
      <c r="L672">
        <f t="shared" si="66"/>
        <v>1</v>
      </c>
      <c r="O672" t="str">
        <f t="shared" si="67"/>
        <v>TV</v>
      </c>
      <c r="P672" t="str">
        <f t="shared" si="68"/>
        <v>20</v>
      </c>
    </row>
    <row r="673" spans="1:16" x14ac:dyDescent="0.25">
      <c r="A673" t="s">
        <v>1458</v>
      </c>
      <c r="B673" t="s">
        <v>17</v>
      </c>
      <c r="C673" t="s">
        <v>1459</v>
      </c>
      <c r="D673" t="s">
        <v>1437</v>
      </c>
      <c r="E673">
        <v>1981</v>
      </c>
      <c r="F673" t="s">
        <v>45</v>
      </c>
      <c r="G673">
        <v>133</v>
      </c>
      <c r="H673" t="s">
        <v>21</v>
      </c>
      <c r="I673">
        <f t="shared" si="63"/>
        <v>0</v>
      </c>
      <c r="J673">
        <f t="shared" si="64"/>
        <v>0</v>
      </c>
      <c r="K673">
        <f t="shared" si="65"/>
        <v>0</v>
      </c>
      <c r="L673">
        <f t="shared" si="66"/>
        <v>1</v>
      </c>
      <c r="O673" t="str">
        <f t="shared" si="67"/>
        <v>Mo</v>
      </c>
      <c r="P673" t="str">
        <f t="shared" si="68"/>
        <v>81</v>
      </c>
    </row>
    <row r="674" spans="1:16" x14ac:dyDescent="0.25">
      <c r="A674" t="s">
        <v>1460</v>
      </c>
      <c r="B674" t="s">
        <v>17</v>
      </c>
      <c r="C674" t="s">
        <v>1461</v>
      </c>
      <c r="D674" t="s">
        <v>1437</v>
      </c>
      <c r="E674">
        <v>1982</v>
      </c>
      <c r="F674" t="s">
        <v>27</v>
      </c>
      <c r="G674">
        <v>140</v>
      </c>
      <c r="H674" t="s">
        <v>21</v>
      </c>
      <c r="I674">
        <f t="shared" si="63"/>
        <v>0</v>
      </c>
      <c r="J674">
        <f t="shared" si="64"/>
        <v>0</v>
      </c>
      <c r="K674">
        <f t="shared" si="65"/>
        <v>0</v>
      </c>
      <c r="L674">
        <f t="shared" si="66"/>
        <v>1</v>
      </c>
      <c r="O674" t="str">
        <f t="shared" si="67"/>
        <v>Mo</v>
      </c>
      <c r="P674" t="str">
        <f t="shared" si="68"/>
        <v>82</v>
      </c>
    </row>
    <row r="675" spans="1:16" x14ac:dyDescent="0.25">
      <c r="A675" t="s">
        <v>1462</v>
      </c>
      <c r="B675" t="s">
        <v>17</v>
      </c>
      <c r="C675" t="s">
        <v>1463</v>
      </c>
      <c r="D675" t="s">
        <v>1437</v>
      </c>
      <c r="E675">
        <v>1988</v>
      </c>
      <c r="F675" t="s">
        <v>45</v>
      </c>
      <c r="G675">
        <v>120</v>
      </c>
      <c r="H675" t="s">
        <v>21</v>
      </c>
      <c r="I675">
        <f t="shared" si="63"/>
        <v>0</v>
      </c>
      <c r="J675">
        <f t="shared" si="64"/>
        <v>0</v>
      </c>
      <c r="K675">
        <f t="shared" si="65"/>
        <v>0</v>
      </c>
      <c r="L675">
        <f t="shared" si="66"/>
        <v>1</v>
      </c>
      <c r="O675" t="str">
        <f t="shared" si="67"/>
        <v>Mo</v>
      </c>
      <c r="P675" t="str">
        <f t="shared" si="68"/>
        <v>88</v>
      </c>
    </row>
    <row r="676" spans="1:16" x14ac:dyDescent="0.25">
      <c r="A676" t="s">
        <v>1464</v>
      </c>
      <c r="B676" t="s">
        <v>24</v>
      </c>
      <c r="C676" t="s">
        <v>1465</v>
      </c>
      <c r="D676" t="s">
        <v>1437</v>
      </c>
      <c r="E676">
        <v>2019</v>
      </c>
      <c r="F676" t="s">
        <v>27</v>
      </c>
      <c r="G676">
        <v>1</v>
      </c>
      <c r="H676" t="s">
        <v>31</v>
      </c>
      <c r="I676">
        <f t="shared" si="63"/>
        <v>1</v>
      </c>
      <c r="J676">
        <f t="shared" si="64"/>
        <v>0</v>
      </c>
      <c r="K676">
        <f t="shared" si="65"/>
        <v>0</v>
      </c>
      <c r="L676">
        <f t="shared" si="66"/>
        <v>1</v>
      </c>
      <c r="O676" t="str">
        <f t="shared" si="67"/>
        <v>TV</v>
      </c>
      <c r="P676" t="str">
        <f t="shared" si="68"/>
        <v>19</v>
      </c>
    </row>
    <row r="677" spans="1:16" x14ac:dyDescent="0.25">
      <c r="A677" t="s">
        <v>1466</v>
      </c>
      <c r="B677" t="s">
        <v>24</v>
      </c>
      <c r="C677" t="s">
        <v>1467</v>
      </c>
      <c r="D677" t="s">
        <v>1437</v>
      </c>
      <c r="E677">
        <v>2019</v>
      </c>
      <c r="F677" t="s">
        <v>27</v>
      </c>
      <c r="G677">
        <v>2</v>
      </c>
      <c r="H677" t="s">
        <v>28</v>
      </c>
      <c r="I677">
        <f t="shared" si="63"/>
        <v>1</v>
      </c>
      <c r="J677">
        <f t="shared" si="64"/>
        <v>0</v>
      </c>
      <c r="K677">
        <f t="shared" si="65"/>
        <v>0</v>
      </c>
      <c r="L677">
        <f t="shared" si="66"/>
        <v>1</v>
      </c>
      <c r="O677" t="str">
        <f t="shared" si="67"/>
        <v>TV</v>
      </c>
      <c r="P677" t="str">
        <f t="shared" si="68"/>
        <v>19</v>
      </c>
    </row>
    <row r="678" spans="1:16" x14ac:dyDescent="0.25">
      <c r="A678" t="s">
        <v>1468</v>
      </c>
      <c r="B678" t="s">
        <v>24</v>
      </c>
      <c r="C678" t="s">
        <v>1469</v>
      </c>
      <c r="D678" t="s">
        <v>1437</v>
      </c>
      <c r="E678">
        <v>2018</v>
      </c>
      <c r="F678" t="s">
        <v>27</v>
      </c>
      <c r="G678">
        <v>1</v>
      </c>
      <c r="H678" t="s">
        <v>31</v>
      </c>
      <c r="I678">
        <f t="shared" si="63"/>
        <v>1</v>
      </c>
      <c r="J678">
        <f t="shared" si="64"/>
        <v>0</v>
      </c>
      <c r="K678">
        <f t="shared" si="65"/>
        <v>0</v>
      </c>
      <c r="L678">
        <f t="shared" si="66"/>
        <v>1</v>
      </c>
      <c r="O678" t="str">
        <f t="shared" si="67"/>
        <v>TV</v>
      </c>
      <c r="P678" t="str">
        <f t="shared" si="68"/>
        <v>18</v>
      </c>
    </row>
    <row r="679" spans="1:16" x14ac:dyDescent="0.25">
      <c r="A679" t="s">
        <v>1470</v>
      </c>
      <c r="B679" t="s">
        <v>24</v>
      </c>
      <c r="C679" t="s">
        <v>1471</v>
      </c>
      <c r="D679" t="s">
        <v>1437</v>
      </c>
      <c r="E679">
        <v>2019</v>
      </c>
      <c r="F679" t="s">
        <v>45</v>
      </c>
      <c r="G679">
        <v>4</v>
      </c>
      <c r="H679" t="s">
        <v>28</v>
      </c>
      <c r="I679">
        <f t="shared" si="63"/>
        <v>1</v>
      </c>
      <c r="J679">
        <f t="shared" si="64"/>
        <v>0</v>
      </c>
      <c r="K679">
        <f t="shared" si="65"/>
        <v>0</v>
      </c>
      <c r="L679">
        <f t="shared" si="66"/>
        <v>1</v>
      </c>
      <c r="O679" t="str">
        <f t="shared" si="67"/>
        <v>TV</v>
      </c>
      <c r="P679" t="str">
        <f t="shared" si="68"/>
        <v>19</v>
      </c>
    </row>
    <row r="680" spans="1:16" x14ac:dyDescent="0.25">
      <c r="A680" t="s">
        <v>1472</v>
      </c>
      <c r="B680" t="s">
        <v>24</v>
      </c>
      <c r="C680" t="s">
        <v>1473</v>
      </c>
      <c r="D680" t="s">
        <v>1437</v>
      </c>
      <c r="E680">
        <v>2020</v>
      </c>
      <c r="F680" t="s">
        <v>27</v>
      </c>
      <c r="G680">
        <v>6</v>
      </c>
      <c r="H680" t="s">
        <v>28</v>
      </c>
      <c r="I680">
        <f t="shared" si="63"/>
        <v>1</v>
      </c>
      <c r="J680">
        <f t="shared" si="64"/>
        <v>0</v>
      </c>
      <c r="K680">
        <f t="shared" si="65"/>
        <v>0</v>
      </c>
      <c r="L680">
        <f t="shared" si="66"/>
        <v>1</v>
      </c>
      <c r="O680" t="str">
        <f t="shared" si="67"/>
        <v>TV</v>
      </c>
      <c r="P680" t="str">
        <f t="shared" si="68"/>
        <v>20</v>
      </c>
    </row>
    <row r="681" spans="1:16" x14ac:dyDescent="0.25">
      <c r="A681" t="s">
        <v>1474</v>
      </c>
      <c r="B681" t="s">
        <v>24</v>
      </c>
      <c r="C681" t="s">
        <v>1475</v>
      </c>
      <c r="D681" t="s">
        <v>1437</v>
      </c>
      <c r="E681">
        <v>2018</v>
      </c>
      <c r="F681" t="s">
        <v>27</v>
      </c>
      <c r="G681">
        <v>1</v>
      </c>
      <c r="H681" t="s">
        <v>31</v>
      </c>
      <c r="I681">
        <f t="shared" si="63"/>
        <v>1</v>
      </c>
      <c r="J681">
        <f t="shared" si="64"/>
        <v>0</v>
      </c>
      <c r="K681">
        <f t="shared" si="65"/>
        <v>0</v>
      </c>
      <c r="L681">
        <f t="shared" si="66"/>
        <v>1</v>
      </c>
      <c r="O681" t="str">
        <f t="shared" si="67"/>
        <v>TV</v>
      </c>
      <c r="P681" t="str">
        <f t="shared" si="68"/>
        <v>18</v>
      </c>
    </row>
    <row r="682" spans="1:16" x14ac:dyDescent="0.25">
      <c r="A682" t="s">
        <v>1476</v>
      </c>
      <c r="B682" t="s">
        <v>24</v>
      </c>
      <c r="C682" t="s">
        <v>1477</v>
      </c>
      <c r="D682" t="s">
        <v>1437</v>
      </c>
      <c r="E682">
        <v>2018</v>
      </c>
      <c r="F682" t="s">
        <v>27</v>
      </c>
      <c r="G682">
        <v>1</v>
      </c>
      <c r="H682" t="s">
        <v>31</v>
      </c>
      <c r="I682">
        <f t="shared" si="63"/>
        <v>1</v>
      </c>
      <c r="J682">
        <f t="shared" si="64"/>
        <v>0</v>
      </c>
      <c r="K682">
        <f t="shared" si="65"/>
        <v>0</v>
      </c>
      <c r="L682">
        <f t="shared" si="66"/>
        <v>1</v>
      </c>
      <c r="O682" t="str">
        <f t="shared" si="67"/>
        <v>TV</v>
      </c>
      <c r="P682" t="str">
        <f t="shared" si="68"/>
        <v>18</v>
      </c>
    </row>
    <row r="683" spans="1:16" x14ac:dyDescent="0.25">
      <c r="A683" t="s">
        <v>1478</v>
      </c>
      <c r="B683" t="s">
        <v>24</v>
      </c>
      <c r="C683" t="s">
        <v>1479</v>
      </c>
      <c r="D683" t="s">
        <v>1437</v>
      </c>
      <c r="E683">
        <v>2020</v>
      </c>
      <c r="F683" t="s">
        <v>27</v>
      </c>
      <c r="G683">
        <v>1</v>
      </c>
      <c r="H683" t="s">
        <v>31</v>
      </c>
      <c r="I683">
        <f t="shared" si="63"/>
        <v>1</v>
      </c>
      <c r="J683">
        <f t="shared" si="64"/>
        <v>0</v>
      </c>
      <c r="K683">
        <f t="shared" si="65"/>
        <v>0</v>
      </c>
      <c r="L683">
        <f t="shared" si="66"/>
        <v>1</v>
      </c>
      <c r="O683" t="str">
        <f t="shared" si="67"/>
        <v>TV</v>
      </c>
      <c r="P683" t="str">
        <f t="shared" si="68"/>
        <v>20</v>
      </c>
    </row>
    <row r="684" spans="1:16" x14ac:dyDescent="0.25">
      <c r="A684" t="s">
        <v>1480</v>
      </c>
      <c r="B684" t="s">
        <v>24</v>
      </c>
      <c r="C684" t="s">
        <v>1481</v>
      </c>
      <c r="D684" t="s">
        <v>1437</v>
      </c>
      <c r="E684">
        <v>2018</v>
      </c>
      <c r="F684" t="s">
        <v>27</v>
      </c>
      <c r="G684">
        <v>1</v>
      </c>
      <c r="H684" t="s">
        <v>31</v>
      </c>
      <c r="I684">
        <f t="shared" si="63"/>
        <v>1</v>
      </c>
      <c r="J684">
        <f t="shared" si="64"/>
        <v>0</v>
      </c>
      <c r="K684">
        <f t="shared" si="65"/>
        <v>0</v>
      </c>
      <c r="L684">
        <f t="shared" si="66"/>
        <v>1</v>
      </c>
      <c r="O684" t="str">
        <f t="shared" si="67"/>
        <v>TV</v>
      </c>
      <c r="P684" t="str">
        <f t="shared" si="68"/>
        <v>18</v>
      </c>
    </row>
    <row r="685" spans="1:16" x14ac:dyDescent="0.25">
      <c r="A685" t="s">
        <v>1482</v>
      </c>
      <c r="B685" t="s">
        <v>24</v>
      </c>
      <c r="C685" t="s">
        <v>1483</v>
      </c>
      <c r="D685" t="s">
        <v>1437</v>
      </c>
      <c r="E685">
        <v>2021</v>
      </c>
      <c r="F685" t="s">
        <v>27</v>
      </c>
      <c r="G685">
        <v>1</v>
      </c>
      <c r="H685" t="s">
        <v>31</v>
      </c>
      <c r="I685">
        <f t="shared" si="63"/>
        <v>1</v>
      </c>
      <c r="J685">
        <f t="shared" si="64"/>
        <v>0</v>
      </c>
      <c r="K685">
        <f t="shared" si="65"/>
        <v>0</v>
      </c>
      <c r="L685">
        <f t="shared" si="66"/>
        <v>1</v>
      </c>
      <c r="O685" t="str">
        <f t="shared" si="67"/>
        <v>TV</v>
      </c>
      <c r="P685" t="str">
        <f t="shared" si="68"/>
        <v>21</v>
      </c>
    </row>
    <row r="686" spans="1:16" x14ac:dyDescent="0.25">
      <c r="A686" t="s">
        <v>1484</v>
      </c>
      <c r="B686" t="s">
        <v>17</v>
      </c>
      <c r="C686" t="s">
        <v>1485</v>
      </c>
      <c r="D686" t="s">
        <v>1486</v>
      </c>
      <c r="E686">
        <v>2021</v>
      </c>
      <c r="F686" t="s">
        <v>27</v>
      </c>
      <c r="G686">
        <v>135</v>
      </c>
      <c r="H686" t="s">
        <v>21</v>
      </c>
      <c r="I686">
        <f t="shared" si="63"/>
        <v>1</v>
      </c>
      <c r="J686">
        <f t="shared" si="64"/>
        <v>1</v>
      </c>
      <c r="K686">
        <f t="shared" si="65"/>
        <v>0</v>
      </c>
      <c r="L686">
        <f t="shared" si="66"/>
        <v>1</v>
      </c>
      <c r="O686" t="str">
        <f t="shared" si="67"/>
        <v>Mo</v>
      </c>
      <c r="P686" t="str">
        <f t="shared" si="68"/>
        <v>21</v>
      </c>
    </row>
    <row r="687" spans="1:16" x14ac:dyDescent="0.25">
      <c r="A687" t="s">
        <v>1487</v>
      </c>
      <c r="B687" t="s">
        <v>24</v>
      </c>
      <c r="C687" t="s">
        <v>1488</v>
      </c>
      <c r="D687" t="s">
        <v>1486</v>
      </c>
      <c r="E687">
        <v>2021</v>
      </c>
      <c r="F687" t="s">
        <v>27</v>
      </c>
      <c r="G687">
        <v>4</v>
      </c>
      <c r="H687" t="s">
        <v>28</v>
      </c>
      <c r="I687">
        <f t="shared" si="63"/>
        <v>1</v>
      </c>
      <c r="J687">
        <f t="shared" si="64"/>
        <v>0</v>
      </c>
      <c r="K687">
        <f t="shared" si="65"/>
        <v>0</v>
      </c>
      <c r="L687">
        <f t="shared" si="66"/>
        <v>1</v>
      </c>
      <c r="O687" t="str">
        <f t="shared" si="67"/>
        <v>TV</v>
      </c>
      <c r="P687" t="str">
        <f t="shared" si="68"/>
        <v>21</v>
      </c>
    </row>
    <row r="688" spans="1:16" x14ac:dyDescent="0.25">
      <c r="A688" t="s">
        <v>1489</v>
      </c>
      <c r="B688" t="s">
        <v>17</v>
      </c>
      <c r="C688" t="s">
        <v>1490</v>
      </c>
      <c r="D688" t="s">
        <v>1486</v>
      </c>
      <c r="E688">
        <v>2021</v>
      </c>
      <c r="F688" t="s">
        <v>20</v>
      </c>
      <c r="G688">
        <v>111</v>
      </c>
      <c r="H688" t="s">
        <v>21</v>
      </c>
      <c r="I688">
        <f t="shared" si="63"/>
        <v>1</v>
      </c>
      <c r="J688">
        <f t="shared" si="64"/>
        <v>0</v>
      </c>
      <c r="K688">
        <f t="shared" si="65"/>
        <v>0</v>
      </c>
      <c r="L688">
        <f t="shared" si="66"/>
        <v>1</v>
      </c>
      <c r="O688" t="str">
        <f t="shared" si="67"/>
        <v>Mo</v>
      </c>
      <c r="P688" t="str">
        <f t="shared" si="68"/>
        <v>21</v>
      </c>
    </row>
    <row r="689" spans="1:16" x14ac:dyDescent="0.25">
      <c r="A689" t="s">
        <v>1491</v>
      </c>
      <c r="B689" t="s">
        <v>24</v>
      </c>
      <c r="C689" t="s">
        <v>1492</v>
      </c>
      <c r="D689" t="s">
        <v>1486</v>
      </c>
      <c r="E689">
        <v>2021</v>
      </c>
      <c r="F689" t="s">
        <v>45</v>
      </c>
      <c r="G689">
        <v>2</v>
      </c>
      <c r="H689" t="s">
        <v>28</v>
      </c>
      <c r="I689">
        <f t="shared" si="63"/>
        <v>1</v>
      </c>
      <c r="J689">
        <f t="shared" si="64"/>
        <v>0</v>
      </c>
      <c r="K689">
        <f t="shared" si="65"/>
        <v>0</v>
      </c>
      <c r="L689">
        <f t="shared" si="66"/>
        <v>1</v>
      </c>
      <c r="O689" t="str">
        <f t="shared" si="67"/>
        <v>TV</v>
      </c>
      <c r="P689" t="str">
        <f t="shared" si="68"/>
        <v>21</v>
      </c>
    </row>
    <row r="690" spans="1:16" x14ac:dyDescent="0.25">
      <c r="A690" t="s">
        <v>1493</v>
      </c>
      <c r="B690" t="s">
        <v>17</v>
      </c>
      <c r="C690" t="s">
        <v>1494</v>
      </c>
      <c r="D690" t="s">
        <v>1486</v>
      </c>
      <c r="E690">
        <v>2021</v>
      </c>
      <c r="F690" t="s">
        <v>27</v>
      </c>
      <c r="G690">
        <v>159</v>
      </c>
      <c r="H690" t="s">
        <v>21</v>
      </c>
      <c r="I690">
        <f t="shared" si="63"/>
        <v>1</v>
      </c>
      <c r="J690">
        <f t="shared" si="64"/>
        <v>1</v>
      </c>
      <c r="K690">
        <f t="shared" si="65"/>
        <v>0</v>
      </c>
      <c r="L690">
        <f t="shared" si="66"/>
        <v>1</v>
      </c>
      <c r="O690" t="str">
        <f t="shared" si="67"/>
        <v>Mo</v>
      </c>
      <c r="P690" t="str">
        <f t="shared" si="68"/>
        <v>21</v>
      </c>
    </row>
    <row r="691" spans="1:16" x14ac:dyDescent="0.25">
      <c r="A691" t="s">
        <v>1495</v>
      </c>
      <c r="B691" t="s">
        <v>17</v>
      </c>
      <c r="C691" t="s">
        <v>1496</v>
      </c>
      <c r="D691" t="s">
        <v>1486</v>
      </c>
      <c r="E691">
        <v>2020</v>
      </c>
      <c r="F691" t="s">
        <v>45</v>
      </c>
      <c r="G691">
        <v>119</v>
      </c>
      <c r="H691" t="s">
        <v>21</v>
      </c>
      <c r="I691">
        <f t="shared" si="63"/>
        <v>1</v>
      </c>
      <c r="J691">
        <f t="shared" si="64"/>
        <v>0</v>
      </c>
      <c r="K691">
        <f t="shared" si="65"/>
        <v>0</v>
      </c>
      <c r="L691">
        <f t="shared" si="66"/>
        <v>1</v>
      </c>
      <c r="O691" t="str">
        <f t="shared" si="67"/>
        <v>Mo</v>
      </c>
      <c r="P691" t="str">
        <f t="shared" si="68"/>
        <v>20</v>
      </c>
    </row>
    <row r="692" spans="1:16" x14ac:dyDescent="0.25">
      <c r="A692" t="s">
        <v>1497</v>
      </c>
      <c r="B692" t="s">
        <v>17</v>
      </c>
      <c r="C692" t="s">
        <v>1498</v>
      </c>
      <c r="D692" t="s">
        <v>1486</v>
      </c>
      <c r="E692">
        <v>1981</v>
      </c>
      <c r="F692" t="s">
        <v>45</v>
      </c>
      <c r="G692">
        <v>139</v>
      </c>
      <c r="H692" t="s">
        <v>21</v>
      </c>
      <c r="I692">
        <f t="shared" si="63"/>
        <v>0</v>
      </c>
      <c r="J692">
        <f t="shared" si="64"/>
        <v>0</v>
      </c>
      <c r="K692">
        <f t="shared" si="65"/>
        <v>0</v>
      </c>
      <c r="L692">
        <f t="shared" si="66"/>
        <v>1</v>
      </c>
      <c r="O692" t="str">
        <f t="shared" si="67"/>
        <v>Mo</v>
      </c>
      <c r="P692" t="str">
        <f t="shared" si="68"/>
        <v>81</v>
      </c>
    </row>
    <row r="693" spans="1:16" x14ac:dyDescent="0.25">
      <c r="A693" t="s">
        <v>1499</v>
      </c>
      <c r="B693" t="s">
        <v>17</v>
      </c>
      <c r="C693" t="s">
        <v>1500</v>
      </c>
      <c r="D693" t="s">
        <v>1486</v>
      </c>
      <c r="E693">
        <v>2021</v>
      </c>
      <c r="F693" t="s">
        <v>45</v>
      </c>
      <c r="G693">
        <v>137</v>
      </c>
      <c r="H693" t="s">
        <v>21</v>
      </c>
      <c r="I693">
        <f t="shared" si="63"/>
        <v>1</v>
      </c>
      <c r="J693">
        <f t="shared" si="64"/>
        <v>1</v>
      </c>
      <c r="K693">
        <f t="shared" si="65"/>
        <v>0</v>
      </c>
      <c r="L693">
        <f t="shared" si="66"/>
        <v>1</v>
      </c>
      <c r="O693" t="str">
        <f t="shared" si="67"/>
        <v>Mo</v>
      </c>
      <c r="P693" t="str">
        <f t="shared" si="68"/>
        <v>21</v>
      </c>
    </row>
    <row r="694" spans="1:16" x14ac:dyDescent="0.25">
      <c r="A694" t="s">
        <v>1501</v>
      </c>
      <c r="B694" t="s">
        <v>24</v>
      </c>
      <c r="C694" t="s">
        <v>1502</v>
      </c>
      <c r="D694" t="s">
        <v>1486</v>
      </c>
      <c r="E694">
        <v>2021</v>
      </c>
      <c r="F694" t="s">
        <v>45</v>
      </c>
      <c r="G694">
        <v>1</v>
      </c>
      <c r="H694" t="s">
        <v>31</v>
      </c>
      <c r="I694">
        <f t="shared" si="63"/>
        <v>1</v>
      </c>
      <c r="J694">
        <f t="shared" si="64"/>
        <v>0</v>
      </c>
      <c r="K694">
        <f t="shared" si="65"/>
        <v>0</v>
      </c>
      <c r="L694">
        <f t="shared" si="66"/>
        <v>1</v>
      </c>
      <c r="O694" t="str">
        <f t="shared" si="67"/>
        <v>TV</v>
      </c>
      <c r="P694" t="str">
        <f t="shared" si="68"/>
        <v>21</v>
      </c>
    </row>
    <row r="695" spans="1:16" x14ac:dyDescent="0.25">
      <c r="A695" t="s">
        <v>1503</v>
      </c>
      <c r="B695" t="s">
        <v>24</v>
      </c>
      <c r="C695" t="s">
        <v>1504</v>
      </c>
      <c r="D695" t="s">
        <v>1486</v>
      </c>
      <c r="E695">
        <v>2021</v>
      </c>
      <c r="F695" t="s">
        <v>45</v>
      </c>
      <c r="G695">
        <v>1</v>
      </c>
      <c r="H695" t="s">
        <v>31</v>
      </c>
      <c r="I695">
        <f t="shared" si="63"/>
        <v>1</v>
      </c>
      <c r="J695">
        <f t="shared" si="64"/>
        <v>0</v>
      </c>
      <c r="K695">
        <f t="shared" si="65"/>
        <v>0</v>
      </c>
      <c r="L695">
        <f t="shared" si="66"/>
        <v>1</v>
      </c>
      <c r="O695" t="str">
        <f t="shared" si="67"/>
        <v>TV</v>
      </c>
      <c r="P695" t="str">
        <f t="shared" si="68"/>
        <v>21</v>
      </c>
    </row>
    <row r="696" spans="1:16" x14ac:dyDescent="0.25">
      <c r="A696" t="s">
        <v>1505</v>
      </c>
      <c r="B696" t="s">
        <v>17</v>
      </c>
      <c r="C696" t="s">
        <v>1506</v>
      </c>
      <c r="D696" t="s">
        <v>1507</v>
      </c>
      <c r="E696">
        <v>2021</v>
      </c>
      <c r="F696" t="s">
        <v>45</v>
      </c>
      <c r="G696">
        <v>101</v>
      </c>
      <c r="H696" t="s">
        <v>21</v>
      </c>
      <c r="I696">
        <f t="shared" si="63"/>
        <v>1</v>
      </c>
      <c r="J696">
        <f t="shared" si="64"/>
        <v>0</v>
      </c>
      <c r="K696">
        <f t="shared" si="65"/>
        <v>0</v>
      </c>
      <c r="L696">
        <f t="shared" si="66"/>
        <v>1</v>
      </c>
      <c r="O696" t="str">
        <f t="shared" si="67"/>
        <v>Mo</v>
      </c>
      <c r="P696" t="str">
        <f t="shared" si="68"/>
        <v>21</v>
      </c>
    </row>
    <row r="697" spans="1:16" x14ac:dyDescent="0.25">
      <c r="A697" t="s">
        <v>1508</v>
      </c>
      <c r="B697" t="s">
        <v>17</v>
      </c>
      <c r="C697" t="s">
        <v>1509</v>
      </c>
      <c r="D697" t="s">
        <v>1507</v>
      </c>
      <c r="E697">
        <v>2019</v>
      </c>
      <c r="F697" t="s">
        <v>60</v>
      </c>
      <c r="G697">
        <v>13</v>
      </c>
      <c r="H697" t="s">
        <v>21</v>
      </c>
      <c r="I697">
        <f t="shared" si="63"/>
        <v>1</v>
      </c>
      <c r="J697">
        <f t="shared" si="64"/>
        <v>0</v>
      </c>
      <c r="K697">
        <f t="shared" si="65"/>
        <v>1</v>
      </c>
      <c r="L697">
        <f t="shared" si="66"/>
        <v>1</v>
      </c>
      <c r="O697" t="str">
        <f t="shared" si="67"/>
        <v>Mo</v>
      </c>
      <c r="P697" t="str">
        <f t="shared" si="68"/>
        <v>19</v>
      </c>
    </row>
    <row r="698" spans="1:16" x14ac:dyDescent="0.25">
      <c r="A698" t="s">
        <v>1510</v>
      </c>
      <c r="B698" t="s">
        <v>17</v>
      </c>
      <c r="C698" t="s">
        <v>1511</v>
      </c>
      <c r="D698" t="s">
        <v>1507</v>
      </c>
      <c r="E698">
        <v>2015</v>
      </c>
      <c r="F698" t="s">
        <v>45</v>
      </c>
      <c r="G698">
        <v>12</v>
      </c>
      <c r="H698" t="s">
        <v>21</v>
      </c>
      <c r="I698">
        <f t="shared" si="63"/>
        <v>1</v>
      </c>
      <c r="J698">
        <f t="shared" si="64"/>
        <v>0</v>
      </c>
      <c r="K698">
        <f t="shared" si="65"/>
        <v>0</v>
      </c>
      <c r="L698">
        <f t="shared" si="66"/>
        <v>1</v>
      </c>
      <c r="O698" t="str">
        <f t="shared" si="67"/>
        <v>Mo</v>
      </c>
      <c r="P698" t="str">
        <f t="shared" si="68"/>
        <v>15</v>
      </c>
    </row>
    <row r="699" spans="1:16" x14ac:dyDescent="0.25">
      <c r="A699" t="s">
        <v>1512</v>
      </c>
      <c r="B699" t="s">
        <v>24</v>
      </c>
      <c r="C699" t="s">
        <v>1513</v>
      </c>
      <c r="D699" t="s">
        <v>1507</v>
      </c>
      <c r="E699">
        <v>2021</v>
      </c>
      <c r="F699" t="s">
        <v>27</v>
      </c>
      <c r="G699">
        <v>2</v>
      </c>
      <c r="H699" t="s">
        <v>28</v>
      </c>
      <c r="I699">
        <f t="shared" si="63"/>
        <v>1</v>
      </c>
      <c r="J699">
        <f t="shared" si="64"/>
        <v>0</v>
      </c>
      <c r="K699">
        <f t="shared" si="65"/>
        <v>0</v>
      </c>
      <c r="L699">
        <f t="shared" si="66"/>
        <v>1</v>
      </c>
      <c r="O699" t="str">
        <f t="shared" si="67"/>
        <v>TV</v>
      </c>
      <c r="P699" t="str">
        <f t="shared" si="68"/>
        <v>21</v>
      </c>
    </row>
    <row r="700" spans="1:16" x14ac:dyDescent="0.25">
      <c r="A700" t="s">
        <v>1514</v>
      </c>
      <c r="B700" t="s">
        <v>24</v>
      </c>
      <c r="C700" t="s">
        <v>1515</v>
      </c>
      <c r="D700" t="s">
        <v>1507</v>
      </c>
      <c r="E700">
        <v>2021</v>
      </c>
      <c r="F700" t="s">
        <v>27</v>
      </c>
      <c r="G700">
        <v>1</v>
      </c>
      <c r="H700" t="s">
        <v>31</v>
      </c>
      <c r="I700">
        <f t="shared" si="63"/>
        <v>1</v>
      </c>
      <c r="J700">
        <f t="shared" si="64"/>
        <v>0</v>
      </c>
      <c r="K700">
        <f t="shared" si="65"/>
        <v>0</v>
      </c>
      <c r="L700">
        <f t="shared" si="66"/>
        <v>1</v>
      </c>
      <c r="O700" t="str">
        <f t="shared" si="67"/>
        <v>TV</v>
      </c>
      <c r="P700" t="str">
        <f t="shared" si="68"/>
        <v>21</v>
      </c>
    </row>
    <row r="701" spans="1:16" x14ac:dyDescent="0.25">
      <c r="A701" t="s">
        <v>1516</v>
      </c>
      <c r="B701" t="s">
        <v>17</v>
      </c>
      <c r="C701" t="s">
        <v>1517</v>
      </c>
      <c r="D701" t="s">
        <v>1507</v>
      </c>
      <c r="E701">
        <v>2020</v>
      </c>
      <c r="F701" t="s">
        <v>27</v>
      </c>
      <c r="G701">
        <v>101</v>
      </c>
      <c r="H701" t="s">
        <v>21</v>
      </c>
      <c r="I701">
        <f t="shared" si="63"/>
        <v>1</v>
      </c>
      <c r="J701">
        <f t="shared" si="64"/>
        <v>0</v>
      </c>
      <c r="K701">
        <f t="shared" si="65"/>
        <v>0</v>
      </c>
      <c r="L701">
        <f t="shared" si="66"/>
        <v>1</v>
      </c>
      <c r="O701" t="str">
        <f t="shared" si="67"/>
        <v>Mo</v>
      </c>
      <c r="P701" t="str">
        <f t="shared" si="68"/>
        <v>20</v>
      </c>
    </row>
    <row r="702" spans="1:16" x14ac:dyDescent="0.25">
      <c r="A702" t="s">
        <v>1518</v>
      </c>
      <c r="B702" t="s">
        <v>24</v>
      </c>
      <c r="C702" t="s">
        <v>1519</v>
      </c>
      <c r="D702" t="s">
        <v>1507</v>
      </c>
      <c r="E702">
        <v>2021</v>
      </c>
      <c r="F702" t="s">
        <v>27</v>
      </c>
      <c r="G702">
        <v>1</v>
      </c>
      <c r="H702" t="s">
        <v>31</v>
      </c>
      <c r="I702">
        <f t="shared" si="63"/>
        <v>1</v>
      </c>
      <c r="J702">
        <f t="shared" si="64"/>
        <v>0</v>
      </c>
      <c r="K702">
        <f t="shared" si="65"/>
        <v>0</v>
      </c>
      <c r="L702">
        <f t="shared" si="66"/>
        <v>1</v>
      </c>
      <c r="O702" t="str">
        <f t="shared" si="67"/>
        <v>TV</v>
      </c>
      <c r="P702" t="str">
        <f t="shared" si="68"/>
        <v>21</v>
      </c>
    </row>
    <row r="703" spans="1:16" x14ac:dyDescent="0.25">
      <c r="A703" t="s">
        <v>1520</v>
      </c>
      <c r="B703" t="s">
        <v>24</v>
      </c>
      <c r="C703" t="s">
        <v>1521</v>
      </c>
      <c r="D703" t="s">
        <v>1507</v>
      </c>
      <c r="E703">
        <v>2021</v>
      </c>
      <c r="F703" t="s">
        <v>27</v>
      </c>
      <c r="G703">
        <v>1</v>
      </c>
      <c r="H703" t="s">
        <v>31</v>
      </c>
      <c r="I703">
        <f t="shared" si="63"/>
        <v>1</v>
      </c>
      <c r="J703">
        <f t="shared" si="64"/>
        <v>0</v>
      </c>
      <c r="K703">
        <f t="shared" si="65"/>
        <v>0</v>
      </c>
      <c r="L703">
        <f t="shared" si="66"/>
        <v>1</v>
      </c>
      <c r="O703" t="str">
        <f t="shared" si="67"/>
        <v>TV</v>
      </c>
      <c r="P703" t="str">
        <f t="shared" si="68"/>
        <v>21</v>
      </c>
    </row>
    <row r="704" spans="1:16" x14ac:dyDescent="0.25">
      <c r="A704" t="s">
        <v>1522</v>
      </c>
      <c r="B704" t="s">
        <v>17</v>
      </c>
      <c r="C704" t="s">
        <v>1523</v>
      </c>
      <c r="D704" t="s">
        <v>1507</v>
      </c>
      <c r="E704">
        <v>2019</v>
      </c>
      <c r="F704" t="s">
        <v>27</v>
      </c>
      <c r="G704">
        <v>96</v>
      </c>
      <c r="H704" t="s">
        <v>21</v>
      </c>
      <c r="I704">
        <f t="shared" si="63"/>
        <v>1</v>
      </c>
      <c r="J704">
        <f t="shared" si="64"/>
        <v>0</v>
      </c>
      <c r="K704">
        <f t="shared" si="65"/>
        <v>0</v>
      </c>
      <c r="L704">
        <f t="shared" si="66"/>
        <v>1</v>
      </c>
      <c r="O704" t="str">
        <f t="shared" si="67"/>
        <v>Mo</v>
      </c>
      <c r="P704" t="str">
        <f t="shared" si="68"/>
        <v>19</v>
      </c>
    </row>
    <row r="705" spans="1:16" x14ac:dyDescent="0.25">
      <c r="A705" t="s">
        <v>1524</v>
      </c>
      <c r="B705" t="s">
        <v>17</v>
      </c>
      <c r="C705" t="s">
        <v>1525</v>
      </c>
      <c r="D705" t="s">
        <v>1507</v>
      </c>
      <c r="E705">
        <v>2012</v>
      </c>
      <c r="F705" t="s">
        <v>134</v>
      </c>
      <c r="G705">
        <v>122</v>
      </c>
      <c r="H705" t="s">
        <v>21</v>
      </c>
      <c r="I705">
        <f t="shared" si="63"/>
        <v>1</v>
      </c>
      <c r="J705">
        <f t="shared" si="64"/>
        <v>1</v>
      </c>
      <c r="K705">
        <f t="shared" si="65"/>
        <v>0</v>
      </c>
      <c r="L705">
        <f t="shared" si="66"/>
        <v>0</v>
      </c>
      <c r="O705" t="str">
        <f t="shared" si="67"/>
        <v>Mo</v>
      </c>
      <c r="P705" t="str">
        <f t="shared" si="68"/>
        <v>12</v>
      </c>
    </row>
    <row r="706" spans="1:16" x14ac:dyDescent="0.25">
      <c r="A706" t="s">
        <v>1526</v>
      </c>
      <c r="B706" t="s">
        <v>24</v>
      </c>
      <c r="C706" t="s">
        <v>1527</v>
      </c>
      <c r="D706" t="s">
        <v>1507</v>
      </c>
      <c r="E706">
        <v>2021</v>
      </c>
      <c r="F706" t="s">
        <v>27</v>
      </c>
      <c r="G706">
        <v>3</v>
      </c>
      <c r="H706" t="s">
        <v>28</v>
      </c>
      <c r="I706">
        <f t="shared" si="63"/>
        <v>1</v>
      </c>
      <c r="J706">
        <f t="shared" si="64"/>
        <v>0</v>
      </c>
      <c r="K706">
        <f t="shared" si="65"/>
        <v>0</v>
      </c>
      <c r="L706">
        <f t="shared" si="66"/>
        <v>1</v>
      </c>
      <c r="O706" t="str">
        <f t="shared" si="67"/>
        <v>TV</v>
      </c>
      <c r="P706" t="str">
        <f t="shared" si="68"/>
        <v>21</v>
      </c>
    </row>
    <row r="707" spans="1:16" x14ac:dyDescent="0.25">
      <c r="A707" t="s">
        <v>1528</v>
      </c>
      <c r="B707" t="s">
        <v>17</v>
      </c>
      <c r="C707" t="s">
        <v>1529</v>
      </c>
      <c r="D707" t="s">
        <v>1530</v>
      </c>
      <c r="E707">
        <v>2018</v>
      </c>
      <c r="F707" t="s">
        <v>45</v>
      </c>
      <c r="G707">
        <v>95</v>
      </c>
      <c r="H707" t="s">
        <v>21</v>
      </c>
      <c r="I707">
        <f t="shared" si="63"/>
        <v>1</v>
      </c>
      <c r="J707">
        <f t="shared" si="64"/>
        <v>0</v>
      </c>
      <c r="K707">
        <f t="shared" si="65"/>
        <v>0</v>
      </c>
      <c r="L707">
        <f t="shared" si="66"/>
        <v>1</v>
      </c>
      <c r="O707" t="str">
        <f t="shared" si="67"/>
        <v>Mo</v>
      </c>
      <c r="P707" t="str">
        <f t="shared" si="68"/>
        <v>18</v>
      </c>
    </row>
    <row r="708" spans="1:16" x14ac:dyDescent="0.25">
      <c r="A708" t="s">
        <v>1531</v>
      </c>
      <c r="B708" t="s">
        <v>17</v>
      </c>
      <c r="C708" t="s">
        <v>1532</v>
      </c>
      <c r="D708" t="s">
        <v>1530</v>
      </c>
      <c r="E708">
        <v>2019</v>
      </c>
      <c r="F708" t="s">
        <v>45</v>
      </c>
      <c r="G708">
        <v>89</v>
      </c>
      <c r="H708" t="s">
        <v>21</v>
      </c>
      <c r="I708">
        <f t="shared" ref="I708:I771" si="69">IF(E708&gt;2010,1,0)</f>
        <v>1</v>
      </c>
      <c r="J708">
        <f t="shared" ref="J708:J771" si="70">IF(AND(E708&gt;2010, G708&gt;120),1,0)</f>
        <v>0</v>
      </c>
      <c r="K708">
        <f t="shared" ref="K708:K771" si="71">IF(OR(F708="TV-PG", F708="PG"),1,0)</f>
        <v>0</v>
      </c>
      <c r="L708">
        <f t="shared" ref="L708:L771" si="72">IF(NOT(F708="R"),1,0)</f>
        <v>1</v>
      </c>
      <c r="O708" t="str">
        <f t="shared" ref="O708:O771" si="73">LEFT(B708,2)</f>
        <v>Mo</v>
      </c>
      <c r="P708" t="str">
        <f t="shared" ref="P708:P771" si="74">RIGHT(E708,2)</f>
        <v>19</v>
      </c>
    </row>
    <row r="709" spans="1:16" x14ac:dyDescent="0.25">
      <c r="A709" t="s">
        <v>1533</v>
      </c>
      <c r="B709" t="s">
        <v>24</v>
      </c>
      <c r="C709" t="s">
        <v>1534</v>
      </c>
      <c r="D709" t="s">
        <v>1530</v>
      </c>
      <c r="E709">
        <v>2021</v>
      </c>
      <c r="F709" t="s">
        <v>27</v>
      </c>
      <c r="G709">
        <v>1</v>
      </c>
      <c r="H709" t="s">
        <v>31</v>
      </c>
      <c r="I709">
        <f t="shared" si="69"/>
        <v>1</v>
      </c>
      <c r="J709">
        <f t="shared" si="70"/>
        <v>0</v>
      </c>
      <c r="K709">
        <f t="shared" si="71"/>
        <v>0</v>
      </c>
      <c r="L709">
        <f t="shared" si="72"/>
        <v>1</v>
      </c>
      <c r="O709" t="str">
        <f t="shared" si="73"/>
        <v>TV</v>
      </c>
      <c r="P709" t="str">
        <f t="shared" si="74"/>
        <v>21</v>
      </c>
    </row>
    <row r="710" spans="1:16" x14ac:dyDescent="0.25">
      <c r="A710" t="s">
        <v>1535</v>
      </c>
      <c r="B710" t="s">
        <v>24</v>
      </c>
      <c r="C710" t="s">
        <v>1536</v>
      </c>
      <c r="D710" t="s">
        <v>1530</v>
      </c>
      <c r="E710">
        <v>2021</v>
      </c>
      <c r="F710" t="s">
        <v>45</v>
      </c>
      <c r="G710">
        <v>1</v>
      </c>
      <c r="H710" t="s">
        <v>31</v>
      </c>
      <c r="I710">
        <f t="shared" si="69"/>
        <v>1</v>
      </c>
      <c r="J710">
        <f t="shared" si="70"/>
        <v>0</v>
      </c>
      <c r="K710">
        <f t="shared" si="71"/>
        <v>0</v>
      </c>
      <c r="L710">
        <f t="shared" si="72"/>
        <v>1</v>
      </c>
      <c r="O710" t="str">
        <f t="shared" si="73"/>
        <v>TV</v>
      </c>
      <c r="P710" t="str">
        <f t="shared" si="74"/>
        <v>21</v>
      </c>
    </row>
    <row r="711" spans="1:16" x14ac:dyDescent="0.25">
      <c r="A711" t="s">
        <v>1537</v>
      </c>
      <c r="B711" t="s">
        <v>17</v>
      </c>
      <c r="C711" t="s">
        <v>1538</v>
      </c>
      <c r="D711" t="s">
        <v>1530</v>
      </c>
      <c r="E711">
        <v>2016</v>
      </c>
      <c r="F711" t="s">
        <v>20</v>
      </c>
      <c r="G711">
        <v>98</v>
      </c>
      <c r="H711" t="s">
        <v>21</v>
      </c>
      <c r="I711">
        <f t="shared" si="69"/>
        <v>1</v>
      </c>
      <c r="J711">
        <f t="shared" si="70"/>
        <v>0</v>
      </c>
      <c r="K711">
        <f t="shared" si="71"/>
        <v>0</v>
      </c>
      <c r="L711">
        <f t="shared" si="72"/>
        <v>1</v>
      </c>
      <c r="O711" t="str">
        <f t="shared" si="73"/>
        <v>Mo</v>
      </c>
      <c r="P711" t="str">
        <f t="shared" si="74"/>
        <v>16</v>
      </c>
    </row>
    <row r="712" spans="1:16" x14ac:dyDescent="0.25">
      <c r="A712" t="s">
        <v>1539</v>
      </c>
      <c r="B712" t="s">
        <v>24</v>
      </c>
      <c r="C712" t="s">
        <v>1540</v>
      </c>
      <c r="D712" t="s">
        <v>1530</v>
      </c>
      <c r="E712">
        <v>2020</v>
      </c>
      <c r="F712" t="s">
        <v>27</v>
      </c>
      <c r="G712">
        <v>3</v>
      </c>
      <c r="H712" t="s">
        <v>28</v>
      </c>
      <c r="I712">
        <f t="shared" si="69"/>
        <v>1</v>
      </c>
      <c r="J712">
        <f t="shared" si="70"/>
        <v>0</v>
      </c>
      <c r="K712">
        <f t="shared" si="71"/>
        <v>0</v>
      </c>
      <c r="L712">
        <f t="shared" si="72"/>
        <v>1</v>
      </c>
      <c r="O712" t="str">
        <f t="shared" si="73"/>
        <v>TV</v>
      </c>
      <c r="P712" t="str">
        <f t="shared" si="74"/>
        <v>20</v>
      </c>
    </row>
    <row r="713" spans="1:16" x14ac:dyDescent="0.25">
      <c r="A713" t="s">
        <v>1541</v>
      </c>
      <c r="B713" t="s">
        <v>24</v>
      </c>
      <c r="C713" t="s">
        <v>1542</v>
      </c>
      <c r="D713" t="s">
        <v>1530</v>
      </c>
      <c r="E713">
        <v>2021</v>
      </c>
      <c r="F713" t="s">
        <v>60</v>
      </c>
      <c r="G713">
        <v>1</v>
      </c>
      <c r="H713" t="s">
        <v>31</v>
      </c>
      <c r="I713">
        <f t="shared" si="69"/>
        <v>1</v>
      </c>
      <c r="J713">
        <f t="shared" si="70"/>
        <v>0</v>
      </c>
      <c r="K713">
        <f t="shared" si="71"/>
        <v>1</v>
      </c>
      <c r="L713">
        <f t="shared" si="72"/>
        <v>1</v>
      </c>
      <c r="O713" t="str">
        <f t="shared" si="73"/>
        <v>TV</v>
      </c>
      <c r="P713" t="str">
        <f t="shared" si="74"/>
        <v>21</v>
      </c>
    </row>
    <row r="714" spans="1:16" x14ac:dyDescent="0.25">
      <c r="A714" t="s">
        <v>1543</v>
      </c>
      <c r="B714" t="s">
        <v>17</v>
      </c>
      <c r="C714" t="s">
        <v>1544</v>
      </c>
      <c r="D714" t="s">
        <v>1530</v>
      </c>
      <c r="E714">
        <v>2021</v>
      </c>
      <c r="F714" t="s">
        <v>27</v>
      </c>
      <c r="G714">
        <v>119</v>
      </c>
      <c r="H714" t="s">
        <v>21</v>
      </c>
      <c r="I714">
        <f t="shared" si="69"/>
        <v>1</v>
      </c>
      <c r="J714">
        <f t="shared" si="70"/>
        <v>0</v>
      </c>
      <c r="K714">
        <f t="shared" si="71"/>
        <v>0</v>
      </c>
      <c r="L714">
        <f t="shared" si="72"/>
        <v>1</v>
      </c>
      <c r="O714" t="str">
        <f t="shared" si="73"/>
        <v>Mo</v>
      </c>
      <c r="P714" t="str">
        <f t="shared" si="74"/>
        <v>21</v>
      </c>
    </row>
    <row r="715" spans="1:16" x14ac:dyDescent="0.25">
      <c r="A715" t="s">
        <v>1545</v>
      </c>
      <c r="B715" t="s">
        <v>17</v>
      </c>
      <c r="C715" t="s">
        <v>1546</v>
      </c>
      <c r="D715" t="s">
        <v>1530</v>
      </c>
      <c r="E715">
        <v>2020</v>
      </c>
      <c r="F715" t="s">
        <v>27</v>
      </c>
      <c r="G715">
        <v>138</v>
      </c>
      <c r="H715" t="s">
        <v>21</v>
      </c>
      <c r="I715">
        <f t="shared" si="69"/>
        <v>1</v>
      </c>
      <c r="J715">
        <f t="shared" si="70"/>
        <v>1</v>
      </c>
      <c r="K715">
        <f t="shared" si="71"/>
        <v>0</v>
      </c>
      <c r="L715">
        <f t="shared" si="72"/>
        <v>1</v>
      </c>
      <c r="O715" t="str">
        <f t="shared" si="73"/>
        <v>Mo</v>
      </c>
      <c r="P715" t="str">
        <f t="shared" si="74"/>
        <v>20</v>
      </c>
    </row>
    <row r="716" spans="1:16" x14ac:dyDescent="0.25">
      <c r="A716" t="s">
        <v>1547</v>
      </c>
      <c r="B716" t="s">
        <v>24</v>
      </c>
      <c r="C716" t="s">
        <v>1548</v>
      </c>
      <c r="D716" t="s">
        <v>1549</v>
      </c>
      <c r="E716">
        <v>2020</v>
      </c>
      <c r="F716" t="s">
        <v>108</v>
      </c>
      <c r="G716">
        <v>1</v>
      </c>
      <c r="H716" t="s">
        <v>31</v>
      </c>
      <c r="I716">
        <f t="shared" si="69"/>
        <v>1</v>
      </c>
      <c r="J716">
        <f t="shared" si="70"/>
        <v>0</v>
      </c>
      <c r="K716">
        <f t="shared" si="71"/>
        <v>0</v>
      </c>
      <c r="L716">
        <f t="shared" si="72"/>
        <v>1</v>
      </c>
      <c r="O716" t="str">
        <f t="shared" si="73"/>
        <v>TV</v>
      </c>
      <c r="P716" t="str">
        <f t="shared" si="74"/>
        <v>20</v>
      </c>
    </row>
    <row r="717" spans="1:16" x14ac:dyDescent="0.25">
      <c r="A717" t="s">
        <v>1550</v>
      </c>
      <c r="B717" t="s">
        <v>24</v>
      </c>
      <c r="C717" t="s">
        <v>1551</v>
      </c>
      <c r="D717" t="s">
        <v>1549</v>
      </c>
      <c r="E717">
        <v>2021</v>
      </c>
      <c r="F717" t="s">
        <v>27</v>
      </c>
      <c r="G717">
        <v>1</v>
      </c>
      <c r="H717" t="s">
        <v>31</v>
      </c>
      <c r="I717">
        <f t="shared" si="69"/>
        <v>1</v>
      </c>
      <c r="J717">
        <f t="shared" si="70"/>
        <v>0</v>
      </c>
      <c r="K717">
        <f t="shared" si="71"/>
        <v>0</v>
      </c>
      <c r="L717">
        <f t="shared" si="72"/>
        <v>1</v>
      </c>
      <c r="O717" t="str">
        <f t="shared" si="73"/>
        <v>TV</v>
      </c>
      <c r="P717" t="str">
        <f t="shared" si="74"/>
        <v>21</v>
      </c>
    </row>
    <row r="718" spans="1:16" x14ac:dyDescent="0.25">
      <c r="A718" t="s">
        <v>1552</v>
      </c>
      <c r="B718" t="s">
        <v>24</v>
      </c>
      <c r="C718" t="s">
        <v>1553</v>
      </c>
      <c r="D718" t="s">
        <v>1549</v>
      </c>
      <c r="E718">
        <v>2021</v>
      </c>
      <c r="F718" t="s">
        <v>27</v>
      </c>
      <c r="G718">
        <v>1</v>
      </c>
      <c r="H718" t="s">
        <v>31</v>
      </c>
      <c r="I718">
        <f t="shared" si="69"/>
        <v>1</v>
      </c>
      <c r="J718">
        <f t="shared" si="70"/>
        <v>0</v>
      </c>
      <c r="K718">
        <f t="shared" si="71"/>
        <v>0</v>
      </c>
      <c r="L718">
        <f t="shared" si="72"/>
        <v>1</v>
      </c>
      <c r="O718" t="str">
        <f t="shared" si="73"/>
        <v>TV</v>
      </c>
      <c r="P718" t="str">
        <f t="shared" si="74"/>
        <v>21</v>
      </c>
    </row>
    <row r="719" spans="1:16" x14ac:dyDescent="0.25">
      <c r="A719" t="s">
        <v>1554</v>
      </c>
      <c r="B719" t="s">
        <v>17</v>
      </c>
      <c r="C719" t="s">
        <v>1555</v>
      </c>
      <c r="D719" t="s">
        <v>1549</v>
      </c>
      <c r="E719">
        <v>1972</v>
      </c>
      <c r="F719" t="s">
        <v>27</v>
      </c>
      <c r="G719">
        <v>104</v>
      </c>
      <c r="H719" t="s">
        <v>21</v>
      </c>
      <c r="I719">
        <f t="shared" si="69"/>
        <v>0</v>
      </c>
      <c r="J719">
        <f t="shared" si="70"/>
        <v>0</v>
      </c>
      <c r="K719">
        <f t="shared" si="71"/>
        <v>0</v>
      </c>
      <c r="L719">
        <f t="shared" si="72"/>
        <v>1</v>
      </c>
      <c r="O719" t="str">
        <f t="shared" si="73"/>
        <v>Mo</v>
      </c>
      <c r="P719" t="str">
        <f t="shared" si="74"/>
        <v>72</v>
      </c>
    </row>
    <row r="720" spans="1:16" x14ac:dyDescent="0.25">
      <c r="A720" t="s">
        <v>1556</v>
      </c>
      <c r="B720" t="s">
        <v>17</v>
      </c>
      <c r="C720" t="s">
        <v>1557</v>
      </c>
      <c r="D720" t="s">
        <v>1549</v>
      </c>
      <c r="E720">
        <v>2021</v>
      </c>
      <c r="F720" t="s">
        <v>176</v>
      </c>
      <c r="G720">
        <v>273</v>
      </c>
      <c r="H720" t="s">
        <v>21</v>
      </c>
      <c r="I720">
        <f t="shared" si="69"/>
        <v>1</v>
      </c>
      <c r="J720">
        <f t="shared" si="70"/>
        <v>1</v>
      </c>
      <c r="K720">
        <f t="shared" si="71"/>
        <v>0</v>
      </c>
      <c r="L720">
        <f t="shared" si="72"/>
        <v>1</v>
      </c>
      <c r="O720" t="str">
        <f t="shared" si="73"/>
        <v>Mo</v>
      </c>
      <c r="P720" t="str">
        <f t="shared" si="74"/>
        <v>21</v>
      </c>
    </row>
    <row r="721" spans="1:16" x14ac:dyDescent="0.25">
      <c r="A721" t="s">
        <v>1558</v>
      </c>
      <c r="B721" t="s">
        <v>17</v>
      </c>
      <c r="C721" t="s">
        <v>1559</v>
      </c>
      <c r="D721" t="s">
        <v>1549</v>
      </c>
      <c r="E721">
        <v>2013</v>
      </c>
      <c r="F721" t="s">
        <v>134</v>
      </c>
      <c r="G721">
        <v>101</v>
      </c>
      <c r="H721" t="s">
        <v>21</v>
      </c>
      <c r="I721">
        <f t="shared" si="69"/>
        <v>1</v>
      </c>
      <c r="J721">
        <f t="shared" si="70"/>
        <v>0</v>
      </c>
      <c r="K721">
        <f t="shared" si="71"/>
        <v>0</v>
      </c>
      <c r="L721">
        <f t="shared" si="72"/>
        <v>0</v>
      </c>
      <c r="O721" t="str">
        <f t="shared" si="73"/>
        <v>Mo</v>
      </c>
      <c r="P721" t="str">
        <f t="shared" si="74"/>
        <v>13</v>
      </c>
    </row>
    <row r="722" spans="1:16" x14ac:dyDescent="0.25">
      <c r="A722" t="s">
        <v>1560</v>
      </c>
      <c r="B722" t="s">
        <v>24</v>
      </c>
      <c r="C722" t="s">
        <v>1561</v>
      </c>
      <c r="D722" t="s">
        <v>1549</v>
      </c>
      <c r="E722">
        <v>2021</v>
      </c>
      <c r="F722" t="s">
        <v>176</v>
      </c>
      <c r="G722">
        <v>1</v>
      </c>
      <c r="H722" t="s">
        <v>31</v>
      </c>
      <c r="I722">
        <f t="shared" si="69"/>
        <v>1</v>
      </c>
      <c r="J722">
        <f t="shared" si="70"/>
        <v>0</v>
      </c>
      <c r="K722">
        <f t="shared" si="71"/>
        <v>0</v>
      </c>
      <c r="L722">
        <f t="shared" si="72"/>
        <v>1</v>
      </c>
      <c r="O722" t="str">
        <f t="shared" si="73"/>
        <v>TV</v>
      </c>
      <c r="P722" t="str">
        <f t="shared" si="74"/>
        <v>21</v>
      </c>
    </row>
    <row r="723" spans="1:16" x14ac:dyDescent="0.25">
      <c r="A723" t="s">
        <v>1562</v>
      </c>
      <c r="B723" t="s">
        <v>24</v>
      </c>
      <c r="C723" t="s">
        <v>1563</v>
      </c>
      <c r="D723" t="s">
        <v>1549</v>
      </c>
      <c r="E723">
        <v>2021</v>
      </c>
      <c r="F723" t="s">
        <v>82</v>
      </c>
      <c r="G723">
        <v>2</v>
      </c>
      <c r="H723" t="s">
        <v>28</v>
      </c>
      <c r="I723">
        <f t="shared" si="69"/>
        <v>1</v>
      </c>
      <c r="J723">
        <f t="shared" si="70"/>
        <v>0</v>
      </c>
      <c r="K723">
        <f t="shared" si="71"/>
        <v>0</v>
      </c>
      <c r="L723">
        <f t="shared" si="72"/>
        <v>1</v>
      </c>
      <c r="O723" t="str">
        <f t="shared" si="73"/>
        <v>TV</v>
      </c>
      <c r="P723" t="str">
        <f t="shared" si="74"/>
        <v>21</v>
      </c>
    </row>
    <row r="724" spans="1:16" x14ac:dyDescent="0.25">
      <c r="A724" t="s">
        <v>1564</v>
      </c>
      <c r="B724" t="s">
        <v>17</v>
      </c>
      <c r="C724" t="s">
        <v>1565</v>
      </c>
      <c r="D724" t="s">
        <v>1549</v>
      </c>
      <c r="E724">
        <v>2020</v>
      </c>
      <c r="F724" t="s">
        <v>134</v>
      </c>
      <c r="G724">
        <v>99</v>
      </c>
      <c r="H724" t="s">
        <v>21</v>
      </c>
      <c r="I724">
        <f t="shared" si="69"/>
        <v>1</v>
      </c>
      <c r="J724">
        <f t="shared" si="70"/>
        <v>0</v>
      </c>
      <c r="K724">
        <f t="shared" si="71"/>
        <v>0</v>
      </c>
      <c r="L724">
        <f t="shared" si="72"/>
        <v>0</v>
      </c>
      <c r="O724" t="str">
        <f t="shared" si="73"/>
        <v>Mo</v>
      </c>
      <c r="P724" t="str">
        <f t="shared" si="74"/>
        <v>20</v>
      </c>
    </row>
    <row r="725" spans="1:16" x14ac:dyDescent="0.25">
      <c r="A725" t="s">
        <v>1566</v>
      </c>
      <c r="B725" t="s">
        <v>17</v>
      </c>
      <c r="C725" t="s">
        <v>1567</v>
      </c>
      <c r="D725" t="s">
        <v>1549</v>
      </c>
      <c r="E725">
        <v>2005</v>
      </c>
      <c r="F725" t="s">
        <v>27</v>
      </c>
      <c r="G725">
        <v>84</v>
      </c>
      <c r="H725" t="s">
        <v>21</v>
      </c>
      <c r="I725">
        <f t="shared" si="69"/>
        <v>0</v>
      </c>
      <c r="J725">
        <f t="shared" si="70"/>
        <v>0</v>
      </c>
      <c r="K725">
        <f t="shared" si="71"/>
        <v>0</v>
      </c>
      <c r="L725">
        <f t="shared" si="72"/>
        <v>1</v>
      </c>
      <c r="O725" t="str">
        <f t="shared" si="73"/>
        <v>Mo</v>
      </c>
      <c r="P725" t="str">
        <f t="shared" si="74"/>
        <v>05</v>
      </c>
    </row>
    <row r="726" spans="1:16" x14ac:dyDescent="0.25">
      <c r="A726" t="s">
        <v>1568</v>
      </c>
      <c r="B726" t="s">
        <v>24</v>
      </c>
      <c r="C726" t="s">
        <v>1569</v>
      </c>
      <c r="D726" t="s">
        <v>1549</v>
      </c>
      <c r="E726">
        <v>2014</v>
      </c>
      <c r="F726" t="s">
        <v>176</v>
      </c>
      <c r="G726">
        <v>1</v>
      </c>
      <c r="H726" t="s">
        <v>31</v>
      </c>
      <c r="I726">
        <f t="shared" si="69"/>
        <v>1</v>
      </c>
      <c r="J726">
        <f t="shared" si="70"/>
        <v>0</v>
      </c>
      <c r="K726">
        <f t="shared" si="71"/>
        <v>0</v>
      </c>
      <c r="L726">
        <f t="shared" si="72"/>
        <v>1</v>
      </c>
      <c r="O726" t="str">
        <f t="shared" si="73"/>
        <v>TV</v>
      </c>
      <c r="P726" t="str">
        <f t="shared" si="74"/>
        <v>14</v>
      </c>
    </row>
    <row r="727" spans="1:16" x14ac:dyDescent="0.25">
      <c r="A727" t="s">
        <v>1570</v>
      </c>
      <c r="B727" t="s">
        <v>17</v>
      </c>
      <c r="C727" t="s">
        <v>1571</v>
      </c>
      <c r="D727" t="s">
        <v>1549</v>
      </c>
      <c r="E727">
        <v>2021</v>
      </c>
      <c r="F727" t="s">
        <v>45</v>
      </c>
      <c r="G727">
        <v>82</v>
      </c>
      <c r="H727" t="s">
        <v>21</v>
      </c>
      <c r="I727">
        <f t="shared" si="69"/>
        <v>1</v>
      </c>
      <c r="J727">
        <f t="shared" si="70"/>
        <v>0</v>
      </c>
      <c r="K727">
        <f t="shared" si="71"/>
        <v>0</v>
      </c>
      <c r="L727">
        <f t="shared" si="72"/>
        <v>1</v>
      </c>
      <c r="O727" t="str">
        <f t="shared" si="73"/>
        <v>Mo</v>
      </c>
      <c r="P727" t="str">
        <f t="shared" si="74"/>
        <v>21</v>
      </c>
    </row>
    <row r="728" spans="1:16" x14ac:dyDescent="0.25">
      <c r="A728" t="s">
        <v>1572</v>
      </c>
      <c r="B728" t="s">
        <v>24</v>
      </c>
      <c r="C728" t="s">
        <v>1573</v>
      </c>
      <c r="D728" t="s">
        <v>1574</v>
      </c>
      <c r="E728">
        <v>2021</v>
      </c>
      <c r="F728" t="s">
        <v>27</v>
      </c>
      <c r="G728">
        <v>1</v>
      </c>
      <c r="H728" t="s">
        <v>31</v>
      </c>
      <c r="I728">
        <f t="shared" si="69"/>
        <v>1</v>
      </c>
      <c r="J728">
        <f t="shared" si="70"/>
        <v>0</v>
      </c>
      <c r="K728">
        <f t="shared" si="71"/>
        <v>0</v>
      </c>
      <c r="L728">
        <f t="shared" si="72"/>
        <v>1</v>
      </c>
      <c r="O728" t="str">
        <f t="shared" si="73"/>
        <v>TV</v>
      </c>
      <c r="P728" t="str">
        <f t="shared" si="74"/>
        <v>21</v>
      </c>
    </row>
    <row r="729" spans="1:16" x14ac:dyDescent="0.25">
      <c r="A729" t="s">
        <v>1575</v>
      </c>
      <c r="B729" t="s">
        <v>24</v>
      </c>
      <c r="C729" t="s">
        <v>1576</v>
      </c>
      <c r="D729" t="s">
        <v>1577</v>
      </c>
      <c r="E729">
        <v>2014</v>
      </c>
      <c r="F729" t="s">
        <v>27</v>
      </c>
      <c r="G729">
        <v>1</v>
      </c>
      <c r="H729" t="s">
        <v>31</v>
      </c>
      <c r="I729">
        <f t="shared" si="69"/>
        <v>1</v>
      </c>
      <c r="J729">
        <f t="shared" si="70"/>
        <v>0</v>
      </c>
      <c r="K729">
        <f t="shared" si="71"/>
        <v>0</v>
      </c>
      <c r="L729">
        <f t="shared" si="72"/>
        <v>1</v>
      </c>
      <c r="O729" t="str">
        <f t="shared" si="73"/>
        <v>TV</v>
      </c>
      <c r="P729" t="str">
        <f t="shared" si="74"/>
        <v>14</v>
      </c>
    </row>
    <row r="730" spans="1:16" x14ac:dyDescent="0.25">
      <c r="A730" t="s">
        <v>1578</v>
      </c>
      <c r="B730" t="s">
        <v>17</v>
      </c>
      <c r="C730" t="s">
        <v>1579</v>
      </c>
      <c r="D730" t="s">
        <v>1577</v>
      </c>
      <c r="E730">
        <v>2020</v>
      </c>
      <c r="F730" t="s">
        <v>27</v>
      </c>
      <c r="G730">
        <v>97</v>
      </c>
      <c r="H730" t="s">
        <v>21</v>
      </c>
      <c r="I730">
        <f t="shared" si="69"/>
        <v>1</v>
      </c>
      <c r="J730">
        <f t="shared" si="70"/>
        <v>0</v>
      </c>
      <c r="K730">
        <f t="shared" si="71"/>
        <v>0</v>
      </c>
      <c r="L730">
        <f t="shared" si="72"/>
        <v>1</v>
      </c>
      <c r="O730" t="str">
        <f t="shared" si="73"/>
        <v>Mo</v>
      </c>
      <c r="P730" t="str">
        <f t="shared" si="74"/>
        <v>20</v>
      </c>
    </row>
    <row r="731" spans="1:16" x14ac:dyDescent="0.25">
      <c r="A731" t="s">
        <v>1580</v>
      </c>
      <c r="B731" t="s">
        <v>17</v>
      </c>
      <c r="C731" t="s">
        <v>1581</v>
      </c>
      <c r="D731" t="s">
        <v>1577</v>
      </c>
      <c r="E731">
        <v>2021</v>
      </c>
      <c r="F731" t="s">
        <v>27</v>
      </c>
      <c r="G731">
        <v>89</v>
      </c>
      <c r="H731" t="s">
        <v>21</v>
      </c>
      <c r="I731">
        <f t="shared" si="69"/>
        <v>1</v>
      </c>
      <c r="J731">
        <f t="shared" si="70"/>
        <v>0</v>
      </c>
      <c r="K731">
        <f t="shared" si="71"/>
        <v>0</v>
      </c>
      <c r="L731">
        <f t="shared" si="72"/>
        <v>1</v>
      </c>
      <c r="O731" t="str">
        <f t="shared" si="73"/>
        <v>Mo</v>
      </c>
      <c r="P731" t="str">
        <f t="shared" si="74"/>
        <v>21</v>
      </c>
    </row>
    <row r="732" spans="1:16" x14ac:dyDescent="0.25">
      <c r="A732" t="s">
        <v>1582</v>
      </c>
      <c r="B732" t="s">
        <v>17</v>
      </c>
      <c r="C732" t="s">
        <v>1583</v>
      </c>
      <c r="D732" t="s">
        <v>1584</v>
      </c>
      <c r="E732">
        <v>2021</v>
      </c>
      <c r="F732" t="s">
        <v>27</v>
      </c>
      <c r="G732">
        <v>36</v>
      </c>
      <c r="H732" t="s">
        <v>21</v>
      </c>
      <c r="I732">
        <f t="shared" si="69"/>
        <v>1</v>
      </c>
      <c r="J732">
        <f t="shared" si="70"/>
        <v>0</v>
      </c>
      <c r="K732">
        <f t="shared" si="71"/>
        <v>0</v>
      </c>
      <c r="L732">
        <f t="shared" si="72"/>
        <v>1</v>
      </c>
      <c r="O732" t="str">
        <f t="shared" si="73"/>
        <v>Mo</v>
      </c>
      <c r="P732" t="str">
        <f t="shared" si="74"/>
        <v>21</v>
      </c>
    </row>
    <row r="733" spans="1:16" x14ac:dyDescent="0.25">
      <c r="A733" t="s">
        <v>1585</v>
      </c>
      <c r="B733" t="s">
        <v>17</v>
      </c>
      <c r="C733" t="s">
        <v>1586</v>
      </c>
      <c r="D733" t="s">
        <v>1584</v>
      </c>
      <c r="E733">
        <v>2021</v>
      </c>
      <c r="F733" t="s">
        <v>27</v>
      </c>
      <c r="G733">
        <v>34</v>
      </c>
      <c r="H733" t="s">
        <v>21</v>
      </c>
      <c r="I733">
        <f t="shared" si="69"/>
        <v>1</v>
      </c>
      <c r="J733">
        <f t="shared" si="70"/>
        <v>0</v>
      </c>
      <c r="K733">
        <f t="shared" si="71"/>
        <v>0</v>
      </c>
      <c r="L733">
        <f t="shared" si="72"/>
        <v>1</v>
      </c>
      <c r="O733" t="str">
        <f t="shared" si="73"/>
        <v>Mo</v>
      </c>
      <c r="P733" t="str">
        <f t="shared" si="74"/>
        <v>21</v>
      </c>
    </row>
    <row r="734" spans="1:16" x14ac:dyDescent="0.25">
      <c r="A734" t="s">
        <v>1587</v>
      </c>
      <c r="B734" t="s">
        <v>24</v>
      </c>
      <c r="C734" t="s">
        <v>1588</v>
      </c>
      <c r="D734" t="s">
        <v>1584</v>
      </c>
      <c r="E734">
        <v>2021</v>
      </c>
      <c r="F734" t="s">
        <v>45</v>
      </c>
      <c r="G734">
        <v>2</v>
      </c>
      <c r="H734" t="s">
        <v>28</v>
      </c>
      <c r="I734">
        <f t="shared" si="69"/>
        <v>1</v>
      </c>
      <c r="J734">
        <f t="shared" si="70"/>
        <v>0</v>
      </c>
      <c r="K734">
        <f t="shared" si="71"/>
        <v>0</v>
      </c>
      <c r="L734">
        <f t="shared" si="72"/>
        <v>1</v>
      </c>
      <c r="O734" t="str">
        <f t="shared" si="73"/>
        <v>TV</v>
      </c>
      <c r="P734" t="str">
        <f t="shared" si="74"/>
        <v>21</v>
      </c>
    </row>
    <row r="735" spans="1:16" x14ac:dyDescent="0.25">
      <c r="A735" t="s">
        <v>1589</v>
      </c>
      <c r="B735" t="s">
        <v>17</v>
      </c>
      <c r="C735" t="s">
        <v>1590</v>
      </c>
      <c r="D735" t="s">
        <v>1584</v>
      </c>
      <c r="E735">
        <v>2021</v>
      </c>
      <c r="F735" t="s">
        <v>27</v>
      </c>
      <c r="G735">
        <v>36</v>
      </c>
      <c r="H735" t="s">
        <v>21</v>
      </c>
      <c r="I735">
        <f t="shared" si="69"/>
        <v>1</v>
      </c>
      <c r="J735">
        <f t="shared" si="70"/>
        <v>0</v>
      </c>
      <c r="K735">
        <f t="shared" si="71"/>
        <v>0</v>
      </c>
      <c r="L735">
        <f t="shared" si="72"/>
        <v>1</v>
      </c>
      <c r="O735" t="str">
        <f t="shared" si="73"/>
        <v>Mo</v>
      </c>
      <c r="P735" t="str">
        <f t="shared" si="74"/>
        <v>21</v>
      </c>
    </row>
    <row r="736" spans="1:16" x14ac:dyDescent="0.25">
      <c r="A736" t="s">
        <v>1591</v>
      </c>
      <c r="B736" t="s">
        <v>24</v>
      </c>
      <c r="C736" t="s">
        <v>1592</v>
      </c>
      <c r="D736" t="s">
        <v>1593</v>
      </c>
      <c r="E736">
        <v>2016</v>
      </c>
      <c r="F736" t="s">
        <v>108</v>
      </c>
      <c r="G736">
        <v>2</v>
      </c>
      <c r="H736" t="s">
        <v>28</v>
      </c>
      <c r="I736">
        <f t="shared" si="69"/>
        <v>1</v>
      </c>
      <c r="J736">
        <f t="shared" si="70"/>
        <v>0</v>
      </c>
      <c r="K736">
        <f t="shared" si="71"/>
        <v>0</v>
      </c>
      <c r="L736">
        <f t="shared" si="72"/>
        <v>1</v>
      </c>
      <c r="O736" t="str">
        <f t="shared" si="73"/>
        <v>TV</v>
      </c>
      <c r="P736" t="str">
        <f t="shared" si="74"/>
        <v>16</v>
      </c>
    </row>
    <row r="737" spans="1:16" x14ac:dyDescent="0.25">
      <c r="A737" t="s">
        <v>1594</v>
      </c>
      <c r="B737" t="s">
        <v>24</v>
      </c>
      <c r="C737" t="s">
        <v>1595</v>
      </c>
      <c r="D737" t="s">
        <v>1593</v>
      </c>
      <c r="E737">
        <v>2021</v>
      </c>
      <c r="F737" t="s">
        <v>27</v>
      </c>
      <c r="G737">
        <v>2</v>
      </c>
      <c r="H737" t="s">
        <v>28</v>
      </c>
      <c r="I737">
        <f t="shared" si="69"/>
        <v>1</v>
      </c>
      <c r="J737">
        <f t="shared" si="70"/>
        <v>0</v>
      </c>
      <c r="K737">
        <f t="shared" si="71"/>
        <v>0</v>
      </c>
      <c r="L737">
        <f t="shared" si="72"/>
        <v>1</v>
      </c>
      <c r="O737" t="str">
        <f t="shared" si="73"/>
        <v>TV</v>
      </c>
      <c r="P737" t="str">
        <f t="shared" si="74"/>
        <v>21</v>
      </c>
    </row>
    <row r="738" spans="1:16" x14ac:dyDescent="0.25">
      <c r="A738" t="s">
        <v>1596</v>
      </c>
      <c r="B738" t="s">
        <v>17</v>
      </c>
      <c r="C738" t="s">
        <v>1597</v>
      </c>
      <c r="D738" t="s">
        <v>1593</v>
      </c>
      <c r="E738">
        <v>2021</v>
      </c>
      <c r="F738" t="s">
        <v>60</v>
      </c>
      <c r="G738">
        <v>113</v>
      </c>
      <c r="H738" t="s">
        <v>21</v>
      </c>
      <c r="I738">
        <f t="shared" si="69"/>
        <v>1</v>
      </c>
      <c r="J738">
        <f t="shared" si="70"/>
        <v>0</v>
      </c>
      <c r="K738">
        <f t="shared" si="71"/>
        <v>1</v>
      </c>
      <c r="L738">
        <f t="shared" si="72"/>
        <v>1</v>
      </c>
      <c r="O738" t="str">
        <f t="shared" si="73"/>
        <v>Mo</v>
      </c>
      <c r="P738" t="str">
        <f t="shared" si="74"/>
        <v>21</v>
      </c>
    </row>
    <row r="739" spans="1:16" x14ac:dyDescent="0.25">
      <c r="A739" t="s">
        <v>1598</v>
      </c>
      <c r="B739" t="s">
        <v>17</v>
      </c>
      <c r="C739" t="s">
        <v>1599</v>
      </c>
      <c r="D739" t="s">
        <v>1593</v>
      </c>
      <c r="E739">
        <v>2021</v>
      </c>
      <c r="F739" t="s">
        <v>41</v>
      </c>
      <c r="G739">
        <v>110</v>
      </c>
      <c r="H739" t="s">
        <v>21</v>
      </c>
      <c r="I739">
        <f t="shared" si="69"/>
        <v>1</v>
      </c>
      <c r="J739">
        <f t="shared" si="70"/>
        <v>0</v>
      </c>
      <c r="K739">
        <f t="shared" si="71"/>
        <v>1</v>
      </c>
      <c r="L739">
        <f t="shared" si="72"/>
        <v>1</v>
      </c>
      <c r="O739" t="str">
        <f t="shared" si="73"/>
        <v>Mo</v>
      </c>
      <c r="P739" t="str">
        <f t="shared" si="74"/>
        <v>21</v>
      </c>
    </row>
    <row r="740" spans="1:16" x14ac:dyDescent="0.25">
      <c r="A740" t="s">
        <v>1600</v>
      </c>
      <c r="B740" t="s">
        <v>24</v>
      </c>
      <c r="C740" t="s">
        <v>1601</v>
      </c>
      <c r="D740" t="s">
        <v>1593</v>
      </c>
      <c r="E740">
        <v>2021</v>
      </c>
      <c r="F740" t="s">
        <v>27</v>
      </c>
      <c r="G740">
        <v>1</v>
      </c>
      <c r="H740" t="s">
        <v>31</v>
      </c>
      <c r="I740">
        <f t="shared" si="69"/>
        <v>1</v>
      </c>
      <c r="J740">
        <f t="shared" si="70"/>
        <v>0</v>
      </c>
      <c r="K740">
        <f t="shared" si="71"/>
        <v>0</v>
      </c>
      <c r="L740">
        <f t="shared" si="72"/>
        <v>1</v>
      </c>
      <c r="O740" t="str">
        <f t="shared" si="73"/>
        <v>TV</v>
      </c>
      <c r="P740" t="str">
        <f t="shared" si="74"/>
        <v>21</v>
      </c>
    </row>
    <row r="741" spans="1:16" x14ac:dyDescent="0.25">
      <c r="A741" t="s">
        <v>1602</v>
      </c>
      <c r="B741" t="s">
        <v>17</v>
      </c>
      <c r="C741" t="s">
        <v>1603</v>
      </c>
      <c r="D741" t="s">
        <v>1593</v>
      </c>
      <c r="E741">
        <v>2021</v>
      </c>
      <c r="F741" t="s">
        <v>45</v>
      </c>
      <c r="G741">
        <v>36</v>
      </c>
      <c r="H741" t="s">
        <v>21</v>
      </c>
      <c r="I741">
        <f t="shared" si="69"/>
        <v>1</v>
      </c>
      <c r="J741">
        <f t="shared" si="70"/>
        <v>0</v>
      </c>
      <c r="K741">
        <f t="shared" si="71"/>
        <v>0</v>
      </c>
      <c r="L741">
        <f t="shared" si="72"/>
        <v>1</v>
      </c>
      <c r="O741" t="str">
        <f t="shared" si="73"/>
        <v>Mo</v>
      </c>
      <c r="P741" t="str">
        <f t="shared" si="74"/>
        <v>21</v>
      </c>
    </row>
    <row r="742" spans="1:16" x14ac:dyDescent="0.25">
      <c r="A742" t="s">
        <v>1604</v>
      </c>
      <c r="B742" t="s">
        <v>17</v>
      </c>
      <c r="C742" t="s">
        <v>1605</v>
      </c>
      <c r="D742" t="s">
        <v>1593</v>
      </c>
      <c r="E742">
        <v>2021</v>
      </c>
      <c r="F742" t="s">
        <v>41</v>
      </c>
      <c r="G742">
        <v>102</v>
      </c>
      <c r="H742" t="s">
        <v>21</v>
      </c>
      <c r="I742">
        <f t="shared" si="69"/>
        <v>1</v>
      </c>
      <c r="J742">
        <f t="shared" si="70"/>
        <v>0</v>
      </c>
      <c r="K742">
        <f t="shared" si="71"/>
        <v>1</v>
      </c>
      <c r="L742">
        <f t="shared" si="72"/>
        <v>1</v>
      </c>
      <c r="O742" t="str">
        <f t="shared" si="73"/>
        <v>Mo</v>
      </c>
      <c r="P742" t="str">
        <f t="shared" si="74"/>
        <v>21</v>
      </c>
    </row>
    <row r="743" spans="1:16" x14ac:dyDescent="0.25">
      <c r="A743" t="s">
        <v>1606</v>
      </c>
      <c r="B743" t="s">
        <v>17</v>
      </c>
      <c r="C743" t="s">
        <v>1607</v>
      </c>
      <c r="D743" t="s">
        <v>1608</v>
      </c>
      <c r="E743">
        <v>2014</v>
      </c>
      <c r="F743" t="s">
        <v>134</v>
      </c>
      <c r="G743">
        <v>86</v>
      </c>
      <c r="H743" t="s">
        <v>21</v>
      </c>
      <c r="I743">
        <f t="shared" si="69"/>
        <v>1</v>
      </c>
      <c r="J743">
        <f t="shared" si="70"/>
        <v>0</v>
      </c>
      <c r="K743">
        <f t="shared" si="71"/>
        <v>0</v>
      </c>
      <c r="L743">
        <f t="shared" si="72"/>
        <v>0</v>
      </c>
      <c r="O743" t="str">
        <f t="shared" si="73"/>
        <v>Mo</v>
      </c>
      <c r="P743" t="str">
        <f t="shared" si="74"/>
        <v>14</v>
      </c>
    </row>
    <row r="744" spans="1:16" x14ac:dyDescent="0.25">
      <c r="A744" t="s">
        <v>1609</v>
      </c>
      <c r="B744" t="s">
        <v>17</v>
      </c>
      <c r="C744" t="s">
        <v>1610</v>
      </c>
      <c r="D744" t="s">
        <v>1608</v>
      </c>
      <c r="E744">
        <v>2012</v>
      </c>
      <c r="F744" t="s">
        <v>27</v>
      </c>
      <c r="G744">
        <v>91</v>
      </c>
      <c r="H744" t="s">
        <v>21</v>
      </c>
      <c r="I744">
        <f t="shared" si="69"/>
        <v>1</v>
      </c>
      <c r="J744">
        <f t="shared" si="70"/>
        <v>0</v>
      </c>
      <c r="K744">
        <f t="shared" si="71"/>
        <v>0</v>
      </c>
      <c r="L744">
        <f t="shared" si="72"/>
        <v>1</v>
      </c>
      <c r="O744" t="str">
        <f t="shared" si="73"/>
        <v>Mo</v>
      </c>
      <c r="P744" t="str">
        <f t="shared" si="74"/>
        <v>12</v>
      </c>
    </row>
    <row r="745" spans="1:16" x14ac:dyDescent="0.25">
      <c r="A745" t="s">
        <v>1611</v>
      </c>
      <c r="B745" t="s">
        <v>17</v>
      </c>
      <c r="C745" t="s">
        <v>1612</v>
      </c>
      <c r="D745" t="s">
        <v>1608</v>
      </c>
      <c r="E745">
        <v>2021</v>
      </c>
      <c r="F745" t="s">
        <v>27</v>
      </c>
      <c r="G745">
        <v>117</v>
      </c>
      <c r="H745" t="s">
        <v>21</v>
      </c>
      <c r="I745">
        <f t="shared" si="69"/>
        <v>1</v>
      </c>
      <c r="J745">
        <f t="shared" si="70"/>
        <v>0</v>
      </c>
      <c r="K745">
        <f t="shared" si="71"/>
        <v>0</v>
      </c>
      <c r="L745">
        <f t="shared" si="72"/>
        <v>1</v>
      </c>
      <c r="O745" t="str">
        <f t="shared" si="73"/>
        <v>Mo</v>
      </c>
      <c r="P745" t="str">
        <f t="shared" si="74"/>
        <v>21</v>
      </c>
    </row>
    <row r="746" spans="1:16" x14ac:dyDescent="0.25">
      <c r="A746" t="s">
        <v>1613</v>
      </c>
      <c r="B746" t="s">
        <v>17</v>
      </c>
      <c r="C746" t="s">
        <v>1614</v>
      </c>
      <c r="D746" t="s">
        <v>1608</v>
      </c>
      <c r="E746">
        <v>2014</v>
      </c>
      <c r="F746" t="s">
        <v>27</v>
      </c>
      <c r="G746">
        <v>99</v>
      </c>
      <c r="H746" t="s">
        <v>21</v>
      </c>
      <c r="I746">
        <f t="shared" si="69"/>
        <v>1</v>
      </c>
      <c r="J746">
        <f t="shared" si="70"/>
        <v>0</v>
      </c>
      <c r="K746">
        <f t="shared" si="71"/>
        <v>0</v>
      </c>
      <c r="L746">
        <f t="shared" si="72"/>
        <v>1</v>
      </c>
      <c r="O746" t="str">
        <f t="shared" si="73"/>
        <v>Mo</v>
      </c>
      <c r="P746" t="str">
        <f t="shared" si="74"/>
        <v>14</v>
      </c>
    </row>
    <row r="747" spans="1:16" x14ac:dyDescent="0.25">
      <c r="A747" t="s">
        <v>1615</v>
      </c>
      <c r="B747" t="s">
        <v>24</v>
      </c>
      <c r="C747" t="s">
        <v>1616</v>
      </c>
      <c r="D747" t="s">
        <v>1608</v>
      </c>
      <c r="E747">
        <v>2021</v>
      </c>
      <c r="F747" t="s">
        <v>27</v>
      </c>
      <c r="G747">
        <v>1</v>
      </c>
      <c r="H747" t="s">
        <v>31</v>
      </c>
      <c r="I747">
        <f t="shared" si="69"/>
        <v>1</v>
      </c>
      <c r="J747">
        <f t="shared" si="70"/>
        <v>0</v>
      </c>
      <c r="K747">
        <f t="shared" si="71"/>
        <v>0</v>
      </c>
      <c r="L747">
        <f t="shared" si="72"/>
        <v>1</v>
      </c>
      <c r="O747" t="str">
        <f t="shared" si="73"/>
        <v>TV</v>
      </c>
      <c r="P747" t="str">
        <f t="shared" si="74"/>
        <v>21</v>
      </c>
    </row>
    <row r="748" spans="1:16" x14ac:dyDescent="0.25">
      <c r="A748" t="s">
        <v>1617</v>
      </c>
      <c r="B748" t="s">
        <v>17</v>
      </c>
      <c r="C748" t="s">
        <v>1618</v>
      </c>
      <c r="D748" t="s">
        <v>1608</v>
      </c>
      <c r="E748">
        <v>2019</v>
      </c>
      <c r="F748" t="s">
        <v>45</v>
      </c>
      <c r="G748">
        <v>77</v>
      </c>
      <c r="H748" t="s">
        <v>21</v>
      </c>
      <c r="I748">
        <f t="shared" si="69"/>
        <v>1</v>
      </c>
      <c r="J748">
        <f t="shared" si="70"/>
        <v>0</v>
      </c>
      <c r="K748">
        <f t="shared" si="71"/>
        <v>0</v>
      </c>
      <c r="L748">
        <f t="shared" si="72"/>
        <v>1</v>
      </c>
      <c r="O748" t="str">
        <f t="shared" si="73"/>
        <v>Mo</v>
      </c>
      <c r="P748" t="str">
        <f t="shared" si="74"/>
        <v>19</v>
      </c>
    </row>
    <row r="749" spans="1:16" x14ac:dyDescent="0.25">
      <c r="A749" t="s">
        <v>1619</v>
      </c>
      <c r="B749" t="s">
        <v>17</v>
      </c>
      <c r="C749" t="s">
        <v>1620</v>
      </c>
      <c r="D749" t="s">
        <v>1621</v>
      </c>
      <c r="E749">
        <v>2021</v>
      </c>
      <c r="F749" t="s">
        <v>27</v>
      </c>
      <c r="G749">
        <v>97</v>
      </c>
      <c r="H749" t="s">
        <v>21</v>
      </c>
      <c r="I749">
        <f t="shared" si="69"/>
        <v>1</v>
      </c>
      <c r="J749">
        <f t="shared" si="70"/>
        <v>0</v>
      </c>
      <c r="K749">
        <f t="shared" si="71"/>
        <v>0</v>
      </c>
      <c r="L749">
        <f t="shared" si="72"/>
        <v>1</v>
      </c>
      <c r="O749" t="str">
        <f t="shared" si="73"/>
        <v>Mo</v>
      </c>
      <c r="P749" t="str">
        <f t="shared" si="74"/>
        <v>21</v>
      </c>
    </row>
    <row r="750" spans="1:16" x14ac:dyDescent="0.25">
      <c r="A750" t="s">
        <v>1622</v>
      </c>
      <c r="B750" t="s">
        <v>17</v>
      </c>
      <c r="C750" t="s">
        <v>1623</v>
      </c>
      <c r="D750" t="s">
        <v>1621</v>
      </c>
      <c r="E750">
        <v>2013</v>
      </c>
      <c r="F750" t="s">
        <v>27</v>
      </c>
      <c r="G750">
        <v>106</v>
      </c>
      <c r="H750" t="s">
        <v>21</v>
      </c>
      <c r="I750">
        <f t="shared" si="69"/>
        <v>1</v>
      </c>
      <c r="J750">
        <f t="shared" si="70"/>
        <v>0</v>
      </c>
      <c r="K750">
        <f t="shared" si="71"/>
        <v>0</v>
      </c>
      <c r="L750">
        <f t="shared" si="72"/>
        <v>1</v>
      </c>
      <c r="O750" t="str">
        <f t="shared" si="73"/>
        <v>Mo</v>
      </c>
      <c r="P750" t="str">
        <f t="shared" si="74"/>
        <v>13</v>
      </c>
    </row>
    <row r="751" spans="1:16" x14ac:dyDescent="0.25">
      <c r="A751" t="s">
        <v>1624</v>
      </c>
      <c r="B751" t="s">
        <v>24</v>
      </c>
      <c r="C751" t="s">
        <v>1625</v>
      </c>
      <c r="D751" t="s">
        <v>1621</v>
      </c>
      <c r="E751">
        <v>2021</v>
      </c>
      <c r="F751" t="s">
        <v>60</v>
      </c>
      <c r="G751">
        <v>1</v>
      </c>
      <c r="H751" t="s">
        <v>31</v>
      </c>
      <c r="I751">
        <f t="shared" si="69"/>
        <v>1</v>
      </c>
      <c r="J751">
        <f t="shared" si="70"/>
        <v>0</v>
      </c>
      <c r="K751">
        <f t="shared" si="71"/>
        <v>1</v>
      </c>
      <c r="L751">
        <f t="shared" si="72"/>
        <v>1</v>
      </c>
      <c r="O751" t="str">
        <f t="shared" si="73"/>
        <v>TV</v>
      </c>
      <c r="P751" t="str">
        <f t="shared" si="74"/>
        <v>21</v>
      </c>
    </row>
    <row r="752" spans="1:16" x14ac:dyDescent="0.25">
      <c r="A752" t="s">
        <v>1626</v>
      </c>
      <c r="B752" t="s">
        <v>24</v>
      </c>
      <c r="C752" t="s">
        <v>1627</v>
      </c>
      <c r="D752" t="s">
        <v>1621</v>
      </c>
      <c r="E752">
        <v>2021</v>
      </c>
      <c r="F752" t="s">
        <v>27</v>
      </c>
      <c r="G752">
        <v>2</v>
      </c>
      <c r="H752" t="s">
        <v>28</v>
      </c>
      <c r="I752">
        <f t="shared" si="69"/>
        <v>1</v>
      </c>
      <c r="J752">
        <f t="shared" si="70"/>
        <v>0</v>
      </c>
      <c r="K752">
        <f t="shared" si="71"/>
        <v>0</v>
      </c>
      <c r="L752">
        <f t="shared" si="72"/>
        <v>1</v>
      </c>
      <c r="O752" t="str">
        <f t="shared" si="73"/>
        <v>TV</v>
      </c>
      <c r="P752" t="str">
        <f t="shared" si="74"/>
        <v>21</v>
      </c>
    </row>
    <row r="753" spans="1:16" x14ac:dyDescent="0.25">
      <c r="A753" t="s">
        <v>1628</v>
      </c>
      <c r="B753" t="s">
        <v>17</v>
      </c>
      <c r="C753" t="s">
        <v>1629</v>
      </c>
      <c r="D753" t="s">
        <v>1621</v>
      </c>
      <c r="E753">
        <v>2021</v>
      </c>
      <c r="F753" t="s">
        <v>27</v>
      </c>
      <c r="G753">
        <v>97</v>
      </c>
      <c r="H753" t="s">
        <v>21</v>
      </c>
      <c r="I753">
        <f t="shared" si="69"/>
        <v>1</v>
      </c>
      <c r="J753">
        <f t="shared" si="70"/>
        <v>0</v>
      </c>
      <c r="K753">
        <f t="shared" si="71"/>
        <v>0</v>
      </c>
      <c r="L753">
        <f t="shared" si="72"/>
        <v>1</v>
      </c>
      <c r="O753" t="str">
        <f t="shared" si="73"/>
        <v>Mo</v>
      </c>
      <c r="P753" t="str">
        <f t="shared" si="74"/>
        <v>21</v>
      </c>
    </row>
    <row r="754" spans="1:16" x14ac:dyDescent="0.25">
      <c r="A754" t="s">
        <v>1630</v>
      </c>
      <c r="B754" t="s">
        <v>24</v>
      </c>
      <c r="C754" t="s">
        <v>1631</v>
      </c>
      <c r="D754" t="s">
        <v>1632</v>
      </c>
      <c r="E754">
        <v>2018</v>
      </c>
      <c r="F754" t="s">
        <v>108</v>
      </c>
      <c r="G754">
        <v>2</v>
      </c>
      <c r="H754" t="s">
        <v>28</v>
      </c>
      <c r="I754">
        <f t="shared" si="69"/>
        <v>1</v>
      </c>
      <c r="J754">
        <f t="shared" si="70"/>
        <v>0</v>
      </c>
      <c r="K754">
        <f t="shared" si="71"/>
        <v>0</v>
      </c>
      <c r="L754">
        <f t="shared" si="72"/>
        <v>1</v>
      </c>
      <c r="O754" t="str">
        <f t="shared" si="73"/>
        <v>TV</v>
      </c>
      <c r="P754" t="str">
        <f t="shared" si="74"/>
        <v>18</v>
      </c>
    </row>
    <row r="755" spans="1:16" x14ac:dyDescent="0.25">
      <c r="A755" t="s">
        <v>1633</v>
      </c>
      <c r="B755" t="s">
        <v>17</v>
      </c>
      <c r="C755" t="s">
        <v>1634</v>
      </c>
      <c r="D755" t="s">
        <v>1635</v>
      </c>
      <c r="E755">
        <v>2014</v>
      </c>
      <c r="F755" t="s">
        <v>20</v>
      </c>
      <c r="G755">
        <v>104</v>
      </c>
      <c r="H755" t="s">
        <v>21</v>
      </c>
      <c r="I755">
        <f t="shared" si="69"/>
        <v>1</v>
      </c>
      <c r="J755">
        <f t="shared" si="70"/>
        <v>0</v>
      </c>
      <c r="K755">
        <f t="shared" si="71"/>
        <v>0</v>
      </c>
      <c r="L755">
        <f t="shared" si="72"/>
        <v>1</v>
      </c>
      <c r="O755" t="str">
        <f t="shared" si="73"/>
        <v>Mo</v>
      </c>
      <c r="P755" t="str">
        <f t="shared" si="74"/>
        <v>14</v>
      </c>
    </row>
    <row r="756" spans="1:16" x14ac:dyDescent="0.25">
      <c r="A756" t="s">
        <v>1636</v>
      </c>
      <c r="B756" t="s">
        <v>24</v>
      </c>
      <c r="C756" t="s">
        <v>1637</v>
      </c>
      <c r="D756" t="s">
        <v>1638</v>
      </c>
      <c r="E756">
        <v>2007</v>
      </c>
      <c r="F756" t="s">
        <v>27</v>
      </c>
      <c r="G756">
        <v>1</v>
      </c>
      <c r="H756" t="s">
        <v>31</v>
      </c>
      <c r="I756">
        <f t="shared" si="69"/>
        <v>0</v>
      </c>
      <c r="J756">
        <f t="shared" si="70"/>
        <v>0</v>
      </c>
      <c r="K756">
        <f t="shared" si="71"/>
        <v>0</v>
      </c>
      <c r="L756">
        <f t="shared" si="72"/>
        <v>1</v>
      </c>
      <c r="O756" t="str">
        <f t="shared" si="73"/>
        <v>TV</v>
      </c>
      <c r="P756" t="str">
        <f t="shared" si="74"/>
        <v>07</v>
      </c>
    </row>
    <row r="757" spans="1:16" x14ac:dyDescent="0.25">
      <c r="A757" t="s">
        <v>1639</v>
      </c>
      <c r="B757" t="s">
        <v>17</v>
      </c>
      <c r="C757" t="s">
        <v>1640</v>
      </c>
      <c r="D757" t="s">
        <v>1641</v>
      </c>
      <c r="E757">
        <v>2018</v>
      </c>
      <c r="F757" t="s">
        <v>134</v>
      </c>
      <c r="G757">
        <v>110</v>
      </c>
      <c r="H757" t="s">
        <v>21</v>
      </c>
      <c r="I757">
        <f t="shared" si="69"/>
        <v>1</v>
      </c>
      <c r="J757">
        <f t="shared" si="70"/>
        <v>0</v>
      </c>
      <c r="K757">
        <f t="shared" si="71"/>
        <v>0</v>
      </c>
      <c r="L757">
        <f t="shared" si="72"/>
        <v>0</v>
      </c>
      <c r="O757" t="str">
        <f t="shared" si="73"/>
        <v>Mo</v>
      </c>
      <c r="P757" t="str">
        <f t="shared" si="74"/>
        <v>18</v>
      </c>
    </row>
    <row r="758" spans="1:16" x14ac:dyDescent="0.25">
      <c r="A758" t="s">
        <v>1642</v>
      </c>
      <c r="B758" t="s">
        <v>17</v>
      </c>
      <c r="C758" t="s">
        <v>1643</v>
      </c>
      <c r="D758" t="s">
        <v>1641</v>
      </c>
      <c r="E758">
        <v>2021</v>
      </c>
      <c r="F758" t="s">
        <v>176</v>
      </c>
      <c r="G758">
        <v>61</v>
      </c>
      <c r="H758" t="s">
        <v>21</v>
      </c>
      <c r="I758">
        <f t="shared" si="69"/>
        <v>1</v>
      </c>
      <c r="J758">
        <f t="shared" si="70"/>
        <v>0</v>
      </c>
      <c r="K758">
        <f t="shared" si="71"/>
        <v>0</v>
      </c>
      <c r="L758">
        <f t="shared" si="72"/>
        <v>1</v>
      </c>
      <c r="O758" t="str">
        <f t="shared" si="73"/>
        <v>Mo</v>
      </c>
      <c r="P758" t="str">
        <f t="shared" si="74"/>
        <v>21</v>
      </c>
    </row>
    <row r="759" spans="1:16" x14ac:dyDescent="0.25">
      <c r="A759" t="s">
        <v>1644</v>
      </c>
      <c r="B759" t="s">
        <v>17</v>
      </c>
      <c r="C759" t="s">
        <v>1645</v>
      </c>
      <c r="D759" t="s">
        <v>1641</v>
      </c>
      <c r="E759">
        <v>2020</v>
      </c>
      <c r="F759" t="s">
        <v>27</v>
      </c>
      <c r="G759">
        <v>98</v>
      </c>
      <c r="H759" t="s">
        <v>21</v>
      </c>
      <c r="I759">
        <f t="shared" si="69"/>
        <v>1</v>
      </c>
      <c r="J759">
        <f t="shared" si="70"/>
        <v>0</v>
      </c>
      <c r="K759">
        <f t="shared" si="71"/>
        <v>0</v>
      </c>
      <c r="L759">
        <f t="shared" si="72"/>
        <v>1</v>
      </c>
      <c r="O759" t="str">
        <f t="shared" si="73"/>
        <v>Mo</v>
      </c>
      <c r="P759" t="str">
        <f t="shared" si="74"/>
        <v>20</v>
      </c>
    </row>
    <row r="760" spans="1:16" x14ac:dyDescent="0.25">
      <c r="A760" t="s">
        <v>1646</v>
      </c>
      <c r="B760" t="s">
        <v>17</v>
      </c>
      <c r="C760" t="s">
        <v>1647</v>
      </c>
      <c r="D760" t="s">
        <v>1648</v>
      </c>
      <c r="E760">
        <v>2021</v>
      </c>
      <c r="F760" t="s">
        <v>60</v>
      </c>
      <c r="G760">
        <v>74</v>
      </c>
      <c r="H760" t="s">
        <v>21</v>
      </c>
      <c r="I760">
        <f t="shared" si="69"/>
        <v>1</v>
      </c>
      <c r="J760">
        <f t="shared" si="70"/>
        <v>0</v>
      </c>
      <c r="K760">
        <f t="shared" si="71"/>
        <v>1</v>
      </c>
      <c r="L760">
        <f t="shared" si="72"/>
        <v>1</v>
      </c>
      <c r="O760" t="str">
        <f t="shared" si="73"/>
        <v>Mo</v>
      </c>
      <c r="P760" t="str">
        <f t="shared" si="74"/>
        <v>21</v>
      </c>
    </row>
    <row r="761" spans="1:16" x14ac:dyDescent="0.25">
      <c r="A761" t="s">
        <v>1649</v>
      </c>
      <c r="B761" t="s">
        <v>24</v>
      </c>
      <c r="C761" t="s">
        <v>1650</v>
      </c>
      <c r="D761" t="s">
        <v>1648</v>
      </c>
      <c r="E761">
        <v>2021</v>
      </c>
      <c r="F761" t="s">
        <v>27</v>
      </c>
      <c r="G761">
        <v>2</v>
      </c>
      <c r="H761" t="s">
        <v>28</v>
      </c>
      <c r="I761">
        <f t="shared" si="69"/>
        <v>1</v>
      </c>
      <c r="J761">
        <f t="shared" si="70"/>
        <v>0</v>
      </c>
      <c r="K761">
        <f t="shared" si="71"/>
        <v>0</v>
      </c>
      <c r="L761">
        <f t="shared" si="72"/>
        <v>1</v>
      </c>
      <c r="O761" t="str">
        <f t="shared" si="73"/>
        <v>TV</v>
      </c>
      <c r="P761" t="str">
        <f t="shared" si="74"/>
        <v>21</v>
      </c>
    </row>
    <row r="762" spans="1:16" x14ac:dyDescent="0.25">
      <c r="A762" t="s">
        <v>1651</v>
      </c>
      <c r="B762" t="s">
        <v>17</v>
      </c>
      <c r="C762" t="s">
        <v>1652</v>
      </c>
      <c r="D762" t="s">
        <v>1648</v>
      </c>
      <c r="E762">
        <v>2015</v>
      </c>
      <c r="F762" t="s">
        <v>176</v>
      </c>
      <c r="G762">
        <v>60</v>
      </c>
      <c r="H762" t="s">
        <v>21</v>
      </c>
      <c r="I762">
        <f t="shared" si="69"/>
        <v>1</v>
      </c>
      <c r="J762">
        <f t="shared" si="70"/>
        <v>0</v>
      </c>
      <c r="K762">
        <f t="shared" si="71"/>
        <v>0</v>
      </c>
      <c r="L762">
        <f t="shared" si="72"/>
        <v>1</v>
      </c>
      <c r="O762" t="str">
        <f t="shared" si="73"/>
        <v>Mo</v>
      </c>
      <c r="P762" t="str">
        <f t="shared" si="74"/>
        <v>15</v>
      </c>
    </row>
    <row r="763" spans="1:16" x14ac:dyDescent="0.25">
      <c r="A763" t="s">
        <v>1653</v>
      </c>
      <c r="B763" t="s">
        <v>17</v>
      </c>
      <c r="C763" t="s">
        <v>1654</v>
      </c>
      <c r="D763" t="s">
        <v>1648</v>
      </c>
      <c r="E763">
        <v>2015</v>
      </c>
      <c r="F763" t="s">
        <v>176</v>
      </c>
      <c r="G763">
        <v>60</v>
      </c>
      <c r="H763" t="s">
        <v>21</v>
      </c>
      <c r="I763">
        <f t="shared" si="69"/>
        <v>1</v>
      </c>
      <c r="J763">
        <f t="shared" si="70"/>
        <v>0</v>
      </c>
      <c r="K763">
        <f t="shared" si="71"/>
        <v>0</v>
      </c>
      <c r="L763">
        <f t="shared" si="72"/>
        <v>1</v>
      </c>
      <c r="O763" t="str">
        <f t="shared" si="73"/>
        <v>Mo</v>
      </c>
      <c r="P763" t="str">
        <f t="shared" si="74"/>
        <v>15</v>
      </c>
    </row>
    <row r="764" spans="1:16" x14ac:dyDescent="0.25">
      <c r="A764" t="s">
        <v>1655</v>
      </c>
      <c r="B764" t="s">
        <v>24</v>
      </c>
      <c r="C764" t="s">
        <v>1656</v>
      </c>
      <c r="D764" t="s">
        <v>1648</v>
      </c>
      <c r="E764">
        <v>2021</v>
      </c>
      <c r="F764" t="s">
        <v>60</v>
      </c>
      <c r="G764">
        <v>1</v>
      </c>
      <c r="H764" t="s">
        <v>31</v>
      </c>
      <c r="I764">
        <f t="shared" si="69"/>
        <v>1</v>
      </c>
      <c r="J764">
        <f t="shared" si="70"/>
        <v>0</v>
      </c>
      <c r="K764">
        <f t="shared" si="71"/>
        <v>1</v>
      </c>
      <c r="L764">
        <f t="shared" si="72"/>
        <v>1</v>
      </c>
      <c r="O764" t="str">
        <f t="shared" si="73"/>
        <v>TV</v>
      </c>
      <c r="P764" t="str">
        <f t="shared" si="74"/>
        <v>21</v>
      </c>
    </row>
    <row r="765" spans="1:16" x14ac:dyDescent="0.25">
      <c r="A765" t="s">
        <v>1657</v>
      </c>
      <c r="B765" t="s">
        <v>17</v>
      </c>
      <c r="C765" t="s">
        <v>1658</v>
      </c>
      <c r="D765" t="s">
        <v>1648</v>
      </c>
      <c r="E765">
        <v>2021</v>
      </c>
      <c r="F765" t="s">
        <v>45</v>
      </c>
      <c r="G765">
        <v>103</v>
      </c>
      <c r="H765" t="s">
        <v>21</v>
      </c>
      <c r="I765">
        <f t="shared" si="69"/>
        <v>1</v>
      </c>
      <c r="J765">
        <f t="shared" si="70"/>
        <v>0</v>
      </c>
      <c r="K765">
        <f t="shared" si="71"/>
        <v>0</v>
      </c>
      <c r="L765">
        <f t="shared" si="72"/>
        <v>1</v>
      </c>
      <c r="O765" t="str">
        <f t="shared" si="73"/>
        <v>Mo</v>
      </c>
      <c r="P765" t="str">
        <f t="shared" si="74"/>
        <v>21</v>
      </c>
    </row>
    <row r="766" spans="1:16" x14ac:dyDescent="0.25">
      <c r="A766" t="s">
        <v>1659</v>
      </c>
      <c r="B766" t="s">
        <v>24</v>
      </c>
      <c r="C766" t="s">
        <v>1660</v>
      </c>
      <c r="D766" t="s">
        <v>1648</v>
      </c>
      <c r="E766">
        <v>2021</v>
      </c>
      <c r="F766" t="s">
        <v>45</v>
      </c>
      <c r="G766">
        <v>1</v>
      </c>
      <c r="H766" t="s">
        <v>31</v>
      </c>
      <c r="I766">
        <f t="shared" si="69"/>
        <v>1</v>
      </c>
      <c r="J766">
        <f t="shared" si="70"/>
        <v>0</v>
      </c>
      <c r="K766">
        <f t="shared" si="71"/>
        <v>0</v>
      </c>
      <c r="L766">
        <f t="shared" si="72"/>
        <v>1</v>
      </c>
      <c r="O766" t="str">
        <f t="shared" si="73"/>
        <v>TV</v>
      </c>
      <c r="P766" t="str">
        <f t="shared" si="74"/>
        <v>21</v>
      </c>
    </row>
    <row r="767" spans="1:16" x14ac:dyDescent="0.25">
      <c r="A767" t="s">
        <v>1661</v>
      </c>
      <c r="B767" t="s">
        <v>17</v>
      </c>
      <c r="C767" t="s">
        <v>1662</v>
      </c>
      <c r="D767" t="s">
        <v>1648</v>
      </c>
      <c r="E767">
        <v>2021</v>
      </c>
      <c r="F767" t="s">
        <v>45</v>
      </c>
      <c r="G767">
        <v>94</v>
      </c>
      <c r="H767" t="s">
        <v>21</v>
      </c>
      <c r="I767">
        <f t="shared" si="69"/>
        <v>1</v>
      </c>
      <c r="J767">
        <f t="shared" si="70"/>
        <v>0</v>
      </c>
      <c r="K767">
        <f t="shared" si="71"/>
        <v>0</v>
      </c>
      <c r="L767">
        <f t="shared" si="72"/>
        <v>1</v>
      </c>
      <c r="O767" t="str">
        <f t="shared" si="73"/>
        <v>Mo</v>
      </c>
      <c r="P767" t="str">
        <f t="shared" si="74"/>
        <v>21</v>
      </c>
    </row>
    <row r="768" spans="1:16" x14ac:dyDescent="0.25">
      <c r="A768" t="s">
        <v>1663</v>
      </c>
      <c r="B768" t="s">
        <v>17</v>
      </c>
      <c r="C768" t="s">
        <v>1664</v>
      </c>
      <c r="D768" t="s">
        <v>1648</v>
      </c>
      <c r="E768">
        <v>2021</v>
      </c>
      <c r="F768" t="s">
        <v>27</v>
      </c>
      <c r="G768">
        <v>112</v>
      </c>
      <c r="H768" t="s">
        <v>21</v>
      </c>
      <c r="I768">
        <f t="shared" si="69"/>
        <v>1</v>
      </c>
      <c r="J768">
        <f t="shared" si="70"/>
        <v>0</v>
      </c>
      <c r="K768">
        <f t="shared" si="71"/>
        <v>0</v>
      </c>
      <c r="L768">
        <f t="shared" si="72"/>
        <v>1</v>
      </c>
      <c r="O768" t="str">
        <f t="shared" si="73"/>
        <v>Mo</v>
      </c>
      <c r="P768" t="str">
        <f t="shared" si="74"/>
        <v>21</v>
      </c>
    </row>
    <row r="769" spans="1:16" x14ac:dyDescent="0.25">
      <c r="A769" t="s">
        <v>1665</v>
      </c>
      <c r="B769" t="s">
        <v>17</v>
      </c>
      <c r="C769" t="s">
        <v>1666</v>
      </c>
      <c r="D769" t="s">
        <v>1667</v>
      </c>
      <c r="E769">
        <v>2021</v>
      </c>
      <c r="F769" t="s">
        <v>27</v>
      </c>
      <c r="G769">
        <v>49</v>
      </c>
      <c r="H769" t="s">
        <v>21</v>
      </c>
      <c r="I769">
        <f t="shared" si="69"/>
        <v>1</v>
      </c>
      <c r="J769">
        <f t="shared" si="70"/>
        <v>0</v>
      </c>
      <c r="K769">
        <f t="shared" si="71"/>
        <v>0</v>
      </c>
      <c r="L769">
        <f t="shared" si="72"/>
        <v>1</v>
      </c>
      <c r="O769" t="str">
        <f t="shared" si="73"/>
        <v>Mo</v>
      </c>
      <c r="P769" t="str">
        <f t="shared" si="74"/>
        <v>21</v>
      </c>
    </row>
    <row r="770" spans="1:16" x14ac:dyDescent="0.25">
      <c r="A770" t="s">
        <v>1668</v>
      </c>
      <c r="B770" t="s">
        <v>24</v>
      </c>
      <c r="C770" t="s">
        <v>1669</v>
      </c>
      <c r="D770" t="s">
        <v>1667</v>
      </c>
      <c r="E770">
        <v>2021</v>
      </c>
      <c r="F770" t="s">
        <v>45</v>
      </c>
      <c r="G770">
        <v>1</v>
      </c>
      <c r="H770" t="s">
        <v>31</v>
      </c>
      <c r="I770">
        <f t="shared" si="69"/>
        <v>1</v>
      </c>
      <c r="J770">
        <f t="shared" si="70"/>
        <v>0</v>
      </c>
      <c r="K770">
        <f t="shared" si="71"/>
        <v>0</v>
      </c>
      <c r="L770">
        <f t="shared" si="72"/>
        <v>1</v>
      </c>
      <c r="O770" t="str">
        <f t="shared" si="73"/>
        <v>TV</v>
      </c>
      <c r="P770" t="str">
        <f t="shared" si="74"/>
        <v>21</v>
      </c>
    </row>
    <row r="771" spans="1:16" x14ac:dyDescent="0.25">
      <c r="A771" t="s">
        <v>1670</v>
      </c>
      <c r="B771" t="s">
        <v>17</v>
      </c>
      <c r="C771" t="s">
        <v>1671</v>
      </c>
      <c r="D771" t="s">
        <v>1667</v>
      </c>
      <c r="E771">
        <v>2021</v>
      </c>
      <c r="F771" t="s">
        <v>27</v>
      </c>
      <c r="G771">
        <v>111</v>
      </c>
      <c r="H771" t="s">
        <v>21</v>
      </c>
      <c r="I771">
        <f t="shared" si="69"/>
        <v>1</v>
      </c>
      <c r="J771">
        <f t="shared" si="70"/>
        <v>0</v>
      </c>
      <c r="K771">
        <f t="shared" si="71"/>
        <v>0</v>
      </c>
      <c r="L771">
        <f t="shared" si="72"/>
        <v>1</v>
      </c>
      <c r="O771" t="str">
        <f t="shared" si="73"/>
        <v>Mo</v>
      </c>
      <c r="P771" t="str">
        <f t="shared" si="74"/>
        <v>21</v>
      </c>
    </row>
    <row r="772" spans="1:16" x14ac:dyDescent="0.25">
      <c r="A772" t="s">
        <v>1672</v>
      </c>
      <c r="B772" t="s">
        <v>17</v>
      </c>
      <c r="C772" t="s">
        <v>1673</v>
      </c>
      <c r="D772" t="s">
        <v>1667</v>
      </c>
      <c r="E772">
        <v>2020</v>
      </c>
      <c r="F772" t="s">
        <v>176</v>
      </c>
      <c r="G772">
        <v>58</v>
      </c>
      <c r="H772" t="s">
        <v>21</v>
      </c>
      <c r="I772">
        <f t="shared" ref="I772:I835" si="75">IF(E772&gt;2010,1,0)</f>
        <v>1</v>
      </c>
      <c r="J772">
        <f t="shared" ref="J772:J835" si="76">IF(AND(E772&gt;2010, G772&gt;120),1,0)</f>
        <v>0</v>
      </c>
      <c r="K772">
        <f t="shared" ref="K772:K835" si="77">IF(OR(F772="TV-PG", F772="PG"),1,0)</f>
        <v>0</v>
      </c>
      <c r="L772">
        <f t="shared" ref="L772:L835" si="78">IF(NOT(F772="R"),1,0)</f>
        <v>1</v>
      </c>
      <c r="O772" t="str">
        <f t="shared" ref="O772:O835" si="79">LEFT(B772,2)</f>
        <v>Mo</v>
      </c>
      <c r="P772" t="str">
        <f t="shared" ref="P772:P835" si="80">RIGHT(E772,2)</f>
        <v>20</v>
      </c>
    </row>
    <row r="773" spans="1:16" x14ac:dyDescent="0.25">
      <c r="A773" t="s">
        <v>1674</v>
      </c>
      <c r="B773" t="s">
        <v>17</v>
      </c>
      <c r="C773" t="s">
        <v>1675</v>
      </c>
      <c r="D773" t="s">
        <v>1667</v>
      </c>
      <c r="E773">
        <v>2021</v>
      </c>
      <c r="F773" t="s">
        <v>45</v>
      </c>
      <c r="G773">
        <v>72</v>
      </c>
      <c r="H773" t="s">
        <v>21</v>
      </c>
      <c r="I773">
        <f t="shared" si="75"/>
        <v>1</v>
      </c>
      <c r="J773">
        <f t="shared" si="76"/>
        <v>0</v>
      </c>
      <c r="K773">
        <f t="shared" si="77"/>
        <v>0</v>
      </c>
      <c r="L773">
        <f t="shared" si="78"/>
        <v>1</v>
      </c>
      <c r="O773" t="str">
        <f t="shared" si="79"/>
        <v>Mo</v>
      </c>
      <c r="P773" t="str">
        <f t="shared" si="80"/>
        <v>21</v>
      </c>
    </row>
    <row r="774" spans="1:16" x14ac:dyDescent="0.25">
      <c r="A774" t="s">
        <v>1676</v>
      </c>
      <c r="B774" t="s">
        <v>24</v>
      </c>
      <c r="C774" t="s">
        <v>1677</v>
      </c>
      <c r="D774" t="s">
        <v>1667</v>
      </c>
      <c r="E774">
        <v>2021</v>
      </c>
      <c r="F774" t="s">
        <v>45</v>
      </c>
      <c r="G774">
        <v>1</v>
      </c>
      <c r="H774" t="s">
        <v>31</v>
      </c>
      <c r="I774">
        <f t="shared" si="75"/>
        <v>1</v>
      </c>
      <c r="J774">
        <f t="shared" si="76"/>
        <v>0</v>
      </c>
      <c r="K774">
        <f t="shared" si="77"/>
        <v>0</v>
      </c>
      <c r="L774">
        <f t="shared" si="78"/>
        <v>1</v>
      </c>
      <c r="O774" t="str">
        <f t="shared" si="79"/>
        <v>TV</v>
      </c>
      <c r="P774" t="str">
        <f t="shared" si="80"/>
        <v>21</v>
      </c>
    </row>
    <row r="775" spans="1:16" x14ac:dyDescent="0.25">
      <c r="A775" t="s">
        <v>1678</v>
      </c>
      <c r="B775" t="s">
        <v>24</v>
      </c>
      <c r="C775" t="s">
        <v>1679</v>
      </c>
      <c r="D775" t="s">
        <v>1667</v>
      </c>
      <c r="E775">
        <v>2021</v>
      </c>
      <c r="F775" t="s">
        <v>27</v>
      </c>
      <c r="G775">
        <v>2</v>
      </c>
      <c r="H775" t="s">
        <v>28</v>
      </c>
      <c r="I775">
        <f t="shared" si="75"/>
        <v>1</v>
      </c>
      <c r="J775">
        <f t="shared" si="76"/>
        <v>0</v>
      </c>
      <c r="K775">
        <f t="shared" si="77"/>
        <v>0</v>
      </c>
      <c r="L775">
        <f t="shared" si="78"/>
        <v>1</v>
      </c>
      <c r="O775" t="str">
        <f t="shared" si="79"/>
        <v>TV</v>
      </c>
      <c r="P775" t="str">
        <f t="shared" si="80"/>
        <v>21</v>
      </c>
    </row>
    <row r="776" spans="1:16" x14ac:dyDescent="0.25">
      <c r="A776" t="s">
        <v>1680</v>
      </c>
      <c r="B776" t="s">
        <v>17</v>
      </c>
      <c r="C776" t="s">
        <v>1681</v>
      </c>
      <c r="D776" t="s">
        <v>1667</v>
      </c>
      <c r="E776">
        <v>2019</v>
      </c>
      <c r="F776" t="s">
        <v>27</v>
      </c>
      <c r="G776">
        <v>78</v>
      </c>
      <c r="H776" t="s">
        <v>21</v>
      </c>
      <c r="I776">
        <f t="shared" si="75"/>
        <v>1</v>
      </c>
      <c r="J776">
        <f t="shared" si="76"/>
        <v>0</v>
      </c>
      <c r="K776">
        <f t="shared" si="77"/>
        <v>0</v>
      </c>
      <c r="L776">
        <f t="shared" si="78"/>
        <v>1</v>
      </c>
      <c r="O776" t="str">
        <f t="shared" si="79"/>
        <v>Mo</v>
      </c>
      <c r="P776" t="str">
        <f t="shared" si="80"/>
        <v>19</v>
      </c>
    </row>
    <row r="777" spans="1:16" x14ac:dyDescent="0.25">
      <c r="A777" t="s">
        <v>1682</v>
      </c>
      <c r="B777" t="s">
        <v>17</v>
      </c>
      <c r="C777" t="s">
        <v>1683</v>
      </c>
      <c r="D777" t="s">
        <v>1684</v>
      </c>
      <c r="E777">
        <v>2020</v>
      </c>
      <c r="F777" t="s">
        <v>20</v>
      </c>
      <c r="G777">
        <v>101</v>
      </c>
      <c r="H777" t="s">
        <v>21</v>
      </c>
      <c r="I777">
        <f t="shared" si="75"/>
        <v>1</v>
      </c>
      <c r="J777">
        <f t="shared" si="76"/>
        <v>0</v>
      </c>
      <c r="K777">
        <f t="shared" si="77"/>
        <v>0</v>
      </c>
      <c r="L777">
        <f t="shared" si="78"/>
        <v>1</v>
      </c>
      <c r="O777" t="str">
        <f t="shared" si="79"/>
        <v>Mo</v>
      </c>
      <c r="P777" t="str">
        <f t="shared" si="80"/>
        <v>20</v>
      </c>
    </row>
    <row r="778" spans="1:16" x14ac:dyDescent="0.25">
      <c r="A778" t="s">
        <v>1685</v>
      </c>
      <c r="B778" t="s">
        <v>17</v>
      </c>
      <c r="C778" t="s">
        <v>1686</v>
      </c>
      <c r="D778" t="s">
        <v>1684</v>
      </c>
      <c r="E778">
        <v>2012</v>
      </c>
      <c r="F778" t="s">
        <v>27</v>
      </c>
      <c r="G778">
        <v>110</v>
      </c>
      <c r="H778" t="s">
        <v>21</v>
      </c>
      <c r="I778">
        <f t="shared" si="75"/>
        <v>1</v>
      </c>
      <c r="J778">
        <f t="shared" si="76"/>
        <v>0</v>
      </c>
      <c r="K778">
        <f t="shared" si="77"/>
        <v>0</v>
      </c>
      <c r="L778">
        <f t="shared" si="78"/>
        <v>1</v>
      </c>
      <c r="O778" t="str">
        <f t="shared" si="79"/>
        <v>Mo</v>
      </c>
      <c r="P778" t="str">
        <f t="shared" si="80"/>
        <v>12</v>
      </c>
    </row>
    <row r="779" spans="1:16" x14ac:dyDescent="0.25">
      <c r="A779" t="s">
        <v>1687</v>
      </c>
      <c r="B779" t="s">
        <v>17</v>
      </c>
      <c r="C779" t="s">
        <v>1688</v>
      </c>
      <c r="D779" t="s">
        <v>1684</v>
      </c>
      <c r="E779">
        <v>2001</v>
      </c>
      <c r="F779" t="s">
        <v>20</v>
      </c>
      <c r="G779">
        <v>94</v>
      </c>
      <c r="H779" t="s">
        <v>21</v>
      </c>
      <c r="I779">
        <f t="shared" si="75"/>
        <v>0</v>
      </c>
      <c r="J779">
        <f t="shared" si="76"/>
        <v>0</v>
      </c>
      <c r="K779">
        <f t="shared" si="77"/>
        <v>0</v>
      </c>
      <c r="L779">
        <f t="shared" si="78"/>
        <v>1</v>
      </c>
      <c r="O779" t="str">
        <f t="shared" si="79"/>
        <v>Mo</v>
      </c>
      <c r="P779" t="str">
        <f t="shared" si="80"/>
        <v>01</v>
      </c>
    </row>
    <row r="780" spans="1:16" x14ac:dyDescent="0.25">
      <c r="A780" t="s">
        <v>1689</v>
      </c>
      <c r="B780" t="s">
        <v>17</v>
      </c>
      <c r="C780" t="s">
        <v>1690</v>
      </c>
      <c r="D780" t="s">
        <v>1684</v>
      </c>
      <c r="E780">
        <v>2009</v>
      </c>
      <c r="F780" t="s">
        <v>27</v>
      </c>
      <c r="G780">
        <v>70</v>
      </c>
      <c r="H780" t="s">
        <v>21</v>
      </c>
      <c r="I780">
        <f t="shared" si="75"/>
        <v>0</v>
      </c>
      <c r="J780">
        <f t="shared" si="76"/>
        <v>0</v>
      </c>
      <c r="K780">
        <f t="shared" si="77"/>
        <v>0</v>
      </c>
      <c r="L780">
        <f t="shared" si="78"/>
        <v>1</v>
      </c>
      <c r="O780" t="str">
        <f t="shared" si="79"/>
        <v>Mo</v>
      </c>
      <c r="P780" t="str">
        <f t="shared" si="80"/>
        <v>09</v>
      </c>
    </row>
    <row r="781" spans="1:16" x14ac:dyDescent="0.25">
      <c r="A781" t="s">
        <v>1691</v>
      </c>
      <c r="B781" t="s">
        <v>24</v>
      </c>
      <c r="C781" t="s">
        <v>1692</v>
      </c>
      <c r="D781" t="s">
        <v>1684</v>
      </c>
      <c r="E781">
        <v>2013</v>
      </c>
      <c r="F781" t="s">
        <v>27</v>
      </c>
      <c r="G781">
        <v>1</v>
      </c>
      <c r="H781" t="s">
        <v>31</v>
      </c>
      <c r="I781">
        <f t="shared" si="75"/>
        <v>1</v>
      </c>
      <c r="J781">
        <f t="shared" si="76"/>
        <v>0</v>
      </c>
      <c r="K781">
        <f t="shared" si="77"/>
        <v>0</v>
      </c>
      <c r="L781">
        <f t="shared" si="78"/>
        <v>1</v>
      </c>
      <c r="O781" t="str">
        <f t="shared" si="79"/>
        <v>TV</v>
      </c>
      <c r="P781" t="str">
        <f t="shared" si="80"/>
        <v>13</v>
      </c>
    </row>
    <row r="782" spans="1:16" x14ac:dyDescent="0.25">
      <c r="A782" t="s">
        <v>1693</v>
      </c>
      <c r="B782" t="s">
        <v>17</v>
      </c>
      <c r="C782" t="s">
        <v>1694</v>
      </c>
      <c r="D782" t="s">
        <v>1684</v>
      </c>
      <c r="E782">
        <v>2000</v>
      </c>
      <c r="F782" t="s">
        <v>20</v>
      </c>
      <c r="G782">
        <v>118</v>
      </c>
      <c r="H782" t="s">
        <v>21</v>
      </c>
      <c r="I782">
        <f t="shared" si="75"/>
        <v>0</v>
      </c>
      <c r="J782">
        <f t="shared" si="76"/>
        <v>0</v>
      </c>
      <c r="K782">
        <f t="shared" si="77"/>
        <v>0</v>
      </c>
      <c r="L782">
        <f t="shared" si="78"/>
        <v>1</v>
      </c>
      <c r="O782" t="str">
        <f t="shared" si="79"/>
        <v>Mo</v>
      </c>
      <c r="P782" t="str">
        <f t="shared" si="80"/>
        <v>00</v>
      </c>
    </row>
    <row r="783" spans="1:16" x14ac:dyDescent="0.25">
      <c r="A783" t="s">
        <v>1695</v>
      </c>
      <c r="B783" t="s">
        <v>24</v>
      </c>
      <c r="C783" t="s">
        <v>1696</v>
      </c>
      <c r="D783" t="s">
        <v>1684</v>
      </c>
      <c r="E783">
        <v>2019</v>
      </c>
      <c r="F783" t="s">
        <v>82</v>
      </c>
      <c r="G783">
        <v>2</v>
      </c>
      <c r="H783" t="s">
        <v>28</v>
      </c>
      <c r="I783">
        <f t="shared" si="75"/>
        <v>1</v>
      </c>
      <c r="J783">
        <f t="shared" si="76"/>
        <v>0</v>
      </c>
      <c r="K783">
        <f t="shared" si="77"/>
        <v>0</v>
      </c>
      <c r="L783">
        <f t="shared" si="78"/>
        <v>1</v>
      </c>
      <c r="O783" t="str">
        <f t="shared" si="79"/>
        <v>TV</v>
      </c>
      <c r="P783" t="str">
        <f t="shared" si="80"/>
        <v>19</v>
      </c>
    </row>
    <row r="784" spans="1:16" x14ac:dyDescent="0.25">
      <c r="A784" t="s">
        <v>1697</v>
      </c>
      <c r="B784" t="s">
        <v>17</v>
      </c>
      <c r="C784" t="s">
        <v>1698</v>
      </c>
      <c r="D784" t="s">
        <v>1684</v>
      </c>
      <c r="E784">
        <v>2021</v>
      </c>
      <c r="F784" t="s">
        <v>45</v>
      </c>
      <c r="G784">
        <v>99</v>
      </c>
      <c r="H784" t="s">
        <v>21</v>
      </c>
      <c r="I784">
        <f t="shared" si="75"/>
        <v>1</v>
      </c>
      <c r="J784">
        <f t="shared" si="76"/>
        <v>0</v>
      </c>
      <c r="K784">
        <f t="shared" si="77"/>
        <v>0</v>
      </c>
      <c r="L784">
        <f t="shared" si="78"/>
        <v>1</v>
      </c>
      <c r="O784" t="str">
        <f t="shared" si="79"/>
        <v>Mo</v>
      </c>
      <c r="P784" t="str">
        <f t="shared" si="80"/>
        <v>21</v>
      </c>
    </row>
    <row r="785" spans="1:16" x14ac:dyDescent="0.25">
      <c r="A785" t="s">
        <v>1699</v>
      </c>
      <c r="B785" t="s">
        <v>17</v>
      </c>
      <c r="C785" t="s">
        <v>1700</v>
      </c>
      <c r="D785" t="s">
        <v>1684</v>
      </c>
      <c r="E785">
        <v>1997</v>
      </c>
      <c r="F785" t="s">
        <v>134</v>
      </c>
      <c r="G785">
        <v>103</v>
      </c>
      <c r="H785" t="s">
        <v>21</v>
      </c>
      <c r="I785">
        <f t="shared" si="75"/>
        <v>0</v>
      </c>
      <c r="J785">
        <f t="shared" si="76"/>
        <v>0</v>
      </c>
      <c r="K785">
        <f t="shared" si="77"/>
        <v>0</v>
      </c>
      <c r="L785">
        <f t="shared" si="78"/>
        <v>0</v>
      </c>
      <c r="O785" t="str">
        <f t="shared" si="79"/>
        <v>Mo</v>
      </c>
      <c r="P785" t="str">
        <f t="shared" si="80"/>
        <v>97</v>
      </c>
    </row>
    <row r="786" spans="1:16" x14ac:dyDescent="0.25">
      <c r="A786" t="s">
        <v>1701</v>
      </c>
      <c r="B786" t="s">
        <v>17</v>
      </c>
      <c r="C786" t="s">
        <v>1702</v>
      </c>
      <c r="D786" t="s">
        <v>1684</v>
      </c>
      <c r="E786">
        <v>2021</v>
      </c>
      <c r="F786" t="s">
        <v>27</v>
      </c>
      <c r="G786">
        <v>95</v>
      </c>
      <c r="H786" t="s">
        <v>21</v>
      </c>
      <c r="I786">
        <f t="shared" si="75"/>
        <v>1</v>
      </c>
      <c r="J786">
        <f t="shared" si="76"/>
        <v>0</v>
      </c>
      <c r="K786">
        <f t="shared" si="77"/>
        <v>0</v>
      </c>
      <c r="L786">
        <f t="shared" si="78"/>
        <v>1</v>
      </c>
      <c r="O786" t="str">
        <f t="shared" si="79"/>
        <v>Mo</v>
      </c>
      <c r="P786" t="str">
        <f t="shared" si="80"/>
        <v>21</v>
      </c>
    </row>
    <row r="787" spans="1:16" x14ac:dyDescent="0.25">
      <c r="A787" t="s">
        <v>1703</v>
      </c>
      <c r="B787" t="s">
        <v>17</v>
      </c>
      <c r="C787" t="s">
        <v>1704</v>
      </c>
      <c r="D787" t="s">
        <v>1684</v>
      </c>
      <c r="E787">
        <v>2011</v>
      </c>
      <c r="F787" t="s">
        <v>27</v>
      </c>
      <c r="G787">
        <v>93</v>
      </c>
      <c r="H787" t="s">
        <v>21</v>
      </c>
      <c r="I787">
        <f t="shared" si="75"/>
        <v>1</v>
      </c>
      <c r="J787">
        <f t="shared" si="76"/>
        <v>0</v>
      </c>
      <c r="K787">
        <f t="shared" si="77"/>
        <v>0</v>
      </c>
      <c r="L787">
        <f t="shared" si="78"/>
        <v>1</v>
      </c>
      <c r="O787" t="str">
        <f t="shared" si="79"/>
        <v>Mo</v>
      </c>
      <c r="P787" t="str">
        <f t="shared" si="80"/>
        <v>11</v>
      </c>
    </row>
    <row r="788" spans="1:16" x14ac:dyDescent="0.25">
      <c r="A788" t="s">
        <v>1705</v>
      </c>
      <c r="B788" t="s">
        <v>24</v>
      </c>
      <c r="C788" t="s">
        <v>1706</v>
      </c>
      <c r="D788" t="s">
        <v>1684</v>
      </c>
      <c r="E788">
        <v>2021</v>
      </c>
      <c r="F788" t="s">
        <v>82</v>
      </c>
      <c r="G788">
        <v>3</v>
      </c>
      <c r="H788" t="s">
        <v>28</v>
      </c>
      <c r="I788">
        <f t="shared" si="75"/>
        <v>1</v>
      </c>
      <c r="J788">
        <f t="shared" si="76"/>
        <v>0</v>
      </c>
      <c r="K788">
        <f t="shared" si="77"/>
        <v>0</v>
      </c>
      <c r="L788">
        <f t="shared" si="78"/>
        <v>1</v>
      </c>
      <c r="O788" t="str">
        <f t="shared" si="79"/>
        <v>TV</v>
      </c>
      <c r="P788" t="str">
        <f t="shared" si="80"/>
        <v>21</v>
      </c>
    </row>
    <row r="789" spans="1:16" x14ac:dyDescent="0.25">
      <c r="A789" t="s">
        <v>1707</v>
      </c>
      <c r="B789" t="s">
        <v>17</v>
      </c>
      <c r="C789" t="s">
        <v>1708</v>
      </c>
      <c r="D789" t="s">
        <v>1684</v>
      </c>
      <c r="E789">
        <v>2013</v>
      </c>
      <c r="F789" t="s">
        <v>134</v>
      </c>
      <c r="G789">
        <v>101</v>
      </c>
      <c r="H789" t="s">
        <v>21</v>
      </c>
      <c r="I789">
        <f t="shared" si="75"/>
        <v>1</v>
      </c>
      <c r="J789">
        <f t="shared" si="76"/>
        <v>0</v>
      </c>
      <c r="K789">
        <f t="shared" si="77"/>
        <v>0</v>
      </c>
      <c r="L789">
        <f t="shared" si="78"/>
        <v>0</v>
      </c>
      <c r="O789" t="str">
        <f t="shared" si="79"/>
        <v>Mo</v>
      </c>
      <c r="P789" t="str">
        <f t="shared" si="80"/>
        <v>13</v>
      </c>
    </row>
    <row r="790" spans="1:16" x14ac:dyDescent="0.25">
      <c r="A790" t="s">
        <v>1709</v>
      </c>
      <c r="B790" t="s">
        <v>17</v>
      </c>
      <c r="C790" t="s">
        <v>1710</v>
      </c>
      <c r="D790" t="s">
        <v>1684</v>
      </c>
      <c r="E790">
        <v>2003</v>
      </c>
      <c r="F790" t="s">
        <v>134</v>
      </c>
      <c r="G790">
        <v>101</v>
      </c>
      <c r="H790" t="s">
        <v>21</v>
      </c>
      <c r="I790">
        <f t="shared" si="75"/>
        <v>0</v>
      </c>
      <c r="J790">
        <f t="shared" si="76"/>
        <v>0</v>
      </c>
      <c r="K790">
        <f t="shared" si="77"/>
        <v>0</v>
      </c>
      <c r="L790">
        <f t="shared" si="78"/>
        <v>0</v>
      </c>
      <c r="O790" t="str">
        <f t="shared" si="79"/>
        <v>Mo</v>
      </c>
      <c r="P790" t="str">
        <f t="shared" si="80"/>
        <v>03</v>
      </c>
    </row>
    <row r="791" spans="1:16" x14ac:dyDescent="0.25">
      <c r="A791" t="s">
        <v>1711</v>
      </c>
      <c r="B791" t="s">
        <v>17</v>
      </c>
      <c r="C791" t="s">
        <v>1712</v>
      </c>
      <c r="D791" t="s">
        <v>1684</v>
      </c>
      <c r="E791">
        <v>2001</v>
      </c>
      <c r="F791" t="s">
        <v>20</v>
      </c>
      <c r="G791">
        <v>89</v>
      </c>
      <c r="H791" t="s">
        <v>21</v>
      </c>
      <c r="I791">
        <f t="shared" si="75"/>
        <v>0</v>
      </c>
      <c r="J791">
        <f t="shared" si="76"/>
        <v>0</v>
      </c>
      <c r="K791">
        <f t="shared" si="77"/>
        <v>0</v>
      </c>
      <c r="L791">
        <f t="shared" si="78"/>
        <v>1</v>
      </c>
      <c r="O791" t="str">
        <f t="shared" si="79"/>
        <v>Mo</v>
      </c>
      <c r="P791" t="str">
        <f t="shared" si="80"/>
        <v>01</v>
      </c>
    </row>
    <row r="792" spans="1:16" x14ac:dyDescent="0.25">
      <c r="A792" t="s">
        <v>1713</v>
      </c>
      <c r="B792" t="s">
        <v>24</v>
      </c>
      <c r="C792" t="s">
        <v>1714</v>
      </c>
      <c r="D792" t="s">
        <v>1684</v>
      </c>
      <c r="E792">
        <v>2015</v>
      </c>
      <c r="F792" t="s">
        <v>45</v>
      </c>
      <c r="G792">
        <v>6</v>
      </c>
      <c r="H792" t="s">
        <v>28</v>
      </c>
      <c r="I792">
        <f t="shared" si="75"/>
        <v>1</v>
      </c>
      <c r="J792">
        <f t="shared" si="76"/>
        <v>0</v>
      </c>
      <c r="K792">
        <f t="shared" si="77"/>
        <v>0</v>
      </c>
      <c r="L792">
        <f t="shared" si="78"/>
        <v>1</v>
      </c>
      <c r="O792" t="str">
        <f t="shared" si="79"/>
        <v>TV</v>
      </c>
      <c r="P792" t="str">
        <f t="shared" si="80"/>
        <v>15</v>
      </c>
    </row>
    <row r="793" spans="1:16" x14ac:dyDescent="0.25">
      <c r="A793" t="s">
        <v>1715</v>
      </c>
      <c r="B793" t="s">
        <v>17</v>
      </c>
      <c r="C793" t="s">
        <v>1716</v>
      </c>
      <c r="D793" t="s">
        <v>1684</v>
      </c>
      <c r="E793">
        <v>2015</v>
      </c>
      <c r="F793" t="s">
        <v>27</v>
      </c>
      <c r="G793">
        <v>109</v>
      </c>
      <c r="H793" t="s">
        <v>21</v>
      </c>
      <c r="I793">
        <f t="shared" si="75"/>
        <v>1</v>
      </c>
      <c r="J793">
        <f t="shared" si="76"/>
        <v>0</v>
      </c>
      <c r="K793">
        <f t="shared" si="77"/>
        <v>0</v>
      </c>
      <c r="L793">
        <f t="shared" si="78"/>
        <v>1</v>
      </c>
      <c r="O793" t="str">
        <f t="shared" si="79"/>
        <v>Mo</v>
      </c>
      <c r="P793" t="str">
        <f t="shared" si="80"/>
        <v>15</v>
      </c>
    </row>
    <row r="794" spans="1:16" x14ac:dyDescent="0.25">
      <c r="A794" t="s">
        <v>1717</v>
      </c>
      <c r="B794" t="s">
        <v>17</v>
      </c>
      <c r="C794" t="s">
        <v>1718</v>
      </c>
      <c r="D794" t="s">
        <v>1684</v>
      </c>
      <c r="E794">
        <v>2008</v>
      </c>
      <c r="F794" t="s">
        <v>134</v>
      </c>
      <c r="G794">
        <v>104</v>
      </c>
      <c r="H794" t="s">
        <v>21</v>
      </c>
      <c r="I794">
        <f t="shared" si="75"/>
        <v>0</v>
      </c>
      <c r="J794">
        <f t="shared" si="76"/>
        <v>0</v>
      </c>
      <c r="K794">
        <f t="shared" si="77"/>
        <v>0</v>
      </c>
      <c r="L794">
        <f t="shared" si="78"/>
        <v>0</v>
      </c>
      <c r="O794" t="str">
        <f t="shared" si="79"/>
        <v>Mo</v>
      </c>
      <c r="P794" t="str">
        <f t="shared" si="80"/>
        <v>08</v>
      </c>
    </row>
    <row r="795" spans="1:16" x14ac:dyDescent="0.25">
      <c r="A795" t="s">
        <v>1719</v>
      </c>
      <c r="B795" t="s">
        <v>17</v>
      </c>
      <c r="C795" t="s">
        <v>1720</v>
      </c>
      <c r="D795" t="s">
        <v>1684</v>
      </c>
      <c r="E795">
        <v>2010</v>
      </c>
      <c r="F795" t="s">
        <v>41</v>
      </c>
      <c r="G795">
        <v>90</v>
      </c>
      <c r="H795" t="s">
        <v>21</v>
      </c>
      <c r="I795">
        <f t="shared" si="75"/>
        <v>0</v>
      </c>
      <c r="J795">
        <f t="shared" si="76"/>
        <v>0</v>
      </c>
      <c r="K795">
        <f t="shared" si="77"/>
        <v>1</v>
      </c>
      <c r="L795">
        <f t="shared" si="78"/>
        <v>1</v>
      </c>
      <c r="O795" t="str">
        <f t="shared" si="79"/>
        <v>Mo</v>
      </c>
      <c r="P795" t="str">
        <f t="shared" si="80"/>
        <v>10</v>
      </c>
    </row>
    <row r="796" spans="1:16" x14ac:dyDescent="0.25">
      <c r="A796" t="s">
        <v>1721</v>
      </c>
      <c r="B796" t="s">
        <v>17</v>
      </c>
      <c r="C796" t="s">
        <v>1722</v>
      </c>
      <c r="D796" t="s">
        <v>1684</v>
      </c>
      <c r="E796">
        <v>1997</v>
      </c>
      <c r="F796" t="s">
        <v>20</v>
      </c>
      <c r="G796">
        <v>109</v>
      </c>
      <c r="H796" t="s">
        <v>21</v>
      </c>
      <c r="I796">
        <f t="shared" si="75"/>
        <v>0</v>
      </c>
      <c r="J796">
        <f t="shared" si="76"/>
        <v>0</v>
      </c>
      <c r="K796">
        <f t="shared" si="77"/>
        <v>0</v>
      </c>
      <c r="L796">
        <f t="shared" si="78"/>
        <v>1</v>
      </c>
      <c r="O796" t="str">
        <f t="shared" si="79"/>
        <v>Mo</v>
      </c>
      <c r="P796" t="str">
        <f t="shared" si="80"/>
        <v>97</v>
      </c>
    </row>
    <row r="797" spans="1:16" x14ac:dyDescent="0.25">
      <c r="A797" t="s">
        <v>1723</v>
      </c>
      <c r="B797" t="s">
        <v>17</v>
      </c>
      <c r="C797" t="s">
        <v>1724</v>
      </c>
      <c r="D797" t="s">
        <v>1684</v>
      </c>
      <c r="E797">
        <v>2019</v>
      </c>
      <c r="F797" t="s">
        <v>45</v>
      </c>
      <c r="G797">
        <v>145</v>
      </c>
      <c r="H797" t="s">
        <v>21</v>
      </c>
      <c r="I797">
        <f t="shared" si="75"/>
        <v>1</v>
      </c>
      <c r="J797">
        <f t="shared" si="76"/>
        <v>1</v>
      </c>
      <c r="K797">
        <f t="shared" si="77"/>
        <v>0</v>
      </c>
      <c r="L797">
        <f t="shared" si="78"/>
        <v>1</v>
      </c>
      <c r="O797" t="str">
        <f t="shared" si="79"/>
        <v>Mo</v>
      </c>
      <c r="P797" t="str">
        <f t="shared" si="80"/>
        <v>19</v>
      </c>
    </row>
    <row r="798" spans="1:16" x14ac:dyDescent="0.25">
      <c r="A798" t="s">
        <v>1725</v>
      </c>
      <c r="B798" t="s">
        <v>24</v>
      </c>
      <c r="C798" t="s">
        <v>1726</v>
      </c>
      <c r="D798" t="s">
        <v>1684</v>
      </c>
      <c r="E798">
        <v>2012</v>
      </c>
      <c r="F798" t="s">
        <v>45</v>
      </c>
      <c r="G798">
        <v>3</v>
      </c>
      <c r="H798" t="s">
        <v>28</v>
      </c>
      <c r="I798">
        <f t="shared" si="75"/>
        <v>1</v>
      </c>
      <c r="J798">
        <f t="shared" si="76"/>
        <v>0</v>
      </c>
      <c r="K798">
        <f t="shared" si="77"/>
        <v>0</v>
      </c>
      <c r="L798">
        <f t="shared" si="78"/>
        <v>1</v>
      </c>
      <c r="O798" t="str">
        <f t="shared" si="79"/>
        <v>TV</v>
      </c>
      <c r="P798" t="str">
        <f t="shared" si="80"/>
        <v>12</v>
      </c>
    </row>
    <row r="799" spans="1:16" x14ac:dyDescent="0.25">
      <c r="A799" t="s">
        <v>1727</v>
      </c>
      <c r="B799" t="s">
        <v>17</v>
      </c>
      <c r="C799" t="s">
        <v>1728</v>
      </c>
      <c r="D799" t="s">
        <v>1684</v>
      </c>
      <c r="E799">
        <v>2011</v>
      </c>
      <c r="F799" t="s">
        <v>134</v>
      </c>
      <c r="G799">
        <v>88</v>
      </c>
      <c r="H799" t="s">
        <v>21</v>
      </c>
      <c r="I799">
        <f t="shared" si="75"/>
        <v>1</v>
      </c>
      <c r="J799">
        <f t="shared" si="76"/>
        <v>0</v>
      </c>
      <c r="K799">
        <f t="shared" si="77"/>
        <v>0</v>
      </c>
      <c r="L799">
        <f t="shared" si="78"/>
        <v>0</v>
      </c>
      <c r="O799" t="str">
        <f t="shared" si="79"/>
        <v>Mo</v>
      </c>
      <c r="P799" t="str">
        <f t="shared" si="80"/>
        <v>11</v>
      </c>
    </row>
    <row r="800" spans="1:16" x14ac:dyDescent="0.25">
      <c r="A800" t="s">
        <v>1729</v>
      </c>
      <c r="B800" t="s">
        <v>17</v>
      </c>
      <c r="C800" t="s">
        <v>1730</v>
      </c>
      <c r="D800" t="s">
        <v>1684</v>
      </c>
      <c r="E800">
        <v>2001</v>
      </c>
      <c r="F800" t="s">
        <v>20</v>
      </c>
      <c r="G800">
        <v>132</v>
      </c>
      <c r="H800" t="s">
        <v>21</v>
      </c>
      <c r="I800">
        <f t="shared" si="75"/>
        <v>0</v>
      </c>
      <c r="J800">
        <f t="shared" si="76"/>
        <v>0</v>
      </c>
      <c r="K800">
        <f t="shared" si="77"/>
        <v>0</v>
      </c>
      <c r="L800">
        <f t="shared" si="78"/>
        <v>1</v>
      </c>
      <c r="O800" t="str">
        <f t="shared" si="79"/>
        <v>Mo</v>
      </c>
      <c r="P800" t="str">
        <f t="shared" si="80"/>
        <v>01</v>
      </c>
    </row>
    <row r="801" spans="1:16" x14ac:dyDescent="0.25">
      <c r="A801" t="s">
        <v>1731</v>
      </c>
      <c r="B801" t="s">
        <v>17</v>
      </c>
      <c r="C801" t="s">
        <v>1732</v>
      </c>
      <c r="D801" t="s">
        <v>1684</v>
      </c>
      <c r="E801">
        <v>1997</v>
      </c>
      <c r="F801" t="s">
        <v>134</v>
      </c>
      <c r="G801">
        <v>109</v>
      </c>
      <c r="H801" t="s">
        <v>21</v>
      </c>
      <c r="I801">
        <f t="shared" si="75"/>
        <v>0</v>
      </c>
      <c r="J801">
        <f t="shared" si="76"/>
        <v>0</v>
      </c>
      <c r="K801">
        <f t="shared" si="77"/>
        <v>0</v>
      </c>
      <c r="L801">
        <f t="shared" si="78"/>
        <v>0</v>
      </c>
      <c r="O801" t="str">
        <f t="shared" si="79"/>
        <v>Mo</v>
      </c>
      <c r="P801" t="str">
        <f t="shared" si="80"/>
        <v>97</v>
      </c>
    </row>
    <row r="802" spans="1:16" x14ac:dyDescent="0.25">
      <c r="A802" t="s">
        <v>1733</v>
      </c>
      <c r="B802" t="s">
        <v>17</v>
      </c>
      <c r="C802" t="s">
        <v>1734</v>
      </c>
      <c r="D802" t="s">
        <v>1684</v>
      </c>
      <c r="E802">
        <v>2004</v>
      </c>
      <c r="F802" t="s">
        <v>20</v>
      </c>
      <c r="G802">
        <v>133</v>
      </c>
      <c r="H802" t="s">
        <v>21</v>
      </c>
      <c r="I802">
        <f t="shared" si="75"/>
        <v>0</v>
      </c>
      <c r="J802">
        <f t="shared" si="76"/>
        <v>0</v>
      </c>
      <c r="K802">
        <f t="shared" si="77"/>
        <v>0</v>
      </c>
      <c r="L802">
        <f t="shared" si="78"/>
        <v>1</v>
      </c>
      <c r="O802" t="str">
        <f t="shared" si="79"/>
        <v>Mo</v>
      </c>
      <c r="P802" t="str">
        <f t="shared" si="80"/>
        <v>04</v>
      </c>
    </row>
    <row r="803" spans="1:16" x14ac:dyDescent="0.25">
      <c r="A803" t="s">
        <v>1735</v>
      </c>
      <c r="B803" t="s">
        <v>17</v>
      </c>
      <c r="C803" t="s">
        <v>1736</v>
      </c>
      <c r="D803" t="s">
        <v>1684</v>
      </c>
      <c r="E803">
        <v>2012</v>
      </c>
      <c r="F803" t="s">
        <v>45</v>
      </c>
      <c r="G803">
        <v>85</v>
      </c>
      <c r="H803" t="s">
        <v>21</v>
      </c>
      <c r="I803">
        <f t="shared" si="75"/>
        <v>1</v>
      </c>
      <c r="J803">
        <f t="shared" si="76"/>
        <v>0</v>
      </c>
      <c r="K803">
        <f t="shared" si="77"/>
        <v>0</v>
      </c>
      <c r="L803">
        <f t="shared" si="78"/>
        <v>1</v>
      </c>
      <c r="O803" t="str">
        <f t="shared" si="79"/>
        <v>Mo</v>
      </c>
      <c r="P803" t="str">
        <f t="shared" si="80"/>
        <v>12</v>
      </c>
    </row>
    <row r="804" spans="1:16" x14ac:dyDescent="0.25">
      <c r="A804" t="s">
        <v>1737</v>
      </c>
      <c r="B804" t="s">
        <v>17</v>
      </c>
      <c r="C804" t="s">
        <v>1738</v>
      </c>
      <c r="D804" t="s">
        <v>1684</v>
      </c>
      <c r="E804">
        <v>2011</v>
      </c>
      <c r="F804" t="s">
        <v>134</v>
      </c>
      <c r="G804">
        <v>104</v>
      </c>
      <c r="H804" t="s">
        <v>21</v>
      </c>
      <c r="I804">
        <f t="shared" si="75"/>
        <v>1</v>
      </c>
      <c r="J804">
        <f t="shared" si="76"/>
        <v>0</v>
      </c>
      <c r="K804">
        <f t="shared" si="77"/>
        <v>0</v>
      </c>
      <c r="L804">
        <f t="shared" si="78"/>
        <v>0</v>
      </c>
      <c r="O804" t="str">
        <f t="shared" si="79"/>
        <v>Mo</v>
      </c>
      <c r="P804" t="str">
        <f t="shared" si="80"/>
        <v>11</v>
      </c>
    </row>
    <row r="805" spans="1:16" x14ac:dyDescent="0.25">
      <c r="A805" t="s">
        <v>1739</v>
      </c>
      <c r="B805" t="s">
        <v>17</v>
      </c>
      <c r="C805" t="s">
        <v>1740</v>
      </c>
      <c r="D805" t="s">
        <v>1684</v>
      </c>
      <c r="E805">
        <v>2009</v>
      </c>
      <c r="F805" t="s">
        <v>134</v>
      </c>
      <c r="G805">
        <v>99</v>
      </c>
      <c r="H805" t="s">
        <v>21</v>
      </c>
      <c r="I805">
        <f t="shared" si="75"/>
        <v>0</v>
      </c>
      <c r="J805">
        <f t="shared" si="76"/>
        <v>0</v>
      </c>
      <c r="K805">
        <f t="shared" si="77"/>
        <v>0</v>
      </c>
      <c r="L805">
        <f t="shared" si="78"/>
        <v>0</v>
      </c>
      <c r="O805" t="str">
        <f t="shared" si="79"/>
        <v>Mo</v>
      </c>
      <c r="P805" t="str">
        <f t="shared" si="80"/>
        <v>09</v>
      </c>
    </row>
    <row r="806" spans="1:16" x14ac:dyDescent="0.25">
      <c r="A806" t="s">
        <v>1741</v>
      </c>
      <c r="B806" t="s">
        <v>24</v>
      </c>
      <c r="C806" t="s">
        <v>1742</v>
      </c>
      <c r="D806" t="s">
        <v>1684</v>
      </c>
      <c r="E806">
        <v>2006</v>
      </c>
      <c r="F806" t="s">
        <v>60</v>
      </c>
      <c r="G806">
        <v>1</v>
      </c>
      <c r="H806" t="s">
        <v>31</v>
      </c>
      <c r="I806">
        <f t="shared" si="75"/>
        <v>0</v>
      </c>
      <c r="J806">
        <f t="shared" si="76"/>
        <v>0</v>
      </c>
      <c r="K806">
        <f t="shared" si="77"/>
        <v>1</v>
      </c>
      <c r="L806">
        <f t="shared" si="78"/>
        <v>1</v>
      </c>
      <c r="O806" t="str">
        <f t="shared" si="79"/>
        <v>TV</v>
      </c>
      <c r="P806" t="str">
        <f t="shared" si="80"/>
        <v>06</v>
      </c>
    </row>
    <row r="807" spans="1:16" x14ac:dyDescent="0.25">
      <c r="A807" t="s">
        <v>1743</v>
      </c>
      <c r="B807" t="s">
        <v>17</v>
      </c>
      <c r="C807" t="s">
        <v>1744</v>
      </c>
      <c r="D807" t="s">
        <v>1684</v>
      </c>
      <c r="E807">
        <v>2006</v>
      </c>
      <c r="F807" t="s">
        <v>134</v>
      </c>
      <c r="G807">
        <v>93</v>
      </c>
      <c r="H807" t="s">
        <v>21</v>
      </c>
      <c r="I807">
        <f t="shared" si="75"/>
        <v>0</v>
      </c>
      <c r="J807">
        <f t="shared" si="76"/>
        <v>0</v>
      </c>
      <c r="K807">
        <f t="shared" si="77"/>
        <v>0</v>
      </c>
      <c r="L807">
        <f t="shared" si="78"/>
        <v>0</v>
      </c>
      <c r="O807" t="str">
        <f t="shared" si="79"/>
        <v>Mo</v>
      </c>
      <c r="P807" t="str">
        <f t="shared" si="80"/>
        <v>06</v>
      </c>
    </row>
    <row r="808" spans="1:16" x14ac:dyDescent="0.25">
      <c r="A808" t="s">
        <v>1745</v>
      </c>
      <c r="B808" t="s">
        <v>24</v>
      </c>
      <c r="C808" t="s">
        <v>1746</v>
      </c>
      <c r="D808" t="s">
        <v>1684</v>
      </c>
      <c r="E808">
        <v>2021</v>
      </c>
      <c r="F808" t="s">
        <v>45</v>
      </c>
      <c r="G808">
        <v>1</v>
      </c>
      <c r="H808" t="s">
        <v>31</v>
      </c>
      <c r="I808">
        <f t="shared" si="75"/>
        <v>1</v>
      </c>
      <c r="J808">
        <f t="shared" si="76"/>
        <v>0</v>
      </c>
      <c r="K808">
        <f t="shared" si="77"/>
        <v>0</v>
      </c>
      <c r="L808">
        <f t="shared" si="78"/>
        <v>1</v>
      </c>
      <c r="O808" t="str">
        <f t="shared" si="79"/>
        <v>TV</v>
      </c>
      <c r="P808" t="str">
        <f t="shared" si="80"/>
        <v>21</v>
      </c>
    </row>
    <row r="809" spans="1:16" x14ac:dyDescent="0.25">
      <c r="A809" t="s">
        <v>1747</v>
      </c>
      <c r="B809" t="s">
        <v>17</v>
      </c>
      <c r="C809" t="s">
        <v>1748</v>
      </c>
      <c r="D809" t="s">
        <v>1684</v>
      </c>
      <c r="E809">
        <v>2017</v>
      </c>
      <c r="F809" t="s">
        <v>45</v>
      </c>
      <c r="G809">
        <v>204</v>
      </c>
      <c r="H809" t="s">
        <v>21</v>
      </c>
      <c r="I809">
        <f t="shared" si="75"/>
        <v>1</v>
      </c>
      <c r="J809">
        <f t="shared" si="76"/>
        <v>1</v>
      </c>
      <c r="K809">
        <f t="shared" si="77"/>
        <v>0</v>
      </c>
      <c r="L809">
        <f t="shared" si="78"/>
        <v>1</v>
      </c>
      <c r="O809" t="str">
        <f t="shared" si="79"/>
        <v>Mo</v>
      </c>
      <c r="P809" t="str">
        <f t="shared" si="80"/>
        <v>17</v>
      </c>
    </row>
    <row r="810" spans="1:16" x14ac:dyDescent="0.25">
      <c r="A810" t="s">
        <v>1749</v>
      </c>
      <c r="B810" t="s">
        <v>17</v>
      </c>
      <c r="C810" t="s">
        <v>1750</v>
      </c>
      <c r="D810" t="s">
        <v>1684</v>
      </c>
      <c r="E810">
        <v>2017</v>
      </c>
      <c r="F810" t="s">
        <v>60</v>
      </c>
      <c r="G810">
        <v>212</v>
      </c>
      <c r="H810" t="s">
        <v>21</v>
      </c>
      <c r="I810">
        <f t="shared" si="75"/>
        <v>1</v>
      </c>
      <c r="J810">
        <f t="shared" si="76"/>
        <v>1</v>
      </c>
      <c r="K810">
        <f t="shared" si="77"/>
        <v>1</v>
      </c>
      <c r="L810">
        <f t="shared" si="78"/>
        <v>1</v>
      </c>
      <c r="O810" t="str">
        <f t="shared" si="79"/>
        <v>Mo</v>
      </c>
      <c r="P810" t="str">
        <f t="shared" si="80"/>
        <v>17</v>
      </c>
    </row>
    <row r="811" spans="1:16" x14ac:dyDescent="0.25">
      <c r="A811" t="s">
        <v>1751</v>
      </c>
      <c r="B811" t="s">
        <v>17</v>
      </c>
      <c r="C811" t="s">
        <v>1752</v>
      </c>
      <c r="D811" t="s">
        <v>1684</v>
      </c>
      <c r="E811">
        <v>2014</v>
      </c>
      <c r="F811" t="s">
        <v>134</v>
      </c>
      <c r="G811">
        <v>98</v>
      </c>
      <c r="H811" t="s">
        <v>21</v>
      </c>
      <c r="I811">
        <f t="shared" si="75"/>
        <v>1</v>
      </c>
      <c r="J811">
        <f t="shared" si="76"/>
        <v>0</v>
      </c>
      <c r="K811">
        <f t="shared" si="77"/>
        <v>0</v>
      </c>
      <c r="L811">
        <f t="shared" si="78"/>
        <v>0</v>
      </c>
      <c r="O811" t="str">
        <f t="shared" si="79"/>
        <v>Mo</v>
      </c>
      <c r="P811" t="str">
        <f t="shared" si="80"/>
        <v>14</v>
      </c>
    </row>
    <row r="812" spans="1:16" x14ac:dyDescent="0.25">
      <c r="A812" t="s">
        <v>1753</v>
      </c>
      <c r="B812" t="s">
        <v>17</v>
      </c>
      <c r="C812" t="s">
        <v>1754</v>
      </c>
      <c r="D812" t="s">
        <v>1684</v>
      </c>
      <c r="E812">
        <v>2004</v>
      </c>
      <c r="F812" t="s">
        <v>20</v>
      </c>
      <c r="G812">
        <v>101</v>
      </c>
      <c r="H812" t="s">
        <v>21</v>
      </c>
      <c r="I812">
        <f t="shared" si="75"/>
        <v>0</v>
      </c>
      <c r="J812">
        <f t="shared" si="76"/>
        <v>0</v>
      </c>
      <c r="K812">
        <f t="shared" si="77"/>
        <v>0</v>
      </c>
      <c r="L812">
        <f t="shared" si="78"/>
        <v>1</v>
      </c>
      <c r="O812" t="str">
        <f t="shared" si="79"/>
        <v>Mo</v>
      </c>
      <c r="P812" t="str">
        <f t="shared" si="80"/>
        <v>04</v>
      </c>
    </row>
    <row r="813" spans="1:16" x14ac:dyDescent="0.25">
      <c r="A813" t="s">
        <v>1755</v>
      </c>
      <c r="B813" t="s">
        <v>17</v>
      </c>
      <c r="C813" t="s">
        <v>1756</v>
      </c>
      <c r="D813" t="s">
        <v>1684</v>
      </c>
      <c r="E813">
        <v>1984</v>
      </c>
      <c r="F813" t="s">
        <v>41</v>
      </c>
      <c r="G813">
        <v>94</v>
      </c>
      <c r="H813" t="s">
        <v>21</v>
      </c>
      <c r="I813">
        <f t="shared" si="75"/>
        <v>0</v>
      </c>
      <c r="J813">
        <f t="shared" si="76"/>
        <v>0</v>
      </c>
      <c r="K813">
        <f t="shared" si="77"/>
        <v>1</v>
      </c>
      <c r="L813">
        <f t="shared" si="78"/>
        <v>1</v>
      </c>
      <c r="O813" t="str">
        <f t="shared" si="79"/>
        <v>Mo</v>
      </c>
      <c r="P813" t="str">
        <f t="shared" si="80"/>
        <v>84</v>
      </c>
    </row>
    <row r="814" spans="1:16" x14ac:dyDescent="0.25">
      <c r="A814" t="s">
        <v>1757</v>
      </c>
      <c r="B814" t="s">
        <v>17</v>
      </c>
      <c r="C814" t="s">
        <v>1758</v>
      </c>
      <c r="D814" t="s">
        <v>1684</v>
      </c>
      <c r="E814">
        <v>2021</v>
      </c>
      <c r="F814" t="s">
        <v>82</v>
      </c>
      <c r="G814">
        <v>25</v>
      </c>
      <c r="H814" t="s">
        <v>21</v>
      </c>
      <c r="I814">
        <f t="shared" si="75"/>
        <v>1</v>
      </c>
      <c r="J814">
        <f t="shared" si="76"/>
        <v>0</v>
      </c>
      <c r="K814">
        <f t="shared" si="77"/>
        <v>0</v>
      </c>
      <c r="L814">
        <f t="shared" si="78"/>
        <v>1</v>
      </c>
      <c r="O814" t="str">
        <f t="shared" si="79"/>
        <v>Mo</v>
      </c>
      <c r="P814" t="str">
        <f t="shared" si="80"/>
        <v>21</v>
      </c>
    </row>
    <row r="815" spans="1:16" x14ac:dyDescent="0.25">
      <c r="A815" t="s">
        <v>1759</v>
      </c>
      <c r="B815" t="s">
        <v>17</v>
      </c>
      <c r="C815" t="s">
        <v>1760</v>
      </c>
      <c r="D815" t="s">
        <v>1684</v>
      </c>
      <c r="E815">
        <v>2001</v>
      </c>
      <c r="F815" t="s">
        <v>134</v>
      </c>
      <c r="G815">
        <v>99</v>
      </c>
      <c r="H815" t="s">
        <v>21</v>
      </c>
      <c r="I815">
        <f t="shared" si="75"/>
        <v>0</v>
      </c>
      <c r="J815">
        <f t="shared" si="76"/>
        <v>0</v>
      </c>
      <c r="K815">
        <f t="shared" si="77"/>
        <v>0</v>
      </c>
      <c r="L815">
        <f t="shared" si="78"/>
        <v>0</v>
      </c>
      <c r="O815" t="str">
        <f t="shared" si="79"/>
        <v>Mo</v>
      </c>
      <c r="P815" t="str">
        <f t="shared" si="80"/>
        <v>01</v>
      </c>
    </row>
    <row r="816" spans="1:16" x14ac:dyDescent="0.25">
      <c r="A816" t="s">
        <v>1761</v>
      </c>
      <c r="B816" t="s">
        <v>24</v>
      </c>
      <c r="C816" t="s">
        <v>1762</v>
      </c>
      <c r="D816" t="s">
        <v>1684</v>
      </c>
      <c r="E816">
        <v>1993</v>
      </c>
      <c r="F816" t="s">
        <v>108</v>
      </c>
      <c r="G816">
        <v>1</v>
      </c>
      <c r="H816" t="s">
        <v>31</v>
      </c>
      <c r="I816">
        <f t="shared" si="75"/>
        <v>0</v>
      </c>
      <c r="J816">
        <f t="shared" si="76"/>
        <v>0</v>
      </c>
      <c r="K816">
        <f t="shared" si="77"/>
        <v>0</v>
      </c>
      <c r="L816">
        <f t="shared" si="78"/>
        <v>1</v>
      </c>
      <c r="O816" t="str">
        <f t="shared" si="79"/>
        <v>TV</v>
      </c>
      <c r="P816" t="str">
        <f t="shared" si="80"/>
        <v>93</v>
      </c>
    </row>
    <row r="817" spans="1:16" x14ac:dyDescent="0.25">
      <c r="A817" t="s">
        <v>1763</v>
      </c>
      <c r="B817" t="s">
        <v>17</v>
      </c>
      <c r="C817" t="s">
        <v>1764</v>
      </c>
      <c r="D817" t="s">
        <v>1684</v>
      </c>
      <c r="E817">
        <v>1981</v>
      </c>
      <c r="F817" t="s">
        <v>41</v>
      </c>
      <c r="G817">
        <v>108</v>
      </c>
      <c r="H817" t="s">
        <v>21</v>
      </c>
      <c r="I817">
        <f t="shared" si="75"/>
        <v>0</v>
      </c>
      <c r="J817">
        <f t="shared" si="76"/>
        <v>0</v>
      </c>
      <c r="K817">
        <f t="shared" si="77"/>
        <v>1</v>
      </c>
      <c r="L817">
        <f t="shared" si="78"/>
        <v>1</v>
      </c>
      <c r="O817" t="str">
        <f t="shared" si="79"/>
        <v>Mo</v>
      </c>
      <c r="P817" t="str">
        <f t="shared" si="80"/>
        <v>81</v>
      </c>
    </row>
    <row r="818" spans="1:16" x14ac:dyDescent="0.25">
      <c r="A818" t="s">
        <v>1765</v>
      </c>
      <c r="B818" t="s">
        <v>17</v>
      </c>
      <c r="C818" t="s">
        <v>1766</v>
      </c>
      <c r="D818" t="s">
        <v>1684</v>
      </c>
      <c r="E818">
        <v>2015</v>
      </c>
      <c r="F818" t="s">
        <v>27</v>
      </c>
      <c r="G818">
        <v>106</v>
      </c>
      <c r="H818" t="s">
        <v>21</v>
      </c>
      <c r="I818">
        <f t="shared" si="75"/>
        <v>1</v>
      </c>
      <c r="J818">
        <f t="shared" si="76"/>
        <v>0</v>
      </c>
      <c r="K818">
        <f t="shared" si="77"/>
        <v>0</v>
      </c>
      <c r="L818">
        <f t="shared" si="78"/>
        <v>1</v>
      </c>
      <c r="O818" t="str">
        <f t="shared" si="79"/>
        <v>Mo</v>
      </c>
      <c r="P818" t="str">
        <f t="shared" si="80"/>
        <v>15</v>
      </c>
    </row>
    <row r="819" spans="1:16" x14ac:dyDescent="0.25">
      <c r="A819" t="s">
        <v>1767</v>
      </c>
      <c r="B819" t="s">
        <v>17</v>
      </c>
      <c r="C819" t="s">
        <v>1768</v>
      </c>
      <c r="D819" t="s">
        <v>1684</v>
      </c>
      <c r="E819">
        <v>2005</v>
      </c>
      <c r="F819" t="s">
        <v>20</v>
      </c>
      <c r="G819">
        <v>128</v>
      </c>
      <c r="H819" t="s">
        <v>21</v>
      </c>
      <c r="I819">
        <f t="shared" si="75"/>
        <v>0</v>
      </c>
      <c r="J819">
        <f t="shared" si="76"/>
        <v>0</v>
      </c>
      <c r="K819">
        <f t="shared" si="77"/>
        <v>0</v>
      </c>
      <c r="L819">
        <f t="shared" si="78"/>
        <v>1</v>
      </c>
      <c r="O819" t="str">
        <f t="shared" si="79"/>
        <v>Mo</v>
      </c>
      <c r="P819" t="str">
        <f t="shared" si="80"/>
        <v>05</v>
      </c>
    </row>
    <row r="820" spans="1:16" x14ac:dyDescent="0.25">
      <c r="A820" t="s">
        <v>1769</v>
      </c>
      <c r="B820" t="s">
        <v>17</v>
      </c>
      <c r="C820" t="s">
        <v>1770</v>
      </c>
      <c r="D820" t="s">
        <v>1684</v>
      </c>
      <c r="E820">
        <v>2015</v>
      </c>
      <c r="F820" t="s">
        <v>20</v>
      </c>
      <c r="G820">
        <v>104</v>
      </c>
      <c r="H820" t="s">
        <v>21</v>
      </c>
      <c r="I820">
        <f t="shared" si="75"/>
        <v>1</v>
      </c>
      <c r="J820">
        <f t="shared" si="76"/>
        <v>0</v>
      </c>
      <c r="K820">
        <f t="shared" si="77"/>
        <v>0</v>
      </c>
      <c r="L820">
        <f t="shared" si="78"/>
        <v>1</v>
      </c>
      <c r="O820" t="str">
        <f t="shared" si="79"/>
        <v>Mo</v>
      </c>
      <c r="P820" t="str">
        <f t="shared" si="80"/>
        <v>15</v>
      </c>
    </row>
    <row r="821" spans="1:16" x14ac:dyDescent="0.25">
      <c r="A821" t="s">
        <v>1771</v>
      </c>
      <c r="B821" t="s">
        <v>17</v>
      </c>
      <c r="C821" t="s">
        <v>1772</v>
      </c>
      <c r="D821" t="s">
        <v>1684</v>
      </c>
      <c r="E821">
        <v>1996</v>
      </c>
      <c r="F821" t="s">
        <v>20</v>
      </c>
      <c r="G821">
        <v>127</v>
      </c>
      <c r="H821" t="s">
        <v>21</v>
      </c>
      <c r="I821">
        <f t="shared" si="75"/>
        <v>0</v>
      </c>
      <c r="J821">
        <f t="shared" si="76"/>
        <v>0</v>
      </c>
      <c r="K821">
        <f t="shared" si="77"/>
        <v>0</v>
      </c>
      <c r="L821">
        <f t="shared" si="78"/>
        <v>1</v>
      </c>
      <c r="O821" t="str">
        <f t="shared" si="79"/>
        <v>Mo</v>
      </c>
      <c r="P821" t="str">
        <f t="shared" si="80"/>
        <v>96</v>
      </c>
    </row>
    <row r="822" spans="1:16" x14ac:dyDescent="0.25">
      <c r="A822" t="s">
        <v>1773</v>
      </c>
      <c r="B822" t="s">
        <v>17</v>
      </c>
      <c r="C822" t="s">
        <v>1774</v>
      </c>
      <c r="D822" t="s">
        <v>1684</v>
      </c>
      <c r="E822">
        <v>1976</v>
      </c>
      <c r="F822" t="s">
        <v>41</v>
      </c>
      <c r="G822">
        <v>136</v>
      </c>
      <c r="H822" t="s">
        <v>21</v>
      </c>
      <c r="I822">
        <f t="shared" si="75"/>
        <v>0</v>
      </c>
      <c r="J822">
        <f t="shared" si="76"/>
        <v>0</v>
      </c>
      <c r="K822">
        <f t="shared" si="77"/>
        <v>1</v>
      </c>
      <c r="L822">
        <f t="shared" si="78"/>
        <v>1</v>
      </c>
      <c r="O822" t="str">
        <f t="shared" si="79"/>
        <v>Mo</v>
      </c>
      <c r="P822" t="str">
        <f t="shared" si="80"/>
        <v>76</v>
      </c>
    </row>
    <row r="823" spans="1:16" x14ac:dyDescent="0.25">
      <c r="A823" t="s">
        <v>1775</v>
      </c>
      <c r="B823" t="s">
        <v>24</v>
      </c>
      <c r="C823" t="s">
        <v>1776</v>
      </c>
      <c r="D823" t="s">
        <v>1684</v>
      </c>
      <c r="E823">
        <v>2021</v>
      </c>
      <c r="F823" t="s">
        <v>45</v>
      </c>
      <c r="G823">
        <v>3</v>
      </c>
      <c r="H823" t="s">
        <v>28</v>
      </c>
      <c r="I823">
        <f t="shared" si="75"/>
        <v>1</v>
      </c>
      <c r="J823">
        <f t="shared" si="76"/>
        <v>0</v>
      </c>
      <c r="K823">
        <f t="shared" si="77"/>
        <v>0</v>
      </c>
      <c r="L823">
        <f t="shared" si="78"/>
        <v>1</v>
      </c>
      <c r="O823" t="str">
        <f t="shared" si="79"/>
        <v>TV</v>
      </c>
      <c r="P823" t="str">
        <f t="shared" si="80"/>
        <v>21</v>
      </c>
    </row>
    <row r="824" spans="1:16" x14ac:dyDescent="0.25">
      <c r="A824" t="s">
        <v>1777</v>
      </c>
      <c r="B824" t="s">
        <v>17</v>
      </c>
      <c r="C824" t="s">
        <v>1778</v>
      </c>
      <c r="D824" t="s">
        <v>1684</v>
      </c>
      <c r="E824">
        <v>2018</v>
      </c>
      <c r="F824" t="s">
        <v>134</v>
      </c>
      <c r="G824">
        <v>97</v>
      </c>
      <c r="H824" t="s">
        <v>21</v>
      </c>
      <c r="I824">
        <f t="shared" si="75"/>
        <v>1</v>
      </c>
      <c r="J824">
        <f t="shared" si="76"/>
        <v>0</v>
      </c>
      <c r="K824">
        <f t="shared" si="77"/>
        <v>0</v>
      </c>
      <c r="L824">
        <f t="shared" si="78"/>
        <v>0</v>
      </c>
      <c r="O824" t="str">
        <f t="shared" si="79"/>
        <v>Mo</v>
      </c>
      <c r="P824" t="str">
        <f t="shared" si="80"/>
        <v>18</v>
      </c>
    </row>
    <row r="825" spans="1:16" x14ac:dyDescent="0.25">
      <c r="A825" t="s">
        <v>1779</v>
      </c>
      <c r="B825" t="s">
        <v>17</v>
      </c>
      <c r="C825" t="s">
        <v>1780</v>
      </c>
      <c r="D825" t="s">
        <v>1684</v>
      </c>
      <c r="E825">
        <v>2019</v>
      </c>
      <c r="F825" t="s">
        <v>134</v>
      </c>
      <c r="G825">
        <v>88</v>
      </c>
      <c r="H825" t="s">
        <v>21</v>
      </c>
      <c r="I825">
        <f t="shared" si="75"/>
        <v>1</v>
      </c>
      <c r="J825">
        <f t="shared" si="76"/>
        <v>0</v>
      </c>
      <c r="K825">
        <f t="shared" si="77"/>
        <v>0</v>
      </c>
      <c r="L825">
        <f t="shared" si="78"/>
        <v>0</v>
      </c>
      <c r="O825" t="str">
        <f t="shared" si="79"/>
        <v>Mo</v>
      </c>
      <c r="P825" t="str">
        <f t="shared" si="80"/>
        <v>19</v>
      </c>
    </row>
    <row r="826" spans="1:16" x14ac:dyDescent="0.25">
      <c r="A826" t="s">
        <v>1781</v>
      </c>
      <c r="B826" t="s">
        <v>17</v>
      </c>
      <c r="C826" t="s">
        <v>1782</v>
      </c>
      <c r="D826" t="s">
        <v>1684</v>
      </c>
      <c r="E826">
        <v>2019</v>
      </c>
      <c r="F826" t="s">
        <v>27</v>
      </c>
      <c r="G826">
        <v>97</v>
      </c>
      <c r="H826" t="s">
        <v>21</v>
      </c>
      <c r="I826">
        <f t="shared" si="75"/>
        <v>1</v>
      </c>
      <c r="J826">
        <f t="shared" si="76"/>
        <v>0</v>
      </c>
      <c r="K826">
        <f t="shared" si="77"/>
        <v>0</v>
      </c>
      <c r="L826">
        <f t="shared" si="78"/>
        <v>1</v>
      </c>
      <c r="O826" t="str">
        <f t="shared" si="79"/>
        <v>Mo</v>
      </c>
      <c r="P826" t="str">
        <f t="shared" si="80"/>
        <v>19</v>
      </c>
    </row>
    <row r="827" spans="1:16" x14ac:dyDescent="0.25">
      <c r="A827" t="s">
        <v>1783</v>
      </c>
      <c r="B827" t="s">
        <v>17</v>
      </c>
      <c r="C827" t="s">
        <v>1784</v>
      </c>
      <c r="D827" t="s">
        <v>1684</v>
      </c>
      <c r="E827">
        <v>2018</v>
      </c>
      <c r="F827" t="s">
        <v>134</v>
      </c>
      <c r="G827">
        <v>97</v>
      </c>
      <c r="H827" t="s">
        <v>21</v>
      </c>
      <c r="I827">
        <f t="shared" si="75"/>
        <v>1</v>
      </c>
      <c r="J827">
        <f t="shared" si="76"/>
        <v>0</v>
      </c>
      <c r="K827">
        <f t="shared" si="77"/>
        <v>0</v>
      </c>
      <c r="L827">
        <f t="shared" si="78"/>
        <v>0</v>
      </c>
      <c r="O827" t="str">
        <f t="shared" si="79"/>
        <v>Mo</v>
      </c>
      <c r="P827" t="str">
        <f t="shared" si="80"/>
        <v>18</v>
      </c>
    </row>
    <row r="828" spans="1:16" x14ac:dyDescent="0.25">
      <c r="A828" t="s">
        <v>1785</v>
      </c>
      <c r="B828" t="s">
        <v>24</v>
      </c>
      <c r="C828" t="s">
        <v>1786</v>
      </c>
      <c r="D828" t="s">
        <v>1787</v>
      </c>
      <c r="E828">
        <v>2020</v>
      </c>
      <c r="F828" t="s">
        <v>27</v>
      </c>
      <c r="G828">
        <v>2</v>
      </c>
      <c r="H828" t="s">
        <v>28</v>
      </c>
      <c r="I828">
        <f t="shared" si="75"/>
        <v>1</v>
      </c>
      <c r="J828">
        <f t="shared" si="76"/>
        <v>0</v>
      </c>
      <c r="K828">
        <f t="shared" si="77"/>
        <v>0</v>
      </c>
      <c r="L828">
        <f t="shared" si="78"/>
        <v>1</v>
      </c>
      <c r="O828" t="str">
        <f t="shared" si="79"/>
        <v>TV</v>
      </c>
      <c r="P828" t="str">
        <f t="shared" si="80"/>
        <v>20</v>
      </c>
    </row>
    <row r="829" spans="1:16" x14ac:dyDescent="0.25">
      <c r="A829" t="s">
        <v>1788</v>
      </c>
      <c r="B829" t="s">
        <v>17</v>
      </c>
      <c r="C829" t="s">
        <v>1789</v>
      </c>
      <c r="D829" t="s">
        <v>1790</v>
      </c>
      <c r="E829">
        <v>2021</v>
      </c>
      <c r="F829" t="s">
        <v>27</v>
      </c>
      <c r="G829">
        <v>88</v>
      </c>
      <c r="H829" t="s">
        <v>21</v>
      </c>
      <c r="I829">
        <f t="shared" si="75"/>
        <v>1</v>
      </c>
      <c r="J829">
        <f t="shared" si="76"/>
        <v>0</v>
      </c>
      <c r="K829">
        <f t="shared" si="77"/>
        <v>0</v>
      </c>
      <c r="L829">
        <f t="shared" si="78"/>
        <v>1</v>
      </c>
      <c r="O829" t="str">
        <f t="shared" si="79"/>
        <v>Mo</v>
      </c>
      <c r="P829" t="str">
        <f t="shared" si="80"/>
        <v>21</v>
      </c>
    </row>
    <row r="830" spans="1:16" x14ac:dyDescent="0.25">
      <c r="A830" t="s">
        <v>1791</v>
      </c>
      <c r="B830" t="s">
        <v>17</v>
      </c>
      <c r="C830" t="s">
        <v>1792</v>
      </c>
      <c r="D830" t="s">
        <v>1793</v>
      </c>
      <c r="E830">
        <v>2021</v>
      </c>
      <c r="F830" t="s">
        <v>45</v>
      </c>
      <c r="G830">
        <v>103</v>
      </c>
      <c r="H830" t="s">
        <v>21</v>
      </c>
      <c r="I830">
        <f t="shared" si="75"/>
        <v>1</v>
      </c>
      <c r="J830">
        <f t="shared" si="76"/>
        <v>0</v>
      </c>
      <c r="K830">
        <f t="shared" si="77"/>
        <v>0</v>
      </c>
      <c r="L830">
        <f t="shared" si="78"/>
        <v>1</v>
      </c>
      <c r="O830" t="str">
        <f t="shared" si="79"/>
        <v>Mo</v>
      </c>
      <c r="P830" t="str">
        <f t="shared" si="80"/>
        <v>21</v>
      </c>
    </row>
    <row r="831" spans="1:16" x14ac:dyDescent="0.25">
      <c r="A831" t="s">
        <v>1794</v>
      </c>
      <c r="B831" t="s">
        <v>17</v>
      </c>
      <c r="C831" t="s">
        <v>1795</v>
      </c>
      <c r="D831" t="s">
        <v>1796</v>
      </c>
      <c r="E831">
        <v>2016</v>
      </c>
      <c r="F831" t="s">
        <v>20</v>
      </c>
      <c r="G831">
        <v>97</v>
      </c>
      <c r="H831" t="s">
        <v>21</v>
      </c>
      <c r="I831">
        <f t="shared" si="75"/>
        <v>1</v>
      </c>
      <c r="J831">
        <f t="shared" si="76"/>
        <v>0</v>
      </c>
      <c r="K831">
        <f t="shared" si="77"/>
        <v>0</v>
      </c>
      <c r="L831">
        <f t="shared" si="78"/>
        <v>1</v>
      </c>
      <c r="O831" t="str">
        <f t="shared" si="79"/>
        <v>Mo</v>
      </c>
      <c r="P831" t="str">
        <f t="shared" si="80"/>
        <v>16</v>
      </c>
    </row>
    <row r="832" spans="1:16" x14ac:dyDescent="0.25">
      <c r="A832" t="s">
        <v>1797</v>
      </c>
      <c r="B832" t="s">
        <v>17</v>
      </c>
      <c r="C832" t="s">
        <v>1798</v>
      </c>
      <c r="D832" t="s">
        <v>1796</v>
      </c>
      <c r="E832">
        <v>2021</v>
      </c>
      <c r="F832" t="s">
        <v>108</v>
      </c>
      <c r="G832">
        <v>88</v>
      </c>
      <c r="H832" t="s">
        <v>21</v>
      </c>
      <c r="I832">
        <f t="shared" si="75"/>
        <v>1</v>
      </c>
      <c r="J832">
        <f t="shared" si="76"/>
        <v>0</v>
      </c>
      <c r="K832">
        <f t="shared" si="77"/>
        <v>0</v>
      </c>
      <c r="L832">
        <f t="shared" si="78"/>
        <v>1</v>
      </c>
      <c r="O832" t="str">
        <f t="shared" si="79"/>
        <v>Mo</v>
      </c>
      <c r="P832" t="str">
        <f t="shared" si="80"/>
        <v>21</v>
      </c>
    </row>
    <row r="833" spans="1:16" x14ac:dyDescent="0.25">
      <c r="A833" t="s">
        <v>1799</v>
      </c>
      <c r="B833" t="s">
        <v>24</v>
      </c>
      <c r="C833" t="s">
        <v>1800</v>
      </c>
      <c r="D833" t="s">
        <v>1796</v>
      </c>
      <c r="E833">
        <v>2021</v>
      </c>
      <c r="F833" t="s">
        <v>27</v>
      </c>
      <c r="G833">
        <v>3</v>
      </c>
      <c r="H833" t="s">
        <v>28</v>
      </c>
      <c r="I833">
        <f t="shared" si="75"/>
        <v>1</v>
      </c>
      <c r="J833">
        <f t="shared" si="76"/>
        <v>0</v>
      </c>
      <c r="K833">
        <f t="shared" si="77"/>
        <v>0</v>
      </c>
      <c r="L833">
        <f t="shared" si="78"/>
        <v>1</v>
      </c>
      <c r="O833" t="str">
        <f t="shared" si="79"/>
        <v>TV</v>
      </c>
      <c r="P833" t="str">
        <f t="shared" si="80"/>
        <v>21</v>
      </c>
    </row>
    <row r="834" spans="1:16" x14ac:dyDescent="0.25">
      <c r="A834" t="s">
        <v>1801</v>
      </c>
      <c r="B834" t="s">
        <v>24</v>
      </c>
      <c r="C834" t="s">
        <v>1802</v>
      </c>
      <c r="D834" t="s">
        <v>1796</v>
      </c>
      <c r="E834">
        <v>2021</v>
      </c>
      <c r="F834" t="s">
        <v>27</v>
      </c>
      <c r="G834">
        <v>2</v>
      </c>
      <c r="H834" t="s">
        <v>28</v>
      </c>
      <c r="I834">
        <f t="shared" si="75"/>
        <v>1</v>
      </c>
      <c r="J834">
        <f t="shared" si="76"/>
        <v>0</v>
      </c>
      <c r="K834">
        <f t="shared" si="77"/>
        <v>0</v>
      </c>
      <c r="L834">
        <f t="shared" si="78"/>
        <v>1</v>
      </c>
      <c r="O834" t="str">
        <f t="shared" si="79"/>
        <v>TV</v>
      </c>
      <c r="P834" t="str">
        <f t="shared" si="80"/>
        <v>21</v>
      </c>
    </row>
    <row r="835" spans="1:16" x14ac:dyDescent="0.25">
      <c r="A835" t="s">
        <v>1803</v>
      </c>
      <c r="B835" t="s">
        <v>24</v>
      </c>
      <c r="C835" t="s">
        <v>1804</v>
      </c>
      <c r="D835" t="s">
        <v>1796</v>
      </c>
      <c r="E835">
        <v>2021</v>
      </c>
      <c r="F835" t="s">
        <v>45</v>
      </c>
      <c r="G835">
        <v>1</v>
      </c>
      <c r="H835" t="s">
        <v>31</v>
      </c>
      <c r="I835">
        <f t="shared" si="75"/>
        <v>1</v>
      </c>
      <c r="J835">
        <f t="shared" si="76"/>
        <v>0</v>
      </c>
      <c r="K835">
        <f t="shared" si="77"/>
        <v>0</v>
      </c>
      <c r="L835">
        <f t="shared" si="78"/>
        <v>1</v>
      </c>
      <c r="O835" t="str">
        <f t="shared" si="79"/>
        <v>TV</v>
      </c>
      <c r="P835" t="str">
        <f t="shared" si="80"/>
        <v>21</v>
      </c>
    </row>
    <row r="836" spans="1:16" x14ac:dyDescent="0.25">
      <c r="A836" t="s">
        <v>1805</v>
      </c>
      <c r="B836" t="s">
        <v>24</v>
      </c>
      <c r="C836" t="s">
        <v>1806</v>
      </c>
      <c r="D836" t="s">
        <v>1807</v>
      </c>
      <c r="E836">
        <v>2021</v>
      </c>
      <c r="F836" t="s">
        <v>27</v>
      </c>
      <c r="G836">
        <v>1</v>
      </c>
      <c r="H836" t="s">
        <v>31</v>
      </c>
      <c r="I836">
        <f t="shared" ref="I836:I899" si="81">IF(E836&gt;2010,1,0)</f>
        <v>1</v>
      </c>
      <c r="J836">
        <f t="shared" ref="J836:J899" si="82">IF(AND(E836&gt;2010, G836&gt;120),1,0)</f>
        <v>0</v>
      </c>
      <c r="K836">
        <f t="shared" ref="K836:K899" si="83">IF(OR(F836="TV-PG", F836="PG"),1,0)</f>
        <v>0</v>
      </c>
      <c r="L836">
        <f t="shared" ref="L836:L899" si="84">IF(NOT(F836="R"),1,0)</f>
        <v>1</v>
      </c>
      <c r="O836" t="str">
        <f t="shared" ref="O836:O899" si="85">LEFT(B836,2)</f>
        <v>TV</v>
      </c>
      <c r="P836" t="str">
        <f t="shared" ref="P836:P899" si="86">RIGHT(E836,2)</f>
        <v>21</v>
      </c>
    </row>
    <row r="837" spans="1:16" x14ac:dyDescent="0.25">
      <c r="A837" t="s">
        <v>1808</v>
      </c>
      <c r="B837" t="s">
        <v>17</v>
      </c>
      <c r="C837" t="s">
        <v>1809</v>
      </c>
      <c r="D837" t="s">
        <v>1807</v>
      </c>
      <c r="E837">
        <v>2021</v>
      </c>
      <c r="F837" t="s">
        <v>60</v>
      </c>
      <c r="G837">
        <v>97</v>
      </c>
      <c r="H837" t="s">
        <v>21</v>
      </c>
      <c r="I837">
        <f t="shared" si="81"/>
        <v>1</v>
      </c>
      <c r="J837">
        <f t="shared" si="82"/>
        <v>0</v>
      </c>
      <c r="K837">
        <f t="shared" si="83"/>
        <v>1</v>
      </c>
      <c r="L837">
        <f t="shared" si="84"/>
        <v>1</v>
      </c>
      <c r="O837" t="str">
        <f t="shared" si="85"/>
        <v>Mo</v>
      </c>
      <c r="P837" t="str">
        <f t="shared" si="86"/>
        <v>21</v>
      </c>
    </row>
    <row r="838" spans="1:16" x14ac:dyDescent="0.25">
      <c r="A838" t="s">
        <v>1810</v>
      </c>
      <c r="B838" t="s">
        <v>24</v>
      </c>
      <c r="C838" t="s">
        <v>1811</v>
      </c>
      <c r="D838" t="s">
        <v>1807</v>
      </c>
      <c r="E838">
        <v>2021</v>
      </c>
      <c r="F838" t="s">
        <v>60</v>
      </c>
      <c r="G838">
        <v>1</v>
      </c>
      <c r="H838" t="s">
        <v>31</v>
      </c>
      <c r="I838">
        <f t="shared" si="81"/>
        <v>1</v>
      </c>
      <c r="J838">
        <f t="shared" si="82"/>
        <v>0</v>
      </c>
      <c r="K838">
        <f t="shared" si="83"/>
        <v>1</v>
      </c>
      <c r="L838">
        <f t="shared" si="84"/>
        <v>1</v>
      </c>
      <c r="O838" t="str">
        <f t="shared" si="85"/>
        <v>TV</v>
      </c>
      <c r="P838" t="str">
        <f t="shared" si="86"/>
        <v>21</v>
      </c>
    </row>
    <row r="839" spans="1:16" x14ac:dyDescent="0.25">
      <c r="A839" t="s">
        <v>1812</v>
      </c>
      <c r="B839" t="s">
        <v>17</v>
      </c>
      <c r="C839" t="s">
        <v>1813</v>
      </c>
      <c r="D839" t="s">
        <v>1807</v>
      </c>
      <c r="E839">
        <v>2021</v>
      </c>
      <c r="F839" t="s">
        <v>27</v>
      </c>
      <c r="G839">
        <v>118</v>
      </c>
      <c r="H839" t="s">
        <v>21</v>
      </c>
      <c r="I839">
        <f t="shared" si="81"/>
        <v>1</v>
      </c>
      <c r="J839">
        <f t="shared" si="82"/>
        <v>0</v>
      </c>
      <c r="K839">
        <f t="shared" si="83"/>
        <v>0</v>
      </c>
      <c r="L839">
        <f t="shared" si="84"/>
        <v>1</v>
      </c>
      <c r="O839" t="str">
        <f t="shared" si="85"/>
        <v>Mo</v>
      </c>
      <c r="P839" t="str">
        <f t="shared" si="86"/>
        <v>21</v>
      </c>
    </row>
    <row r="840" spans="1:16" x14ac:dyDescent="0.25">
      <c r="A840" t="s">
        <v>1814</v>
      </c>
      <c r="B840" t="s">
        <v>24</v>
      </c>
      <c r="C840" t="s">
        <v>1815</v>
      </c>
      <c r="D840" t="s">
        <v>1807</v>
      </c>
      <c r="E840">
        <v>2021</v>
      </c>
      <c r="F840" t="s">
        <v>27</v>
      </c>
      <c r="G840">
        <v>2</v>
      </c>
      <c r="H840" t="s">
        <v>28</v>
      </c>
      <c r="I840">
        <f t="shared" si="81"/>
        <v>1</v>
      </c>
      <c r="J840">
        <f t="shared" si="82"/>
        <v>0</v>
      </c>
      <c r="K840">
        <f t="shared" si="83"/>
        <v>0</v>
      </c>
      <c r="L840">
        <f t="shared" si="84"/>
        <v>1</v>
      </c>
      <c r="O840" t="str">
        <f t="shared" si="85"/>
        <v>TV</v>
      </c>
      <c r="P840" t="str">
        <f t="shared" si="86"/>
        <v>21</v>
      </c>
    </row>
    <row r="841" spans="1:16" x14ac:dyDescent="0.25">
      <c r="A841" t="s">
        <v>1816</v>
      </c>
      <c r="B841" t="s">
        <v>17</v>
      </c>
      <c r="C841" t="s">
        <v>1817</v>
      </c>
      <c r="D841" t="s">
        <v>1807</v>
      </c>
      <c r="E841">
        <v>2021</v>
      </c>
      <c r="F841" t="s">
        <v>27</v>
      </c>
      <c r="G841">
        <v>70</v>
      </c>
      <c r="H841" t="s">
        <v>21</v>
      </c>
      <c r="I841">
        <f t="shared" si="81"/>
        <v>1</v>
      </c>
      <c r="J841">
        <f t="shared" si="82"/>
        <v>0</v>
      </c>
      <c r="K841">
        <f t="shared" si="83"/>
        <v>0</v>
      </c>
      <c r="L841">
        <f t="shared" si="84"/>
        <v>1</v>
      </c>
      <c r="O841" t="str">
        <f t="shared" si="85"/>
        <v>Mo</v>
      </c>
      <c r="P841" t="str">
        <f t="shared" si="86"/>
        <v>21</v>
      </c>
    </row>
    <row r="842" spans="1:16" x14ac:dyDescent="0.25">
      <c r="A842" t="s">
        <v>1818</v>
      </c>
      <c r="B842" t="s">
        <v>17</v>
      </c>
      <c r="C842" t="s">
        <v>1819</v>
      </c>
      <c r="D842" t="s">
        <v>1807</v>
      </c>
      <c r="E842">
        <v>2018</v>
      </c>
      <c r="F842" t="s">
        <v>27</v>
      </c>
      <c r="G842">
        <v>91</v>
      </c>
      <c r="H842" t="s">
        <v>21</v>
      </c>
      <c r="I842">
        <f t="shared" si="81"/>
        <v>1</v>
      </c>
      <c r="J842">
        <f t="shared" si="82"/>
        <v>0</v>
      </c>
      <c r="K842">
        <f t="shared" si="83"/>
        <v>0</v>
      </c>
      <c r="L842">
        <f t="shared" si="84"/>
        <v>1</v>
      </c>
      <c r="O842" t="str">
        <f t="shared" si="85"/>
        <v>Mo</v>
      </c>
      <c r="P842" t="str">
        <f t="shared" si="86"/>
        <v>18</v>
      </c>
    </row>
    <row r="843" spans="1:16" x14ac:dyDescent="0.25">
      <c r="A843" t="s">
        <v>1820</v>
      </c>
      <c r="B843" t="s">
        <v>17</v>
      </c>
      <c r="C843" t="s">
        <v>1821</v>
      </c>
      <c r="D843" t="s">
        <v>1822</v>
      </c>
      <c r="E843">
        <v>2021</v>
      </c>
      <c r="F843" t="s">
        <v>27</v>
      </c>
      <c r="G843">
        <v>92</v>
      </c>
      <c r="H843" t="s">
        <v>21</v>
      </c>
      <c r="I843">
        <f t="shared" si="81"/>
        <v>1</v>
      </c>
      <c r="J843">
        <f t="shared" si="82"/>
        <v>0</v>
      </c>
      <c r="K843">
        <f t="shared" si="83"/>
        <v>0</v>
      </c>
      <c r="L843">
        <f t="shared" si="84"/>
        <v>1</v>
      </c>
      <c r="O843" t="str">
        <f t="shared" si="85"/>
        <v>Mo</v>
      </c>
      <c r="P843" t="str">
        <f t="shared" si="86"/>
        <v>21</v>
      </c>
    </row>
    <row r="844" spans="1:16" x14ac:dyDescent="0.25">
      <c r="A844" t="s">
        <v>1823</v>
      </c>
      <c r="B844" t="s">
        <v>17</v>
      </c>
      <c r="C844" t="s">
        <v>1824</v>
      </c>
      <c r="D844" t="s">
        <v>1822</v>
      </c>
      <c r="E844">
        <v>2021</v>
      </c>
      <c r="F844" t="s">
        <v>27</v>
      </c>
      <c r="G844">
        <v>120</v>
      </c>
      <c r="H844" t="s">
        <v>21</v>
      </c>
      <c r="I844">
        <f t="shared" si="81"/>
        <v>1</v>
      </c>
      <c r="J844">
        <f t="shared" si="82"/>
        <v>0</v>
      </c>
      <c r="K844">
        <f t="shared" si="83"/>
        <v>0</v>
      </c>
      <c r="L844">
        <f t="shared" si="84"/>
        <v>1</v>
      </c>
      <c r="O844" t="str">
        <f t="shared" si="85"/>
        <v>Mo</v>
      </c>
      <c r="P844" t="str">
        <f t="shared" si="86"/>
        <v>21</v>
      </c>
    </row>
    <row r="845" spans="1:16" x14ac:dyDescent="0.25">
      <c r="A845" t="s">
        <v>1825</v>
      </c>
      <c r="B845" t="s">
        <v>24</v>
      </c>
      <c r="C845" t="s">
        <v>1826</v>
      </c>
      <c r="D845" t="s">
        <v>1822</v>
      </c>
      <c r="E845">
        <v>2021</v>
      </c>
      <c r="F845" t="s">
        <v>45</v>
      </c>
      <c r="G845">
        <v>1</v>
      </c>
      <c r="H845" t="s">
        <v>31</v>
      </c>
      <c r="I845">
        <f t="shared" si="81"/>
        <v>1</v>
      </c>
      <c r="J845">
        <f t="shared" si="82"/>
        <v>0</v>
      </c>
      <c r="K845">
        <f t="shared" si="83"/>
        <v>0</v>
      </c>
      <c r="L845">
        <f t="shared" si="84"/>
        <v>1</v>
      </c>
      <c r="O845" t="str">
        <f t="shared" si="85"/>
        <v>TV</v>
      </c>
      <c r="P845" t="str">
        <f t="shared" si="86"/>
        <v>21</v>
      </c>
    </row>
    <row r="846" spans="1:16" x14ac:dyDescent="0.25">
      <c r="A846" t="s">
        <v>1827</v>
      </c>
      <c r="B846" t="s">
        <v>24</v>
      </c>
      <c r="C846" t="s">
        <v>1828</v>
      </c>
      <c r="D846" t="s">
        <v>1822</v>
      </c>
      <c r="E846">
        <v>2016</v>
      </c>
      <c r="F846" t="s">
        <v>27</v>
      </c>
      <c r="G846">
        <v>3</v>
      </c>
      <c r="H846" t="s">
        <v>28</v>
      </c>
      <c r="I846">
        <f t="shared" si="81"/>
        <v>1</v>
      </c>
      <c r="J846">
        <f t="shared" si="82"/>
        <v>0</v>
      </c>
      <c r="K846">
        <f t="shared" si="83"/>
        <v>0</v>
      </c>
      <c r="L846">
        <f t="shared" si="84"/>
        <v>1</v>
      </c>
      <c r="O846" t="str">
        <f t="shared" si="85"/>
        <v>TV</v>
      </c>
      <c r="P846" t="str">
        <f t="shared" si="86"/>
        <v>16</v>
      </c>
    </row>
    <row r="847" spans="1:16" x14ac:dyDescent="0.25">
      <c r="A847" t="s">
        <v>1829</v>
      </c>
      <c r="B847" t="s">
        <v>17</v>
      </c>
      <c r="C847" t="s">
        <v>1830</v>
      </c>
      <c r="D847" t="s">
        <v>1822</v>
      </c>
      <c r="E847">
        <v>2021</v>
      </c>
      <c r="F847" t="s">
        <v>27</v>
      </c>
      <c r="G847">
        <v>73</v>
      </c>
      <c r="H847" t="s">
        <v>21</v>
      </c>
      <c r="I847">
        <f t="shared" si="81"/>
        <v>1</v>
      </c>
      <c r="J847">
        <f t="shared" si="82"/>
        <v>0</v>
      </c>
      <c r="K847">
        <f t="shared" si="83"/>
        <v>0</v>
      </c>
      <c r="L847">
        <f t="shared" si="84"/>
        <v>1</v>
      </c>
      <c r="O847" t="str">
        <f t="shared" si="85"/>
        <v>Mo</v>
      </c>
      <c r="P847" t="str">
        <f t="shared" si="86"/>
        <v>21</v>
      </c>
    </row>
    <row r="848" spans="1:16" x14ac:dyDescent="0.25">
      <c r="A848" t="s">
        <v>1831</v>
      </c>
      <c r="B848" t="s">
        <v>17</v>
      </c>
      <c r="C848" t="s">
        <v>1832</v>
      </c>
      <c r="D848" t="s">
        <v>1833</v>
      </c>
      <c r="E848">
        <v>2014</v>
      </c>
      <c r="F848" t="s">
        <v>45</v>
      </c>
      <c r="G848">
        <v>110</v>
      </c>
      <c r="H848" t="s">
        <v>21</v>
      </c>
      <c r="I848">
        <f t="shared" si="81"/>
        <v>1</v>
      </c>
      <c r="J848">
        <f t="shared" si="82"/>
        <v>0</v>
      </c>
      <c r="K848">
        <f t="shared" si="83"/>
        <v>0</v>
      </c>
      <c r="L848">
        <f t="shared" si="84"/>
        <v>1</v>
      </c>
      <c r="O848" t="str">
        <f t="shared" si="85"/>
        <v>Mo</v>
      </c>
      <c r="P848" t="str">
        <f t="shared" si="86"/>
        <v>14</v>
      </c>
    </row>
    <row r="849" spans="1:16" x14ac:dyDescent="0.25">
      <c r="A849" t="s">
        <v>1834</v>
      </c>
      <c r="B849" t="s">
        <v>17</v>
      </c>
      <c r="C849" t="s">
        <v>1835</v>
      </c>
      <c r="D849" t="s">
        <v>1833</v>
      </c>
      <c r="E849">
        <v>2015</v>
      </c>
      <c r="F849" t="s">
        <v>41</v>
      </c>
      <c r="G849">
        <v>94</v>
      </c>
      <c r="H849" t="s">
        <v>21</v>
      </c>
      <c r="I849">
        <f t="shared" si="81"/>
        <v>1</v>
      </c>
      <c r="J849">
        <f t="shared" si="82"/>
        <v>0</v>
      </c>
      <c r="K849">
        <f t="shared" si="83"/>
        <v>1</v>
      </c>
      <c r="L849">
        <f t="shared" si="84"/>
        <v>1</v>
      </c>
      <c r="O849" t="str">
        <f t="shared" si="85"/>
        <v>Mo</v>
      </c>
      <c r="P849" t="str">
        <f t="shared" si="86"/>
        <v>15</v>
      </c>
    </row>
    <row r="850" spans="1:16" x14ac:dyDescent="0.25">
      <c r="A850" t="s">
        <v>1836</v>
      </c>
      <c r="B850" t="s">
        <v>24</v>
      </c>
      <c r="C850" t="s">
        <v>1837</v>
      </c>
      <c r="D850" t="s">
        <v>1838</v>
      </c>
      <c r="E850">
        <v>2021</v>
      </c>
      <c r="F850" t="s">
        <v>27</v>
      </c>
      <c r="G850">
        <v>1</v>
      </c>
      <c r="H850" t="s">
        <v>31</v>
      </c>
      <c r="I850">
        <f t="shared" si="81"/>
        <v>1</v>
      </c>
      <c r="J850">
        <f t="shared" si="82"/>
        <v>0</v>
      </c>
      <c r="K850">
        <f t="shared" si="83"/>
        <v>0</v>
      </c>
      <c r="L850">
        <f t="shared" si="84"/>
        <v>1</v>
      </c>
      <c r="O850" t="str">
        <f t="shared" si="85"/>
        <v>TV</v>
      </c>
      <c r="P850" t="str">
        <f t="shared" si="86"/>
        <v>21</v>
      </c>
    </row>
    <row r="851" spans="1:16" x14ac:dyDescent="0.25">
      <c r="A851" t="s">
        <v>1839</v>
      </c>
      <c r="B851" t="s">
        <v>24</v>
      </c>
      <c r="C851" t="s">
        <v>1840</v>
      </c>
      <c r="D851" t="s">
        <v>1841</v>
      </c>
      <c r="E851">
        <v>2021</v>
      </c>
      <c r="F851" t="s">
        <v>27</v>
      </c>
      <c r="G851">
        <v>3</v>
      </c>
      <c r="H851" t="s">
        <v>28</v>
      </c>
      <c r="I851">
        <f t="shared" si="81"/>
        <v>1</v>
      </c>
      <c r="J851">
        <f t="shared" si="82"/>
        <v>0</v>
      </c>
      <c r="K851">
        <f t="shared" si="83"/>
        <v>0</v>
      </c>
      <c r="L851">
        <f t="shared" si="84"/>
        <v>1</v>
      </c>
      <c r="O851" t="str">
        <f t="shared" si="85"/>
        <v>TV</v>
      </c>
      <c r="P851" t="str">
        <f t="shared" si="86"/>
        <v>21</v>
      </c>
    </row>
    <row r="852" spans="1:16" x14ac:dyDescent="0.25">
      <c r="A852" t="s">
        <v>1842</v>
      </c>
      <c r="B852" t="s">
        <v>17</v>
      </c>
      <c r="C852" t="s">
        <v>1843</v>
      </c>
      <c r="D852" t="s">
        <v>1844</v>
      </c>
      <c r="E852">
        <v>2020</v>
      </c>
      <c r="F852" t="s">
        <v>176</v>
      </c>
      <c r="G852">
        <v>61</v>
      </c>
      <c r="H852" t="s">
        <v>21</v>
      </c>
      <c r="I852">
        <f t="shared" si="81"/>
        <v>1</v>
      </c>
      <c r="J852">
        <f t="shared" si="82"/>
        <v>0</v>
      </c>
      <c r="K852">
        <f t="shared" si="83"/>
        <v>0</v>
      </c>
      <c r="L852">
        <f t="shared" si="84"/>
        <v>1</v>
      </c>
      <c r="O852" t="str">
        <f t="shared" si="85"/>
        <v>Mo</v>
      </c>
      <c r="P852" t="str">
        <f t="shared" si="86"/>
        <v>20</v>
      </c>
    </row>
    <row r="853" spans="1:16" x14ac:dyDescent="0.25">
      <c r="A853" t="s">
        <v>1845</v>
      </c>
      <c r="B853" t="s">
        <v>17</v>
      </c>
      <c r="C853" t="s">
        <v>1846</v>
      </c>
      <c r="D853" t="s">
        <v>1847</v>
      </c>
      <c r="E853">
        <v>2021</v>
      </c>
      <c r="F853" t="s">
        <v>45</v>
      </c>
      <c r="G853">
        <v>131</v>
      </c>
      <c r="H853" t="s">
        <v>21</v>
      </c>
      <c r="I853">
        <f t="shared" si="81"/>
        <v>1</v>
      </c>
      <c r="J853">
        <f t="shared" si="82"/>
        <v>1</v>
      </c>
      <c r="K853">
        <f t="shared" si="83"/>
        <v>0</v>
      </c>
      <c r="L853">
        <f t="shared" si="84"/>
        <v>1</v>
      </c>
      <c r="O853" t="str">
        <f t="shared" si="85"/>
        <v>Mo</v>
      </c>
      <c r="P853" t="str">
        <f t="shared" si="86"/>
        <v>21</v>
      </c>
    </row>
    <row r="854" spans="1:16" x14ac:dyDescent="0.25">
      <c r="A854" t="s">
        <v>1848</v>
      </c>
      <c r="B854" t="s">
        <v>17</v>
      </c>
      <c r="C854" t="s">
        <v>1849</v>
      </c>
      <c r="D854" t="s">
        <v>1847</v>
      </c>
      <c r="E854">
        <v>2021</v>
      </c>
      <c r="F854" t="s">
        <v>45</v>
      </c>
      <c r="G854">
        <v>131</v>
      </c>
      <c r="H854" t="s">
        <v>21</v>
      </c>
      <c r="I854">
        <f t="shared" si="81"/>
        <v>1</v>
      </c>
      <c r="J854">
        <f t="shared" si="82"/>
        <v>1</v>
      </c>
      <c r="K854">
        <f t="shared" si="83"/>
        <v>0</v>
      </c>
      <c r="L854">
        <f t="shared" si="84"/>
        <v>1</v>
      </c>
      <c r="O854" t="str">
        <f t="shared" si="85"/>
        <v>Mo</v>
      </c>
      <c r="P854" t="str">
        <f t="shared" si="86"/>
        <v>21</v>
      </c>
    </row>
    <row r="855" spans="1:16" x14ac:dyDescent="0.25">
      <c r="A855" t="s">
        <v>1850</v>
      </c>
      <c r="B855" t="s">
        <v>17</v>
      </c>
      <c r="C855" t="s">
        <v>1851</v>
      </c>
      <c r="D855" t="s">
        <v>1847</v>
      </c>
      <c r="E855">
        <v>2021</v>
      </c>
      <c r="F855" t="s">
        <v>45</v>
      </c>
      <c r="G855">
        <v>131</v>
      </c>
      <c r="H855" t="s">
        <v>21</v>
      </c>
      <c r="I855">
        <f t="shared" si="81"/>
        <v>1</v>
      </c>
      <c r="J855">
        <f t="shared" si="82"/>
        <v>1</v>
      </c>
      <c r="K855">
        <f t="shared" si="83"/>
        <v>0</v>
      </c>
      <c r="L855">
        <f t="shared" si="84"/>
        <v>1</v>
      </c>
      <c r="O855" t="str">
        <f t="shared" si="85"/>
        <v>Mo</v>
      </c>
      <c r="P855" t="str">
        <f t="shared" si="86"/>
        <v>21</v>
      </c>
    </row>
    <row r="856" spans="1:16" x14ac:dyDescent="0.25">
      <c r="A856" t="s">
        <v>1852</v>
      </c>
      <c r="B856" t="s">
        <v>17</v>
      </c>
      <c r="C856" t="s">
        <v>1853</v>
      </c>
      <c r="D856" t="s">
        <v>1847</v>
      </c>
      <c r="E856">
        <v>2021</v>
      </c>
      <c r="F856" t="s">
        <v>134</v>
      </c>
      <c r="G856">
        <v>148</v>
      </c>
      <c r="H856" t="s">
        <v>21</v>
      </c>
      <c r="I856">
        <f t="shared" si="81"/>
        <v>1</v>
      </c>
      <c r="J856">
        <f t="shared" si="82"/>
        <v>1</v>
      </c>
      <c r="K856">
        <f t="shared" si="83"/>
        <v>0</v>
      </c>
      <c r="L856">
        <f t="shared" si="84"/>
        <v>0</v>
      </c>
      <c r="O856" t="str">
        <f t="shared" si="85"/>
        <v>Mo</v>
      </c>
      <c r="P856" t="str">
        <f t="shared" si="86"/>
        <v>21</v>
      </c>
    </row>
    <row r="857" spans="1:16" x14ac:dyDescent="0.25">
      <c r="A857" t="s">
        <v>1854</v>
      </c>
      <c r="B857" t="s">
        <v>17</v>
      </c>
      <c r="C857" t="s">
        <v>1855</v>
      </c>
      <c r="D857" t="s">
        <v>1847</v>
      </c>
      <c r="E857">
        <v>2021</v>
      </c>
      <c r="F857" t="s">
        <v>27</v>
      </c>
      <c r="G857">
        <v>29</v>
      </c>
      <c r="H857" t="s">
        <v>21</v>
      </c>
      <c r="I857">
        <f t="shared" si="81"/>
        <v>1</v>
      </c>
      <c r="J857">
        <f t="shared" si="82"/>
        <v>0</v>
      </c>
      <c r="K857">
        <f t="shared" si="83"/>
        <v>0</v>
      </c>
      <c r="L857">
        <f t="shared" si="84"/>
        <v>1</v>
      </c>
      <c r="O857" t="str">
        <f t="shared" si="85"/>
        <v>Mo</v>
      </c>
      <c r="P857" t="str">
        <f t="shared" si="86"/>
        <v>21</v>
      </c>
    </row>
    <row r="858" spans="1:16" x14ac:dyDescent="0.25">
      <c r="A858" t="s">
        <v>1856</v>
      </c>
      <c r="B858" t="s">
        <v>24</v>
      </c>
      <c r="C858" t="s">
        <v>1857</v>
      </c>
      <c r="D858" t="s">
        <v>1847</v>
      </c>
      <c r="E858">
        <v>2021</v>
      </c>
      <c r="F858" t="s">
        <v>108</v>
      </c>
      <c r="G858">
        <v>3</v>
      </c>
      <c r="H858" t="s">
        <v>28</v>
      </c>
      <c r="I858">
        <f t="shared" si="81"/>
        <v>1</v>
      </c>
      <c r="J858">
        <f t="shared" si="82"/>
        <v>0</v>
      </c>
      <c r="K858">
        <f t="shared" si="83"/>
        <v>0</v>
      </c>
      <c r="L858">
        <f t="shared" si="84"/>
        <v>1</v>
      </c>
      <c r="O858" t="str">
        <f t="shared" si="85"/>
        <v>TV</v>
      </c>
      <c r="P858" t="str">
        <f t="shared" si="86"/>
        <v>21</v>
      </c>
    </row>
    <row r="859" spans="1:16" x14ac:dyDescent="0.25">
      <c r="A859" t="s">
        <v>1858</v>
      </c>
      <c r="B859" t="s">
        <v>17</v>
      </c>
      <c r="C859" t="s">
        <v>1859</v>
      </c>
      <c r="D859" t="s">
        <v>1847</v>
      </c>
      <c r="E859">
        <v>2020</v>
      </c>
      <c r="F859" t="s">
        <v>27</v>
      </c>
      <c r="G859">
        <v>107</v>
      </c>
      <c r="H859" t="s">
        <v>21</v>
      </c>
      <c r="I859">
        <f t="shared" si="81"/>
        <v>1</v>
      </c>
      <c r="J859">
        <f t="shared" si="82"/>
        <v>0</v>
      </c>
      <c r="K859">
        <f t="shared" si="83"/>
        <v>0</v>
      </c>
      <c r="L859">
        <f t="shared" si="84"/>
        <v>1</v>
      </c>
      <c r="O859" t="str">
        <f t="shared" si="85"/>
        <v>Mo</v>
      </c>
      <c r="P859" t="str">
        <f t="shared" si="86"/>
        <v>20</v>
      </c>
    </row>
    <row r="860" spans="1:16" x14ac:dyDescent="0.25">
      <c r="A860" t="s">
        <v>1860</v>
      </c>
      <c r="B860" t="s">
        <v>24</v>
      </c>
      <c r="C860" t="s">
        <v>1861</v>
      </c>
      <c r="D860" t="s">
        <v>1847</v>
      </c>
      <c r="E860">
        <v>2021</v>
      </c>
      <c r="F860" t="s">
        <v>27</v>
      </c>
      <c r="G860">
        <v>2</v>
      </c>
      <c r="H860" t="s">
        <v>28</v>
      </c>
      <c r="I860">
        <f t="shared" si="81"/>
        <v>1</v>
      </c>
      <c r="J860">
        <f t="shared" si="82"/>
        <v>0</v>
      </c>
      <c r="K860">
        <f t="shared" si="83"/>
        <v>0</v>
      </c>
      <c r="L860">
        <f t="shared" si="84"/>
        <v>1</v>
      </c>
      <c r="O860" t="str">
        <f t="shared" si="85"/>
        <v>TV</v>
      </c>
      <c r="P860" t="str">
        <f t="shared" si="86"/>
        <v>21</v>
      </c>
    </row>
    <row r="861" spans="1:16" x14ac:dyDescent="0.25">
      <c r="A861" t="s">
        <v>1862</v>
      </c>
      <c r="B861" t="s">
        <v>17</v>
      </c>
      <c r="C861">
        <v>678</v>
      </c>
      <c r="D861" t="s">
        <v>1863</v>
      </c>
      <c r="E861">
        <v>2009</v>
      </c>
      <c r="F861" t="s">
        <v>45</v>
      </c>
      <c r="G861">
        <v>99</v>
      </c>
      <c r="H861" t="s">
        <v>21</v>
      </c>
      <c r="I861">
        <f t="shared" si="81"/>
        <v>0</v>
      </c>
      <c r="J861">
        <f t="shared" si="82"/>
        <v>0</v>
      </c>
      <c r="K861">
        <f t="shared" si="83"/>
        <v>0</v>
      </c>
      <c r="L861">
        <f t="shared" si="84"/>
        <v>1</v>
      </c>
      <c r="O861" t="str">
        <f t="shared" si="85"/>
        <v>Mo</v>
      </c>
      <c r="P861" t="str">
        <f t="shared" si="86"/>
        <v>09</v>
      </c>
    </row>
    <row r="862" spans="1:16" x14ac:dyDescent="0.25">
      <c r="A862" t="s">
        <v>1864</v>
      </c>
      <c r="B862" t="s">
        <v>17</v>
      </c>
      <c r="C862" t="s">
        <v>1865</v>
      </c>
      <c r="D862" t="s">
        <v>1863</v>
      </c>
      <c r="E862">
        <v>2011</v>
      </c>
      <c r="F862" t="s">
        <v>45</v>
      </c>
      <c r="G862">
        <v>92</v>
      </c>
      <c r="H862" t="s">
        <v>21</v>
      </c>
      <c r="I862">
        <f t="shared" si="81"/>
        <v>1</v>
      </c>
      <c r="J862">
        <f t="shared" si="82"/>
        <v>0</v>
      </c>
      <c r="K862">
        <f t="shared" si="83"/>
        <v>0</v>
      </c>
      <c r="L862">
        <f t="shared" si="84"/>
        <v>1</v>
      </c>
      <c r="O862" t="str">
        <f t="shared" si="85"/>
        <v>Mo</v>
      </c>
      <c r="P862" t="str">
        <f t="shared" si="86"/>
        <v>11</v>
      </c>
    </row>
    <row r="863" spans="1:16" x14ac:dyDescent="0.25">
      <c r="A863" t="s">
        <v>1866</v>
      </c>
      <c r="B863" t="s">
        <v>17</v>
      </c>
      <c r="C863" t="s">
        <v>1867</v>
      </c>
      <c r="D863" t="s">
        <v>1863</v>
      </c>
      <c r="E863">
        <v>2020</v>
      </c>
      <c r="F863" t="s">
        <v>27</v>
      </c>
      <c r="G863">
        <v>91</v>
      </c>
      <c r="H863" t="s">
        <v>21</v>
      </c>
      <c r="I863">
        <f t="shared" si="81"/>
        <v>1</v>
      </c>
      <c r="J863">
        <f t="shared" si="82"/>
        <v>0</v>
      </c>
      <c r="K863">
        <f t="shared" si="83"/>
        <v>0</v>
      </c>
      <c r="L863">
        <f t="shared" si="84"/>
        <v>1</v>
      </c>
      <c r="O863" t="str">
        <f t="shared" si="85"/>
        <v>Mo</v>
      </c>
      <c r="P863" t="str">
        <f t="shared" si="86"/>
        <v>20</v>
      </c>
    </row>
    <row r="864" spans="1:16" x14ac:dyDescent="0.25">
      <c r="A864" t="s">
        <v>1868</v>
      </c>
      <c r="B864" t="s">
        <v>17</v>
      </c>
      <c r="C864" t="s">
        <v>1869</v>
      </c>
      <c r="D864" t="s">
        <v>1863</v>
      </c>
      <c r="E864">
        <v>2021</v>
      </c>
      <c r="F864" t="s">
        <v>108</v>
      </c>
      <c r="G864">
        <v>47</v>
      </c>
      <c r="H864" t="s">
        <v>21</v>
      </c>
      <c r="I864">
        <f t="shared" si="81"/>
        <v>1</v>
      </c>
      <c r="J864">
        <f t="shared" si="82"/>
        <v>0</v>
      </c>
      <c r="K864">
        <f t="shared" si="83"/>
        <v>0</v>
      </c>
      <c r="L864">
        <f t="shared" si="84"/>
        <v>1</v>
      </c>
      <c r="O864" t="str">
        <f t="shared" si="85"/>
        <v>Mo</v>
      </c>
      <c r="P864" t="str">
        <f t="shared" si="86"/>
        <v>21</v>
      </c>
    </row>
    <row r="865" spans="1:16" x14ac:dyDescent="0.25">
      <c r="A865" t="s">
        <v>1870</v>
      </c>
      <c r="B865" t="s">
        <v>24</v>
      </c>
      <c r="C865" t="s">
        <v>1871</v>
      </c>
      <c r="D865" t="s">
        <v>1863</v>
      </c>
      <c r="E865">
        <v>2021</v>
      </c>
      <c r="F865" t="s">
        <v>27</v>
      </c>
      <c r="G865">
        <v>2</v>
      </c>
      <c r="H865" t="s">
        <v>28</v>
      </c>
      <c r="I865">
        <f t="shared" si="81"/>
        <v>1</v>
      </c>
      <c r="J865">
        <f t="shared" si="82"/>
        <v>0</v>
      </c>
      <c r="K865">
        <f t="shared" si="83"/>
        <v>0</v>
      </c>
      <c r="L865">
        <f t="shared" si="84"/>
        <v>1</v>
      </c>
      <c r="O865" t="str">
        <f t="shared" si="85"/>
        <v>TV</v>
      </c>
      <c r="P865" t="str">
        <f t="shared" si="86"/>
        <v>21</v>
      </c>
    </row>
    <row r="866" spans="1:16" x14ac:dyDescent="0.25">
      <c r="A866" t="s">
        <v>1872</v>
      </c>
      <c r="B866" t="s">
        <v>17</v>
      </c>
      <c r="C866" t="s">
        <v>1873</v>
      </c>
      <c r="D866" t="s">
        <v>1863</v>
      </c>
      <c r="E866">
        <v>2011</v>
      </c>
      <c r="F866" t="s">
        <v>41</v>
      </c>
      <c r="G866">
        <v>88</v>
      </c>
      <c r="H866" t="s">
        <v>21</v>
      </c>
      <c r="I866">
        <f t="shared" si="81"/>
        <v>1</v>
      </c>
      <c r="J866">
        <f t="shared" si="82"/>
        <v>0</v>
      </c>
      <c r="K866">
        <f t="shared" si="83"/>
        <v>1</v>
      </c>
      <c r="L866">
        <f t="shared" si="84"/>
        <v>1</v>
      </c>
      <c r="O866" t="str">
        <f t="shared" si="85"/>
        <v>Mo</v>
      </c>
      <c r="P866" t="str">
        <f t="shared" si="86"/>
        <v>11</v>
      </c>
    </row>
    <row r="867" spans="1:16" x14ac:dyDescent="0.25">
      <c r="A867" t="s">
        <v>1874</v>
      </c>
      <c r="B867" t="s">
        <v>17</v>
      </c>
      <c r="C867" t="s">
        <v>1875</v>
      </c>
      <c r="D867" t="s">
        <v>1863</v>
      </c>
      <c r="E867">
        <v>2006</v>
      </c>
      <c r="F867" t="s">
        <v>45</v>
      </c>
      <c r="G867">
        <v>116</v>
      </c>
      <c r="H867" t="s">
        <v>21</v>
      </c>
      <c r="I867">
        <f t="shared" si="81"/>
        <v>0</v>
      </c>
      <c r="J867">
        <f t="shared" si="82"/>
        <v>0</v>
      </c>
      <c r="K867">
        <f t="shared" si="83"/>
        <v>0</v>
      </c>
      <c r="L867">
        <f t="shared" si="84"/>
        <v>1</v>
      </c>
      <c r="O867" t="str">
        <f t="shared" si="85"/>
        <v>Mo</v>
      </c>
      <c r="P867" t="str">
        <f t="shared" si="86"/>
        <v>06</v>
      </c>
    </row>
    <row r="868" spans="1:16" x14ac:dyDescent="0.25">
      <c r="A868" t="s">
        <v>1876</v>
      </c>
      <c r="B868" t="s">
        <v>17</v>
      </c>
      <c r="C868" t="s">
        <v>1877</v>
      </c>
      <c r="D868" t="s">
        <v>1878</v>
      </c>
      <c r="E868">
        <v>2014</v>
      </c>
      <c r="F868" t="s">
        <v>134</v>
      </c>
      <c r="G868">
        <v>109</v>
      </c>
      <c r="H868" t="s">
        <v>21</v>
      </c>
      <c r="I868">
        <f t="shared" si="81"/>
        <v>1</v>
      </c>
      <c r="J868">
        <f t="shared" si="82"/>
        <v>0</v>
      </c>
      <c r="K868">
        <f t="shared" si="83"/>
        <v>0</v>
      </c>
      <c r="L868">
        <f t="shared" si="84"/>
        <v>0</v>
      </c>
      <c r="O868" t="str">
        <f t="shared" si="85"/>
        <v>Mo</v>
      </c>
      <c r="P868" t="str">
        <f t="shared" si="86"/>
        <v>14</v>
      </c>
    </row>
    <row r="869" spans="1:16" x14ac:dyDescent="0.25">
      <c r="A869" t="s">
        <v>1879</v>
      </c>
      <c r="B869" t="s">
        <v>17</v>
      </c>
      <c r="C869" t="s">
        <v>1880</v>
      </c>
      <c r="D869" t="s">
        <v>1878</v>
      </c>
      <c r="E869">
        <v>2017</v>
      </c>
      <c r="F869" t="s">
        <v>134</v>
      </c>
      <c r="G869">
        <v>92</v>
      </c>
      <c r="H869" t="s">
        <v>21</v>
      </c>
      <c r="I869">
        <f t="shared" si="81"/>
        <v>1</v>
      </c>
      <c r="J869">
        <f t="shared" si="82"/>
        <v>0</v>
      </c>
      <c r="K869">
        <f t="shared" si="83"/>
        <v>0</v>
      </c>
      <c r="L869">
        <f t="shared" si="84"/>
        <v>0</v>
      </c>
      <c r="O869" t="str">
        <f t="shared" si="85"/>
        <v>Mo</v>
      </c>
      <c r="P869" t="str">
        <f t="shared" si="86"/>
        <v>17</v>
      </c>
    </row>
    <row r="870" spans="1:16" x14ac:dyDescent="0.25">
      <c r="A870" t="s">
        <v>1881</v>
      </c>
      <c r="B870" t="s">
        <v>17</v>
      </c>
      <c r="C870" t="s">
        <v>1882</v>
      </c>
      <c r="D870" t="s">
        <v>1878</v>
      </c>
      <c r="E870">
        <v>1998</v>
      </c>
      <c r="F870" t="s">
        <v>20</v>
      </c>
      <c r="G870">
        <v>87</v>
      </c>
      <c r="H870" t="s">
        <v>21</v>
      </c>
      <c r="I870">
        <f t="shared" si="81"/>
        <v>0</v>
      </c>
      <c r="J870">
        <f t="shared" si="82"/>
        <v>0</v>
      </c>
      <c r="K870">
        <f t="shared" si="83"/>
        <v>0</v>
      </c>
      <c r="L870">
        <f t="shared" si="84"/>
        <v>1</v>
      </c>
      <c r="O870" t="str">
        <f t="shared" si="85"/>
        <v>Mo</v>
      </c>
      <c r="P870" t="str">
        <f t="shared" si="86"/>
        <v>98</v>
      </c>
    </row>
    <row r="871" spans="1:16" x14ac:dyDescent="0.25">
      <c r="A871" t="s">
        <v>1883</v>
      </c>
      <c r="B871" t="s">
        <v>24</v>
      </c>
      <c r="C871" t="s">
        <v>1884</v>
      </c>
      <c r="D871" t="s">
        <v>1878</v>
      </c>
      <c r="E871">
        <v>1997</v>
      </c>
      <c r="F871" t="s">
        <v>82</v>
      </c>
      <c r="G871">
        <v>1</v>
      </c>
      <c r="H871" t="s">
        <v>31</v>
      </c>
      <c r="I871">
        <f t="shared" si="81"/>
        <v>0</v>
      </c>
      <c r="J871">
        <f t="shared" si="82"/>
        <v>0</v>
      </c>
      <c r="K871">
        <f t="shared" si="83"/>
        <v>0</v>
      </c>
      <c r="L871">
        <f t="shared" si="84"/>
        <v>1</v>
      </c>
      <c r="O871" t="str">
        <f t="shared" si="85"/>
        <v>TV</v>
      </c>
      <c r="P871" t="str">
        <f t="shared" si="86"/>
        <v>97</v>
      </c>
    </row>
    <row r="872" spans="1:16" x14ac:dyDescent="0.25">
      <c r="A872" t="s">
        <v>1885</v>
      </c>
      <c r="B872" t="s">
        <v>24</v>
      </c>
      <c r="C872" t="s">
        <v>1886</v>
      </c>
      <c r="D872" t="s">
        <v>1878</v>
      </c>
      <c r="E872">
        <v>2021</v>
      </c>
      <c r="F872" t="s">
        <v>27</v>
      </c>
      <c r="G872">
        <v>2</v>
      </c>
      <c r="H872" t="s">
        <v>28</v>
      </c>
      <c r="I872">
        <f t="shared" si="81"/>
        <v>1</v>
      </c>
      <c r="J872">
        <f t="shared" si="82"/>
        <v>0</v>
      </c>
      <c r="K872">
        <f t="shared" si="83"/>
        <v>0</v>
      </c>
      <c r="L872">
        <f t="shared" si="84"/>
        <v>1</v>
      </c>
      <c r="O872" t="str">
        <f t="shared" si="85"/>
        <v>TV</v>
      </c>
      <c r="P872" t="str">
        <f t="shared" si="86"/>
        <v>21</v>
      </c>
    </row>
    <row r="873" spans="1:16" x14ac:dyDescent="0.25">
      <c r="A873" t="s">
        <v>1887</v>
      </c>
      <c r="B873" t="s">
        <v>17</v>
      </c>
      <c r="C873" t="s">
        <v>1888</v>
      </c>
      <c r="D873" t="s">
        <v>1889</v>
      </c>
      <c r="E873">
        <v>2021</v>
      </c>
      <c r="F873" t="s">
        <v>45</v>
      </c>
      <c r="G873">
        <v>101</v>
      </c>
      <c r="H873" t="s">
        <v>21</v>
      </c>
      <c r="I873">
        <f t="shared" si="81"/>
        <v>1</v>
      </c>
      <c r="J873">
        <f t="shared" si="82"/>
        <v>0</v>
      </c>
      <c r="K873">
        <f t="shared" si="83"/>
        <v>0</v>
      </c>
      <c r="L873">
        <f t="shared" si="84"/>
        <v>1</v>
      </c>
      <c r="O873" t="str">
        <f t="shared" si="85"/>
        <v>Mo</v>
      </c>
      <c r="P873" t="str">
        <f t="shared" si="86"/>
        <v>21</v>
      </c>
    </row>
    <row r="874" spans="1:16" x14ac:dyDescent="0.25">
      <c r="A874" t="s">
        <v>1890</v>
      </c>
      <c r="B874" t="s">
        <v>17</v>
      </c>
      <c r="C874" t="s">
        <v>1891</v>
      </c>
      <c r="D874" t="s">
        <v>1889</v>
      </c>
      <c r="E874">
        <v>2021</v>
      </c>
      <c r="F874" t="s">
        <v>45</v>
      </c>
      <c r="G874">
        <v>140</v>
      </c>
      <c r="H874" t="s">
        <v>21</v>
      </c>
      <c r="I874">
        <f t="shared" si="81"/>
        <v>1</v>
      </c>
      <c r="J874">
        <f t="shared" si="82"/>
        <v>1</v>
      </c>
      <c r="K874">
        <f t="shared" si="83"/>
        <v>0</v>
      </c>
      <c r="L874">
        <f t="shared" si="84"/>
        <v>1</v>
      </c>
      <c r="O874" t="str">
        <f t="shared" si="85"/>
        <v>Mo</v>
      </c>
      <c r="P874" t="str">
        <f t="shared" si="86"/>
        <v>21</v>
      </c>
    </row>
    <row r="875" spans="1:16" x14ac:dyDescent="0.25">
      <c r="A875" t="s">
        <v>1892</v>
      </c>
      <c r="B875" t="s">
        <v>17</v>
      </c>
      <c r="C875" t="s">
        <v>1893</v>
      </c>
      <c r="D875" t="s">
        <v>1894</v>
      </c>
      <c r="E875">
        <v>2016</v>
      </c>
      <c r="F875" t="s">
        <v>134</v>
      </c>
      <c r="G875">
        <v>89</v>
      </c>
      <c r="H875" t="s">
        <v>21</v>
      </c>
      <c r="I875">
        <f t="shared" si="81"/>
        <v>1</v>
      </c>
      <c r="J875">
        <f t="shared" si="82"/>
        <v>0</v>
      </c>
      <c r="K875">
        <f t="shared" si="83"/>
        <v>0</v>
      </c>
      <c r="L875">
        <f t="shared" si="84"/>
        <v>0</v>
      </c>
      <c r="O875" t="str">
        <f t="shared" si="85"/>
        <v>Mo</v>
      </c>
      <c r="P875" t="str">
        <f t="shared" si="86"/>
        <v>16</v>
      </c>
    </row>
    <row r="876" spans="1:16" x14ac:dyDescent="0.25">
      <c r="A876" t="s">
        <v>1895</v>
      </c>
      <c r="B876" t="s">
        <v>17</v>
      </c>
      <c r="C876" t="s">
        <v>1896</v>
      </c>
      <c r="D876" t="s">
        <v>1897</v>
      </c>
      <c r="E876">
        <v>2021</v>
      </c>
      <c r="F876" t="s">
        <v>27</v>
      </c>
      <c r="G876">
        <v>81</v>
      </c>
      <c r="H876" t="s">
        <v>21</v>
      </c>
      <c r="I876">
        <f t="shared" si="81"/>
        <v>1</v>
      </c>
      <c r="J876">
        <f t="shared" si="82"/>
        <v>0</v>
      </c>
      <c r="K876">
        <f t="shared" si="83"/>
        <v>0</v>
      </c>
      <c r="L876">
        <f t="shared" si="84"/>
        <v>1</v>
      </c>
      <c r="O876" t="str">
        <f t="shared" si="85"/>
        <v>Mo</v>
      </c>
      <c r="P876" t="str">
        <f t="shared" si="86"/>
        <v>21</v>
      </c>
    </row>
    <row r="877" spans="1:16" x14ac:dyDescent="0.25">
      <c r="A877" t="s">
        <v>1898</v>
      </c>
      <c r="B877" t="s">
        <v>24</v>
      </c>
      <c r="C877" t="s">
        <v>1899</v>
      </c>
      <c r="D877" t="s">
        <v>1897</v>
      </c>
      <c r="E877">
        <v>2021</v>
      </c>
      <c r="F877" t="s">
        <v>82</v>
      </c>
      <c r="G877">
        <v>1</v>
      </c>
      <c r="H877" t="s">
        <v>31</v>
      </c>
      <c r="I877">
        <f t="shared" si="81"/>
        <v>1</v>
      </c>
      <c r="J877">
        <f t="shared" si="82"/>
        <v>0</v>
      </c>
      <c r="K877">
        <f t="shared" si="83"/>
        <v>0</v>
      </c>
      <c r="L877">
        <f t="shared" si="84"/>
        <v>1</v>
      </c>
      <c r="O877" t="str">
        <f t="shared" si="85"/>
        <v>TV</v>
      </c>
      <c r="P877" t="str">
        <f t="shared" si="86"/>
        <v>21</v>
      </c>
    </row>
    <row r="878" spans="1:16" x14ac:dyDescent="0.25">
      <c r="A878" t="s">
        <v>1900</v>
      </c>
      <c r="B878" t="s">
        <v>17</v>
      </c>
      <c r="C878" t="s">
        <v>1901</v>
      </c>
      <c r="D878" t="s">
        <v>1897</v>
      </c>
      <c r="E878">
        <v>2020</v>
      </c>
      <c r="F878" t="s">
        <v>27</v>
      </c>
      <c r="G878">
        <v>116</v>
      </c>
      <c r="H878" t="s">
        <v>21</v>
      </c>
      <c r="I878">
        <f t="shared" si="81"/>
        <v>1</v>
      </c>
      <c r="J878">
        <f t="shared" si="82"/>
        <v>0</v>
      </c>
      <c r="K878">
        <f t="shared" si="83"/>
        <v>0</v>
      </c>
      <c r="L878">
        <f t="shared" si="84"/>
        <v>1</v>
      </c>
      <c r="O878" t="str">
        <f t="shared" si="85"/>
        <v>Mo</v>
      </c>
      <c r="P878" t="str">
        <f t="shared" si="86"/>
        <v>20</v>
      </c>
    </row>
    <row r="879" spans="1:16" x14ac:dyDescent="0.25">
      <c r="A879" t="s">
        <v>1902</v>
      </c>
      <c r="B879" t="s">
        <v>24</v>
      </c>
      <c r="C879" t="s">
        <v>1903</v>
      </c>
      <c r="D879" t="s">
        <v>1904</v>
      </c>
      <c r="E879">
        <v>2021</v>
      </c>
      <c r="F879" t="s">
        <v>27</v>
      </c>
      <c r="G879">
        <v>1</v>
      </c>
      <c r="H879" t="s">
        <v>31</v>
      </c>
      <c r="I879">
        <f t="shared" si="81"/>
        <v>1</v>
      </c>
      <c r="J879">
        <f t="shared" si="82"/>
        <v>0</v>
      </c>
      <c r="K879">
        <f t="shared" si="83"/>
        <v>0</v>
      </c>
      <c r="L879">
        <f t="shared" si="84"/>
        <v>1</v>
      </c>
      <c r="O879" t="str">
        <f t="shared" si="85"/>
        <v>TV</v>
      </c>
      <c r="P879" t="str">
        <f t="shared" si="86"/>
        <v>21</v>
      </c>
    </row>
    <row r="880" spans="1:16" x14ac:dyDescent="0.25">
      <c r="A880" t="s">
        <v>1905</v>
      </c>
      <c r="B880" t="s">
        <v>17</v>
      </c>
      <c r="C880" t="s">
        <v>1906</v>
      </c>
      <c r="D880" t="s">
        <v>1904</v>
      </c>
      <c r="E880">
        <v>2021</v>
      </c>
      <c r="F880" t="s">
        <v>27</v>
      </c>
      <c r="G880">
        <v>99</v>
      </c>
      <c r="H880" t="s">
        <v>21</v>
      </c>
      <c r="I880">
        <f t="shared" si="81"/>
        <v>1</v>
      </c>
      <c r="J880">
        <f t="shared" si="82"/>
        <v>0</v>
      </c>
      <c r="K880">
        <f t="shared" si="83"/>
        <v>0</v>
      </c>
      <c r="L880">
        <f t="shared" si="84"/>
        <v>1</v>
      </c>
      <c r="O880" t="str">
        <f t="shared" si="85"/>
        <v>Mo</v>
      </c>
      <c r="P880" t="str">
        <f t="shared" si="86"/>
        <v>21</v>
      </c>
    </row>
    <row r="881" spans="1:16" x14ac:dyDescent="0.25">
      <c r="A881" t="s">
        <v>1907</v>
      </c>
      <c r="B881" t="s">
        <v>17</v>
      </c>
      <c r="C881" t="s">
        <v>1908</v>
      </c>
      <c r="D881" t="s">
        <v>1904</v>
      </c>
      <c r="E881">
        <v>2021</v>
      </c>
      <c r="F881" t="s">
        <v>27</v>
      </c>
      <c r="G881">
        <v>107</v>
      </c>
      <c r="H881" t="s">
        <v>21</v>
      </c>
      <c r="I881">
        <f t="shared" si="81"/>
        <v>1</v>
      </c>
      <c r="J881">
        <f t="shared" si="82"/>
        <v>0</v>
      </c>
      <c r="K881">
        <f t="shared" si="83"/>
        <v>0</v>
      </c>
      <c r="L881">
        <f t="shared" si="84"/>
        <v>1</v>
      </c>
      <c r="O881" t="str">
        <f t="shared" si="85"/>
        <v>Mo</v>
      </c>
      <c r="P881" t="str">
        <f t="shared" si="86"/>
        <v>21</v>
      </c>
    </row>
    <row r="882" spans="1:16" x14ac:dyDescent="0.25">
      <c r="A882" t="s">
        <v>1909</v>
      </c>
      <c r="B882" t="s">
        <v>24</v>
      </c>
      <c r="C882" t="s">
        <v>1910</v>
      </c>
      <c r="D882" t="s">
        <v>1904</v>
      </c>
      <c r="E882">
        <v>2021</v>
      </c>
      <c r="F882" t="s">
        <v>27</v>
      </c>
      <c r="G882">
        <v>1</v>
      </c>
      <c r="H882" t="s">
        <v>31</v>
      </c>
      <c r="I882">
        <f t="shared" si="81"/>
        <v>1</v>
      </c>
      <c r="J882">
        <f t="shared" si="82"/>
        <v>0</v>
      </c>
      <c r="K882">
        <f t="shared" si="83"/>
        <v>0</v>
      </c>
      <c r="L882">
        <f t="shared" si="84"/>
        <v>1</v>
      </c>
      <c r="O882" t="str">
        <f t="shared" si="85"/>
        <v>TV</v>
      </c>
      <c r="P882" t="str">
        <f t="shared" si="86"/>
        <v>21</v>
      </c>
    </row>
    <row r="883" spans="1:16" x14ac:dyDescent="0.25">
      <c r="A883" t="s">
        <v>1911</v>
      </c>
      <c r="B883" t="s">
        <v>24</v>
      </c>
      <c r="C883" t="s">
        <v>1912</v>
      </c>
      <c r="D883" t="s">
        <v>1904</v>
      </c>
      <c r="E883">
        <v>2021</v>
      </c>
      <c r="F883" t="s">
        <v>27</v>
      </c>
      <c r="G883">
        <v>3</v>
      </c>
      <c r="H883" t="s">
        <v>28</v>
      </c>
      <c r="I883">
        <f t="shared" si="81"/>
        <v>1</v>
      </c>
      <c r="J883">
        <f t="shared" si="82"/>
        <v>0</v>
      </c>
      <c r="K883">
        <f t="shared" si="83"/>
        <v>0</v>
      </c>
      <c r="L883">
        <f t="shared" si="84"/>
        <v>1</v>
      </c>
      <c r="O883" t="str">
        <f t="shared" si="85"/>
        <v>TV</v>
      </c>
      <c r="P883" t="str">
        <f t="shared" si="86"/>
        <v>21</v>
      </c>
    </row>
    <row r="884" spans="1:16" x14ac:dyDescent="0.25">
      <c r="A884" t="s">
        <v>1913</v>
      </c>
      <c r="B884" t="s">
        <v>17</v>
      </c>
      <c r="C884" t="s">
        <v>1914</v>
      </c>
      <c r="D884" t="s">
        <v>1904</v>
      </c>
      <c r="E884">
        <v>2021</v>
      </c>
      <c r="F884" t="s">
        <v>27</v>
      </c>
      <c r="G884">
        <v>107</v>
      </c>
      <c r="H884" t="s">
        <v>21</v>
      </c>
      <c r="I884">
        <f t="shared" si="81"/>
        <v>1</v>
      </c>
      <c r="J884">
        <f t="shared" si="82"/>
        <v>0</v>
      </c>
      <c r="K884">
        <f t="shared" si="83"/>
        <v>0</v>
      </c>
      <c r="L884">
        <f t="shared" si="84"/>
        <v>1</v>
      </c>
      <c r="O884" t="str">
        <f t="shared" si="85"/>
        <v>Mo</v>
      </c>
      <c r="P884" t="str">
        <f t="shared" si="86"/>
        <v>21</v>
      </c>
    </row>
    <row r="885" spans="1:16" x14ac:dyDescent="0.25">
      <c r="A885" t="s">
        <v>1915</v>
      </c>
      <c r="B885" t="s">
        <v>17</v>
      </c>
      <c r="C885" t="s">
        <v>1916</v>
      </c>
      <c r="D885" t="s">
        <v>1904</v>
      </c>
      <c r="E885">
        <v>2021</v>
      </c>
      <c r="F885" t="s">
        <v>108</v>
      </c>
      <c r="G885">
        <v>90</v>
      </c>
      <c r="H885" t="s">
        <v>21</v>
      </c>
      <c r="I885">
        <f t="shared" si="81"/>
        <v>1</v>
      </c>
      <c r="J885">
        <f t="shared" si="82"/>
        <v>0</v>
      </c>
      <c r="K885">
        <f t="shared" si="83"/>
        <v>0</v>
      </c>
      <c r="L885">
        <f t="shared" si="84"/>
        <v>1</v>
      </c>
      <c r="O885" t="str">
        <f t="shared" si="85"/>
        <v>Mo</v>
      </c>
      <c r="P885" t="str">
        <f t="shared" si="86"/>
        <v>21</v>
      </c>
    </row>
    <row r="886" spans="1:16" x14ac:dyDescent="0.25">
      <c r="A886" t="s">
        <v>1917</v>
      </c>
      <c r="B886" t="s">
        <v>24</v>
      </c>
      <c r="C886" t="s">
        <v>1918</v>
      </c>
      <c r="D886" t="s">
        <v>1904</v>
      </c>
      <c r="E886">
        <v>2021</v>
      </c>
      <c r="F886" t="s">
        <v>27</v>
      </c>
      <c r="G886">
        <v>2</v>
      </c>
      <c r="H886" t="s">
        <v>28</v>
      </c>
      <c r="I886">
        <f t="shared" si="81"/>
        <v>1</v>
      </c>
      <c r="J886">
        <f t="shared" si="82"/>
        <v>0</v>
      </c>
      <c r="K886">
        <f t="shared" si="83"/>
        <v>0</v>
      </c>
      <c r="L886">
        <f t="shared" si="84"/>
        <v>1</v>
      </c>
      <c r="O886" t="str">
        <f t="shared" si="85"/>
        <v>TV</v>
      </c>
      <c r="P886" t="str">
        <f t="shared" si="86"/>
        <v>21</v>
      </c>
    </row>
    <row r="887" spans="1:16" x14ac:dyDescent="0.25">
      <c r="A887" t="s">
        <v>1919</v>
      </c>
      <c r="B887" t="s">
        <v>24</v>
      </c>
      <c r="C887" t="s">
        <v>1920</v>
      </c>
      <c r="D887" t="s">
        <v>1904</v>
      </c>
      <c r="E887">
        <v>2021</v>
      </c>
      <c r="F887" t="s">
        <v>27</v>
      </c>
      <c r="G887">
        <v>1</v>
      </c>
      <c r="H887" t="s">
        <v>31</v>
      </c>
      <c r="I887">
        <f t="shared" si="81"/>
        <v>1</v>
      </c>
      <c r="J887">
        <f t="shared" si="82"/>
        <v>0</v>
      </c>
      <c r="K887">
        <f t="shared" si="83"/>
        <v>0</v>
      </c>
      <c r="L887">
        <f t="shared" si="84"/>
        <v>1</v>
      </c>
      <c r="O887" t="str">
        <f t="shared" si="85"/>
        <v>TV</v>
      </c>
      <c r="P887" t="str">
        <f t="shared" si="86"/>
        <v>21</v>
      </c>
    </row>
    <row r="888" spans="1:16" x14ac:dyDescent="0.25">
      <c r="A888" t="s">
        <v>1921</v>
      </c>
      <c r="B888" t="s">
        <v>17</v>
      </c>
      <c r="C888" t="s">
        <v>1922</v>
      </c>
      <c r="D888" t="s">
        <v>1904</v>
      </c>
      <c r="E888">
        <v>2018</v>
      </c>
      <c r="F888" t="s">
        <v>27</v>
      </c>
      <c r="G888">
        <v>104</v>
      </c>
      <c r="H888" t="s">
        <v>21</v>
      </c>
      <c r="I888">
        <f t="shared" si="81"/>
        <v>1</v>
      </c>
      <c r="J888">
        <f t="shared" si="82"/>
        <v>0</v>
      </c>
      <c r="K888">
        <f t="shared" si="83"/>
        <v>0</v>
      </c>
      <c r="L888">
        <f t="shared" si="84"/>
        <v>1</v>
      </c>
      <c r="O888" t="str">
        <f t="shared" si="85"/>
        <v>Mo</v>
      </c>
      <c r="P888" t="str">
        <f t="shared" si="86"/>
        <v>18</v>
      </c>
    </row>
    <row r="889" spans="1:16" x14ac:dyDescent="0.25">
      <c r="A889" t="s">
        <v>1923</v>
      </c>
      <c r="B889" t="s">
        <v>24</v>
      </c>
      <c r="C889" t="s">
        <v>1924</v>
      </c>
      <c r="D889" t="s">
        <v>1904</v>
      </c>
      <c r="E889">
        <v>2020</v>
      </c>
      <c r="F889" t="s">
        <v>45</v>
      </c>
      <c r="G889">
        <v>1</v>
      </c>
      <c r="H889" t="s">
        <v>31</v>
      </c>
      <c r="I889">
        <f t="shared" si="81"/>
        <v>1</v>
      </c>
      <c r="J889">
        <f t="shared" si="82"/>
        <v>0</v>
      </c>
      <c r="K889">
        <f t="shared" si="83"/>
        <v>0</v>
      </c>
      <c r="L889">
        <f t="shared" si="84"/>
        <v>1</v>
      </c>
      <c r="O889" t="str">
        <f t="shared" si="85"/>
        <v>TV</v>
      </c>
      <c r="P889" t="str">
        <f t="shared" si="86"/>
        <v>20</v>
      </c>
    </row>
    <row r="890" spans="1:16" x14ac:dyDescent="0.25">
      <c r="A890" t="s">
        <v>1925</v>
      </c>
      <c r="B890" t="s">
        <v>17</v>
      </c>
      <c r="C890" t="s">
        <v>1926</v>
      </c>
      <c r="D890" t="s">
        <v>1904</v>
      </c>
      <c r="E890">
        <v>2020</v>
      </c>
      <c r="F890" t="s">
        <v>27</v>
      </c>
      <c r="G890">
        <v>100</v>
      </c>
      <c r="H890" t="s">
        <v>21</v>
      </c>
      <c r="I890">
        <f t="shared" si="81"/>
        <v>1</v>
      </c>
      <c r="J890">
        <f t="shared" si="82"/>
        <v>0</v>
      </c>
      <c r="K890">
        <f t="shared" si="83"/>
        <v>0</v>
      </c>
      <c r="L890">
        <f t="shared" si="84"/>
        <v>1</v>
      </c>
      <c r="O890" t="str">
        <f t="shared" si="85"/>
        <v>Mo</v>
      </c>
      <c r="P890" t="str">
        <f t="shared" si="86"/>
        <v>20</v>
      </c>
    </row>
    <row r="891" spans="1:16" x14ac:dyDescent="0.25">
      <c r="A891" t="s">
        <v>1927</v>
      </c>
      <c r="B891" t="s">
        <v>17</v>
      </c>
      <c r="C891" t="s">
        <v>1928</v>
      </c>
      <c r="D891" t="s">
        <v>1904</v>
      </c>
      <c r="E891">
        <v>2021</v>
      </c>
      <c r="F891" t="s">
        <v>45</v>
      </c>
      <c r="G891">
        <v>32</v>
      </c>
      <c r="H891" t="s">
        <v>21</v>
      </c>
      <c r="I891">
        <f t="shared" si="81"/>
        <v>1</v>
      </c>
      <c r="J891">
        <f t="shared" si="82"/>
        <v>0</v>
      </c>
      <c r="K891">
        <f t="shared" si="83"/>
        <v>0</v>
      </c>
      <c r="L891">
        <f t="shared" si="84"/>
        <v>1</v>
      </c>
      <c r="O891" t="str">
        <f t="shared" si="85"/>
        <v>Mo</v>
      </c>
      <c r="P891" t="str">
        <f t="shared" si="86"/>
        <v>21</v>
      </c>
    </row>
    <row r="892" spans="1:16" x14ac:dyDescent="0.25">
      <c r="A892" t="s">
        <v>1929</v>
      </c>
      <c r="B892" t="s">
        <v>17</v>
      </c>
      <c r="C892" t="s">
        <v>1930</v>
      </c>
      <c r="D892" t="s">
        <v>1904</v>
      </c>
      <c r="E892">
        <v>2021</v>
      </c>
      <c r="F892" t="s">
        <v>134</v>
      </c>
      <c r="G892">
        <v>102</v>
      </c>
      <c r="H892" t="s">
        <v>21</v>
      </c>
      <c r="I892">
        <f t="shared" si="81"/>
        <v>1</v>
      </c>
      <c r="J892">
        <f t="shared" si="82"/>
        <v>0</v>
      </c>
      <c r="K892">
        <f t="shared" si="83"/>
        <v>0</v>
      </c>
      <c r="L892">
        <f t="shared" si="84"/>
        <v>0</v>
      </c>
      <c r="O892" t="str">
        <f t="shared" si="85"/>
        <v>Mo</v>
      </c>
      <c r="P892" t="str">
        <f t="shared" si="86"/>
        <v>21</v>
      </c>
    </row>
    <row r="893" spans="1:16" x14ac:dyDescent="0.25">
      <c r="A893" t="s">
        <v>1931</v>
      </c>
      <c r="B893" t="s">
        <v>24</v>
      </c>
      <c r="C893" t="s">
        <v>1932</v>
      </c>
      <c r="D893" t="s">
        <v>1933</v>
      </c>
      <c r="E893">
        <v>2021</v>
      </c>
      <c r="F893" t="s">
        <v>27</v>
      </c>
      <c r="G893">
        <v>4</v>
      </c>
      <c r="H893" t="s">
        <v>28</v>
      </c>
      <c r="I893">
        <f t="shared" si="81"/>
        <v>1</v>
      </c>
      <c r="J893">
        <f t="shared" si="82"/>
        <v>0</v>
      </c>
      <c r="K893">
        <f t="shared" si="83"/>
        <v>0</v>
      </c>
      <c r="L893">
        <f t="shared" si="84"/>
        <v>1</v>
      </c>
      <c r="O893" t="str">
        <f t="shared" si="85"/>
        <v>TV</v>
      </c>
      <c r="P893" t="str">
        <f t="shared" si="86"/>
        <v>21</v>
      </c>
    </row>
    <row r="894" spans="1:16" x14ac:dyDescent="0.25">
      <c r="A894" t="s">
        <v>1934</v>
      </c>
      <c r="B894" t="s">
        <v>17</v>
      </c>
      <c r="C894" t="s">
        <v>1935</v>
      </c>
      <c r="D894" t="s">
        <v>1933</v>
      </c>
      <c r="E894">
        <v>2004</v>
      </c>
      <c r="F894" t="s">
        <v>134</v>
      </c>
      <c r="G894">
        <v>105</v>
      </c>
      <c r="H894" t="s">
        <v>21</v>
      </c>
      <c r="I894">
        <f t="shared" si="81"/>
        <v>0</v>
      </c>
      <c r="J894">
        <f t="shared" si="82"/>
        <v>0</v>
      </c>
      <c r="K894">
        <f t="shared" si="83"/>
        <v>0</v>
      </c>
      <c r="L894">
        <f t="shared" si="84"/>
        <v>0</v>
      </c>
      <c r="O894" t="str">
        <f t="shared" si="85"/>
        <v>Mo</v>
      </c>
      <c r="P894" t="str">
        <f t="shared" si="86"/>
        <v>04</v>
      </c>
    </row>
    <row r="895" spans="1:16" x14ac:dyDescent="0.25">
      <c r="A895" t="s">
        <v>1936</v>
      </c>
      <c r="B895" t="s">
        <v>17</v>
      </c>
      <c r="C895" t="s">
        <v>1937</v>
      </c>
      <c r="D895" t="s">
        <v>1933</v>
      </c>
      <c r="E895">
        <v>2018</v>
      </c>
      <c r="F895" t="s">
        <v>27</v>
      </c>
      <c r="G895">
        <v>107</v>
      </c>
      <c r="H895" t="s">
        <v>21</v>
      </c>
      <c r="I895">
        <f t="shared" si="81"/>
        <v>1</v>
      </c>
      <c r="J895">
        <f t="shared" si="82"/>
        <v>0</v>
      </c>
      <c r="K895">
        <f t="shared" si="83"/>
        <v>0</v>
      </c>
      <c r="L895">
        <f t="shared" si="84"/>
        <v>1</v>
      </c>
      <c r="O895" t="str">
        <f t="shared" si="85"/>
        <v>Mo</v>
      </c>
      <c r="P895" t="str">
        <f t="shared" si="86"/>
        <v>18</v>
      </c>
    </row>
    <row r="896" spans="1:16" x14ac:dyDescent="0.25">
      <c r="A896" t="s">
        <v>1938</v>
      </c>
      <c r="B896" t="s">
        <v>17</v>
      </c>
      <c r="C896" t="s">
        <v>1939</v>
      </c>
      <c r="D896" t="s">
        <v>1933</v>
      </c>
      <c r="E896">
        <v>2020</v>
      </c>
      <c r="F896" t="s">
        <v>45</v>
      </c>
      <c r="G896">
        <v>64</v>
      </c>
      <c r="H896" t="s">
        <v>21</v>
      </c>
      <c r="I896">
        <f t="shared" si="81"/>
        <v>1</v>
      </c>
      <c r="J896">
        <f t="shared" si="82"/>
        <v>0</v>
      </c>
      <c r="K896">
        <f t="shared" si="83"/>
        <v>0</v>
      </c>
      <c r="L896">
        <f t="shared" si="84"/>
        <v>1</v>
      </c>
      <c r="O896" t="str">
        <f t="shared" si="85"/>
        <v>Mo</v>
      </c>
      <c r="P896" t="str">
        <f t="shared" si="86"/>
        <v>20</v>
      </c>
    </row>
    <row r="897" spans="1:16" x14ac:dyDescent="0.25">
      <c r="A897" t="s">
        <v>1940</v>
      </c>
      <c r="B897" t="s">
        <v>17</v>
      </c>
      <c r="C897" t="s">
        <v>1941</v>
      </c>
      <c r="D897" t="s">
        <v>1942</v>
      </c>
      <c r="E897">
        <v>2021</v>
      </c>
      <c r="F897" t="s">
        <v>27</v>
      </c>
      <c r="G897">
        <v>99</v>
      </c>
      <c r="H897" t="s">
        <v>21</v>
      </c>
      <c r="I897">
        <f t="shared" si="81"/>
        <v>1</v>
      </c>
      <c r="J897">
        <f t="shared" si="82"/>
        <v>0</v>
      </c>
      <c r="K897">
        <f t="shared" si="83"/>
        <v>0</v>
      </c>
      <c r="L897">
        <f t="shared" si="84"/>
        <v>1</v>
      </c>
      <c r="O897" t="str">
        <f t="shared" si="85"/>
        <v>Mo</v>
      </c>
      <c r="P897" t="str">
        <f t="shared" si="86"/>
        <v>21</v>
      </c>
    </row>
    <row r="898" spans="1:16" x14ac:dyDescent="0.25">
      <c r="A898" t="s">
        <v>1943</v>
      </c>
      <c r="B898" t="s">
        <v>17</v>
      </c>
      <c r="C898" t="s">
        <v>1944</v>
      </c>
      <c r="D898" t="s">
        <v>1942</v>
      </c>
      <c r="E898">
        <v>2021</v>
      </c>
      <c r="F898" t="s">
        <v>45</v>
      </c>
      <c r="G898">
        <v>102</v>
      </c>
      <c r="H898" t="s">
        <v>21</v>
      </c>
      <c r="I898">
        <f t="shared" si="81"/>
        <v>1</v>
      </c>
      <c r="J898">
        <f t="shared" si="82"/>
        <v>0</v>
      </c>
      <c r="K898">
        <f t="shared" si="83"/>
        <v>0</v>
      </c>
      <c r="L898">
        <f t="shared" si="84"/>
        <v>1</v>
      </c>
      <c r="O898" t="str">
        <f t="shared" si="85"/>
        <v>Mo</v>
      </c>
      <c r="P898" t="str">
        <f t="shared" si="86"/>
        <v>21</v>
      </c>
    </row>
    <row r="899" spans="1:16" x14ac:dyDescent="0.25">
      <c r="A899" t="s">
        <v>1945</v>
      </c>
      <c r="B899" t="s">
        <v>24</v>
      </c>
      <c r="C899" t="s">
        <v>1946</v>
      </c>
      <c r="D899" t="s">
        <v>1942</v>
      </c>
      <c r="E899">
        <v>2021</v>
      </c>
      <c r="F899" t="s">
        <v>45</v>
      </c>
      <c r="G899">
        <v>1</v>
      </c>
      <c r="H899" t="s">
        <v>31</v>
      </c>
      <c r="I899">
        <f t="shared" si="81"/>
        <v>1</v>
      </c>
      <c r="J899">
        <f t="shared" si="82"/>
        <v>0</v>
      </c>
      <c r="K899">
        <f t="shared" si="83"/>
        <v>0</v>
      </c>
      <c r="L899">
        <f t="shared" si="84"/>
        <v>1</v>
      </c>
      <c r="O899" t="str">
        <f t="shared" si="85"/>
        <v>TV</v>
      </c>
      <c r="P899" t="str">
        <f t="shared" si="86"/>
        <v>21</v>
      </c>
    </row>
    <row r="900" spans="1:16" x14ac:dyDescent="0.25">
      <c r="A900" t="s">
        <v>1947</v>
      </c>
      <c r="B900" t="s">
        <v>24</v>
      </c>
      <c r="C900" t="s">
        <v>1948</v>
      </c>
      <c r="D900" t="s">
        <v>1942</v>
      </c>
      <c r="E900">
        <v>2021</v>
      </c>
      <c r="F900" t="s">
        <v>45</v>
      </c>
      <c r="G900">
        <v>1</v>
      </c>
      <c r="H900" t="s">
        <v>31</v>
      </c>
      <c r="I900">
        <f t="shared" ref="I900:I963" si="87">IF(E900&gt;2010,1,0)</f>
        <v>1</v>
      </c>
      <c r="J900">
        <f t="shared" ref="J900:J963" si="88">IF(AND(E900&gt;2010, G900&gt;120),1,0)</f>
        <v>0</v>
      </c>
      <c r="K900">
        <f t="shared" ref="K900:K963" si="89">IF(OR(F900="TV-PG", F900="PG"),1,0)</f>
        <v>0</v>
      </c>
      <c r="L900">
        <f t="shared" ref="L900:L963" si="90">IF(NOT(F900="R"),1,0)</f>
        <v>1</v>
      </c>
      <c r="O900" t="str">
        <f t="shared" ref="O900:O963" si="91">LEFT(B900,2)</f>
        <v>TV</v>
      </c>
      <c r="P900" t="str">
        <f t="shared" ref="P900:P963" si="92">RIGHT(E900,2)</f>
        <v>21</v>
      </c>
    </row>
    <row r="901" spans="1:16" x14ac:dyDescent="0.25">
      <c r="A901" t="s">
        <v>1949</v>
      </c>
      <c r="B901" t="s">
        <v>17</v>
      </c>
      <c r="C901" t="s">
        <v>1950</v>
      </c>
      <c r="D901" t="s">
        <v>1951</v>
      </c>
      <c r="E901">
        <v>2020</v>
      </c>
      <c r="F901" t="s">
        <v>45</v>
      </c>
      <c r="G901">
        <v>126</v>
      </c>
      <c r="H901" t="s">
        <v>21</v>
      </c>
      <c r="I901">
        <f t="shared" si="87"/>
        <v>1</v>
      </c>
      <c r="J901">
        <f t="shared" si="88"/>
        <v>1</v>
      </c>
      <c r="K901">
        <f t="shared" si="89"/>
        <v>0</v>
      </c>
      <c r="L901">
        <f t="shared" si="90"/>
        <v>1</v>
      </c>
      <c r="O901" t="str">
        <f t="shared" si="91"/>
        <v>Mo</v>
      </c>
      <c r="P901" t="str">
        <f t="shared" si="92"/>
        <v>20</v>
      </c>
    </row>
    <row r="902" spans="1:16" x14ac:dyDescent="0.25">
      <c r="A902" t="s">
        <v>1952</v>
      </c>
      <c r="B902" t="s">
        <v>17</v>
      </c>
      <c r="C902" t="s">
        <v>1953</v>
      </c>
      <c r="D902" t="s">
        <v>1951</v>
      </c>
      <c r="E902">
        <v>2020</v>
      </c>
      <c r="F902" t="s">
        <v>27</v>
      </c>
      <c r="G902">
        <v>119</v>
      </c>
      <c r="H902" t="s">
        <v>21</v>
      </c>
      <c r="I902">
        <f t="shared" si="87"/>
        <v>1</v>
      </c>
      <c r="J902">
        <f t="shared" si="88"/>
        <v>0</v>
      </c>
      <c r="K902">
        <f t="shared" si="89"/>
        <v>0</v>
      </c>
      <c r="L902">
        <f t="shared" si="90"/>
        <v>1</v>
      </c>
      <c r="O902" t="str">
        <f t="shared" si="91"/>
        <v>Mo</v>
      </c>
      <c r="P902" t="str">
        <f t="shared" si="92"/>
        <v>20</v>
      </c>
    </row>
    <row r="903" spans="1:16" x14ac:dyDescent="0.25">
      <c r="A903" t="s">
        <v>1954</v>
      </c>
      <c r="B903" t="s">
        <v>24</v>
      </c>
      <c r="C903" t="s">
        <v>1955</v>
      </c>
      <c r="D903" t="s">
        <v>1951</v>
      </c>
      <c r="E903">
        <v>2021</v>
      </c>
      <c r="F903" t="s">
        <v>45</v>
      </c>
      <c r="G903">
        <v>1</v>
      </c>
      <c r="H903" t="s">
        <v>31</v>
      </c>
      <c r="I903">
        <f t="shared" si="87"/>
        <v>1</v>
      </c>
      <c r="J903">
        <f t="shared" si="88"/>
        <v>0</v>
      </c>
      <c r="K903">
        <f t="shared" si="89"/>
        <v>0</v>
      </c>
      <c r="L903">
        <f t="shared" si="90"/>
        <v>1</v>
      </c>
      <c r="O903" t="str">
        <f t="shared" si="91"/>
        <v>TV</v>
      </c>
      <c r="P903" t="str">
        <f t="shared" si="92"/>
        <v>21</v>
      </c>
    </row>
    <row r="904" spans="1:16" x14ac:dyDescent="0.25">
      <c r="A904" t="s">
        <v>1956</v>
      </c>
      <c r="B904" t="s">
        <v>17</v>
      </c>
      <c r="C904" t="s">
        <v>1957</v>
      </c>
      <c r="D904" t="s">
        <v>1958</v>
      </c>
      <c r="E904">
        <v>2019</v>
      </c>
      <c r="F904" t="s">
        <v>60</v>
      </c>
      <c r="G904">
        <v>86</v>
      </c>
      <c r="H904" t="s">
        <v>21</v>
      </c>
      <c r="I904">
        <f t="shared" si="87"/>
        <v>1</v>
      </c>
      <c r="J904">
        <f t="shared" si="88"/>
        <v>0</v>
      </c>
      <c r="K904">
        <f t="shared" si="89"/>
        <v>1</v>
      </c>
      <c r="L904">
        <f t="shared" si="90"/>
        <v>1</v>
      </c>
      <c r="O904" t="str">
        <f t="shared" si="91"/>
        <v>Mo</v>
      </c>
      <c r="P904" t="str">
        <f t="shared" si="92"/>
        <v>19</v>
      </c>
    </row>
    <row r="905" spans="1:16" x14ac:dyDescent="0.25">
      <c r="A905" t="s">
        <v>1959</v>
      </c>
      <c r="B905" t="s">
        <v>24</v>
      </c>
      <c r="C905" t="s">
        <v>1960</v>
      </c>
      <c r="D905" t="s">
        <v>1961</v>
      </c>
      <c r="E905">
        <v>2021</v>
      </c>
      <c r="F905" t="s">
        <v>45</v>
      </c>
      <c r="G905">
        <v>1</v>
      </c>
      <c r="H905" t="s">
        <v>31</v>
      </c>
      <c r="I905">
        <f t="shared" si="87"/>
        <v>1</v>
      </c>
      <c r="J905">
        <f t="shared" si="88"/>
        <v>0</v>
      </c>
      <c r="K905">
        <f t="shared" si="89"/>
        <v>0</v>
      </c>
      <c r="L905">
        <f t="shared" si="90"/>
        <v>1</v>
      </c>
      <c r="O905" t="str">
        <f t="shared" si="91"/>
        <v>TV</v>
      </c>
      <c r="P905" t="str">
        <f t="shared" si="92"/>
        <v>21</v>
      </c>
    </row>
    <row r="906" spans="1:16" x14ac:dyDescent="0.25">
      <c r="A906" t="s">
        <v>1962</v>
      </c>
      <c r="B906" t="s">
        <v>17</v>
      </c>
      <c r="C906" t="s">
        <v>1963</v>
      </c>
      <c r="D906" t="s">
        <v>1961</v>
      </c>
      <c r="E906">
        <v>2021</v>
      </c>
      <c r="F906" t="s">
        <v>27</v>
      </c>
      <c r="G906">
        <v>122</v>
      </c>
      <c r="H906" t="s">
        <v>21</v>
      </c>
      <c r="I906">
        <f t="shared" si="87"/>
        <v>1</v>
      </c>
      <c r="J906">
        <f t="shared" si="88"/>
        <v>1</v>
      </c>
      <c r="K906">
        <f t="shared" si="89"/>
        <v>0</v>
      </c>
      <c r="L906">
        <f t="shared" si="90"/>
        <v>1</v>
      </c>
      <c r="O906" t="str">
        <f t="shared" si="91"/>
        <v>Mo</v>
      </c>
      <c r="P906" t="str">
        <f t="shared" si="92"/>
        <v>21</v>
      </c>
    </row>
    <row r="907" spans="1:16" x14ac:dyDescent="0.25">
      <c r="A907" t="s">
        <v>1964</v>
      </c>
      <c r="B907" t="s">
        <v>17</v>
      </c>
      <c r="C907" t="s">
        <v>1965</v>
      </c>
      <c r="D907" t="s">
        <v>1966</v>
      </c>
      <c r="E907">
        <v>2017</v>
      </c>
      <c r="F907" t="s">
        <v>134</v>
      </c>
      <c r="G907">
        <v>95</v>
      </c>
      <c r="H907" t="s">
        <v>21</v>
      </c>
      <c r="I907">
        <f t="shared" si="87"/>
        <v>1</v>
      </c>
      <c r="J907">
        <f t="shared" si="88"/>
        <v>0</v>
      </c>
      <c r="K907">
        <f t="shared" si="89"/>
        <v>0</v>
      </c>
      <c r="L907">
        <f t="shared" si="90"/>
        <v>0</v>
      </c>
      <c r="O907" t="str">
        <f t="shared" si="91"/>
        <v>Mo</v>
      </c>
      <c r="P907" t="str">
        <f t="shared" si="92"/>
        <v>17</v>
      </c>
    </row>
    <row r="908" spans="1:16" x14ac:dyDescent="0.25">
      <c r="A908" t="s">
        <v>1967</v>
      </c>
      <c r="B908" t="s">
        <v>17</v>
      </c>
      <c r="C908" t="s">
        <v>1968</v>
      </c>
      <c r="D908" t="s">
        <v>1966</v>
      </c>
      <c r="E908">
        <v>2021</v>
      </c>
      <c r="F908" t="s">
        <v>45</v>
      </c>
      <c r="G908">
        <v>104</v>
      </c>
      <c r="H908" t="s">
        <v>21</v>
      </c>
      <c r="I908">
        <f t="shared" si="87"/>
        <v>1</v>
      </c>
      <c r="J908">
        <f t="shared" si="88"/>
        <v>0</v>
      </c>
      <c r="K908">
        <f t="shared" si="89"/>
        <v>0</v>
      </c>
      <c r="L908">
        <f t="shared" si="90"/>
        <v>1</v>
      </c>
      <c r="O908" t="str">
        <f t="shared" si="91"/>
        <v>Mo</v>
      </c>
      <c r="P908" t="str">
        <f t="shared" si="92"/>
        <v>21</v>
      </c>
    </row>
    <row r="909" spans="1:16" x14ac:dyDescent="0.25">
      <c r="A909" t="s">
        <v>1969</v>
      </c>
      <c r="B909" t="s">
        <v>17</v>
      </c>
      <c r="C909" t="s">
        <v>1970</v>
      </c>
      <c r="D909" t="s">
        <v>1971</v>
      </c>
      <c r="E909">
        <v>1999</v>
      </c>
      <c r="F909" t="s">
        <v>27</v>
      </c>
      <c r="G909">
        <v>118</v>
      </c>
      <c r="H909" t="s">
        <v>21</v>
      </c>
      <c r="I909">
        <f t="shared" si="87"/>
        <v>0</v>
      </c>
      <c r="J909">
        <f t="shared" si="88"/>
        <v>0</v>
      </c>
      <c r="K909">
        <f t="shared" si="89"/>
        <v>0</v>
      </c>
      <c r="L909">
        <f t="shared" si="90"/>
        <v>1</v>
      </c>
      <c r="O909" t="str">
        <f t="shared" si="91"/>
        <v>Mo</v>
      </c>
      <c r="P909" t="str">
        <f t="shared" si="92"/>
        <v>99</v>
      </c>
    </row>
    <row r="910" spans="1:16" x14ac:dyDescent="0.25">
      <c r="A910" t="s">
        <v>1972</v>
      </c>
      <c r="B910" t="s">
        <v>17</v>
      </c>
      <c r="C910" t="s">
        <v>1973</v>
      </c>
      <c r="D910" t="s">
        <v>1971</v>
      </c>
      <c r="E910">
        <v>2020</v>
      </c>
      <c r="F910" t="s">
        <v>27</v>
      </c>
      <c r="G910">
        <v>85</v>
      </c>
      <c r="H910" t="s">
        <v>21</v>
      </c>
      <c r="I910">
        <f t="shared" si="87"/>
        <v>1</v>
      </c>
      <c r="J910">
        <f t="shared" si="88"/>
        <v>0</v>
      </c>
      <c r="K910">
        <f t="shared" si="89"/>
        <v>0</v>
      </c>
      <c r="L910">
        <f t="shared" si="90"/>
        <v>1</v>
      </c>
      <c r="O910" t="str">
        <f t="shared" si="91"/>
        <v>Mo</v>
      </c>
      <c r="P910" t="str">
        <f t="shared" si="92"/>
        <v>20</v>
      </c>
    </row>
    <row r="911" spans="1:16" x14ac:dyDescent="0.25">
      <c r="A911" t="s">
        <v>1974</v>
      </c>
      <c r="B911" t="s">
        <v>24</v>
      </c>
      <c r="C911" t="s">
        <v>1975</v>
      </c>
      <c r="D911" t="s">
        <v>1971</v>
      </c>
      <c r="E911">
        <v>2021</v>
      </c>
      <c r="F911" t="s">
        <v>27</v>
      </c>
      <c r="G911">
        <v>1</v>
      </c>
      <c r="H911" t="s">
        <v>31</v>
      </c>
      <c r="I911">
        <f t="shared" si="87"/>
        <v>1</v>
      </c>
      <c r="J911">
        <f t="shared" si="88"/>
        <v>0</v>
      </c>
      <c r="K911">
        <f t="shared" si="89"/>
        <v>0</v>
      </c>
      <c r="L911">
        <f t="shared" si="90"/>
        <v>1</v>
      </c>
      <c r="O911" t="str">
        <f t="shared" si="91"/>
        <v>TV</v>
      </c>
      <c r="P911" t="str">
        <f t="shared" si="92"/>
        <v>21</v>
      </c>
    </row>
    <row r="912" spans="1:16" x14ac:dyDescent="0.25">
      <c r="A912" t="s">
        <v>1976</v>
      </c>
      <c r="B912" t="s">
        <v>17</v>
      </c>
      <c r="C912" t="s">
        <v>1977</v>
      </c>
      <c r="D912" t="s">
        <v>1971</v>
      </c>
      <c r="E912">
        <v>2021</v>
      </c>
      <c r="F912" t="s">
        <v>45</v>
      </c>
      <c r="G912">
        <v>98</v>
      </c>
      <c r="H912" t="s">
        <v>21</v>
      </c>
      <c r="I912">
        <f t="shared" si="87"/>
        <v>1</v>
      </c>
      <c r="J912">
        <f t="shared" si="88"/>
        <v>0</v>
      </c>
      <c r="K912">
        <f t="shared" si="89"/>
        <v>0</v>
      </c>
      <c r="L912">
        <f t="shared" si="90"/>
        <v>1</v>
      </c>
      <c r="O912" t="str">
        <f t="shared" si="91"/>
        <v>Mo</v>
      </c>
      <c r="P912" t="str">
        <f t="shared" si="92"/>
        <v>21</v>
      </c>
    </row>
    <row r="913" spans="1:16" x14ac:dyDescent="0.25">
      <c r="A913" t="s">
        <v>1978</v>
      </c>
      <c r="B913" t="s">
        <v>17</v>
      </c>
      <c r="C913" t="s">
        <v>1979</v>
      </c>
      <c r="D913" t="s">
        <v>1971</v>
      </c>
      <c r="E913">
        <v>2021</v>
      </c>
      <c r="F913" t="s">
        <v>27</v>
      </c>
      <c r="G913">
        <v>99</v>
      </c>
      <c r="H913" t="s">
        <v>21</v>
      </c>
      <c r="I913">
        <f t="shared" si="87"/>
        <v>1</v>
      </c>
      <c r="J913">
        <f t="shared" si="88"/>
        <v>0</v>
      </c>
      <c r="K913">
        <f t="shared" si="89"/>
        <v>0</v>
      </c>
      <c r="L913">
        <f t="shared" si="90"/>
        <v>1</v>
      </c>
      <c r="O913" t="str">
        <f t="shared" si="91"/>
        <v>Mo</v>
      </c>
      <c r="P913" t="str">
        <f t="shared" si="92"/>
        <v>21</v>
      </c>
    </row>
    <row r="914" spans="1:16" x14ac:dyDescent="0.25">
      <c r="A914" t="s">
        <v>1980</v>
      </c>
      <c r="B914" t="s">
        <v>24</v>
      </c>
      <c r="C914" t="s">
        <v>1981</v>
      </c>
      <c r="D914" t="s">
        <v>1971</v>
      </c>
      <c r="E914">
        <v>2017</v>
      </c>
      <c r="F914" t="s">
        <v>108</v>
      </c>
      <c r="G914">
        <v>2</v>
      </c>
      <c r="H914" t="s">
        <v>28</v>
      </c>
      <c r="I914">
        <f t="shared" si="87"/>
        <v>1</v>
      </c>
      <c r="J914">
        <f t="shared" si="88"/>
        <v>0</v>
      </c>
      <c r="K914">
        <f t="shared" si="89"/>
        <v>0</v>
      </c>
      <c r="L914">
        <f t="shared" si="90"/>
        <v>1</v>
      </c>
      <c r="O914" t="str">
        <f t="shared" si="91"/>
        <v>TV</v>
      </c>
      <c r="P914" t="str">
        <f t="shared" si="92"/>
        <v>17</v>
      </c>
    </row>
    <row r="915" spans="1:16" x14ac:dyDescent="0.25">
      <c r="A915" t="s">
        <v>1982</v>
      </c>
      <c r="B915" t="s">
        <v>17</v>
      </c>
      <c r="C915" t="s">
        <v>1983</v>
      </c>
      <c r="D915" t="s">
        <v>1971</v>
      </c>
      <c r="E915">
        <v>2021</v>
      </c>
      <c r="F915" t="s">
        <v>45</v>
      </c>
      <c r="G915">
        <v>35</v>
      </c>
      <c r="H915" t="s">
        <v>21</v>
      </c>
      <c r="I915">
        <f t="shared" si="87"/>
        <v>1</v>
      </c>
      <c r="J915">
        <f t="shared" si="88"/>
        <v>0</v>
      </c>
      <c r="K915">
        <f t="shared" si="89"/>
        <v>0</v>
      </c>
      <c r="L915">
        <f t="shared" si="90"/>
        <v>1</v>
      </c>
      <c r="O915" t="str">
        <f t="shared" si="91"/>
        <v>Mo</v>
      </c>
      <c r="P915" t="str">
        <f t="shared" si="92"/>
        <v>21</v>
      </c>
    </row>
    <row r="916" spans="1:16" x14ac:dyDescent="0.25">
      <c r="A916" t="s">
        <v>1984</v>
      </c>
      <c r="B916" t="s">
        <v>17</v>
      </c>
      <c r="C916" t="s">
        <v>1985</v>
      </c>
      <c r="D916" t="s">
        <v>1971</v>
      </c>
      <c r="E916">
        <v>2020</v>
      </c>
      <c r="F916" t="s">
        <v>60</v>
      </c>
      <c r="G916">
        <v>107</v>
      </c>
      <c r="H916" t="s">
        <v>21</v>
      </c>
      <c r="I916">
        <f t="shared" si="87"/>
        <v>1</v>
      </c>
      <c r="J916">
        <f t="shared" si="88"/>
        <v>0</v>
      </c>
      <c r="K916">
        <f t="shared" si="89"/>
        <v>1</v>
      </c>
      <c r="L916">
        <f t="shared" si="90"/>
        <v>1</v>
      </c>
      <c r="O916" t="str">
        <f t="shared" si="91"/>
        <v>Mo</v>
      </c>
      <c r="P916" t="str">
        <f t="shared" si="92"/>
        <v>20</v>
      </c>
    </row>
    <row r="917" spans="1:16" x14ac:dyDescent="0.25">
      <c r="A917" t="s">
        <v>1986</v>
      </c>
      <c r="B917" t="s">
        <v>17</v>
      </c>
      <c r="C917" t="s">
        <v>1987</v>
      </c>
      <c r="D917" t="s">
        <v>1971</v>
      </c>
      <c r="E917">
        <v>2017</v>
      </c>
      <c r="F917" t="s">
        <v>27</v>
      </c>
      <c r="G917">
        <v>97</v>
      </c>
      <c r="H917" t="s">
        <v>21</v>
      </c>
      <c r="I917">
        <f t="shared" si="87"/>
        <v>1</v>
      </c>
      <c r="J917">
        <f t="shared" si="88"/>
        <v>0</v>
      </c>
      <c r="K917">
        <f t="shared" si="89"/>
        <v>0</v>
      </c>
      <c r="L917">
        <f t="shared" si="90"/>
        <v>1</v>
      </c>
      <c r="O917" t="str">
        <f t="shared" si="91"/>
        <v>Mo</v>
      </c>
      <c r="P917" t="str">
        <f t="shared" si="92"/>
        <v>17</v>
      </c>
    </row>
    <row r="918" spans="1:16" x14ac:dyDescent="0.25">
      <c r="A918" t="s">
        <v>1988</v>
      </c>
      <c r="B918" t="s">
        <v>17</v>
      </c>
      <c r="C918" t="s">
        <v>1989</v>
      </c>
      <c r="D918" t="s">
        <v>1990</v>
      </c>
      <c r="E918">
        <v>2020</v>
      </c>
      <c r="F918" t="s">
        <v>27</v>
      </c>
      <c r="G918">
        <v>112</v>
      </c>
      <c r="H918" t="s">
        <v>21</v>
      </c>
      <c r="I918">
        <f t="shared" si="87"/>
        <v>1</v>
      </c>
      <c r="J918">
        <f t="shared" si="88"/>
        <v>0</v>
      </c>
      <c r="K918">
        <f t="shared" si="89"/>
        <v>0</v>
      </c>
      <c r="L918">
        <f t="shared" si="90"/>
        <v>1</v>
      </c>
      <c r="O918" t="str">
        <f t="shared" si="91"/>
        <v>Mo</v>
      </c>
      <c r="P918" t="str">
        <f t="shared" si="92"/>
        <v>20</v>
      </c>
    </row>
    <row r="919" spans="1:16" x14ac:dyDescent="0.25">
      <c r="A919" t="s">
        <v>1991</v>
      </c>
      <c r="B919" t="s">
        <v>17</v>
      </c>
      <c r="C919" t="s">
        <v>1992</v>
      </c>
      <c r="D919" t="s">
        <v>1990</v>
      </c>
      <c r="E919">
        <v>2013</v>
      </c>
      <c r="F919" t="s">
        <v>134</v>
      </c>
      <c r="G919">
        <v>118</v>
      </c>
      <c r="H919" t="s">
        <v>21</v>
      </c>
      <c r="I919">
        <f t="shared" si="87"/>
        <v>1</v>
      </c>
      <c r="J919">
        <f t="shared" si="88"/>
        <v>0</v>
      </c>
      <c r="K919">
        <f t="shared" si="89"/>
        <v>0</v>
      </c>
      <c r="L919">
        <f t="shared" si="90"/>
        <v>0</v>
      </c>
      <c r="O919" t="str">
        <f t="shared" si="91"/>
        <v>Mo</v>
      </c>
      <c r="P919" t="str">
        <f t="shared" si="92"/>
        <v>13</v>
      </c>
    </row>
    <row r="920" spans="1:16" x14ac:dyDescent="0.25">
      <c r="A920" t="s">
        <v>1993</v>
      </c>
      <c r="B920" t="s">
        <v>17</v>
      </c>
      <c r="C920" t="s">
        <v>1994</v>
      </c>
      <c r="D920" t="s">
        <v>1995</v>
      </c>
      <c r="E920">
        <v>2019</v>
      </c>
      <c r="F920" t="s">
        <v>27</v>
      </c>
      <c r="G920">
        <v>109</v>
      </c>
      <c r="H920" t="s">
        <v>21</v>
      </c>
      <c r="I920">
        <f t="shared" si="87"/>
        <v>1</v>
      </c>
      <c r="J920">
        <f t="shared" si="88"/>
        <v>0</v>
      </c>
      <c r="K920">
        <f t="shared" si="89"/>
        <v>0</v>
      </c>
      <c r="L920">
        <f t="shared" si="90"/>
        <v>1</v>
      </c>
      <c r="O920" t="str">
        <f t="shared" si="91"/>
        <v>Mo</v>
      </c>
      <c r="P920" t="str">
        <f t="shared" si="92"/>
        <v>19</v>
      </c>
    </row>
    <row r="921" spans="1:16" x14ac:dyDescent="0.25">
      <c r="A921" t="s">
        <v>1996</v>
      </c>
      <c r="B921" t="s">
        <v>24</v>
      </c>
      <c r="C921" t="s">
        <v>1997</v>
      </c>
      <c r="D921" t="s">
        <v>1995</v>
      </c>
      <c r="E921">
        <v>2021</v>
      </c>
      <c r="F921" t="s">
        <v>60</v>
      </c>
      <c r="G921">
        <v>1</v>
      </c>
      <c r="H921" t="s">
        <v>31</v>
      </c>
      <c r="I921">
        <f t="shared" si="87"/>
        <v>1</v>
      </c>
      <c r="J921">
        <f t="shared" si="88"/>
        <v>0</v>
      </c>
      <c r="K921">
        <f t="shared" si="89"/>
        <v>1</v>
      </c>
      <c r="L921">
        <f t="shared" si="90"/>
        <v>1</v>
      </c>
      <c r="O921" t="str">
        <f t="shared" si="91"/>
        <v>TV</v>
      </c>
      <c r="P921" t="str">
        <f t="shared" si="92"/>
        <v>21</v>
      </c>
    </row>
    <row r="922" spans="1:16" x14ac:dyDescent="0.25">
      <c r="A922" t="s">
        <v>1998</v>
      </c>
      <c r="B922" t="s">
        <v>24</v>
      </c>
      <c r="C922" t="s">
        <v>1999</v>
      </c>
      <c r="D922" t="s">
        <v>1995</v>
      </c>
      <c r="E922">
        <v>2021</v>
      </c>
      <c r="F922" t="s">
        <v>27</v>
      </c>
      <c r="G922">
        <v>1</v>
      </c>
      <c r="H922" t="s">
        <v>31</v>
      </c>
      <c r="I922">
        <f t="shared" si="87"/>
        <v>1</v>
      </c>
      <c r="J922">
        <f t="shared" si="88"/>
        <v>0</v>
      </c>
      <c r="K922">
        <f t="shared" si="89"/>
        <v>0</v>
      </c>
      <c r="L922">
        <f t="shared" si="90"/>
        <v>1</v>
      </c>
      <c r="O922" t="str">
        <f t="shared" si="91"/>
        <v>TV</v>
      </c>
      <c r="P922" t="str">
        <f t="shared" si="92"/>
        <v>21</v>
      </c>
    </row>
    <row r="923" spans="1:16" x14ac:dyDescent="0.25">
      <c r="A923" t="s">
        <v>2000</v>
      </c>
      <c r="B923" t="s">
        <v>24</v>
      </c>
      <c r="C923" t="s">
        <v>2001</v>
      </c>
      <c r="D923" t="s">
        <v>2002</v>
      </c>
      <c r="E923">
        <v>2020</v>
      </c>
      <c r="F923" t="s">
        <v>60</v>
      </c>
      <c r="G923">
        <v>2</v>
      </c>
      <c r="H923" t="s">
        <v>28</v>
      </c>
      <c r="I923">
        <f t="shared" si="87"/>
        <v>1</v>
      </c>
      <c r="J923">
        <f t="shared" si="88"/>
        <v>0</v>
      </c>
      <c r="K923">
        <f t="shared" si="89"/>
        <v>1</v>
      </c>
      <c r="L923">
        <f t="shared" si="90"/>
        <v>1</v>
      </c>
      <c r="O923" t="str">
        <f t="shared" si="91"/>
        <v>TV</v>
      </c>
      <c r="P923" t="str">
        <f t="shared" si="92"/>
        <v>20</v>
      </c>
    </row>
    <row r="924" spans="1:16" x14ac:dyDescent="0.25">
      <c r="A924" t="s">
        <v>2003</v>
      </c>
      <c r="B924" t="s">
        <v>24</v>
      </c>
      <c r="C924" t="s">
        <v>2004</v>
      </c>
      <c r="D924" t="s">
        <v>2002</v>
      </c>
      <c r="E924">
        <v>2018</v>
      </c>
      <c r="F924" t="s">
        <v>27</v>
      </c>
      <c r="G924">
        <v>3</v>
      </c>
      <c r="H924" t="s">
        <v>28</v>
      </c>
      <c r="I924">
        <f t="shared" si="87"/>
        <v>1</v>
      </c>
      <c r="J924">
        <f t="shared" si="88"/>
        <v>0</v>
      </c>
      <c r="K924">
        <f t="shared" si="89"/>
        <v>0</v>
      </c>
      <c r="L924">
        <f t="shared" si="90"/>
        <v>1</v>
      </c>
      <c r="O924" t="str">
        <f t="shared" si="91"/>
        <v>TV</v>
      </c>
      <c r="P924" t="str">
        <f t="shared" si="92"/>
        <v>18</v>
      </c>
    </row>
    <row r="925" spans="1:16" x14ac:dyDescent="0.25">
      <c r="A925" t="s">
        <v>2005</v>
      </c>
      <c r="B925" t="s">
        <v>17</v>
      </c>
      <c r="C925" t="s">
        <v>2006</v>
      </c>
      <c r="D925" t="s">
        <v>2002</v>
      </c>
      <c r="E925">
        <v>2018</v>
      </c>
      <c r="F925" t="s">
        <v>27</v>
      </c>
      <c r="G925">
        <v>109</v>
      </c>
      <c r="H925" t="s">
        <v>21</v>
      </c>
      <c r="I925">
        <f t="shared" si="87"/>
        <v>1</v>
      </c>
      <c r="J925">
        <f t="shared" si="88"/>
        <v>0</v>
      </c>
      <c r="K925">
        <f t="shared" si="89"/>
        <v>0</v>
      </c>
      <c r="L925">
        <f t="shared" si="90"/>
        <v>1</v>
      </c>
      <c r="O925" t="str">
        <f t="shared" si="91"/>
        <v>Mo</v>
      </c>
      <c r="P925" t="str">
        <f t="shared" si="92"/>
        <v>18</v>
      </c>
    </row>
    <row r="926" spans="1:16" x14ac:dyDescent="0.25">
      <c r="A926" t="s">
        <v>2007</v>
      </c>
      <c r="B926" t="s">
        <v>24</v>
      </c>
      <c r="C926" t="s">
        <v>2008</v>
      </c>
      <c r="D926" t="s">
        <v>2002</v>
      </c>
      <c r="E926">
        <v>2021</v>
      </c>
      <c r="F926" t="s">
        <v>82</v>
      </c>
      <c r="G926">
        <v>2</v>
      </c>
      <c r="H926" t="s">
        <v>28</v>
      </c>
      <c r="I926">
        <f t="shared" si="87"/>
        <v>1</v>
      </c>
      <c r="J926">
        <f t="shared" si="88"/>
        <v>0</v>
      </c>
      <c r="K926">
        <f t="shared" si="89"/>
        <v>0</v>
      </c>
      <c r="L926">
        <f t="shared" si="90"/>
        <v>1</v>
      </c>
      <c r="O926" t="str">
        <f t="shared" si="91"/>
        <v>TV</v>
      </c>
      <c r="P926" t="str">
        <f t="shared" si="92"/>
        <v>21</v>
      </c>
    </row>
    <row r="927" spans="1:16" x14ac:dyDescent="0.25">
      <c r="A927" t="s">
        <v>2009</v>
      </c>
      <c r="B927" t="s">
        <v>17</v>
      </c>
      <c r="C927" t="s">
        <v>2010</v>
      </c>
      <c r="D927" t="s">
        <v>2011</v>
      </c>
      <c r="E927">
        <v>2020</v>
      </c>
      <c r="F927" t="s">
        <v>41</v>
      </c>
      <c r="G927">
        <v>88</v>
      </c>
      <c r="H927" t="s">
        <v>21</v>
      </c>
      <c r="I927">
        <f t="shared" si="87"/>
        <v>1</v>
      </c>
      <c r="J927">
        <f t="shared" si="88"/>
        <v>0</v>
      </c>
      <c r="K927">
        <f t="shared" si="89"/>
        <v>1</v>
      </c>
      <c r="L927">
        <f t="shared" si="90"/>
        <v>1</v>
      </c>
      <c r="O927" t="str">
        <f t="shared" si="91"/>
        <v>Mo</v>
      </c>
      <c r="P927" t="str">
        <f t="shared" si="92"/>
        <v>20</v>
      </c>
    </row>
    <row r="928" spans="1:16" x14ac:dyDescent="0.25">
      <c r="A928" t="s">
        <v>2012</v>
      </c>
      <c r="B928" t="s">
        <v>24</v>
      </c>
      <c r="C928" t="s">
        <v>2013</v>
      </c>
      <c r="D928" t="s">
        <v>2011</v>
      </c>
      <c r="E928">
        <v>2010</v>
      </c>
      <c r="F928" t="s">
        <v>82</v>
      </c>
      <c r="G928">
        <v>2</v>
      </c>
      <c r="H928" t="s">
        <v>28</v>
      </c>
      <c r="I928">
        <f t="shared" si="87"/>
        <v>0</v>
      </c>
      <c r="J928">
        <f t="shared" si="88"/>
        <v>0</v>
      </c>
      <c r="K928">
        <f t="shared" si="89"/>
        <v>0</v>
      </c>
      <c r="L928">
        <f t="shared" si="90"/>
        <v>1</v>
      </c>
      <c r="O928" t="str">
        <f t="shared" si="91"/>
        <v>TV</v>
      </c>
      <c r="P928" t="str">
        <f t="shared" si="92"/>
        <v>10</v>
      </c>
    </row>
    <row r="929" spans="1:16" x14ac:dyDescent="0.25">
      <c r="A929" t="s">
        <v>2014</v>
      </c>
      <c r="B929" t="s">
        <v>17</v>
      </c>
      <c r="C929" t="s">
        <v>2015</v>
      </c>
      <c r="D929" t="s">
        <v>2011</v>
      </c>
      <c r="E929">
        <v>2006</v>
      </c>
      <c r="F929" t="s">
        <v>134</v>
      </c>
      <c r="G929">
        <v>97</v>
      </c>
      <c r="H929" t="s">
        <v>21</v>
      </c>
      <c r="I929">
        <f t="shared" si="87"/>
        <v>0</v>
      </c>
      <c r="J929">
        <f t="shared" si="88"/>
        <v>0</v>
      </c>
      <c r="K929">
        <f t="shared" si="89"/>
        <v>0</v>
      </c>
      <c r="L929">
        <f t="shared" si="90"/>
        <v>0</v>
      </c>
      <c r="O929" t="str">
        <f t="shared" si="91"/>
        <v>Mo</v>
      </c>
      <c r="P929" t="str">
        <f t="shared" si="92"/>
        <v>06</v>
      </c>
    </row>
    <row r="930" spans="1:16" x14ac:dyDescent="0.25">
      <c r="A930" t="s">
        <v>2016</v>
      </c>
      <c r="B930" t="s">
        <v>24</v>
      </c>
      <c r="C930" t="s">
        <v>2017</v>
      </c>
      <c r="D930" t="s">
        <v>2011</v>
      </c>
      <c r="E930">
        <v>2010</v>
      </c>
      <c r="F930" t="s">
        <v>82</v>
      </c>
      <c r="G930">
        <v>2</v>
      </c>
      <c r="H930" t="s">
        <v>28</v>
      </c>
      <c r="I930">
        <f t="shared" si="87"/>
        <v>0</v>
      </c>
      <c r="J930">
        <f t="shared" si="88"/>
        <v>0</v>
      </c>
      <c r="K930">
        <f t="shared" si="89"/>
        <v>0</v>
      </c>
      <c r="L930">
        <f t="shared" si="90"/>
        <v>1</v>
      </c>
      <c r="O930" t="str">
        <f t="shared" si="91"/>
        <v>TV</v>
      </c>
      <c r="P930" t="str">
        <f t="shared" si="92"/>
        <v>10</v>
      </c>
    </row>
    <row r="931" spans="1:16" x14ac:dyDescent="0.25">
      <c r="A931" t="s">
        <v>2018</v>
      </c>
      <c r="B931" t="s">
        <v>17</v>
      </c>
      <c r="C931" t="s">
        <v>2019</v>
      </c>
      <c r="D931" t="s">
        <v>2011</v>
      </c>
      <c r="E931">
        <v>1989</v>
      </c>
      <c r="F931" t="s">
        <v>20</v>
      </c>
      <c r="G931">
        <v>97</v>
      </c>
      <c r="H931" t="s">
        <v>21</v>
      </c>
      <c r="I931">
        <f t="shared" si="87"/>
        <v>0</v>
      </c>
      <c r="J931">
        <f t="shared" si="88"/>
        <v>0</v>
      </c>
      <c r="K931">
        <f t="shared" si="89"/>
        <v>0</v>
      </c>
      <c r="L931">
        <f t="shared" si="90"/>
        <v>1</v>
      </c>
      <c r="O931" t="str">
        <f t="shared" si="91"/>
        <v>Mo</v>
      </c>
      <c r="P931" t="str">
        <f t="shared" si="92"/>
        <v>89</v>
      </c>
    </row>
    <row r="932" spans="1:16" x14ac:dyDescent="0.25">
      <c r="A932" t="s">
        <v>2020</v>
      </c>
      <c r="B932" t="s">
        <v>17</v>
      </c>
      <c r="C932" t="s">
        <v>2021</v>
      </c>
      <c r="D932" t="s">
        <v>2011</v>
      </c>
      <c r="E932">
        <v>2017</v>
      </c>
      <c r="F932" t="s">
        <v>134</v>
      </c>
      <c r="G932">
        <v>99</v>
      </c>
      <c r="H932" t="s">
        <v>21</v>
      </c>
      <c r="I932">
        <f t="shared" si="87"/>
        <v>1</v>
      </c>
      <c r="J932">
        <f t="shared" si="88"/>
        <v>0</v>
      </c>
      <c r="K932">
        <f t="shared" si="89"/>
        <v>0</v>
      </c>
      <c r="L932">
        <f t="shared" si="90"/>
        <v>0</v>
      </c>
      <c r="O932" t="str">
        <f t="shared" si="91"/>
        <v>Mo</v>
      </c>
      <c r="P932" t="str">
        <f t="shared" si="92"/>
        <v>17</v>
      </c>
    </row>
    <row r="933" spans="1:16" x14ac:dyDescent="0.25">
      <c r="A933" t="s">
        <v>2022</v>
      </c>
      <c r="B933" t="s">
        <v>17</v>
      </c>
      <c r="C933" t="s">
        <v>2023</v>
      </c>
      <c r="D933" t="s">
        <v>2011</v>
      </c>
      <c r="E933">
        <v>2010</v>
      </c>
      <c r="F933" t="s">
        <v>134</v>
      </c>
      <c r="G933">
        <v>95</v>
      </c>
      <c r="H933" t="s">
        <v>21</v>
      </c>
      <c r="I933">
        <f t="shared" si="87"/>
        <v>0</v>
      </c>
      <c r="J933">
        <f t="shared" si="88"/>
        <v>0</v>
      </c>
      <c r="K933">
        <f t="shared" si="89"/>
        <v>0</v>
      </c>
      <c r="L933">
        <f t="shared" si="90"/>
        <v>0</v>
      </c>
      <c r="O933" t="str">
        <f t="shared" si="91"/>
        <v>Mo</v>
      </c>
      <c r="P933" t="str">
        <f t="shared" si="92"/>
        <v>10</v>
      </c>
    </row>
    <row r="934" spans="1:16" x14ac:dyDescent="0.25">
      <c r="A934" t="s">
        <v>2024</v>
      </c>
      <c r="B934" t="s">
        <v>17</v>
      </c>
      <c r="C934" t="s">
        <v>2025</v>
      </c>
      <c r="D934" t="s">
        <v>2011</v>
      </c>
      <c r="E934">
        <v>2005</v>
      </c>
      <c r="F934" t="s">
        <v>20</v>
      </c>
      <c r="G934">
        <v>91</v>
      </c>
      <c r="H934" t="s">
        <v>21</v>
      </c>
      <c r="I934">
        <f t="shared" si="87"/>
        <v>0</v>
      </c>
      <c r="J934">
        <f t="shared" si="88"/>
        <v>0</v>
      </c>
      <c r="K934">
        <f t="shared" si="89"/>
        <v>0</v>
      </c>
      <c r="L934">
        <f t="shared" si="90"/>
        <v>1</v>
      </c>
      <c r="O934" t="str">
        <f t="shared" si="91"/>
        <v>Mo</v>
      </c>
      <c r="P934" t="str">
        <f t="shared" si="92"/>
        <v>05</v>
      </c>
    </row>
    <row r="935" spans="1:16" x14ac:dyDescent="0.25">
      <c r="A935" t="s">
        <v>2026</v>
      </c>
      <c r="B935" t="s">
        <v>17</v>
      </c>
      <c r="C935" t="s">
        <v>2027</v>
      </c>
      <c r="D935" t="s">
        <v>2011</v>
      </c>
      <c r="E935">
        <v>2010</v>
      </c>
      <c r="F935" t="s">
        <v>134</v>
      </c>
      <c r="G935">
        <v>115</v>
      </c>
      <c r="H935" t="s">
        <v>21</v>
      </c>
      <c r="I935">
        <f t="shared" si="87"/>
        <v>0</v>
      </c>
      <c r="J935">
        <f t="shared" si="88"/>
        <v>0</v>
      </c>
      <c r="K935">
        <f t="shared" si="89"/>
        <v>0</v>
      </c>
      <c r="L935">
        <f t="shared" si="90"/>
        <v>0</v>
      </c>
      <c r="O935" t="str">
        <f t="shared" si="91"/>
        <v>Mo</v>
      </c>
      <c r="P935" t="str">
        <f t="shared" si="92"/>
        <v>10</v>
      </c>
    </row>
    <row r="936" spans="1:16" x14ac:dyDescent="0.25">
      <c r="A936" t="s">
        <v>2028</v>
      </c>
      <c r="B936" t="s">
        <v>17</v>
      </c>
      <c r="C936" t="s">
        <v>2029</v>
      </c>
      <c r="D936" t="s">
        <v>2011</v>
      </c>
      <c r="E936">
        <v>2009</v>
      </c>
      <c r="F936" t="s">
        <v>266</v>
      </c>
      <c r="G936">
        <v>93</v>
      </c>
      <c r="H936" t="s">
        <v>21</v>
      </c>
      <c r="I936">
        <f t="shared" si="87"/>
        <v>0</v>
      </c>
      <c r="J936">
        <f t="shared" si="88"/>
        <v>0</v>
      </c>
      <c r="K936">
        <f t="shared" si="89"/>
        <v>0</v>
      </c>
      <c r="L936">
        <f t="shared" si="90"/>
        <v>1</v>
      </c>
      <c r="O936" t="str">
        <f t="shared" si="91"/>
        <v>Mo</v>
      </c>
      <c r="P936" t="str">
        <f t="shared" si="92"/>
        <v>09</v>
      </c>
    </row>
    <row r="937" spans="1:16" x14ac:dyDescent="0.25">
      <c r="A937" t="s">
        <v>2030</v>
      </c>
      <c r="B937" t="s">
        <v>17</v>
      </c>
      <c r="C937" t="s">
        <v>2031</v>
      </c>
      <c r="D937" t="s">
        <v>2011</v>
      </c>
      <c r="E937">
        <v>2018</v>
      </c>
      <c r="F937" t="s">
        <v>134</v>
      </c>
      <c r="G937">
        <v>109</v>
      </c>
      <c r="H937" t="s">
        <v>21</v>
      </c>
      <c r="I937">
        <f t="shared" si="87"/>
        <v>1</v>
      </c>
      <c r="J937">
        <f t="shared" si="88"/>
        <v>0</v>
      </c>
      <c r="K937">
        <f t="shared" si="89"/>
        <v>0</v>
      </c>
      <c r="L937">
        <f t="shared" si="90"/>
        <v>0</v>
      </c>
      <c r="O937" t="str">
        <f t="shared" si="91"/>
        <v>Mo</v>
      </c>
      <c r="P937" t="str">
        <f t="shared" si="92"/>
        <v>18</v>
      </c>
    </row>
    <row r="938" spans="1:16" x14ac:dyDescent="0.25">
      <c r="A938" t="s">
        <v>2032</v>
      </c>
      <c r="B938" t="s">
        <v>17</v>
      </c>
      <c r="C938" t="s">
        <v>2033</v>
      </c>
      <c r="D938" t="s">
        <v>2011</v>
      </c>
      <c r="E938">
        <v>2012</v>
      </c>
      <c r="F938" t="s">
        <v>41</v>
      </c>
      <c r="G938">
        <v>96</v>
      </c>
      <c r="H938" t="s">
        <v>21</v>
      </c>
      <c r="I938">
        <f t="shared" si="87"/>
        <v>1</v>
      </c>
      <c r="J938">
        <f t="shared" si="88"/>
        <v>0</v>
      </c>
      <c r="K938">
        <f t="shared" si="89"/>
        <v>1</v>
      </c>
      <c r="L938">
        <f t="shared" si="90"/>
        <v>1</v>
      </c>
      <c r="O938" t="str">
        <f t="shared" si="91"/>
        <v>Mo</v>
      </c>
      <c r="P938" t="str">
        <f t="shared" si="92"/>
        <v>12</v>
      </c>
    </row>
    <row r="939" spans="1:16" x14ac:dyDescent="0.25">
      <c r="A939" t="s">
        <v>2034</v>
      </c>
      <c r="B939" t="s">
        <v>24</v>
      </c>
      <c r="C939" t="s">
        <v>2035</v>
      </c>
      <c r="D939" t="s">
        <v>2011</v>
      </c>
      <c r="E939">
        <v>2020</v>
      </c>
      <c r="F939" t="s">
        <v>108</v>
      </c>
      <c r="G939">
        <v>1</v>
      </c>
      <c r="H939" t="s">
        <v>31</v>
      </c>
      <c r="I939">
        <f t="shared" si="87"/>
        <v>1</v>
      </c>
      <c r="J939">
        <f t="shared" si="88"/>
        <v>0</v>
      </c>
      <c r="K939">
        <f t="shared" si="89"/>
        <v>0</v>
      </c>
      <c r="L939">
        <f t="shared" si="90"/>
        <v>1</v>
      </c>
      <c r="O939" t="str">
        <f t="shared" si="91"/>
        <v>TV</v>
      </c>
      <c r="P939" t="str">
        <f t="shared" si="92"/>
        <v>20</v>
      </c>
    </row>
    <row r="940" spans="1:16" x14ac:dyDescent="0.25">
      <c r="A940" t="s">
        <v>2036</v>
      </c>
      <c r="B940" t="s">
        <v>17</v>
      </c>
      <c r="C940" t="s">
        <v>2037</v>
      </c>
      <c r="D940" t="s">
        <v>2011</v>
      </c>
      <c r="E940">
        <v>2017</v>
      </c>
      <c r="F940" t="s">
        <v>108</v>
      </c>
      <c r="G940">
        <v>78</v>
      </c>
      <c r="H940" t="s">
        <v>21</v>
      </c>
      <c r="I940">
        <f t="shared" si="87"/>
        <v>1</v>
      </c>
      <c r="J940">
        <f t="shared" si="88"/>
        <v>0</v>
      </c>
      <c r="K940">
        <f t="shared" si="89"/>
        <v>0</v>
      </c>
      <c r="L940">
        <f t="shared" si="90"/>
        <v>1</v>
      </c>
      <c r="O940" t="str">
        <f t="shared" si="91"/>
        <v>Mo</v>
      </c>
      <c r="P940" t="str">
        <f t="shared" si="92"/>
        <v>17</v>
      </c>
    </row>
    <row r="941" spans="1:16" x14ac:dyDescent="0.25">
      <c r="A941" t="s">
        <v>2038</v>
      </c>
      <c r="B941" t="s">
        <v>17</v>
      </c>
      <c r="C941" t="s">
        <v>2039</v>
      </c>
      <c r="D941" t="s">
        <v>2011</v>
      </c>
      <c r="E941">
        <v>2019</v>
      </c>
      <c r="F941" t="s">
        <v>108</v>
      </c>
      <c r="G941">
        <v>87</v>
      </c>
      <c r="H941" t="s">
        <v>21</v>
      </c>
      <c r="I941">
        <f t="shared" si="87"/>
        <v>1</v>
      </c>
      <c r="J941">
        <f t="shared" si="88"/>
        <v>0</v>
      </c>
      <c r="K941">
        <f t="shared" si="89"/>
        <v>0</v>
      </c>
      <c r="L941">
        <f t="shared" si="90"/>
        <v>1</v>
      </c>
      <c r="O941" t="str">
        <f t="shared" si="91"/>
        <v>Mo</v>
      </c>
      <c r="P941" t="str">
        <f t="shared" si="92"/>
        <v>19</v>
      </c>
    </row>
    <row r="942" spans="1:16" x14ac:dyDescent="0.25">
      <c r="A942" t="s">
        <v>2040</v>
      </c>
      <c r="B942" t="s">
        <v>17</v>
      </c>
      <c r="C942" t="s">
        <v>2041</v>
      </c>
      <c r="D942" t="s">
        <v>2011</v>
      </c>
      <c r="E942">
        <v>2013</v>
      </c>
      <c r="F942" t="s">
        <v>108</v>
      </c>
      <c r="G942">
        <v>76</v>
      </c>
      <c r="H942" t="s">
        <v>21</v>
      </c>
      <c r="I942">
        <f t="shared" si="87"/>
        <v>1</v>
      </c>
      <c r="J942">
        <f t="shared" si="88"/>
        <v>0</v>
      </c>
      <c r="K942">
        <f t="shared" si="89"/>
        <v>0</v>
      </c>
      <c r="L942">
        <f t="shared" si="90"/>
        <v>1</v>
      </c>
      <c r="O942" t="str">
        <f t="shared" si="91"/>
        <v>Mo</v>
      </c>
      <c r="P942" t="str">
        <f t="shared" si="92"/>
        <v>13</v>
      </c>
    </row>
    <row r="943" spans="1:16" x14ac:dyDescent="0.25">
      <c r="A943" t="s">
        <v>2042</v>
      </c>
      <c r="B943" t="s">
        <v>17</v>
      </c>
      <c r="C943" t="s">
        <v>2043</v>
      </c>
      <c r="D943" t="s">
        <v>2011</v>
      </c>
      <c r="E943">
        <v>2014</v>
      </c>
      <c r="F943" t="s">
        <v>108</v>
      </c>
      <c r="G943">
        <v>76</v>
      </c>
      <c r="H943" t="s">
        <v>21</v>
      </c>
      <c r="I943">
        <f t="shared" si="87"/>
        <v>1</v>
      </c>
      <c r="J943">
        <f t="shared" si="88"/>
        <v>0</v>
      </c>
      <c r="K943">
        <f t="shared" si="89"/>
        <v>0</v>
      </c>
      <c r="L943">
        <f t="shared" si="90"/>
        <v>1</v>
      </c>
      <c r="O943" t="str">
        <f t="shared" si="91"/>
        <v>Mo</v>
      </c>
      <c r="P943" t="str">
        <f t="shared" si="92"/>
        <v>14</v>
      </c>
    </row>
    <row r="944" spans="1:16" x14ac:dyDescent="0.25">
      <c r="A944" t="s">
        <v>2044</v>
      </c>
      <c r="B944" t="s">
        <v>17</v>
      </c>
      <c r="C944" t="s">
        <v>2045</v>
      </c>
      <c r="D944" t="s">
        <v>2011</v>
      </c>
      <c r="E944">
        <v>2013</v>
      </c>
      <c r="F944" t="s">
        <v>108</v>
      </c>
      <c r="G944">
        <v>71</v>
      </c>
      <c r="H944" t="s">
        <v>21</v>
      </c>
      <c r="I944">
        <f t="shared" si="87"/>
        <v>1</v>
      </c>
      <c r="J944">
        <f t="shared" si="88"/>
        <v>0</v>
      </c>
      <c r="K944">
        <f t="shared" si="89"/>
        <v>0</v>
      </c>
      <c r="L944">
        <f t="shared" si="90"/>
        <v>1</v>
      </c>
      <c r="O944" t="str">
        <f t="shared" si="91"/>
        <v>Mo</v>
      </c>
      <c r="P944" t="str">
        <f t="shared" si="92"/>
        <v>13</v>
      </c>
    </row>
    <row r="945" spans="1:16" x14ac:dyDescent="0.25">
      <c r="A945" t="s">
        <v>2046</v>
      </c>
      <c r="B945" t="s">
        <v>17</v>
      </c>
      <c r="C945" t="s">
        <v>2047</v>
      </c>
      <c r="D945" t="s">
        <v>2011</v>
      </c>
      <c r="E945">
        <v>2003</v>
      </c>
      <c r="F945" t="s">
        <v>134</v>
      </c>
      <c r="G945">
        <v>138</v>
      </c>
      <c r="H945" t="s">
        <v>21</v>
      </c>
      <c r="I945">
        <f t="shared" si="87"/>
        <v>0</v>
      </c>
      <c r="J945">
        <f t="shared" si="88"/>
        <v>0</v>
      </c>
      <c r="K945">
        <f t="shared" si="89"/>
        <v>0</v>
      </c>
      <c r="L945">
        <f t="shared" si="90"/>
        <v>0</v>
      </c>
      <c r="O945" t="str">
        <f t="shared" si="91"/>
        <v>Mo</v>
      </c>
      <c r="P945" t="str">
        <f t="shared" si="92"/>
        <v>03</v>
      </c>
    </row>
    <row r="946" spans="1:16" x14ac:dyDescent="0.25">
      <c r="A946" t="s">
        <v>2048</v>
      </c>
      <c r="B946" t="s">
        <v>17</v>
      </c>
      <c r="C946" t="s">
        <v>2049</v>
      </c>
      <c r="D946" t="s">
        <v>2011</v>
      </c>
      <c r="E946">
        <v>2008</v>
      </c>
      <c r="F946" t="s">
        <v>20</v>
      </c>
      <c r="G946">
        <v>113</v>
      </c>
      <c r="H946" t="s">
        <v>21</v>
      </c>
      <c r="I946">
        <f t="shared" si="87"/>
        <v>0</v>
      </c>
      <c r="J946">
        <f t="shared" si="88"/>
        <v>0</v>
      </c>
      <c r="K946">
        <f t="shared" si="89"/>
        <v>0</v>
      </c>
      <c r="L946">
        <f t="shared" si="90"/>
        <v>1</v>
      </c>
      <c r="O946" t="str">
        <f t="shared" si="91"/>
        <v>Mo</v>
      </c>
      <c r="P946" t="str">
        <f t="shared" si="92"/>
        <v>08</v>
      </c>
    </row>
    <row r="947" spans="1:16" x14ac:dyDescent="0.25">
      <c r="A947" t="s">
        <v>2050</v>
      </c>
      <c r="B947" t="s">
        <v>17</v>
      </c>
      <c r="C947" t="s">
        <v>2051</v>
      </c>
      <c r="D947" t="s">
        <v>2011</v>
      </c>
      <c r="E947">
        <v>2018</v>
      </c>
      <c r="F947" t="s">
        <v>27</v>
      </c>
      <c r="G947">
        <v>94</v>
      </c>
      <c r="H947" t="s">
        <v>21</v>
      </c>
      <c r="I947">
        <f t="shared" si="87"/>
        <v>1</v>
      </c>
      <c r="J947">
        <f t="shared" si="88"/>
        <v>0</v>
      </c>
      <c r="K947">
        <f t="shared" si="89"/>
        <v>0</v>
      </c>
      <c r="L947">
        <f t="shared" si="90"/>
        <v>1</v>
      </c>
      <c r="O947" t="str">
        <f t="shared" si="91"/>
        <v>Mo</v>
      </c>
      <c r="P947" t="str">
        <f t="shared" si="92"/>
        <v>18</v>
      </c>
    </row>
    <row r="948" spans="1:16" x14ac:dyDescent="0.25">
      <c r="A948" t="s">
        <v>2052</v>
      </c>
      <c r="B948" t="s">
        <v>17</v>
      </c>
      <c r="C948" t="s">
        <v>2053</v>
      </c>
      <c r="D948" t="s">
        <v>2011</v>
      </c>
      <c r="E948">
        <v>2020</v>
      </c>
      <c r="F948" t="s">
        <v>27</v>
      </c>
      <c r="G948">
        <v>89</v>
      </c>
      <c r="H948" t="s">
        <v>21</v>
      </c>
      <c r="I948">
        <f t="shared" si="87"/>
        <v>1</v>
      </c>
      <c r="J948">
        <f t="shared" si="88"/>
        <v>0</v>
      </c>
      <c r="K948">
        <f t="shared" si="89"/>
        <v>0</v>
      </c>
      <c r="L948">
        <f t="shared" si="90"/>
        <v>1</v>
      </c>
      <c r="O948" t="str">
        <f t="shared" si="91"/>
        <v>Mo</v>
      </c>
      <c r="P948" t="str">
        <f t="shared" si="92"/>
        <v>20</v>
      </c>
    </row>
    <row r="949" spans="1:16" x14ac:dyDescent="0.25">
      <c r="A949" t="s">
        <v>2054</v>
      </c>
      <c r="B949" t="s">
        <v>17</v>
      </c>
      <c r="C949" t="s">
        <v>2055</v>
      </c>
      <c r="D949" t="s">
        <v>2011</v>
      </c>
      <c r="E949">
        <v>1994</v>
      </c>
      <c r="F949" t="s">
        <v>20</v>
      </c>
      <c r="G949">
        <v>121</v>
      </c>
      <c r="H949" t="s">
        <v>21</v>
      </c>
      <c r="I949">
        <f t="shared" si="87"/>
        <v>0</v>
      </c>
      <c r="J949">
        <f t="shared" si="88"/>
        <v>0</v>
      </c>
      <c r="K949">
        <f t="shared" si="89"/>
        <v>0</v>
      </c>
      <c r="L949">
        <f t="shared" si="90"/>
        <v>1</v>
      </c>
      <c r="O949" t="str">
        <f t="shared" si="91"/>
        <v>Mo</v>
      </c>
      <c r="P949" t="str">
        <f t="shared" si="92"/>
        <v>94</v>
      </c>
    </row>
    <row r="950" spans="1:16" x14ac:dyDescent="0.25">
      <c r="A950" t="s">
        <v>2056</v>
      </c>
      <c r="B950" t="s">
        <v>17</v>
      </c>
      <c r="C950" t="s">
        <v>2057</v>
      </c>
      <c r="D950" t="s">
        <v>2011</v>
      </c>
      <c r="E950">
        <v>2009</v>
      </c>
      <c r="F950" t="s">
        <v>20</v>
      </c>
      <c r="G950">
        <v>127</v>
      </c>
      <c r="H950" t="s">
        <v>21</v>
      </c>
      <c r="I950">
        <f t="shared" si="87"/>
        <v>0</v>
      </c>
      <c r="J950">
        <f t="shared" si="88"/>
        <v>0</v>
      </c>
      <c r="K950">
        <f t="shared" si="89"/>
        <v>0</v>
      </c>
      <c r="L950">
        <f t="shared" si="90"/>
        <v>1</v>
      </c>
      <c r="O950" t="str">
        <f t="shared" si="91"/>
        <v>Mo</v>
      </c>
      <c r="P950" t="str">
        <f t="shared" si="92"/>
        <v>09</v>
      </c>
    </row>
    <row r="951" spans="1:16" x14ac:dyDescent="0.25">
      <c r="A951" t="s">
        <v>2058</v>
      </c>
      <c r="B951" t="s">
        <v>17</v>
      </c>
      <c r="C951" t="s">
        <v>2059</v>
      </c>
      <c r="D951" t="s">
        <v>2011</v>
      </c>
      <c r="E951">
        <v>2018</v>
      </c>
      <c r="F951" t="s">
        <v>45</v>
      </c>
      <c r="G951">
        <v>94</v>
      </c>
      <c r="H951" t="s">
        <v>21</v>
      </c>
      <c r="I951">
        <f t="shared" si="87"/>
        <v>1</v>
      </c>
      <c r="J951">
        <f t="shared" si="88"/>
        <v>0</v>
      </c>
      <c r="K951">
        <f t="shared" si="89"/>
        <v>0</v>
      </c>
      <c r="L951">
        <f t="shared" si="90"/>
        <v>1</v>
      </c>
      <c r="O951" t="str">
        <f t="shared" si="91"/>
        <v>Mo</v>
      </c>
      <c r="P951" t="str">
        <f t="shared" si="92"/>
        <v>18</v>
      </c>
    </row>
    <row r="952" spans="1:16" x14ac:dyDescent="0.25">
      <c r="A952" t="s">
        <v>2060</v>
      </c>
      <c r="B952" t="s">
        <v>17</v>
      </c>
      <c r="C952" t="s">
        <v>2061</v>
      </c>
      <c r="D952" t="s">
        <v>2011</v>
      </c>
      <c r="E952">
        <v>2011</v>
      </c>
      <c r="F952" t="s">
        <v>20</v>
      </c>
      <c r="G952">
        <v>89</v>
      </c>
      <c r="H952" t="s">
        <v>21</v>
      </c>
      <c r="I952">
        <f t="shared" si="87"/>
        <v>1</v>
      </c>
      <c r="J952">
        <f t="shared" si="88"/>
        <v>0</v>
      </c>
      <c r="K952">
        <f t="shared" si="89"/>
        <v>0</v>
      </c>
      <c r="L952">
        <f t="shared" si="90"/>
        <v>1</v>
      </c>
      <c r="O952" t="str">
        <f t="shared" si="91"/>
        <v>Mo</v>
      </c>
      <c r="P952" t="str">
        <f t="shared" si="92"/>
        <v>11</v>
      </c>
    </row>
    <row r="953" spans="1:16" x14ac:dyDescent="0.25">
      <c r="A953" t="s">
        <v>2062</v>
      </c>
      <c r="B953" t="s">
        <v>17</v>
      </c>
      <c r="C953" t="s">
        <v>2063</v>
      </c>
      <c r="D953" t="s">
        <v>2011</v>
      </c>
      <c r="E953">
        <v>2009</v>
      </c>
      <c r="F953" t="s">
        <v>20</v>
      </c>
      <c r="G953">
        <v>136</v>
      </c>
      <c r="H953" t="s">
        <v>21</v>
      </c>
      <c r="I953">
        <f t="shared" si="87"/>
        <v>0</v>
      </c>
      <c r="J953">
        <f t="shared" si="88"/>
        <v>0</v>
      </c>
      <c r="K953">
        <f t="shared" si="89"/>
        <v>0</v>
      </c>
      <c r="L953">
        <f t="shared" si="90"/>
        <v>1</v>
      </c>
      <c r="O953" t="str">
        <f t="shared" si="91"/>
        <v>Mo</v>
      </c>
      <c r="P953" t="str">
        <f t="shared" si="92"/>
        <v>09</v>
      </c>
    </row>
    <row r="954" spans="1:16" x14ac:dyDescent="0.25">
      <c r="A954" t="s">
        <v>2064</v>
      </c>
      <c r="B954" t="s">
        <v>17</v>
      </c>
      <c r="C954" t="s">
        <v>2065</v>
      </c>
      <c r="D954" t="s">
        <v>2011</v>
      </c>
      <c r="E954">
        <v>2002</v>
      </c>
      <c r="F954" t="s">
        <v>134</v>
      </c>
      <c r="G954">
        <v>89</v>
      </c>
      <c r="H954" t="s">
        <v>21</v>
      </c>
      <c r="I954">
        <f t="shared" si="87"/>
        <v>0</v>
      </c>
      <c r="J954">
        <f t="shared" si="88"/>
        <v>0</v>
      </c>
      <c r="K954">
        <f t="shared" si="89"/>
        <v>0</v>
      </c>
      <c r="L954">
        <f t="shared" si="90"/>
        <v>0</v>
      </c>
      <c r="O954" t="str">
        <f t="shared" si="91"/>
        <v>Mo</v>
      </c>
      <c r="P954" t="str">
        <f t="shared" si="92"/>
        <v>02</v>
      </c>
    </row>
    <row r="955" spans="1:16" x14ac:dyDescent="0.25">
      <c r="A955" t="s">
        <v>2066</v>
      </c>
      <c r="B955" t="s">
        <v>17</v>
      </c>
      <c r="C955" t="s">
        <v>2067</v>
      </c>
      <c r="D955" t="s">
        <v>2011</v>
      </c>
      <c r="E955">
        <v>2000</v>
      </c>
      <c r="F955" t="s">
        <v>134</v>
      </c>
      <c r="G955">
        <v>99</v>
      </c>
      <c r="H955" t="s">
        <v>21</v>
      </c>
      <c r="I955">
        <f t="shared" si="87"/>
        <v>0</v>
      </c>
      <c r="J955">
        <f t="shared" si="88"/>
        <v>0</v>
      </c>
      <c r="K955">
        <f t="shared" si="89"/>
        <v>0</v>
      </c>
      <c r="L955">
        <f t="shared" si="90"/>
        <v>0</v>
      </c>
      <c r="O955" t="str">
        <f t="shared" si="91"/>
        <v>Mo</v>
      </c>
      <c r="P955" t="str">
        <f t="shared" si="92"/>
        <v>00</v>
      </c>
    </row>
    <row r="956" spans="1:16" x14ac:dyDescent="0.25">
      <c r="A956" t="s">
        <v>2068</v>
      </c>
      <c r="B956" t="s">
        <v>17</v>
      </c>
      <c r="C956" t="s">
        <v>2069</v>
      </c>
      <c r="D956" t="s">
        <v>2011</v>
      </c>
      <c r="E956">
        <v>2016</v>
      </c>
      <c r="F956" t="s">
        <v>134</v>
      </c>
      <c r="G956">
        <v>93</v>
      </c>
      <c r="H956" t="s">
        <v>21</v>
      </c>
      <c r="I956">
        <f t="shared" si="87"/>
        <v>1</v>
      </c>
      <c r="J956">
        <f t="shared" si="88"/>
        <v>0</v>
      </c>
      <c r="K956">
        <f t="shared" si="89"/>
        <v>0</v>
      </c>
      <c r="L956">
        <f t="shared" si="90"/>
        <v>0</v>
      </c>
      <c r="O956" t="str">
        <f t="shared" si="91"/>
        <v>Mo</v>
      </c>
      <c r="P956" t="str">
        <f t="shared" si="92"/>
        <v>16</v>
      </c>
    </row>
    <row r="957" spans="1:16" x14ac:dyDescent="0.25">
      <c r="A957" t="s">
        <v>2070</v>
      </c>
      <c r="B957" t="s">
        <v>17</v>
      </c>
      <c r="C957" t="s">
        <v>2071</v>
      </c>
      <c r="D957" t="s">
        <v>2011</v>
      </c>
      <c r="E957">
        <v>2018</v>
      </c>
      <c r="F957" t="s">
        <v>60</v>
      </c>
      <c r="G957">
        <v>85</v>
      </c>
      <c r="H957" t="s">
        <v>21</v>
      </c>
      <c r="I957">
        <f t="shared" si="87"/>
        <v>1</v>
      </c>
      <c r="J957">
        <f t="shared" si="88"/>
        <v>0</v>
      </c>
      <c r="K957">
        <f t="shared" si="89"/>
        <v>1</v>
      </c>
      <c r="L957">
        <f t="shared" si="90"/>
        <v>1</v>
      </c>
      <c r="O957" t="str">
        <f t="shared" si="91"/>
        <v>Mo</v>
      </c>
      <c r="P957" t="str">
        <f t="shared" si="92"/>
        <v>18</v>
      </c>
    </row>
    <row r="958" spans="1:16" x14ac:dyDescent="0.25">
      <c r="A958" t="s">
        <v>2072</v>
      </c>
      <c r="B958" t="s">
        <v>17</v>
      </c>
      <c r="C958" t="s">
        <v>2073</v>
      </c>
      <c r="D958" t="s">
        <v>2011</v>
      </c>
      <c r="E958">
        <v>1992</v>
      </c>
      <c r="F958" t="s">
        <v>134</v>
      </c>
      <c r="G958">
        <v>102</v>
      </c>
      <c r="H958" t="s">
        <v>21</v>
      </c>
      <c r="I958">
        <f t="shared" si="87"/>
        <v>0</v>
      </c>
      <c r="J958">
        <f t="shared" si="88"/>
        <v>0</v>
      </c>
      <c r="K958">
        <f t="shared" si="89"/>
        <v>0</v>
      </c>
      <c r="L958">
        <f t="shared" si="90"/>
        <v>0</v>
      </c>
      <c r="O958" t="str">
        <f t="shared" si="91"/>
        <v>Mo</v>
      </c>
      <c r="P958" t="str">
        <f t="shared" si="92"/>
        <v>92</v>
      </c>
    </row>
    <row r="959" spans="1:16" x14ac:dyDescent="0.25">
      <c r="A959" t="s">
        <v>2074</v>
      </c>
      <c r="B959" t="s">
        <v>17</v>
      </c>
      <c r="C959" t="s">
        <v>2075</v>
      </c>
      <c r="D959" t="s">
        <v>2011</v>
      </c>
      <c r="E959">
        <v>2008</v>
      </c>
      <c r="F959" t="s">
        <v>134</v>
      </c>
      <c r="G959">
        <v>101</v>
      </c>
      <c r="H959" t="s">
        <v>21</v>
      </c>
      <c r="I959">
        <f t="shared" si="87"/>
        <v>0</v>
      </c>
      <c r="J959">
        <f t="shared" si="88"/>
        <v>0</v>
      </c>
      <c r="K959">
        <f t="shared" si="89"/>
        <v>0</v>
      </c>
      <c r="L959">
        <f t="shared" si="90"/>
        <v>0</v>
      </c>
      <c r="O959" t="str">
        <f t="shared" si="91"/>
        <v>Mo</v>
      </c>
      <c r="P959" t="str">
        <f t="shared" si="92"/>
        <v>08</v>
      </c>
    </row>
    <row r="960" spans="1:16" x14ac:dyDescent="0.25">
      <c r="A960" t="s">
        <v>2076</v>
      </c>
      <c r="B960" t="s">
        <v>24</v>
      </c>
      <c r="C960" t="s">
        <v>2077</v>
      </c>
      <c r="D960" t="s">
        <v>2078</v>
      </c>
      <c r="E960">
        <v>2021</v>
      </c>
      <c r="F960" t="s">
        <v>60</v>
      </c>
      <c r="G960">
        <v>1</v>
      </c>
      <c r="H960" t="s">
        <v>31</v>
      </c>
      <c r="I960">
        <f t="shared" si="87"/>
        <v>1</v>
      </c>
      <c r="J960">
        <f t="shared" si="88"/>
        <v>0</v>
      </c>
      <c r="K960">
        <f t="shared" si="89"/>
        <v>1</v>
      </c>
      <c r="L960">
        <f t="shared" si="90"/>
        <v>1</v>
      </c>
      <c r="O960" t="str">
        <f t="shared" si="91"/>
        <v>TV</v>
      </c>
      <c r="P960" t="str">
        <f t="shared" si="92"/>
        <v>21</v>
      </c>
    </row>
    <row r="961" spans="1:16" x14ac:dyDescent="0.25">
      <c r="A961" t="s">
        <v>2079</v>
      </c>
      <c r="B961" t="s">
        <v>17</v>
      </c>
      <c r="C961" t="s">
        <v>2080</v>
      </c>
      <c r="D961" t="s">
        <v>2078</v>
      </c>
      <c r="E961">
        <v>2019</v>
      </c>
      <c r="F961" t="s">
        <v>45</v>
      </c>
      <c r="G961">
        <v>113</v>
      </c>
      <c r="H961" t="s">
        <v>21</v>
      </c>
      <c r="I961">
        <f t="shared" si="87"/>
        <v>1</v>
      </c>
      <c r="J961">
        <f t="shared" si="88"/>
        <v>0</v>
      </c>
      <c r="K961">
        <f t="shared" si="89"/>
        <v>0</v>
      </c>
      <c r="L961">
        <f t="shared" si="90"/>
        <v>1</v>
      </c>
      <c r="O961" t="str">
        <f t="shared" si="91"/>
        <v>Mo</v>
      </c>
      <c r="P961" t="str">
        <f t="shared" si="92"/>
        <v>19</v>
      </c>
    </row>
    <row r="962" spans="1:16" x14ac:dyDescent="0.25">
      <c r="A962" t="s">
        <v>2081</v>
      </c>
      <c r="B962" t="s">
        <v>17</v>
      </c>
      <c r="C962" t="s">
        <v>2082</v>
      </c>
      <c r="D962" t="s">
        <v>2078</v>
      </c>
      <c r="E962">
        <v>2021</v>
      </c>
      <c r="F962" t="s">
        <v>27</v>
      </c>
      <c r="G962">
        <v>128</v>
      </c>
      <c r="H962" t="s">
        <v>21</v>
      </c>
      <c r="I962">
        <f t="shared" si="87"/>
        <v>1</v>
      </c>
      <c r="J962">
        <f t="shared" si="88"/>
        <v>1</v>
      </c>
      <c r="K962">
        <f t="shared" si="89"/>
        <v>0</v>
      </c>
      <c r="L962">
        <f t="shared" si="90"/>
        <v>1</v>
      </c>
      <c r="O962" t="str">
        <f t="shared" si="91"/>
        <v>Mo</v>
      </c>
      <c r="P962" t="str">
        <f t="shared" si="92"/>
        <v>21</v>
      </c>
    </row>
    <row r="963" spans="1:16" x14ac:dyDescent="0.25">
      <c r="A963" t="s">
        <v>2083</v>
      </c>
      <c r="B963" t="s">
        <v>24</v>
      </c>
      <c r="C963" t="s">
        <v>2084</v>
      </c>
      <c r="D963" t="s">
        <v>2078</v>
      </c>
      <c r="E963">
        <v>2021</v>
      </c>
      <c r="F963" t="s">
        <v>27</v>
      </c>
      <c r="G963">
        <v>1</v>
      </c>
      <c r="H963" t="s">
        <v>31</v>
      </c>
      <c r="I963">
        <f t="shared" si="87"/>
        <v>1</v>
      </c>
      <c r="J963">
        <f t="shared" si="88"/>
        <v>0</v>
      </c>
      <c r="K963">
        <f t="shared" si="89"/>
        <v>0</v>
      </c>
      <c r="L963">
        <f t="shared" si="90"/>
        <v>1</v>
      </c>
      <c r="O963" t="str">
        <f t="shared" si="91"/>
        <v>TV</v>
      </c>
      <c r="P963" t="str">
        <f t="shared" si="92"/>
        <v>21</v>
      </c>
    </row>
    <row r="964" spans="1:16" x14ac:dyDescent="0.25">
      <c r="A964" t="s">
        <v>2085</v>
      </c>
      <c r="B964" t="s">
        <v>17</v>
      </c>
      <c r="C964" t="s">
        <v>2086</v>
      </c>
      <c r="D964" t="s">
        <v>2078</v>
      </c>
      <c r="E964">
        <v>2021</v>
      </c>
      <c r="F964" t="s">
        <v>41</v>
      </c>
      <c r="G964">
        <v>114</v>
      </c>
      <c r="H964" t="s">
        <v>21</v>
      </c>
      <c r="I964">
        <f t="shared" ref="I964:I1027" si="93">IF(E964&gt;2010,1,0)</f>
        <v>1</v>
      </c>
      <c r="J964">
        <f t="shared" ref="J964:J1027" si="94">IF(AND(E964&gt;2010, G964&gt;120),1,0)</f>
        <v>0</v>
      </c>
      <c r="K964">
        <f t="shared" ref="K964:K1027" si="95">IF(OR(F964="TV-PG", F964="PG"),1,0)</f>
        <v>1</v>
      </c>
      <c r="L964">
        <f t="shared" ref="L964:L1027" si="96">IF(NOT(F964="R"),1,0)</f>
        <v>1</v>
      </c>
      <c r="O964" t="str">
        <f t="shared" ref="O964:O1027" si="97">LEFT(B964,2)</f>
        <v>Mo</v>
      </c>
      <c r="P964" t="str">
        <f t="shared" ref="P964:P1027" si="98">RIGHT(E964,2)</f>
        <v>21</v>
      </c>
    </row>
    <row r="965" spans="1:16" x14ac:dyDescent="0.25">
      <c r="A965" t="s">
        <v>2087</v>
      </c>
      <c r="B965" t="s">
        <v>17</v>
      </c>
      <c r="C965" t="s">
        <v>2088</v>
      </c>
      <c r="D965" t="s">
        <v>2078</v>
      </c>
      <c r="E965">
        <v>2018</v>
      </c>
      <c r="F965" t="s">
        <v>134</v>
      </c>
      <c r="G965">
        <v>85</v>
      </c>
      <c r="H965" t="s">
        <v>21</v>
      </c>
      <c r="I965">
        <f t="shared" si="93"/>
        <v>1</v>
      </c>
      <c r="J965">
        <f t="shared" si="94"/>
        <v>0</v>
      </c>
      <c r="K965">
        <f t="shared" si="95"/>
        <v>0</v>
      </c>
      <c r="L965">
        <f t="shared" si="96"/>
        <v>0</v>
      </c>
      <c r="O965" t="str">
        <f t="shared" si="97"/>
        <v>Mo</v>
      </c>
      <c r="P965" t="str">
        <f t="shared" si="98"/>
        <v>18</v>
      </c>
    </row>
    <row r="966" spans="1:16" x14ac:dyDescent="0.25">
      <c r="A966" t="s">
        <v>2089</v>
      </c>
      <c r="B966" t="s">
        <v>24</v>
      </c>
      <c r="C966" t="s">
        <v>2090</v>
      </c>
      <c r="D966" t="s">
        <v>2078</v>
      </c>
      <c r="E966">
        <v>2021</v>
      </c>
      <c r="F966" t="s">
        <v>27</v>
      </c>
      <c r="G966">
        <v>2</v>
      </c>
      <c r="H966" t="s">
        <v>28</v>
      </c>
      <c r="I966">
        <f t="shared" si="93"/>
        <v>1</v>
      </c>
      <c r="J966">
        <f t="shared" si="94"/>
        <v>0</v>
      </c>
      <c r="K966">
        <f t="shared" si="95"/>
        <v>0</v>
      </c>
      <c r="L966">
        <f t="shared" si="96"/>
        <v>1</v>
      </c>
      <c r="O966" t="str">
        <f t="shared" si="97"/>
        <v>TV</v>
      </c>
      <c r="P966" t="str">
        <f t="shared" si="98"/>
        <v>21</v>
      </c>
    </row>
    <row r="967" spans="1:16" x14ac:dyDescent="0.25">
      <c r="A967" t="s">
        <v>2091</v>
      </c>
      <c r="B967" t="s">
        <v>17</v>
      </c>
      <c r="C967" t="s">
        <v>2092</v>
      </c>
      <c r="D967" t="s">
        <v>2093</v>
      </c>
      <c r="E967">
        <v>2021</v>
      </c>
      <c r="F967" t="s">
        <v>27</v>
      </c>
      <c r="G967">
        <v>121</v>
      </c>
      <c r="H967" t="s">
        <v>21</v>
      </c>
      <c r="I967">
        <f t="shared" si="93"/>
        <v>1</v>
      </c>
      <c r="J967">
        <f t="shared" si="94"/>
        <v>1</v>
      </c>
      <c r="K967">
        <f t="shared" si="95"/>
        <v>0</v>
      </c>
      <c r="L967">
        <f t="shared" si="96"/>
        <v>1</v>
      </c>
      <c r="O967" t="str">
        <f t="shared" si="97"/>
        <v>Mo</v>
      </c>
      <c r="P967" t="str">
        <f t="shared" si="98"/>
        <v>21</v>
      </c>
    </row>
    <row r="968" spans="1:16" x14ac:dyDescent="0.25">
      <c r="A968" t="s">
        <v>2094</v>
      </c>
      <c r="B968" t="s">
        <v>24</v>
      </c>
      <c r="C968" t="s">
        <v>2095</v>
      </c>
      <c r="D968" t="s">
        <v>2093</v>
      </c>
      <c r="E968">
        <v>2021</v>
      </c>
      <c r="F968" t="s">
        <v>27</v>
      </c>
      <c r="G968">
        <v>1</v>
      </c>
      <c r="H968" t="s">
        <v>31</v>
      </c>
      <c r="I968">
        <f t="shared" si="93"/>
        <v>1</v>
      </c>
      <c r="J968">
        <f t="shared" si="94"/>
        <v>0</v>
      </c>
      <c r="K968">
        <f t="shared" si="95"/>
        <v>0</v>
      </c>
      <c r="L968">
        <f t="shared" si="96"/>
        <v>1</v>
      </c>
      <c r="O968" t="str">
        <f t="shared" si="97"/>
        <v>TV</v>
      </c>
      <c r="P968" t="str">
        <f t="shared" si="98"/>
        <v>21</v>
      </c>
    </row>
    <row r="969" spans="1:16" x14ac:dyDescent="0.25">
      <c r="A969" t="s">
        <v>2096</v>
      </c>
      <c r="B969" t="s">
        <v>17</v>
      </c>
      <c r="C969" t="s">
        <v>2097</v>
      </c>
      <c r="D969" t="s">
        <v>2098</v>
      </c>
      <c r="E969">
        <v>2021</v>
      </c>
      <c r="F969" t="s">
        <v>27</v>
      </c>
      <c r="G969">
        <v>95</v>
      </c>
      <c r="H969" t="s">
        <v>21</v>
      </c>
      <c r="I969">
        <f t="shared" si="93"/>
        <v>1</v>
      </c>
      <c r="J969">
        <f t="shared" si="94"/>
        <v>0</v>
      </c>
      <c r="K969">
        <f t="shared" si="95"/>
        <v>0</v>
      </c>
      <c r="L969">
        <f t="shared" si="96"/>
        <v>1</v>
      </c>
      <c r="O969" t="str">
        <f t="shared" si="97"/>
        <v>Mo</v>
      </c>
      <c r="P969" t="str">
        <f t="shared" si="98"/>
        <v>21</v>
      </c>
    </row>
    <row r="970" spans="1:16" x14ac:dyDescent="0.25">
      <c r="A970" t="s">
        <v>2099</v>
      </c>
      <c r="B970" t="s">
        <v>24</v>
      </c>
      <c r="C970" t="s">
        <v>2100</v>
      </c>
      <c r="D970" t="s">
        <v>2098</v>
      </c>
      <c r="E970">
        <v>2021</v>
      </c>
      <c r="F970" t="s">
        <v>176</v>
      </c>
      <c r="G970">
        <v>1</v>
      </c>
      <c r="H970" t="s">
        <v>31</v>
      </c>
      <c r="I970">
        <f t="shared" si="93"/>
        <v>1</v>
      </c>
      <c r="J970">
        <f t="shared" si="94"/>
        <v>0</v>
      </c>
      <c r="K970">
        <f t="shared" si="95"/>
        <v>0</v>
      </c>
      <c r="L970">
        <f t="shared" si="96"/>
        <v>1</v>
      </c>
      <c r="O970" t="str">
        <f t="shared" si="97"/>
        <v>TV</v>
      </c>
      <c r="P970" t="str">
        <f t="shared" si="98"/>
        <v>21</v>
      </c>
    </row>
    <row r="971" spans="1:16" x14ac:dyDescent="0.25">
      <c r="A971" t="s">
        <v>2101</v>
      </c>
      <c r="B971" t="s">
        <v>24</v>
      </c>
      <c r="C971" t="s">
        <v>2102</v>
      </c>
      <c r="D971" t="s">
        <v>2098</v>
      </c>
      <c r="E971">
        <v>2021</v>
      </c>
      <c r="F971" t="s">
        <v>27</v>
      </c>
      <c r="G971">
        <v>1</v>
      </c>
      <c r="H971" t="s">
        <v>31</v>
      </c>
      <c r="I971">
        <f t="shared" si="93"/>
        <v>1</v>
      </c>
      <c r="J971">
        <f t="shared" si="94"/>
        <v>0</v>
      </c>
      <c r="K971">
        <f t="shared" si="95"/>
        <v>0</v>
      </c>
      <c r="L971">
        <f t="shared" si="96"/>
        <v>1</v>
      </c>
      <c r="O971" t="str">
        <f t="shared" si="97"/>
        <v>TV</v>
      </c>
      <c r="P971" t="str">
        <f t="shared" si="98"/>
        <v>21</v>
      </c>
    </row>
    <row r="972" spans="1:16" x14ac:dyDescent="0.25">
      <c r="A972" t="s">
        <v>2103</v>
      </c>
      <c r="B972" t="s">
        <v>17</v>
      </c>
      <c r="C972" t="s">
        <v>2104</v>
      </c>
      <c r="D972" t="s">
        <v>2105</v>
      </c>
      <c r="E972">
        <v>2014</v>
      </c>
      <c r="F972" t="s">
        <v>134</v>
      </c>
      <c r="G972">
        <v>121</v>
      </c>
      <c r="H972" t="s">
        <v>21</v>
      </c>
      <c r="I972">
        <f t="shared" si="93"/>
        <v>1</v>
      </c>
      <c r="J972">
        <f t="shared" si="94"/>
        <v>1</v>
      </c>
      <c r="K972">
        <f t="shared" si="95"/>
        <v>0</v>
      </c>
      <c r="L972">
        <f t="shared" si="96"/>
        <v>0</v>
      </c>
      <c r="O972" t="str">
        <f t="shared" si="97"/>
        <v>Mo</v>
      </c>
      <c r="P972" t="str">
        <f t="shared" si="98"/>
        <v>14</v>
      </c>
    </row>
    <row r="973" spans="1:16" x14ac:dyDescent="0.25">
      <c r="A973" t="s">
        <v>2106</v>
      </c>
      <c r="B973" t="s">
        <v>17</v>
      </c>
      <c r="C973" t="s">
        <v>2107</v>
      </c>
      <c r="D973" t="s">
        <v>2105</v>
      </c>
      <c r="E973">
        <v>2011</v>
      </c>
      <c r="F973" t="s">
        <v>20</v>
      </c>
      <c r="G973">
        <v>116</v>
      </c>
      <c r="H973" t="s">
        <v>21</v>
      </c>
      <c r="I973">
        <f t="shared" si="93"/>
        <v>1</v>
      </c>
      <c r="J973">
        <f t="shared" si="94"/>
        <v>0</v>
      </c>
      <c r="K973">
        <f t="shared" si="95"/>
        <v>0</v>
      </c>
      <c r="L973">
        <f t="shared" si="96"/>
        <v>1</v>
      </c>
      <c r="O973" t="str">
        <f t="shared" si="97"/>
        <v>Mo</v>
      </c>
      <c r="P973" t="str">
        <f t="shared" si="98"/>
        <v>11</v>
      </c>
    </row>
    <row r="974" spans="1:16" x14ac:dyDescent="0.25">
      <c r="A974" t="s">
        <v>2108</v>
      </c>
      <c r="B974" t="s">
        <v>17</v>
      </c>
      <c r="C974" t="s">
        <v>2109</v>
      </c>
      <c r="D974" t="s">
        <v>2105</v>
      </c>
      <c r="E974">
        <v>2018</v>
      </c>
      <c r="F974" t="s">
        <v>134</v>
      </c>
      <c r="G974">
        <v>91</v>
      </c>
      <c r="H974" t="s">
        <v>21</v>
      </c>
      <c r="I974">
        <f t="shared" si="93"/>
        <v>1</v>
      </c>
      <c r="J974">
        <f t="shared" si="94"/>
        <v>0</v>
      </c>
      <c r="K974">
        <f t="shared" si="95"/>
        <v>0</v>
      </c>
      <c r="L974">
        <f t="shared" si="96"/>
        <v>0</v>
      </c>
      <c r="O974" t="str">
        <f t="shared" si="97"/>
        <v>Mo</v>
      </c>
      <c r="P974" t="str">
        <f t="shared" si="98"/>
        <v>18</v>
      </c>
    </row>
    <row r="975" spans="1:16" x14ac:dyDescent="0.25">
      <c r="A975" t="s">
        <v>2110</v>
      </c>
      <c r="B975" t="s">
        <v>24</v>
      </c>
      <c r="C975" t="s">
        <v>2111</v>
      </c>
      <c r="D975" t="s">
        <v>2105</v>
      </c>
      <c r="E975">
        <v>2021</v>
      </c>
      <c r="F975" t="s">
        <v>27</v>
      </c>
      <c r="G975">
        <v>1</v>
      </c>
      <c r="H975" t="s">
        <v>31</v>
      </c>
      <c r="I975">
        <f t="shared" si="93"/>
        <v>1</v>
      </c>
      <c r="J975">
        <f t="shared" si="94"/>
        <v>0</v>
      </c>
      <c r="K975">
        <f t="shared" si="95"/>
        <v>0</v>
      </c>
      <c r="L975">
        <f t="shared" si="96"/>
        <v>1</v>
      </c>
      <c r="O975" t="str">
        <f t="shared" si="97"/>
        <v>TV</v>
      </c>
      <c r="P975" t="str">
        <f t="shared" si="98"/>
        <v>21</v>
      </c>
    </row>
    <row r="976" spans="1:16" x14ac:dyDescent="0.25">
      <c r="A976" t="s">
        <v>2112</v>
      </c>
      <c r="B976" t="s">
        <v>17</v>
      </c>
      <c r="C976" t="s">
        <v>2113</v>
      </c>
      <c r="D976" t="s">
        <v>2105</v>
      </c>
      <c r="E976">
        <v>2020</v>
      </c>
      <c r="F976" t="s">
        <v>60</v>
      </c>
      <c r="G976">
        <v>149</v>
      </c>
      <c r="H976" t="s">
        <v>21</v>
      </c>
      <c r="I976">
        <f t="shared" si="93"/>
        <v>1</v>
      </c>
      <c r="J976">
        <f t="shared" si="94"/>
        <v>1</v>
      </c>
      <c r="K976">
        <f t="shared" si="95"/>
        <v>1</v>
      </c>
      <c r="L976">
        <f t="shared" si="96"/>
        <v>1</v>
      </c>
      <c r="O976" t="str">
        <f t="shared" si="97"/>
        <v>Mo</v>
      </c>
      <c r="P976" t="str">
        <f t="shared" si="98"/>
        <v>20</v>
      </c>
    </row>
    <row r="977" spans="1:16" x14ac:dyDescent="0.25">
      <c r="A977" t="s">
        <v>2114</v>
      </c>
      <c r="B977" t="s">
        <v>17</v>
      </c>
      <c r="C977" t="s">
        <v>2115</v>
      </c>
      <c r="D977" t="s">
        <v>2116</v>
      </c>
      <c r="E977">
        <v>2019</v>
      </c>
      <c r="F977" t="s">
        <v>45</v>
      </c>
      <c r="G977">
        <v>113</v>
      </c>
      <c r="H977" t="s">
        <v>21</v>
      </c>
      <c r="I977">
        <f t="shared" si="93"/>
        <v>1</v>
      </c>
      <c r="J977">
        <f t="shared" si="94"/>
        <v>0</v>
      </c>
      <c r="K977">
        <f t="shared" si="95"/>
        <v>0</v>
      </c>
      <c r="L977">
        <f t="shared" si="96"/>
        <v>1</v>
      </c>
      <c r="O977" t="str">
        <f t="shared" si="97"/>
        <v>Mo</v>
      </c>
      <c r="P977" t="str">
        <f t="shared" si="98"/>
        <v>19</v>
      </c>
    </row>
    <row r="978" spans="1:16" x14ac:dyDescent="0.25">
      <c r="A978" t="s">
        <v>2117</v>
      </c>
      <c r="B978" t="s">
        <v>17</v>
      </c>
      <c r="C978" t="s">
        <v>2118</v>
      </c>
      <c r="D978" t="s">
        <v>2116</v>
      </c>
      <c r="E978">
        <v>2021</v>
      </c>
      <c r="F978" t="s">
        <v>45</v>
      </c>
      <c r="G978">
        <v>33</v>
      </c>
      <c r="H978" t="s">
        <v>21</v>
      </c>
      <c r="I978">
        <f t="shared" si="93"/>
        <v>1</v>
      </c>
      <c r="J978">
        <f t="shared" si="94"/>
        <v>0</v>
      </c>
      <c r="K978">
        <f t="shared" si="95"/>
        <v>0</v>
      </c>
      <c r="L978">
        <f t="shared" si="96"/>
        <v>1</v>
      </c>
      <c r="O978" t="str">
        <f t="shared" si="97"/>
        <v>Mo</v>
      </c>
      <c r="P978" t="str">
        <f t="shared" si="98"/>
        <v>21</v>
      </c>
    </row>
    <row r="979" spans="1:16" x14ac:dyDescent="0.25">
      <c r="A979" t="s">
        <v>2119</v>
      </c>
      <c r="B979" t="s">
        <v>17</v>
      </c>
      <c r="C979" t="s">
        <v>2120</v>
      </c>
      <c r="D979" t="s">
        <v>2121</v>
      </c>
      <c r="E979">
        <v>2017</v>
      </c>
      <c r="F979" t="s">
        <v>45</v>
      </c>
      <c r="G979">
        <v>127</v>
      </c>
      <c r="H979" t="s">
        <v>21</v>
      </c>
      <c r="I979">
        <f t="shared" si="93"/>
        <v>1</v>
      </c>
      <c r="J979">
        <f t="shared" si="94"/>
        <v>1</v>
      </c>
      <c r="K979">
        <f t="shared" si="95"/>
        <v>0</v>
      </c>
      <c r="L979">
        <f t="shared" si="96"/>
        <v>1</v>
      </c>
      <c r="O979" t="str">
        <f t="shared" si="97"/>
        <v>Mo</v>
      </c>
      <c r="P979" t="str">
        <f t="shared" si="98"/>
        <v>17</v>
      </c>
    </row>
    <row r="980" spans="1:16" x14ac:dyDescent="0.25">
      <c r="A980" t="s">
        <v>2122</v>
      </c>
      <c r="B980" t="s">
        <v>17</v>
      </c>
      <c r="C980" t="s">
        <v>2123</v>
      </c>
      <c r="D980" t="s">
        <v>2121</v>
      </c>
      <c r="E980">
        <v>2016</v>
      </c>
      <c r="F980" t="s">
        <v>45</v>
      </c>
      <c r="G980">
        <v>101</v>
      </c>
      <c r="H980" t="s">
        <v>21</v>
      </c>
      <c r="I980">
        <f t="shared" si="93"/>
        <v>1</v>
      </c>
      <c r="J980">
        <f t="shared" si="94"/>
        <v>0</v>
      </c>
      <c r="K980">
        <f t="shared" si="95"/>
        <v>0</v>
      </c>
      <c r="L980">
        <f t="shared" si="96"/>
        <v>1</v>
      </c>
      <c r="O980" t="str">
        <f t="shared" si="97"/>
        <v>Mo</v>
      </c>
      <c r="P980" t="str">
        <f t="shared" si="98"/>
        <v>16</v>
      </c>
    </row>
    <row r="981" spans="1:16" x14ac:dyDescent="0.25">
      <c r="A981" t="s">
        <v>2124</v>
      </c>
      <c r="B981" t="s">
        <v>17</v>
      </c>
      <c r="C981" t="s">
        <v>2125</v>
      </c>
      <c r="D981" t="s">
        <v>2121</v>
      </c>
      <c r="E981">
        <v>2014</v>
      </c>
      <c r="F981" t="s">
        <v>27</v>
      </c>
      <c r="G981">
        <v>102</v>
      </c>
      <c r="H981" t="s">
        <v>21</v>
      </c>
      <c r="I981">
        <f t="shared" si="93"/>
        <v>1</v>
      </c>
      <c r="J981">
        <f t="shared" si="94"/>
        <v>0</v>
      </c>
      <c r="K981">
        <f t="shared" si="95"/>
        <v>0</v>
      </c>
      <c r="L981">
        <f t="shared" si="96"/>
        <v>1</v>
      </c>
      <c r="O981" t="str">
        <f t="shared" si="97"/>
        <v>Mo</v>
      </c>
      <c r="P981" t="str">
        <f t="shared" si="98"/>
        <v>14</v>
      </c>
    </row>
    <row r="982" spans="1:16" x14ac:dyDescent="0.25">
      <c r="A982" t="s">
        <v>2126</v>
      </c>
      <c r="B982" t="s">
        <v>17</v>
      </c>
      <c r="C982" t="s">
        <v>2127</v>
      </c>
      <c r="D982" t="s">
        <v>2121</v>
      </c>
      <c r="E982">
        <v>2013</v>
      </c>
      <c r="F982" t="s">
        <v>27</v>
      </c>
      <c r="G982">
        <v>102</v>
      </c>
      <c r="H982" t="s">
        <v>21</v>
      </c>
      <c r="I982">
        <f t="shared" si="93"/>
        <v>1</v>
      </c>
      <c r="J982">
        <f t="shared" si="94"/>
        <v>0</v>
      </c>
      <c r="K982">
        <f t="shared" si="95"/>
        <v>0</v>
      </c>
      <c r="L982">
        <f t="shared" si="96"/>
        <v>1</v>
      </c>
      <c r="O982" t="str">
        <f t="shared" si="97"/>
        <v>Mo</v>
      </c>
      <c r="P982" t="str">
        <f t="shared" si="98"/>
        <v>13</v>
      </c>
    </row>
    <row r="983" spans="1:16" x14ac:dyDescent="0.25">
      <c r="A983" t="s">
        <v>2128</v>
      </c>
      <c r="B983" t="s">
        <v>17</v>
      </c>
      <c r="C983" t="s">
        <v>2129</v>
      </c>
      <c r="D983" t="s">
        <v>2121</v>
      </c>
      <c r="E983">
        <v>2015</v>
      </c>
      <c r="F983" t="s">
        <v>27</v>
      </c>
      <c r="G983">
        <v>107</v>
      </c>
      <c r="H983" t="s">
        <v>21</v>
      </c>
      <c r="I983">
        <f t="shared" si="93"/>
        <v>1</v>
      </c>
      <c r="J983">
        <f t="shared" si="94"/>
        <v>0</v>
      </c>
      <c r="K983">
        <f t="shared" si="95"/>
        <v>0</v>
      </c>
      <c r="L983">
        <f t="shared" si="96"/>
        <v>1</v>
      </c>
      <c r="O983" t="str">
        <f t="shared" si="97"/>
        <v>Mo</v>
      </c>
      <c r="P983" t="str">
        <f t="shared" si="98"/>
        <v>15</v>
      </c>
    </row>
    <row r="984" spans="1:16" x14ac:dyDescent="0.25">
      <c r="A984" t="s">
        <v>2130</v>
      </c>
      <c r="B984" t="s">
        <v>17</v>
      </c>
      <c r="C984" t="s">
        <v>2131</v>
      </c>
      <c r="D984" t="s">
        <v>2121</v>
      </c>
      <c r="E984">
        <v>2004</v>
      </c>
      <c r="F984" t="s">
        <v>27</v>
      </c>
      <c r="G984">
        <v>123</v>
      </c>
      <c r="H984" t="s">
        <v>21</v>
      </c>
      <c r="I984">
        <f t="shared" si="93"/>
        <v>0</v>
      </c>
      <c r="J984">
        <f t="shared" si="94"/>
        <v>0</v>
      </c>
      <c r="K984">
        <f t="shared" si="95"/>
        <v>0</v>
      </c>
      <c r="L984">
        <f t="shared" si="96"/>
        <v>1</v>
      </c>
      <c r="O984" t="str">
        <f t="shared" si="97"/>
        <v>Mo</v>
      </c>
      <c r="P984" t="str">
        <f t="shared" si="98"/>
        <v>04</v>
      </c>
    </row>
    <row r="985" spans="1:16" x14ac:dyDescent="0.25">
      <c r="A985" t="s">
        <v>2132</v>
      </c>
      <c r="B985" t="s">
        <v>17</v>
      </c>
      <c r="C985" t="s">
        <v>2133</v>
      </c>
      <c r="D985" t="s">
        <v>2121</v>
      </c>
      <c r="E985">
        <v>2015</v>
      </c>
      <c r="F985" t="s">
        <v>45</v>
      </c>
      <c r="G985">
        <v>98</v>
      </c>
      <c r="H985" t="s">
        <v>21</v>
      </c>
      <c r="I985">
        <f t="shared" si="93"/>
        <v>1</v>
      </c>
      <c r="J985">
        <f t="shared" si="94"/>
        <v>0</v>
      </c>
      <c r="K985">
        <f t="shared" si="95"/>
        <v>0</v>
      </c>
      <c r="L985">
        <f t="shared" si="96"/>
        <v>1</v>
      </c>
      <c r="O985" t="str">
        <f t="shared" si="97"/>
        <v>Mo</v>
      </c>
      <c r="P985" t="str">
        <f t="shared" si="98"/>
        <v>15</v>
      </c>
    </row>
    <row r="986" spans="1:16" x14ac:dyDescent="0.25">
      <c r="A986" t="s">
        <v>2134</v>
      </c>
      <c r="B986" t="s">
        <v>17</v>
      </c>
      <c r="C986" t="s">
        <v>2135</v>
      </c>
      <c r="D986" t="s">
        <v>2121</v>
      </c>
      <c r="E986">
        <v>2021</v>
      </c>
      <c r="F986" t="s">
        <v>27</v>
      </c>
      <c r="G986">
        <v>95</v>
      </c>
      <c r="H986" t="s">
        <v>21</v>
      </c>
      <c r="I986">
        <f t="shared" si="93"/>
        <v>1</v>
      </c>
      <c r="J986">
        <f t="shared" si="94"/>
        <v>0</v>
      </c>
      <c r="K986">
        <f t="shared" si="95"/>
        <v>0</v>
      </c>
      <c r="L986">
        <f t="shared" si="96"/>
        <v>1</v>
      </c>
      <c r="O986" t="str">
        <f t="shared" si="97"/>
        <v>Mo</v>
      </c>
      <c r="P986" t="str">
        <f t="shared" si="98"/>
        <v>21</v>
      </c>
    </row>
    <row r="987" spans="1:16" x14ac:dyDescent="0.25">
      <c r="A987" t="s">
        <v>2136</v>
      </c>
      <c r="B987" t="s">
        <v>17</v>
      </c>
      <c r="C987" t="s">
        <v>2137</v>
      </c>
      <c r="D987" t="s">
        <v>2121</v>
      </c>
      <c r="E987">
        <v>2015</v>
      </c>
      <c r="F987" t="s">
        <v>27</v>
      </c>
      <c r="G987">
        <v>101</v>
      </c>
      <c r="H987" t="s">
        <v>21</v>
      </c>
      <c r="I987">
        <f t="shared" si="93"/>
        <v>1</v>
      </c>
      <c r="J987">
        <f t="shared" si="94"/>
        <v>0</v>
      </c>
      <c r="K987">
        <f t="shared" si="95"/>
        <v>0</v>
      </c>
      <c r="L987">
        <f t="shared" si="96"/>
        <v>1</v>
      </c>
      <c r="O987" t="str">
        <f t="shared" si="97"/>
        <v>Mo</v>
      </c>
      <c r="P987" t="str">
        <f t="shared" si="98"/>
        <v>15</v>
      </c>
    </row>
    <row r="988" spans="1:16" x14ac:dyDescent="0.25">
      <c r="A988" t="s">
        <v>2138</v>
      </c>
      <c r="B988" t="s">
        <v>17</v>
      </c>
      <c r="C988" t="s">
        <v>2139</v>
      </c>
      <c r="D988" t="s">
        <v>2121</v>
      </c>
      <c r="E988">
        <v>2015</v>
      </c>
      <c r="F988" t="s">
        <v>27</v>
      </c>
      <c r="G988">
        <v>104</v>
      </c>
      <c r="H988" t="s">
        <v>21</v>
      </c>
      <c r="I988">
        <f t="shared" si="93"/>
        <v>1</v>
      </c>
      <c r="J988">
        <f t="shared" si="94"/>
        <v>0</v>
      </c>
      <c r="K988">
        <f t="shared" si="95"/>
        <v>0</v>
      </c>
      <c r="L988">
        <f t="shared" si="96"/>
        <v>1</v>
      </c>
      <c r="O988" t="str">
        <f t="shared" si="97"/>
        <v>Mo</v>
      </c>
      <c r="P988" t="str">
        <f t="shared" si="98"/>
        <v>15</v>
      </c>
    </row>
    <row r="989" spans="1:16" x14ac:dyDescent="0.25">
      <c r="A989" t="s">
        <v>2140</v>
      </c>
      <c r="B989" t="s">
        <v>17</v>
      </c>
      <c r="C989" t="s">
        <v>2141</v>
      </c>
      <c r="D989" t="s">
        <v>2121</v>
      </c>
      <c r="E989">
        <v>2016</v>
      </c>
      <c r="F989" t="s">
        <v>45</v>
      </c>
      <c r="G989">
        <v>104</v>
      </c>
      <c r="H989" t="s">
        <v>21</v>
      </c>
      <c r="I989">
        <f t="shared" si="93"/>
        <v>1</v>
      </c>
      <c r="J989">
        <f t="shared" si="94"/>
        <v>0</v>
      </c>
      <c r="K989">
        <f t="shared" si="95"/>
        <v>0</v>
      </c>
      <c r="L989">
        <f t="shared" si="96"/>
        <v>1</v>
      </c>
      <c r="O989" t="str">
        <f t="shared" si="97"/>
        <v>Mo</v>
      </c>
      <c r="P989" t="str">
        <f t="shared" si="98"/>
        <v>16</v>
      </c>
    </row>
    <row r="990" spans="1:16" x14ac:dyDescent="0.25">
      <c r="A990" t="s">
        <v>2142</v>
      </c>
      <c r="B990" t="s">
        <v>17</v>
      </c>
      <c r="C990" t="s">
        <v>2143</v>
      </c>
      <c r="D990" t="s">
        <v>2121</v>
      </c>
      <c r="E990">
        <v>2019</v>
      </c>
      <c r="F990" t="s">
        <v>27</v>
      </c>
      <c r="G990">
        <v>103</v>
      </c>
      <c r="H990" t="s">
        <v>21</v>
      </c>
      <c r="I990">
        <f t="shared" si="93"/>
        <v>1</v>
      </c>
      <c r="J990">
        <f t="shared" si="94"/>
        <v>0</v>
      </c>
      <c r="K990">
        <f t="shared" si="95"/>
        <v>0</v>
      </c>
      <c r="L990">
        <f t="shared" si="96"/>
        <v>1</v>
      </c>
      <c r="O990" t="str">
        <f t="shared" si="97"/>
        <v>Mo</v>
      </c>
      <c r="P990" t="str">
        <f t="shared" si="98"/>
        <v>19</v>
      </c>
    </row>
    <row r="991" spans="1:16" x14ac:dyDescent="0.25">
      <c r="A991" t="s">
        <v>2144</v>
      </c>
      <c r="B991" t="s">
        <v>24</v>
      </c>
      <c r="C991" t="s">
        <v>2145</v>
      </c>
      <c r="D991" t="s">
        <v>2121</v>
      </c>
      <c r="E991">
        <v>2021</v>
      </c>
      <c r="F991" t="s">
        <v>45</v>
      </c>
      <c r="G991">
        <v>1</v>
      </c>
      <c r="H991" t="s">
        <v>31</v>
      </c>
      <c r="I991">
        <f t="shared" si="93"/>
        <v>1</v>
      </c>
      <c r="J991">
        <f t="shared" si="94"/>
        <v>0</v>
      </c>
      <c r="K991">
        <f t="shared" si="95"/>
        <v>0</v>
      </c>
      <c r="L991">
        <f t="shared" si="96"/>
        <v>1</v>
      </c>
      <c r="O991" t="str">
        <f t="shared" si="97"/>
        <v>TV</v>
      </c>
      <c r="P991" t="str">
        <f t="shared" si="98"/>
        <v>21</v>
      </c>
    </row>
    <row r="992" spans="1:16" x14ac:dyDescent="0.25">
      <c r="A992" t="s">
        <v>2146</v>
      </c>
      <c r="B992" t="s">
        <v>17</v>
      </c>
      <c r="C992" t="s">
        <v>2147</v>
      </c>
      <c r="D992" t="s">
        <v>2121</v>
      </c>
      <c r="E992">
        <v>2017</v>
      </c>
      <c r="F992" t="s">
        <v>27</v>
      </c>
      <c r="G992">
        <v>111</v>
      </c>
      <c r="H992" t="s">
        <v>21</v>
      </c>
      <c r="I992">
        <f t="shared" si="93"/>
        <v>1</v>
      </c>
      <c r="J992">
        <f t="shared" si="94"/>
        <v>0</v>
      </c>
      <c r="K992">
        <f t="shared" si="95"/>
        <v>0</v>
      </c>
      <c r="L992">
        <f t="shared" si="96"/>
        <v>1</v>
      </c>
      <c r="O992" t="str">
        <f t="shared" si="97"/>
        <v>Mo</v>
      </c>
      <c r="P992" t="str">
        <f t="shared" si="98"/>
        <v>17</v>
      </c>
    </row>
    <row r="993" spans="1:16" x14ac:dyDescent="0.25">
      <c r="A993" t="s">
        <v>2148</v>
      </c>
      <c r="B993" t="s">
        <v>17</v>
      </c>
      <c r="C993" t="s">
        <v>2149</v>
      </c>
      <c r="D993" t="s">
        <v>2121</v>
      </c>
      <c r="E993">
        <v>2015</v>
      </c>
      <c r="F993" t="s">
        <v>27</v>
      </c>
      <c r="G993">
        <v>102</v>
      </c>
      <c r="H993" t="s">
        <v>21</v>
      </c>
      <c r="I993">
        <f t="shared" si="93"/>
        <v>1</v>
      </c>
      <c r="J993">
        <f t="shared" si="94"/>
        <v>0</v>
      </c>
      <c r="K993">
        <f t="shared" si="95"/>
        <v>0</v>
      </c>
      <c r="L993">
        <f t="shared" si="96"/>
        <v>1</v>
      </c>
      <c r="O993" t="str">
        <f t="shared" si="97"/>
        <v>Mo</v>
      </c>
      <c r="P993" t="str">
        <f t="shared" si="98"/>
        <v>15</v>
      </c>
    </row>
    <row r="994" spans="1:16" x14ac:dyDescent="0.25">
      <c r="A994" t="s">
        <v>2150</v>
      </c>
      <c r="B994" t="s">
        <v>17</v>
      </c>
      <c r="C994" t="s">
        <v>2151</v>
      </c>
      <c r="D994" t="s">
        <v>2121</v>
      </c>
      <c r="E994">
        <v>2020</v>
      </c>
      <c r="F994" t="s">
        <v>176</v>
      </c>
      <c r="G994">
        <v>15</v>
      </c>
      <c r="H994" t="s">
        <v>21</v>
      </c>
      <c r="I994">
        <f t="shared" si="93"/>
        <v>1</v>
      </c>
      <c r="J994">
        <f t="shared" si="94"/>
        <v>0</v>
      </c>
      <c r="K994">
        <f t="shared" si="95"/>
        <v>0</v>
      </c>
      <c r="L994">
        <f t="shared" si="96"/>
        <v>1</v>
      </c>
      <c r="O994" t="str">
        <f t="shared" si="97"/>
        <v>Mo</v>
      </c>
      <c r="P994" t="str">
        <f t="shared" si="98"/>
        <v>20</v>
      </c>
    </row>
    <row r="995" spans="1:16" x14ac:dyDescent="0.25">
      <c r="A995" t="s">
        <v>2152</v>
      </c>
      <c r="B995" t="s">
        <v>17</v>
      </c>
      <c r="C995" t="s">
        <v>2153</v>
      </c>
      <c r="D995" t="s">
        <v>2121</v>
      </c>
      <c r="E995">
        <v>2020</v>
      </c>
      <c r="F995" t="s">
        <v>176</v>
      </c>
      <c r="G995">
        <v>54</v>
      </c>
      <c r="H995" t="s">
        <v>21</v>
      </c>
      <c r="I995">
        <f t="shared" si="93"/>
        <v>1</v>
      </c>
      <c r="J995">
        <f t="shared" si="94"/>
        <v>0</v>
      </c>
      <c r="K995">
        <f t="shared" si="95"/>
        <v>0</v>
      </c>
      <c r="L995">
        <f t="shared" si="96"/>
        <v>1</v>
      </c>
      <c r="O995" t="str">
        <f t="shared" si="97"/>
        <v>Mo</v>
      </c>
      <c r="P995" t="str">
        <f t="shared" si="98"/>
        <v>20</v>
      </c>
    </row>
    <row r="996" spans="1:16" x14ac:dyDescent="0.25">
      <c r="A996" t="s">
        <v>2154</v>
      </c>
      <c r="B996" t="s">
        <v>24</v>
      </c>
      <c r="C996" t="s">
        <v>2155</v>
      </c>
      <c r="D996" t="s">
        <v>2121</v>
      </c>
      <c r="E996">
        <v>2021</v>
      </c>
      <c r="F996" t="s">
        <v>45</v>
      </c>
      <c r="G996">
        <v>1</v>
      </c>
      <c r="H996" t="s">
        <v>31</v>
      </c>
      <c r="I996">
        <f t="shared" si="93"/>
        <v>1</v>
      </c>
      <c r="J996">
        <f t="shared" si="94"/>
        <v>0</v>
      </c>
      <c r="K996">
        <f t="shared" si="95"/>
        <v>0</v>
      </c>
      <c r="L996">
        <f t="shared" si="96"/>
        <v>1</v>
      </c>
      <c r="O996" t="str">
        <f t="shared" si="97"/>
        <v>TV</v>
      </c>
      <c r="P996" t="str">
        <f t="shared" si="98"/>
        <v>21</v>
      </c>
    </row>
    <row r="997" spans="1:16" x14ac:dyDescent="0.25">
      <c r="A997" t="s">
        <v>2156</v>
      </c>
      <c r="B997" t="s">
        <v>17</v>
      </c>
      <c r="C997" t="s">
        <v>2157</v>
      </c>
      <c r="D997" t="s">
        <v>2121</v>
      </c>
      <c r="E997">
        <v>2020</v>
      </c>
      <c r="F997" t="s">
        <v>45</v>
      </c>
      <c r="G997">
        <v>120</v>
      </c>
      <c r="H997" t="s">
        <v>21</v>
      </c>
      <c r="I997">
        <f t="shared" si="93"/>
        <v>1</v>
      </c>
      <c r="J997">
        <f t="shared" si="94"/>
        <v>0</v>
      </c>
      <c r="K997">
        <f t="shared" si="95"/>
        <v>0</v>
      </c>
      <c r="L997">
        <f t="shared" si="96"/>
        <v>1</v>
      </c>
      <c r="O997" t="str">
        <f t="shared" si="97"/>
        <v>Mo</v>
      </c>
      <c r="P997" t="str">
        <f t="shared" si="98"/>
        <v>20</v>
      </c>
    </row>
    <row r="998" spans="1:16" x14ac:dyDescent="0.25">
      <c r="A998" t="s">
        <v>2158</v>
      </c>
      <c r="B998" t="s">
        <v>17</v>
      </c>
      <c r="C998" t="s">
        <v>2159</v>
      </c>
      <c r="D998" t="s">
        <v>2121</v>
      </c>
      <c r="E998">
        <v>2001</v>
      </c>
      <c r="F998" t="s">
        <v>27</v>
      </c>
      <c r="G998">
        <v>106</v>
      </c>
      <c r="H998" t="s">
        <v>21</v>
      </c>
      <c r="I998">
        <f t="shared" si="93"/>
        <v>0</v>
      </c>
      <c r="J998">
        <f t="shared" si="94"/>
        <v>0</v>
      </c>
      <c r="K998">
        <f t="shared" si="95"/>
        <v>0</v>
      </c>
      <c r="L998">
        <f t="shared" si="96"/>
        <v>1</v>
      </c>
      <c r="O998" t="str">
        <f t="shared" si="97"/>
        <v>Mo</v>
      </c>
      <c r="P998" t="str">
        <f t="shared" si="98"/>
        <v>01</v>
      </c>
    </row>
    <row r="999" spans="1:16" x14ac:dyDescent="0.25">
      <c r="A999" t="s">
        <v>2160</v>
      </c>
      <c r="B999" t="s">
        <v>17</v>
      </c>
      <c r="C999" t="s">
        <v>2161</v>
      </c>
      <c r="D999" t="s">
        <v>2162</v>
      </c>
      <c r="E999">
        <v>2021</v>
      </c>
      <c r="F999" t="s">
        <v>27</v>
      </c>
      <c r="G999">
        <v>116</v>
      </c>
      <c r="H999" t="s">
        <v>21</v>
      </c>
      <c r="I999">
        <f t="shared" si="93"/>
        <v>1</v>
      </c>
      <c r="J999">
        <f t="shared" si="94"/>
        <v>0</v>
      </c>
      <c r="K999">
        <f t="shared" si="95"/>
        <v>0</v>
      </c>
      <c r="L999">
        <f t="shared" si="96"/>
        <v>1</v>
      </c>
      <c r="O999" t="str">
        <f t="shared" si="97"/>
        <v>Mo</v>
      </c>
      <c r="P999" t="str">
        <f t="shared" si="98"/>
        <v>21</v>
      </c>
    </row>
    <row r="1000" spans="1:16" x14ac:dyDescent="0.25">
      <c r="A1000" t="s">
        <v>2163</v>
      </c>
      <c r="B1000" t="s">
        <v>24</v>
      </c>
      <c r="C1000" t="s">
        <v>2164</v>
      </c>
      <c r="D1000" t="s">
        <v>2162</v>
      </c>
      <c r="E1000">
        <v>2021</v>
      </c>
      <c r="F1000" t="s">
        <v>60</v>
      </c>
      <c r="G1000">
        <v>1</v>
      </c>
      <c r="H1000" t="s">
        <v>31</v>
      </c>
      <c r="I1000">
        <f t="shared" si="93"/>
        <v>1</v>
      </c>
      <c r="J1000">
        <f t="shared" si="94"/>
        <v>0</v>
      </c>
      <c r="K1000">
        <f t="shared" si="95"/>
        <v>1</v>
      </c>
      <c r="L1000">
        <f t="shared" si="96"/>
        <v>1</v>
      </c>
      <c r="O1000" t="str">
        <f t="shared" si="97"/>
        <v>TV</v>
      </c>
      <c r="P1000" t="str">
        <f t="shared" si="98"/>
        <v>21</v>
      </c>
    </row>
    <row r="1001" spans="1:16" x14ac:dyDescent="0.25">
      <c r="A1001" t="s">
        <v>2165</v>
      </c>
      <c r="B1001" t="s">
        <v>17</v>
      </c>
      <c r="C1001" t="s">
        <v>2166</v>
      </c>
      <c r="D1001" t="s">
        <v>2162</v>
      </c>
      <c r="E1001">
        <v>2021</v>
      </c>
      <c r="F1001" t="s">
        <v>45</v>
      </c>
      <c r="G1001">
        <v>58</v>
      </c>
      <c r="H1001" t="s">
        <v>21</v>
      </c>
      <c r="I1001">
        <f t="shared" si="93"/>
        <v>1</v>
      </c>
      <c r="J1001">
        <f t="shared" si="94"/>
        <v>0</v>
      </c>
      <c r="K1001">
        <f t="shared" si="95"/>
        <v>0</v>
      </c>
      <c r="L1001">
        <f t="shared" si="96"/>
        <v>1</v>
      </c>
      <c r="O1001" t="str">
        <f t="shared" si="97"/>
        <v>Mo</v>
      </c>
      <c r="P1001" t="str">
        <f t="shared" si="98"/>
        <v>21</v>
      </c>
    </row>
    <row r="1002" spans="1:16" x14ac:dyDescent="0.25">
      <c r="A1002" t="s">
        <v>2167</v>
      </c>
      <c r="B1002" t="s">
        <v>17</v>
      </c>
      <c r="C1002" t="s">
        <v>2168</v>
      </c>
      <c r="D1002" t="s">
        <v>2162</v>
      </c>
      <c r="E1002">
        <v>2021</v>
      </c>
      <c r="F1002" t="s">
        <v>27</v>
      </c>
      <c r="G1002">
        <v>116</v>
      </c>
      <c r="H1002" t="s">
        <v>21</v>
      </c>
      <c r="I1002">
        <f t="shared" si="93"/>
        <v>1</v>
      </c>
      <c r="J1002">
        <f t="shared" si="94"/>
        <v>0</v>
      </c>
      <c r="K1002">
        <f t="shared" si="95"/>
        <v>0</v>
      </c>
      <c r="L1002">
        <f t="shared" si="96"/>
        <v>1</v>
      </c>
      <c r="O1002" t="str">
        <f t="shared" si="97"/>
        <v>Mo</v>
      </c>
      <c r="P1002" t="str">
        <f t="shared" si="98"/>
        <v>21</v>
      </c>
    </row>
    <row r="1003" spans="1:16" x14ac:dyDescent="0.25">
      <c r="A1003" t="s">
        <v>2169</v>
      </c>
      <c r="B1003" t="s">
        <v>17</v>
      </c>
      <c r="C1003" t="s">
        <v>2170</v>
      </c>
      <c r="D1003" t="s">
        <v>2162</v>
      </c>
      <c r="E1003">
        <v>2020</v>
      </c>
      <c r="F1003" t="s">
        <v>27</v>
      </c>
      <c r="G1003">
        <v>126</v>
      </c>
      <c r="H1003" t="s">
        <v>21</v>
      </c>
      <c r="I1003">
        <f t="shared" si="93"/>
        <v>1</v>
      </c>
      <c r="J1003">
        <f t="shared" si="94"/>
        <v>1</v>
      </c>
      <c r="K1003">
        <f t="shared" si="95"/>
        <v>0</v>
      </c>
      <c r="L1003">
        <f t="shared" si="96"/>
        <v>1</v>
      </c>
      <c r="O1003" t="str">
        <f t="shared" si="97"/>
        <v>Mo</v>
      </c>
      <c r="P1003" t="str">
        <f t="shared" si="98"/>
        <v>20</v>
      </c>
    </row>
    <row r="1004" spans="1:16" x14ac:dyDescent="0.25">
      <c r="A1004" t="s">
        <v>2171</v>
      </c>
      <c r="B1004" t="s">
        <v>17</v>
      </c>
      <c r="C1004" t="s">
        <v>2172</v>
      </c>
      <c r="D1004" t="s">
        <v>2173</v>
      </c>
      <c r="E1004">
        <v>2015</v>
      </c>
      <c r="F1004" t="s">
        <v>45</v>
      </c>
      <c r="G1004">
        <v>86</v>
      </c>
      <c r="H1004" t="s">
        <v>21</v>
      </c>
      <c r="I1004">
        <f t="shared" si="93"/>
        <v>1</v>
      </c>
      <c r="J1004">
        <f t="shared" si="94"/>
        <v>0</v>
      </c>
      <c r="K1004">
        <f t="shared" si="95"/>
        <v>0</v>
      </c>
      <c r="L1004">
        <f t="shared" si="96"/>
        <v>1</v>
      </c>
      <c r="O1004" t="str">
        <f t="shared" si="97"/>
        <v>Mo</v>
      </c>
      <c r="P1004" t="str">
        <f t="shared" si="98"/>
        <v>15</v>
      </c>
    </row>
    <row r="1005" spans="1:16" x14ac:dyDescent="0.25">
      <c r="A1005" t="s">
        <v>2174</v>
      </c>
      <c r="B1005" t="s">
        <v>17</v>
      </c>
      <c r="C1005" t="s">
        <v>2175</v>
      </c>
      <c r="D1005" t="s">
        <v>2173</v>
      </c>
      <c r="E1005">
        <v>2021</v>
      </c>
      <c r="F1005" t="s">
        <v>27</v>
      </c>
      <c r="G1005">
        <v>97</v>
      </c>
      <c r="H1005" t="s">
        <v>21</v>
      </c>
      <c r="I1005">
        <f t="shared" si="93"/>
        <v>1</v>
      </c>
      <c r="J1005">
        <f t="shared" si="94"/>
        <v>0</v>
      </c>
      <c r="K1005">
        <f t="shared" si="95"/>
        <v>0</v>
      </c>
      <c r="L1005">
        <f t="shared" si="96"/>
        <v>1</v>
      </c>
      <c r="O1005" t="str">
        <f t="shared" si="97"/>
        <v>Mo</v>
      </c>
      <c r="P1005" t="str">
        <f t="shared" si="98"/>
        <v>21</v>
      </c>
    </row>
    <row r="1006" spans="1:16" x14ac:dyDescent="0.25">
      <c r="A1006" t="s">
        <v>2176</v>
      </c>
      <c r="B1006" t="s">
        <v>24</v>
      </c>
      <c r="C1006" t="s">
        <v>2177</v>
      </c>
      <c r="D1006" t="s">
        <v>2173</v>
      </c>
      <c r="E1006">
        <v>2021</v>
      </c>
      <c r="F1006" t="s">
        <v>27</v>
      </c>
      <c r="G1006">
        <v>1</v>
      </c>
      <c r="H1006" t="s">
        <v>31</v>
      </c>
      <c r="I1006">
        <f t="shared" si="93"/>
        <v>1</v>
      </c>
      <c r="J1006">
        <f t="shared" si="94"/>
        <v>0</v>
      </c>
      <c r="K1006">
        <f t="shared" si="95"/>
        <v>0</v>
      </c>
      <c r="L1006">
        <f t="shared" si="96"/>
        <v>1</v>
      </c>
      <c r="O1006" t="str">
        <f t="shared" si="97"/>
        <v>TV</v>
      </c>
      <c r="P1006" t="str">
        <f t="shared" si="98"/>
        <v>21</v>
      </c>
    </row>
    <row r="1007" spans="1:16" x14ac:dyDescent="0.25">
      <c r="A1007" t="s">
        <v>2178</v>
      </c>
      <c r="B1007" t="s">
        <v>24</v>
      </c>
      <c r="C1007" t="s">
        <v>2179</v>
      </c>
      <c r="D1007" t="s">
        <v>2180</v>
      </c>
      <c r="E1007">
        <v>2021</v>
      </c>
      <c r="F1007" t="s">
        <v>82</v>
      </c>
      <c r="G1007">
        <v>2</v>
      </c>
      <c r="H1007" t="s">
        <v>28</v>
      </c>
      <c r="I1007">
        <f t="shared" si="93"/>
        <v>1</v>
      </c>
      <c r="J1007">
        <f t="shared" si="94"/>
        <v>0</v>
      </c>
      <c r="K1007">
        <f t="shared" si="95"/>
        <v>0</v>
      </c>
      <c r="L1007">
        <f t="shared" si="96"/>
        <v>1</v>
      </c>
      <c r="O1007" t="str">
        <f t="shared" si="97"/>
        <v>TV</v>
      </c>
      <c r="P1007" t="str">
        <f t="shared" si="98"/>
        <v>21</v>
      </c>
    </row>
    <row r="1008" spans="1:16" x14ac:dyDescent="0.25">
      <c r="A1008" t="s">
        <v>2181</v>
      </c>
      <c r="B1008" t="s">
        <v>17</v>
      </c>
      <c r="C1008" t="s">
        <v>2182</v>
      </c>
      <c r="D1008" t="s">
        <v>2180</v>
      </c>
      <c r="E1008">
        <v>2013</v>
      </c>
      <c r="F1008" t="s">
        <v>82</v>
      </c>
      <c r="G1008">
        <v>76</v>
      </c>
      <c r="H1008" t="s">
        <v>21</v>
      </c>
      <c r="I1008">
        <f t="shared" si="93"/>
        <v>1</v>
      </c>
      <c r="J1008">
        <f t="shared" si="94"/>
        <v>0</v>
      </c>
      <c r="K1008">
        <f t="shared" si="95"/>
        <v>0</v>
      </c>
      <c r="L1008">
        <f t="shared" si="96"/>
        <v>1</v>
      </c>
      <c r="O1008" t="str">
        <f t="shared" si="97"/>
        <v>Mo</v>
      </c>
      <c r="P1008" t="str">
        <f t="shared" si="98"/>
        <v>13</v>
      </c>
    </row>
    <row r="1009" spans="1:16" x14ac:dyDescent="0.25">
      <c r="A1009" t="s">
        <v>2183</v>
      </c>
      <c r="B1009" t="s">
        <v>17</v>
      </c>
      <c r="C1009" t="s">
        <v>2184</v>
      </c>
      <c r="D1009" t="s">
        <v>2180</v>
      </c>
      <c r="E1009">
        <v>2018</v>
      </c>
      <c r="F1009" t="s">
        <v>108</v>
      </c>
      <c r="G1009">
        <v>80</v>
      </c>
      <c r="H1009" t="s">
        <v>21</v>
      </c>
      <c r="I1009">
        <f t="shared" si="93"/>
        <v>1</v>
      </c>
      <c r="J1009">
        <f t="shared" si="94"/>
        <v>0</v>
      </c>
      <c r="K1009">
        <f t="shared" si="95"/>
        <v>0</v>
      </c>
      <c r="L1009">
        <f t="shared" si="96"/>
        <v>1</v>
      </c>
      <c r="O1009" t="str">
        <f t="shared" si="97"/>
        <v>Mo</v>
      </c>
      <c r="P1009" t="str">
        <f t="shared" si="98"/>
        <v>18</v>
      </c>
    </row>
    <row r="1010" spans="1:16" x14ac:dyDescent="0.25">
      <c r="A1010" t="s">
        <v>2185</v>
      </c>
      <c r="B1010" t="s">
        <v>17</v>
      </c>
      <c r="C1010" t="s">
        <v>2186</v>
      </c>
      <c r="D1010" t="s">
        <v>2180</v>
      </c>
      <c r="E1010">
        <v>2017</v>
      </c>
      <c r="F1010" t="s">
        <v>82</v>
      </c>
      <c r="G1010">
        <v>81</v>
      </c>
      <c r="H1010" t="s">
        <v>21</v>
      </c>
      <c r="I1010">
        <f t="shared" si="93"/>
        <v>1</v>
      </c>
      <c r="J1010">
        <f t="shared" si="94"/>
        <v>0</v>
      </c>
      <c r="K1010">
        <f t="shared" si="95"/>
        <v>0</v>
      </c>
      <c r="L1010">
        <f t="shared" si="96"/>
        <v>1</v>
      </c>
      <c r="O1010" t="str">
        <f t="shared" si="97"/>
        <v>Mo</v>
      </c>
      <c r="P1010" t="str">
        <f t="shared" si="98"/>
        <v>17</v>
      </c>
    </row>
    <row r="1011" spans="1:16" x14ac:dyDescent="0.25">
      <c r="A1011" t="s">
        <v>2187</v>
      </c>
      <c r="B1011" t="s">
        <v>17</v>
      </c>
      <c r="C1011" t="s">
        <v>2188</v>
      </c>
      <c r="D1011" t="s">
        <v>2180</v>
      </c>
      <c r="E1011">
        <v>2019</v>
      </c>
      <c r="F1011" t="s">
        <v>82</v>
      </c>
      <c r="G1011">
        <v>84</v>
      </c>
      <c r="H1011" t="s">
        <v>21</v>
      </c>
      <c r="I1011">
        <f t="shared" si="93"/>
        <v>1</v>
      </c>
      <c r="J1011">
        <f t="shared" si="94"/>
        <v>0</v>
      </c>
      <c r="K1011">
        <f t="shared" si="95"/>
        <v>0</v>
      </c>
      <c r="L1011">
        <f t="shared" si="96"/>
        <v>1</v>
      </c>
      <c r="O1011" t="str">
        <f t="shared" si="97"/>
        <v>Mo</v>
      </c>
      <c r="P1011" t="str">
        <f t="shared" si="98"/>
        <v>19</v>
      </c>
    </row>
    <row r="1012" spans="1:16" x14ac:dyDescent="0.25">
      <c r="A1012" t="s">
        <v>2189</v>
      </c>
      <c r="B1012" t="s">
        <v>17</v>
      </c>
      <c r="C1012" t="s">
        <v>2190</v>
      </c>
      <c r="D1012" t="s">
        <v>2180</v>
      </c>
      <c r="E1012">
        <v>2020</v>
      </c>
      <c r="F1012" t="s">
        <v>108</v>
      </c>
      <c r="G1012">
        <v>87</v>
      </c>
      <c r="H1012" t="s">
        <v>21</v>
      </c>
      <c r="I1012">
        <f t="shared" si="93"/>
        <v>1</v>
      </c>
      <c r="J1012">
        <f t="shared" si="94"/>
        <v>0</v>
      </c>
      <c r="K1012">
        <f t="shared" si="95"/>
        <v>0</v>
      </c>
      <c r="L1012">
        <f t="shared" si="96"/>
        <v>1</v>
      </c>
      <c r="O1012" t="str">
        <f t="shared" si="97"/>
        <v>Mo</v>
      </c>
      <c r="P1012" t="str">
        <f t="shared" si="98"/>
        <v>20</v>
      </c>
    </row>
    <row r="1013" spans="1:16" x14ac:dyDescent="0.25">
      <c r="A1013" t="s">
        <v>2191</v>
      </c>
      <c r="B1013" t="s">
        <v>17</v>
      </c>
      <c r="C1013" t="s">
        <v>2192</v>
      </c>
      <c r="D1013" t="s">
        <v>2180</v>
      </c>
      <c r="E1013">
        <v>2019</v>
      </c>
      <c r="F1013" t="s">
        <v>108</v>
      </c>
      <c r="G1013">
        <v>91</v>
      </c>
      <c r="H1013" t="s">
        <v>21</v>
      </c>
      <c r="I1013">
        <f t="shared" si="93"/>
        <v>1</v>
      </c>
      <c r="J1013">
        <f t="shared" si="94"/>
        <v>0</v>
      </c>
      <c r="K1013">
        <f t="shared" si="95"/>
        <v>0</v>
      </c>
      <c r="L1013">
        <f t="shared" si="96"/>
        <v>1</v>
      </c>
      <c r="O1013" t="str">
        <f t="shared" si="97"/>
        <v>Mo</v>
      </c>
      <c r="P1013" t="str">
        <f t="shared" si="98"/>
        <v>19</v>
      </c>
    </row>
    <row r="1014" spans="1:16" x14ac:dyDescent="0.25">
      <c r="A1014" t="s">
        <v>2193</v>
      </c>
      <c r="B1014" t="s">
        <v>17</v>
      </c>
      <c r="C1014" t="s">
        <v>2194</v>
      </c>
      <c r="D1014" t="s">
        <v>2195</v>
      </c>
      <c r="E1014">
        <v>2014</v>
      </c>
      <c r="F1014" t="s">
        <v>45</v>
      </c>
      <c r="G1014">
        <v>76</v>
      </c>
      <c r="H1014" t="s">
        <v>21</v>
      </c>
      <c r="I1014">
        <f t="shared" si="93"/>
        <v>1</v>
      </c>
      <c r="J1014">
        <f t="shared" si="94"/>
        <v>0</v>
      </c>
      <c r="K1014">
        <f t="shared" si="95"/>
        <v>0</v>
      </c>
      <c r="L1014">
        <f t="shared" si="96"/>
        <v>1</v>
      </c>
      <c r="O1014" t="str">
        <f t="shared" si="97"/>
        <v>Mo</v>
      </c>
      <c r="P1014" t="str">
        <f t="shared" si="98"/>
        <v>14</v>
      </c>
    </row>
    <row r="1015" spans="1:16" x14ac:dyDescent="0.25">
      <c r="A1015" t="s">
        <v>2196</v>
      </c>
      <c r="B1015" t="s">
        <v>24</v>
      </c>
      <c r="C1015" t="s">
        <v>2197</v>
      </c>
      <c r="D1015" t="s">
        <v>2195</v>
      </c>
      <c r="E1015">
        <v>2021</v>
      </c>
      <c r="F1015" t="s">
        <v>27</v>
      </c>
      <c r="G1015">
        <v>2</v>
      </c>
      <c r="H1015" t="s">
        <v>28</v>
      </c>
      <c r="I1015">
        <f t="shared" si="93"/>
        <v>1</v>
      </c>
      <c r="J1015">
        <f t="shared" si="94"/>
        <v>0</v>
      </c>
      <c r="K1015">
        <f t="shared" si="95"/>
        <v>0</v>
      </c>
      <c r="L1015">
        <f t="shared" si="96"/>
        <v>1</v>
      </c>
      <c r="O1015" t="str">
        <f t="shared" si="97"/>
        <v>TV</v>
      </c>
      <c r="P1015" t="str">
        <f t="shared" si="98"/>
        <v>21</v>
      </c>
    </row>
    <row r="1016" spans="1:16" x14ac:dyDescent="0.25">
      <c r="A1016" t="s">
        <v>2198</v>
      </c>
      <c r="B1016" t="s">
        <v>17</v>
      </c>
      <c r="C1016" t="s">
        <v>2199</v>
      </c>
      <c r="D1016" t="s">
        <v>2195</v>
      </c>
      <c r="E1016">
        <v>2016</v>
      </c>
      <c r="F1016" t="s">
        <v>134</v>
      </c>
      <c r="G1016">
        <v>132</v>
      </c>
      <c r="H1016" t="s">
        <v>21</v>
      </c>
      <c r="I1016">
        <f t="shared" si="93"/>
        <v>1</v>
      </c>
      <c r="J1016">
        <f t="shared" si="94"/>
        <v>1</v>
      </c>
      <c r="K1016">
        <f t="shared" si="95"/>
        <v>0</v>
      </c>
      <c r="L1016">
        <f t="shared" si="96"/>
        <v>0</v>
      </c>
      <c r="O1016" t="str">
        <f t="shared" si="97"/>
        <v>Mo</v>
      </c>
      <c r="P1016" t="str">
        <f t="shared" si="98"/>
        <v>16</v>
      </c>
    </row>
    <row r="1017" spans="1:16" x14ac:dyDescent="0.25">
      <c r="A1017" t="s">
        <v>2200</v>
      </c>
      <c r="B1017" t="s">
        <v>24</v>
      </c>
      <c r="C1017" t="s">
        <v>2201</v>
      </c>
      <c r="D1017" t="s">
        <v>2195</v>
      </c>
      <c r="E1017">
        <v>2019</v>
      </c>
      <c r="F1017" t="s">
        <v>82</v>
      </c>
      <c r="G1017">
        <v>3</v>
      </c>
      <c r="H1017" t="s">
        <v>28</v>
      </c>
      <c r="I1017">
        <f t="shared" si="93"/>
        <v>1</v>
      </c>
      <c r="J1017">
        <f t="shared" si="94"/>
        <v>0</v>
      </c>
      <c r="K1017">
        <f t="shared" si="95"/>
        <v>0</v>
      </c>
      <c r="L1017">
        <f t="shared" si="96"/>
        <v>1</v>
      </c>
      <c r="O1017" t="str">
        <f t="shared" si="97"/>
        <v>TV</v>
      </c>
      <c r="P1017" t="str">
        <f t="shared" si="98"/>
        <v>19</v>
      </c>
    </row>
    <row r="1018" spans="1:16" x14ac:dyDescent="0.25">
      <c r="A1018" t="s">
        <v>2202</v>
      </c>
      <c r="B1018" t="s">
        <v>17</v>
      </c>
      <c r="C1018" t="s">
        <v>2203</v>
      </c>
      <c r="D1018" t="s">
        <v>2204</v>
      </c>
      <c r="E1018">
        <v>1992</v>
      </c>
      <c r="F1018" t="s">
        <v>134</v>
      </c>
      <c r="G1018">
        <v>126</v>
      </c>
      <c r="H1018" t="s">
        <v>21</v>
      </c>
      <c r="I1018">
        <f t="shared" si="93"/>
        <v>0</v>
      </c>
      <c r="J1018">
        <f t="shared" si="94"/>
        <v>0</v>
      </c>
      <c r="K1018">
        <f t="shared" si="95"/>
        <v>0</v>
      </c>
      <c r="L1018">
        <f t="shared" si="96"/>
        <v>0</v>
      </c>
      <c r="O1018" t="str">
        <f t="shared" si="97"/>
        <v>Mo</v>
      </c>
      <c r="P1018" t="str">
        <f t="shared" si="98"/>
        <v>92</v>
      </c>
    </row>
    <row r="1019" spans="1:16" x14ac:dyDescent="0.25">
      <c r="A1019" t="s">
        <v>2205</v>
      </c>
      <c r="B1019" t="s">
        <v>17</v>
      </c>
      <c r="C1019" t="s">
        <v>2206</v>
      </c>
      <c r="D1019" t="s">
        <v>2204</v>
      </c>
      <c r="E1019">
        <v>2011</v>
      </c>
      <c r="F1019" t="s">
        <v>27</v>
      </c>
      <c r="G1019">
        <v>101</v>
      </c>
      <c r="H1019" t="s">
        <v>21</v>
      </c>
      <c r="I1019">
        <f t="shared" si="93"/>
        <v>1</v>
      </c>
      <c r="J1019">
        <f t="shared" si="94"/>
        <v>0</v>
      </c>
      <c r="K1019">
        <f t="shared" si="95"/>
        <v>0</v>
      </c>
      <c r="L1019">
        <f t="shared" si="96"/>
        <v>1</v>
      </c>
      <c r="O1019" t="str">
        <f t="shared" si="97"/>
        <v>Mo</v>
      </c>
      <c r="P1019" t="str">
        <f t="shared" si="98"/>
        <v>11</v>
      </c>
    </row>
    <row r="1020" spans="1:16" x14ac:dyDescent="0.25">
      <c r="A1020" t="s">
        <v>2207</v>
      </c>
      <c r="B1020" t="s">
        <v>17</v>
      </c>
      <c r="C1020" t="s">
        <v>2208</v>
      </c>
      <c r="D1020" t="s">
        <v>2204</v>
      </c>
      <c r="E1020">
        <v>2010</v>
      </c>
      <c r="F1020" t="s">
        <v>27</v>
      </c>
      <c r="G1020">
        <v>102</v>
      </c>
      <c r="H1020" t="s">
        <v>21</v>
      </c>
      <c r="I1020">
        <f t="shared" si="93"/>
        <v>0</v>
      </c>
      <c r="J1020">
        <f t="shared" si="94"/>
        <v>0</v>
      </c>
      <c r="K1020">
        <f t="shared" si="95"/>
        <v>0</v>
      </c>
      <c r="L1020">
        <f t="shared" si="96"/>
        <v>1</v>
      </c>
      <c r="O1020" t="str">
        <f t="shared" si="97"/>
        <v>Mo</v>
      </c>
      <c r="P1020" t="str">
        <f t="shared" si="98"/>
        <v>10</v>
      </c>
    </row>
    <row r="1021" spans="1:16" x14ac:dyDescent="0.25">
      <c r="A1021" t="s">
        <v>2209</v>
      </c>
      <c r="B1021" t="s">
        <v>17</v>
      </c>
      <c r="C1021" t="s">
        <v>2210</v>
      </c>
      <c r="D1021" t="s">
        <v>2204</v>
      </c>
      <c r="E1021">
        <v>2008</v>
      </c>
      <c r="F1021" t="s">
        <v>45</v>
      </c>
      <c r="G1021">
        <v>147</v>
      </c>
      <c r="H1021" t="s">
        <v>21</v>
      </c>
      <c r="I1021">
        <f t="shared" si="93"/>
        <v>0</v>
      </c>
      <c r="J1021">
        <f t="shared" si="94"/>
        <v>0</v>
      </c>
      <c r="K1021">
        <f t="shared" si="95"/>
        <v>0</v>
      </c>
      <c r="L1021">
        <f t="shared" si="96"/>
        <v>1</v>
      </c>
      <c r="O1021" t="str">
        <f t="shared" si="97"/>
        <v>Mo</v>
      </c>
      <c r="P1021" t="str">
        <f t="shared" si="98"/>
        <v>08</v>
      </c>
    </row>
    <row r="1022" spans="1:16" x14ac:dyDescent="0.25">
      <c r="A1022" t="s">
        <v>2211</v>
      </c>
      <c r="B1022" t="s">
        <v>17</v>
      </c>
      <c r="C1022" t="s">
        <v>2212</v>
      </c>
      <c r="D1022" t="s">
        <v>2204</v>
      </c>
      <c r="E1022">
        <v>2001</v>
      </c>
      <c r="F1022" t="s">
        <v>41</v>
      </c>
      <c r="G1022">
        <v>224</v>
      </c>
      <c r="H1022" t="s">
        <v>21</v>
      </c>
      <c r="I1022">
        <f t="shared" si="93"/>
        <v>0</v>
      </c>
      <c r="J1022">
        <f t="shared" si="94"/>
        <v>0</v>
      </c>
      <c r="K1022">
        <f t="shared" si="95"/>
        <v>1</v>
      </c>
      <c r="L1022">
        <f t="shared" si="96"/>
        <v>1</v>
      </c>
      <c r="O1022" t="str">
        <f t="shared" si="97"/>
        <v>Mo</v>
      </c>
      <c r="P1022" t="str">
        <f t="shared" si="98"/>
        <v>01</v>
      </c>
    </row>
    <row r="1023" spans="1:16" x14ac:dyDescent="0.25">
      <c r="A1023" t="s">
        <v>2213</v>
      </c>
      <c r="B1023" t="s">
        <v>17</v>
      </c>
      <c r="C1023" t="s">
        <v>2214</v>
      </c>
      <c r="D1023" t="s">
        <v>2204</v>
      </c>
      <c r="E1023">
        <v>2004</v>
      </c>
      <c r="F1023" t="s">
        <v>45</v>
      </c>
      <c r="G1023">
        <v>141</v>
      </c>
      <c r="H1023" t="s">
        <v>21</v>
      </c>
      <c r="I1023">
        <f t="shared" si="93"/>
        <v>0</v>
      </c>
      <c r="J1023">
        <f t="shared" si="94"/>
        <v>0</v>
      </c>
      <c r="K1023">
        <f t="shared" si="95"/>
        <v>0</v>
      </c>
      <c r="L1023">
        <f t="shared" si="96"/>
        <v>1</v>
      </c>
      <c r="O1023" t="str">
        <f t="shared" si="97"/>
        <v>Mo</v>
      </c>
      <c r="P1023" t="str">
        <f t="shared" si="98"/>
        <v>04</v>
      </c>
    </row>
    <row r="1024" spans="1:16" x14ac:dyDescent="0.25">
      <c r="A1024" t="s">
        <v>2215</v>
      </c>
      <c r="B1024" t="s">
        <v>17</v>
      </c>
      <c r="C1024" t="s">
        <v>2216</v>
      </c>
      <c r="D1024" t="s">
        <v>2204</v>
      </c>
      <c r="E1024">
        <v>2010</v>
      </c>
      <c r="F1024" t="s">
        <v>27</v>
      </c>
      <c r="G1024">
        <v>109</v>
      </c>
      <c r="H1024" t="s">
        <v>21</v>
      </c>
      <c r="I1024">
        <f t="shared" si="93"/>
        <v>0</v>
      </c>
      <c r="J1024">
        <f t="shared" si="94"/>
        <v>0</v>
      </c>
      <c r="K1024">
        <f t="shared" si="95"/>
        <v>0</v>
      </c>
      <c r="L1024">
        <f t="shared" si="96"/>
        <v>1</v>
      </c>
      <c r="O1024" t="str">
        <f t="shared" si="97"/>
        <v>Mo</v>
      </c>
      <c r="P1024" t="str">
        <f t="shared" si="98"/>
        <v>10</v>
      </c>
    </row>
    <row r="1025" spans="1:16" x14ac:dyDescent="0.25">
      <c r="A1025" t="s">
        <v>2217</v>
      </c>
      <c r="B1025" t="s">
        <v>17</v>
      </c>
      <c r="C1025" t="s">
        <v>2218</v>
      </c>
      <c r="D1025" t="s">
        <v>2204</v>
      </c>
      <c r="E1025">
        <v>2007</v>
      </c>
      <c r="F1025" t="s">
        <v>41</v>
      </c>
      <c r="G1025">
        <v>162</v>
      </c>
      <c r="H1025" t="s">
        <v>21</v>
      </c>
      <c r="I1025">
        <f t="shared" si="93"/>
        <v>0</v>
      </c>
      <c r="J1025">
        <f t="shared" si="94"/>
        <v>0</v>
      </c>
      <c r="K1025">
        <f t="shared" si="95"/>
        <v>1</v>
      </c>
      <c r="L1025">
        <f t="shared" si="96"/>
        <v>1</v>
      </c>
      <c r="O1025" t="str">
        <f t="shared" si="97"/>
        <v>Mo</v>
      </c>
      <c r="P1025" t="str">
        <f t="shared" si="98"/>
        <v>07</v>
      </c>
    </row>
    <row r="1026" spans="1:16" x14ac:dyDescent="0.25">
      <c r="A1026" t="s">
        <v>2219</v>
      </c>
      <c r="B1026" t="s">
        <v>17</v>
      </c>
      <c r="C1026" t="s">
        <v>2220</v>
      </c>
      <c r="D1026" t="s">
        <v>2221</v>
      </c>
      <c r="E1026">
        <v>2021</v>
      </c>
      <c r="F1026" t="s">
        <v>27</v>
      </c>
      <c r="G1026">
        <v>142</v>
      </c>
      <c r="H1026" t="s">
        <v>21</v>
      </c>
      <c r="I1026">
        <f t="shared" si="93"/>
        <v>1</v>
      </c>
      <c r="J1026">
        <f t="shared" si="94"/>
        <v>1</v>
      </c>
      <c r="K1026">
        <f t="shared" si="95"/>
        <v>0</v>
      </c>
      <c r="L1026">
        <f t="shared" si="96"/>
        <v>1</v>
      </c>
      <c r="O1026" t="str">
        <f t="shared" si="97"/>
        <v>Mo</v>
      </c>
      <c r="P1026" t="str">
        <f t="shared" si="98"/>
        <v>21</v>
      </c>
    </row>
    <row r="1027" spans="1:16" x14ac:dyDescent="0.25">
      <c r="A1027" t="s">
        <v>2222</v>
      </c>
      <c r="B1027" t="s">
        <v>17</v>
      </c>
      <c r="C1027" t="s">
        <v>2223</v>
      </c>
      <c r="D1027" t="s">
        <v>2221</v>
      </c>
      <c r="E1027">
        <v>2021</v>
      </c>
      <c r="F1027" t="s">
        <v>108</v>
      </c>
      <c r="G1027">
        <v>93</v>
      </c>
      <c r="H1027" t="s">
        <v>21</v>
      </c>
      <c r="I1027">
        <f t="shared" si="93"/>
        <v>1</v>
      </c>
      <c r="J1027">
        <f t="shared" si="94"/>
        <v>0</v>
      </c>
      <c r="K1027">
        <f t="shared" si="95"/>
        <v>0</v>
      </c>
      <c r="L1027">
        <f t="shared" si="96"/>
        <v>1</v>
      </c>
      <c r="O1027" t="str">
        <f t="shared" si="97"/>
        <v>Mo</v>
      </c>
      <c r="P1027" t="str">
        <f t="shared" si="98"/>
        <v>21</v>
      </c>
    </row>
    <row r="1028" spans="1:16" x14ac:dyDescent="0.25">
      <c r="A1028" t="s">
        <v>2224</v>
      </c>
      <c r="B1028" t="s">
        <v>24</v>
      </c>
      <c r="C1028" t="s">
        <v>2225</v>
      </c>
      <c r="D1028" t="s">
        <v>2221</v>
      </c>
      <c r="E1028">
        <v>2021</v>
      </c>
      <c r="F1028" t="s">
        <v>108</v>
      </c>
      <c r="G1028">
        <v>1</v>
      </c>
      <c r="H1028" t="s">
        <v>31</v>
      </c>
      <c r="I1028">
        <f t="shared" ref="I1028:I1091" si="99">IF(E1028&gt;2010,1,0)</f>
        <v>1</v>
      </c>
      <c r="J1028">
        <f t="shared" ref="J1028:J1091" si="100">IF(AND(E1028&gt;2010, G1028&gt;120),1,0)</f>
        <v>0</v>
      </c>
      <c r="K1028">
        <f t="shared" ref="K1028:K1091" si="101">IF(OR(F1028="TV-PG", F1028="PG"),1,0)</f>
        <v>0</v>
      </c>
      <c r="L1028">
        <f t="shared" ref="L1028:L1091" si="102">IF(NOT(F1028="R"),1,0)</f>
        <v>1</v>
      </c>
      <c r="O1028" t="str">
        <f t="shared" ref="O1028:O1091" si="103">LEFT(B1028,2)</f>
        <v>TV</v>
      </c>
      <c r="P1028" t="str">
        <f t="shared" ref="P1028:P1091" si="104">RIGHT(E1028,2)</f>
        <v>21</v>
      </c>
    </row>
    <row r="1029" spans="1:16" x14ac:dyDescent="0.25">
      <c r="A1029" t="s">
        <v>2226</v>
      </c>
      <c r="B1029" t="s">
        <v>17</v>
      </c>
      <c r="C1029" t="s">
        <v>2227</v>
      </c>
      <c r="D1029" t="s">
        <v>2221</v>
      </c>
      <c r="E1029">
        <v>2021</v>
      </c>
      <c r="F1029" t="s">
        <v>82</v>
      </c>
      <c r="G1029">
        <v>60</v>
      </c>
      <c r="H1029" t="s">
        <v>21</v>
      </c>
      <c r="I1029">
        <f t="shared" si="99"/>
        <v>1</v>
      </c>
      <c r="J1029">
        <f t="shared" si="100"/>
        <v>0</v>
      </c>
      <c r="K1029">
        <f t="shared" si="101"/>
        <v>0</v>
      </c>
      <c r="L1029">
        <f t="shared" si="102"/>
        <v>1</v>
      </c>
      <c r="O1029" t="str">
        <f t="shared" si="103"/>
        <v>Mo</v>
      </c>
      <c r="P1029" t="str">
        <f t="shared" si="104"/>
        <v>21</v>
      </c>
    </row>
    <row r="1030" spans="1:16" x14ac:dyDescent="0.25">
      <c r="A1030" t="s">
        <v>2228</v>
      </c>
      <c r="B1030" t="s">
        <v>17</v>
      </c>
      <c r="C1030" t="s">
        <v>2229</v>
      </c>
      <c r="D1030" t="s">
        <v>2221</v>
      </c>
      <c r="E1030">
        <v>2015</v>
      </c>
      <c r="F1030" t="s">
        <v>134</v>
      </c>
      <c r="G1030">
        <v>119</v>
      </c>
      <c r="H1030" t="s">
        <v>21</v>
      </c>
      <c r="I1030">
        <f t="shared" si="99"/>
        <v>1</v>
      </c>
      <c r="J1030">
        <f t="shared" si="100"/>
        <v>0</v>
      </c>
      <c r="K1030">
        <f t="shared" si="101"/>
        <v>0</v>
      </c>
      <c r="L1030">
        <f t="shared" si="102"/>
        <v>0</v>
      </c>
      <c r="O1030" t="str">
        <f t="shared" si="103"/>
        <v>Mo</v>
      </c>
      <c r="P1030" t="str">
        <f t="shared" si="104"/>
        <v>15</v>
      </c>
    </row>
    <row r="1031" spans="1:16" x14ac:dyDescent="0.25">
      <c r="A1031" t="s">
        <v>2230</v>
      </c>
      <c r="B1031" t="s">
        <v>17</v>
      </c>
      <c r="C1031" t="s">
        <v>2231</v>
      </c>
      <c r="D1031" t="s">
        <v>2221</v>
      </c>
      <c r="E1031">
        <v>2021</v>
      </c>
      <c r="F1031" t="s">
        <v>45</v>
      </c>
      <c r="G1031">
        <v>37</v>
      </c>
      <c r="H1031" t="s">
        <v>21</v>
      </c>
      <c r="I1031">
        <f t="shared" si="99"/>
        <v>1</v>
      </c>
      <c r="J1031">
        <f t="shared" si="100"/>
        <v>0</v>
      </c>
      <c r="K1031">
        <f t="shared" si="101"/>
        <v>0</v>
      </c>
      <c r="L1031">
        <f t="shared" si="102"/>
        <v>1</v>
      </c>
      <c r="O1031" t="str">
        <f t="shared" si="103"/>
        <v>Mo</v>
      </c>
      <c r="P1031" t="str">
        <f t="shared" si="104"/>
        <v>21</v>
      </c>
    </row>
    <row r="1032" spans="1:16" x14ac:dyDescent="0.25">
      <c r="A1032" t="s">
        <v>2232</v>
      </c>
      <c r="B1032" t="s">
        <v>17</v>
      </c>
      <c r="C1032" t="s">
        <v>2233</v>
      </c>
      <c r="D1032" t="s">
        <v>2221</v>
      </c>
      <c r="E1032">
        <v>2013</v>
      </c>
      <c r="F1032" t="s">
        <v>27</v>
      </c>
      <c r="G1032">
        <v>96</v>
      </c>
      <c r="H1032" t="s">
        <v>21</v>
      </c>
      <c r="I1032">
        <f t="shared" si="99"/>
        <v>1</v>
      </c>
      <c r="J1032">
        <f t="shared" si="100"/>
        <v>0</v>
      </c>
      <c r="K1032">
        <f t="shared" si="101"/>
        <v>0</v>
      </c>
      <c r="L1032">
        <f t="shared" si="102"/>
        <v>1</v>
      </c>
      <c r="O1032" t="str">
        <f t="shared" si="103"/>
        <v>Mo</v>
      </c>
      <c r="P1032" t="str">
        <f t="shared" si="104"/>
        <v>13</v>
      </c>
    </row>
    <row r="1033" spans="1:16" x14ac:dyDescent="0.25">
      <c r="A1033" t="s">
        <v>2234</v>
      </c>
      <c r="B1033" t="s">
        <v>17</v>
      </c>
      <c r="C1033" t="s">
        <v>2235</v>
      </c>
      <c r="D1033" t="s">
        <v>2221</v>
      </c>
      <c r="E1033">
        <v>2020</v>
      </c>
      <c r="F1033" t="s">
        <v>27</v>
      </c>
      <c r="G1033">
        <v>116</v>
      </c>
      <c r="H1033" t="s">
        <v>21</v>
      </c>
      <c r="I1033">
        <f t="shared" si="99"/>
        <v>1</v>
      </c>
      <c r="J1033">
        <f t="shared" si="100"/>
        <v>0</v>
      </c>
      <c r="K1033">
        <f t="shared" si="101"/>
        <v>0</v>
      </c>
      <c r="L1033">
        <f t="shared" si="102"/>
        <v>1</v>
      </c>
      <c r="O1033" t="str">
        <f t="shared" si="103"/>
        <v>Mo</v>
      </c>
      <c r="P1033" t="str">
        <f t="shared" si="104"/>
        <v>20</v>
      </c>
    </row>
    <row r="1034" spans="1:16" x14ac:dyDescent="0.25">
      <c r="A1034" t="s">
        <v>2236</v>
      </c>
      <c r="B1034" t="s">
        <v>17</v>
      </c>
      <c r="C1034" t="s">
        <v>2237</v>
      </c>
      <c r="D1034" t="s">
        <v>2221</v>
      </c>
      <c r="E1034">
        <v>2020</v>
      </c>
      <c r="F1034" t="s">
        <v>45</v>
      </c>
      <c r="G1034">
        <v>102</v>
      </c>
      <c r="H1034" t="s">
        <v>21</v>
      </c>
      <c r="I1034">
        <f t="shared" si="99"/>
        <v>1</v>
      </c>
      <c r="J1034">
        <f t="shared" si="100"/>
        <v>0</v>
      </c>
      <c r="K1034">
        <f t="shared" si="101"/>
        <v>0</v>
      </c>
      <c r="L1034">
        <f t="shared" si="102"/>
        <v>1</v>
      </c>
      <c r="O1034" t="str">
        <f t="shared" si="103"/>
        <v>Mo</v>
      </c>
      <c r="P1034" t="str">
        <f t="shared" si="104"/>
        <v>20</v>
      </c>
    </row>
    <row r="1035" spans="1:16" x14ac:dyDescent="0.25">
      <c r="A1035" t="s">
        <v>2238</v>
      </c>
      <c r="B1035" t="s">
        <v>24</v>
      </c>
      <c r="C1035" t="s">
        <v>2239</v>
      </c>
      <c r="D1035" t="s">
        <v>2221</v>
      </c>
      <c r="E1035">
        <v>2021</v>
      </c>
      <c r="F1035" t="s">
        <v>45</v>
      </c>
      <c r="G1035">
        <v>1</v>
      </c>
      <c r="H1035" t="s">
        <v>31</v>
      </c>
      <c r="I1035">
        <f t="shared" si="99"/>
        <v>1</v>
      </c>
      <c r="J1035">
        <f t="shared" si="100"/>
        <v>0</v>
      </c>
      <c r="K1035">
        <f t="shared" si="101"/>
        <v>0</v>
      </c>
      <c r="L1035">
        <f t="shared" si="102"/>
        <v>1</v>
      </c>
      <c r="O1035" t="str">
        <f t="shared" si="103"/>
        <v>TV</v>
      </c>
      <c r="P1035" t="str">
        <f t="shared" si="104"/>
        <v>21</v>
      </c>
    </row>
    <row r="1036" spans="1:16" x14ac:dyDescent="0.25">
      <c r="A1036" t="s">
        <v>2240</v>
      </c>
      <c r="B1036" t="s">
        <v>17</v>
      </c>
      <c r="C1036" t="s">
        <v>2241</v>
      </c>
      <c r="D1036" t="s">
        <v>2221</v>
      </c>
      <c r="E1036">
        <v>2013</v>
      </c>
      <c r="F1036" t="s">
        <v>134</v>
      </c>
      <c r="G1036">
        <v>123</v>
      </c>
      <c r="H1036" t="s">
        <v>21</v>
      </c>
      <c r="I1036">
        <f t="shared" si="99"/>
        <v>1</v>
      </c>
      <c r="J1036">
        <f t="shared" si="100"/>
        <v>1</v>
      </c>
      <c r="K1036">
        <f t="shared" si="101"/>
        <v>0</v>
      </c>
      <c r="L1036">
        <f t="shared" si="102"/>
        <v>0</v>
      </c>
      <c r="O1036" t="str">
        <f t="shared" si="103"/>
        <v>Mo</v>
      </c>
      <c r="P1036" t="str">
        <f t="shared" si="104"/>
        <v>13</v>
      </c>
    </row>
    <row r="1037" spans="1:16" x14ac:dyDescent="0.25">
      <c r="A1037" t="s">
        <v>2242</v>
      </c>
      <c r="B1037" t="s">
        <v>17</v>
      </c>
      <c r="C1037" t="s">
        <v>2243</v>
      </c>
      <c r="D1037" t="s">
        <v>2221</v>
      </c>
      <c r="E1037">
        <v>2020</v>
      </c>
      <c r="F1037" t="s">
        <v>134</v>
      </c>
      <c r="G1037">
        <v>102</v>
      </c>
      <c r="H1037" t="s">
        <v>21</v>
      </c>
      <c r="I1037">
        <f t="shared" si="99"/>
        <v>1</v>
      </c>
      <c r="J1037">
        <f t="shared" si="100"/>
        <v>0</v>
      </c>
      <c r="K1037">
        <f t="shared" si="101"/>
        <v>0</v>
      </c>
      <c r="L1037">
        <f t="shared" si="102"/>
        <v>0</v>
      </c>
      <c r="O1037" t="str">
        <f t="shared" si="103"/>
        <v>Mo</v>
      </c>
      <c r="P1037" t="str">
        <f t="shared" si="104"/>
        <v>20</v>
      </c>
    </row>
    <row r="1038" spans="1:16" x14ac:dyDescent="0.25">
      <c r="A1038" t="s">
        <v>2244</v>
      </c>
      <c r="B1038" t="s">
        <v>17</v>
      </c>
      <c r="C1038" t="s">
        <v>2245</v>
      </c>
      <c r="D1038" t="s">
        <v>2221</v>
      </c>
      <c r="E1038">
        <v>2017</v>
      </c>
      <c r="F1038" t="s">
        <v>20</v>
      </c>
      <c r="G1038">
        <v>127</v>
      </c>
      <c r="H1038" t="s">
        <v>21</v>
      </c>
      <c r="I1038">
        <f t="shared" si="99"/>
        <v>1</v>
      </c>
      <c r="J1038">
        <f t="shared" si="100"/>
        <v>1</v>
      </c>
      <c r="K1038">
        <f t="shared" si="101"/>
        <v>0</v>
      </c>
      <c r="L1038">
        <f t="shared" si="102"/>
        <v>1</v>
      </c>
      <c r="O1038" t="str">
        <f t="shared" si="103"/>
        <v>Mo</v>
      </c>
      <c r="P1038" t="str">
        <f t="shared" si="104"/>
        <v>17</v>
      </c>
    </row>
    <row r="1039" spans="1:16" x14ac:dyDescent="0.25">
      <c r="A1039" t="s">
        <v>2246</v>
      </c>
      <c r="B1039" t="s">
        <v>17</v>
      </c>
      <c r="C1039" t="s">
        <v>2247</v>
      </c>
      <c r="D1039" t="s">
        <v>2221</v>
      </c>
      <c r="E1039">
        <v>2017</v>
      </c>
      <c r="F1039" t="s">
        <v>45</v>
      </c>
      <c r="G1039">
        <v>88</v>
      </c>
      <c r="H1039" t="s">
        <v>21</v>
      </c>
      <c r="I1039">
        <f t="shared" si="99"/>
        <v>1</v>
      </c>
      <c r="J1039">
        <f t="shared" si="100"/>
        <v>0</v>
      </c>
      <c r="K1039">
        <f t="shared" si="101"/>
        <v>0</v>
      </c>
      <c r="L1039">
        <f t="shared" si="102"/>
        <v>1</v>
      </c>
      <c r="O1039" t="str">
        <f t="shared" si="103"/>
        <v>Mo</v>
      </c>
      <c r="P1039" t="str">
        <f t="shared" si="104"/>
        <v>17</v>
      </c>
    </row>
    <row r="1040" spans="1:16" x14ac:dyDescent="0.25">
      <c r="A1040" t="s">
        <v>2248</v>
      </c>
      <c r="B1040" t="s">
        <v>17</v>
      </c>
      <c r="C1040" t="s">
        <v>2249</v>
      </c>
      <c r="D1040" t="s">
        <v>2221</v>
      </c>
      <c r="E1040">
        <v>2021</v>
      </c>
      <c r="F1040" t="s">
        <v>45</v>
      </c>
      <c r="G1040">
        <v>106</v>
      </c>
      <c r="H1040" t="s">
        <v>21</v>
      </c>
      <c r="I1040">
        <f t="shared" si="99"/>
        <v>1</v>
      </c>
      <c r="J1040">
        <f t="shared" si="100"/>
        <v>0</v>
      </c>
      <c r="K1040">
        <f t="shared" si="101"/>
        <v>0</v>
      </c>
      <c r="L1040">
        <f t="shared" si="102"/>
        <v>1</v>
      </c>
      <c r="O1040" t="str">
        <f t="shared" si="103"/>
        <v>Mo</v>
      </c>
      <c r="P1040" t="str">
        <f t="shared" si="104"/>
        <v>21</v>
      </c>
    </row>
    <row r="1041" spans="1:16" x14ac:dyDescent="0.25">
      <c r="A1041" t="s">
        <v>2250</v>
      </c>
      <c r="B1041" t="s">
        <v>24</v>
      </c>
      <c r="C1041" t="s">
        <v>2251</v>
      </c>
      <c r="D1041" t="s">
        <v>2252</v>
      </c>
      <c r="E1041">
        <v>2016</v>
      </c>
      <c r="F1041" t="s">
        <v>60</v>
      </c>
      <c r="G1041">
        <v>1</v>
      </c>
      <c r="H1041" t="s">
        <v>31</v>
      </c>
      <c r="I1041">
        <f t="shared" si="99"/>
        <v>1</v>
      </c>
      <c r="J1041">
        <f t="shared" si="100"/>
        <v>0</v>
      </c>
      <c r="K1041">
        <f t="shared" si="101"/>
        <v>1</v>
      </c>
      <c r="L1041">
        <f t="shared" si="102"/>
        <v>1</v>
      </c>
      <c r="O1041" t="str">
        <f t="shared" si="103"/>
        <v>TV</v>
      </c>
      <c r="P1041" t="str">
        <f t="shared" si="104"/>
        <v>16</v>
      </c>
    </row>
    <row r="1042" spans="1:16" x14ac:dyDescent="0.25">
      <c r="A1042" t="s">
        <v>2253</v>
      </c>
      <c r="B1042" t="s">
        <v>17</v>
      </c>
      <c r="C1042" t="s">
        <v>2254</v>
      </c>
      <c r="D1042" t="s">
        <v>2252</v>
      </c>
      <c r="E1042">
        <v>2020</v>
      </c>
      <c r="F1042" t="s">
        <v>27</v>
      </c>
      <c r="G1042">
        <v>65</v>
      </c>
      <c r="H1042" t="s">
        <v>21</v>
      </c>
      <c r="I1042">
        <f t="shared" si="99"/>
        <v>1</v>
      </c>
      <c r="J1042">
        <f t="shared" si="100"/>
        <v>0</v>
      </c>
      <c r="K1042">
        <f t="shared" si="101"/>
        <v>0</v>
      </c>
      <c r="L1042">
        <f t="shared" si="102"/>
        <v>1</v>
      </c>
      <c r="O1042" t="str">
        <f t="shared" si="103"/>
        <v>Mo</v>
      </c>
      <c r="P1042" t="str">
        <f t="shared" si="104"/>
        <v>20</v>
      </c>
    </row>
    <row r="1043" spans="1:16" x14ac:dyDescent="0.25">
      <c r="A1043" t="s">
        <v>2255</v>
      </c>
      <c r="B1043" t="s">
        <v>24</v>
      </c>
      <c r="C1043" t="s">
        <v>2256</v>
      </c>
      <c r="D1043" t="s">
        <v>2252</v>
      </c>
      <c r="E1043">
        <v>2016</v>
      </c>
      <c r="F1043" t="s">
        <v>27</v>
      </c>
      <c r="G1043">
        <v>1</v>
      </c>
      <c r="H1043" t="s">
        <v>31</v>
      </c>
      <c r="I1043">
        <f t="shared" si="99"/>
        <v>1</v>
      </c>
      <c r="J1043">
        <f t="shared" si="100"/>
        <v>0</v>
      </c>
      <c r="K1043">
        <f t="shared" si="101"/>
        <v>0</v>
      </c>
      <c r="L1043">
        <f t="shared" si="102"/>
        <v>1</v>
      </c>
      <c r="O1043" t="str">
        <f t="shared" si="103"/>
        <v>TV</v>
      </c>
      <c r="P1043" t="str">
        <f t="shared" si="104"/>
        <v>16</v>
      </c>
    </row>
    <row r="1044" spans="1:16" x14ac:dyDescent="0.25">
      <c r="A1044" t="s">
        <v>2257</v>
      </c>
      <c r="B1044" t="s">
        <v>17</v>
      </c>
      <c r="C1044" t="s">
        <v>2258</v>
      </c>
      <c r="D1044" t="s">
        <v>2252</v>
      </c>
      <c r="E1044">
        <v>2016</v>
      </c>
      <c r="F1044" t="s">
        <v>27</v>
      </c>
      <c r="G1044">
        <v>96</v>
      </c>
      <c r="H1044" t="s">
        <v>21</v>
      </c>
      <c r="I1044">
        <f t="shared" si="99"/>
        <v>1</v>
      </c>
      <c r="J1044">
        <f t="shared" si="100"/>
        <v>0</v>
      </c>
      <c r="K1044">
        <f t="shared" si="101"/>
        <v>0</v>
      </c>
      <c r="L1044">
        <f t="shared" si="102"/>
        <v>1</v>
      </c>
      <c r="O1044" t="str">
        <f t="shared" si="103"/>
        <v>Mo</v>
      </c>
      <c r="P1044" t="str">
        <f t="shared" si="104"/>
        <v>16</v>
      </c>
    </row>
    <row r="1045" spans="1:16" x14ac:dyDescent="0.25">
      <c r="A1045" t="s">
        <v>2259</v>
      </c>
      <c r="B1045" t="s">
        <v>24</v>
      </c>
      <c r="C1045" t="s">
        <v>2260</v>
      </c>
      <c r="D1045" t="s">
        <v>2252</v>
      </c>
      <c r="E1045">
        <v>2019</v>
      </c>
      <c r="F1045" t="s">
        <v>60</v>
      </c>
      <c r="G1045">
        <v>1</v>
      </c>
      <c r="H1045" t="s">
        <v>31</v>
      </c>
      <c r="I1045">
        <f t="shared" si="99"/>
        <v>1</v>
      </c>
      <c r="J1045">
        <f t="shared" si="100"/>
        <v>0</v>
      </c>
      <c r="K1045">
        <f t="shared" si="101"/>
        <v>1</v>
      </c>
      <c r="L1045">
        <f t="shared" si="102"/>
        <v>1</v>
      </c>
      <c r="O1045" t="str">
        <f t="shared" si="103"/>
        <v>TV</v>
      </c>
      <c r="P1045" t="str">
        <f t="shared" si="104"/>
        <v>19</v>
      </c>
    </row>
    <row r="1046" spans="1:16" x14ac:dyDescent="0.25">
      <c r="A1046" t="s">
        <v>2261</v>
      </c>
      <c r="B1046" t="s">
        <v>24</v>
      </c>
      <c r="C1046" t="s">
        <v>2262</v>
      </c>
      <c r="D1046" t="s">
        <v>2252</v>
      </c>
      <c r="E1046">
        <v>2006</v>
      </c>
      <c r="F1046" t="s">
        <v>45</v>
      </c>
      <c r="G1046">
        <v>7</v>
      </c>
      <c r="H1046" t="s">
        <v>28</v>
      </c>
      <c r="I1046">
        <f t="shared" si="99"/>
        <v>0</v>
      </c>
      <c r="J1046">
        <f t="shared" si="100"/>
        <v>0</v>
      </c>
      <c r="K1046">
        <f t="shared" si="101"/>
        <v>0</v>
      </c>
      <c r="L1046">
        <f t="shared" si="102"/>
        <v>1</v>
      </c>
      <c r="O1046" t="str">
        <f t="shared" si="103"/>
        <v>TV</v>
      </c>
      <c r="P1046" t="str">
        <f t="shared" si="104"/>
        <v>06</v>
      </c>
    </row>
    <row r="1047" spans="1:16" x14ac:dyDescent="0.25">
      <c r="A1047" t="s">
        <v>2263</v>
      </c>
      <c r="B1047" t="s">
        <v>24</v>
      </c>
      <c r="C1047" t="s">
        <v>2264</v>
      </c>
      <c r="D1047" t="s">
        <v>2252</v>
      </c>
      <c r="E1047">
        <v>2021</v>
      </c>
      <c r="F1047" t="s">
        <v>27</v>
      </c>
      <c r="G1047">
        <v>1</v>
      </c>
      <c r="H1047" t="s">
        <v>31</v>
      </c>
      <c r="I1047">
        <f t="shared" si="99"/>
        <v>1</v>
      </c>
      <c r="J1047">
        <f t="shared" si="100"/>
        <v>0</v>
      </c>
      <c r="K1047">
        <f t="shared" si="101"/>
        <v>0</v>
      </c>
      <c r="L1047">
        <f t="shared" si="102"/>
        <v>1</v>
      </c>
      <c r="O1047" t="str">
        <f t="shared" si="103"/>
        <v>TV</v>
      </c>
      <c r="P1047" t="str">
        <f t="shared" si="104"/>
        <v>21</v>
      </c>
    </row>
    <row r="1048" spans="1:16" x14ac:dyDescent="0.25">
      <c r="A1048" t="s">
        <v>2265</v>
      </c>
      <c r="B1048" t="s">
        <v>24</v>
      </c>
      <c r="C1048" t="s">
        <v>2266</v>
      </c>
      <c r="D1048" t="s">
        <v>2252</v>
      </c>
      <c r="E1048">
        <v>2020</v>
      </c>
      <c r="F1048" t="s">
        <v>45</v>
      </c>
      <c r="G1048">
        <v>1</v>
      </c>
      <c r="H1048" t="s">
        <v>31</v>
      </c>
      <c r="I1048">
        <f t="shared" si="99"/>
        <v>1</v>
      </c>
      <c r="J1048">
        <f t="shared" si="100"/>
        <v>0</v>
      </c>
      <c r="K1048">
        <f t="shared" si="101"/>
        <v>0</v>
      </c>
      <c r="L1048">
        <f t="shared" si="102"/>
        <v>1</v>
      </c>
      <c r="O1048" t="str">
        <f t="shared" si="103"/>
        <v>TV</v>
      </c>
      <c r="P1048" t="str">
        <f t="shared" si="104"/>
        <v>20</v>
      </c>
    </row>
    <row r="1049" spans="1:16" x14ac:dyDescent="0.25">
      <c r="A1049" t="s">
        <v>2267</v>
      </c>
      <c r="B1049" t="s">
        <v>17</v>
      </c>
      <c r="C1049" t="s">
        <v>2268</v>
      </c>
      <c r="D1049" t="s">
        <v>2252</v>
      </c>
      <c r="E1049">
        <v>2019</v>
      </c>
      <c r="F1049" t="s">
        <v>45</v>
      </c>
      <c r="G1049">
        <v>88</v>
      </c>
      <c r="H1049" t="s">
        <v>21</v>
      </c>
      <c r="I1049">
        <f t="shared" si="99"/>
        <v>1</v>
      </c>
      <c r="J1049">
        <f t="shared" si="100"/>
        <v>0</v>
      </c>
      <c r="K1049">
        <f t="shared" si="101"/>
        <v>0</v>
      </c>
      <c r="L1049">
        <f t="shared" si="102"/>
        <v>1</v>
      </c>
      <c r="O1049" t="str">
        <f t="shared" si="103"/>
        <v>Mo</v>
      </c>
      <c r="P1049" t="str">
        <f t="shared" si="104"/>
        <v>19</v>
      </c>
    </row>
    <row r="1050" spans="1:16" x14ac:dyDescent="0.25">
      <c r="A1050" t="s">
        <v>2269</v>
      </c>
      <c r="B1050" t="s">
        <v>24</v>
      </c>
      <c r="C1050" t="s">
        <v>2270</v>
      </c>
      <c r="D1050" t="s">
        <v>2252</v>
      </c>
      <c r="E1050">
        <v>2018</v>
      </c>
      <c r="F1050" t="s">
        <v>45</v>
      </c>
      <c r="G1050">
        <v>1</v>
      </c>
      <c r="H1050" t="s">
        <v>31</v>
      </c>
      <c r="I1050">
        <f t="shared" si="99"/>
        <v>1</v>
      </c>
      <c r="J1050">
        <f t="shared" si="100"/>
        <v>0</v>
      </c>
      <c r="K1050">
        <f t="shared" si="101"/>
        <v>0</v>
      </c>
      <c r="L1050">
        <f t="shared" si="102"/>
        <v>1</v>
      </c>
      <c r="O1050" t="str">
        <f t="shared" si="103"/>
        <v>TV</v>
      </c>
      <c r="P1050" t="str">
        <f t="shared" si="104"/>
        <v>18</v>
      </c>
    </row>
    <row r="1051" spans="1:16" x14ac:dyDescent="0.25">
      <c r="A1051" t="s">
        <v>2271</v>
      </c>
      <c r="B1051" t="s">
        <v>24</v>
      </c>
      <c r="C1051" t="s">
        <v>2272</v>
      </c>
      <c r="D1051" t="s">
        <v>2252</v>
      </c>
      <c r="E1051">
        <v>2020</v>
      </c>
      <c r="F1051" t="s">
        <v>82</v>
      </c>
      <c r="G1051">
        <v>3</v>
      </c>
      <c r="H1051" t="s">
        <v>28</v>
      </c>
      <c r="I1051">
        <f t="shared" si="99"/>
        <v>1</v>
      </c>
      <c r="J1051">
        <f t="shared" si="100"/>
        <v>0</v>
      </c>
      <c r="K1051">
        <f t="shared" si="101"/>
        <v>0</v>
      </c>
      <c r="L1051">
        <f t="shared" si="102"/>
        <v>1</v>
      </c>
      <c r="O1051" t="str">
        <f t="shared" si="103"/>
        <v>TV</v>
      </c>
      <c r="P1051" t="str">
        <f t="shared" si="104"/>
        <v>20</v>
      </c>
    </row>
    <row r="1052" spans="1:16" x14ac:dyDescent="0.25">
      <c r="A1052" t="s">
        <v>2273</v>
      </c>
      <c r="B1052" t="s">
        <v>24</v>
      </c>
      <c r="C1052" t="s">
        <v>2274</v>
      </c>
      <c r="D1052" t="s">
        <v>2252</v>
      </c>
      <c r="E1052">
        <v>2019</v>
      </c>
      <c r="F1052" t="s">
        <v>82</v>
      </c>
      <c r="G1052">
        <v>1</v>
      </c>
      <c r="H1052" t="s">
        <v>31</v>
      </c>
      <c r="I1052">
        <f t="shared" si="99"/>
        <v>1</v>
      </c>
      <c r="J1052">
        <f t="shared" si="100"/>
        <v>0</v>
      </c>
      <c r="K1052">
        <f t="shared" si="101"/>
        <v>0</v>
      </c>
      <c r="L1052">
        <f t="shared" si="102"/>
        <v>1</v>
      </c>
      <c r="O1052" t="str">
        <f t="shared" si="103"/>
        <v>TV</v>
      </c>
      <c r="P1052" t="str">
        <f t="shared" si="104"/>
        <v>19</v>
      </c>
    </row>
    <row r="1053" spans="1:16" x14ac:dyDescent="0.25">
      <c r="A1053" t="s">
        <v>2275</v>
      </c>
      <c r="B1053" t="s">
        <v>17</v>
      </c>
      <c r="C1053" t="s">
        <v>2276</v>
      </c>
      <c r="D1053" t="s">
        <v>2252</v>
      </c>
      <c r="E1053">
        <v>2021</v>
      </c>
      <c r="F1053" t="s">
        <v>27</v>
      </c>
      <c r="G1053">
        <v>143</v>
      </c>
      <c r="H1053" t="s">
        <v>21</v>
      </c>
      <c r="I1053">
        <f t="shared" si="99"/>
        <v>1</v>
      </c>
      <c r="J1053">
        <f t="shared" si="100"/>
        <v>1</v>
      </c>
      <c r="K1053">
        <f t="shared" si="101"/>
        <v>0</v>
      </c>
      <c r="L1053">
        <f t="shared" si="102"/>
        <v>1</v>
      </c>
      <c r="O1053" t="str">
        <f t="shared" si="103"/>
        <v>Mo</v>
      </c>
      <c r="P1053" t="str">
        <f t="shared" si="104"/>
        <v>21</v>
      </c>
    </row>
    <row r="1054" spans="1:16" x14ac:dyDescent="0.25">
      <c r="A1054" t="s">
        <v>2277</v>
      </c>
      <c r="B1054" t="s">
        <v>24</v>
      </c>
      <c r="C1054" t="s">
        <v>2278</v>
      </c>
      <c r="D1054" t="s">
        <v>2252</v>
      </c>
      <c r="E1054">
        <v>2003</v>
      </c>
      <c r="F1054" t="s">
        <v>108</v>
      </c>
      <c r="G1054">
        <v>2</v>
      </c>
      <c r="H1054" t="s">
        <v>28</v>
      </c>
      <c r="I1054">
        <f t="shared" si="99"/>
        <v>0</v>
      </c>
      <c r="J1054">
        <f t="shared" si="100"/>
        <v>0</v>
      </c>
      <c r="K1054">
        <f t="shared" si="101"/>
        <v>0</v>
      </c>
      <c r="L1054">
        <f t="shared" si="102"/>
        <v>1</v>
      </c>
      <c r="O1054" t="str">
        <f t="shared" si="103"/>
        <v>TV</v>
      </c>
      <c r="P1054" t="str">
        <f t="shared" si="104"/>
        <v>03</v>
      </c>
    </row>
    <row r="1055" spans="1:16" x14ac:dyDescent="0.25">
      <c r="A1055" t="s">
        <v>2279</v>
      </c>
      <c r="B1055" t="s">
        <v>17</v>
      </c>
      <c r="C1055" t="s">
        <v>2280</v>
      </c>
      <c r="D1055" t="s">
        <v>2252</v>
      </c>
      <c r="E1055">
        <v>2012</v>
      </c>
      <c r="F1055" t="s">
        <v>134</v>
      </c>
      <c r="G1055">
        <v>137</v>
      </c>
      <c r="H1055" t="s">
        <v>21</v>
      </c>
      <c r="I1055">
        <f t="shared" si="99"/>
        <v>1</v>
      </c>
      <c r="J1055">
        <f t="shared" si="100"/>
        <v>1</v>
      </c>
      <c r="K1055">
        <f t="shared" si="101"/>
        <v>0</v>
      </c>
      <c r="L1055">
        <f t="shared" si="102"/>
        <v>0</v>
      </c>
      <c r="O1055" t="str">
        <f t="shared" si="103"/>
        <v>Mo</v>
      </c>
      <c r="P1055" t="str">
        <f t="shared" si="104"/>
        <v>12</v>
      </c>
    </row>
    <row r="1056" spans="1:16" x14ac:dyDescent="0.25">
      <c r="A1056" t="s">
        <v>2281</v>
      </c>
      <c r="B1056" t="s">
        <v>17</v>
      </c>
      <c r="C1056" t="s">
        <v>2282</v>
      </c>
      <c r="D1056" t="s">
        <v>2252</v>
      </c>
      <c r="E1056">
        <v>2014</v>
      </c>
      <c r="F1056" t="s">
        <v>27</v>
      </c>
      <c r="G1056">
        <v>75</v>
      </c>
      <c r="H1056" t="s">
        <v>21</v>
      </c>
      <c r="I1056">
        <f t="shared" si="99"/>
        <v>1</v>
      </c>
      <c r="J1056">
        <f t="shared" si="100"/>
        <v>0</v>
      </c>
      <c r="K1056">
        <f t="shared" si="101"/>
        <v>0</v>
      </c>
      <c r="L1056">
        <f t="shared" si="102"/>
        <v>1</v>
      </c>
      <c r="O1056" t="str">
        <f t="shared" si="103"/>
        <v>Mo</v>
      </c>
      <c r="P1056" t="str">
        <f t="shared" si="104"/>
        <v>14</v>
      </c>
    </row>
    <row r="1057" spans="1:16" x14ac:dyDescent="0.25">
      <c r="A1057" t="s">
        <v>2283</v>
      </c>
      <c r="B1057" t="s">
        <v>17</v>
      </c>
      <c r="C1057" t="s">
        <v>2284</v>
      </c>
      <c r="D1057" t="s">
        <v>2252</v>
      </c>
      <c r="E1057">
        <v>2020</v>
      </c>
      <c r="F1057" t="s">
        <v>45</v>
      </c>
      <c r="G1057">
        <v>71</v>
      </c>
      <c r="H1057" t="s">
        <v>21</v>
      </c>
      <c r="I1057">
        <f t="shared" si="99"/>
        <v>1</v>
      </c>
      <c r="J1057">
        <f t="shared" si="100"/>
        <v>0</v>
      </c>
      <c r="K1057">
        <f t="shared" si="101"/>
        <v>0</v>
      </c>
      <c r="L1057">
        <f t="shared" si="102"/>
        <v>1</v>
      </c>
      <c r="O1057" t="str">
        <f t="shared" si="103"/>
        <v>Mo</v>
      </c>
      <c r="P1057" t="str">
        <f t="shared" si="104"/>
        <v>20</v>
      </c>
    </row>
    <row r="1058" spans="1:16" x14ac:dyDescent="0.25">
      <c r="A1058" t="s">
        <v>2285</v>
      </c>
      <c r="B1058" t="s">
        <v>17</v>
      </c>
      <c r="C1058" t="s">
        <v>2286</v>
      </c>
      <c r="D1058" t="s">
        <v>2252</v>
      </c>
      <c r="E1058">
        <v>1981</v>
      </c>
      <c r="F1058" t="s">
        <v>134</v>
      </c>
      <c r="G1058">
        <v>103</v>
      </c>
      <c r="H1058" t="s">
        <v>21</v>
      </c>
      <c r="I1058">
        <f t="shared" si="99"/>
        <v>0</v>
      </c>
      <c r="J1058">
        <f t="shared" si="100"/>
        <v>0</v>
      </c>
      <c r="K1058">
        <f t="shared" si="101"/>
        <v>0</v>
      </c>
      <c r="L1058">
        <f t="shared" si="102"/>
        <v>0</v>
      </c>
      <c r="O1058" t="str">
        <f t="shared" si="103"/>
        <v>Mo</v>
      </c>
      <c r="P1058" t="str">
        <f t="shared" si="104"/>
        <v>81</v>
      </c>
    </row>
    <row r="1059" spans="1:16" x14ac:dyDescent="0.25">
      <c r="A1059" t="s">
        <v>2287</v>
      </c>
      <c r="B1059" t="s">
        <v>24</v>
      </c>
      <c r="C1059" t="s">
        <v>2288</v>
      </c>
      <c r="D1059" t="s">
        <v>2289</v>
      </c>
      <c r="E1059">
        <v>2015</v>
      </c>
      <c r="F1059" t="s">
        <v>60</v>
      </c>
      <c r="G1059">
        <v>1</v>
      </c>
      <c r="H1059" t="s">
        <v>31</v>
      </c>
      <c r="I1059">
        <f t="shared" si="99"/>
        <v>1</v>
      </c>
      <c r="J1059">
        <f t="shared" si="100"/>
        <v>0</v>
      </c>
      <c r="K1059">
        <f t="shared" si="101"/>
        <v>1</v>
      </c>
      <c r="L1059">
        <f t="shared" si="102"/>
        <v>1</v>
      </c>
      <c r="O1059" t="str">
        <f t="shared" si="103"/>
        <v>TV</v>
      </c>
      <c r="P1059" t="str">
        <f t="shared" si="104"/>
        <v>15</v>
      </c>
    </row>
    <row r="1060" spans="1:16" x14ac:dyDescent="0.25">
      <c r="A1060" t="s">
        <v>2290</v>
      </c>
      <c r="B1060" t="s">
        <v>24</v>
      </c>
      <c r="C1060" t="s">
        <v>2291</v>
      </c>
      <c r="D1060" t="s">
        <v>2289</v>
      </c>
      <c r="E1060">
        <v>2021</v>
      </c>
      <c r="F1060" t="s">
        <v>45</v>
      </c>
      <c r="G1060">
        <v>1</v>
      </c>
      <c r="H1060" t="s">
        <v>31</v>
      </c>
      <c r="I1060">
        <f t="shared" si="99"/>
        <v>1</v>
      </c>
      <c r="J1060">
        <f t="shared" si="100"/>
        <v>0</v>
      </c>
      <c r="K1060">
        <f t="shared" si="101"/>
        <v>0</v>
      </c>
      <c r="L1060">
        <f t="shared" si="102"/>
        <v>1</v>
      </c>
      <c r="O1060" t="str">
        <f t="shared" si="103"/>
        <v>TV</v>
      </c>
      <c r="P1060" t="str">
        <f t="shared" si="104"/>
        <v>21</v>
      </c>
    </row>
    <row r="1061" spans="1:16" x14ac:dyDescent="0.25">
      <c r="A1061" t="s">
        <v>2292</v>
      </c>
      <c r="B1061" t="s">
        <v>24</v>
      </c>
      <c r="C1061" t="s">
        <v>2293</v>
      </c>
      <c r="D1061" t="s">
        <v>2289</v>
      </c>
      <c r="E1061">
        <v>2021</v>
      </c>
      <c r="F1061" t="s">
        <v>27</v>
      </c>
      <c r="G1061">
        <v>1</v>
      </c>
      <c r="H1061" t="s">
        <v>31</v>
      </c>
      <c r="I1061">
        <f t="shared" si="99"/>
        <v>1</v>
      </c>
      <c r="J1061">
        <f t="shared" si="100"/>
        <v>0</v>
      </c>
      <c r="K1061">
        <f t="shared" si="101"/>
        <v>0</v>
      </c>
      <c r="L1061">
        <f t="shared" si="102"/>
        <v>1</v>
      </c>
      <c r="O1061" t="str">
        <f t="shared" si="103"/>
        <v>TV</v>
      </c>
      <c r="P1061" t="str">
        <f t="shared" si="104"/>
        <v>21</v>
      </c>
    </row>
    <row r="1062" spans="1:16" x14ac:dyDescent="0.25">
      <c r="A1062" t="s">
        <v>2294</v>
      </c>
      <c r="B1062" t="s">
        <v>24</v>
      </c>
      <c r="C1062" t="s">
        <v>2295</v>
      </c>
      <c r="D1062" t="s">
        <v>2289</v>
      </c>
      <c r="E1062">
        <v>2018</v>
      </c>
      <c r="F1062" t="s">
        <v>27</v>
      </c>
      <c r="G1062">
        <v>6</v>
      </c>
      <c r="H1062" t="s">
        <v>28</v>
      </c>
      <c r="I1062">
        <f t="shared" si="99"/>
        <v>1</v>
      </c>
      <c r="J1062">
        <f t="shared" si="100"/>
        <v>0</v>
      </c>
      <c r="K1062">
        <f t="shared" si="101"/>
        <v>0</v>
      </c>
      <c r="L1062">
        <f t="shared" si="102"/>
        <v>1</v>
      </c>
      <c r="O1062" t="str">
        <f t="shared" si="103"/>
        <v>TV</v>
      </c>
      <c r="P1062" t="str">
        <f t="shared" si="104"/>
        <v>18</v>
      </c>
    </row>
    <row r="1063" spans="1:16" x14ac:dyDescent="0.25">
      <c r="A1063" t="s">
        <v>2296</v>
      </c>
      <c r="B1063" t="s">
        <v>24</v>
      </c>
      <c r="C1063" t="s">
        <v>2297</v>
      </c>
      <c r="D1063" t="s">
        <v>2289</v>
      </c>
      <c r="E1063">
        <v>2020</v>
      </c>
      <c r="F1063" t="s">
        <v>45</v>
      </c>
      <c r="G1063">
        <v>1</v>
      </c>
      <c r="H1063" t="s">
        <v>31</v>
      </c>
      <c r="I1063">
        <f t="shared" si="99"/>
        <v>1</v>
      </c>
      <c r="J1063">
        <f t="shared" si="100"/>
        <v>0</v>
      </c>
      <c r="K1063">
        <f t="shared" si="101"/>
        <v>0</v>
      </c>
      <c r="L1063">
        <f t="shared" si="102"/>
        <v>1</v>
      </c>
      <c r="O1063" t="str">
        <f t="shared" si="103"/>
        <v>TV</v>
      </c>
      <c r="P1063" t="str">
        <f t="shared" si="104"/>
        <v>20</v>
      </c>
    </row>
    <row r="1064" spans="1:16" x14ac:dyDescent="0.25">
      <c r="A1064" t="s">
        <v>2298</v>
      </c>
      <c r="B1064" t="s">
        <v>24</v>
      </c>
      <c r="C1064" t="s">
        <v>2299</v>
      </c>
      <c r="D1064" t="s">
        <v>2289</v>
      </c>
      <c r="E1064">
        <v>2020</v>
      </c>
      <c r="F1064" t="s">
        <v>27</v>
      </c>
      <c r="G1064">
        <v>1</v>
      </c>
      <c r="H1064" t="s">
        <v>31</v>
      </c>
      <c r="I1064">
        <f t="shared" si="99"/>
        <v>1</v>
      </c>
      <c r="J1064">
        <f t="shared" si="100"/>
        <v>0</v>
      </c>
      <c r="K1064">
        <f t="shared" si="101"/>
        <v>0</v>
      </c>
      <c r="L1064">
        <f t="shared" si="102"/>
        <v>1</v>
      </c>
      <c r="O1064" t="str">
        <f t="shared" si="103"/>
        <v>TV</v>
      </c>
      <c r="P1064" t="str">
        <f t="shared" si="104"/>
        <v>20</v>
      </c>
    </row>
    <row r="1065" spans="1:16" x14ac:dyDescent="0.25">
      <c r="A1065" t="s">
        <v>2300</v>
      </c>
      <c r="B1065" t="s">
        <v>24</v>
      </c>
      <c r="C1065" t="s">
        <v>2301</v>
      </c>
      <c r="D1065" t="s">
        <v>2289</v>
      </c>
      <c r="E1065">
        <v>2021</v>
      </c>
      <c r="F1065" t="s">
        <v>45</v>
      </c>
      <c r="G1065">
        <v>1</v>
      </c>
      <c r="H1065" t="s">
        <v>31</v>
      </c>
      <c r="I1065">
        <f t="shared" si="99"/>
        <v>1</v>
      </c>
      <c r="J1065">
        <f t="shared" si="100"/>
        <v>0</v>
      </c>
      <c r="K1065">
        <f t="shared" si="101"/>
        <v>0</v>
      </c>
      <c r="L1065">
        <f t="shared" si="102"/>
        <v>1</v>
      </c>
      <c r="O1065" t="str">
        <f t="shared" si="103"/>
        <v>TV</v>
      </c>
      <c r="P1065" t="str">
        <f t="shared" si="104"/>
        <v>21</v>
      </c>
    </row>
    <row r="1066" spans="1:16" x14ac:dyDescent="0.25">
      <c r="A1066" t="s">
        <v>2302</v>
      </c>
      <c r="B1066" t="s">
        <v>24</v>
      </c>
      <c r="C1066" t="s">
        <v>2303</v>
      </c>
      <c r="D1066" t="s">
        <v>2289</v>
      </c>
      <c r="E1066">
        <v>2019</v>
      </c>
      <c r="F1066" t="s">
        <v>27</v>
      </c>
      <c r="G1066">
        <v>1</v>
      </c>
      <c r="H1066" t="s">
        <v>31</v>
      </c>
      <c r="I1066">
        <f t="shared" si="99"/>
        <v>1</v>
      </c>
      <c r="J1066">
        <f t="shared" si="100"/>
        <v>0</v>
      </c>
      <c r="K1066">
        <f t="shared" si="101"/>
        <v>0</v>
      </c>
      <c r="L1066">
        <f t="shared" si="102"/>
        <v>1</v>
      </c>
      <c r="O1066" t="str">
        <f t="shared" si="103"/>
        <v>TV</v>
      </c>
      <c r="P1066" t="str">
        <f t="shared" si="104"/>
        <v>19</v>
      </c>
    </row>
    <row r="1067" spans="1:16" x14ac:dyDescent="0.25">
      <c r="A1067" t="s">
        <v>2304</v>
      </c>
      <c r="B1067" t="s">
        <v>24</v>
      </c>
      <c r="C1067" t="s">
        <v>2305</v>
      </c>
      <c r="D1067" t="s">
        <v>2289</v>
      </c>
      <c r="E1067">
        <v>2016</v>
      </c>
      <c r="F1067" t="s">
        <v>27</v>
      </c>
      <c r="G1067">
        <v>1</v>
      </c>
      <c r="H1067" t="s">
        <v>31</v>
      </c>
      <c r="I1067">
        <f t="shared" si="99"/>
        <v>1</v>
      </c>
      <c r="J1067">
        <f t="shared" si="100"/>
        <v>0</v>
      </c>
      <c r="K1067">
        <f t="shared" si="101"/>
        <v>0</v>
      </c>
      <c r="L1067">
        <f t="shared" si="102"/>
        <v>1</v>
      </c>
      <c r="O1067" t="str">
        <f t="shared" si="103"/>
        <v>TV</v>
      </c>
      <c r="P1067" t="str">
        <f t="shared" si="104"/>
        <v>16</v>
      </c>
    </row>
    <row r="1068" spans="1:16" x14ac:dyDescent="0.25">
      <c r="A1068" t="s">
        <v>2306</v>
      </c>
      <c r="B1068" t="s">
        <v>24</v>
      </c>
      <c r="C1068" t="s">
        <v>2307</v>
      </c>
      <c r="D1068" t="s">
        <v>2289</v>
      </c>
      <c r="E1068">
        <v>2019</v>
      </c>
      <c r="F1068" t="s">
        <v>27</v>
      </c>
      <c r="G1068">
        <v>3</v>
      </c>
      <c r="H1068" t="s">
        <v>28</v>
      </c>
      <c r="I1068">
        <f t="shared" si="99"/>
        <v>1</v>
      </c>
      <c r="J1068">
        <f t="shared" si="100"/>
        <v>0</v>
      </c>
      <c r="K1068">
        <f t="shared" si="101"/>
        <v>0</v>
      </c>
      <c r="L1068">
        <f t="shared" si="102"/>
        <v>1</v>
      </c>
      <c r="O1068" t="str">
        <f t="shared" si="103"/>
        <v>TV</v>
      </c>
      <c r="P1068" t="str">
        <f t="shared" si="104"/>
        <v>19</v>
      </c>
    </row>
    <row r="1069" spans="1:16" x14ac:dyDescent="0.25">
      <c r="A1069" t="s">
        <v>2308</v>
      </c>
      <c r="B1069" t="s">
        <v>17</v>
      </c>
      <c r="C1069" t="s">
        <v>2309</v>
      </c>
      <c r="D1069" t="s">
        <v>2289</v>
      </c>
      <c r="E1069">
        <v>2021</v>
      </c>
      <c r="F1069" t="s">
        <v>27</v>
      </c>
      <c r="G1069">
        <v>130</v>
      </c>
      <c r="H1069" t="s">
        <v>21</v>
      </c>
      <c r="I1069">
        <f t="shared" si="99"/>
        <v>1</v>
      </c>
      <c r="J1069">
        <f t="shared" si="100"/>
        <v>1</v>
      </c>
      <c r="K1069">
        <f t="shared" si="101"/>
        <v>0</v>
      </c>
      <c r="L1069">
        <f t="shared" si="102"/>
        <v>1</v>
      </c>
      <c r="O1069" t="str">
        <f t="shared" si="103"/>
        <v>Mo</v>
      </c>
      <c r="P1069" t="str">
        <f t="shared" si="104"/>
        <v>21</v>
      </c>
    </row>
    <row r="1070" spans="1:16" x14ac:dyDescent="0.25">
      <c r="A1070" t="s">
        <v>2310</v>
      </c>
      <c r="B1070" t="s">
        <v>24</v>
      </c>
      <c r="C1070" t="s">
        <v>2311</v>
      </c>
      <c r="D1070" t="s">
        <v>2289</v>
      </c>
      <c r="E1070">
        <v>2020</v>
      </c>
      <c r="F1070" t="s">
        <v>27</v>
      </c>
      <c r="G1070">
        <v>1</v>
      </c>
      <c r="H1070" t="s">
        <v>31</v>
      </c>
      <c r="I1070">
        <f t="shared" si="99"/>
        <v>1</v>
      </c>
      <c r="J1070">
        <f t="shared" si="100"/>
        <v>0</v>
      </c>
      <c r="K1070">
        <f t="shared" si="101"/>
        <v>0</v>
      </c>
      <c r="L1070">
        <f t="shared" si="102"/>
        <v>1</v>
      </c>
      <c r="O1070" t="str">
        <f t="shared" si="103"/>
        <v>TV</v>
      </c>
      <c r="P1070" t="str">
        <f t="shared" si="104"/>
        <v>20</v>
      </c>
    </row>
    <row r="1071" spans="1:16" x14ac:dyDescent="0.25">
      <c r="A1071" t="s">
        <v>2312</v>
      </c>
      <c r="B1071" t="s">
        <v>24</v>
      </c>
      <c r="C1071" t="s">
        <v>2313</v>
      </c>
      <c r="D1071" t="s">
        <v>2289</v>
      </c>
      <c r="E1071">
        <v>2019</v>
      </c>
      <c r="F1071" t="s">
        <v>27</v>
      </c>
      <c r="G1071">
        <v>1</v>
      </c>
      <c r="H1071" t="s">
        <v>31</v>
      </c>
      <c r="I1071">
        <f t="shared" si="99"/>
        <v>1</v>
      </c>
      <c r="J1071">
        <f t="shared" si="100"/>
        <v>0</v>
      </c>
      <c r="K1071">
        <f t="shared" si="101"/>
        <v>0</v>
      </c>
      <c r="L1071">
        <f t="shared" si="102"/>
        <v>1</v>
      </c>
      <c r="O1071" t="str">
        <f t="shared" si="103"/>
        <v>TV</v>
      </c>
      <c r="P1071" t="str">
        <f t="shared" si="104"/>
        <v>19</v>
      </c>
    </row>
    <row r="1072" spans="1:16" x14ac:dyDescent="0.25">
      <c r="A1072" t="s">
        <v>2314</v>
      </c>
      <c r="B1072" t="s">
        <v>17</v>
      </c>
      <c r="C1072" t="s">
        <v>2315</v>
      </c>
      <c r="D1072" t="s">
        <v>2289</v>
      </c>
      <c r="E1072">
        <v>2020</v>
      </c>
      <c r="F1072" t="s">
        <v>45</v>
      </c>
      <c r="G1072">
        <v>145</v>
      </c>
      <c r="H1072" t="s">
        <v>21</v>
      </c>
      <c r="I1072">
        <f t="shared" si="99"/>
        <v>1</v>
      </c>
      <c r="J1072">
        <f t="shared" si="100"/>
        <v>1</v>
      </c>
      <c r="K1072">
        <f t="shared" si="101"/>
        <v>0</v>
      </c>
      <c r="L1072">
        <f t="shared" si="102"/>
        <v>1</v>
      </c>
      <c r="O1072" t="str">
        <f t="shared" si="103"/>
        <v>Mo</v>
      </c>
      <c r="P1072" t="str">
        <f t="shared" si="104"/>
        <v>20</v>
      </c>
    </row>
    <row r="1073" spans="1:16" x14ac:dyDescent="0.25">
      <c r="A1073" t="s">
        <v>2316</v>
      </c>
      <c r="B1073" t="s">
        <v>17</v>
      </c>
      <c r="C1073" t="s">
        <v>2317</v>
      </c>
      <c r="D1073" t="s">
        <v>2289</v>
      </c>
      <c r="E1073">
        <v>2021</v>
      </c>
      <c r="F1073" t="s">
        <v>27</v>
      </c>
      <c r="G1073">
        <v>84</v>
      </c>
      <c r="H1073" t="s">
        <v>21</v>
      </c>
      <c r="I1073">
        <f t="shared" si="99"/>
        <v>1</v>
      </c>
      <c r="J1073">
        <f t="shared" si="100"/>
        <v>0</v>
      </c>
      <c r="K1073">
        <f t="shared" si="101"/>
        <v>0</v>
      </c>
      <c r="L1073">
        <f t="shared" si="102"/>
        <v>1</v>
      </c>
      <c r="O1073" t="str">
        <f t="shared" si="103"/>
        <v>Mo</v>
      </c>
      <c r="P1073" t="str">
        <f t="shared" si="104"/>
        <v>21</v>
      </c>
    </row>
    <row r="1074" spans="1:16" x14ac:dyDescent="0.25">
      <c r="A1074" t="s">
        <v>2318</v>
      </c>
      <c r="B1074" t="s">
        <v>17</v>
      </c>
      <c r="C1074" t="s">
        <v>2319</v>
      </c>
      <c r="D1074" t="s">
        <v>2320</v>
      </c>
      <c r="E1074">
        <v>2017</v>
      </c>
      <c r="F1074" t="s">
        <v>108</v>
      </c>
      <c r="G1074">
        <v>84</v>
      </c>
      <c r="H1074" t="s">
        <v>21</v>
      </c>
      <c r="I1074">
        <f t="shared" si="99"/>
        <v>1</v>
      </c>
      <c r="J1074">
        <f t="shared" si="100"/>
        <v>0</v>
      </c>
      <c r="K1074">
        <f t="shared" si="101"/>
        <v>0</v>
      </c>
      <c r="L1074">
        <f t="shared" si="102"/>
        <v>1</v>
      </c>
      <c r="O1074" t="str">
        <f t="shared" si="103"/>
        <v>Mo</v>
      </c>
      <c r="P1074" t="str">
        <f t="shared" si="104"/>
        <v>17</v>
      </c>
    </row>
    <row r="1075" spans="1:16" x14ac:dyDescent="0.25">
      <c r="A1075" t="s">
        <v>2321</v>
      </c>
      <c r="B1075" t="s">
        <v>17</v>
      </c>
      <c r="C1075" t="s">
        <v>2322</v>
      </c>
      <c r="D1075" t="s">
        <v>2320</v>
      </c>
      <c r="E1075">
        <v>2018</v>
      </c>
      <c r="F1075" t="s">
        <v>108</v>
      </c>
      <c r="G1075">
        <v>77</v>
      </c>
      <c r="H1075" t="s">
        <v>21</v>
      </c>
      <c r="I1075">
        <f t="shared" si="99"/>
        <v>1</v>
      </c>
      <c r="J1075">
        <f t="shared" si="100"/>
        <v>0</v>
      </c>
      <c r="K1075">
        <f t="shared" si="101"/>
        <v>0</v>
      </c>
      <c r="L1075">
        <f t="shared" si="102"/>
        <v>1</v>
      </c>
      <c r="O1075" t="str">
        <f t="shared" si="103"/>
        <v>Mo</v>
      </c>
      <c r="P1075" t="str">
        <f t="shared" si="104"/>
        <v>18</v>
      </c>
    </row>
    <row r="1076" spans="1:16" x14ac:dyDescent="0.25">
      <c r="A1076" t="s">
        <v>2323</v>
      </c>
      <c r="B1076" t="s">
        <v>17</v>
      </c>
      <c r="C1076" t="s">
        <v>2324</v>
      </c>
      <c r="D1076" t="s">
        <v>2320</v>
      </c>
      <c r="E1076">
        <v>2018</v>
      </c>
      <c r="F1076" t="s">
        <v>108</v>
      </c>
      <c r="G1076">
        <v>86</v>
      </c>
      <c r="H1076" t="s">
        <v>21</v>
      </c>
      <c r="I1076">
        <f t="shared" si="99"/>
        <v>1</v>
      </c>
      <c r="J1076">
        <f t="shared" si="100"/>
        <v>0</v>
      </c>
      <c r="K1076">
        <f t="shared" si="101"/>
        <v>0</v>
      </c>
      <c r="L1076">
        <f t="shared" si="102"/>
        <v>1</v>
      </c>
      <c r="O1076" t="str">
        <f t="shared" si="103"/>
        <v>Mo</v>
      </c>
      <c r="P1076" t="str">
        <f t="shared" si="104"/>
        <v>18</v>
      </c>
    </row>
    <row r="1077" spans="1:16" x14ac:dyDescent="0.25">
      <c r="A1077" t="s">
        <v>2325</v>
      </c>
      <c r="B1077" t="s">
        <v>17</v>
      </c>
      <c r="C1077" t="s">
        <v>2326</v>
      </c>
      <c r="D1077" t="s">
        <v>2320</v>
      </c>
      <c r="E1077">
        <v>2019</v>
      </c>
      <c r="F1077" t="s">
        <v>108</v>
      </c>
      <c r="G1077">
        <v>79</v>
      </c>
      <c r="H1077" t="s">
        <v>21</v>
      </c>
      <c r="I1077">
        <f t="shared" si="99"/>
        <v>1</v>
      </c>
      <c r="J1077">
        <f t="shared" si="100"/>
        <v>0</v>
      </c>
      <c r="K1077">
        <f t="shared" si="101"/>
        <v>0</v>
      </c>
      <c r="L1077">
        <f t="shared" si="102"/>
        <v>1</v>
      </c>
      <c r="O1077" t="str">
        <f t="shared" si="103"/>
        <v>Mo</v>
      </c>
      <c r="P1077" t="str">
        <f t="shared" si="104"/>
        <v>19</v>
      </c>
    </row>
    <row r="1078" spans="1:16" x14ac:dyDescent="0.25">
      <c r="A1078" t="s">
        <v>2327</v>
      </c>
      <c r="B1078" t="s">
        <v>24</v>
      </c>
      <c r="C1078" t="s">
        <v>2328</v>
      </c>
      <c r="D1078" t="s">
        <v>2320</v>
      </c>
      <c r="E1078">
        <v>2021</v>
      </c>
      <c r="F1078" t="s">
        <v>60</v>
      </c>
      <c r="G1078">
        <v>1</v>
      </c>
      <c r="H1078" t="s">
        <v>31</v>
      </c>
      <c r="I1078">
        <f t="shared" si="99"/>
        <v>1</v>
      </c>
      <c r="J1078">
        <f t="shared" si="100"/>
        <v>0</v>
      </c>
      <c r="K1078">
        <f t="shared" si="101"/>
        <v>1</v>
      </c>
      <c r="L1078">
        <f t="shared" si="102"/>
        <v>1</v>
      </c>
      <c r="O1078" t="str">
        <f t="shared" si="103"/>
        <v>TV</v>
      </c>
      <c r="P1078" t="str">
        <f t="shared" si="104"/>
        <v>21</v>
      </c>
    </row>
    <row r="1079" spans="1:16" x14ac:dyDescent="0.25">
      <c r="A1079" t="s">
        <v>2329</v>
      </c>
      <c r="B1079" t="s">
        <v>17</v>
      </c>
      <c r="C1079" t="s">
        <v>2330</v>
      </c>
      <c r="D1079" t="s">
        <v>2320</v>
      </c>
      <c r="E1079">
        <v>2018</v>
      </c>
      <c r="F1079" t="s">
        <v>108</v>
      </c>
      <c r="G1079">
        <v>80</v>
      </c>
      <c r="H1079" t="s">
        <v>21</v>
      </c>
      <c r="I1079">
        <f t="shared" si="99"/>
        <v>1</v>
      </c>
      <c r="J1079">
        <f t="shared" si="100"/>
        <v>0</v>
      </c>
      <c r="K1079">
        <f t="shared" si="101"/>
        <v>0</v>
      </c>
      <c r="L1079">
        <f t="shared" si="102"/>
        <v>1</v>
      </c>
      <c r="O1079" t="str">
        <f t="shared" si="103"/>
        <v>Mo</v>
      </c>
      <c r="P1079" t="str">
        <f t="shared" si="104"/>
        <v>18</v>
      </c>
    </row>
    <row r="1080" spans="1:16" x14ac:dyDescent="0.25">
      <c r="A1080" t="s">
        <v>2331</v>
      </c>
      <c r="B1080" t="s">
        <v>17</v>
      </c>
      <c r="C1080" t="s">
        <v>2332</v>
      </c>
      <c r="D1080" t="s">
        <v>2320</v>
      </c>
      <c r="E1080">
        <v>2019</v>
      </c>
      <c r="F1080" t="s">
        <v>108</v>
      </c>
      <c r="G1080">
        <v>81</v>
      </c>
      <c r="H1080" t="s">
        <v>21</v>
      </c>
      <c r="I1080">
        <f t="shared" si="99"/>
        <v>1</v>
      </c>
      <c r="J1080">
        <f t="shared" si="100"/>
        <v>0</v>
      </c>
      <c r="K1080">
        <f t="shared" si="101"/>
        <v>0</v>
      </c>
      <c r="L1080">
        <f t="shared" si="102"/>
        <v>1</v>
      </c>
      <c r="O1080" t="str">
        <f t="shared" si="103"/>
        <v>Mo</v>
      </c>
      <c r="P1080" t="str">
        <f t="shared" si="104"/>
        <v>19</v>
      </c>
    </row>
    <row r="1081" spans="1:16" x14ac:dyDescent="0.25">
      <c r="A1081" t="s">
        <v>2333</v>
      </c>
      <c r="B1081" t="s">
        <v>17</v>
      </c>
      <c r="C1081" t="s">
        <v>2334</v>
      </c>
      <c r="D1081" t="s">
        <v>2320</v>
      </c>
      <c r="E1081">
        <v>2017</v>
      </c>
      <c r="F1081" t="s">
        <v>82</v>
      </c>
      <c r="G1081">
        <v>78</v>
      </c>
      <c r="H1081" t="s">
        <v>21</v>
      </c>
      <c r="I1081">
        <f t="shared" si="99"/>
        <v>1</v>
      </c>
      <c r="J1081">
        <f t="shared" si="100"/>
        <v>0</v>
      </c>
      <c r="K1081">
        <f t="shared" si="101"/>
        <v>0</v>
      </c>
      <c r="L1081">
        <f t="shared" si="102"/>
        <v>1</v>
      </c>
      <c r="O1081" t="str">
        <f t="shared" si="103"/>
        <v>Mo</v>
      </c>
      <c r="P1081" t="str">
        <f t="shared" si="104"/>
        <v>17</v>
      </c>
    </row>
    <row r="1082" spans="1:16" x14ac:dyDescent="0.25">
      <c r="A1082" t="s">
        <v>2335</v>
      </c>
      <c r="B1082" t="s">
        <v>24</v>
      </c>
      <c r="C1082" t="s">
        <v>2336</v>
      </c>
      <c r="D1082" t="s">
        <v>2320</v>
      </c>
      <c r="E1082">
        <v>2020</v>
      </c>
      <c r="F1082" t="s">
        <v>60</v>
      </c>
      <c r="G1082">
        <v>1</v>
      </c>
      <c r="H1082" t="s">
        <v>31</v>
      </c>
      <c r="I1082">
        <f t="shared" si="99"/>
        <v>1</v>
      </c>
      <c r="J1082">
        <f t="shared" si="100"/>
        <v>0</v>
      </c>
      <c r="K1082">
        <f t="shared" si="101"/>
        <v>1</v>
      </c>
      <c r="L1082">
        <f t="shared" si="102"/>
        <v>1</v>
      </c>
      <c r="O1082" t="str">
        <f t="shared" si="103"/>
        <v>TV</v>
      </c>
      <c r="P1082" t="str">
        <f t="shared" si="104"/>
        <v>20</v>
      </c>
    </row>
    <row r="1083" spans="1:16" x14ac:dyDescent="0.25">
      <c r="A1083" t="s">
        <v>2337</v>
      </c>
      <c r="B1083" t="s">
        <v>17</v>
      </c>
      <c r="C1083" t="s">
        <v>2338</v>
      </c>
      <c r="D1083" t="s">
        <v>2339</v>
      </c>
      <c r="E1083">
        <v>2021</v>
      </c>
      <c r="F1083" t="s">
        <v>45</v>
      </c>
      <c r="G1083">
        <v>118</v>
      </c>
      <c r="H1083" t="s">
        <v>21</v>
      </c>
      <c r="I1083">
        <f t="shared" si="99"/>
        <v>1</v>
      </c>
      <c r="J1083">
        <f t="shared" si="100"/>
        <v>0</v>
      </c>
      <c r="K1083">
        <f t="shared" si="101"/>
        <v>0</v>
      </c>
      <c r="L1083">
        <f t="shared" si="102"/>
        <v>1</v>
      </c>
      <c r="O1083" t="str">
        <f t="shared" si="103"/>
        <v>Mo</v>
      </c>
      <c r="P1083" t="str">
        <f t="shared" si="104"/>
        <v>21</v>
      </c>
    </row>
    <row r="1084" spans="1:16" x14ac:dyDescent="0.25">
      <c r="A1084" t="s">
        <v>2340</v>
      </c>
      <c r="B1084" t="s">
        <v>24</v>
      </c>
      <c r="C1084" t="s">
        <v>2341</v>
      </c>
      <c r="D1084" t="s">
        <v>2339</v>
      </c>
      <c r="E1084">
        <v>2018</v>
      </c>
      <c r="F1084" t="s">
        <v>176</v>
      </c>
      <c r="G1084">
        <v>4</v>
      </c>
      <c r="H1084" t="s">
        <v>28</v>
      </c>
      <c r="I1084">
        <f t="shared" si="99"/>
        <v>1</v>
      </c>
      <c r="J1084">
        <f t="shared" si="100"/>
        <v>0</v>
      </c>
      <c r="K1084">
        <f t="shared" si="101"/>
        <v>0</v>
      </c>
      <c r="L1084">
        <f t="shared" si="102"/>
        <v>1</v>
      </c>
      <c r="O1084" t="str">
        <f t="shared" si="103"/>
        <v>TV</v>
      </c>
      <c r="P1084" t="str">
        <f t="shared" si="104"/>
        <v>18</v>
      </c>
    </row>
    <row r="1085" spans="1:16" x14ac:dyDescent="0.25">
      <c r="A1085" t="s">
        <v>2342</v>
      </c>
      <c r="B1085" t="s">
        <v>24</v>
      </c>
      <c r="C1085" t="s">
        <v>2343</v>
      </c>
      <c r="D1085" t="s">
        <v>2344</v>
      </c>
      <c r="E1085">
        <v>2021</v>
      </c>
      <c r="F1085" t="s">
        <v>45</v>
      </c>
      <c r="G1085">
        <v>1</v>
      </c>
      <c r="H1085" t="s">
        <v>31</v>
      </c>
      <c r="I1085">
        <f t="shared" si="99"/>
        <v>1</v>
      </c>
      <c r="J1085">
        <f t="shared" si="100"/>
        <v>0</v>
      </c>
      <c r="K1085">
        <f t="shared" si="101"/>
        <v>0</v>
      </c>
      <c r="L1085">
        <f t="shared" si="102"/>
        <v>1</v>
      </c>
      <c r="O1085" t="str">
        <f t="shared" si="103"/>
        <v>TV</v>
      </c>
      <c r="P1085" t="str">
        <f t="shared" si="104"/>
        <v>21</v>
      </c>
    </row>
    <row r="1086" spans="1:16" x14ac:dyDescent="0.25">
      <c r="A1086" t="s">
        <v>2345</v>
      </c>
      <c r="B1086" t="s">
        <v>17</v>
      </c>
      <c r="C1086" t="s">
        <v>2346</v>
      </c>
      <c r="D1086" t="s">
        <v>2347</v>
      </c>
      <c r="E1086">
        <v>2020</v>
      </c>
      <c r="F1086" t="s">
        <v>134</v>
      </c>
      <c r="G1086">
        <v>102</v>
      </c>
      <c r="H1086" t="s">
        <v>21</v>
      </c>
      <c r="I1086">
        <f t="shared" si="99"/>
        <v>1</v>
      </c>
      <c r="J1086">
        <f t="shared" si="100"/>
        <v>0</v>
      </c>
      <c r="K1086">
        <f t="shared" si="101"/>
        <v>0</v>
      </c>
      <c r="L1086">
        <f t="shared" si="102"/>
        <v>0</v>
      </c>
      <c r="O1086" t="str">
        <f t="shared" si="103"/>
        <v>Mo</v>
      </c>
      <c r="P1086" t="str">
        <f t="shared" si="104"/>
        <v>20</v>
      </c>
    </row>
    <row r="1087" spans="1:16" x14ac:dyDescent="0.25">
      <c r="A1087" t="s">
        <v>2348</v>
      </c>
      <c r="B1087" t="s">
        <v>24</v>
      </c>
      <c r="C1087" t="s">
        <v>2349</v>
      </c>
      <c r="D1087" t="s">
        <v>2350</v>
      </c>
      <c r="E1087">
        <v>2020</v>
      </c>
      <c r="F1087" t="s">
        <v>45</v>
      </c>
      <c r="G1087">
        <v>1</v>
      </c>
      <c r="H1087" t="s">
        <v>31</v>
      </c>
      <c r="I1087">
        <f t="shared" si="99"/>
        <v>1</v>
      </c>
      <c r="J1087">
        <f t="shared" si="100"/>
        <v>0</v>
      </c>
      <c r="K1087">
        <f t="shared" si="101"/>
        <v>0</v>
      </c>
      <c r="L1087">
        <f t="shared" si="102"/>
        <v>1</v>
      </c>
      <c r="O1087" t="str">
        <f t="shared" si="103"/>
        <v>TV</v>
      </c>
      <c r="P1087" t="str">
        <f t="shared" si="104"/>
        <v>20</v>
      </c>
    </row>
    <row r="1088" spans="1:16" x14ac:dyDescent="0.25">
      <c r="A1088" t="s">
        <v>2351</v>
      </c>
      <c r="B1088" t="s">
        <v>17</v>
      </c>
      <c r="C1088" t="s">
        <v>2352</v>
      </c>
      <c r="D1088" t="s">
        <v>2350</v>
      </c>
      <c r="E1088">
        <v>2021</v>
      </c>
      <c r="F1088" t="s">
        <v>27</v>
      </c>
      <c r="G1088">
        <v>132</v>
      </c>
      <c r="H1088" t="s">
        <v>21</v>
      </c>
      <c r="I1088">
        <f t="shared" si="99"/>
        <v>1</v>
      </c>
      <c r="J1088">
        <f t="shared" si="100"/>
        <v>1</v>
      </c>
      <c r="K1088">
        <f t="shared" si="101"/>
        <v>0</v>
      </c>
      <c r="L1088">
        <f t="shared" si="102"/>
        <v>1</v>
      </c>
      <c r="O1088" t="str">
        <f t="shared" si="103"/>
        <v>Mo</v>
      </c>
      <c r="P1088" t="str">
        <f t="shared" si="104"/>
        <v>21</v>
      </c>
    </row>
    <row r="1089" spans="1:16" x14ac:dyDescent="0.25">
      <c r="A1089" t="s">
        <v>2353</v>
      </c>
      <c r="B1089" t="s">
        <v>17</v>
      </c>
      <c r="C1089" t="s">
        <v>2354</v>
      </c>
      <c r="D1089" t="s">
        <v>2350</v>
      </c>
      <c r="E1089">
        <v>2016</v>
      </c>
      <c r="F1089" t="s">
        <v>27</v>
      </c>
      <c r="G1089">
        <v>108</v>
      </c>
      <c r="H1089" t="s">
        <v>21</v>
      </c>
      <c r="I1089">
        <f t="shared" si="99"/>
        <v>1</v>
      </c>
      <c r="J1089">
        <f t="shared" si="100"/>
        <v>0</v>
      </c>
      <c r="K1089">
        <f t="shared" si="101"/>
        <v>0</v>
      </c>
      <c r="L1089">
        <f t="shared" si="102"/>
        <v>1</v>
      </c>
      <c r="O1089" t="str">
        <f t="shared" si="103"/>
        <v>Mo</v>
      </c>
      <c r="P1089" t="str">
        <f t="shared" si="104"/>
        <v>16</v>
      </c>
    </row>
    <row r="1090" spans="1:16" x14ac:dyDescent="0.25">
      <c r="A1090" t="s">
        <v>2355</v>
      </c>
      <c r="B1090" t="s">
        <v>17</v>
      </c>
      <c r="C1090" t="s">
        <v>2356</v>
      </c>
      <c r="D1090" t="s">
        <v>2350</v>
      </c>
      <c r="E1090">
        <v>2021</v>
      </c>
      <c r="F1090" t="s">
        <v>45</v>
      </c>
      <c r="G1090">
        <v>133</v>
      </c>
      <c r="H1090" t="s">
        <v>21</v>
      </c>
      <c r="I1090">
        <f t="shared" si="99"/>
        <v>1</v>
      </c>
      <c r="J1090">
        <f t="shared" si="100"/>
        <v>1</v>
      </c>
      <c r="K1090">
        <f t="shared" si="101"/>
        <v>0</v>
      </c>
      <c r="L1090">
        <f t="shared" si="102"/>
        <v>1</v>
      </c>
      <c r="O1090" t="str">
        <f t="shared" si="103"/>
        <v>Mo</v>
      </c>
      <c r="P1090" t="str">
        <f t="shared" si="104"/>
        <v>21</v>
      </c>
    </row>
    <row r="1091" spans="1:16" x14ac:dyDescent="0.25">
      <c r="A1091" t="s">
        <v>2357</v>
      </c>
      <c r="B1091" t="s">
        <v>17</v>
      </c>
      <c r="C1091" t="s">
        <v>2358</v>
      </c>
      <c r="D1091" t="s">
        <v>2350</v>
      </c>
      <c r="E1091">
        <v>2021</v>
      </c>
      <c r="F1091" t="s">
        <v>20</v>
      </c>
      <c r="G1091">
        <v>107</v>
      </c>
      <c r="H1091" t="s">
        <v>21</v>
      </c>
      <c r="I1091">
        <f t="shared" si="99"/>
        <v>1</v>
      </c>
      <c r="J1091">
        <f t="shared" si="100"/>
        <v>0</v>
      </c>
      <c r="K1091">
        <f t="shared" si="101"/>
        <v>0</v>
      </c>
      <c r="L1091">
        <f t="shared" si="102"/>
        <v>1</v>
      </c>
      <c r="O1091" t="str">
        <f t="shared" si="103"/>
        <v>Mo</v>
      </c>
      <c r="P1091" t="str">
        <f t="shared" si="104"/>
        <v>21</v>
      </c>
    </row>
    <row r="1092" spans="1:16" x14ac:dyDescent="0.25">
      <c r="A1092" t="s">
        <v>2359</v>
      </c>
      <c r="B1092" t="s">
        <v>17</v>
      </c>
      <c r="C1092" t="s">
        <v>2360</v>
      </c>
      <c r="D1092" t="s">
        <v>2350</v>
      </c>
      <c r="E1092">
        <v>2021</v>
      </c>
      <c r="F1092" t="s">
        <v>27</v>
      </c>
      <c r="G1092">
        <v>32</v>
      </c>
      <c r="H1092" t="s">
        <v>21</v>
      </c>
      <c r="I1092">
        <f t="shared" ref="I1092:I1155" si="105">IF(E1092&gt;2010,1,0)</f>
        <v>1</v>
      </c>
      <c r="J1092">
        <f t="shared" ref="J1092:J1155" si="106">IF(AND(E1092&gt;2010, G1092&gt;120),1,0)</f>
        <v>0</v>
      </c>
      <c r="K1092">
        <f t="shared" ref="K1092:K1155" si="107">IF(OR(F1092="TV-PG", F1092="PG"),1,0)</f>
        <v>0</v>
      </c>
      <c r="L1092">
        <f t="shared" ref="L1092:L1155" si="108">IF(NOT(F1092="R"),1,0)</f>
        <v>1</v>
      </c>
      <c r="O1092" t="str">
        <f t="shared" ref="O1092:O1155" si="109">LEFT(B1092,2)</f>
        <v>Mo</v>
      </c>
      <c r="P1092" t="str">
        <f t="shared" ref="P1092:P1155" si="110">RIGHT(E1092,2)</f>
        <v>21</v>
      </c>
    </row>
    <row r="1093" spans="1:16" x14ac:dyDescent="0.25">
      <c r="A1093" t="s">
        <v>2361</v>
      </c>
      <c r="B1093" t="s">
        <v>17</v>
      </c>
      <c r="C1093" t="s">
        <v>2362</v>
      </c>
      <c r="D1093" t="s">
        <v>2363</v>
      </c>
      <c r="E1093">
        <v>2020</v>
      </c>
      <c r="F1093" t="s">
        <v>60</v>
      </c>
      <c r="G1093">
        <v>78</v>
      </c>
      <c r="H1093" t="s">
        <v>21</v>
      </c>
      <c r="I1093">
        <f t="shared" si="105"/>
        <v>1</v>
      </c>
      <c r="J1093">
        <f t="shared" si="106"/>
        <v>0</v>
      </c>
      <c r="K1093">
        <f t="shared" si="107"/>
        <v>1</v>
      </c>
      <c r="L1093">
        <f t="shared" si="108"/>
        <v>1</v>
      </c>
      <c r="O1093" t="str">
        <f t="shared" si="109"/>
        <v>Mo</v>
      </c>
      <c r="P1093" t="str">
        <f t="shared" si="110"/>
        <v>20</v>
      </c>
    </row>
    <row r="1094" spans="1:16" x14ac:dyDescent="0.25">
      <c r="A1094" t="s">
        <v>2364</v>
      </c>
      <c r="B1094" t="s">
        <v>24</v>
      </c>
      <c r="C1094" t="s">
        <v>2365</v>
      </c>
      <c r="D1094" t="s">
        <v>2363</v>
      </c>
      <c r="E1094">
        <v>2021</v>
      </c>
      <c r="F1094" t="s">
        <v>27</v>
      </c>
      <c r="G1094">
        <v>1</v>
      </c>
      <c r="H1094" t="s">
        <v>31</v>
      </c>
      <c r="I1094">
        <f t="shared" si="105"/>
        <v>1</v>
      </c>
      <c r="J1094">
        <f t="shared" si="106"/>
        <v>0</v>
      </c>
      <c r="K1094">
        <f t="shared" si="107"/>
        <v>0</v>
      </c>
      <c r="L1094">
        <f t="shared" si="108"/>
        <v>1</v>
      </c>
      <c r="O1094" t="str">
        <f t="shared" si="109"/>
        <v>TV</v>
      </c>
      <c r="P1094" t="str">
        <f t="shared" si="110"/>
        <v>21</v>
      </c>
    </row>
    <row r="1095" spans="1:16" x14ac:dyDescent="0.25">
      <c r="A1095" t="s">
        <v>2366</v>
      </c>
      <c r="B1095" t="s">
        <v>17</v>
      </c>
      <c r="C1095" t="s">
        <v>2367</v>
      </c>
      <c r="D1095" t="s">
        <v>2368</v>
      </c>
      <c r="E1095">
        <v>2021</v>
      </c>
      <c r="F1095" t="s">
        <v>60</v>
      </c>
      <c r="G1095">
        <v>55</v>
      </c>
      <c r="H1095" t="s">
        <v>21</v>
      </c>
      <c r="I1095">
        <f t="shared" si="105"/>
        <v>1</v>
      </c>
      <c r="J1095">
        <f t="shared" si="106"/>
        <v>0</v>
      </c>
      <c r="K1095">
        <f t="shared" si="107"/>
        <v>1</v>
      </c>
      <c r="L1095">
        <f t="shared" si="108"/>
        <v>1</v>
      </c>
      <c r="O1095" t="str">
        <f t="shared" si="109"/>
        <v>Mo</v>
      </c>
      <c r="P1095" t="str">
        <f t="shared" si="110"/>
        <v>21</v>
      </c>
    </row>
    <row r="1096" spans="1:16" x14ac:dyDescent="0.25">
      <c r="A1096" t="s">
        <v>2369</v>
      </c>
      <c r="B1096" t="s">
        <v>24</v>
      </c>
      <c r="C1096" t="s">
        <v>2370</v>
      </c>
      <c r="D1096" t="s">
        <v>2368</v>
      </c>
      <c r="E1096">
        <v>2021</v>
      </c>
      <c r="F1096" t="s">
        <v>45</v>
      </c>
      <c r="G1096">
        <v>2</v>
      </c>
      <c r="H1096" t="s">
        <v>28</v>
      </c>
      <c r="I1096">
        <f t="shared" si="105"/>
        <v>1</v>
      </c>
      <c r="J1096">
        <f t="shared" si="106"/>
        <v>0</v>
      </c>
      <c r="K1096">
        <f t="shared" si="107"/>
        <v>0</v>
      </c>
      <c r="L1096">
        <f t="shared" si="108"/>
        <v>1</v>
      </c>
      <c r="O1096" t="str">
        <f t="shared" si="109"/>
        <v>TV</v>
      </c>
      <c r="P1096" t="str">
        <f t="shared" si="110"/>
        <v>21</v>
      </c>
    </row>
    <row r="1097" spans="1:16" x14ac:dyDescent="0.25">
      <c r="A1097" t="s">
        <v>2371</v>
      </c>
      <c r="B1097" t="s">
        <v>24</v>
      </c>
      <c r="C1097" t="s">
        <v>2372</v>
      </c>
      <c r="D1097" t="s">
        <v>2368</v>
      </c>
      <c r="E1097">
        <v>2021</v>
      </c>
      <c r="F1097" t="s">
        <v>27</v>
      </c>
      <c r="G1097">
        <v>1</v>
      </c>
      <c r="H1097" t="s">
        <v>31</v>
      </c>
      <c r="I1097">
        <f t="shared" si="105"/>
        <v>1</v>
      </c>
      <c r="J1097">
        <f t="shared" si="106"/>
        <v>0</v>
      </c>
      <c r="K1097">
        <f t="shared" si="107"/>
        <v>0</v>
      </c>
      <c r="L1097">
        <f t="shared" si="108"/>
        <v>1</v>
      </c>
      <c r="O1097" t="str">
        <f t="shared" si="109"/>
        <v>TV</v>
      </c>
      <c r="P1097" t="str">
        <f t="shared" si="110"/>
        <v>21</v>
      </c>
    </row>
    <row r="1098" spans="1:16" x14ac:dyDescent="0.25">
      <c r="A1098" t="s">
        <v>2373</v>
      </c>
      <c r="B1098" t="s">
        <v>24</v>
      </c>
      <c r="C1098" t="s">
        <v>2374</v>
      </c>
      <c r="D1098" t="s">
        <v>2368</v>
      </c>
      <c r="E1098">
        <v>2021</v>
      </c>
      <c r="F1098" t="s">
        <v>27</v>
      </c>
      <c r="G1098">
        <v>1</v>
      </c>
      <c r="H1098" t="s">
        <v>31</v>
      </c>
      <c r="I1098">
        <f t="shared" si="105"/>
        <v>1</v>
      </c>
      <c r="J1098">
        <f t="shared" si="106"/>
        <v>0</v>
      </c>
      <c r="K1098">
        <f t="shared" si="107"/>
        <v>0</v>
      </c>
      <c r="L1098">
        <f t="shared" si="108"/>
        <v>1</v>
      </c>
      <c r="O1098" t="str">
        <f t="shared" si="109"/>
        <v>TV</v>
      </c>
      <c r="P1098" t="str">
        <f t="shared" si="110"/>
        <v>21</v>
      </c>
    </row>
    <row r="1099" spans="1:16" x14ac:dyDescent="0.25">
      <c r="A1099" t="s">
        <v>2375</v>
      </c>
      <c r="B1099" t="s">
        <v>17</v>
      </c>
      <c r="C1099" t="s">
        <v>2376</v>
      </c>
      <c r="D1099" t="s">
        <v>2377</v>
      </c>
      <c r="E1099">
        <v>2021</v>
      </c>
      <c r="F1099" t="s">
        <v>108</v>
      </c>
      <c r="G1099">
        <v>92</v>
      </c>
      <c r="H1099" t="s">
        <v>21</v>
      </c>
      <c r="I1099">
        <f t="shared" si="105"/>
        <v>1</v>
      </c>
      <c r="J1099">
        <f t="shared" si="106"/>
        <v>0</v>
      </c>
      <c r="K1099">
        <f t="shared" si="107"/>
        <v>0</v>
      </c>
      <c r="L1099">
        <f t="shared" si="108"/>
        <v>1</v>
      </c>
      <c r="O1099" t="str">
        <f t="shared" si="109"/>
        <v>Mo</v>
      </c>
      <c r="P1099" t="str">
        <f t="shared" si="110"/>
        <v>21</v>
      </c>
    </row>
    <row r="1100" spans="1:16" x14ac:dyDescent="0.25">
      <c r="A1100" t="s">
        <v>2378</v>
      </c>
      <c r="B1100" t="s">
        <v>17</v>
      </c>
      <c r="C1100" t="s">
        <v>2379</v>
      </c>
      <c r="D1100" t="s">
        <v>2380</v>
      </c>
      <c r="E1100">
        <v>2020</v>
      </c>
      <c r="F1100" t="s">
        <v>27</v>
      </c>
      <c r="G1100">
        <v>86</v>
      </c>
      <c r="H1100" t="s">
        <v>21</v>
      </c>
      <c r="I1100">
        <f t="shared" si="105"/>
        <v>1</v>
      </c>
      <c r="J1100">
        <f t="shared" si="106"/>
        <v>0</v>
      </c>
      <c r="K1100">
        <f t="shared" si="107"/>
        <v>0</v>
      </c>
      <c r="L1100">
        <f t="shared" si="108"/>
        <v>1</v>
      </c>
      <c r="O1100" t="str">
        <f t="shared" si="109"/>
        <v>Mo</v>
      </c>
      <c r="P1100" t="str">
        <f t="shared" si="110"/>
        <v>20</v>
      </c>
    </row>
    <row r="1101" spans="1:16" x14ac:dyDescent="0.25">
      <c r="A1101" t="s">
        <v>2381</v>
      </c>
      <c r="B1101" t="s">
        <v>17</v>
      </c>
      <c r="C1101" t="s">
        <v>2382</v>
      </c>
      <c r="D1101" t="s">
        <v>2380</v>
      </c>
      <c r="E1101">
        <v>2021</v>
      </c>
      <c r="F1101" t="s">
        <v>45</v>
      </c>
      <c r="G1101">
        <v>140</v>
      </c>
      <c r="H1101" t="s">
        <v>21</v>
      </c>
      <c r="I1101">
        <f t="shared" si="105"/>
        <v>1</v>
      </c>
      <c r="J1101">
        <f t="shared" si="106"/>
        <v>1</v>
      </c>
      <c r="K1101">
        <f t="shared" si="107"/>
        <v>0</v>
      </c>
      <c r="L1101">
        <f t="shared" si="108"/>
        <v>1</v>
      </c>
      <c r="O1101" t="str">
        <f t="shared" si="109"/>
        <v>Mo</v>
      </c>
      <c r="P1101" t="str">
        <f t="shared" si="110"/>
        <v>21</v>
      </c>
    </row>
    <row r="1102" spans="1:16" x14ac:dyDescent="0.25">
      <c r="A1102" t="s">
        <v>2383</v>
      </c>
      <c r="B1102" t="s">
        <v>17</v>
      </c>
      <c r="C1102" t="s">
        <v>2384</v>
      </c>
      <c r="D1102" t="s">
        <v>2385</v>
      </c>
      <c r="E1102">
        <v>2020</v>
      </c>
      <c r="F1102" t="s">
        <v>27</v>
      </c>
      <c r="G1102">
        <v>143</v>
      </c>
      <c r="H1102" t="s">
        <v>21</v>
      </c>
      <c r="I1102">
        <f t="shared" si="105"/>
        <v>1</v>
      </c>
      <c r="J1102">
        <f t="shared" si="106"/>
        <v>1</v>
      </c>
      <c r="K1102">
        <f t="shared" si="107"/>
        <v>0</v>
      </c>
      <c r="L1102">
        <f t="shared" si="108"/>
        <v>1</v>
      </c>
      <c r="O1102" t="str">
        <f t="shared" si="109"/>
        <v>Mo</v>
      </c>
      <c r="P1102" t="str">
        <f t="shared" si="110"/>
        <v>20</v>
      </c>
    </row>
    <row r="1103" spans="1:16" x14ac:dyDescent="0.25">
      <c r="A1103" t="s">
        <v>2386</v>
      </c>
      <c r="B1103" t="s">
        <v>17</v>
      </c>
      <c r="C1103" t="s">
        <v>2387</v>
      </c>
      <c r="D1103" t="s">
        <v>2385</v>
      </c>
      <c r="E1103">
        <v>2020</v>
      </c>
      <c r="F1103" t="s">
        <v>27</v>
      </c>
      <c r="G1103">
        <v>88</v>
      </c>
      <c r="H1103" t="s">
        <v>21</v>
      </c>
      <c r="I1103">
        <f t="shared" si="105"/>
        <v>1</v>
      </c>
      <c r="J1103">
        <f t="shared" si="106"/>
        <v>0</v>
      </c>
      <c r="K1103">
        <f t="shared" si="107"/>
        <v>0</v>
      </c>
      <c r="L1103">
        <f t="shared" si="108"/>
        <v>1</v>
      </c>
      <c r="O1103" t="str">
        <f t="shared" si="109"/>
        <v>Mo</v>
      </c>
      <c r="P1103" t="str">
        <f t="shared" si="110"/>
        <v>20</v>
      </c>
    </row>
    <row r="1104" spans="1:16" x14ac:dyDescent="0.25">
      <c r="A1104" t="s">
        <v>2388</v>
      </c>
      <c r="B1104" t="s">
        <v>17</v>
      </c>
      <c r="C1104" t="s">
        <v>2389</v>
      </c>
      <c r="D1104" t="s">
        <v>2390</v>
      </c>
      <c r="E1104">
        <v>2013</v>
      </c>
      <c r="F1104" t="s">
        <v>41</v>
      </c>
      <c r="G1104">
        <v>89</v>
      </c>
      <c r="H1104" t="s">
        <v>21</v>
      </c>
      <c r="I1104">
        <f t="shared" si="105"/>
        <v>1</v>
      </c>
      <c r="J1104">
        <f t="shared" si="106"/>
        <v>0</v>
      </c>
      <c r="K1104">
        <f t="shared" si="107"/>
        <v>1</v>
      </c>
      <c r="L1104">
        <f t="shared" si="108"/>
        <v>1</v>
      </c>
      <c r="O1104" t="str">
        <f t="shared" si="109"/>
        <v>Mo</v>
      </c>
      <c r="P1104" t="str">
        <f t="shared" si="110"/>
        <v>13</v>
      </c>
    </row>
    <row r="1105" spans="1:16" x14ac:dyDescent="0.25">
      <c r="A1105" t="s">
        <v>2391</v>
      </c>
      <c r="B1105" t="s">
        <v>17</v>
      </c>
      <c r="C1105" t="s">
        <v>2392</v>
      </c>
      <c r="D1105" t="s">
        <v>2393</v>
      </c>
      <c r="E1105">
        <v>2006</v>
      </c>
      <c r="F1105" t="s">
        <v>20</v>
      </c>
      <c r="G1105">
        <v>93</v>
      </c>
      <c r="H1105" t="s">
        <v>21</v>
      </c>
      <c r="I1105">
        <f t="shared" si="105"/>
        <v>0</v>
      </c>
      <c r="J1105">
        <f t="shared" si="106"/>
        <v>0</v>
      </c>
      <c r="K1105">
        <f t="shared" si="107"/>
        <v>0</v>
      </c>
      <c r="L1105">
        <f t="shared" si="108"/>
        <v>1</v>
      </c>
      <c r="O1105" t="str">
        <f t="shared" si="109"/>
        <v>Mo</v>
      </c>
      <c r="P1105" t="str">
        <f t="shared" si="110"/>
        <v>06</v>
      </c>
    </row>
    <row r="1106" spans="1:16" x14ac:dyDescent="0.25">
      <c r="A1106" t="s">
        <v>2394</v>
      </c>
      <c r="B1106" t="s">
        <v>17</v>
      </c>
      <c r="C1106" t="s">
        <v>2395</v>
      </c>
      <c r="D1106" t="s">
        <v>2393</v>
      </c>
      <c r="E1106">
        <v>2018</v>
      </c>
      <c r="F1106" t="s">
        <v>134</v>
      </c>
      <c r="G1106">
        <v>97</v>
      </c>
      <c r="H1106" t="s">
        <v>21</v>
      </c>
      <c r="I1106">
        <f t="shared" si="105"/>
        <v>1</v>
      </c>
      <c r="J1106">
        <f t="shared" si="106"/>
        <v>0</v>
      </c>
      <c r="K1106">
        <f t="shared" si="107"/>
        <v>0</v>
      </c>
      <c r="L1106">
        <f t="shared" si="108"/>
        <v>0</v>
      </c>
      <c r="O1106" t="str">
        <f t="shared" si="109"/>
        <v>Mo</v>
      </c>
      <c r="P1106" t="str">
        <f t="shared" si="110"/>
        <v>18</v>
      </c>
    </row>
    <row r="1107" spans="1:16" x14ac:dyDescent="0.25">
      <c r="A1107" t="s">
        <v>2396</v>
      </c>
      <c r="B1107" t="s">
        <v>17</v>
      </c>
      <c r="C1107" t="s">
        <v>2397</v>
      </c>
      <c r="D1107" t="s">
        <v>2393</v>
      </c>
      <c r="E1107">
        <v>2012</v>
      </c>
      <c r="F1107" t="s">
        <v>82</v>
      </c>
      <c r="G1107">
        <v>94</v>
      </c>
      <c r="H1107" t="s">
        <v>21</v>
      </c>
      <c r="I1107">
        <f t="shared" si="105"/>
        <v>1</v>
      </c>
      <c r="J1107">
        <f t="shared" si="106"/>
        <v>0</v>
      </c>
      <c r="K1107">
        <f t="shared" si="107"/>
        <v>0</v>
      </c>
      <c r="L1107">
        <f t="shared" si="108"/>
        <v>1</v>
      </c>
      <c r="O1107" t="str">
        <f t="shared" si="109"/>
        <v>Mo</v>
      </c>
      <c r="P1107" t="str">
        <f t="shared" si="110"/>
        <v>12</v>
      </c>
    </row>
    <row r="1108" spans="1:16" x14ac:dyDescent="0.25">
      <c r="A1108" t="s">
        <v>2398</v>
      </c>
      <c r="B1108" t="s">
        <v>17</v>
      </c>
      <c r="C1108" t="s">
        <v>2399</v>
      </c>
      <c r="D1108" t="s">
        <v>2393</v>
      </c>
      <c r="E1108">
        <v>2021</v>
      </c>
      <c r="F1108" t="s">
        <v>134</v>
      </c>
      <c r="G1108">
        <v>112</v>
      </c>
      <c r="H1108" t="s">
        <v>21</v>
      </c>
      <c r="I1108">
        <f t="shared" si="105"/>
        <v>1</v>
      </c>
      <c r="J1108">
        <f t="shared" si="106"/>
        <v>0</v>
      </c>
      <c r="K1108">
        <f t="shared" si="107"/>
        <v>0</v>
      </c>
      <c r="L1108">
        <f t="shared" si="108"/>
        <v>0</v>
      </c>
      <c r="O1108" t="str">
        <f t="shared" si="109"/>
        <v>Mo</v>
      </c>
      <c r="P1108" t="str">
        <f t="shared" si="110"/>
        <v>21</v>
      </c>
    </row>
    <row r="1109" spans="1:16" x14ac:dyDescent="0.25">
      <c r="A1109" t="s">
        <v>2400</v>
      </c>
      <c r="B1109" t="s">
        <v>17</v>
      </c>
      <c r="C1109" t="s">
        <v>2401</v>
      </c>
      <c r="D1109" t="s">
        <v>2393</v>
      </c>
      <c r="E1109">
        <v>2019</v>
      </c>
      <c r="F1109" t="s">
        <v>134</v>
      </c>
      <c r="G1109">
        <v>100</v>
      </c>
      <c r="H1109" t="s">
        <v>21</v>
      </c>
      <c r="I1109">
        <f t="shared" si="105"/>
        <v>1</v>
      </c>
      <c r="J1109">
        <f t="shared" si="106"/>
        <v>0</v>
      </c>
      <c r="K1109">
        <f t="shared" si="107"/>
        <v>0</v>
      </c>
      <c r="L1109">
        <f t="shared" si="108"/>
        <v>0</v>
      </c>
      <c r="O1109" t="str">
        <f t="shared" si="109"/>
        <v>Mo</v>
      </c>
      <c r="P1109" t="str">
        <f t="shared" si="110"/>
        <v>19</v>
      </c>
    </row>
    <row r="1110" spans="1:16" x14ac:dyDescent="0.25">
      <c r="A1110" t="s">
        <v>2402</v>
      </c>
      <c r="B1110" t="s">
        <v>17</v>
      </c>
      <c r="C1110" t="s">
        <v>2403</v>
      </c>
      <c r="D1110" t="s">
        <v>2393</v>
      </c>
      <c r="E1110">
        <v>2018</v>
      </c>
      <c r="F1110" t="s">
        <v>27</v>
      </c>
      <c r="G1110">
        <v>120</v>
      </c>
      <c r="H1110" t="s">
        <v>21</v>
      </c>
      <c r="I1110">
        <f t="shared" si="105"/>
        <v>1</v>
      </c>
      <c r="J1110">
        <f t="shared" si="106"/>
        <v>0</v>
      </c>
      <c r="K1110">
        <f t="shared" si="107"/>
        <v>0</v>
      </c>
      <c r="L1110">
        <f t="shared" si="108"/>
        <v>1</v>
      </c>
      <c r="O1110" t="str">
        <f t="shared" si="109"/>
        <v>Mo</v>
      </c>
      <c r="P1110" t="str">
        <f t="shared" si="110"/>
        <v>18</v>
      </c>
    </row>
    <row r="1111" spans="1:16" x14ac:dyDescent="0.25">
      <c r="A1111" t="s">
        <v>2404</v>
      </c>
      <c r="B1111" t="s">
        <v>17</v>
      </c>
      <c r="C1111" t="s">
        <v>2405</v>
      </c>
      <c r="D1111" t="s">
        <v>2393</v>
      </c>
      <c r="E1111">
        <v>2021</v>
      </c>
      <c r="F1111" t="s">
        <v>27</v>
      </c>
      <c r="G1111">
        <v>91</v>
      </c>
      <c r="H1111" t="s">
        <v>21</v>
      </c>
      <c r="I1111">
        <f t="shared" si="105"/>
        <v>1</v>
      </c>
      <c r="J1111">
        <f t="shared" si="106"/>
        <v>0</v>
      </c>
      <c r="K1111">
        <f t="shared" si="107"/>
        <v>0</v>
      </c>
      <c r="L1111">
        <f t="shared" si="108"/>
        <v>1</v>
      </c>
      <c r="O1111" t="str">
        <f t="shared" si="109"/>
        <v>Mo</v>
      </c>
      <c r="P1111" t="str">
        <f t="shared" si="110"/>
        <v>21</v>
      </c>
    </row>
    <row r="1112" spans="1:16" x14ac:dyDescent="0.25">
      <c r="A1112" t="s">
        <v>2406</v>
      </c>
      <c r="B1112" t="s">
        <v>17</v>
      </c>
      <c r="C1112" t="s">
        <v>2407</v>
      </c>
      <c r="D1112" t="s">
        <v>2393</v>
      </c>
      <c r="E1112">
        <v>2021</v>
      </c>
      <c r="F1112" t="s">
        <v>27</v>
      </c>
      <c r="G1112">
        <v>98</v>
      </c>
      <c r="H1112" t="s">
        <v>21</v>
      </c>
      <c r="I1112">
        <f t="shared" si="105"/>
        <v>1</v>
      </c>
      <c r="J1112">
        <f t="shared" si="106"/>
        <v>0</v>
      </c>
      <c r="K1112">
        <f t="shared" si="107"/>
        <v>0</v>
      </c>
      <c r="L1112">
        <f t="shared" si="108"/>
        <v>1</v>
      </c>
      <c r="O1112" t="str">
        <f t="shared" si="109"/>
        <v>Mo</v>
      </c>
      <c r="P1112" t="str">
        <f t="shared" si="110"/>
        <v>21</v>
      </c>
    </row>
    <row r="1113" spans="1:16" x14ac:dyDescent="0.25">
      <c r="A1113" t="s">
        <v>2408</v>
      </c>
      <c r="B1113" t="s">
        <v>17</v>
      </c>
      <c r="C1113" t="s">
        <v>2409</v>
      </c>
      <c r="D1113" t="s">
        <v>2393</v>
      </c>
      <c r="E1113">
        <v>2021</v>
      </c>
      <c r="F1113" t="s">
        <v>27</v>
      </c>
      <c r="G1113">
        <v>113</v>
      </c>
      <c r="H1113" t="s">
        <v>21</v>
      </c>
      <c r="I1113">
        <f t="shared" si="105"/>
        <v>1</v>
      </c>
      <c r="J1113">
        <f t="shared" si="106"/>
        <v>0</v>
      </c>
      <c r="K1113">
        <f t="shared" si="107"/>
        <v>0</v>
      </c>
      <c r="L1113">
        <f t="shared" si="108"/>
        <v>1</v>
      </c>
      <c r="O1113" t="str">
        <f t="shared" si="109"/>
        <v>Mo</v>
      </c>
      <c r="P1113" t="str">
        <f t="shared" si="110"/>
        <v>21</v>
      </c>
    </row>
    <row r="1114" spans="1:16" x14ac:dyDescent="0.25">
      <c r="A1114" t="s">
        <v>2410</v>
      </c>
      <c r="B1114" t="s">
        <v>17</v>
      </c>
      <c r="C1114" t="s">
        <v>2411</v>
      </c>
      <c r="D1114" t="s">
        <v>2393</v>
      </c>
      <c r="E1114">
        <v>2008</v>
      </c>
      <c r="F1114" t="s">
        <v>20</v>
      </c>
      <c r="G1114">
        <v>98</v>
      </c>
      <c r="H1114" t="s">
        <v>21</v>
      </c>
      <c r="I1114">
        <f t="shared" si="105"/>
        <v>0</v>
      </c>
      <c r="J1114">
        <f t="shared" si="106"/>
        <v>0</v>
      </c>
      <c r="K1114">
        <f t="shared" si="107"/>
        <v>0</v>
      </c>
      <c r="L1114">
        <f t="shared" si="108"/>
        <v>1</v>
      </c>
      <c r="O1114" t="str">
        <f t="shared" si="109"/>
        <v>Mo</v>
      </c>
      <c r="P1114" t="str">
        <f t="shared" si="110"/>
        <v>08</v>
      </c>
    </row>
    <row r="1115" spans="1:16" x14ac:dyDescent="0.25">
      <c r="A1115" t="s">
        <v>2412</v>
      </c>
      <c r="B1115" t="s">
        <v>17</v>
      </c>
      <c r="C1115" t="s">
        <v>2413</v>
      </c>
      <c r="D1115" t="s">
        <v>2393</v>
      </c>
      <c r="E1115">
        <v>2017</v>
      </c>
      <c r="F1115" t="s">
        <v>41</v>
      </c>
      <c r="G1115">
        <v>91</v>
      </c>
      <c r="H1115" t="s">
        <v>21</v>
      </c>
      <c r="I1115">
        <f t="shared" si="105"/>
        <v>1</v>
      </c>
      <c r="J1115">
        <f t="shared" si="106"/>
        <v>0</v>
      </c>
      <c r="K1115">
        <f t="shared" si="107"/>
        <v>1</v>
      </c>
      <c r="L1115">
        <f t="shared" si="108"/>
        <v>1</v>
      </c>
      <c r="O1115" t="str">
        <f t="shared" si="109"/>
        <v>Mo</v>
      </c>
      <c r="P1115" t="str">
        <f t="shared" si="110"/>
        <v>17</v>
      </c>
    </row>
    <row r="1116" spans="1:16" x14ac:dyDescent="0.25">
      <c r="A1116" t="s">
        <v>2414</v>
      </c>
      <c r="B1116" t="s">
        <v>17</v>
      </c>
      <c r="C1116">
        <v>2012</v>
      </c>
      <c r="D1116" t="s">
        <v>2415</v>
      </c>
      <c r="E1116">
        <v>2009</v>
      </c>
      <c r="F1116" t="s">
        <v>20</v>
      </c>
      <c r="G1116">
        <v>158</v>
      </c>
      <c r="H1116" t="s">
        <v>21</v>
      </c>
      <c r="I1116">
        <f t="shared" si="105"/>
        <v>0</v>
      </c>
      <c r="J1116">
        <f t="shared" si="106"/>
        <v>0</v>
      </c>
      <c r="K1116">
        <f t="shared" si="107"/>
        <v>0</v>
      </c>
      <c r="L1116">
        <f t="shared" si="108"/>
        <v>1</v>
      </c>
      <c r="O1116" t="str">
        <f t="shared" si="109"/>
        <v>Mo</v>
      </c>
      <c r="P1116" t="str">
        <f t="shared" si="110"/>
        <v>09</v>
      </c>
    </row>
    <row r="1117" spans="1:16" x14ac:dyDescent="0.25">
      <c r="A1117" t="s">
        <v>2416</v>
      </c>
      <c r="B1117" t="s">
        <v>17</v>
      </c>
      <c r="C1117" t="s">
        <v>2417</v>
      </c>
      <c r="D1117" t="s">
        <v>2415</v>
      </c>
      <c r="E1117">
        <v>2009</v>
      </c>
      <c r="F1117" t="s">
        <v>20</v>
      </c>
      <c r="G1117">
        <v>164</v>
      </c>
      <c r="H1117" t="s">
        <v>21</v>
      </c>
      <c r="I1117">
        <f t="shared" si="105"/>
        <v>0</v>
      </c>
      <c r="J1117">
        <f t="shared" si="106"/>
        <v>0</v>
      </c>
      <c r="K1117">
        <f t="shared" si="107"/>
        <v>0</v>
      </c>
      <c r="L1117">
        <f t="shared" si="108"/>
        <v>1</v>
      </c>
      <c r="O1117" t="str">
        <f t="shared" si="109"/>
        <v>Mo</v>
      </c>
      <c r="P1117" t="str">
        <f t="shared" si="110"/>
        <v>09</v>
      </c>
    </row>
    <row r="1118" spans="1:16" x14ac:dyDescent="0.25">
      <c r="A1118" t="s">
        <v>2418</v>
      </c>
      <c r="B1118" t="s">
        <v>17</v>
      </c>
      <c r="C1118" t="s">
        <v>2419</v>
      </c>
      <c r="D1118" t="s">
        <v>2415</v>
      </c>
      <c r="E1118">
        <v>2012</v>
      </c>
      <c r="F1118" t="s">
        <v>60</v>
      </c>
      <c r="G1118">
        <v>133</v>
      </c>
      <c r="H1118" t="s">
        <v>21</v>
      </c>
      <c r="I1118">
        <f t="shared" si="105"/>
        <v>1</v>
      </c>
      <c r="J1118">
        <f t="shared" si="106"/>
        <v>1</v>
      </c>
      <c r="K1118">
        <f t="shared" si="107"/>
        <v>1</v>
      </c>
      <c r="L1118">
        <f t="shared" si="108"/>
        <v>1</v>
      </c>
      <c r="O1118" t="str">
        <f t="shared" si="109"/>
        <v>Mo</v>
      </c>
      <c r="P1118" t="str">
        <f t="shared" si="110"/>
        <v>12</v>
      </c>
    </row>
    <row r="1119" spans="1:16" x14ac:dyDescent="0.25">
      <c r="A1119" t="s">
        <v>2420</v>
      </c>
      <c r="B1119" t="s">
        <v>24</v>
      </c>
      <c r="C1119" t="s">
        <v>2421</v>
      </c>
      <c r="D1119" t="s">
        <v>2415</v>
      </c>
      <c r="E1119">
        <v>2020</v>
      </c>
      <c r="F1119" t="s">
        <v>60</v>
      </c>
      <c r="G1119">
        <v>1</v>
      </c>
      <c r="H1119" t="s">
        <v>31</v>
      </c>
      <c r="I1119">
        <f t="shared" si="105"/>
        <v>1</v>
      </c>
      <c r="J1119">
        <f t="shared" si="106"/>
        <v>0</v>
      </c>
      <c r="K1119">
        <f t="shared" si="107"/>
        <v>1</v>
      </c>
      <c r="L1119">
        <f t="shared" si="108"/>
        <v>1</v>
      </c>
      <c r="O1119" t="str">
        <f t="shared" si="109"/>
        <v>TV</v>
      </c>
      <c r="P1119" t="str">
        <f t="shared" si="110"/>
        <v>20</v>
      </c>
    </row>
    <row r="1120" spans="1:16" x14ac:dyDescent="0.25">
      <c r="A1120" t="s">
        <v>2422</v>
      </c>
      <c r="B1120" t="s">
        <v>17</v>
      </c>
      <c r="C1120" t="s">
        <v>2423</v>
      </c>
      <c r="D1120" t="s">
        <v>2415</v>
      </c>
      <c r="E1120">
        <v>2019</v>
      </c>
      <c r="F1120" t="s">
        <v>60</v>
      </c>
      <c r="G1120">
        <v>75</v>
      </c>
      <c r="H1120" t="s">
        <v>21</v>
      </c>
      <c r="I1120">
        <f t="shared" si="105"/>
        <v>1</v>
      </c>
      <c r="J1120">
        <f t="shared" si="106"/>
        <v>0</v>
      </c>
      <c r="K1120">
        <f t="shared" si="107"/>
        <v>1</v>
      </c>
      <c r="L1120">
        <f t="shared" si="108"/>
        <v>1</v>
      </c>
      <c r="O1120" t="str">
        <f t="shared" si="109"/>
        <v>Mo</v>
      </c>
      <c r="P1120" t="str">
        <f t="shared" si="110"/>
        <v>19</v>
      </c>
    </row>
    <row r="1121" spans="1:16" x14ac:dyDescent="0.25">
      <c r="A1121" t="s">
        <v>2424</v>
      </c>
      <c r="B1121" t="s">
        <v>17</v>
      </c>
      <c r="C1121" t="s">
        <v>2425</v>
      </c>
      <c r="D1121" t="s">
        <v>2415</v>
      </c>
      <c r="E1121">
        <v>2010</v>
      </c>
      <c r="F1121" t="s">
        <v>20</v>
      </c>
      <c r="G1121">
        <v>103</v>
      </c>
      <c r="H1121" t="s">
        <v>21</v>
      </c>
      <c r="I1121">
        <f t="shared" si="105"/>
        <v>0</v>
      </c>
      <c r="J1121">
        <f t="shared" si="106"/>
        <v>0</v>
      </c>
      <c r="K1121">
        <f t="shared" si="107"/>
        <v>0</v>
      </c>
      <c r="L1121">
        <f t="shared" si="108"/>
        <v>1</v>
      </c>
      <c r="O1121" t="str">
        <f t="shared" si="109"/>
        <v>Mo</v>
      </c>
      <c r="P1121" t="str">
        <f t="shared" si="110"/>
        <v>10</v>
      </c>
    </row>
    <row r="1122" spans="1:16" x14ac:dyDescent="0.25">
      <c r="A1122" t="s">
        <v>2426</v>
      </c>
      <c r="B1122" t="s">
        <v>17</v>
      </c>
      <c r="C1122" t="s">
        <v>2427</v>
      </c>
      <c r="D1122" t="s">
        <v>2415</v>
      </c>
      <c r="E1122">
        <v>2015</v>
      </c>
      <c r="F1122" t="s">
        <v>134</v>
      </c>
      <c r="G1122">
        <v>90</v>
      </c>
      <c r="H1122" t="s">
        <v>21</v>
      </c>
      <c r="I1122">
        <f t="shared" si="105"/>
        <v>1</v>
      </c>
      <c r="J1122">
        <f t="shared" si="106"/>
        <v>0</v>
      </c>
      <c r="K1122">
        <f t="shared" si="107"/>
        <v>0</v>
      </c>
      <c r="L1122">
        <f t="shared" si="108"/>
        <v>0</v>
      </c>
      <c r="O1122" t="str">
        <f t="shared" si="109"/>
        <v>Mo</v>
      </c>
      <c r="P1122" t="str">
        <f t="shared" si="110"/>
        <v>15</v>
      </c>
    </row>
    <row r="1123" spans="1:16" x14ac:dyDescent="0.25">
      <c r="A1123" t="s">
        <v>2428</v>
      </c>
      <c r="B1123" t="s">
        <v>17</v>
      </c>
      <c r="C1123" t="s">
        <v>2429</v>
      </c>
      <c r="D1123" t="s">
        <v>2415</v>
      </c>
      <c r="E1123">
        <v>2016</v>
      </c>
      <c r="F1123" t="s">
        <v>20</v>
      </c>
      <c r="G1123">
        <v>116</v>
      </c>
      <c r="H1123" t="s">
        <v>21</v>
      </c>
      <c r="I1123">
        <f t="shared" si="105"/>
        <v>1</v>
      </c>
      <c r="J1123">
        <f t="shared" si="106"/>
        <v>0</v>
      </c>
      <c r="K1123">
        <f t="shared" si="107"/>
        <v>0</v>
      </c>
      <c r="L1123">
        <f t="shared" si="108"/>
        <v>1</v>
      </c>
      <c r="O1123" t="str">
        <f t="shared" si="109"/>
        <v>Mo</v>
      </c>
      <c r="P1123" t="str">
        <f t="shared" si="110"/>
        <v>16</v>
      </c>
    </row>
    <row r="1124" spans="1:16" x14ac:dyDescent="0.25">
      <c r="A1124" t="s">
        <v>2430</v>
      </c>
      <c r="B1124" t="s">
        <v>17</v>
      </c>
      <c r="C1124" t="s">
        <v>2431</v>
      </c>
      <c r="D1124" t="s">
        <v>2415</v>
      </c>
      <c r="E1124">
        <v>2001</v>
      </c>
      <c r="F1124" t="s">
        <v>20</v>
      </c>
      <c r="G1124">
        <v>96</v>
      </c>
      <c r="H1124" t="s">
        <v>21</v>
      </c>
      <c r="I1124">
        <f t="shared" si="105"/>
        <v>0</v>
      </c>
      <c r="J1124">
        <f t="shared" si="106"/>
        <v>0</v>
      </c>
      <c r="K1124">
        <f t="shared" si="107"/>
        <v>0</v>
      </c>
      <c r="L1124">
        <f t="shared" si="108"/>
        <v>1</v>
      </c>
      <c r="O1124" t="str">
        <f t="shared" si="109"/>
        <v>Mo</v>
      </c>
      <c r="P1124" t="str">
        <f t="shared" si="110"/>
        <v>01</v>
      </c>
    </row>
    <row r="1125" spans="1:16" x14ac:dyDescent="0.25">
      <c r="A1125" t="s">
        <v>2432</v>
      </c>
      <c r="B1125" t="s">
        <v>17</v>
      </c>
      <c r="C1125" t="s">
        <v>2433</v>
      </c>
      <c r="D1125" t="s">
        <v>2415</v>
      </c>
      <c r="E1125">
        <v>2020</v>
      </c>
      <c r="F1125" t="s">
        <v>45</v>
      </c>
      <c r="G1125">
        <v>121</v>
      </c>
      <c r="H1125" t="s">
        <v>21</v>
      </c>
      <c r="I1125">
        <f t="shared" si="105"/>
        <v>1</v>
      </c>
      <c r="J1125">
        <f t="shared" si="106"/>
        <v>1</v>
      </c>
      <c r="K1125">
        <f t="shared" si="107"/>
        <v>0</v>
      </c>
      <c r="L1125">
        <f t="shared" si="108"/>
        <v>1</v>
      </c>
      <c r="O1125" t="str">
        <f t="shared" si="109"/>
        <v>Mo</v>
      </c>
      <c r="P1125" t="str">
        <f t="shared" si="110"/>
        <v>20</v>
      </c>
    </row>
    <row r="1126" spans="1:16" x14ac:dyDescent="0.25">
      <c r="A1126" t="s">
        <v>2434</v>
      </c>
      <c r="B1126" t="s">
        <v>24</v>
      </c>
      <c r="C1126" t="s">
        <v>2435</v>
      </c>
      <c r="D1126" t="s">
        <v>2415</v>
      </c>
      <c r="E1126">
        <v>2021</v>
      </c>
      <c r="F1126" t="s">
        <v>176</v>
      </c>
      <c r="G1126">
        <v>2</v>
      </c>
      <c r="H1126" t="s">
        <v>28</v>
      </c>
      <c r="I1126">
        <f t="shared" si="105"/>
        <v>1</v>
      </c>
      <c r="J1126">
        <f t="shared" si="106"/>
        <v>0</v>
      </c>
      <c r="K1126">
        <f t="shared" si="107"/>
        <v>0</v>
      </c>
      <c r="L1126">
        <f t="shared" si="108"/>
        <v>1</v>
      </c>
      <c r="O1126" t="str">
        <f t="shared" si="109"/>
        <v>TV</v>
      </c>
      <c r="P1126" t="str">
        <f t="shared" si="110"/>
        <v>21</v>
      </c>
    </row>
    <row r="1127" spans="1:16" x14ac:dyDescent="0.25">
      <c r="A1127" t="s">
        <v>2436</v>
      </c>
      <c r="B1127" t="s">
        <v>17</v>
      </c>
      <c r="C1127" t="s">
        <v>2437</v>
      </c>
      <c r="D1127" t="s">
        <v>2415</v>
      </c>
      <c r="E1127">
        <v>1996</v>
      </c>
      <c r="F1127" t="s">
        <v>134</v>
      </c>
      <c r="G1127">
        <v>101</v>
      </c>
      <c r="H1127" t="s">
        <v>21</v>
      </c>
      <c r="I1127">
        <f t="shared" si="105"/>
        <v>0</v>
      </c>
      <c r="J1127">
        <f t="shared" si="106"/>
        <v>0</v>
      </c>
      <c r="K1127">
        <f t="shared" si="107"/>
        <v>0</v>
      </c>
      <c r="L1127">
        <f t="shared" si="108"/>
        <v>0</v>
      </c>
      <c r="O1127" t="str">
        <f t="shared" si="109"/>
        <v>Mo</v>
      </c>
      <c r="P1127" t="str">
        <f t="shared" si="110"/>
        <v>96</v>
      </c>
    </row>
    <row r="1128" spans="1:16" x14ac:dyDescent="0.25">
      <c r="A1128" t="s">
        <v>2438</v>
      </c>
      <c r="B1128" t="s">
        <v>24</v>
      </c>
      <c r="C1128" t="s">
        <v>2439</v>
      </c>
      <c r="D1128" t="s">
        <v>2415</v>
      </c>
      <c r="E1128">
        <v>2017</v>
      </c>
      <c r="F1128" t="s">
        <v>27</v>
      </c>
      <c r="G1128">
        <v>2</v>
      </c>
      <c r="H1128" t="s">
        <v>28</v>
      </c>
      <c r="I1128">
        <f t="shared" si="105"/>
        <v>1</v>
      </c>
      <c r="J1128">
        <f t="shared" si="106"/>
        <v>0</v>
      </c>
      <c r="K1128">
        <f t="shared" si="107"/>
        <v>0</v>
      </c>
      <c r="L1128">
        <f t="shared" si="108"/>
        <v>1</v>
      </c>
      <c r="O1128" t="str">
        <f t="shared" si="109"/>
        <v>TV</v>
      </c>
      <c r="P1128" t="str">
        <f t="shared" si="110"/>
        <v>17</v>
      </c>
    </row>
    <row r="1129" spans="1:16" x14ac:dyDescent="0.25">
      <c r="A1129" t="s">
        <v>2440</v>
      </c>
      <c r="B1129" t="s">
        <v>17</v>
      </c>
      <c r="C1129" t="s">
        <v>2441</v>
      </c>
      <c r="D1129" t="s">
        <v>2415</v>
      </c>
      <c r="E1129">
        <v>1964</v>
      </c>
      <c r="F1129" t="s">
        <v>266</v>
      </c>
      <c r="G1129">
        <v>173</v>
      </c>
      <c r="H1129" t="s">
        <v>21</v>
      </c>
      <c r="I1129">
        <f t="shared" si="105"/>
        <v>0</v>
      </c>
      <c r="J1129">
        <f t="shared" si="106"/>
        <v>0</v>
      </c>
      <c r="K1129">
        <f t="shared" si="107"/>
        <v>0</v>
      </c>
      <c r="L1129">
        <f t="shared" si="108"/>
        <v>1</v>
      </c>
      <c r="O1129" t="str">
        <f t="shared" si="109"/>
        <v>Mo</v>
      </c>
      <c r="P1129" t="str">
        <f t="shared" si="110"/>
        <v>64</v>
      </c>
    </row>
    <row r="1130" spans="1:16" x14ac:dyDescent="0.25">
      <c r="A1130" t="s">
        <v>2442</v>
      </c>
      <c r="B1130" t="s">
        <v>24</v>
      </c>
      <c r="C1130" t="s">
        <v>2443</v>
      </c>
      <c r="D1130" t="s">
        <v>2415</v>
      </c>
      <c r="E1130">
        <v>2021</v>
      </c>
      <c r="F1130" t="s">
        <v>27</v>
      </c>
      <c r="G1130">
        <v>2</v>
      </c>
      <c r="H1130" t="s">
        <v>28</v>
      </c>
      <c r="I1130">
        <f t="shared" si="105"/>
        <v>1</v>
      </c>
      <c r="J1130">
        <f t="shared" si="106"/>
        <v>0</v>
      </c>
      <c r="K1130">
        <f t="shared" si="107"/>
        <v>0</v>
      </c>
      <c r="L1130">
        <f t="shared" si="108"/>
        <v>1</v>
      </c>
      <c r="O1130" t="str">
        <f t="shared" si="109"/>
        <v>TV</v>
      </c>
      <c r="P1130" t="str">
        <f t="shared" si="110"/>
        <v>21</v>
      </c>
    </row>
    <row r="1131" spans="1:16" x14ac:dyDescent="0.25">
      <c r="A1131" t="s">
        <v>2444</v>
      </c>
      <c r="B1131" t="s">
        <v>17</v>
      </c>
      <c r="C1131" t="s">
        <v>2445</v>
      </c>
      <c r="D1131" t="s">
        <v>2415</v>
      </c>
      <c r="E1131">
        <v>2017</v>
      </c>
      <c r="F1131" t="s">
        <v>134</v>
      </c>
      <c r="G1131">
        <v>89</v>
      </c>
      <c r="H1131" t="s">
        <v>21</v>
      </c>
      <c r="I1131">
        <f t="shared" si="105"/>
        <v>1</v>
      </c>
      <c r="J1131">
        <f t="shared" si="106"/>
        <v>0</v>
      </c>
      <c r="K1131">
        <f t="shared" si="107"/>
        <v>0</v>
      </c>
      <c r="L1131">
        <f t="shared" si="108"/>
        <v>0</v>
      </c>
      <c r="O1131" t="str">
        <f t="shared" si="109"/>
        <v>Mo</v>
      </c>
      <c r="P1131" t="str">
        <f t="shared" si="110"/>
        <v>17</v>
      </c>
    </row>
    <row r="1132" spans="1:16" x14ac:dyDescent="0.25">
      <c r="A1132" t="s">
        <v>2446</v>
      </c>
      <c r="B1132" t="s">
        <v>24</v>
      </c>
      <c r="C1132" t="s">
        <v>2447</v>
      </c>
      <c r="D1132" t="s">
        <v>2415</v>
      </c>
      <c r="E1132">
        <v>2016</v>
      </c>
      <c r="F1132" t="s">
        <v>60</v>
      </c>
      <c r="G1132">
        <v>2</v>
      </c>
      <c r="H1132" t="s">
        <v>28</v>
      </c>
      <c r="I1132">
        <f t="shared" si="105"/>
        <v>1</v>
      </c>
      <c r="J1132">
        <f t="shared" si="106"/>
        <v>0</v>
      </c>
      <c r="K1132">
        <f t="shared" si="107"/>
        <v>1</v>
      </c>
      <c r="L1132">
        <f t="shared" si="108"/>
        <v>1</v>
      </c>
      <c r="O1132" t="str">
        <f t="shared" si="109"/>
        <v>TV</v>
      </c>
      <c r="P1132" t="str">
        <f t="shared" si="110"/>
        <v>16</v>
      </c>
    </row>
    <row r="1133" spans="1:16" x14ac:dyDescent="0.25">
      <c r="A1133" t="s">
        <v>2448</v>
      </c>
      <c r="B1133" t="s">
        <v>17</v>
      </c>
      <c r="C1133" t="s">
        <v>2449</v>
      </c>
      <c r="D1133" t="s">
        <v>2415</v>
      </c>
      <c r="E1133">
        <v>2017</v>
      </c>
      <c r="F1133" t="s">
        <v>45</v>
      </c>
      <c r="G1133">
        <v>182</v>
      </c>
      <c r="H1133" t="s">
        <v>21</v>
      </c>
      <c r="I1133">
        <f t="shared" si="105"/>
        <v>1</v>
      </c>
      <c r="J1133">
        <f t="shared" si="106"/>
        <v>1</v>
      </c>
      <c r="K1133">
        <f t="shared" si="107"/>
        <v>0</v>
      </c>
      <c r="L1133">
        <f t="shared" si="108"/>
        <v>1</v>
      </c>
      <c r="O1133" t="str">
        <f t="shared" si="109"/>
        <v>Mo</v>
      </c>
      <c r="P1133" t="str">
        <f t="shared" si="110"/>
        <v>17</v>
      </c>
    </row>
    <row r="1134" spans="1:16" x14ac:dyDescent="0.25">
      <c r="A1134" t="s">
        <v>2450</v>
      </c>
      <c r="B1134" t="s">
        <v>17</v>
      </c>
      <c r="C1134" t="s">
        <v>2451</v>
      </c>
      <c r="D1134" t="s">
        <v>2415</v>
      </c>
      <c r="E1134">
        <v>2017</v>
      </c>
      <c r="F1134" t="s">
        <v>45</v>
      </c>
      <c r="G1134">
        <v>181</v>
      </c>
      <c r="H1134" t="s">
        <v>21</v>
      </c>
      <c r="I1134">
        <f t="shared" si="105"/>
        <v>1</v>
      </c>
      <c r="J1134">
        <f t="shared" si="106"/>
        <v>1</v>
      </c>
      <c r="K1134">
        <f t="shared" si="107"/>
        <v>0</v>
      </c>
      <c r="L1134">
        <f t="shared" si="108"/>
        <v>1</v>
      </c>
      <c r="O1134" t="str">
        <f t="shared" si="109"/>
        <v>Mo</v>
      </c>
      <c r="P1134" t="str">
        <f t="shared" si="110"/>
        <v>17</v>
      </c>
    </row>
    <row r="1135" spans="1:16" x14ac:dyDescent="0.25">
      <c r="A1135" t="s">
        <v>2452</v>
      </c>
      <c r="B1135" t="s">
        <v>17</v>
      </c>
      <c r="C1135" t="s">
        <v>2453</v>
      </c>
      <c r="D1135" t="s">
        <v>2415</v>
      </c>
      <c r="E1135">
        <v>2017</v>
      </c>
      <c r="F1135" t="s">
        <v>45</v>
      </c>
      <c r="G1135">
        <v>185</v>
      </c>
      <c r="H1135" t="s">
        <v>21</v>
      </c>
      <c r="I1135">
        <f t="shared" si="105"/>
        <v>1</v>
      </c>
      <c r="J1135">
        <f t="shared" si="106"/>
        <v>1</v>
      </c>
      <c r="K1135">
        <f t="shared" si="107"/>
        <v>0</v>
      </c>
      <c r="L1135">
        <f t="shared" si="108"/>
        <v>1</v>
      </c>
      <c r="O1135" t="str">
        <f t="shared" si="109"/>
        <v>Mo</v>
      </c>
      <c r="P1135" t="str">
        <f t="shared" si="110"/>
        <v>17</v>
      </c>
    </row>
    <row r="1136" spans="1:16" x14ac:dyDescent="0.25">
      <c r="A1136" t="s">
        <v>2454</v>
      </c>
      <c r="B1136" t="s">
        <v>17</v>
      </c>
      <c r="C1136" t="s">
        <v>2455</v>
      </c>
      <c r="D1136" t="s">
        <v>2415</v>
      </c>
      <c r="E1136">
        <v>2016</v>
      </c>
      <c r="F1136" t="s">
        <v>134</v>
      </c>
      <c r="G1136">
        <v>99</v>
      </c>
      <c r="H1136" t="s">
        <v>21</v>
      </c>
      <c r="I1136">
        <f t="shared" si="105"/>
        <v>1</v>
      </c>
      <c r="J1136">
        <f t="shared" si="106"/>
        <v>0</v>
      </c>
      <c r="K1136">
        <f t="shared" si="107"/>
        <v>0</v>
      </c>
      <c r="L1136">
        <f t="shared" si="108"/>
        <v>0</v>
      </c>
      <c r="O1136" t="str">
        <f t="shared" si="109"/>
        <v>Mo</v>
      </c>
      <c r="P1136" t="str">
        <f t="shared" si="110"/>
        <v>16</v>
      </c>
    </row>
    <row r="1137" spans="1:16" x14ac:dyDescent="0.25">
      <c r="A1137" t="s">
        <v>2456</v>
      </c>
      <c r="B1137" t="s">
        <v>17</v>
      </c>
      <c r="C1137" t="s">
        <v>2457</v>
      </c>
      <c r="D1137" t="s">
        <v>2415</v>
      </c>
      <c r="E1137">
        <v>2017</v>
      </c>
      <c r="F1137" t="s">
        <v>134</v>
      </c>
      <c r="G1137">
        <v>88</v>
      </c>
      <c r="H1137" t="s">
        <v>21</v>
      </c>
      <c r="I1137">
        <f t="shared" si="105"/>
        <v>1</v>
      </c>
      <c r="J1137">
        <f t="shared" si="106"/>
        <v>0</v>
      </c>
      <c r="K1137">
        <f t="shared" si="107"/>
        <v>0</v>
      </c>
      <c r="L1137">
        <f t="shared" si="108"/>
        <v>0</v>
      </c>
      <c r="O1137" t="str">
        <f t="shared" si="109"/>
        <v>Mo</v>
      </c>
      <c r="P1137" t="str">
        <f t="shared" si="110"/>
        <v>17</v>
      </c>
    </row>
    <row r="1138" spans="1:16" x14ac:dyDescent="0.25">
      <c r="A1138" t="s">
        <v>2458</v>
      </c>
      <c r="B1138" t="s">
        <v>17</v>
      </c>
      <c r="C1138" t="s">
        <v>2459</v>
      </c>
      <c r="D1138" t="s">
        <v>2415</v>
      </c>
      <c r="E1138">
        <v>2010</v>
      </c>
      <c r="F1138" t="s">
        <v>20</v>
      </c>
      <c r="G1138">
        <v>107</v>
      </c>
      <c r="H1138" t="s">
        <v>21</v>
      </c>
      <c r="I1138">
        <f t="shared" si="105"/>
        <v>0</v>
      </c>
      <c r="J1138">
        <f t="shared" si="106"/>
        <v>0</v>
      </c>
      <c r="K1138">
        <f t="shared" si="107"/>
        <v>0</v>
      </c>
      <c r="L1138">
        <f t="shared" si="108"/>
        <v>1</v>
      </c>
      <c r="O1138" t="str">
        <f t="shared" si="109"/>
        <v>Mo</v>
      </c>
      <c r="P1138" t="str">
        <f t="shared" si="110"/>
        <v>10</v>
      </c>
    </row>
    <row r="1139" spans="1:16" x14ac:dyDescent="0.25">
      <c r="A1139" t="s">
        <v>2460</v>
      </c>
      <c r="B1139" t="s">
        <v>17</v>
      </c>
      <c r="C1139" t="s">
        <v>2461</v>
      </c>
      <c r="D1139" t="s">
        <v>2415</v>
      </c>
      <c r="E1139">
        <v>2021</v>
      </c>
      <c r="F1139" t="s">
        <v>45</v>
      </c>
      <c r="G1139">
        <v>114</v>
      </c>
      <c r="H1139" t="s">
        <v>21</v>
      </c>
      <c r="I1139">
        <f t="shared" si="105"/>
        <v>1</v>
      </c>
      <c r="J1139">
        <f t="shared" si="106"/>
        <v>0</v>
      </c>
      <c r="K1139">
        <f t="shared" si="107"/>
        <v>0</v>
      </c>
      <c r="L1139">
        <f t="shared" si="108"/>
        <v>1</v>
      </c>
      <c r="O1139" t="str">
        <f t="shared" si="109"/>
        <v>Mo</v>
      </c>
      <c r="P1139" t="str">
        <f t="shared" si="110"/>
        <v>21</v>
      </c>
    </row>
    <row r="1140" spans="1:16" x14ac:dyDescent="0.25">
      <c r="A1140" t="s">
        <v>2462</v>
      </c>
      <c r="B1140" t="s">
        <v>17</v>
      </c>
      <c r="C1140" t="s">
        <v>2463</v>
      </c>
      <c r="D1140" t="s">
        <v>2415</v>
      </c>
      <c r="E1140">
        <v>2019</v>
      </c>
      <c r="F1140" t="s">
        <v>60</v>
      </c>
      <c r="G1140">
        <v>96</v>
      </c>
      <c r="H1140" t="s">
        <v>21</v>
      </c>
      <c r="I1140">
        <f t="shared" si="105"/>
        <v>1</v>
      </c>
      <c r="J1140">
        <f t="shared" si="106"/>
        <v>0</v>
      </c>
      <c r="K1140">
        <f t="shared" si="107"/>
        <v>1</v>
      </c>
      <c r="L1140">
        <f t="shared" si="108"/>
        <v>1</v>
      </c>
      <c r="O1140" t="str">
        <f t="shared" si="109"/>
        <v>Mo</v>
      </c>
      <c r="P1140" t="str">
        <f t="shared" si="110"/>
        <v>19</v>
      </c>
    </row>
    <row r="1141" spans="1:16" x14ac:dyDescent="0.25">
      <c r="A1141" t="s">
        <v>2464</v>
      </c>
      <c r="B1141" t="s">
        <v>17</v>
      </c>
      <c r="C1141" t="s">
        <v>2465</v>
      </c>
      <c r="D1141" t="s">
        <v>2415</v>
      </c>
      <c r="E1141">
        <v>2002</v>
      </c>
      <c r="F1141" t="s">
        <v>134</v>
      </c>
      <c r="G1141">
        <v>149</v>
      </c>
      <c r="H1141" t="s">
        <v>21</v>
      </c>
      <c r="I1141">
        <f t="shared" si="105"/>
        <v>0</v>
      </c>
      <c r="J1141">
        <f t="shared" si="106"/>
        <v>0</v>
      </c>
      <c r="K1141">
        <f t="shared" si="107"/>
        <v>0</v>
      </c>
      <c r="L1141">
        <f t="shared" si="108"/>
        <v>0</v>
      </c>
      <c r="O1141" t="str">
        <f t="shared" si="109"/>
        <v>Mo</v>
      </c>
      <c r="P1141" t="str">
        <f t="shared" si="110"/>
        <v>02</v>
      </c>
    </row>
    <row r="1142" spans="1:16" x14ac:dyDescent="0.25">
      <c r="A1142" t="s">
        <v>2466</v>
      </c>
      <c r="B1142" t="s">
        <v>17</v>
      </c>
      <c r="C1142" t="s">
        <v>2467</v>
      </c>
      <c r="D1142" t="s">
        <v>2415</v>
      </c>
      <c r="E1142">
        <v>2009</v>
      </c>
      <c r="F1142" t="s">
        <v>20</v>
      </c>
      <c r="G1142">
        <v>102</v>
      </c>
      <c r="H1142" t="s">
        <v>21</v>
      </c>
      <c r="I1142">
        <f t="shared" si="105"/>
        <v>0</v>
      </c>
      <c r="J1142">
        <f t="shared" si="106"/>
        <v>0</v>
      </c>
      <c r="K1142">
        <f t="shared" si="107"/>
        <v>0</v>
      </c>
      <c r="L1142">
        <f t="shared" si="108"/>
        <v>1</v>
      </c>
      <c r="O1142" t="str">
        <f t="shared" si="109"/>
        <v>Mo</v>
      </c>
      <c r="P1142" t="str">
        <f t="shared" si="110"/>
        <v>09</v>
      </c>
    </row>
    <row r="1143" spans="1:16" x14ac:dyDescent="0.25">
      <c r="A1143" t="s">
        <v>2468</v>
      </c>
      <c r="B1143" t="s">
        <v>17</v>
      </c>
      <c r="C1143" t="s">
        <v>2469</v>
      </c>
      <c r="D1143" t="s">
        <v>2415</v>
      </c>
      <c r="E1143">
        <v>1999</v>
      </c>
      <c r="F1143" t="s">
        <v>134</v>
      </c>
      <c r="G1143">
        <v>83</v>
      </c>
      <c r="H1143" t="s">
        <v>21</v>
      </c>
      <c r="I1143">
        <f t="shared" si="105"/>
        <v>0</v>
      </c>
      <c r="J1143">
        <f t="shared" si="106"/>
        <v>0</v>
      </c>
      <c r="K1143">
        <f t="shared" si="107"/>
        <v>0</v>
      </c>
      <c r="L1143">
        <f t="shared" si="108"/>
        <v>0</v>
      </c>
      <c r="O1143" t="str">
        <f t="shared" si="109"/>
        <v>Mo</v>
      </c>
      <c r="P1143" t="str">
        <f t="shared" si="110"/>
        <v>99</v>
      </c>
    </row>
    <row r="1144" spans="1:16" x14ac:dyDescent="0.25">
      <c r="A1144" t="s">
        <v>2470</v>
      </c>
      <c r="B1144" t="s">
        <v>17</v>
      </c>
      <c r="C1144" t="s">
        <v>2471</v>
      </c>
      <c r="D1144" t="s">
        <v>2415</v>
      </c>
      <c r="E1144">
        <v>2016</v>
      </c>
      <c r="F1144" t="s">
        <v>45</v>
      </c>
      <c r="G1144">
        <v>98</v>
      </c>
      <c r="H1144" t="s">
        <v>21</v>
      </c>
      <c r="I1144">
        <f t="shared" si="105"/>
        <v>1</v>
      </c>
      <c r="J1144">
        <f t="shared" si="106"/>
        <v>0</v>
      </c>
      <c r="K1144">
        <f t="shared" si="107"/>
        <v>0</v>
      </c>
      <c r="L1144">
        <f t="shared" si="108"/>
        <v>1</v>
      </c>
      <c r="O1144" t="str">
        <f t="shared" si="109"/>
        <v>Mo</v>
      </c>
      <c r="P1144" t="str">
        <f t="shared" si="110"/>
        <v>16</v>
      </c>
    </row>
    <row r="1145" spans="1:16" x14ac:dyDescent="0.25">
      <c r="A1145" t="s">
        <v>2472</v>
      </c>
      <c r="B1145" t="s">
        <v>17</v>
      </c>
      <c r="C1145" t="s">
        <v>2473</v>
      </c>
      <c r="D1145" t="s">
        <v>2415</v>
      </c>
      <c r="E1145">
        <v>2017</v>
      </c>
      <c r="F1145" t="s">
        <v>27</v>
      </c>
      <c r="G1145">
        <v>83</v>
      </c>
      <c r="H1145" t="s">
        <v>21</v>
      </c>
      <c r="I1145">
        <f t="shared" si="105"/>
        <v>1</v>
      </c>
      <c r="J1145">
        <f t="shared" si="106"/>
        <v>0</v>
      </c>
      <c r="K1145">
        <f t="shared" si="107"/>
        <v>0</v>
      </c>
      <c r="L1145">
        <f t="shared" si="108"/>
        <v>1</v>
      </c>
      <c r="O1145" t="str">
        <f t="shared" si="109"/>
        <v>Mo</v>
      </c>
      <c r="P1145" t="str">
        <f t="shared" si="110"/>
        <v>17</v>
      </c>
    </row>
    <row r="1146" spans="1:16" x14ac:dyDescent="0.25">
      <c r="A1146" t="s">
        <v>2474</v>
      </c>
      <c r="B1146" t="s">
        <v>24</v>
      </c>
      <c r="C1146" t="s">
        <v>2475</v>
      </c>
      <c r="D1146" t="s">
        <v>2415</v>
      </c>
      <c r="E1146">
        <v>2021</v>
      </c>
      <c r="F1146" t="s">
        <v>27</v>
      </c>
      <c r="G1146">
        <v>1</v>
      </c>
      <c r="H1146" t="s">
        <v>31</v>
      </c>
      <c r="I1146">
        <f t="shared" si="105"/>
        <v>1</v>
      </c>
      <c r="J1146">
        <f t="shared" si="106"/>
        <v>0</v>
      </c>
      <c r="K1146">
        <f t="shared" si="107"/>
        <v>0</v>
      </c>
      <c r="L1146">
        <f t="shared" si="108"/>
        <v>1</v>
      </c>
      <c r="O1146" t="str">
        <f t="shared" si="109"/>
        <v>TV</v>
      </c>
      <c r="P1146" t="str">
        <f t="shared" si="110"/>
        <v>21</v>
      </c>
    </row>
    <row r="1147" spans="1:16" x14ac:dyDescent="0.25">
      <c r="A1147" t="s">
        <v>2476</v>
      </c>
      <c r="B1147" t="s">
        <v>17</v>
      </c>
      <c r="C1147" t="s">
        <v>2477</v>
      </c>
      <c r="D1147" t="s">
        <v>2415</v>
      </c>
      <c r="E1147">
        <v>2008</v>
      </c>
      <c r="F1147" t="s">
        <v>20</v>
      </c>
      <c r="G1147">
        <v>104</v>
      </c>
      <c r="H1147" t="s">
        <v>21</v>
      </c>
      <c r="I1147">
        <f t="shared" si="105"/>
        <v>0</v>
      </c>
      <c r="J1147">
        <f t="shared" si="106"/>
        <v>0</v>
      </c>
      <c r="K1147">
        <f t="shared" si="107"/>
        <v>0</v>
      </c>
      <c r="L1147">
        <f t="shared" si="108"/>
        <v>1</v>
      </c>
      <c r="O1147" t="str">
        <f t="shared" si="109"/>
        <v>Mo</v>
      </c>
      <c r="P1147" t="str">
        <f t="shared" si="110"/>
        <v>08</v>
      </c>
    </row>
    <row r="1148" spans="1:16" x14ac:dyDescent="0.25">
      <c r="A1148" t="s">
        <v>2478</v>
      </c>
      <c r="B1148" t="s">
        <v>17</v>
      </c>
      <c r="C1148" t="s">
        <v>2479</v>
      </c>
      <c r="D1148" t="s">
        <v>2480</v>
      </c>
      <c r="E1148">
        <v>2018</v>
      </c>
      <c r="F1148" t="s">
        <v>20</v>
      </c>
      <c r="G1148">
        <v>111</v>
      </c>
      <c r="H1148" t="s">
        <v>21</v>
      </c>
      <c r="I1148">
        <f t="shared" si="105"/>
        <v>1</v>
      </c>
      <c r="J1148">
        <f t="shared" si="106"/>
        <v>0</v>
      </c>
      <c r="K1148">
        <f t="shared" si="107"/>
        <v>0</v>
      </c>
      <c r="L1148">
        <f t="shared" si="108"/>
        <v>1</v>
      </c>
      <c r="O1148" t="str">
        <f t="shared" si="109"/>
        <v>Mo</v>
      </c>
      <c r="P1148" t="str">
        <f t="shared" si="110"/>
        <v>18</v>
      </c>
    </row>
    <row r="1149" spans="1:16" x14ac:dyDescent="0.25">
      <c r="A1149" t="s">
        <v>2481</v>
      </c>
      <c r="B1149" t="s">
        <v>24</v>
      </c>
      <c r="C1149" t="s">
        <v>2482</v>
      </c>
      <c r="D1149" t="s">
        <v>2480</v>
      </c>
      <c r="E1149">
        <v>2021</v>
      </c>
      <c r="F1149" t="s">
        <v>45</v>
      </c>
      <c r="G1149">
        <v>1</v>
      </c>
      <c r="H1149" t="s">
        <v>31</v>
      </c>
      <c r="I1149">
        <f t="shared" si="105"/>
        <v>1</v>
      </c>
      <c r="J1149">
        <f t="shared" si="106"/>
        <v>0</v>
      </c>
      <c r="K1149">
        <f t="shared" si="107"/>
        <v>0</v>
      </c>
      <c r="L1149">
        <f t="shared" si="108"/>
        <v>1</v>
      </c>
      <c r="O1149" t="str">
        <f t="shared" si="109"/>
        <v>TV</v>
      </c>
      <c r="P1149" t="str">
        <f t="shared" si="110"/>
        <v>21</v>
      </c>
    </row>
    <row r="1150" spans="1:16" x14ac:dyDescent="0.25">
      <c r="A1150" t="s">
        <v>2483</v>
      </c>
      <c r="B1150" t="s">
        <v>17</v>
      </c>
      <c r="C1150" t="s">
        <v>2484</v>
      </c>
      <c r="D1150" t="s">
        <v>2480</v>
      </c>
      <c r="E1150">
        <v>2020</v>
      </c>
      <c r="F1150" t="s">
        <v>27</v>
      </c>
      <c r="G1150">
        <v>98</v>
      </c>
      <c r="H1150" t="s">
        <v>21</v>
      </c>
      <c r="I1150">
        <f t="shared" si="105"/>
        <v>1</v>
      </c>
      <c r="J1150">
        <f t="shared" si="106"/>
        <v>0</v>
      </c>
      <c r="K1150">
        <f t="shared" si="107"/>
        <v>0</v>
      </c>
      <c r="L1150">
        <f t="shared" si="108"/>
        <v>1</v>
      </c>
      <c r="O1150" t="str">
        <f t="shared" si="109"/>
        <v>Mo</v>
      </c>
      <c r="P1150" t="str">
        <f t="shared" si="110"/>
        <v>20</v>
      </c>
    </row>
    <row r="1151" spans="1:16" x14ac:dyDescent="0.25">
      <c r="A1151" t="s">
        <v>2485</v>
      </c>
      <c r="B1151" t="s">
        <v>24</v>
      </c>
      <c r="C1151" t="s">
        <v>2486</v>
      </c>
      <c r="D1151" t="s">
        <v>2480</v>
      </c>
      <c r="E1151">
        <v>2015</v>
      </c>
      <c r="F1151" t="s">
        <v>82</v>
      </c>
      <c r="G1151">
        <v>2</v>
      </c>
      <c r="H1151" t="s">
        <v>28</v>
      </c>
      <c r="I1151">
        <f t="shared" si="105"/>
        <v>1</v>
      </c>
      <c r="J1151">
        <f t="shared" si="106"/>
        <v>0</v>
      </c>
      <c r="K1151">
        <f t="shared" si="107"/>
        <v>0</v>
      </c>
      <c r="L1151">
        <f t="shared" si="108"/>
        <v>1</v>
      </c>
      <c r="O1151" t="str">
        <f t="shared" si="109"/>
        <v>TV</v>
      </c>
      <c r="P1151" t="str">
        <f t="shared" si="110"/>
        <v>15</v>
      </c>
    </row>
    <row r="1152" spans="1:16" x14ac:dyDescent="0.25">
      <c r="A1152" t="s">
        <v>2487</v>
      </c>
      <c r="B1152" t="s">
        <v>24</v>
      </c>
      <c r="C1152" t="s">
        <v>2488</v>
      </c>
      <c r="D1152" t="s">
        <v>2480</v>
      </c>
      <c r="E1152">
        <v>2005</v>
      </c>
      <c r="F1152" t="s">
        <v>108</v>
      </c>
      <c r="G1152">
        <v>1</v>
      </c>
      <c r="H1152" t="s">
        <v>31</v>
      </c>
      <c r="I1152">
        <f t="shared" si="105"/>
        <v>0</v>
      </c>
      <c r="J1152">
        <f t="shared" si="106"/>
        <v>0</v>
      </c>
      <c r="K1152">
        <f t="shared" si="107"/>
        <v>0</v>
      </c>
      <c r="L1152">
        <f t="shared" si="108"/>
        <v>1</v>
      </c>
      <c r="O1152" t="str">
        <f t="shared" si="109"/>
        <v>TV</v>
      </c>
      <c r="P1152" t="str">
        <f t="shared" si="110"/>
        <v>05</v>
      </c>
    </row>
    <row r="1153" spans="1:16" x14ac:dyDescent="0.25">
      <c r="A1153" t="s">
        <v>2489</v>
      </c>
      <c r="B1153" t="s">
        <v>17</v>
      </c>
      <c r="C1153" t="s">
        <v>2490</v>
      </c>
      <c r="D1153" t="s">
        <v>2491</v>
      </c>
      <c r="E1153">
        <v>2021</v>
      </c>
      <c r="F1153" t="s">
        <v>60</v>
      </c>
      <c r="G1153">
        <v>93</v>
      </c>
      <c r="H1153" t="s">
        <v>21</v>
      </c>
      <c r="I1153">
        <f t="shared" si="105"/>
        <v>1</v>
      </c>
      <c r="J1153">
        <f t="shared" si="106"/>
        <v>0</v>
      </c>
      <c r="K1153">
        <f t="shared" si="107"/>
        <v>1</v>
      </c>
      <c r="L1153">
        <f t="shared" si="108"/>
        <v>1</v>
      </c>
      <c r="O1153" t="str">
        <f t="shared" si="109"/>
        <v>Mo</v>
      </c>
      <c r="P1153" t="str">
        <f t="shared" si="110"/>
        <v>21</v>
      </c>
    </row>
    <row r="1154" spans="1:16" x14ac:dyDescent="0.25">
      <c r="A1154" t="s">
        <v>2492</v>
      </c>
      <c r="B1154" t="s">
        <v>17</v>
      </c>
      <c r="C1154" t="s">
        <v>2493</v>
      </c>
      <c r="D1154" t="s">
        <v>2491</v>
      </c>
      <c r="E1154">
        <v>2021</v>
      </c>
      <c r="F1154" t="s">
        <v>82</v>
      </c>
      <c r="G1154">
        <v>73</v>
      </c>
      <c r="H1154" t="s">
        <v>21</v>
      </c>
      <c r="I1154">
        <f t="shared" si="105"/>
        <v>1</v>
      </c>
      <c r="J1154">
        <f t="shared" si="106"/>
        <v>0</v>
      </c>
      <c r="K1154">
        <f t="shared" si="107"/>
        <v>0</v>
      </c>
      <c r="L1154">
        <f t="shared" si="108"/>
        <v>1</v>
      </c>
      <c r="O1154" t="str">
        <f t="shared" si="109"/>
        <v>Mo</v>
      </c>
      <c r="P1154" t="str">
        <f t="shared" si="110"/>
        <v>21</v>
      </c>
    </row>
    <row r="1155" spans="1:16" x14ac:dyDescent="0.25">
      <c r="A1155" t="s">
        <v>2494</v>
      </c>
      <c r="B1155" t="s">
        <v>24</v>
      </c>
      <c r="C1155" t="s">
        <v>2495</v>
      </c>
      <c r="D1155" t="s">
        <v>2491</v>
      </c>
      <c r="E1155">
        <v>2020</v>
      </c>
      <c r="F1155" t="s">
        <v>82</v>
      </c>
      <c r="G1155">
        <v>1</v>
      </c>
      <c r="H1155" t="s">
        <v>31</v>
      </c>
      <c r="I1155">
        <f t="shared" si="105"/>
        <v>1</v>
      </c>
      <c r="J1155">
        <f t="shared" si="106"/>
        <v>0</v>
      </c>
      <c r="K1155">
        <f t="shared" si="107"/>
        <v>0</v>
      </c>
      <c r="L1155">
        <f t="shared" si="108"/>
        <v>1</v>
      </c>
      <c r="O1155" t="str">
        <f t="shared" si="109"/>
        <v>TV</v>
      </c>
      <c r="P1155" t="str">
        <f t="shared" si="110"/>
        <v>20</v>
      </c>
    </row>
    <row r="1156" spans="1:16" x14ac:dyDescent="0.25">
      <c r="A1156" t="s">
        <v>2496</v>
      </c>
      <c r="B1156" t="s">
        <v>17</v>
      </c>
      <c r="C1156" t="s">
        <v>2497</v>
      </c>
      <c r="D1156" t="s">
        <v>2498</v>
      </c>
      <c r="E1156">
        <v>2013</v>
      </c>
      <c r="F1156" t="s">
        <v>20</v>
      </c>
      <c r="G1156">
        <v>141</v>
      </c>
      <c r="H1156" t="s">
        <v>21</v>
      </c>
      <c r="I1156">
        <f t="shared" ref="I1156:I1219" si="111">IF(E1156&gt;2010,1,0)</f>
        <v>1</v>
      </c>
      <c r="J1156">
        <f t="shared" ref="J1156:J1219" si="112">IF(AND(E1156&gt;2010, G1156&gt;120),1,0)</f>
        <v>1</v>
      </c>
      <c r="K1156">
        <f t="shared" ref="K1156:K1219" si="113">IF(OR(F1156="TV-PG", F1156="PG"),1,0)</f>
        <v>0</v>
      </c>
      <c r="L1156">
        <f t="shared" ref="L1156:L1219" si="114">IF(NOT(F1156="R"),1,0)</f>
        <v>1</v>
      </c>
      <c r="O1156" t="str">
        <f t="shared" ref="O1156:O1219" si="115">LEFT(B1156,2)</f>
        <v>Mo</v>
      </c>
      <c r="P1156" t="str">
        <f t="shared" ref="P1156:P1219" si="116">RIGHT(E1156,2)</f>
        <v>13</v>
      </c>
    </row>
    <row r="1157" spans="1:16" x14ac:dyDescent="0.25">
      <c r="A1157" t="s">
        <v>2499</v>
      </c>
      <c r="B1157" t="s">
        <v>17</v>
      </c>
      <c r="C1157" t="s">
        <v>2500</v>
      </c>
      <c r="D1157" t="s">
        <v>2501</v>
      </c>
      <c r="E1157">
        <v>2012</v>
      </c>
      <c r="F1157" t="s">
        <v>134</v>
      </c>
      <c r="G1157">
        <v>116</v>
      </c>
      <c r="H1157" t="s">
        <v>21</v>
      </c>
      <c r="I1157">
        <f t="shared" si="111"/>
        <v>1</v>
      </c>
      <c r="J1157">
        <f t="shared" si="112"/>
        <v>0</v>
      </c>
      <c r="K1157">
        <f t="shared" si="113"/>
        <v>0</v>
      </c>
      <c r="L1157">
        <f t="shared" si="114"/>
        <v>0</v>
      </c>
      <c r="O1157" t="str">
        <f t="shared" si="115"/>
        <v>Mo</v>
      </c>
      <c r="P1157" t="str">
        <f t="shared" si="116"/>
        <v>12</v>
      </c>
    </row>
    <row r="1158" spans="1:16" x14ac:dyDescent="0.25">
      <c r="A1158" t="s">
        <v>2502</v>
      </c>
      <c r="B1158" t="s">
        <v>17</v>
      </c>
      <c r="C1158" t="s">
        <v>2503</v>
      </c>
      <c r="D1158" t="s">
        <v>2501</v>
      </c>
      <c r="E1158">
        <v>2021</v>
      </c>
      <c r="F1158" t="s">
        <v>60</v>
      </c>
      <c r="G1158">
        <v>21</v>
      </c>
      <c r="H1158" t="s">
        <v>21</v>
      </c>
      <c r="I1158">
        <f t="shared" si="111"/>
        <v>1</v>
      </c>
      <c r="J1158">
        <f t="shared" si="112"/>
        <v>0</v>
      </c>
      <c r="K1158">
        <f t="shared" si="113"/>
        <v>1</v>
      </c>
      <c r="L1158">
        <f t="shared" si="114"/>
        <v>1</v>
      </c>
      <c r="O1158" t="str">
        <f t="shared" si="115"/>
        <v>Mo</v>
      </c>
      <c r="P1158" t="str">
        <f t="shared" si="116"/>
        <v>21</v>
      </c>
    </row>
    <row r="1159" spans="1:16" x14ac:dyDescent="0.25">
      <c r="A1159" t="s">
        <v>2504</v>
      </c>
      <c r="B1159" t="s">
        <v>17</v>
      </c>
      <c r="C1159" t="s">
        <v>2505</v>
      </c>
      <c r="D1159" t="s">
        <v>2506</v>
      </c>
      <c r="E1159">
        <v>2021</v>
      </c>
      <c r="F1159" t="s">
        <v>60</v>
      </c>
      <c r="G1159">
        <v>98</v>
      </c>
      <c r="H1159" t="s">
        <v>21</v>
      </c>
      <c r="I1159">
        <f t="shared" si="111"/>
        <v>1</v>
      </c>
      <c r="J1159">
        <f t="shared" si="112"/>
        <v>0</v>
      </c>
      <c r="K1159">
        <f t="shared" si="113"/>
        <v>1</v>
      </c>
      <c r="L1159">
        <f t="shared" si="114"/>
        <v>1</v>
      </c>
      <c r="O1159" t="str">
        <f t="shared" si="115"/>
        <v>Mo</v>
      </c>
      <c r="P1159" t="str">
        <f t="shared" si="116"/>
        <v>21</v>
      </c>
    </row>
    <row r="1160" spans="1:16" x14ac:dyDescent="0.25">
      <c r="A1160" t="s">
        <v>2507</v>
      </c>
      <c r="B1160" t="s">
        <v>17</v>
      </c>
      <c r="C1160" t="s">
        <v>2508</v>
      </c>
      <c r="D1160" t="s">
        <v>2506</v>
      </c>
      <c r="E1160">
        <v>2021</v>
      </c>
      <c r="F1160" t="s">
        <v>27</v>
      </c>
      <c r="G1160">
        <v>87</v>
      </c>
      <c r="H1160" t="s">
        <v>21</v>
      </c>
      <c r="I1160">
        <f t="shared" si="111"/>
        <v>1</v>
      </c>
      <c r="J1160">
        <f t="shared" si="112"/>
        <v>0</v>
      </c>
      <c r="K1160">
        <f t="shared" si="113"/>
        <v>0</v>
      </c>
      <c r="L1160">
        <f t="shared" si="114"/>
        <v>1</v>
      </c>
      <c r="O1160" t="str">
        <f t="shared" si="115"/>
        <v>Mo</v>
      </c>
      <c r="P1160" t="str">
        <f t="shared" si="116"/>
        <v>21</v>
      </c>
    </row>
    <row r="1161" spans="1:16" x14ac:dyDescent="0.25">
      <c r="A1161" t="s">
        <v>2509</v>
      </c>
      <c r="B1161" t="s">
        <v>24</v>
      </c>
      <c r="C1161" t="s">
        <v>2510</v>
      </c>
      <c r="D1161" t="s">
        <v>2506</v>
      </c>
      <c r="E1161">
        <v>2013</v>
      </c>
      <c r="F1161" t="s">
        <v>176</v>
      </c>
      <c r="G1161">
        <v>4</v>
      </c>
      <c r="H1161" t="s">
        <v>28</v>
      </c>
      <c r="I1161">
        <f t="shared" si="111"/>
        <v>1</v>
      </c>
      <c r="J1161">
        <f t="shared" si="112"/>
        <v>0</v>
      </c>
      <c r="K1161">
        <f t="shared" si="113"/>
        <v>0</v>
      </c>
      <c r="L1161">
        <f t="shared" si="114"/>
        <v>1</v>
      </c>
      <c r="O1161" t="str">
        <f t="shared" si="115"/>
        <v>TV</v>
      </c>
      <c r="P1161" t="str">
        <f t="shared" si="116"/>
        <v>13</v>
      </c>
    </row>
    <row r="1162" spans="1:16" x14ac:dyDescent="0.25">
      <c r="A1162" t="s">
        <v>2511</v>
      </c>
      <c r="B1162" t="s">
        <v>17</v>
      </c>
      <c r="C1162" t="s">
        <v>2512</v>
      </c>
      <c r="D1162" t="s">
        <v>2506</v>
      </c>
      <c r="E1162">
        <v>2018</v>
      </c>
      <c r="F1162" t="s">
        <v>27</v>
      </c>
      <c r="G1162">
        <v>87</v>
      </c>
      <c r="H1162" t="s">
        <v>21</v>
      </c>
      <c r="I1162">
        <f t="shared" si="111"/>
        <v>1</v>
      </c>
      <c r="J1162">
        <f t="shared" si="112"/>
        <v>0</v>
      </c>
      <c r="K1162">
        <f t="shared" si="113"/>
        <v>0</v>
      </c>
      <c r="L1162">
        <f t="shared" si="114"/>
        <v>1</v>
      </c>
      <c r="O1162" t="str">
        <f t="shared" si="115"/>
        <v>Mo</v>
      </c>
      <c r="P1162" t="str">
        <f t="shared" si="116"/>
        <v>18</v>
      </c>
    </row>
    <row r="1163" spans="1:16" x14ac:dyDescent="0.25">
      <c r="A1163" t="s">
        <v>2513</v>
      </c>
      <c r="B1163" t="s">
        <v>17</v>
      </c>
      <c r="C1163" t="s">
        <v>2514</v>
      </c>
      <c r="D1163" t="s">
        <v>2506</v>
      </c>
      <c r="E1163">
        <v>1998</v>
      </c>
      <c r="F1163" t="s">
        <v>27</v>
      </c>
      <c r="G1163">
        <v>95</v>
      </c>
      <c r="H1163" t="s">
        <v>21</v>
      </c>
      <c r="I1163">
        <f t="shared" si="111"/>
        <v>0</v>
      </c>
      <c r="J1163">
        <f t="shared" si="112"/>
        <v>0</v>
      </c>
      <c r="K1163">
        <f t="shared" si="113"/>
        <v>0</v>
      </c>
      <c r="L1163">
        <f t="shared" si="114"/>
        <v>1</v>
      </c>
      <c r="O1163" t="str">
        <f t="shared" si="115"/>
        <v>Mo</v>
      </c>
      <c r="P1163" t="str">
        <f t="shared" si="116"/>
        <v>98</v>
      </c>
    </row>
    <row r="1164" spans="1:16" x14ac:dyDescent="0.25">
      <c r="A1164" t="s">
        <v>2515</v>
      </c>
      <c r="B1164" t="s">
        <v>17</v>
      </c>
      <c r="C1164" t="s">
        <v>2516</v>
      </c>
      <c r="D1164" t="s">
        <v>2506</v>
      </c>
      <c r="E1164">
        <v>2020</v>
      </c>
      <c r="F1164" t="s">
        <v>60</v>
      </c>
      <c r="G1164">
        <v>87</v>
      </c>
      <c r="H1164" t="s">
        <v>21</v>
      </c>
      <c r="I1164">
        <f t="shared" si="111"/>
        <v>1</v>
      </c>
      <c r="J1164">
        <f t="shared" si="112"/>
        <v>0</v>
      </c>
      <c r="K1164">
        <f t="shared" si="113"/>
        <v>1</v>
      </c>
      <c r="L1164">
        <f t="shared" si="114"/>
        <v>1</v>
      </c>
      <c r="O1164" t="str">
        <f t="shared" si="115"/>
        <v>Mo</v>
      </c>
      <c r="P1164" t="str">
        <f t="shared" si="116"/>
        <v>20</v>
      </c>
    </row>
    <row r="1165" spans="1:16" x14ac:dyDescent="0.25">
      <c r="A1165" t="s">
        <v>2517</v>
      </c>
      <c r="B1165" t="s">
        <v>17</v>
      </c>
      <c r="C1165" t="s">
        <v>2518</v>
      </c>
      <c r="D1165" t="s">
        <v>2506</v>
      </c>
      <c r="E1165">
        <v>2020</v>
      </c>
      <c r="F1165" t="s">
        <v>45</v>
      </c>
      <c r="G1165">
        <v>93</v>
      </c>
      <c r="H1165" t="s">
        <v>21</v>
      </c>
      <c r="I1165">
        <f t="shared" si="111"/>
        <v>1</v>
      </c>
      <c r="J1165">
        <f t="shared" si="112"/>
        <v>0</v>
      </c>
      <c r="K1165">
        <f t="shared" si="113"/>
        <v>0</v>
      </c>
      <c r="L1165">
        <f t="shared" si="114"/>
        <v>1</v>
      </c>
      <c r="O1165" t="str">
        <f t="shared" si="115"/>
        <v>Mo</v>
      </c>
      <c r="P1165" t="str">
        <f t="shared" si="116"/>
        <v>20</v>
      </c>
    </row>
    <row r="1166" spans="1:16" x14ac:dyDescent="0.25">
      <c r="A1166" t="s">
        <v>2519</v>
      </c>
      <c r="B1166" t="s">
        <v>24</v>
      </c>
      <c r="C1166" t="s">
        <v>2520</v>
      </c>
      <c r="D1166" t="s">
        <v>2506</v>
      </c>
      <c r="E1166">
        <v>2021</v>
      </c>
      <c r="F1166" t="s">
        <v>27</v>
      </c>
      <c r="G1166">
        <v>1</v>
      </c>
      <c r="H1166" t="s">
        <v>31</v>
      </c>
      <c r="I1166">
        <f t="shared" si="111"/>
        <v>1</v>
      </c>
      <c r="J1166">
        <f t="shared" si="112"/>
        <v>0</v>
      </c>
      <c r="K1166">
        <f t="shared" si="113"/>
        <v>0</v>
      </c>
      <c r="L1166">
        <f t="shared" si="114"/>
        <v>1</v>
      </c>
      <c r="O1166" t="str">
        <f t="shared" si="115"/>
        <v>TV</v>
      </c>
      <c r="P1166" t="str">
        <f t="shared" si="116"/>
        <v>21</v>
      </c>
    </row>
    <row r="1167" spans="1:16" x14ac:dyDescent="0.25">
      <c r="A1167" t="s">
        <v>2521</v>
      </c>
      <c r="B1167" t="s">
        <v>17</v>
      </c>
      <c r="C1167" t="s">
        <v>2522</v>
      </c>
      <c r="D1167" t="s">
        <v>2506</v>
      </c>
      <c r="E1167">
        <v>2020</v>
      </c>
      <c r="F1167" t="s">
        <v>27</v>
      </c>
      <c r="G1167">
        <v>97</v>
      </c>
      <c r="H1167" t="s">
        <v>21</v>
      </c>
      <c r="I1167">
        <f t="shared" si="111"/>
        <v>1</v>
      </c>
      <c r="J1167">
        <f t="shared" si="112"/>
        <v>0</v>
      </c>
      <c r="K1167">
        <f t="shared" si="113"/>
        <v>0</v>
      </c>
      <c r="L1167">
        <f t="shared" si="114"/>
        <v>1</v>
      </c>
      <c r="O1167" t="str">
        <f t="shared" si="115"/>
        <v>Mo</v>
      </c>
      <c r="P1167" t="str">
        <f t="shared" si="116"/>
        <v>20</v>
      </c>
    </row>
    <row r="1168" spans="1:16" x14ac:dyDescent="0.25">
      <c r="A1168" t="s">
        <v>2523</v>
      </c>
      <c r="B1168" t="s">
        <v>17</v>
      </c>
      <c r="C1168" t="s">
        <v>2524</v>
      </c>
      <c r="D1168" t="s">
        <v>2506</v>
      </c>
      <c r="E1168">
        <v>2021</v>
      </c>
      <c r="F1168" t="s">
        <v>60</v>
      </c>
      <c r="G1168">
        <v>114</v>
      </c>
      <c r="H1168" t="s">
        <v>21</v>
      </c>
      <c r="I1168">
        <f t="shared" si="111"/>
        <v>1</v>
      </c>
      <c r="J1168">
        <f t="shared" si="112"/>
        <v>0</v>
      </c>
      <c r="K1168">
        <f t="shared" si="113"/>
        <v>1</v>
      </c>
      <c r="L1168">
        <f t="shared" si="114"/>
        <v>1</v>
      </c>
      <c r="O1168" t="str">
        <f t="shared" si="115"/>
        <v>Mo</v>
      </c>
      <c r="P1168" t="str">
        <f t="shared" si="116"/>
        <v>21</v>
      </c>
    </row>
    <row r="1169" spans="1:16" x14ac:dyDescent="0.25">
      <c r="A1169" t="s">
        <v>2525</v>
      </c>
      <c r="B1169" t="s">
        <v>24</v>
      </c>
      <c r="C1169" t="s">
        <v>2526</v>
      </c>
      <c r="D1169" t="s">
        <v>2506</v>
      </c>
      <c r="E1169">
        <v>2021</v>
      </c>
      <c r="F1169" t="s">
        <v>45</v>
      </c>
      <c r="G1169">
        <v>1</v>
      </c>
      <c r="H1169" t="s">
        <v>31</v>
      </c>
      <c r="I1169">
        <f t="shared" si="111"/>
        <v>1</v>
      </c>
      <c r="J1169">
        <f t="shared" si="112"/>
        <v>0</v>
      </c>
      <c r="K1169">
        <f t="shared" si="113"/>
        <v>0</v>
      </c>
      <c r="L1169">
        <f t="shared" si="114"/>
        <v>1</v>
      </c>
      <c r="O1169" t="str">
        <f t="shared" si="115"/>
        <v>TV</v>
      </c>
      <c r="P1169" t="str">
        <f t="shared" si="116"/>
        <v>21</v>
      </c>
    </row>
    <row r="1170" spans="1:16" x14ac:dyDescent="0.25">
      <c r="A1170" t="s">
        <v>2527</v>
      </c>
      <c r="B1170" t="s">
        <v>17</v>
      </c>
      <c r="C1170" t="s">
        <v>2528</v>
      </c>
      <c r="D1170" t="s">
        <v>2529</v>
      </c>
      <c r="E1170">
        <v>2021</v>
      </c>
      <c r="F1170" t="s">
        <v>45</v>
      </c>
      <c r="G1170">
        <v>100</v>
      </c>
      <c r="H1170" t="s">
        <v>21</v>
      </c>
      <c r="I1170">
        <f t="shared" si="111"/>
        <v>1</v>
      </c>
      <c r="J1170">
        <f t="shared" si="112"/>
        <v>0</v>
      </c>
      <c r="K1170">
        <f t="shared" si="113"/>
        <v>0</v>
      </c>
      <c r="L1170">
        <f t="shared" si="114"/>
        <v>1</v>
      </c>
      <c r="O1170" t="str">
        <f t="shared" si="115"/>
        <v>Mo</v>
      </c>
      <c r="P1170" t="str">
        <f t="shared" si="116"/>
        <v>21</v>
      </c>
    </row>
    <row r="1171" spans="1:16" x14ac:dyDescent="0.25">
      <c r="A1171" t="s">
        <v>2530</v>
      </c>
      <c r="B1171" t="s">
        <v>24</v>
      </c>
      <c r="C1171" t="s">
        <v>2531</v>
      </c>
      <c r="D1171" t="s">
        <v>2529</v>
      </c>
      <c r="E1171">
        <v>2021</v>
      </c>
      <c r="F1171" t="s">
        <v>27</v>
      </c>
      <c r="G1171">
        <v>1</v>
      </c>
      <c r="H1171" t="s">
        <v>31</v>
      </c>
      <c r="I1171">
        <f t="shared" si="111"/>
        <v>1</v>
      </c>
      <c r="J1171">
        <f t="shared" si="112"/>
        <v>0</v>
      </c>
      <c r="K1171">
        <f t="shared" si="113"/>
        <v>0</v>
      </c>
      <c r="L1171">
        <f t="shared" si="114"/>
        <v>1</v>
      </c>
      <c r="O1171" t="str">
        <f t="shared" si="115"/>
        <v>TV</v>
      </c>
      <c r="P1171" t="str">
        <f t="shared" si="116"/>
        <v>21</v>
      </c>
    </row>
    <row r="1172" spans="1:16" x14ac:dyDescent="0.25">
      <c r="A1172" t="s">
        <v>2532</v>
      </c>
      <c r="B1172" t="s">
        <v>24</v>
      </c>
      <c r="C1172" t="s">
        <v>2533</v>
      </c>
      <c r="D1172" t="s">
        <v>2529</v>
      </c>
      <c r="E1172">
        <v>2021</v>
      </c>
      <c r="F1172" t="s">
        <v>108</v>
      </c>
      <c r="G1172">
        <v>1</v>
      </c>
      <c r="H1172" t="s">
        <v>31</v>
      </c>
      <c r="I1172">
        <f t="shared" si="111"/>
        <v>1</v>
      </c>
      <c r="J1172">
        <f t="shared" si="112"/>
        <v>0</v>
      </c>
      <c r="K1172">
        <f t="shared" si="113"/>
        <v>0</v>
      </c>
      <c r="L1172">
        <f t="shared" si="114"/>
        <v>1</v>
      </c>
      <c r="O1172" t="str">
        <f t="shared" si="115"/>
        <v>TV</v>
      </c>
      <c r="P1172" t="str">
        <f t="shared" si="116"/>
        <v>21</v>
      </c>
    </row>
    <row r="1173" spans="1:16" x14ac:dyDescent="0.25">
      <c r="A1173" t="s">
        <v>2534</v>
      </c>
      <c r="B1173" t="s">
        <v>17</v>
      </c>
      <c r="C1173" t="s">
        <v>2535</v>
      </c>
      <c r="D1173" t="s">
        <v>2529</v>
      </c>
      <c r="E1173">
        <v>2021</v>
      </c>
      <c r="F1173" t="s">
        <v>108</v>
      </c>
      <c r="G1173">
        <v>105</v>
      </c>
      <c r="H1173" t="s">
        <v>21</v>
      </c>
      <c r="I1173">
        <f t="shared" si="111"/>
        <v>1</v>
      </c>
      <c r="J1173">
        <f t="shared" si="112"/>
        <v>0</v>
      </c>
      <c r="K1173">
        <f t="shared" si="113"/>
        <v>0</v>
      </c>
      <c r="L1173">
        <f t="shared" si="114"/>
        <v>1</v>
      </c>
      <c r="O1173" t="str">
        <f t="shared" si="115"/>
        <v>Mo</v>
      </c>
      <c r="P1173" t="str">
        <f t="shared" si="116"/>
        <v>21</v>
      </c>
    </row>
    <row r="1174" spans="1:16" x14ac:dyDescent="0.25">
      <c r="A1174" t="s">
        <v>2536</v>
      </c>
      <c r="B1174" t="s">
        <v>17</v>
      </c>
      <c r="C1174" t="s">
        <v>2537</v>
      </c>
      <c r="D1174" t="s">
        <v>2538</v>
      </c>
      <c r="E1174">
        <v>2021</v>
      </c>
      <c r="F1174" t="s">
        <v>45</v>
      </c>
      <c r="G1174">
        <v>90</v>
      </c>
      <c r="H1174" t="s">
        <v>21</v>
      </c>
      <c r="I1174">
        <f t="shared" si="111"/>
        <v>1</v>
      </c>
      <c r="J1174">
        <f t="shared" si="112"/>
        <v>0</v>
      </c>
      <c r="K1174">
        <f t="shared" si="113"/>
        <v>0</v>
      </c>
      <c r="L1174">
        <f t="shared" si="114"/>
        <v>1</v>
      </c>
      <c r="O1174" t="str">
        <f t="shared" si="115"/>
        <v>Mo</v>
      </c>
      <c r="P1174" t="str">
        <f t="shared" si="116"/>
        <v>21</v>
      </c>
    </row>
    <row r="1175" spans="1:16" x14ac:dyDescent="0.25">
      <c r="A1175" t="s">
        <v>2539</v>
      </c>
      <c r="B1175" t="s">
        <v>17</v>
      </c>
      <c r="C1175" t="s">
        <v>2540</v>
      </c>
      <c r="D1175" t="s">
        <v>2541</v>
      </c>
      <c r="E1175">
        <v>2021</v>
      </c>
      <c r="F1175" t="s">
        <v>27</v>
      </c>
      <c r="G1175">
        <v>60</v>
      </c>
      <c r="H1175" t="s">
        <v>21</v>
      </c>
      <c r="I1175">
        <f t="shared" si="111"/>
        <v>1</v>
      </c>
      <c r="J1175">
        <f t="shared" si="112"/>
        <v>0</v>
      </c>
      <c r="K1175">
        <f t="shared" si="113"/>
        <v>0</v>
      </c>
      <c r="L1175">
        <f t="shared" si="114"/>
        <v>1</v>
      </c>
      <c r="O1175" t="str">
        <f t="shared" si="115"/>
        <v>Mo</v>
      </c>
      <c r="P1175" t="str">
        <f t="shared" si="116"/>
        <v>21</v>
      </c>
    </row>
    <row r="1176" spans="1:16" x14ac:dyDescent="0.25">
      <c r="A1176" t="s">
        <v>2542</v>
      </c>
      <c r="B1176" t="s">
        <v>24</v>
      </c>
      <c r="C1176" t="s">
        <v>2543</v>
      </c>
      <c r="D1176" t="s">
        <v>2541</v>
      </c>
      <c r="E1176">
        <v>2021</v>
      </c>
      <c r="F1176" t="s">
        <v>45</v>
      </c>
      <c r="G1176">
        <v>6</v>
      </c>
      <c r="H1176" t="s">
        <v>28</v>
      </c>
      <c r="I1176">
        <f t="shared" si="111"/>
        <v>1</v>
      </c>
      <c r="J1176">
        <f t="shared" si="112"/>
        <v>0</v>
      </c>
      <c r="K1176">
        <f t="shared" si="113"/>
        <v>0</v>
      </c>
      <c r="L1176">
        <f t="shared" si="114"/>
        <v>1</v>
      </c>
      <c r="O1176" t="str">
        <f t="shared" si="115"/>
        <v>TV</v>
      </c>
      <c r="P1176" t="str">
        <f t="shared" si="116"/>
        <v>21</v>
      </c>
    </row>
    <row r="1177" spans="1:16" x14ac:dyDescent="0.25">
      <c r="A1177" t="s">
        <v>2544</v>
      </c>
      <c r="B1177" t="s">
        <v>24</v>
      </c>
      <c r="C1177" t="s">
        <v>2545</v>
      </c>
      <c r="D1177" t="s">
        <v>2541</v>
      </c>
      <c r="E1177">
        <v>2021</v>
      </c>
      <c r="F1177" t="s">
        <v>45</v>
      </c>
      <c r="G1177">
        <v>1</v>
      </c>
      <c r="H1177" t="s">
        <v>31</v>
      </c>
      <c r="I1177">
        <f t="shared" si="111"/>
        <v>1</v>
      </c>
      <c r="J1177">
        <f t="shared" si="112"/>
        <v>0</v>
      </c>
      <c r="K1177">
        <f t="shared" si="113"/>
        <v>0</v>
      </c>
      <c r="L1177">
        <f t="shared" si="114"/>
        <v>1</v>
      </c>
      <c r="O1177" t="str">
        <f t="shared" si="115"/>
        <v>TV</v>
      </c>
      <c r="P1177" t="str">
        <f t="shared" si="116"/>
        <v>21</v>
      </c>
    </row>
    <row r="1178" spans="1:16" x14ac:dyDescent="0.25">
      <c r="A1178" t="s">
        <v>2546</v>
      </c>
      <c r="B1178" t="s">
        <v>17</v>
      </c>
      <c r="C1178" t="s">
        <v>2547</v>
      </c>
      <c r="D1178" t="s">
        <v>2548</v>
      </c>
      <c r="E1178">
        <v>2013</v>
      </c>
      <c r="F1178" t="s">
        <v>20</v>
      </c>
      <c r="G1178">
        <v>98</v>
      </c>
      <c r="H1178" t="s">
        <v>21</v>
      </c>
      <c r="I1178">
        <f t="shared" si="111"/>
        <v>1</v>
      </c>
      <c r="J1178">
        <f t="shared" si="112"/>
        <v>0</v>
      </c>
      <c r="K1178">
        <f t="shared" si="113"/>
        <v>0</v>
      </c>
      <c r="L1178">
        <f t="shared" si="114"/>
        <v>1</v>
      </c>
      <c r="O1178" t="str">
        <f t="shared" si="115"/>
        <v>Mo</v>
      </c>
      <c r="P1178" t="str">
        <f t="shared" si="116"/>
        <v>13</v>
      </c>
    </row>
    <row r="1179" spans="1:16" x14ac:dyDescent="0.25">
      <c r="A1179" t="s">
        <v>2549</v>
      </c>
      <c r="B1179" t="s">
        <v>17</v>
      </c>
      <c r="C1179" t="s">
        <v>2550</v>
      </c>
      <c r="D1179" t="s">
        <v>2551</v>
      </c>
      <c r="E1179">
        <v>2020</v>
      </c>
      <c r="F1179" t="s">
        <v>27</v>
      </c>
      <c r="G1179">
        <v>108</v>
      </c>
      <c r="H1179" t="s">
        <v>21</v>
      </c>
      <c r="I1179">
        <f t="shared" si="111"/>
        <v>1</v>
      </c>
      <c r="J1179">
        <f t="shared" si="112"/>
        <v>0</v>
      </c>
      <c r="K1179">
        <f t="shared" si="113"/>
        <v>0</v>
      </c>
      <c r="L1179">
        <f t="shared" si="114"/>
        <v>1</v>
      </c>
      <c r="O1179" t="str">
        <f t="shared" si="115"/>
        <v>Mo</v>
      </c>
      <c r="P1179" t="str">
        <f t="shared" si="116"/>
        <v>20</v>
      </c>
    </row>
    <row r="1180" spans="1:16" x14ac:dyDescent="0.25">
      <c r="A1180" t="s">
        <v>2552</v>
      </c>
      <c r="B1180" t="s">
        <v>17</v>
      </c>
      <c r="C1180" t="s">
        <v>2553</v>
      </c>
      <c r="D1180" t="s">
        <v>2551</v>
      </c>
      <c r="E1180">
        <v>2020</v>
      </c>
      <c r="F1180" t="s">
        <v>27</v>
      </c>
      <c r="G1180">
        <v>90</v>
      </c>
      <c r="H1180" t="s">
        <v>21</v>
      </c>
      <c r="I1180">
        <f t="shared" si="111"/>
        <v>1</v>
      </c>
      <c r="J1180">
        <f t="shared" si="112"/>
        <v>0</v>
      </c>
      <c r="K1180">
        <f t="shared" si="113"/>
        <v>0</v>
      </c>
      <c r="L1180">
        <f t="shared" si="114"/>
        <v>1</v>
      </c>
      <c r="O1180" t="str">
        <f t="shared" si="115"/>
        <v>Mo</v>
      </c>
      <c r="P1180" t="str">
        <f t="shared" si="116"/>
        <v>20</v>
      </c>
    </row>
    <row r="1181" spans="1:16" x14ac:dyDescent="0.25">
      <c r="A1181" t="s">
        <v>2554</v>
      </c>
      <c r="B1181" t="s">
        <v>17</v>
      </c>
      <c r="C1181" t="s">
        <v>2555</v>
      </c>
      <c r="D1181" t="s">
        <v>2551</v>
      </c>
      <c r="E1181">
        <v>2020</v>
      </c>
      <c r="F1181" t="s">
        <v>134</v>
      </c>
      <c r="G1181">
        <v>102</v>
      </c>
      <c r="H1181" t="s">
        <v>21</v>
      </c>
      <c r="I1181">
        <f t="shared" si="111"/>
        <v>1</v>
      </c>
      <c r="J1181">
        <f t="shared" si="112"/>
        <v>0</v>
      </c>
      <c r="K1181">
        <f t="shared" si="113"/>
        <v>0</v>
      </c>
      <c r="L1181">
        <f t="shared" si="114"/>
        <v>0</v>
      </c>
      <c r="O1181" t="str">
        <f t="shared" si="115"/>
        <v>Mo</v>
      </c>
      <c r="P1181" t="str">
        <f t="shared" si="116"/>
        <v>20</v>
      </c>
    </row>
    <row r="1182" spans="1:16" x14ac:dyDescent="0.25">
      <c r="A1182" t="s">
        <v>2556</v>
      </c>
      <c r="B1182" t="s">
        <v>24</v>
      </c>
      <c r="C1182" t="s">
        <v>2557</v>
      </c>
      <c r="D1182" t="s">
        <v>2551</v>
      </c>
      <c r="E1182">
        <v>2010</v>
      </c>
      <c r="F1182" t="s">
        <v>108</v>
      </c>
      <c r="G1182">
        <v>4</v>
      </c>
      <c r="H1182" t="s">
        <v>28</v>
      </c>
      <c r="I1182">
        <f t="shared" si="111"/>
        <v>0</v>
      </c>
      <c r="J1182">
        <f t="shared" si="112"/>
        <v>0</v>
      </c>
      <c r="K1182">
        <f t="shared" si="113"/>
        <v>0</v>
      </c>
      <c r="L1182">
        <f t="shared" si="114"/>
        <v>1</v>
      </c>
      <c r="O1182" t="str">
        <f t="shared" si="115"/>
        <v>TV</v>
      </c>
      <c r="P1182" t="str">
        <f t="shared" si="116"/>
        <v>10</v>
      </c>
    </row>
    <row r="1183" spans="1:16" x14ac:dyDescent="0.25">
      <c r="A1183" t="s">
        <v>2558</v>
      </c>
      <c r="B1183" t="s">
        <v>24</v>
      </c>
      <c r="C1183" t="s">
        <v>2559</v>
      </c>
      <c r="D1183" t="s">
        <v>2560</v>
      </c>
      <c r="E1183">
        <v>2021</v>
      </c>
      <c r="F1183" t="s">
        <v>108</v>
      </c>
      <c r="G1183">
        <v>2</v>
      </c>
      <c r="H1183" t="s">
        <v>28</v>
      </c>
      <c r="I1183">
        <f t="shared" si="111"/>
        <v>1</v>
      </c>
      <c r="J1183">
        <f t="shared" si="112"/>
        <v>0</v>
      </c>
      <c r="K1183">
        <f t="shared" si="113"/>
        <v>0</v>
      </c>
      <c r="L1183">
        <f t="shared" si="114"/>
        <v>1</v>
      </c>
      <c r="O1183" t="str">
        <f t="shared" si="115"/>
        <v>TV</v>
      </c>
      <c r="P1183" t="str">
        <f t="shared" si="116"/>
        <v>21</v>
      </c>
    </row>
    <row r="1184" spans="1:16" x14ac:dyDescent="0.25">
      <c r="A1184" t="s">
        <v>2561</v>
      </c>
      <c r="B1184" t="s">
        <v>24</v>
      </c>
      <c r="C1184" t="s">
        <v>2562</v>
      </c>
      <c r="D1184" t="s">
        <v>2560</v>
      </c>
      <c r="E1184">
        <v>2021</v>
      </c>
      <c r="F1184" t="s">
        <v>60</v>
      </c>
      <c r="G1184">
        <v>1</v>
      </c>
      <c r="H1184" t="s">
        <v>31</v>
      </c>
      <c r="I1184">
        <f t="shared" si="111"/>
        <v>1</v>
      </c>
      <c r="J1184">
        <f t="shared" si="112"/>
        <v>0</v>
      </c>
      <c r="K1184">
        <f t="shared" si="113"/>
        <v>1</v>
      </c>
      <c r="L1184">
        <f t="shared" si="114"/>
        <v>1</v>
      </c>
      <c r="O1184" t="str">
        <f t="shared" si="115"/>
        <v>TV</v>
      </c>
      <c r="P1184" t="str">
        <f t="shared" si="116"/>
        <v>21</v>
      </c>
    </row>
    <row r="1185" spans="1:16" x14ac:dyDescent="0.25">
      <c r="A1185" t="s">
        <v>2563</v>
      </c>
      <c r="B1185" t="s">
        <v>24</v>
      </c>
      <c r="C1185" t="s">
        <v>2564</v>
      </c>
      <c r="D1185" t="s">
        <v>2560</v>
      </c>
      <c r="E1185">
        <v>2021</v>
      </c>
      <c r="F1185" t="s">
        <v>27</v>
      </c>
      <c r="G1185">
        <v>3</v>
      </c>
      <c r="H1185" t="s">
        <v>28</v>
      </c>
      <c r="I1185">
        <f t="shared" si="111"/>
        <v>1</v>
      </c>
      <c r="J1185">
        <f t="shared" si="112"/>
        <v>0</v>
      </c>
      <c r="K1185">
        <f t="shared" si="113"/>
        <v>0</v>
      </c>
      <c r="L1185">
        <f t="shared" si="114"/>
        <v>1</v>
      </c>
      <c r="O1185" t="str">
        <f t="shared" si="115"/>
        <v>TV</v>
      </c>
      <c r="P1185" t="str">
        <f t="shared" si="116"/>
        <v>21</v>
      </c>
    </row>
    <row r="1186" spans="1:16" x14ac:dyDescent="0.25">
      <c r="A1186" t="s">
        <v>2565</v>
      </c>
      <c r="B1186" t="s">
        <v>17</v>
      </c>
      <c r="C1186" t="s">
        <v>2566</v>
      </c>
      <c r="D1186" t="s">
        <v>2560</v>
      </c>
      <c r="E1186">
        <v>2020</v>
      </c>
      <c r="F1186" t="s">
        <v>176</v>
      </c>
      <c r="G1186">
        <v>84</v>
      </c>
      <c r="H1186" t="s">
        <v>21</v>
      </c>
      <c r="I1186">
        <f t="shared" si="111"/>
        <v>1</v>
      </c>
      <c r="J1186">
        <f t="shared" si="112"/>
        <v>0</v>
      </c>
      <c r="K1186">
        <f t="shared" si="113"/>
        <v>0</v>
      </c>
      <c r="L1186">
        <f t="shared" si="114"/>
        <v>1</v>
      </c>
      <c r="O1186" t="str">
        <f t="shared" si="115"/>
        <v>Mo</v>
      </c>
      <c r="P1186" t="str">
        <f t="shared" si="116"/>
        <v>20</v>
      </c>
    </row>
    <row r="1187" spans="1:16" x14ac:dyDescent="0.25">
      <c r="A1187" t="s">
        <v>2567</v>
      </c>
      <c r="B1187" t="s">
        <v>17</v>
      </c>
      <c r="C1187" t="s">
        <v>2568</v>
      </c>
      <c r="D1187" t="s">
        <v>2560</v>
      </c>
      <c r="E1187">
        <v>2021</v>
      </c>
      <c r="F1187" t="s">
        <v>45</v>
      </c>
      <c r="G1187">
        <v>120</v>
      </c>
      <c r="H1187" t="s">
        <v>21</v>
      </c>
      <c r="I1187">
        <f t="shared" si="111"/>
        <v>1</v>
      </c>
      <c r="J1187">
        <f t="shared" si="112"/>
        <v>0</v>
      </c>
      <c r="K1187">
        <f t="shared" si="113"/>
        <v>0</v>
      </c>
      <c r="L1187">
        <f t="shared" si="114"/>
        <v>1</v>
      </c>
      <c r="O1187" t="str">
        <f t="shared" si="115"/>
        <v>Mo</v>
      </c>
      <c r="P1187" t="str">
        <f t="shared" si="116"/>
        <v>21</v>
      </c>
    </row>
    <row r="1188" spans="1:16" x14ac:dyDescent="0.25">
      <c r="A1188" t="s">
        <v>2569</v>
      </c>
      <c r="B1188" t="s">
        <v>17</v>
      </c>
      <c r="C1188" t="s">
        <v>2570</v>
      </c>
      <c r="D1188" t="s">
        <v>2560</v>
      </c>
      <c r="E1188">
        <v>2020</v>
      </c>
      <c r="F1188" t="s">
        <v>27</v>
      </c>
      <c r="G1188">
        <v>106</v>
      </c>
      <c r="H1188" t="s">
        <v>21</v>
      </c>
      <c r="I1188">
        <f t="shared" si="111"/>
        <v>1</v>
      </c>
      <c r="J1188">
        <f t="shared" si="112"/>
        <v>0</v>
      </c>
      <c r="K1188">
        <f t="shared" si="113"/>
        <v>0</v>
      </c>
      <c r="L1188">
        <f t="shared" si="114"/>
        <v>1</v>
      </c>
      <c r="O1188" t="str">
        <f t="shared" si="115"/>
        <v>Mo</v>
      </c>
      <c r="P1188" t="str">
        <f t="shared" si="116"/>
        <v>20</v>
      </c>
    </row>
    <row r="1189" spans="1:16" x14ac:dyDescent="0.25">
      <c r="A1189" t="s">
        <v>2571</v>
      </c>
      <c r="B1189" t="s">
        <v>24</v>
      </c>
      <c r="C1189" t="s">
        <v>2572</v>
      </c>
      <c r="D1189" t="s">
        <v>2573</v>
      </c>
      <c r="E1189">
        <v>2021</v>
      </c>
      <c r="F1189" t="s">
        <v>27</v>
      </c>
      <c r="G1189">
        <v>2</v>
      </c>
      <c r="H1189" t="s">
        <v>28</v>
      </c>
      <c r="I1189">
        <f t="shared" si="111"/>
        <v>1</v>
      </c>
      <c r="J1189">
        <f t="shared" si="112"/>
        <v>0</v>
      </c>
      <c r="K1189">
        <f t="shared" si="113"/>
        <v>0</v>
      </c>
      <c r="L1189">
        <f t="shared" si="114"/>
        <v>1</v>
      </c>
      <c r="O1189" t="str">
        <f t="shared" si="115"/>
        <v>TV</v>
      </c>
      <c r="P1189" t="str">
        <f t="shared" si="116"/>
        <v>21</v>
      </c>
    </row>
    <row r="1190" spans="1:16" x14ac:dyDescent="0.25">
      <c r="A1190" t="s">
        <v>2574</v>
      </c>
      <c r="B1190" t="s">
        <v>17</v>
      </c>
      <c r="C1190" t="s">
        <v>2575</v>
      </c>
      <c r="D1190" t="s">
        <v>2573</v>
      </c>
      <c r="E1190">
        <v>2021</v>
      </c>
      <c r="F1190" t="s">
        <v>134</v>
      </c>
      <c r="G1190">
        <v>115</v>
      </c>
      <c r="H1190" t="s">
        <v>21</v>
      </c>
      <c r="I1190">
        <f t="shared" si="111"/>
        <v>1</v>
      </c>
      <c r="J1190">
        <f t="shared" si="112"/>
        <v>0</v>
      </c>
      <c r="K1190">
        <f t="shared" si="113"/>
        <v>0</v>
      </c>
      <c r="L1190">
        <f t="shared" si="114"/>
        <v>0</v>
      </c>
      <c r="O1190" t="str">
        <f t="shared" si="115"/>
        <v>Mo</v>
      </c>
      <c r="P1190" t="str">
        <f t="shared" si="116"/>
        <v>21</v>
      </c>
    </row>
    <row r="1191" spans="1:16" x14ac:dyDescent="0.25">
      <c r="A1191" t="s">
        <v>2576</v>
      </c>
      <c r="B1191" t="s">
        <v>17</v>
      </c>
      <c r="C1191" t="s">
        <v>2577</v>
      </c>
      <c r="D1191" t="s">
        <v>2573</v>
      </c>
      <c r="E1191">
        <v>2021</v>
      </c>
      <c r="F1191" t="s">
        <v>45</v>
      </c>
      <c r="G1191">
        <v>98</v>
      </c>
      <c r="H1191" t="s">
        <v>21</v>
      </c>
      <c r="I1191">
        <f t="shared" si="111"/>
        <v>1</v>
      </c>
      <c r="J1191">
        <f t="shared" si="112"/>
        <v>0</v>
      </c>
      <c r="K1191">
        <f t="shared" si="113"/>
        <v>0</v>
      </c>
      <c r="L1191">
        <f t="shared" si="114"/>
        <v>1</v>
      </c>
      <c r="O1191" t="str">
        <f t="shared" si="115"/>
        <v>Mo</v>
      </c>
      <c r="P1191" t="str">
        <f t="shared" si="116"/>
        <v>21</v>
      </c>
    </row>
    <row r="1192" spans="1:16" x14ac:dyDescent="0.25">
      <c r="A1192" t="s">
        <v>2578</v>
      </c>
      <c r="B1192" t="s">
        <v>17</v>
      </c>
      <c r="C1192" t="s">
        <v>2579</v>
      </c>
      <c r="D1192" t="s">
        <v>2573</v>
      </c>
      <c r="E1192">
        <v>2021</v>
      </c>
      <c r="F1192" t="s">
        <v>176</v>
      </c>
      <c r="G1192">
        <v>60</v>
      </c>
      <c r="H1192" t="s">
        <v>21</v>
      </c>
      <c r="I1192">
        <f t="shared" si="111"/>
        <v>1</v>
      </c>
      <c r="J1192">
        <f t="shared" si="112"/>
        <v>0</v>
      </c>
      <c r="K1192">
        <f t="shared" si="113"/>
        <v>0</v>
      </c>
      <c r="L1192">
        <f t="shared" si="114"/>
        <v>1</v>
      </c>
      <c r="O1192" t="str">
        <f t="shared" si="115"/>
        <v>Mo</v>
      </c>
      <c r="P1192" t="str">
        <f t="shared" si="116"/>
        <v>21</v>
      </c>
    </row>
    <row r="1193" spans="1:16" x14ac:dyDescent="0.25">
      <c r="A1193" t="s">
        <v>2580</v>
      </c>
      <c r="B1193" t="s">
        <v>17</v>
      </c>
      <c r="C1193" t="s">
        <v>2581</v>
      </c>
      <c r="D1193" t="s">
        <v>2573</v>
      </c>
      <c r="E1193">
        <v>2020</v>
      </c>
      <c r="F1193" t="s">
        <v>134</v>
      </c>
      <c r="G1193">
        <v>113</v>
      </c>
      <c r="H1193" t="s">
        <v>21</v>
      </c>
      <c r="I1193">
        <f t="shared" si="111"/>
        <v>1</v>
      </c>
      <c r="J1193">
        <f t="shared" si="112"/>
        <v>0</v>
      </c>
      <c r="K1193">
        <f t="shared" si="113"/>
        <v>0</v>
      </c>
      <c r="L1193">
        <f t="shared" si="114"/>
        <v>0</v>
      </c>
      <c r="O1193" t="str">
        <f t="shared" si="115"/>
        <v>Mo</v>
      </c>
      <c r="P1193" t="str">
        <f t="shared" si="116"/>
        <v>20</v>
      </c>
    </row>
    <row r="1194" spans="1:16" x14ac:dyDescent="0.25">
      <c r="A1194" t="s">
        <v>2582</v>
      </c>
      <c r="B1194" t="s">
        <v>17</v>
      </c>
      <c r="C1194" t="s">
        <v>2583</v>
      </c>
      <c r="D1194" t="s">
        <v>2573</v>
      </c>
      <c r="E1194">
        <v>2014</v>
      </c>
      <c r="F1194" t="s">
        <v>20</v>
      </c>
      <c r="G1194">
        <v>101</v>
      </c>
      <c r="H1194" t="s">
        <v>21</v>
      </c>
      <c r="I1194">
        <f t="shared" si="111"/>
        <v>1</v>
      </c>
      <c r="J1194">
        <f t="shared" si="112"/>
        <v>0</v>
      </c>
      <c r="K1194">
        <f t="shared" si="113"/>
        <v>0</v>
      </c>
      <c r="L1194">
        <f t="shared" si="114"/>
        <v>1</v>
      </c>
      <c r="O1194" t="str">
        <f t="shared" si="115"/>
        <v>Mo</v>
      </c>
      <c r="P1194" t="str">
        <f t="shared" si="116"/>
        <v>14</v>
      </c>
    </row>
    <row r="1195" spans="1:16" x14ac:dyDescent="0.25">
      <c r="A1195" t="s">
        <v>2584</v>
      </c>
      <c r="B1195" t="s">
        <v>17</v>
      </c>
      <c r="C1195" t="s">
        <v>2585</v>
      </c>
      <c r="D1195" t="s">
        <v>2573</v>
      </c>
      <c r="E1195">
        <v>2020</v>
      </c>
      <c r="F1195" t="s">
        <v>27</v>
      </c>
      <c r="G1195">
        <v>24</v>
      </c>
      <c r="H1195" t="s">
        <v>21</v>
      </c>
      <c r="I1195">
        <f t="shared" si="111"/>
        <v>1</v>
      </c>
      <c r="J1195">
        <f t="shared" si="112"/>
        <v>0</v>
      </c>
      <c r="K1195">
        <f t="shared" si="113"/>
        <v>0</v>
      </c>
      <c r="L1195">
        <f t="shared" si="114"/>
        <v>1</v>
      </c>
      <c r="O1195" t="str">
        <f t="shared" si="115"/>
        <v>Mo</v>
      </c>
      <c r="P1195" t="str">
        <f t="shared" si="116"/>
        <v>20</v>
      </c>
    </row>
    <row r="1196" spans="1:16" x14ac:dyDescent="0.25">
      <c r="A1196" t="s">
        <v>2586</v>
      </c>
      <c r="B1196" t="s">
        <v>17</v>
      </c>
      <c r="C1196" t="s">
        <v>2587</v>
      </c>
      <c r="D1196" t="s">
        <v>2573</v>
      </c>
      <c r="E1196">
        <v>2020</v>
      </c>
      <c r="F1196" t="s">
        <v>60</v>
      </c>
      <c r="G1196">
        <v>51</v>
      </c>
      <c r="H1196" t="s">
        <v>21</v>
      </c>
      <c r="I1196">
        <f t="shared" si="111"/>
        <v>1</v>
      </c>
      <c r="J1196">
        <f t="shared" si="112"/>
        <v>0</v>
      </c>
      <c r="K1196">
        <f t="shared" si="113"/>
        <v>1</v>
      </c>
      <c r="L1196">
        <f t="shared" si="114"/>
        <v>1</v>
      </c>
      <c r="O1196" t="str">
        <f t="shared" si="115"/>
        <v>Mo</v>
      </c>
      <c r="P1196" t="str">
        <f t="shared" si="116"/>
        <v>20</v>
      </c>
    </row>
    <row r="1197" spans="1:16" x14ac:dyDescent="0.25">
      <c r="A1197" t="s">
        <v>2588</v>
      </c>
      <c r="B1197" t="s">
        <v>17</v>
      </c>
      <c r="C1197" t="s">
        <v>2589</v>
      </c>
      <c r="D1197" t="s">
        <v>2590</v>
      </c>
      <c r="E1197">
        <v>2017</v>
      </c>
      <c r="F1197" t="s">
        <v>45</v>
      </c>
      <c r="G1197">
        <v>80</v>
      </c>
      <c r="H1197" t="s">
        <v>21</v>
      </c>
      <c r="I1197">
        <f t="shared" si="111"/>
        <v>1</v>
      </c>
      <c r="J1197">
        <f t="shared" si="112"/>
        <v>0</v>
      </c>
      <c r="K1197">
        <f t="shared" si="113"/>
        <v>0</v>
      </c>
      <c r="L1197">
        <f t="shared" si="114"/>
        <v>1</v>
      </c>
      <c r="O1197" t="str">
        <f t="shared" si="115"/>
        <v>Mo</v>
      </c>
      <c r="P1197" t="str">
        <f t="shared" si="116"/>
        <v>17</v>
      </c>
    </row>
    <row r="1198" spans="1:16" x14ac:dyDescent="0.25">
      <c r="A1198" t="s">
        <v>2591</v>
      </c>
      <c r="B1198" t="s">
        <v>17</v>
      </c>
      <c r="C1198" t="s">
        <v>2592</v>
      </c>
      <c r="D1198" t="s">
        <v>2590</v>
      </c>
      <c r="E1198">
        <v>2021</v>
      </c>
      <c r="F1198" t="s">
        <v>134</v>
      </c>
      <c r="G1198">
        <v>100</v>
      </c>
      <c r="H1198" t="s">
        <v>21</v>
      </c>
      <c r="I1198">
        <f t="shared" si="111"/>
        <v>1</v>
      </c>
      <c r="J1198">
        <f t="shared" si="112"/>
        <v>0</v>
      </c>
      <c r="K1198">
        <f t="shared" si="113"/>
        <v>0</v>
      </c>
      <c r="L1198">
        <f t="shared" si="114"/>
        <v>0</v>
      </c>
      <c r="O1198" t="str">
        <f t="shared" si="115"/>
        <v>Mo</v>
      </c>
      <c r="P1198" t="str">
        <f t="shared" si="116"/>
        <v>21</v>
      </c>
    </row>
    <row r="1199" spans="1:16" x14ac:dyDescent="0.25">
      <c r="A1199" t="s">
        <v>2593</v>
      </c>
      <c r="B1199" t="s">
        <v>24</v>
      </c>
      <c r="C1199" t="s">
        <v>2594</v>
      </c>
      <c r="D1199" t="s">
        <v>2590</v>
      </c>
      <c r="E1199">
        <v>2021</v>
      </c>
      <c r="F1199" t="s">
        <v>45</v>
      </c>
      <c r="G1199">
        <v>1</v>
      </c>
      <c r="H1199" t="s">
        <v>31</v>
      </c>
      <c r="I1199">
        <f t="shared" si="111"/>
        <v>1</v>
      </c>
      <c r="J1199">
        <f t="shared" si="112"/>
        <v>0</v>
      </c>
      <c r="K1199">
        <f t="shared" si="113"/>
        <v>0</v>
      </c>
      <c r="L1199">
        <f t="shared" si="114"/>
        <v>1</v>
      </c>
      <c r="O1199" t="str">
        <f t="shared" si="115"/>
        <v>TV</v>
      </c>
      <c r="P1199" t="str">
        <f t="shared" si="116"/>
        <v>21</v>
      </c>
    </row>
    <row r="1200" spans="1:16" x14ac:dyDescent="0.25">
      <c r="A1200" t="s">
        <v>2595</v>
      </c>
      <c r="B1200" t="s">
        <v>17</v>
      </c>
      <c r="C1200" t="s">
        <v>2596</v>
      </c>
      <c r="D1200" t="s">
        <v>2597</v>
      </c>
      <c r="E1200">
        <v>2014</v>
      </c>
      <c r="F1200" t="s">
        <v>20</v>
      </c>
      <c r="G1200">
        <v>139</v>
      </c>
      <c r="H1200" t="s">
        <v>21</v>
      </c>
      <c r="I1200">
        <f t="shared" si="111"/>
        <v>1</v>
      </c>
      <c r="J1200">
        <f t="shared" si="112"/>
        <v>1</v>
      </c>
      <c r="K1200">
        <f t="shared" si="113"/>
        <v>0</v>
      </c>
      <c r="L1200">
        <f t="shared" si="114"/>
        <v>1</v>
      </c>
      <c r="O1200" t="str">
        <f t="shared" si="115"/>
        <v>Mo</v>
      </c>
      <c r="P1200" t="str">
        <f t="shared" si="116"/>
        <v>14</v>
      </c>
    </row>
    <row r="1201" spans="1:16" x14ac:dyDescent="0.25">
      <c r="A1201" t="s">
        <v>2598</v>
      </c>
      <c r="B1201" t="s">
        <v>17</v>
      </c>
      <c r="C1201" t="s">
        <v>2599</v>
      </c>
      <c r="D1201" t="s">
        <v>2597</v>
      </c>
      <c r="E1201">
        <v>2021</v>
      </c>
      <c r="F1201" t="s">
        <v>27</v>
      </c>
      <c r="G1201">
        <v>74</v>
      </c>
      <c r="H1201" t="s">
        <v>21</v>
      </c>
      <c r="I1201">
        <f t="shared" si="111"/>
        <v>1</v>
      </c>
      <c r="J1201">
        <f t="shared" si="112"/>
        <v>0</v>
      </c>
      <c r="K1201">
        <f t="shared" si="113"/>
        <v>0</v>
      </c>
      <c r="L1201">
        <f t="shared" si="114"/>
        <v>1</v>
      </c>
      <c r="O1201" t="str">
        <f t="shared" si="115"/>
        <v>Mo</v>
      </c>
      <c r="P1201" t="str">
        <f t="shared" si="116"/>
        <v>21</v>
      </c>
    </row>
    <row r="1202" spans="1:16" x14ac:dyDescent="0.25">
      <c r="A1202" t="s">
        <v>2600</v>
      </c>
      <c r="B1202" t="s">
        <v>17</v>
      </c>
      <c r="C1202" t="s">
        <v>2601</v>
      </c>
      <c r="D1202" t="s">
        <v>2597</v>
      </c>
      <c r="E1202">
        <v>2012</v>
      </c>
      <c r="F1202" t="s">
        <v>134</v>
      </c>
      <c r="G1202">
        <v>131</v>
      </c>
      <c r="H1202" t="s">
        <v>21</v>
      </c>
      <c r="I1202">
        <f t="shared" si="111"/>
        <v>1</v>
      </c>
      <c r="J1202">
        <f t="shared" si="112"/>
        <v>1</v>
      </c>
      <c r="K1202">
        <f t="shared" si="113"/>
        <v>0</v>
      </c>
      <c r="L1202">
        <f t="shared" si="114"/>
        <v>0</v>
      </c>
      <c r="O1202" t="str">
        <f t="shared" si="115"/>
        <v>Mo</v>
      </c>
      <c r="P1202" t="str">
        <f t="shared" si="116"/>
        <v>12</v>
      </c>
    </row>
    <row r="1203" spans="1:16" x14ac:dyDescent="0.25">
      <c r="A1203" t="s">
        <v>2602</v>
      </c>
      <c r="B1203" t="s">
        <v>24</v>
      </c>
      <c r="C1203" t="s">
        <v>2603</v>
      </c>
      <c r="D1203" t="s">
        <v>2597</v>
      </c>
      <c r="E1203">
        <v>2021</v>
      </c>
      <c r="F1203" t="s">
        <v>82</v>
      </c>
      <c r="G1203">
        <v>1</v>
      </c>
      <c r="H1203" t="s">
        <v>31</v>
      </c>
      <c r="I1203">
        <f t="shared" si="111"/>
        <v>1</v>
      </c>
      <c r="J1203">
        <f t="shared" si="112"/>
        <v>0</v>
      </c>
      <c r="K1203">
        <f t="shared" si="113"/>
        <v>0</v>
      </c>
      <c r="L1203">
        <f t="shared" si="114"/>
        <v>1</v>
      </c>
      <c r="O1203" t="str">
        <f t="shared" si="115"/>
        <v>TV</v>
      </c>
      <c r="P1203" t="str">
        <f t="shared" si="116"/>
        <v>21</v>
      </c>
    </row>
    <row r="1204" spans="1:16" x14ac:dyDescent="0.25">
      <c r="A1204" t="s">
        <v>2604</v>
      </c>
      <c r="B1204" t="s">
        <v>24</v>
      </c>
      <c r="C1204" t="s">
        <v>2605</v>
      </c>
      <c r="D1204" t="s">
        <v>2606</v>
      </c>
      <c r="E1204">
        <v>2021</v>
      </c>
      <c r="F1204" t="s">
        <v>45</v>
      </c>
      <c r="G1204">
        <v>1</v>
      </c>
      <c r="H1204" t="s">
        <v>31</v>
      </c>
      <c r="I1204">
        <f t="shared" si="111"/>
        <v>1</v>
      </c>
      <c r="J1204">
        <f t="shared" si="112"/>
        <v>0</v>
      </c>
      <c r="K1204">
        <f t="shared" si="113"/>
        <v>0</v>
      </c>
      <c r="L1204">
        <f t="shared" si="114"/>
        <v>1</v>
      </c>
      <c r="O1204" t="str">
        <f t="shared" si="115"/>
        <v>TV</v>
      </c>
      <c r="P1204" t="str">
        <f t="shared" si="116"/>
        <v>21</v>
      </c>
    </row>
    <row r="1205" spans="1:16" x14ac:dyDescent="0.25">
      <c r="A1205" t="s">
        <v>2607</v>
      </c>
      <c r="B1205" t="s">
        <v>17</v>
      </c>
      <c r="C1205" t="s">
        <v>2608</v>
      </c>
      <c r="D1205" t="s">
        <v>2606</v>
      </c>
      <c r="E1205">
        <v>2021</v>
      </c>
      <c r="F1205" t="s">
        <v>45</v>
      </c>
      <c r="G1205">
        <v>131</v>
      </c>
      <c r="H1205" t="s">
        <v>21</v>
      </c>
      <c r="I1205">
        <f t="shared" si="111"/>
        <v>1</v>
      </c>
      <c r="J1205">
        <f t="shared" si="112"/>
        <v>1</v>
      </c>
      <c r="K1205">
        <f t="shared" si="113"/>
        <v>0</v>
      </c>
      <c r="L1205">
        <f t="shared" si="114"/>
        <v>1</v>
      </c>
      <c r="O1205" t="str">
        <f t="shared" si="115"/>
        <v>Mo</v>
      </c>
      <c r="P1205" t="str">
        <f t="shared" si="116"/>
        <v>21</v>
      </c>
    </row>
    <row r="1206" spans="1:16" x14ac:dyDescent="0.25">
      <c r="A1206" t="s">
        <v>2609</v>
      </c>
      <c r="B1206" t="s">
        <v>17</v>
      </c>
      <c r="C1206" t="s">
        <v>2610</v>
      </c>
      <c r="D1206" t="s">
        <v>2606</v>
      </c>
      <c r="E1206">
        <v>2016</v>
      </c>
      <c r="F1206" t="s">
        <v>41</v>
      </c>
      <c r="G1206">
        <v>118</v>
      </c>
      <c r="H1206" t="s">
        <v>21</v>
      </c>
      <c r="I1206">
        <f t="shared" si="111"/>
        <v>1</v>
      </c>
      <c r="J1206">
        <f t="shared" si="112"/>
        <v>0</v>
      </c>
      <c r="K1206">
        <f t="shared" si="113"/>
        <v>1</v>
      </c>
      <c r="L1206">
        <f t="shared" si="114"/>
        <v>1</v>
      </c>
      <c r="O1206" t="str">
        <f t="shared" si="115"/>
        <v>Mo</v>
      </c>
      <c r="P1206" t="str">
        <f t="shared" si="116"/>
        <v>16</v>
      </c>
    </row>
    <row r="1207" spans="1:16" x14ac:dyDescent="0.25">
      <c r="A1207" t="s">
        <v>2611</v>
      </c>
      <c r="B1207" t="s">
        <v>17</v>
      </c>
      <c r="C1207" t="s">
        <v>2612</v>
      </c>
      <c r="D1207" t="s">
        <v>2606</v>
      </c>
      <c r="E1207">
        <v>2020</v>
      </c>
      <c r="F1207" t="s">
        <v>45</v>
      </c>
      <c r="G1207">
        <v>87</v>
      </c>
      <c r="H1207" t="s">
        <v>21</v>
      </c>
      <c r="I1207">
        <f t="shared" si="111"/>
        <v>1</v>
      </c>
      <c r="J1207">
        <f t="shared" si="112"/>
        <v>0</v>
      </c>
      <c r="K1207">
        <f t="shared" si="113"/>
        <v>0</v>
      </c>
      <c r="L1207">
        <f t="shared" si="114"/>
        <v>1</v>
      </c>
      <c r="O1207" t="str">
        <f t="shared" si="115"/>
        <v>Mo</v>
      </c>
      <c r="P1207" t="str">
        <f t="shared" si="116"/>
        <v>20</v>
      </c>
    </row>
    <row r="1208" spans="1:16" x14ac:dyDescent="0.25">
      <c r="A1208" t="s">
        <v>2613</v>
      </c>
      <c r="B1208" t="s">
        <v>24</v>
      </c>
      <c r="C1208" t="s">
        <v>2614</v>
      </c>
      <c r="D1208" t="s">
        <v>2606</v>
      </c>
      <c r="E1208">
        <v>2021</v>
      </c>
      <c r="F1208" t="s">
        <v>27</v>
      </c>
      <c r="G1208">
        <v>1</v>
      </c>
      <c r="H1208" t="s">
        <v>31</v>
      </c>
      <c r="I1208">
        <f t="shared" si="111"/>
        <v>1</v>
      </c>
      <c r="J1208">
        <f t="shared" si="112"/>
        <v>0</v>
      </c>
      <c r="K1208">
        <f t="shared" si="113"/>
        <v>0</v>
      </c>
      <c r="L1208">
        <f t="shared" si="114"/>
        <v>1</v>
      </c>
      <c r="O1208" t="str">
        <f t="shared" si="115"/>
        <v>TV</v>
      </c>
      <c r="P1208" t="str">
        <f t="shared" si="116"/>
        <v>21</v>
      </c>
    </row>
    <row r="1209" spans="1:16" x14ac:dyDescent="0.25">
      <c r="A1209" t="s">
        <v>2615</v>
      </c>
      <c r="B1209" t="s">
        <v>24</v>
      </c>
      <c r="C1209" t="s">
        <v>2616</v>
      </c>
      <c r="D1209" t="s">
        <v>2606</v>
      </c>
      <c r="E1209">
        <v>2021</v>
      </c>
      <c r="F1209" t="s">
        <v>176</v>
      </c>
      <c r="G1209">
        <v>1</v>
      </c>
      <c r="H1209" t="s">
        <v>31</v>
      </c>
      <c r="I1209">
        <f t="shared" si="111"/>
        <v>1</v>
      </c>
      <c r="J1209">
        <f t="shared" si="112"/>
        <v>0</v>
      </c>
      <c r="K1209">
        <f t="shared" si="113"/>
        <v>0</v>
      </c>
      <c r="L1209">
        <f t="shared" si="114"/>
        <v>1</v>
      </c>
      <c r="O1209" t="str">
        <f t="shared" si="115"/>
        <v>TV</v>
      </c>
      <c r="P1209" t="str">
        <f t="shared" si="116"/>
        <v>21</v>
      </c>
    </row>
    <row r="1210" spans="1:16" x14ac:dyDescent="0.25">
      <c r="A1210" t="s">
        <v>2617</v>
      </c>
      <c r="B1210" t="s">
        <v>17</v>
      </c>
      <c r="C1210" t="s">
        <v>2618</v>
      </c>
      <c r="D1210" t="s">
        <v>2619</v>
      </c>
      <c r="E1210">
        <v>2020</v>
      </c>
      <c r="F1210" t="s">
        <v>45</v>
      </c>
      <c r="G1210">
        <v>101</v>
      </c>
      <c r="H1210" t="s">
        <v>21</v>
      </c>
      <c r="I1210">
        <f t="shared" si="111"/>
        <v>1</v>
      </c>
      <c r="J1210">
        <f t="shared" si="112"/>
        <v>0</v>
      </c>
      <c r="K1210">
        <f t="shared" si="113"/>
        <v>0</v>
      </c>
      <c r="L1210">
        <f t="shared" si="114"/>
        <v>1</v>
      </c>
      <c r="O1210" t="str">
        <f t="shared" si="115"/>
        <v>Mo</v>
      </c>
      <c r="P1210" t="str">
        <f t="shared" si="116"/>
        <v>20</v>
      </c>
    </row>
    <row r="1211" spans="1:16" x14ac:dyDescent="0.25">
      <c r="A1211" t="s">
        <v>2620</v>
      </c>
      <c r="B1211" t="s">
        <v>17</v>
      </c>
      <c r="C1211" t="s">
        <v>2621</v>
      </c>
      <c r="D1211" t="s">
        <v>2622</v>
      </c>
      <c r="E1211">
        <v>2015</v>
      </c>
      <c r="F1211" t="s">
        <v>27</v>
      </c>
      <c r="G1211">
        <v>97</v>
      </c>
      <c r="H1211" t="s">
        <v>21</v>
      </c>
      <c r="I1211">
        <f t="shared" si="111"/>
        <v>1</v>
      </c>
      <c r="J1211">
        <f t="shared" si="112"/>
        <v>0</v>
      </c>
      <c r="K1211">
        <f t="shared" si="113"/>
        <v>0</v>
      </c>
      <c r="L1211">
        <f t="shared" si="114"/>
        <v>1</v>
      </c>
      <c r="O1211" t="str">
        <f t="shared" si="115"/>
        <v>Mo</v>
      </c>
      <c r="P1211" t="str">
        <f t="shared" si="116"/>
        <v>15</v>
      </c>
    </row>
    <row r="1212" spans="1:16" x14ac:dyDescent="0.25">
      <c r="A1212" t="s">
        <v>2623</v>
      </c>
      <c r="B1212" t="s">
        <v>17</v>
      </c>
      <c r="C1212" t="s">
        <v>2624</v>
      </c>
      <c r="D1212" t="s">
        <v>2622</v>
      </c>
      <c r="E1212">
        <v>2020</v>
      </c>
      <c r="F1212" t="s">
        <v>176</v>
      </c>
      <c r="G1212">
        <v>92</v>
      </c>
      <c r="H1212" t="s">
        <v>21</v>
      </c>
      <c r="I1212">
        <f t="shared" si="111"/>
        <v>1</v>
      </c>
      <c r="J1212">
        <f t="shared" si="112"/>
        <v>0</v>
      </c>
      <c r="K1212">
        <f t="shared" si="113"/>
        <v>0</v>
      </c>
      <c r="L1212">
        <f t="shared" si="114"/>
        <v>1</v>
      </c>
      <c r="O1212" t="str">
        <f t="shared" si="115"/>
        <v>Mo</v>
      </c>
      <c r="P1212" t="str">
        <f t="shared" si="116"/>
        <v>20</v>
      </c>
    </row>
    <row r="1213" spans="1:16" x14ac:dyDescent="0.25">
      <c r="A1213" t="s">
        <v>2625</v>
      </c>
      <c r="B1213" t="s">
        <v>24</v>
      </c>
      <c r="C1213" t="s">
        <v>2626</v>
      </c>
      <c r="D1213" t="s">
        <v>2622</v>
      </c>
      <c r="E1213">
        <v>2021</v>
      </c>
      <c r="F1213" t="s">
        <v>27</v>
      </c>
      <c r="G1213">
        <v>2</v>
      </c>
      <c r="H1213" t="s">
        <v>28</v>
      </c>
      <c r="I1213">
        <f t="shared" si="111"/>
        <v>1</v>
      </c>
      <c r="J1213">
        <f t="shared" si="112"/>
        <v>0</v>
      </c>
      <c r="K1213">
        <f t="shared" si="113"/>
        <v>0</v>
      </c>
      <c r="L1213">
        <f t="shared" si="114"/>
        <v>1</v>
      </c>
      <c r="O1213" t="str">
        <f t="shared" si="115"/>
        <v>TV</v>
      </c>
      <c r="P1213" t="str">
        <f t="shared" si="116"/>
        <v>21</v>
      </c>
    </row>
    <row r="1214" spans="1:16" x14ac:dyDescent="0.25">
      <c r="A1214" t="s">
        <v>2627</v>
      </c>
      <c r="B1214" t="s">
        <v>17</v>
      </c>
      <c r="C1214" t="s">
        <v>2628</v>
      </c>
      <c r="D1214" t="s">
        <v>2622</v>
      </c>
      <c r="E1214">
        <v>2015</v>
      </c>
      <c r="F1214" t="s">
        <v>45</v>
      </c>
      <c r="G1214">
        <v>136</v>
      </c>
      <c r="H1214" t="s">
        <v>21</v>
      </c>
      <c r="I1214">
        <f t="shared" si="111"/>
        <v>1</v>
      </c>
      <c r="J1214">
        <f t="shared" si="112"/>
        <v>1</v>
      </c>
      <c r="K1214">
        <f t="shared" si="113"/>
        <v>0</v>
      </c>
      <c r="L1214">
        <f t="shared" si="114"/>
        <v>1</v>
      </c>
      <c r="O1214" t="str">
        <f t="shared" si="115"/>
        <v>Mo</v>
      </c>
      <c r="P1214" t="str">
        <f t="shared" si="116"/>
        <v>15</v>
      </c>
    </row>
    <row r="1215" spans="1:16" x14ac:dyDescent="0.25">
      <c r="A1215" t="s">
        <v>2629</v>
      </c>
      <c r="B1215" t="s">
        <v>17</v>
      </c>
      <c r="C1215" t="s">
        <v>2630</v>
      </c>
      <c r="D1215" t="s">
        <v>2622</v>
      </c>
      <c r="E1215">
        <v>2021</v>
      </c>
      <c r="F1215" t="s">
        <v>27</v>
      </c>
      <c r="G1215">
        <v>97</v>
      </c>
      <c r="H1215" t="s">
        <v>21</v>
      </c>
      <c r="I1215">
        <f t="shared" si="111"/>
        <v>1</v>
      </c>
      <c r="J1215">
        <f t="shared" si="112"/>
        <v>0</v>
      </c>
      <c r="K1215">
        <f t="shared" si="113"/>
        <v>0</v>
      </c>
      <c r="L1215">
        <f t="shared" si="114"/>
        <v>1</v>
      </c>
      <c r="O1215" t="str">
        <f t="shared" si="115"/>
        <v>Mo</v>
      </c>
      <c r="P1215" t="str">
        <f t="shared" si="116"/>
        <v>21</v>
      </c>
    </row>
    <row r="1216" spans="1:16" x14ac:dyDescent="0.25">
      <c r="A1216" t="s">
        <v>2631</v>
      </c>
      <c r="B1216" t="s">
        <v>24</v>
      </c>
      <c r="C1216" t="s">
        <v>2632</v>
      </c>
      <c r="D1216" t="s">
        <v>2622</v>
      </c>
      <c r="E1216">
        <v>2021</v>
      </c>
      <c r="F1216" t="s">
        <v>27</v>
      </c>
      <c r="G1216">
        <v>3</v>
      </c>
      <c r="H1216" t="s">
        <v>28</v>
      </c>
      <c r="I1216">
        <f t="shared" si="111"/>
        <v>1</v>
      </c>
      <c r="J1216">
        <f t="shared" si="112"/>
        <v>0</v>
      </c>
      <c r="K1216">
        <f t="shared" si="113"/>
        <v>0</v>
      </c>
      <c r="L1216">
        <f t="shared" si="114"/>
        <v>1</v>
      </c>
      <c r="O1216" t="str">
        <f t="shared" si="115"/>
        <v>TV</v>
      </c>
      <c r="P1216" t="str">
        <f t="shared" si="116"/>
        <v>21</v>
      </c>
    </row>
    <row r="1217" spans="1:16" x14ac:dyDescent="0.25">
      <c r="A1217" t="s">
        <v>2633</v>
      </c>
      <c r="B1217" t="s">
        <v>17</v>
      </c>
      <c r="C1217" t="s">
        <v>2634</v>
      </c>
      <c r="D1217" t="s">
        <v>2622</v>
      </c>
      <c r="E1217">
        <v>2020</v>
      </c>
      <c r="F1217" t="s">
        <v>27</v>
      </c>
      <c r="G1217">
        <v>103</v>
      </c>
      <c r="H1217" t="s">
        <v>21</v>
      </c>
      <c r="I1217">
        <f t="shared" si="111"/>
        <v>1</v>
      </c>
      <c r="J1217">
        <f t="shared" si="112"/>
        <v>0</v>
      </c>
      <c r="K1217">
        <f t="shared" si="113"/>
        <v>0</v>
      </c>
      <c r="L1217">
        <f t="shared" si="114"/>
        <v>1</v>
      </c>
      <c r="O1217" t="str">
        <f t="shared" si="115"/>
        <v>Mo</v>
      </c>
      <c r="P1217" t="str">
        <f t="shared" si="116"/>
        <v>20</v>
      </c>
    </row>
    <row r="1218" spans="1:16" x14ac:dyDescent="0.25">
      <c r="A1218" t="s">
        <v>2635</v>
      </c>
      <c r="B1218" t="s">
        <v>17</v>
      </c>
      <c r="C1218" t="s">
        <v>2636</v>
      </c>
      <c r="D1218" t="s">
        <v>2622</v>
      </c>
      <c r="E1218">
        <v>2010</v>
      </c>
      <c r="F1218" t="s">
        <v>27</v>
      </c>
      <c r="G1218">
        <v>110</v>
      </c>
      <c r="H1218" t="s">
        <v>21</v>
      </c>
      <c r="I1218">
        <f t="shared" si="111"/>
        <v>0</v>
      </c>
      <c r="J1218">
        <f t="shared" si="112"/>
        <v>0</v>
      </c>
      <c r="K1218">
        <f t="shared" si="113"/>
        <v>0</v>
      </c>
      <c r="L1218">
        <f t="shared" si="114"/>
        <v>1</v>
      </c>
      <c r="O1218" t="str">
        <f t="shared" si="115"/>
        <v>Mo</v>
      </c>
      <c r="P1218" t="str">
        <f t="shared" si="116"/>
        <v>10</v>
      </c>
    </row>
    <row r="1219" spans="1:16" x14ac:dyDescent="0.25">
      <c r="A1219" t="s">
        <v>2637</v>
      </c>
      <c r="B1219" t="s">
        <v>17</v>
      </c>
      <c r="C1219" t="s">
        <v>2638</v>
      </c>
      <c r="D1219" t="s">
        <v>2622</v>
      </c>
      <c r="E1219">
        <v>2013</v>
      </c>
      <c r="F1219" t="s">
        <v>27</v>
      </c>
      <c r="G1219">
        <v>105</v>
      </c>
      <c r="H1219" t="s">
        <v>21</v>
      </c>
      <c r="I1219">
        <f t="shared" si="111"/>
        <v>1</v>
      </c>
      <c r="J1219">
        <f t="shared" si="112"/>
        <v>0</v>
      </c>
      <c r="K1219">
        <f t="shared" si="113"/>
        <v>0</v>
      </c>
      <c r="L1219">
        <f t="shared" si="114"/>
        <v>1</v>
      </c>
      <c r="O1219" t="str">
        <f t="shared" si="115"/>
        <v>Mo</v>
      </c>
      <c r="P1219" t="str">
        <f t="shared" si="116"/>
        <v>13</v>
      </c>
    </row>
    <row r="1220" spans="1:16" x14ac:dyDescent="0.25">
      <c r="A1220" t="s">
        <v>2639</v>
      </c>
      <c r="B1220" t="s">
        <v>24</v>
      </c>
      <c r="C1220" t="s">
        <v>2640</v>
      </c>
      <c r="D1220" t="s">
        <v>2622</v>
      </c>
      <c r="E1220">
        <v>2021</v>
      </c>
      <c r="F1220" t="s">
        <v>27</v>
      </c>
      <c r="G1220">
        <v>1</v>
      </c>
      <c r="H1220" t="s">
        <v>31</v>
      </c>
      <c r="I1220">
        <f t="shared" ref="I1220:I1283" si="117">IF(E1220&gt;2010,1,0)</f>
        <v>1</v>
      </c>
      <c r="J1220">
        <f t="shared" ref="J1220:J1283" si="118">IF(AND(E1220&gt;2010, G1220&gt;120),1,0)</f>
        <v>0</v>
      </c>
      <c r="K1220">
        <f t="shared" ref="K1220:K1283" si="119">IF(OR(F1220="TV-PG", F1220="PG"),1,0)</f>
        <v>0</v>
      </c>
      <c r="L1220">
        <f t="shared" ref="L1220:L1283" si="120">IF(NOT(F1220="R"),1,0)</f>
        <v>1</v>
      </c>
      <c r="O1220" t="str">
        <f t="shared" ref="O1220:O1283" si="121">LEFT(B1220,2)</f>
        <v>TV</v>
      </c>
      <c r="P1220" t="str">
        <f t="shared" ref="P1220:P1283" si="122">RIGHT(E1220,2)</f>
        <v>21</v>
      </c>
    </row>
    <row r="1221" spans="1:16" x14ac:dyDescent="0.25">
      <c r="A1221" t="s">
        <v>2641</v>
      </c>
      <c r="B1221" t="s">
        <v>17</v>
      </c>
      <c r="C1221" t="s">
        <v>2642</v>
      </c>
      <c r="D1221" t="s">
        <v>2622</v>
      </c>
      <c r="E1221">
        <v>2021</v>
      </c>
      <c r="F1221" t="s">
        <v>41</v>
      </c>
      <c r="G1221">
        <v>90</v>
      </c>
      <c r="H1221" t="s">
        <v>21</v>
      </c>
      <c r="I1221">
        <f t="shared" si="117"/>
        <v>1</v>
      </c>
      <c r="J1221">
        <f t="shared" si="118"/>
        <v>0</v>
      </c>
      <c r="K1221">
        <f t="shared" si="119"/>
        <v>1</v>
      </c>
      <c r="L1221">
        <f t="shared" si="120"/>
        <v>1</v>
      </c>
      <c r="O1221" t="str">
        <f t="shared" si="121"/>
        <v>Mo</v>
      </c>
      <c r="P1221" t="str">
        <f t="shared" si="122"/>
        <v>21</v>
      </c>
    </row>
    <row r="1222" spans="1:16" x14ac:dyDescent="0.25">
      <c r="A1222" t="s">
        <v>2643</v>
      </c>
      <c r="B1222" t="s">
        <v>17</v>
      </c>
      <c r="C1222" t="s">
        <v>2644</v>
      </c>
      <c r="D1222" t="s">
        <v>2622</v>
      </c>
      <c r="E1222">
        <v>2016</v>
      </c>
      <c r="F1222" t="s">
        <v>60</v>
      </c>
      <c r="G1222">
        <v>107</v>
      </c>
      <c r="H1222" t="s">
        <v>21</v>
      </c>
      <c r="I1222">
        <f t="shared" si="117"/>
        <v>1</v>
      </c>
      <c r="J1222">
        <f t="shared" si="118"/>
        <v>0</v>
      </c>
      <c r="K1222">
        <f t="shared" si="119"/>
        <v>1</v>
      </c>
      <c r="L1222">
        <f t="shared" si="120"/>
        <v>1</v>
      </c>
      <c r="O1222" t="str">
        <f t="shared" si="121"/>
        <v>Mo</v>
      </c>
      <c r="P1222" t="str">
        <f t="shared" si="122"/>
        <v>16</v>
      </c>
    </row>
    <row r="1223" spans="1:16" x14ac:dyDescent="0.25">
      <c r="A1223" t="s">
        <v>2645</v>
      </c>
      <c r="B1223" t="s">
        <v>17</v>
      </c>
      <c r="C1223" t="s">
        <v>2646</v>
      </c>
      <c r="D1223" t="s">
        <v>2647</v>
      </c>
      <c r="E1223">
        <v>2021</v>
      </c>
      <c r="F1223" t="s">
        <v>27</v>
      </c>
      <c r="G1223">
        <v>92</v>
      </c>
      <c r="H1223" t="s">
        <v>21</v>
      </c>
      <c r="I1223">
        <f t="shared" si="117"/>
        <v>1</v>
      </c>
      <c r="J1223">
        <f t="shared" si="118"/>
        <v>0</v>
      </c>
      <c r="K1223">
        <f t="shared" si="119"/>
        <v>0</v>
      </c>
      <c r="L1223">
        <f t="shared" si="120"/>
        <v>1</v>
      </c>
      <c r="O1223" t="str">
        <f t="shared" si="121"/>
        <v>Mo</v>
      </c>
      <c r="P1223" t="str">
        <f t="shared" si="122"/>
        <v>21</v>
      </c>
    </row>
    <row r="1224" spans="1:16" x14ac:dyDescent="0.25">
      <c r="A1224" t="s">
        <v>2648</v>
      </c>
      <c r="B1224" t="s">
        <v>17</v>
      </c>
      <c r="C1224" t="s">
        <v>2649</v>
      </c>
      <c r="D1224" t="s">
        <v>2647</v>
      </c>
      <c r="E1224">
        <v>2020</v>
      </c>
      <c r="F1224" t="s">
        <v>45</v>
      </c>
      <c r="G1224">
        <v>94</v>
      </c>
      <c r="H1224" t="s">
        <v>21</v>
      </c>
      <c r="I1224">
        <f t="shared" si="117"/>
        <v>1</v>
      </c>
      <c r="J1224">
        <f t="shared" si="118"/>
        <v>0</v>
      </c>
      <c r="K1224">
        <f t="shared" si="119"/>
        <v>0</v>
      </c>
      <c r="L1224">
        <f t="shared" si="120"/>
        <v>1</v>
      </c>
      <c r="O1224" t="str">
        <f t="shared" si="121"/>
        <v>Mo</v>
      </c>
      <c r="P1224" t="str">
        <f t="shared" si="122"/>
        <v>20</v>
      </c>
    </row>
    <row r="1225" spans="1:16" x14ac:dyDescent="0.25">
      <c r="A1225" t="s">
        <v>2650</v>
      </c>
      <c r="B1225" t="s">
        <v>17</v>
      </c>
      <c r="C1225" t="s">
        <v>2651</v>
      </c>
      <c r="D1225" t="s">
        <v>2647</v>
      </c>
      <c r="E1225">
        <v>2020</v>
      </c>
      <c r="F1225" t="s">
        <v>27</v>
      </c>
      <c r="G1225">
        <v>99</v>
      </c>
      <c r="H1225" t="s">
        <v>21</v>
      </c>
      <c r="I1225">
        <f t="shared" si="117"/>
        <v>1</v>
      </c>
      <c r="J1225">
        <f t="shared" si="118"/>
        <v>0</v>
      </c>
      <c r="K1225">
        <f t="shared" si="119"/>
        <v>0</v>
      </c>
      <c r="L1225">
        <f t="shared" si="120"/>
        <v>1</v>
      </c>
      <c r="O1225" t="str">
        <f t="shared" si="121"/>
        <v>Mo</v>
      </c>
      <c r="P1225" t="str">
        <f t="shared" si="122"/>
        <v>20</v>
      </c>
    </row>
    <row r="1226" spans="1:16" x14ac:dyDescent="0.25">
      <c r="A1226" t="s">
        <v>2652</v>
      </c>
      <c r="B1226" t="s">
        <v>24</v>
      </c>
      <c r="C1226" t="s">
        <v>2653</v>
      </c>
      <c r="D1226" t="s">
        <v>2654</v>
      </c>
      <c r="E1226">
        <v>2021</v>
      </c>
      <c r="F1226" t="s">
        <v>27</v>
      </c>
      <c r="G1226">
        <v>1</v>
      </c>
      <c r="H1226" t="s">
        <v>31</v>
      </c>
      <c r="I1226">
        <f t="shared" si="117"/>
        <v>1</v>
      </c>
      <c r="J1226">
        <f t="shared" si="118"/>
        <v>0</v>
      </c>
      <c r="K1226">
        <f t="shared" si="119"/>
        <v>0</v>
      </c>
      <c r="L1226">
        <f t="shared" si="120"/>
        <v>1</v>
      </c>
      <c r="O1226" t="str">
        <f t="shared" si="121"/>
        <v>TV</v>
      </c>
      <c r="P1226" t="str">
        <f t="shared" si="122"/>
        <v>21</v>
      </c>
    </row>
    <row r="1227" spans="1:16" x14ac:dyDescent="0.25">
      <c r="A1227" t="s">
        <v>2655</v>
      </c>
      <c r="B1227" t="s">
        <v>24</v>
      </c>
      <c r="C1227" t="s">
        <v>2656</v>
      </c>
      <c r="D1227" t="s">
        <v>2654</v>
      </c>
      <c r="E1227">
        <v>2021</v>
      </c>
      <c r="F1227" t="s">
        <v>27</v>
      </c>
      <c r="G1227">
        <v>1</v>
      </c>
      <c r="H1227" t="s">
        <v>31</v>
      </c>
      <c r="I1227">
        <f t="shared" si="117"/>
        <v>1</v>
      </c>
      <c r="J1227">
        <f t="shared" si="118"/>
        <v>0</v>
      </c>
      <c r="K1227">
        <f t="shared" si="119"/>
        <v>0</v>
      </c>
      <c r="L1227">
        <f t="shared" si="120"/>
        <v>1</v>
      </c>
      <c r="O1227" t="str">
        <f t="shared" si="121"/>
        <v>TV</v>
      </c>
      <c r="P1227" t="str">
        <f t="shared" si="122"/>
        <v>21</v>
      </c>
    </row>
    <row r="1228" spans="1:16" x14ac:dyDescent="0.25">
      <c r="A1228" t="s">
        <v>2657</v>
      </c>
      <c r="B1228" t="s">
        <v>24</v>
      </c>
      <c r="C1228" t="s">
        <v>2658</v>
      </c>
      <c r="D1228" t="s">
        <v>2654</v>
      </c>
      <c r="E1228">
        <v>2021</v>
      </c>
      <c r="F1228" t="s">
        <v>176</v>
      </c>
      <c r="G1228">
        <v>1</v>
      </c>
      <c r="H1228" t="s">
        <v>31</v>
      </c>
      <c r="I1228">
        <f t="shared" si="117"/>
        <v>1</v>
      </c>
      <c r="J1228">
        <f t="shared" si="118"/>
        <v>0</v>
      </c>
      <c r="K1228">
        <f t="shared" si="119"/>
        <v>0</v>
      </c>
      <c r="L1228">
        <f t="shared" si="120"/>
        <v>1</v>
      </c>
      <c r="O1228" t="str">
        <f t="shared" si="121"/>
        <v>TV</v>
      </c>
      <c r="P1228" t="str">
        <f t="shared" si="122"/>
        <v>21</v>
      </c>
    </row>
    <row r="1229" spans="1:16" x14ac:dyDescent="0.25">
      <c r="A1229" t="s">
        <v>2659</v>
      </c>
      <c r="B1229" t="s">
        <v>24</v>
      </c>
      <c r="C1229" t="s">
        <v>2660</v>
      </c>
      <c r="D1229" t="s">
        <v>2661</v>
      </c>
      <c r="E1229">
        <v>2021</v>
      </c>
      <c r="F1229" t="s">
        <v>45</v>
      </c>
      <c r="G1229">
        <v>1</v>
      </c>
      <c r="H1229" t="s">
        <v>31</v>
      </c>
      <c r="I1229">
        <f t="shared" si="117"/>
        <v>1</v>
      </c>
      <c r="J1229">
        <f t="shared" si="118"/>
        <v>0</v>
      </c>
      <c r="K1229">
        <f t="shared" si="119"/>
        <v>0</v>
      </c>
      <c r="L1229">
        <f t="shared" si="120"/>
        <v>1</v>
      </c>
      <c r="O1229" t="str">
        <f t="shared" si="121"/>
        <v>TV</v>
      </c>
      <c r="P1229" t="str">
        <f t="shared" si="122"/>
        <v>21</v>
      </c>
    </row>
    <row r="1230" spans="1:16" x14ac:dyDescent="0.25">
      <c r="A1230" t="s">
        <v>2662</v>
      </c>
      <c r="B1230" t="s">
        <v>24</v>
      </c>
      <c r="C1230" t="s">
        <v>2663</v>
      </c>
      <c r="D1230" t="s">
        <v>2664</v>
      </c>
      <c r="E1230">
        <v>2021</v>
      </c>
      <c r="F1230" t="s">
        <v>27</v>
      </c>
      <c r="G1230">
        <v>1</v>
      </c>
      <c r="H1230" t="s">
        <v>31</v>
      </c>
      <c r="I1230">
        <f t="shared" si="117"/>
        <v>1</v>
      </c>
      <c r="J1230">
        <f t="shared" si="118"/>
        <v>0</v>
      </c>
      <c r="K1230">
        <f t="shared" si="119"/>
        <v>0</v>
      </c>
      <c r="L1230">
        <f t="shared" si="120"/>
        <v>1</v>
      </c>
      <c r="O1230" t="str">
        <f t="shared" si="121"/>
        <v>TV</v>
      </c>
      <c r="P1230" t="str">
        <f t="shared" si="122"/>
        <v>21</v>
      </c>
    </row>
    <row r="1231" spans="1:16" x14ac:dyDescent="0.25">
      <c r="A1231" t="s">
        <v>2665</v>
      </c>
      <c r="B1231" t="s">
        <v>17</v>
      </c>
      <c r="C1231" t="s">
        <v>2666</v>
      </c>
      <c r="D1231" t="s">
        <v>2664</v>
      </c>
      <c r="E1231">
        <v>2021</v>
      </c>
      <c r="F1231" t="s">
        <v>20</v>
      </c>
      <c r="G1231">
        <v>97</v>
      </c>
      <c r="H1231" t="s">
        <v>21</v>
      </c>
      <c r="I1231">
        <f t="shared" si="117"/>
        <v>1</v>
      </c>
      <c r="J1231">
        <f t="shared" si="118"/>
        <v>0</v>
      </c>
      <c r="K1231">
        <f t="shared" si="119"/>
        <v>0</v>
      </c>
      <c r="L1231">
        <f t="shared" si="120"/>
        <v>1</v>
      </c>
      <c r="O1231" t="str">
        <f t="shared" si="121"/>
        <v>Mo</v>
      </c>
      <c r="P1231" t="str">
        <f t="shared" si="122"/>
        <v>21</v>
      </c>
    </row>
    <row r="1232" spans="1:16" x14ac:dyDescent="0.25">
      <c r="A1232" t="s">
        <v>2667</v>
      </c>
      <c r="B1232" t="s">
        <v>24</v>
      </c>
      <c r="C1232" t="s">
        <v>2668</v>
      </c>
      <c r="D1232" t="s">
        <v>2669</v>
      </c>
      <c r="E1232">
        <v>2015</v>
      </c>
      <c r="F1232" t="s">
        <v>45</v>
      </c>
      <c r="G1232">
        <v>1</v>
      </c>
      <c r="H1232" t="s">
        <v>31</v>
      </c>
      <c r="I1232">
        <f t="shared" si="117"/>
        <v>1</v>
      </c>
      <c r="J1232">
        <f t="shared" si="118"/>
        <v>0</v>
      </c>
      <c r="K1232">
        <f t="shared" si="119"/>
        <v>0</v>
      </c>
      <c r="L1232">
        <f t="shared" si="120"/>
        <v>1</v>
      </c>
      <c r="O1232" t="str">
        <f t="shared" si="121"/>
        <v>TV</v>
      </c>
      <c r="P1232" t="str">
        <f t="shared" si="122"/>
        <v>15</v>
      </c>
    </row>
    <row r="1233" spans="1:16" x14ac:dyDescent="0.25">
      <c r="A1233" t="s">
        <v>2670</v>
      </c>
      <c r="B1233" t="s">
        <v>17</v>
      </c>
      <c r="C1233" t="s">
        <v>2671</v>
      </c>
      <c r="D1233" t="s">
        <v>2672</v>
      </c>
      <c r="E1233">
        <v>2021</v>
      </c>
      <c r="F1233" t="s">
        <v>45</v>
      </c>
      <c r="G1233">
        <v>151</v>
      </c>
      <c r="H1233" t="s">
        <v>21</v>
      </c>
      <c r="I1233">
        <f t="shared" si="117"/>
        <v>1</v>
      </c>
      <c r="J1233">
        <f t="shared" si="118"/>
        <v>1</v>
      </c>
      <c r="K1233">
        <f t="shared" si="119"/>
        <v>0</v>
      </c>
      <c r="L1233">
        <f t="shared" si="120"/>
        <v>1</v>
      </c>
      <c r="O1233" t="str">
        <f t="shared" si="121"/>
        <v>Mo</v>
      </c>
      <c r="P1233" t="str">
        <f t="shared" si="122"/>
        <v>21</v>
      </c>
    </row>
    <row r="1234" spans="1:16" x14ac:dyDescent="0.25">
      <c r="A1234" t="s">
        <v>2673</v>
      </c>
      <c r="B1234" t="s">
        <v>24</v>
      </c>
      <c r="C1234" t="s">
        <v>2674</v>
      </c>
      <c r="D1234" t="s">
        <v>2672</v>
      </c>
      <c r="E1234">
        <v>2021</v>
      </c>
      <c r="F1234" t="s">
        <v>108</v>
      </c>
      <c r="G1234">
        <v>1</v>
      </c>
      <c r="H1234" t="s">
        <v>31</v>
      </c>
      <c r="I1234">
        <f t="shared" si="117"/>
        <v>1</v>
      </c>
      <c r="J1234">
        <f t="shared" si="118"/>
        <v>0</v>
      </c>
      <c r="K1234">
        <f t="shared" si="119"/>
        <v>0</v>
      </c>
      <c r="L1234">
        <f t="shared" si="120"/>
        <v>1</v>
      </c>
      <c r="O1234" t="str">
        <f t="shared" si="121"/>
        <v>TV</v>
      </c>
      <c r="P1234" t="str">
        <f t="shared" si="122"/>
        <v>21</v>
      </c>
    </row>
    <row r="1235" spans="1:16" x14ac:dyDescent="0.25">
      <c r="A1235" t="s">
        <v>2675</v>
      </c>
      <c r="B1235" t="s">
        <v>17</v>
      </c>
      <c r="C1235" t="s">
        <v>2676</v>
      </c>
      <c r="D1235" t="s">
        <v>2672</v>
      </c>
      <c r="E1235">
        <v>2021</v>
      </c>
      <c r="F1235" t="s">
        <v>27</v>
      </c>
      <c r="G1235">
        <v>108</v>
      </c>
      <c r="H1235" t="s">
        <v>21</v>
      </c>
      <c r="I1235">
        <f t="shared" si="117"/>
        <v>1</v>
      </c>
      <c r="J1235">
        <f t="shared" si="118"/>
        <v>0</v>
      </c>
      <c r="K1235">
        <f t="shared" si="119"/>
        <v>0</v>
      </c>
      <c r="L1235">
        <f t="shared" si="120"/>
        <v>1</v>
      </c>
      <c r="O1235" t="str">
        <f t="shared" si="121"/>
        <v>Mo</v>
      </c>
      <c r="P1235" t="str">
        <f t="shared" si="122"/>
        <v>21</v>
      </c>
    </row>
    <row r="1236" spans="1:16" x14ac:dyDescent="0.25">
      <c r="A1236" t="s">
        <v>2677</v>
      </c>
      <c r="B1236" t="s">
        <v>17</v>
      </c>
      <c r="C1236" t="s">
        <v>2678</v>
      </c>
      <c r="D1236" t="s">
        <v>2672</v>
      </c>
      <c r="E1236">
        <v>2020</v>
      </c>
      <c r="F1236" t="s">
        <v>45</v>
      </c>
      <c r="G1236">
        <v>113</v>
      </c>
      <c r="H1236" t="s">
        <v>21</v>
      </c>
      <c r="I1236">
        <f t="shared" si="117"/>
        <v>1</v>
      </c>
      <c r="J1236">
        <f t="shared" si="118"/>
        <v>0</v>
      </c>
      <c r="K1236">
        <f t="shared" si="119"/>
        <v>0</v>
      </c>
      <c r="L1236">
        <f t="shared" si="120"/>
        <v>1</v>
      </c>
      <c r="O1236" t="str">
        <f t="shared" si="121"/>
        <v>Mo</v>
      </c>
      <c r="P1236" t="str">
        <f t="shared" si="122"/>
        <v>20</v>
      </c>
    </row>
    <row r="1237" spans="1:16" x14ac:dyDescent="0.25">
      <c r="A1237" t="s">
        <v>2679</v>
      </c>
      <c r="B1237" t="s">
        <v>24</v>
      </c>
      <c r="C1237" t="s">
        <v>2680</v>
      </c>
      <c r="D1237" t="s">
        <v>2672</v>
      </c>
      <c r="E1237">
        <v>2021</v>
      </c>
      <c r="F1237" t="s">
        <v>27</v>
      </c>
      <c r="G1237">
        <v>1</v>
      </c>
      <c r="H1237" t="s">
        <v>31</v>
      </c>
      <c r="I1237">
        <f t="shared" si="117"/>
        <v>1</v>
      </c>
      <c r="J1237">
        <f t="shared" si="118"/>
        <v>0</v>
      </c>
      <c r="K1237">
        <f t="shared" si="119"/>
        <v>0</v>
      </c>
      <c r="L1237">
        <f t="shared" si="120"/>
        <v>1</v>
      </c>
      <c r="O1237" t="str">
        <f t="shared" si="121"/>
        <v>TV</v>
      </c>
      <c r="P1237" t="str">
        <f t="shared" si="122"/>
        <v>21</v>
      </c>
    </row>
    <row r="1238" spans="1:16" x14ac:dyDescent="0.25">
      <c r="A1238" t="s">
        <v>2681</v>
      </c>
      <c r="B1238" t="s">
        <v>24</v>
      </c>
      <c r="C1238" t="s">
        <v>2682</v>
      </c>
      <c r="D1238" t="s">
        <v>2672</v>
      </c>
      <c r="E1238">
        <v>2021</v>
      </c>
      <c r="F1238" t="s">
        <v>108</v>
      </c>
      <c r="G1238">
        <v>4</v>
      </c>
      <c r="H1238" t="s">
        <v>28</v>
      </c>
      <c r="I1238">
        <f t="shared" si="117"/>
        <v>1</v>
      </c>
      <c r="J1238">
        <f t="shared" si="118"/>
        <v>0</v>
      </c>
      <c r="K1238">
        <f t="shared" si="119"/>
        <v>0</v>
      </c>
      <c r="L1238">
        <f t="shared" si="120"/>
        <v>1</v>
      </c>
      <c r="O1238" t="str">
        <f t="shared" si="121"/>
        <v>TV</v>
      </c>
      <c r="P1238" t="str">
        <f t="shared" si="122"/>
        <v>21</v>
      </c>
    </row>
    <row r="1239" spans="1:16" x14ac:dyDescent="0.25">
      <c r="A1239" t="s">
        <v>2683</v>
      </c>
      <c r="B1239" t="s">
        <v>17</v>
      </c>
      <c r="C1239" t="s">
        <v>2684</v>
      </c>
      <c r="D1239" t="s">
        <v>2672</v>
      </c>
      <c r="E1239">
        <v>2021</v>
      </c>
      <c r="F1239" t="s">
        <v>27</v>
      </c>
      <c r="G1239">
        <v>81</v>
      </c>
      <c r="H1239" t="s">
        <v>21</v>
      </c>
      <c r="I1239">
        <f t="shared" si="117"/>
        <v>1</v>
      </c>
      <c r="J1239">
        <f t="shared" si="118"/>
        <v>0</v>
      </c>
      <c r="K1239">
        <f t="shared" si="119"/>
        <v>0</v>
      </c>
      <c r="L1239">
        <f t="shared" si="120"/>
        <v>1</v>
      </c>
      <c r="O1239" t="str">
        <f t="shared" si="121"/>
        <v>Mo</v>
      </c>
      <c r="P1239" t="str">
        <f t="shared" si="122"/>
        <v>21</v>
      </c>
    </row>
    <row r="1240" spans="1:16" x14ac:dyDescent="0.25">
      <c r="A1240" t="s">
        <v>2685</v>
      </c>
      <c r="B1240" t="s">
        <v>17</v>
      </c>
      <c r="C1240" t="s">
        <v>2686</v>
      </c>
      <c r="D1240" t="s">
        <v>2687</v>
      </c>
      <c r="E1240">
        <v>2020</v>
      </c>
      <c r="F1240" t="s">
        <v>45</v>
      </c>
      <c r="G1240">
        <v>116</v>
      </c>
      <c r="H1240" t="s">
        <v>21</v>
      </c>
      <c r="I1240">
        <f t="shared" si="117"/>
        <v>1</v>
      </c>
      <c r="J1240">
        <f t="shared" si="118"/>
        <v>0</v>
      </c>
      <c r="K1240">
        <f t="shared" si="119"/>
        <v>0</v>
      </c>
      <c r="L1240">
        <f t="shared" si="120"/>
        <v>1</v>
      </c>
      <c r="O1240" t="str">
        <f t="shared" si="121"/>
        <v>Mo</v>
      </c>
      <c r="P1240" t="str">
        <f t="shared" si="122"/>
        <v>20</v>
      </c>
    </row>
    <row r="1241" spans="1:16" x14ac:dyDescent="0.25">
      <c r="A1241" t="s">
        <v>2688</v>
      </c>
      <c r="B1241" t="s">
        <v>24</v>
      </c>
      <c r="C1241" t="s">
        <v>2689</v>
      </c>
      <c r="D1241" t="s">
        <v>2687</v>
      </c>
      <c r="E1241">
        <v>2021</v>
      </c>
      <c r="F1241" t="s">
        <v>45</v>
      </c>
      <c r="G1241">
        <v>1</v>
      </c>
      <c r="H1241" t="s">
        <v>31</v>
      </c>
      <c r="I1241">
        <f t="shared" si="117"/>
        <v>1</v>
      </c>
      <c r="J1241">
        <f t="shared" si="118"/>
        <v>0</v>
      </c>
      <c r="K1241">
        <f t="shared" si="119"/>
        <v>0</v>
      </c>
      <c r="L1241">
        <f t="shared" si="120"/>
        <v>1</v>
      </c>
      <c r="O1241" t="str">
        <f t="shared" si="121"/>
        <v>TV</v>
      </c>
      <c r="P1241" t="str">
        <f t="shared" si="122"/>
        <v>21</v>
      </c>
    </row>
    <row r="1242" spans="1:16" x14ac:dyDescent="0.25">
      <c r="A1242" t="s">
        <v>2690</v>
      </c>
      <c r="B1242" t="s">
        <v>17</v>
      </c>
      <c r="C1242" t="s">
        <v>2691</v>
      </c>
      <c r="D1242" t="s">
        <v>2687</v>
      </c>
      <c r="E1242">
        <v>2013</v>
      </c>
      <c r="F1242" t="s">
        <v>134</v>
      </c>
      <c r="G1242">
        <v>119</v>
      </c>
      <c r="H1242" t="s">
        <v>21</v>
      </c>
      <c r="I1242">
        <f t="shared" si="117"/>
        <v>1</v>
      </c>
      <c r="J1242">
        <f t="shared" si="118"/>
        <v>0</v>
      </c>
      <c r="K1242">
        <f t="shared" si="119"/>
        <v>0</v>
      </c>
      <c r="L1242">
        <f t="shared" si="120"/>
        <v>0</v>
      </c>
      <c r="O1242" t="str">
        <f t="shared" si="121"/>
        <v>Mo</v>
      </c>
      <c r="P1242" t="str">
        <f t="shared" si="122"/>
        <v>13</v>
      </c>
    </row>
    <row r="1243" spans="1:16" x14ac:dyDescent="0.25">
      <c r="A1243" t="s">
        <v>2692</v>
      </c>
      <c r="B1243" t="s">
        <v>17</v>
      </c>
      <c r="C1243" t="s">
        <v>2693</v>
      </c>
      <c r="D1243" t="s">
        <v>2687</v>
      </c>
      <c r="E1243">
        <v>2013</v>
      </c>
      <c r="F1243" t="s">
        <v>20</v>
      </c>
      <c r="G1243">
        <v>116</v>
      </c>
      <c r="H1243" t="s">
        <v>21</v>
      </c>
      <c r="I1243">
        <f t="shared" si="117"/>
        <v>1</v>
      </c>
      <c r="J1243">
        <f t="shared" si="118"/>
        <v>0</v>
      </c>
      <c r="K1243">
        <f t="shared" si="119"/>
        <v>0</v>
      </c>
      <c r="L1243">
        <f t="shared" si="120"/>
        <v>1</v>
      </c>
      <c r="O1243" t="str">
        <f t="shared" si="121"/>
        <v>Mo</v>
      </c>
      <c r="P1243" t="str">
        <f t="shared" si="122"/>
        <v>13</v>
      </c>
    </row>
    <row r="1244" spans="1:16" x14ac:dyDescent="0.25">
      <c r="A1244" t="s">
        <v>2694</v>
      </c>
      <c r="B1244" t="s">
        <v>17</v>
      </c>
      <c r="C1244" t="s">
        <v>2695</v>
      </c>
      <c r="D1244" t="s">
        <v>2696</v>
      </c>
      <c r="E1244">
        <v>2021</v>
      </c>
      <c r="F1244" t="s">
        <v>20</v>
      </c>
      <c r="G1244">
        <v>112</v>
      </c>
      <c r="H1244" t="s">
        <v>21</v>
      </c>
      <c r="I1244">
        <f t="shared" si="117"/>
        <v>1</v>
      </c>
      <c r="J1244">
        <f t="shared" si="118"/>
        <v>0</v>
      </c>
      <c r="K1244">
        <f t="shared" si="119"/>
        <v>0</v>
      </c>
      <c r="L1244">
        <f t="shared" si="120"/>
        <v>1</v>
      </c>
      <c r="O1244" t="str">
        <f t="shared" si="121"/>
        <v>Mo</v>
      </c>
      <c r="P1244" t="str">
        <f t="shared" si="122"/>
        <v>21</v>
      </c>
    </row>
    <row r="1245" spans="1:16" x14ac:dyDescent="0.25">
      <c r="A1245" t="s">
        <v>2697</v>
      </c>
      <c r="B1245" t="s">
        <v>24</v>
      </c>
      <c r="C1245" t="s">
        <v>2698</v>
      </c>
      <c r="D1245" t="s">
        <v>2696</v>
      </c>
      <c r="E1245">
        <v>2021</v>
      </c>
      <c r="F1245" t="s">
        <v>45</v>
      </c>
      <c r="G1245">
        <v>1</v>
      </c>
      <c r="H1245" t="s">
        <v>31</v>
      </c>
      <c r="I1245">
        <f t="shared" si="117"/>
        <v>1</v>
      </c>
      <c r="J1245">
        <f t="shared" si="118"/>
        <v>0</v>
      </c>
      <c r="K1245">
        <f t="shared" si="119"/>
        <v>0</v>
      </c>
      <c r="L1245">
        <f t="shared" si="120"/>
        <v>1</v>
      </c>
      <c r="O1245" t="str">
        <f t="shared" si="121"/>
        <v>TV</v>
      </c>
      <c r="P1245" t="str">
        <f t="shared" si="122"/>
        <v>21</v>
      </c>
    </row>
    <row r="1246" spans="1:16" x14ac:dyDescent="0.25">
      <c r="A1246" t="s">
        <v>2699</v>
      </c>
      <c r="B1246" t="s">
        <v>17</v>
      </c>
      <c r="C1246" t="s">
        <v>2700</v>
      </c>
      <c r="D1246" t="s">
        <v>2701</v>
      </c>
      <c r="E1246">
        <v>2014</v>
      </c>
      <c r="F1246" t="s">
        <v>20</v>
      </c>
      <c r="G1246">
        <v>121</v>
      </c>
      <c r="H1246" t="s">
        <v>21</v>
      </c>
      <c r="I1246">
        <f t="shared" si="117"/>
        <v>1</v>
      </c>
      <c r="J1246">
        <f t="shared" si="118"/>
        <v>1</v>
      </c>
      <c r="K1246">
        <f t="shared" si="119"/>
        <v>0</v>
      </c>
      <c r="L1246">
        <f t="shared" si="120"/>
        <v>1</v>
      </c>
      <c r="O1246" t="str">
        <f t="shared" si="121"/>
        <v>Mo</v>
      </c>
      <c r="P1246" t="str">
        <f t="shared" si="122"/>
        <v>14</v>
      </c>
    </row>
    <row r="1247" spans="1:16" x14ac:dyDescent="0.25">
      <c r="A1247" t="s">
        <v>2702</v>
      </c>
      <c r="B1247" t="s">
        <v>17</v>
      </c>
      <c r="C1247" t="s">
        <v>2703</v>
      </c>
      <c r="D1247" t="s">
        <v>2701</v>
      </c>
      <c r="E1247">
        <v>2020</v>
      </c>
      <c r="F1247" t="s">
        <v>45</v>
      </c>
      <c r="G1247">
        <v>115</v>
      </c>
      <c r="H1247" t="s">
        <v>21</v>
      </c>
      <c r="I1247">
        <f t="shared" si="117"/>
        <v>1</v>
      </c>
      <c r="J1247">
        <f t="shared" si="118"/>
        <v>0</v>
      </c>
      <c r="K1247">
        <f t="shared" si="119"/>
        <v>0</v>
      </c>
      <c r="L1247">
        <f t="shared" si="120"/>
        <v>1</v>
      </c>
      <c r="O1247" t="str">
        <f t="shared" si="121"/>
        <v>Mo</v>
      </c>
      <c r="P1247" t="str">
        <f t="shared" si="122"/>
        <v>20</v>
      </c>
    </row>
    <row r="1248" spans="1:16" x14ac:dyDescent="0.25">
      <c r="A1248" t="s">
        <v>2704</v>
      </c>
      <c r="B1248" t="s">
        <v>24</v>
      </c>
      <c r="C1248" t="s">
        <v>2705</v>
      </c>
      <c r="D1248" t="s">
        <v>2701</v>
      </c>
      <c r="E1248">
        <v>2021</v>
      </c>
      <c r="F1248" t="s">
        <v>82</v>
      </c>
      <c r="G1248">
        <v>5</v>
      </c>
      <c r="H1248" t="s">
        <v>28</v>
      </c>
      <c r="I1248">
        <f t="shared" si="117"/>
        <v>1</v>
      </c>
      <c r="J1248">
        <f t="shared" si="118"/>
        <v>0</v>
      </c>
      <c r="K1248">
        <f t="shared" si="119"/>
        <v>0</v>
      </c>
      <c r="L1248">
        <f t="shared" si="120"/>
        <v>1</v>
      </c>
      <c r="O1248" t="str">
        <f t="shared" si="121"/>
        <v>TV</v>
      </c>
      <c r="P1248" t="str">
        <f t="shared" si="122"/>
        <v>21</v>
      </c>
    </row>
    <row r="1249" spans="1:16" x14ac:dyDescent="0.25">
      <c r="A1249" t="s">
        <v>2706</v>
      </c>
      <c r="B1249" t="s">
        <v>24</v>
      </c>
      <c r="C1249" t="s">
        <v>2707</v>
      </c>
      <c r="D1249" t="s">
        <v>2708</v>
      </c>
      <c r="E1249">
        <v>2019</v>
      </c>
      <c r="F1249" t="s">
        <v>27</v>
      </c>
      <c r="G1249">
        <v>1</v>
      </c>
      <c r="H1249" t="s">
        <v>31</v>
      </c>
      <c r="I1249">
        <f t="shared" si="117"/>
        <v>1</v>
      </c>
      <c r="J1249">
        <f t="shared" si="118"/>
        <v>0</v>
      </c>
      <c r="K1249">
        <f t="shared" si="119"/>
        <v>0</v>
      </c>
      <c r="L1249">
        <f t="shared" si="120"/>
        <v>1</v>
      </c>
      <c r="O1249" t="str">
        <f t="shared" si="121"/>
        <v>TV</v>
      </c>
      <c r="P1249" t="str">
        <f t="shared" si="122"/>
        <v>19</v>
      </c>
    </row>
    <row r="1250" spans="1:16" x14ac:dyDescent="0.25">
      <c r="A1250" t="s">
        <v>2709</v>
      </c>
      <c r="B1250" t="s">
        <v>17</v>
      </c>
      <c r="C1250" t="s">
        <v>2710</v>
      </c>
      <c r="D1250" t="s">
        <v>2708</v>
      </c>
      <c r="E1250">
        <v>2009</v>
      </c>
      <c r="F1250" t="s">
        <v>60</v>
      </c>
      <c r="G1250">
        <v>182</v>
      </c>
      <c r="H1250" t="s">
        <v>21</v>
      </c>
      <c r="I1250">
        <f t="shared" si="117"/>
        <v>0</v>
      </c>
      <c r="J1250">
        <f t="shared" si="118"/>
        <v>0</v>
      </c>
      <c r="K1250">
        <f t="shared" si="119"/>
        <v>1</v>
      </c>
      <c r="L1250">
        <f t="shared" si="120"/>
        <v>1</v>
      </c>
      <c r="O1250" t="str">
        <f t="shared" si="121"/>
        <v>Mo</v>
      </c>
      <c r="P1250" t="str">
        <f t="shared" si="122"/>
        <v>09</v>
      </c>
    </row>
    <row r="1251" spans="1:16" x14ac:dyDescent="0.25">
      <c r="A1251" t="s">
        <v>2711</v>
      </c>
      <c r="B1251" t="s">
        <v>17</v>
      </c>
      <c r="C1251" t="s">
        <v>2712</v>
      </c>
      <c r="D1251" t="s">
        <v>2708</v>
      </c>
      <c r="E1251">
        <v>2021</v>
      </c>
      <c r="F1251" t="s">
        <v>134</v>
      </c>
      <c r="G1251">
        <v>98</v>
      </c>
      <c r="H1251" t="s">
        <v>21</v>
      </c>
      <c r="I1251">
        <f t="shared" si="117"/>
        <v>1</v>
      </c>
      <c r="J1251">
        <f t="shared" si="118"/>
        <v>0</v>
      </c>
      <c r="K1251">
        <f t="shared" si="119"/>
        <v>0</v>
      </c>
      <c r="L1251">
        <f t="shared" si="120"/>
        <v>0</v>
      </c>
      <c r="O1251" t="str">
        <f t="shared" si="121"/>
        <v>Mo</v>
      </c>
      <c r="P1251" t="str">
        <f t="shared" si="122"/>
        <v>21</v>
      </c>
    </row>
    <row r="1252" spans="1:16" x14ac:dyDescent="0.25">
      <c r="A1252" t="s">
        <v>2713</v>
      </c>
      <c r="B1252" t="s">
        <v>17</v>
      </c>
      <c r="C1252" t="s">
        <v>2714</v>
      </c>
      <c r="D1252" t="s">
        <v>2708</v>
      </c>
      <c r="E1252">
        <v>2021</v>
      </c>
      <c r="F1252" t="s">
        <v>27</v>
      </c>
      <c r="G1252">
        <v>96</v>
      </c>
      <c r="H1252" t="s">
        <v>21</v>
      </c>
      <c r="I1252">
        <f t="shared" si="117"/>
        <v>1</v>
      </c>
      <c r="J1252">
        <f t="shared" si="118"/>
        <v>0</v>
      </c>
      <c r="K1252">
        <f t="shared" si="119"/>
        <v>0</v>
      </c>
      <c r="L1252">
        <f t="shared" si="120"/>
        <v>1</v>
      </c>
      <c r="O1252" t="str">
        <f t="shared" si="121"/>
        <v>Mo</v>
      </c>
      <c r="P1252" t="str">
        <f t="shared" si="122"/>
        <v>21</v>
      </c>
    </row>
    <row r="1253" spans="1:16" x14ac:dyDescent="0.25">
      <c r="A1253" t="s">
        <v>2715</v>
      </c>
      <c r="B1253" t="s">
        <v>17</v>
      </c>
      <c r="C1253" t="s">
        <v>2716</v>
      </c>
      <c r="D1253" t="s">
        <v>2708</v>
      </c>
      <c r="E1253">
        <v>2021</v>
      </c>
      <c r="F1253" t="s">
        <v>176</v>
      </c>
      <c r="G1253">
        <v>42</v>
      </c>
      <c r="H1253" t="s">
        <v>21</v>
      </c>
      <c r="I1253">
        <f t="shared" si="117"/>
        <v>1</v>
      </c>
      <c r="J1253">
        <f t="shared" si="118"/>
        <v>0</v>
      </c>
      <c r="K1253">
        <f t="shared" si="119"/>
        <v>0</v>
      </c>
      <c r="L1253">
        <f t="shared" si="120"/>
        <v>1</v>
      </c>
      <c r="O1253" t="str">
        <f t="shared" si="121"/>
        <v>Mo</v>
      </c>
      <c r="P1253" t="str">
        <f t="shared" si="122"/>
        <v>21</v>
      </c>
    </row>
    <row r="1254" spans="1:16" x14ac:dyDescent="0.25">
      <c r="A1254" t="s">
        <v>2717</v>
      </c>
      <c r="B1254" t="s">
        <v>17</v>
      </c>
      <c r="C1254" t="s">
        <v>2718</v>
      </c>
      <c r="D1254" t="s">
        <v>2708</v>
      </c>
      <c r="E1254">
        <v>1990</v>
      </c>
      <c r="F1254" t="s">
        <v>20</v>
      </c>
      <c r="G1254">
        <v>181</v>
      </c>
      <c r="H1254" t="s">
        <v>21</v>
      </c>
      <c r="I1254">
        <f t="shared" si="117"/>
        <v>0</v>
      </c>
      <c r="J1254">
        <f t="shared" si="118"/>
        <v>0</v>
      </c>
      <c r="K1254">
        <f t="shared" si="119"/>
        <v>0</v>
      </c>
      <c r="L1254">
        <f t="shared" si="120"/>
        <v>1</v>
      </c>
      <c r="O1254" t="str">
        <f t="shared" si="121"/>
        <v>Mo</v>
      </c>
      <c r="P1254" t="str">
        <f t="shared" si="122"/>
        <v>90</v>
      </c>
    </row>
    <row r="1255" spans="1:16" x14ac:dyDescent="0.25">
      <c r="A1255" t="s">
        <v>2719</v>
      </c>
      <c r="B1255" t="s">
        <v>17</v>
      </c>
      <c r="C1255" t="s">
        <v>2720</v>
      </c>
      <c r="D1255" t="s">
        <v>2708</v>
      </c>
      <c r="E1255">
        <v>2018</v>
      </c>
      <c r="F1255" t="s">
        <v>45</v>
      </c>
      <c r="G1255">
        <v>100</v>
      </c>
      <c r="H1255" t="s">
        <v>21</v>
      </c>
      <c r="I1255">
        <f t="shared" si="117"/>
        <v>1</v>
      </c>
      <c r="J1255">
        <f t="shared" si="118"/>
        <v>0</v>
      </c>
      <c r="K1255">
        <f t="shared" si="119"/>
        <v>0</v>
      </c>
      <c r="L1255">
        <f t="shared" si="120"/>
        <v>1</v>
      </c>
      <c r="O1255" t="str">
        <f t="shared" si="121"/>
        <v>Mo</v>
      </c>
      <c r="P1255" t="str">
        <f t="shared" si="122"/>
        <v>18</v>
      </c>
    </row>
    <row r="1256" spans="1:16" x14ac:dyDescent="0.25">
      <c r="A1256" t="s">
        <v>2721</v>
      </c>
      <c r="B1256" t="s">
        <v>17</v>
      </c>
      <c r="C1256" t="s">
        <v>2722</v>
      </c>
      <c r="D1256" t="s">
        <v>2708</v>
      </c>
      <c r="E1256">
        <v>2019</v>
      </c>
      <c r="F1256" t="s">
        <v>82</v>
      </c>
      <c r="G1256">
        <v>22</v>
      </c>
      <c r="H1256" t="s">
        <v>21</v>
      </c>
      <c r="I1256">
        <f t="shared" si="117"/>
        <v>1</v>
      </c>
      <c r="J1256">
        <f t="shared" si="118"/>
        <v>0</v>
      </c>
      <c r="K1256">
        <f t="shared" si="119"/>
        <v>0</v>
      </c>
      <c r="L1256">
        <f t="shared" si="120"/>
        <v>1</v>
      </c>
      <c r="O1256" t="str">
        <f t="shared" si="121"/>
        <v>Mo</v>
      </c>
      <c r="P1256" t="str">
        <f t="shared" si="122"/>
        <v>19</v>
      </c>
    </row>
    <row r="1257" spans="1:16" x14ac:dyDescent="0.25">
      <c r="A1257" t="s">
        <v>2723</v>
      </c>
      <c r="B1257" t="s">
        <v>17</v>
      </c>
      <c r="C1257" t="s">
        <v>2724</v>
      </c>
      <c r="D1257" t="s">
        <v>2708</v>
      </c>
      <c r="E1257">
        <v>1988</v>
      </c>
      <c r="F1257" t="s">
        <v>134</v>
      </c>
      <c r="G1257">
        <v>134</v>
      </c>
      <c r="H1257" t="s">
        <v>21</v>
      </c>
      <c r="I1257">
        <f t="shared" si="117"/>
        <v>0</v>
      </c>
      <c r="J1257">
        <f t="shared" si="118"/>
        <v>0</v>
      </c>
      <c r="K1257">
        <f t="shared" si="119"/>
        <v>0</v>
      </c>
      <c r="L1257">
        <f t="shared" si="120"/>
        <v>0</v>
      </c>
      <c r="O1257" t="str">
        <f t="shared" si="121"/>
        <v>Mo</v>
      </c>
      <c r="P1257" t="str">
        <f t="shared" si="122"/>
        <v>88</v>
      </c>
    </row>
    <row r="1258" spans="1:16" x14ac:dyDescent="0.25">
      <c r="A1258" t="s">
        <v>2725</v>
      </c>
      <c r="B1258" t="s">
        <v>17</v>
      </c>
      <c r="C1258" t="s">
        <v>2726</v>
      </c>
      <c r="D1258" t="s">
        <v>2708</v>
      </c>
      <c r="E1258">
        <v>2011</v>
      </c>
      <c r="F1258" t="s">
        <v>45</v>
      </c>
      <c r="G1258">
        <v>177</v>
      </c>
      <c r="H1258" t="s">
        <v>21</v>
      </c>
      <c r="I1258">
        <f t="shared" si="117"/>
        <v>1</v>
      </c>
      <c r="J1258">
        <f t="shared" si="118"/>
        <v>1</v>
      </c>
      <c r="K1258">
        <f t="shared" si="119"/>
        <v>0</v>
      </c>
      <c r="L1258">
        <f t="shared" si="120"/>
        <v>1</v>
      </c>
      <c r="O1258" t="str">
        <f t="shared" si="121"/>
        <v>Mo</v>
      </c>
      <c r="P1258" t="str">
        <f t="shared" si="122"/>
        <v>11</v>
      </c>
    </row>
    <row r="1259" spans="1:16" x14ac:dyDescent="0.25">
      <c r="A1259" t="s">
        <v>2727</v>
      </c>
      <c r="B1259" t="s">
        <v>17</v>
      </c>
      <c r="C1259" t="s">
        <v>2728</v>
      </c>
      <c r="D1259" t="s">
        <v>2708</v>
      </c>
      <c r="E1259">
        <v>2006</v>
      </c>
      <c r="F1259" t="s">
        <v>134</v>
      </c>
      <c r="G1259">
        <v>94</v>
      </c>
      <c r="H1259" t="s">
        <v>21</v>
      </c>
      <c r="I1259">
        <f t="shared" si="117"/>
        <v>0</v>
      </c>
      <c r="J1259">
        <f t="shared" si="118"/>
        <v>0</v>
      </c>
      <c r="K1259">
        <f t="shared" si="119"/>
        <v>0</v>
      </c>
      <c r="L1259">
        <f t="shared" si="120"/>
        <v>0</v>
      </c>
      <c r="O1259" t="str">
        <f t="shared" si="121"/>
        <v>Mo</v>
      </c>
      <c r="P1259" t="str">
        <f t="shared" si="122"/>
        <v>06</v>
      </c>
    </row>
    <row r="1260" spans="1:16" x14ac:dyDescent="0.25">
      <c r="A1260" t="s">
        <v>2729</v>
      </c>
      <c r="B1260" t="s">
        <v>24</v>
      </c>
      <c r="C1260" t="s">
        <v>2730</v>
      </c>
      <c r="D1260" t="s">
        <v>2731</v>
      </c>
      <c r="E1260">
        <v>2011</v>
      </c>
      <c r="F1260" t="s">
        <v>45</v>
      </c>
      <c r="G1260">
        <v>1</v>
      </c>
      <c r="H1260" t="s">
        <v>31</v>
      </c>
      <c r="I1260">
        <f t="shared" si="117"/>
        <v>1</v>
      </c>
      <c r="J1260">
        <f t="shared" si="118"/>
        <v>0</v>
      </c>
      <c r="K1260">
        <f t="shared" si="119"/>
        <v>0</v>
      </c>
      <c r="L1260">
        <f t="shared" si="120"/>
        <v>1</v>
      </c>
      <c r="O1260" t="str">
        <f t="shared" si="121"/>
        <v>TV</v>
      </c>
      <c r="P1260" t="str">
        <f t="shared" si="122"/>
        <v>11</v>
      </c>
    </row>
    <row r="1261" spans="1:16" x14ac:dyDescent="0.25">
      <c r="A1261" t="s">
        <v>2732</v>
      </c>
      <c r="B1261" t="s">
        <v>17</v>
      </c>
      <c r="C1261" t="s">
        <v>2733</v>
      </c>
      <c r="D1261" t="s">
        <v>2734</v>
      </c>
      <c r="E1261">
        <v>2021</v>
      </c>
      <c r="F1261" t="s">
        <v>108</v>
      </c>
      <c r="G1261">
        <v>88</v>
      </c>
      <c r="H1261" t="s">
        <v>21</v>
      </c>
      <c r="I1261">
        <f t="shared" si="117"/>
        <v>1</v>
      </c>
      <c r="J1261">
        <f t="shared" si="118"/>
        <v>0</v>
      </c>
      <c r="K1261">
        <f t="shared" si="119"/>
        <v>0</v>
      </c>
      <c r="L1261">
        <f t="shared" si="120"/>
        <v>1</v>
      </c>
      <c r="O1261" t="str">
        <f t="shared" si="121"/>
        <v>Mo</v>
      </c>
      <c r="P1261" t="str">
        <f t="shared" si="122"/>
        <v>21</v>
      </c>
    </row>
    <row r="1262" spans="1:16" x14ac:dyDescent="0.25">
      <c r="A1262" t="s">
        <v>2735</v>
      </c>
      <c r="B1262" t="s">
        <v>17</v>
      </c>
      <c r="C1262" t="s">
        <v>2736</v>
      </c>
      <c r="D1262" t="s">
        <v>2734</v>
      </c>
      <c r="E1262">
        <v>2016</v>
      </c>
      <c r="F1262" t="s">
        <v>134</v>
      </c>
      <c r="G1262">
        <v>119</v>
      </c>
      <c r="H1262" t="s">
        <v>21</v>
      </c>
      <c r="I1262">
        <f t="shared" si="117"/>
        <v>1</v>
      </c>
      <c r="J1262">
        <f t="shared" si="118"/>
        <v>0</v>
      </c>
      <c r="K1262">
        <f t="shared" si="119"/>
        <v>0</v>
      </c>
      <c r="L1262">
        <f t="shared" si="120"/>
        <v>0</v>
      </c>
      <c r="O1262" t="str">
        <f t="shared" si="121"/>
        <v>Mo</v>
      </c>
      <c r="P1262" t="str">
        <f t="shared" si="122"/>
        <v>16</v>
      </c>
    </row>
    <row r="1263" spans="1:16" x14ac:dyDescent="0.25">
      <c r="A1263" t="s">
        <v>2737</v>
      </c>
      <c r="B1263" t="s">
        <v>17</v>
      </c>
      <c r="C1263" t="s">
        <v>2738</v>
      </c>
      <c r="D1263" t="s">
        <v>2734</v>
      </c>
      <c r="E1263">
        <v>2021</v>
      </c>
      <c r="F1263" t="s">
        <v>27</v>
      </c>
      <c r="G1263">
        <v>107</v>
      </c>
      <c r="H1263" t="s">
        <v>21</v>
      </c>
      <c r="I1263">
        <f t="shared" si="117"/>
        <v>1</v>
      </c>
      <c r="J1263">
        <f t="shared" si="118"/>
        <v>0</v>
      </c>
      <c r="K1263">
        <f t="shared" si="119"/>
        <v>0</v>
      </c>
      <c r="L1263">
        <f t="shared" si="120"/>
        <v>1</v>
      </c>
      <c r="O1263" t="str">
        <f t="shared" si="121"/>
        <v>Mo</v>
      </c>
      <c r="P1263" t="str">
        <f t="shared" si="122"/>
        <v>21</v>
      </c>
    </row>
    <row r="1264" spans="1:16" x14ac:dyDescent="0.25">
      <c r="A1264" t="s">
        <v>2739</v>
      </c>
      <c r="B1264" t="s">
        <v>17</v>
      </c>
      <c r="C1264" t="s">
        <v>2740</v>
      </c>
      <c r="D1264" t="s">
        <v>2734</v>
      </c>
      <c r="E1264">
        <v>2006</v>
      </c>
      <c r="F1264" t="s">
        <v>27</v>
      </c>
      <c r="G1264">
        <v>112</v>
      </c>
      <c r="H1264" t="s">
        <v>21</v>
      </c>
      <c r="I1264">
        <f t="shared" si="117"/>
        <v>0</v>
      </c>
      <c r="J1264">
        <f t="shared" si="118"/>
        <v>0</v>
      </c>
      <c r="K1264">
        <f t="shared" si="119"/>
        <v>0</v>
      </c>
      <c r="L1264">
        <f t="shared" si="120"/>
        <v>1</v>
      </c>
      <c r="O1264" t="str">
        <f t="shared" si="121"/>
        <v>Mo</v>
      </c>
      <c r="P1264" t="str">
        <f t="shared" si="122"/>
        <v>06</v>
      </c>
    </row>
    <row r="1265" spans="1:16" x14ac:dyDescent="0.25">
      <c r="A1265" t="s">
        <v>2741</v>
      </c>
      <c r="B1265" t="s">
        <v>17</v>
      </c>
      <c r="C1265" t="s">
        <v>2742</v>
      </c>
      <c r="D1265" t="s">
        <v>2734</v>
      </c>
      <c r="E1265">
        <v>2021</v>
      </c>
      <c r="F1265" t="s">
        <v>27</v>
      </c>
      <c r="G1265">
        <v>35</v>
      </c>
      <c r="H1265" t="s">
        <v>21</v>
      </c>
      <c r="I1265">
        <f t="shared" si="117"/>
        <v>1</v>
      </c>
      <c r="J1265">
        <f t="shared" si="118"/>
        <v>0</v>
      </c>
      <c r="K1265">
        <f t="shared" si="119"/>
        <v>0</v>
      </c>
      <c r="L1265">
        <f t="shared" si="120"/>
        <v>1</v>
      </c>
      <c r="O1265" t="str">
        <f t="shared" si="121"/>
        <v>Mo</v>
      </c>
      <c r="P1265" t="str">
        <f t="shared" si="122"/>
        <v>21</v>
      </c>
    </row>
    <row r="1266" spans="1:16" x14ac:dyDescent="0.25">
      <c r="A1266" t="s">
        <v>2743</v>
      </c>
      <c r="B1266" t="s">
        <v>17</v>
      </c>
      <c r="C1266" t="s">
        <v>2744</v>
      </c>
      <c r="D1266" t="s">
        <v>2734</v>
      </c>
      <c r="E1266">
        <v>2015</v>
      </c>
      <c r="F1266" t="s">
        <v>134</v>
      </c>
      <c r="G1266">
        <v>103</v>
      </c>
      <c r="H1266" t="s">
        <v>21</v>
      </c>
      <c r="I1266">
        <f t="shared" si="117"/>
        <v>1</v>
      </c>
      <c r="J1266">
        <f t="shared" si="118"/>
        <v>0</v>
      </c>
      <c r="K1266">
        <f t="shared" si="119"/>
        <v>0</v>
      </c>
      <c r="L1266">
        <f t="shared" si="120"/>
        <v>0</v>
      </c>
      <c r="O1266" t="str">
        <f t="shared" si="121"/>
        <v>Mo</v>
      </c>
      <c r="P1266" t="str">
        <f t="shared" si="122"/>
        <v>15</v>
      </c>
    </row>
    <row r="1267" spans="1:16" x14ac:dyDescent="0.25">
      <c r="A1267" t="s">
        <v>2745</v>
      </c>
      <c r="B1267" t="s">
        <v>17</v>
      </c>
      <c r="C1267" t="s">
        <v>2746</v>
      </c>
      <c r="D1267" t="s">
        <v>2734</v>
      </c>
      <c r="E1267">
        <v>2011</v>
      </c>
      <c r="F1267" t="s">
        <v>134</v>
      </c>
      <c r="G1267">
        <v>90</v>
      </c>
      <c r="H1267" t="s">
        <v>21</v>
      </c>
      <c r="I1267">
        <f t="shared" si="117"/>
        <v>1</v>
      </c>
      <c r="J1267">
        <f t="shared" si="118"/>
        <v>0</v>
      </c>
      <c r="K1267">
        <f t="shared" si="119"/>
        <v>0</v>
      </c>
      <c r="L1267">
        <f t="shared" si="120"/>
        <v>0</v>
      </c>
      <c r="O1267" t="str">
        <f t="shared" si="121"/>
        <v>Mo</v>
      </c>
      <c r="P1267" t="str">
        <f t="shared" si="122"/>
        <v>11</v>
      </c>
    </row>
    <row r="1268" spans="1:16" x14ac:dyDescent="0.25">
      <c r="A1268" t="s">
        <v>2747</v>
      </c>
      <c r="B1268" t="s">
        <v>17</v>
      </c>
      <c r="C1268" t="s">
        <v>2748</v>
      </c>
      <c r="D1268" t="s">
        <v>2734</v>
      </c>
      <c r="E1268">
        <v>2021</v>
      </c>
      <c r="F1268" t="s">
        <v>27</v>
      </c>
      <c r="G1268">
        <v>120</v>
      </c>
      <c r="H1268" t="s">
        <v>21</v>
      </c>
      <c r="I1268">
        <f t="shared" si="117"/>
        <v>1</v>
      </c>
      <c r="J1268">
        <f t="shared" si="118"/>
        <v>0</v>
      </c>
      <c r="K1268">
        <f t="shared" si="119"/>
        <v>0</v>
      </c>
      <c r="L1268">
        <f t="shared" si="120"/>
        <v>1</v>
      </c>
      <c r="O1268" t="str">
        <f t="shared" si="121"/>
        <v>Mo</v>
      </c>
      <c r="P1268" t="str">
        <f t="shared" si="122"/>
        <v>21</v>
      </c>
    </row>
    <row r="1269" spans="1:16" x14ac:dyDescent="0.25">
      <c r="A1269" t="s">
        <v>2749</v>
      </c>
      <c r="B1269" t="s">
        <v>17</v>
      </c>
      <c r="C1269" t="s">
        <v>2750</v>
      </c>
      <c r="D1269" t="s">
        <v>2734</v>
      </c>
      <c r="E1269">
        <v>2008</v>
      </c>
      <c r="F1269" t="s">
        <v>27</v>
      </c>
      <c r="G1269">
        <v>97</v>
      </c>
      <c r="H1269" t="s">
        <v>21</v>
      </c>
      <c r="I1269">
        <f t="shared" si="117"/>
        <v>0</v>
      </c>
      <c r="J1269">
        <f t="shared" si="118"/>
        <v>0</v>
      </c>
      <c r="K1269">
        <f t="shared" si="119"/>
        <v>0</v>
      </c>
      <c r="L1269">
        <f t="shared" si="120"/>
        <v>1</v>
      </c>
      <c r="O1269" t="str">
        <f t="shared" si="121"/>
        <v>Mo</v>
      </c>
      <c r="P1269" t="str">
        <f t="shared" si="122"/>
        <v>08</v>
      </c>
    </row>
    <row r="1270" spans="1:16" x14ac:dyDescent="0.25">
      <c r="A1270" t="s">
        <v>2751</v>
      </c>
      <c r="B1270" t="s">
        <v>17</v>
      </c>
      <c r="C1270" t="s">
        <v>2752</v>
      </c>
      <c r="D1270" t="s">
        <v>2734</v>
      </c>
      <c r="E1270">
        <v>2014</v>
      </c>
      <c r="F1270" t="s">
        <v>27</v>
      </c>
      <c r="G1270">
        <v>102</v>
      </c>
      <c r="H1270" t="s">
        <v>21</v>
      </c>
      <c r="I1270">
        <f t="shared" si="117"/>
        <v>1</v>
      </c>
      <c r="J1270">
        <f t="shared" si="118"/>
        <v>0</v>
      </c>
      <c r="K1270">
        <f t="shared" si="119"/>
        <v>0</v>
      </c>
      <c r="L1270">
        <f t="shared" si="120"/>
        <v>1</v>
      </c>
      <c r="O1270" t="str">
        <f t="shared" si="121"/>
        <v>Mo</v>
      </c>
      <c r="P1270" t="str">
        <f t="shared" si="122"/>
        <v>14</v>
      </c>
    </row>
    <row r="1271" spans="1:16" x14ac:dyDescent="0.25">
      <c r="A1271" t="s">
        <v>2753</v>
      </c>
      <c r="B1271" t="s">
        <v>24</v>
      </c>
      <c r="C1271" t="s">
        <v>2754</v>
      </c>
      <c r="D1271" t="s">
        <v>2755</v>
      </c>
      <c r="E1271">
        <v>2019</v>
      </c>
      <c r="F1271" t="s">
        <v>27</v>
      </c>
      <c r="G1271">
        <v>1</v>
      </c>
      <c r="H1271" t="s">
        <v>31</v>
      </c>
      <c r="I1271">
        <f t="shared" si="117"/>
        <v>1</v>
      </c>
      <c r="J1271">
        <f t="shared" si="118"/>
        <v>0</v>
      </c>
      <c r="K1271">
        <f t="shared" si="119"/>
        <v>0</v>
      </c>
      <c r="L1271">
        <f t="shared" si="120"/>
        <v>1</v>
      </c>
      <c r="O1271" t="str">
        <f t="shared" si="121"/>
        <v>TV</v>
      </c>
      <c r="P1271" t="str">
        <f t="shared" si="122"/>
        <v>19</v>
      </c>
    </row>
    <row r="1272" spans="1:16" x14ac:dyDescent="0.25">
      <c r="A1272" t="s">
        <v>2756</v>
      </c>
      <c r="B1272" t="s">
        <v>17</v>
      </c>
      <c r="C1272" t="s">
        <v>2757</v>
      </c>
      <c r="D1272" t="s">
        <v>2755</v>
      </c>
      <c r="E1272">
        <v>2021</v>
      </c>
      <c r="F1272" t="s">
        <v>60</v>
      </c>
      <c r="G1272">
        <v>106</v>
      </c>
      <c r="H1272" t="s">
        <v>21</v>
      </c>
      <c r="I1272">
        <f t="shared" si="117"/>
        <v>1</v>
      </c>
      <c r="J1272">
        <f t="shared" si="118"/>
        <v>0</v>
      </c>
      <c r="K1272">
        <f t="shared" si="119"/>
        <v>1</v>
      </c>
      <c r="L1272">
        <f t="shared" si="120"/>
        <v>1</v>
      </c>
      <c r="O1272" t="str">
        <f t="shared" si="121"/>
        <v>Mo</v>
      </c>
      <c r="P1272" t="str">
        <f t="shared" si="122"/>
        <v>21</v>
      </c>
    </row>
    <row r="1273" spans="1:16" x14ac:dyDescent="0.25">
      <c r="A1273" t="s">
        <v>2758</v>
      </c>
      <c r="B1273" t="s">
        <v>24</v>
      </c>
      <c r="C1273" t="s">
        <v>2759</v>
      </c>
      <c r="D1273" t="s">
        <v>2755</v>
      </c>
      <c r="E1273">
        <v>2018</v>
      </c>
      <c r="F1273" t="s">
        <v>27</v>
      </c>
      <c r="G1273">
        <v>3</v>
      </c>
      <c r="H1273" t="s">
        <v>28</v>
      </c>
      <c r="I1273">
        <f t="shared" si="117"/>
        <v>1</v>
      </c>
      <c r="J1273">
        <f t="shared" si="118"/>
        <v>0</v>
      </c>
      <c r="K1273">
        <f t="shared" si="119"/>
        <v>0</v>
      </c>
      <c r="L1273">
        <f t="shared" si="120"/>
        <v>1</v>
      </c>
      <c r="O1273" t="str">
        <f t="shared" si="121"/>
        <v>TV</v>
      </c>
      <c r="P1273" t="str">
        <f t="shared" si="122"/>
        <v>18</v>
      </c>
    </row>
    <row r="1274" spans="1:16" x14ac:dyDescent="0.25">
      <c r="A1274" t="s">
        <v>2760</v>
      </c>
      <c r="B1274" t="s">
        <v>24</v>
      </c>
      <c r="C1274" t="s">
        <v>2761</v>
      </c>
      <c r="D1274" t="s">
        <v>2755</v>
      </c>
      <c r="E1274">
        <v>2018</v>
      </c>
      <c r="F1274" t="s">
        <v>27</v>
      </c>
      <c r="G1274">
        <v>1</v>
      </c>
      <c r="H1274" t="s">
        <v>31</v>
      </c>
      <c r="I1274">
        <f t="shared" si="117"/>
        <v>1</v>
      </c>
      <c r="J1274">
        <f t="shared" si="118"/>
        <v>0</v>
      </c>
      <c r="K1274">
        <f t="shared" si="119"/>
        <v>0</v>
      </c>
      <c r="L1274">
        <f t="shared" si="120"/>
        <v>1</v>
      </c>
      <c r="O1274" t="str">
        <f t="shared" si="121"/>
        <v>TV</v>
      </c>
      <c r="P1274" t="str">
        <f t="shared" si="122"/>
        <v>18</v>
      </c>
    </row>
    <row r="1275" spans="1:16" x14ac:dyDescent="0.25">
      <c r="A1275" t="s">
        <v>2762</v>
      </c>
      <c r="B1275" t="s">
        <v>24</v>
      </c>
      <c r="C1275" t="s">
        <v>2763</v>
      </c>
      <c r="D1275" t="s">
        <v>2764</v>
      </c>
      <c r="E1275">
        <v>2021</v>
      </c>
      <c r="F1275" t="s">
        <v>27</v>
      </c>
      <c r="G1275">
        <v>1</v>
      </c>
      <c r="H1275" t="s">
        <v>31</v>
      </c>
      <c r="I1275">
        <f t="shared" si="117"/>
        <v>1</v>
      </c>
      <c r="J1275">
        <f t="shared" si="118"/>
        <v>0</v>
      </c>
      <c r="K1275">
        <f t="shared" si="119"/>
        <v>0</v>
      </c>
      <c r="L1275">
        <f t="shared" si="120"/>
        <v>1</v>
      </c>
      <c r="O1275" t="str">
        <f t="shared" si="121"/>
        <v>TV</v>
      </c>
      <c r="P1275" t="str">
        <f t="shared" si="122"/>
        <v>21</v>
      </c>
    </row>
    <row r="1276" spans="1:16" x14ac:dyDescent="0.25">
      <c r="A1276" t="s">
        <v>2765</v>
      </c>
      <c r="B1276" t="s">
        <v>17</v>
      </c>
      <c r="C1276" t="s">
        <v>2766</v>
      </c>
      <c r="D1276" t="s">
        <v>2764</v>
      </c>
      <c r="E1276">
        <v>2020</v>
      </c>
      <c r="F1276" t="s">
        <v>45</v>
      </c>
      <c r="G1276">
        <v>119</v>
      </c>
      <c r="H1276" t="s">
        <v>21</v>
      </c>
      <c r="I1276">
        <f t="shared" si="117"/>
        <v>1</v>
      </c>
      <c r="J1276">
        <f t="shared" si="118"/>
        <v>0</v>
      </c>
      <c r="K1276">
        <f t="shared" si="119"/>
        <v>0</v>
      </c>
      <c r="L1276">
        <f t="shared" si="120"/>
        <v>1</v>
      </c>
      <c r="O1276" t="str">
        <f t="shared" si="121"/>
        <v>Mo</v>
      </c>
      <c r="P1276" t="str">
        <f t="shared" si="122"/>
        <v>20</v>
      </c>
    </row>
    <row r="1277" spans="1:16" x14ac:dyDescent="0.25">
      <c r="A1277" t="s">
        <v>2767</v>
      </c>
      <c r="B1277" t="s">
        <v>24</v>
      </c>
      <c r="C1277" t="s">
        <v>2768</v>
      </c>
      <c r="D1277" t="s">
        <v>2764</v>
      </c>
      <c r="E1277">
        <v>2021</v>
      </c>
      <c r="F1277" t="s">
        <v>60</v>
      </c>
      <c r="G1277">
        <v>1</v>
      </c>
      <c r="H1277" t="s">
        <v>31</v>
      </c>
      <c r="I1277">
        <f t="shared" si="117"/>
        <v>1</v>
      </c>
      <c r="J1277">
        <f t="shared" si="118"/>
        <v>0</v>
      </c>
      <c r="K1277">
        <f t="shared" si="119"/>
        <v>1</v>
      </c>
      <c r="L1277">
        <f t="shared" si="120"/>
        <v>1</v>
      </c>
      <c r="O1277" t="str">
        <f t="shared" si="121"/>
        <v>TV</v>
      </c>
      <c r="P1277" t="str">
        <f t="shared" si="122"/>
        <v>21</v>
      </c>
    </row>
    <row r="1278" spans="1:16" x14ac:dyDescent="0.25">
      <c r="A1278" t="s">
        <v>2769</v>
      </c>
      <c r="B1278" t="s">
        <v>24</v>
      </c>
      <c r="C1278" t="s">
        <v>2770</v>
      </c>
      <c r="D1278" t="s">
        <v>2764</v>
      </c>
      <c r="E1278">
        <v>2021</v>
      </c>
      <c r="F1278" t="s">
        <v>45</v>
      </c>
      <c r="G1278">
        <v>1</v>
      </c>
      <c r="H1278" t="s">
        <v>31</v>
      </c>
      <c r="I1278">
        <f t="shared" si="117"/>
        <v>1</v>
      </c>
      <c r="J1278">
        <f t="shared" si="118"/>
        <v>0</v>
      </c>
      <c r="K1278">
        <f t="shared" si="119"/>
        <v>0</v>
      </c>
      <c r="L1278">
        <f t="shared" si="120"/>
        <v>1</v>
      </c>
      <c r="O1278" t="str">
        <f t="shared" si="121"/>
        <v>TV</v>
      </c>
      <c r="P1278" t="str">
        <f t="shared" si="122"/>
        <v>21</v>
      </c>
    </row>
    <row r="1279" spans="1:16" x14ac:dyDescent="0.25">
      <c r="A1279" t="s">
        <v>2771</v>
      </c>
      <c r="B1279" t="s">
        <v>17</v>
      </c>
      <c r="C1279" t="s">
        <v>2772</v>
      </c>
      <c r="D1279" t="s">
        <v>2764</v>
      </c>
      <c r="E1279">
        <v>2019</v>
      </c>
      <c r="F1279" t="s">
        <v>27</v>
      </c>
      <c r="G1279">
        <v>84</v>
      </c>
      <c r="H1279" t="s">
        <v>21</v>
      </c>
      <c r="I1279">
        <f t="shared" si="117"/>
        <v>1</v>
      </c>
      <c r="J1279">
        <f t="shared" si="118"/>
        <v>0</v>
      </c>
      <c r="K1279">
        <f t="shared" si="119"/>
        <v>0</v>
      </c>
      <c r="L1279">
        <f t="shared" si="120"/>
        <v>1</v>
      </c>
      <c r="O1279" t="str">
        <f t="shared" si="121"/>
        <v>Mo</v>
      </c>
      <c r="P1279" t="str">
        <f t="shared" si="122"/>
        <v>19</v>
      </c>
    </row>
    <row r="1280" spans="1:16" x14ac:dyDescent="0.25">
      <c r="A1280" t="s">
        <v>2773</v>
      </c>
      <c r="B1280" t="s">
        <v>24</v>
      </c>
      <c r="C1280" t="s">
        <v>2774</v>
      </c>
      <c r="D1280" t="s">
        <v>2764</v>
      </c>
      <c r="E1280">
        <v>2021</v>
      </c>
      <c r="F1280" t="s">
        <v>45</v>
      </c>
      <c r="G1280">
        <v>2</v>
      </c>
      <c r="H1280" t="s">
        <v>28</v>
      </c>
      <c r="I1280">
        <f t="shared" si="117"/>
        <v>1</v>
      </c>
      <c r="J1280">
        <f t="shared" si="118"/>
        <v>0</v>
      </c>
      <c r="K1280">
        <f t="shared" si="119"/>
        <v>0</v>
      </c>
      <c r="L1280">
        <f t="shared" si="120"/>
        <v>1</v>
      </c>
      <c r="O1280" t="str">
        <f t="shared" si="121"/>
        <v>TV</v>
      </c>
      <c r="P1280" t="str">
        <f t="shared" si="122"/>
        <v>21</v>
      </c>
    </row>
    <row r="1281" spans="1:16" x14ac:dyDescent="0.25">
      <c r="A1281" t="s">
        <v>2775</v>
      </c>
      <c r="B1281" t="s">
        <v>17</v>
      </c>
      <c r="C1281" t="s">
        <v>2776</v>
      </c>
      <c r="D1281" t="s">
        <v>2777</v>
      </c>
      <c r="E1281">
        <v>2021</v>
      </c>
      <c r="F1281" t="s">
        <v>176</v>
      </c>
      <c r="G1281">
        <v>58</v>
      </c>
      <c r="H1281" t="s">
        <v>21</v>
      </c>
      <c r="I1281">
        <f t="shared" si="117"/>
        <v>1</v>
      </c>
      <c r="J1281">
        <f t="shared" si="118"/>
        <v>0</v>
      </c>
      <c r="K1281">
        <f t="shared" si="119"/>
        <v>0</v>
      </c>
      <c r="L1281">
        <f t="shared" si="120"/>
        <v>1</v>
      </c>
      <c r="O1281" t="str">
        <f t="shared" si="121"/>
        <v>Mo</v>
      </c>
      <c r="P1281" t="str">
        <f t="shared" si="122"/>
        <v>21</v>
      </c>
    </row>
    <row r="1282" spans="1:16" x14ac:dyDescent="0.25">
      <c r="A1282" t="s">
        <v>2778</v>
      </c>
      <c r="B1282" t="s">
        <v>17</v>
      </c>
      <c r="C1282" t="s">
        <v>2779</v>
      </c>
      <c r="D1282" t="s">
        <v>2777</v>
      </c>
      <c r="E1282">
        <v>2020</v>
      </c>
      <c r="F1282" t="s">
        <v>45</v>
      </c>
      <c r="G1282">
        <v>90</v>
      </c>
      <c r="H1282" t="s">
        <v>21</v>
      </c>
      <c r="I1282">
        <f t="shared" si="117"/>
        <v>1</v>
      </c>
      <c r="J1282">
        <f t="shared" si="118"/>
        <v>0</v>
      </c>
      <c r="K1282">
        <f t="shared" si="119"/>
        <v>0</v>
      </c>
      <c r="L1282">
        <f t="shared" si="120"/>
        <v>1</v>
      </c>
      <c r="O1282" t="str">
        <f t="shared" si="121"/>
        <v>Mo</v>
      </c>
      <c r="P1282" t="str">
        <f t="shared" si="122"/>
        <v>20</v>
      </c>
    </row>
    <row r="1283" spans="1:16" x14ac:dyDescent="0.25">
      <c r="A1283" t="s">
        <v>2780</v>
      </c>
      <c r="B1283" t="s">
        <v>17</v>
      </c>
      <c r="C1283" t="s">
        <v>2781</v>
      </c>
      <c r="D1283" t="s">
        <v>2777</v>
      </c>
      <c r="E1283">
        <v>2021</v>
      </c>
      <c r="F1283" t="s">
        <v>45</v>
      </c>
      <c r="G1283">
        <v>109</v>
      </c>
      <c r="H1283" t="s">
        <v>21</v>
      </c>
      <c r="I1283">
        <f t="shared" si="117"/>
        <v>1</v>
      </c>
      <c r="J1283">
        <f t="shared" si="118"/>
        <v>0</v>
      </c>
      <c r="K1283">
        <f t="shared" si="119"/>
        <v>0</v>
      </c>
      <c r="L1283">
        <f t="shared" si="120"/>
        <v>1</v>
      </c>
      <c r="O1283" t="str">
        <f t="shared" si="121"/>
        <v>Mo</v>
      </c>
      <c r="P1283" t="str">
        <f t="shared" si="122"/>
        <v>21</v>
      </c>
    </row>
    <row r="1284" spans="1:16" x14ac:dyDescent="0.25">
      <c r="A1284" t="s">
        <v>2782</v>
      </c>
      <c r="B1284" t="s">
        <v>17</v>
      </c>
      <c r="C1284" t="s">
        <v>2783</v>
      </c>
      <c r="D1284" t="s">
        <v>2777</v>
      </c>
      <c r="E1284">
        <v>2021</v>
      </c>
      <c r="F1284" t="s">
        <v>45</v>
      </c>
      <c r="G1284">
        <v>143</v>
      </c>
      <c r="H1284" t="s">
        <v>21</v>
      </c>
      <c r="I1284">
        <f t="shared" ref="I1284:I1347" si="123">IF(E1284&gt;2010,1,0)</f>
        <v>1</v>
      </c>
      <c r="J1284">
        <f t="shared" ref="J1284:J1347" si="124">IF(AND(E1284&gt;2010, G1284&gt;120),1,0)</f>
        <v>1</v>
      </c>
      <c r="K1284">
        <f t="shared" ref="K1284:K1347" si="125">IF(OR(F1284="TV-PG", F1284="PG"),1,0)</f>
        <v>0</v>
      </c>
      <c r="L1284">
        <f t="shared" ref="L1284:L1347" si="126">IF(NOT(F1284="R"),1,0)</f>
        <v>1</v>
      </c>
      <c r="O1284" t="str">
        <f t="shared" ref="O1284:O1347" si="127">LEFT(B1284,2)</f>
        <v>Mo</v>
      </c>
      <c r="P1284" t="str">
        <f t="shared" ref="P1284:P1347" si="128">RIGHT(E1284,2)</f>
        <v>21</v>
      </c>
    </row>
    <row r="1285" spans="1:16" x14ac:dyDescent="0.25">
      <c r="A1285" t="s">
        <v>2784</v>
      </c>
      <c r="B1285" t="s">
        <v>24</v>
      </c>
      <c r="C1285" t="s">
        <v>2785</v>
      </c>
      <c r="D1285" t="s">
        <v>2786</v>
      </c>
      <c r="E1285">
        <v>2020</v>
      </c>
      <c r="F1285" t="s">
        <v>27</v>
      </c>
      <c r="G1285">
        <v>1</v>
      </c>
      <c r="H1285" t="s">
        <v>31</v>
      </c>
      <c r="I1285">
        <f t="shared" si="123"/>
        <v>1</v>
      </c>
      <c r="J1285">
        <f t="shared" si="124"/>
        <v>0</v>
      </c>
      <c r="K1285">
        <f t="shared" si="125"/>
        <v>0</v>
      </c>
      <c r="L1285">
        <f t="shared" si="126"/>
        <v>1</v>
      </c>
      <c r="O1285" t="str">
        <f t="shared" si="127"/>
        <v>TV</v>
      </c>
      <c r="P1285" t="str">
        <f t="shared" si="128"/>
        <v>20</v>
      </c>
    </row>
    <row r="1286" spans="1:16" x14ac:dyDescent="0.25">
      <c r="A1286" t="s">
        <v>2787</v>
      </c>
      <c r="B1286" t="s">
        <v>17</v>
      </c>
      <c r="C1286" t="s">
        <v>2788</v>
      </c>
      <c r="D1286" t="s">
        <v>2789</v>
      </c>
      <c r="E1286">
        <v>2013</v>
      </c>
      <c r="F1286" t="s">
        <v>134</v>
      </c>
      <c r="G1286">
        <v>112</v>
      </c>
      <c r="H1286" t="s">
        <v>21</v>
      </c>
      <c r="I1286">
        <f t="shared" si="123"/>
        <v>1</v>
      </c>
      <c r="J1286">
        <f t="shared" si="124"/>
        <v>0</v>
      </c>
      <c r="K1286">
        <f t="shared" si="125"/>
        <v>0</v>
      </c>
      <c r="L1286">
        <f t="shared" si="126"/>
        <v>0</v>
      </c>
      <c r="O1286" t="str">
        <f t="shared" si="127"/>
        <v>Mo</v>
      </c>
      <c r="P1286" t="str">
        <f t="shared" si="128"/>
        <v>13</v>
      </c>
    </row>
    <row r="1287" spans="1:16" x14ac:dyDescent="0.25">
      <c r="A1287" t="s">
        <v>2790</v>
      </c>
      <c r="B1287" t="s">
        <v>17</v>
      </c>
      <c r="C1287" t="s">
        <v>2791</v>
      </c>
      <c r="D1287" t="s">
        <v>2789</v>
      </c>
      <c r="E1287">
        <v>2016</v>
      </c>
      <c r="F1287" t="s">
        <v>134</v>
      </c>
      <c r="G1287">
        <v>134</v>
      </c>
      <c r="H1287" t="s">
        <v>21</v>
      </c>
      <c r="I1287">
        <f t="shared" si="123"/>
        <v>1</v>
      </c>
      <c r="J1287">
        <f t="shared" si="124"/>
        <v>1</v>
      </c>
      <c r="K1287">
        <f t="shared" si="125"/>
        <v>0</v>
      </c>
      <c r="L1287">
        <f t="shared" si="126"/>
        <v>0</v>
      </c>
      <c r="O1287" t="str">
        <f t="shared" si="127"/>
        <v>Mo</v>
      </c>
      <c r="P1287" t="str">
        <f t="shared" si="128"/>
        <v>16</v>
      </c>
    </row>
    <row r="1288" spans="1:16" x14ac:dyDescent="0.25">
      <c r="A1288" t="s">
        <v>2792</v>
      </c>
      <c r="B1288" t="s">
        <v>24</v>
      </c>
      <c r="C1288" t="s">
        <v>2793</v>
      </c>
      <c r="D1288" t="s">
        <v>2789</v>
      </c>
      <c r="E1288">
        <v>2021</v>
      </c>
      <c r="F1288" t="s">
        <v>45</v>
      </c>
      <c r="G1288">
        <v>1</v>
      </c>
      <c r="H1288" t="s">
        <v>31</v>
      </c>
      <c r="I1288">
        <f t="shared" si="123"/>
        <v>1</v>
      </c>
      <c r="J1288">
        <f t="shared" si="124"/>
        <v>0</v>
      </c>
      <c r="K1288">
        <f t="shared" si="125"/>
        <v>0</v>
      </c>
      <c r="L1288">
        <f t="shared" si="126"/>
        <v>1</v>
      </c>
      <c r="O1288" t="str">
        <f t="shared" si="127"/>
        <v>TV</v>
      </c>
      <c r="P1288" t="str">
        <f t="shared" si="128"/>
        <v>21</v>
      </c>
    </row>
    <row r="1289" spans="1:16" x14ac:dyDescent="0.25">
      <c r="A1289" t="s">
        <v>2794</v>
      </c>
      <c r="B1289" t="s">
        <v>17</v>
      </c>
      <c r="C1289" t="s">
        <v>2795</v>
      </c>
      <c r="D1289" t="s">
        <v>2796</v>
      </c>
      <c r="E1289">
        <v>2020</v>
      </c>
      <c r="F1289" t="s">
        <v>27</v>
      </c>
      <c r="G1289">
        <v>123</v>
      </c>
      <c r="H1289" t="s">
        <v>21</v>
      </c>
      <c r="I1289">
        <f t="shared" si="123"/>
        <v>1</v>
      </c>
      <c r="J1289">
        <f t="shared" si="124"/>
        <v>1</v>
      </c>
      <c r="K1289">
        <f t="shared" si="125"/>
        <v>0</v>
      </c>
      <c r="L1289">
        <f t="shared" si="126"/>
        <v>1</v>
      </c>
      <c r="O1289" t="str">
        <f t="shared" si="127"/>
        <v>Mo</v>
      </c>
      <c r="P1289" t="str">
        <f t="shared" si="128"/>
        <v>20</v>
      </c>
    </row>
    <row r="1290" spans="1:16" x14ac:dyDescent="0.25">
      <c r="A1290" t="s">
        <v>2797</v>
      </c>
      <c r="B1290" t="s">
        <v>17</v>
      </c>
      <c r="C1290" t="s">
        <v>2798</v>
      </c>
      <c r="D1290" t="s">
        <v>2796</v>
      </c>
      <c r="E1290">
        <v>2021</v>
      </c>
      <c r="F1290" t="s">
        <v>45</v>
      </c>
      <c r="G1290">
        <v>36</v>
      </c>
      <c r="H1290" t="s">
        <v>21</v>
      </c>
      <c r="I1290">
        <f t="shared" si="123"/>
        <v>1</v>
      </c>
      <c r="J1290">
        <f t="shared" si="124"/>
        <v>0</v>
      </c>
      <c r="K1290">
        <f t="shared" si="125"/>
        <v>0</v>
      </c>
      <c r="L1290">
        <f t="shared" si="126"/>
        <v>1</v>
      </c>
      <c r="O1290" t="str">
        <f t="shared" si="127"/>
        <v>Mo</v>
      </c>
      <c r="P1290" t="str">
        <f t="shared" si="128"/>
        <v>21</v>
      </c>
    </row>
    <row r="1291" spans="1:16" x14ac:dyDescent="0.25">
      <c r="A1291" t="s">
        <v>2799</v>
      </c>
      <c r="B1291" t="s">
        <v>17</v>
      </c>
      <c r="C1291" t="s">
        <v>2800</v>
      </c>
      <c r="D1291" t="s">
        <v>2796</v>
      </c>
      <c r="E1291">
        <v>2018</v>
      </c>
      <c r="F1291" t="s">
        <v>20</v>
      </c>
      <c r="G1291">
        <v>123</v>
      </c>
      <c r="H1291" t="s">
        <v>21</v>
      </c>
      <c r="I1291">
        <f t="shared" si="123"/>
        <v>1</v>
      </c>
      <c r="J1291">
        <f t="shared" si="124"/>
        <v>1</v>
      </c>
      <c r="K1291">
        <f t="shared" si="125"/>
        <v>0</v>
      </c>
      <c r="L1291">
        <f t="shared" si="126"/>
        <v>1</v>
      </c>
      <c r="O1291" t="str">
        <f t="shared" si="127"/>
        <v>Mo</v>
      </c>
      <c r="P1291" t="str">
        <f t="shared" si="128"/>
        <v>18</v>
      </c>
    </row>
    <row r="1292" spans="1:16" x14ac:dyDescent="0.25">
      <c r="A1292" t="s">
        <v>2801</v>
      </c>
      <c r="B1292" t="s">
        <v>17</v>
      </c>
      <c r="C1292" t="s">
        <v>2802</v>
      </c>
      <c r="D1292" t="s">
        <v>2796</v>
      </c>
      <c r="E1292">
        <v>2020</v>
      </c>
      <c r="F1292" t="s">
        <v>176</v>
      </c>
      <c r="G1292">
        <v>58</v>
      </c>
      <c r="H1292" t="s">
        <v>21</v>
      </c>
      <c r="I1292">
        <f t="shared" si="123"/>
        <v>1</v>
      </c>
      <c r="J1292">
        <f t="shared" si="124"/>
        <v>0</v>
      </c>
      <c r="K1292">
        <f t="shared" si="125"/>
        <v>0</v>
      </c>
      <c r="L1292">
        <f t="shared" si="126"/>
        <v>1</v>
      </c>
      <c r="O1292" t="str">
        <f t="shared" si="127"/>
        <v>Mo</v>
      </c>
      <c r="P1292" t="str">
        <f t="shared" si="128"/>
        <v>20</v>
      </c>
    </row>
    <row r="1293" spans="1:16" x14ac:dyDescent="0.25">
      <c r="A1293" t="s">
        <v>2803</v>
      </c>
      <c r="B1293" t="s">
        <v>17</v>
      </c>
      <c r="C1293" t="s">
        <v>2804</v>
      </c>
      <c r="D1293" t="s">
        <v>2805</v>
      </c>
      <c r="E1293">
        <v>2021</v>
      </c>
      <c r="F1293" t="s">
        <v>134</v>
      </c>
      <c r="G1293">
        <v>118</v>
      </c>
      <c r="H1293" t="s">
        <v>21</v>
      </c>
      <c r="I1293">
        <f t="shared" si="123"/>
        <v>1</v>
      </c>
      <c r="J1293">
        <f t="shared" si="124"/>
        <v>0</v>
      </c>
      <c r="K1293">
        <f t="shared" si="125"/>
        <v>0</v>
      </c>
      <c r="L1293">
        <f t="shared" si="126"/>
        <v>0</v>
      </c>
      <c r="O1293" t="str">
        <f t="shared" si="127"/>
        <v>Mo</v>
      </c>
      <c r="P1293" t="str">
        <f t="shared" si="128"/>
        <v>21</v>
      </c>
    </row>
    <row r="1294" spans="1:16" x14ac:dyDescent="0.25">
      <c r="A1294" t="s">
        <v>2806</v>
      </c>
      <c r="B1294" t="s">
        <v>17</v>
      </c>
      <c r="C1294" t="s">
        <v>2807</v>
      </c>
      <c r="D1294" t="s">
        <v>2805</v>
      </c>
      <c r="E1294">
        <v>2020</v>
      </c>
      <c r="F1294" t="s">
        <v>45</v>
      </c>
      <c r="G1294">
        <v>91</v>
      </c>
      <c r="H1294" t="s">
        <v>21</v>
      </c>
      <c r="I1294">
        <f t="shared" si="123"/>
        <v>1</v>
      </c>
      <c r="J1294">
        <f t="shared" si="124"/>
        <v>0</v>
      </c>
      <c r="K1294">
        <f t="shared" si="125"/>
        <v>0</v>
      </c>
      <c r="L1294">
        <f t="shared" si="126"/>
        <v>1</v>
      </c>
      <c r="O1294" t="str">
        <f t="shared" si="127"/>
        <v>Mo</v>
      </c>
      <c r="P1294" t="str">
        <f t="shared" si="128"/>
        <v>20</v>
      </c>
    </row>
    <row r="1295" spans="1:16" x14ac:dyDescent="0.25">
      <c r="A1295" t="s">
        <v>2808</v>
      </c>
      <c r="B1295" t="s">
        <v>17</v>
      </c>
      <c r="C1295" t="s">
        <v>2809</v>
      </c>
      <c r="D1295" t="s">
        <v>2805</v>
      </c>
      <c r="E1295">
        <v>2017</v>
      </c>
      <c r="F1295" t="s">
        <v>60</v>
      </c>
      <c r="G1295">
        <v>76</v>
      </c>
      <c r="H1295" t="s">
        <v>21</v>
      </c>
      <c r="I1295">
        <f t="shared" si="123"/>
        <v>1</v>
      </c>
      <c r="J1295">
        <f t="shared" si="124"/>
        <v>0</v>
      </c>
      <c r="K1295">
        <f t="shared" si="125"/>
        <v>1</v>
      </c>
      <c r="L1295">
        <f t="shared" si="126"/>
        <v>1</v>
      </c>
      <c r="O1295" t="str">
        <f t="shared" si="127"/>
        <v>Mo</v>
      </c>
      <c r="P1295" t="str">
        <f t="shared" si="128"/>
        <v>17</v>
      </c>
    </row>
    <row r="1296" spans="1:16" x14ac:dyDescent="0.25">
      <c r="A1296" t="s">
        <v>2810</v>
      </c>
      <c r="B1296" t="s">
        <v>24</v>
      </c>
      <c r="C1296" t="s">
        <v>2811</v>
      </c>
      <c r="D1296" t="s">
        <v>2805</v>
      </c>
      <c r="E1296">
        <v>2021</v>
      </c>
      <c r="F1296" t="s">
        <v>27</v>
      </c>
      <c r="G1296">
        <v>1</v>
      </c>
      <c r="H1296" t="s">
        <v>31</v>
      </c>
      <c r="I1296">
        <f t="shared" si="123"/>
        <v>1</v>
      </c>
      <c r="J1296">
        <f t="shared" si="124"/>
        <v>0</v>
      </c>
      <c r="K1296">
        <f t="shared" si="125"/>
        <v>0</v>
      </c>
      <c r="L1296">
        <f t="shared" si="126"/>
        <v>1</v>
      </c>
      <c r="O1296" t="str">
        <f t="shared" si="127"/>
        <v>TV</v>
      </c>
      <c r="P1296" t="str">
        <f t="shared" si="128"/>
        <v>21</v>
      </c>
    </row>
    <row r="1297" spans="1:16" x14ac:dyDescent="0.25">
      <c r="A1297" t="s">
        <v>2812</v>
      </c>
      <c r="B1297" t="s">
        <v>24</v>
      </c>
      <c r="C1297" t="s">
        <v>2813</v>
      </c>
      <c r="D1297" t="s">
        <v>2805</v>
      </c>
      <c r="E1297">
        <v>2021</v>
      </c>
      <c r="F1297" t="s">
        <v>27</v>
      </c>
      <c r="G1297">
        <v>1</v>
      </c>
      <c r="H1297" t="s">
        <v>31</v>
      </c>
      <c r="I1297">
        <f t="shared" si="123"/>
        <v>1</v>
      </c>
      <c r="J1297">
        <f t="shared" si="124"/>
        <v>0</v>
      </c>
      <c r="K1297">
        <f t="shared" si="125"/>
        <v>0</v>
      </c>
      <c r="L1297">
        <f t="shared" si="126"/>
        <v>1</v>
      </c>
      <c r="O1297" t="str">
        <f t="shared" si="127"/>
        <v>TV</v>
      </c>
      <c r="P1297" t="str">
        <f t="shared" si="128"/>
        <v>21</v>
      </c>
    </row>
    <row r="1298" spans="1:16" x14ac:dyDescent="0.25">
      <c r="A1298" t="s">
        <v>2814</v>
      </c>
      <c r="B1298" t="s">
        <v>17</v>
      </c>
      <c r="C1298" t="s">
        <v>2815</v>
      </c>
      <c r="D1298" t="s">
        <v>2816</v>
      </c>
      <c r="E1298">
        <v>2019</v>
      </c>
      <c r="F1298" t="s">
        <v>27</v>
      </c>
      <c r="G1298">
        <v>97</v>
      </c>
      <c r="H1298" t="s">
        <v>21</v>
      </c>
      <c r="I1298">
        <f t="shared" si="123"/>
        <v>1</v>
      </c>
      <c r="J1298">
        <f t="shared" si="124"/>
        <v>0</v>
      </c>
      <c r="K1298">
        <f t="shared" si="125"/>
        <v>0</v>
      </c>
      <c r="L1298">
        <f t="shared" si="126"/>
        <v>1</v>
      </c>
      <c r="O1298" t="str">
        <f t="shared" si="127"/>
        <v>Mo</v>
      </c>
      <c r="P1298" t="str">
        <f t="shared" si="128"/>
        <v>19</v>
      </c>
    </row>
    <row r="1299" spans="1:16" x14ac:dyDescent="0.25">
      <c r="A1299" t="s">
        <v>2817</v>
      </c>
      <c r="B1299" t="s">
        <v>24</v>
      </c>
      <c r="C1299" t="s">
        <v>2818</v>
      </c>
      <c r="D1299" t="s">
        <v>2816</v>
      </c>
      <c r="E1299">
        <v>2021</v>
      </c>
      <c r="F1299" t="s">
        <v>45</v>
      </c>
      <c r="G1299">
        <v>1</v>
      </c>
      <c r="H1299" t="s">
        <v>31</v>
      </c>
      <c r="I1299">
        <f t="shared" si="123"/>
        <v>1</v>
      </c>
      <c r="J1299">
        <f t="shared" si="124"/>
        <v>0</v>
      </c>
      <c r="K1299">
        <f t="shared" si="125"/>
        <v>0</v>
      </c>
      <c r="L1299">
        <f t="shared" si="126"/>
        <v>1</v>
      </c>
      <c r="O1299" t="str">
        <f t="shared" si="127"/>
        <v>TV</v>
      </c>
      <c r="P1299" t="str">
        <f t="shared" si="128"/>
        <v>21</v>
      </c>
    </row>
    <row r="1300" spans="1:16" x14ac:dyDescent="0.25">
      <c r="A1300" t="s">
        <v>2819</v>
      </c>
      <c r="B1300" t="s">
        <v>17</v>
      </c>
      <c r="C1300" t="s">
        <v>2820</v>
      </c>
      <c r="D1300" t="s">
        <v>2816</v>
      </c>
      <c r="E1300">
        <v>2018</v>
      </c>
      <c r="F1300" t="s">
        <v>45</v>
      </c>
      <c r="G1300">
        <v>85</v>
      </c>
      <c r="H1300" t="s">
        <v>21</v>
      </c>
      <c r="I1300">
        <f t="shared" si="123"/>
        <v>1</v>
      </c>
      <c r="J1300">
        <f t="shared" si="124"/>
        <v>0</v>
      </c>
      <c r="K1300">
        <f t="shared" si="125"/>
        <v>0</v>
      </c>
      <c r="L1300">
        <f t="shared" si="126"/>
        <v>1</v>
      </c>
      <c r="O1300" t="str">
        <f t="shared" si="127"/>
        <v>Mo</v>
      </c>
      <c r="P1300" t="str">
        <f t="shared" si="128"/>
        <v>18</v>
      </c>
    </row>
    <row r="1301" spans="1:16" x14ac:dyDescent="0.25">
      <c r="A1301" t="s">
        <v>2821</v>
      </c>
      <c r="B1301" t="s">
        <v>24</v>
      </c>
      <c r="C1301" t="s">
        <v>2822</v>
      </c>
      <c r="D1301" t="s">
        <v>2816</v>
      </c>
      <c r="E1301">
        <v>2021</v>
      </c>
      <c r="F1301" t="s">
        <v>45</v>
      </c>
      <c r="G1301">
        <v>1</v>
      </c>
      <c r="H1301" t="s">
        <v>31</v>
      </c>
      <c r="I1301">
        <f t="shared" si="123"/>
        <v>1</v>
      </c>
      <c r="J1301">
        <f t="shared" si="124"/>
        <v>0</v>
      </c>
      <c r="K1301">
        <f t="shared" si="125"/>
        <v>0</v>
      </c>
      <c r="L1301">
        <f t="shared" si="126"/>
        <v>1</v>
      </c>
      <c r="O1301" t="str">
        <f t="shared" si="127"/>
        <v>TV</v>
      </c>
      <c r="P1301" t="str">
        <f t="shared" si="128"/>
        <v>21</v>
      </c>
    </row>
    <row r="1302" spans="1:16" x14ac:dyDescent="0.25">
      <c r="A1302" t="s">
        <v>2823</v>
      </c>
      <c r="B1302" t="s">
        <v>24</v>
      </c>
      <c r="C1302" t="s">
        <v>2824</v>
      </c>
      <c r="D1302" t="s">
        <v>2816</v>
      </c>
      <c r="E1302">
        <v>2021</v>
      </c>
      <c r="F1302" t="s">
        <v>27</v>
      </c>
      <c r="G1302">
        <v>1</v>
      </c>
      <c r="H1302" t="s">
        <v>31</v>
      </c>
      <c r="I1302">
        <f t="shared" si="123"/>
        <v>1</v>
      </c>
      <c r="J1302">
        <f t="shared" si="124"/>
        <v>0</v>
      </c>
      <c r="K1302">
        <f t="shared" si="125"/>
        <v>0</v>
      </c>
      <c r="L1302">
        <f t="shared" si="126"/>
        <v>1</v>
      </c>
      <c r="O1302" t="str">
        <f t="shared" si="127"/>
        <v>TV</v>
      </c>
      <c r="P1302" t="str">
        <f t="shared" si="128"/>
        <v>21</v>
      </c>
    </row>
    <row r="1303" spans="1:16" x14ac:dyDescent="0.25">
      <c r="A1303" t="s">
        <v>2825</v>
      </c>
      <c r="B1303" t="s">
        <v>24</v>
      </c>
      <c r="C1303" t="s">
        <v>2826</v>
      </c>
      <c r="D1303" t="s">
        <v>2827</v>
      </c>
      <c r="E1303">
        <v>2021</v>
      </c>
      <c r="F1303" t="s">
        <v>27</v>
      </c>
      <c r="G1303">
        <v>1</v>
      </c>
      <c r="H1303" t="s">
        <v>31</v>
      </c>
      <c r="I1303">
        <f t="shared" si="123"/>
        <v>1</v>
      </c>
      <c r="J1303">
        <f t="shared" si="124"/>
        <v>0</v>
      </c>
      <c r="K1303">
        <f t="shared" si="125"/>
        <v>0</v>
      </c>
      <c r="L1303">
        <f t="shared" si="126"/>
        <v>1</v>
      </c>
      <c r="O1303" t="str">
        <f t="shared" si="127"/>
        <v>TV</v>
      </c>
      <c r="P1303" t="str">
        <f t="shared" si="128"/>
        <v>21</v>
      </c>
    </row>
    <row r="1304" spans="1:16" x14ac:dyDescent="0.25">
      <c r="A1304" t="s">
        <v>2828</v>
      </c>
      <c r="B1304" t="s">
        <v>24</v>
      </c>
      <c r="C1304" t="s">
        <v>2829</v>
      </c>
      <c r="D1304" t="s">
        <v>2827</v>
      </c>
      <c r="E1304">
        <v>2021</v>
      </c>
      <c r="F1304" t="s">
        <v>27</v>
      </c>
      <c r="G1304">
        <v>1</v>
      </c>
      <c r="H1304" t="s">
        <v>31</v>
      </c>
      <c r="I1304">
        <f t="shared" si="123"/>
        <v>1</v>
      </c>
      <c r="J1304">
        <f t="shared" si="124"/>
        <v>0</v>
      </c>
      <c r="K1304">
        <f t="shared" si="125"/>
        <v>0</v>
      </c>
      <c r="L1304">
        <f t="shared" si="126"/>
        <v>1</v>
      </c>
      <c r="O1304" t="str">
        <f t="shared" si="127"/>
        <v>TV</v>
      </c>
      <c r="P1304" t="str">
        <f t="shared" si="128"/>
        <v>21</v>
      </c>
    </row>
    <row r="1305" spans="1:16" x14ac:dyDescent="0.25">
      <c r="A1305" t="s">
        <v>2830</v>
      </c>
      <c r="B1305" t="s">
        <v>24</v>
      </c>
      <c r="C1305" t="s">
        <v>2831</v>
      </c>
      <c r="D1305" t="s">
        <v>2827</v>
      </c>
      <c r="E1305">
        <v>2021</v>
      </c>
      <c r="F1305" t="s">
        <v>45</v>
      </c>
      <c r="G1305">
        <v>4</v>
      </c>
      <c r="H1305" t="s">
        <v>28</v>
      </c>
      <c r="I1305">
        <f t="shared" si="123"/>
        <v>1</v>
      </c>
      <c r="J1305">
        <f t="shared" si="124"/>
        <v>0</v>
      </c>
      <c r="K1305">
        <f t="shared" si="125"/>
        <v>0</v>
      </c>
      <c r="L1305">
        <f t="shared" si="126"/>
        <v>1</v>
      </c>
      <c r="O1305" t="str">
        <f t="shared" si="127"/>
        <v>TV</v>
      </c>
      <c r="P1305" t="str">
        <f t="shared" si="128"/>
        <v>21</v>
      </c>
    </row>
    <row r="1306" spans="1:16" x14ac:dyDescent="0.25">
      <c r="A1306" t="s">
        <v>2832</v>
      </c>
      <c r="B1306" t="s">
        <v>17</v>
      </c>
      <c r="C1306" t="s">
        <v>2833</v>
      </c>
      <c r="D1306" t="s">
        <v>2827</v>
      </c>
      <c r="E1306">
        <v>2018</v>
      </c>
      <c r="F1306" t="s">
        <v>60</v>
      </c>
      <c r="G1306">
        <v>92</v>
      </c>
      <c r="H1306" t="s">
        <v>21</v>
      </c>
      <c r="I1306">
        <f t="shared" si="123"/>
        <v>1</v>
      </c>
      <c r="J1306">
        <f t="shared" si="124"/>
        <v>0</v>
      </c>
      <c r="K1306">
        <f t="shared" si="125"/>
        <v>1</v>
      </c>
      <c r="L1306">
        <f t="shared" si="126"/>
        <v>1</v>
      </c>
      <c r="O1306" t="str">
        <f t="shared" si="127"/>
        <v>Mo</v>
      </c>
      <c r="P1306" t="str">
        <f t="shared" si="128"/>
        <v>18</v>
      </c>
    </row>
    <row r="1307" spans="1:16" x14ac:dyDescent="0.25">
      <c r="A1307" t="s">
        <v>2834</v>
      </c>
      <c r="B1307" t="s">
        <v>17</v>
      </c>
      <c r="C1307" t="s">
        <v>2835</v>
      </c>
      <c r="D1307" t="s">
        <v>2836</v>
      </c>
      <c r="E1307">
        <v>2021</v>
      </c>
      <c r="F1307" t="s">
        <v>60</v>
      </c>
      <c r="G1307">
        <v>139</v>
      </c>
      <c r="H1307" t="s">
        <v>21</v>
      </c>
      <c r="I1307">
        <f t="shared" si="123"/>
        <v>1</v>
      </c>
      <c r="J1307">
        <f t="shared" si="124"/>
        <v>1</v>
      </c>
      <c r="K1307">
        <f t="shared" si="125"/>
        <v>1</v>
      </c>
      <c r="L1307">
        <f t="shared" si="126"/>
        <v>1</v>
      </c>
      <c r="O1307" t="str">
        <f t="shared" si="127"/>
        <v>Mo</v>
      </c>
      <c r="P1307" t="str">
        <f t="shared" si="128"/>
        <v>21</v>
      </c>
    </row>
    <row r="1308" spans="1:16" x14ac:dyDescent="0.25">
      <c r="A1308" t="s">
        <v>2837</v>
      </c>
      <c r="B1308" t="s">
        <v>17</v>
      </c>
      <c r="C1308" t="s">
        <v>2838</v>
      </c>
      <c r="D1308" t="s">
        <v>2836</v>
      </c>
      <c r="E1308">
        <v>2002</v>
      </c>
      <c r="F1308" t="s">
        <v>45</v>
      </c>
      <c r="G1308">
        <v>162</v>
      </c>
      <c r="H1308" t="s">
        <v>21</v>
      </c>
      <c r="I1308">
        <f t="shared" si="123"/>
        <v>0</v>
      </c>
      <c r="J1308">
        <f t="shared" si="124"/>
        <v>0</v>
      </c>
      <c r="K1308">
        <f t="shared" si="125"/>
        <v>0</v>
      </c>
      <c r="L1308">
        <f t="shared" si="126"/>
        <v>1</v>
      </c>
      <c r="O1308" t="str">
        <f t="shared" si="127"/>
        <v>Mo</v>
      </c>
      <c r="P1308" t="str">
        <f t="shared" si="128"/>
        <v>02</v>
      </c>
    </row>
    <row r="1309" spans="1:16" x14ac:dyDescent="0.25">
      <c r="A1309" t="s">
        <v>2839</v>
      </c>
      <c r="B1309" t="s">
        <v>24</v>
      </c>
      <c r="C1309" t="s">
        <v>2840</v>
      </c>
      <c r="D1309" t="s">
        <v>2836</v>
      </c>
      <c r="E1309">
        <v>2020</v>
      </c>
      <c r="F1309" t="s">
        <v>27</v>
      </c>
      <c r="G1309">
        <v>3</v>
      </c>
      <c r="H1309" t="s">
        <v>28</v>
      </c>
      <c r="I1309">
        <f t="shared" si="123"/>
        <v>1</v>
      </c>
      <c r="J1309">
        <f t="shared" si="124"/>
        <v>0</v>
      </c>
      <c r="K1309">
        <f t="shared" si="125"/>
        <v>0</v>
      </c>
      <c r="L1309">
        <f t="shared" si="126"/>
        <v>1</v>
      </c>
      <c r="O1309" t="str">
        <f t="shared" si="127"/>
        <v>TV</v>
      </c>
      <c r="P1309" t="str">
        <f t="shared" si="128"/>
        <v>20</v>
      </c>
    </row>
    <row r="1310" spans="1:16" x14ac:dyDescent="0.25">
      <c r="A1310" t="s">
        <v>2841</v>
      </c>
      <c r="B1310" t="s">
        <v>17</v>
      </c>
      <c r="C1310" t="s">
        <v>2842</v>
      </c>
      <c r="D1310" t="s">
        <v>2836</v>
      </c>
      <c r="E1310">
        <v>2017</v>
      </c>
      <c r="F1310" t="s">
        <v>41</v>
      </c>
      <c r="G1310">
        <v>92</v>
      </c>
      <c r="H1310" t="s">
        <v>21</v>
      </c>
      <c r="I1310">
        <f t="shared" si="123"/>
        <v>1</v>
      </c>
      <c r="J1310">
        <f t="shared" si="124"/>
        <v>0</v>
      </c>
      <c r="K1310">
        <f t="shared" si="125"/>
        <v>1</v>
      </c>
      <c r="L1310">
        <f t="shared" si="126"/>
        <v>1</v>
      </c>
      <c r="O1310" t="str">
        <f t="shared" si="127"/>
        <v>Mo</v>
      </c>
      <c r="P1310" t="str">
        <f t="shared" si="128"/>
        <v>17</v>
      </c>
    </row>
    <row r="1311" spans="1:16" x14ac:dyDescent="0.25">
      <c r="A1311" t="s">
        <v>2843</v>
      </c>
      <c r="B1311" t="s">
        <v>24</v>
      </c>
      <c r="C1311" t="s">
        <v>2844</v>
      </c>
      <c r="D1311" t="s">
        <v>2845</v>
      </c>
      <c r="E1311">
        <v>2021</v>
      </c>
      <c r="F1311" t="s">
        <v>108</v>
      </c>
      <c r="G1311">
        <v>4</v>
      </c>
      <c r="H1311" t="s">
        <v>28</v>
      </c>
      <c r="I1311">
        <f t="shared" si="123"/>
        <v>1</v>
      </c>
      <c r="J1311">
        <f t="shared" si="124"/>
        <v>0</v>
      </c>
      <c r="K1311">
        <f t="shared" si="125"/>
        <v>0</v>
      </c>
      <c r="L1311">
        <f t="shared" si="126"/>
        <v>1</v>
      </c>
      <c r="O1311" t="str">
        <f t="shared" si="127"/>
        <v>TV</v>
      </c>
      <c r="P1311" t="str">
        <f t="shared" si="128"/>
        <v>21</v>
      </c>
    </row>
    <row r="1312" spans="1:16" x14ac:dyDescent="0.25">
      <c r="A1312" t="s">
        <v>2846</v>
      </c>
      <c r="B1312" t="s">
        <v>17</v>
      </c>
      <c r="C1312" t="s">
        <v>2847</v>
      </c>
      <c r="D1312" t="s">
        <v>2845</v>
      </c>
      <c r="E1312">
        <v>2018</v>
      </c>
      <c r="F1312" t="s">
        <v>45</v>
      </c>
      <c r="G1312">
        <v>86</v>
      </c>
      <c r="H1312" t="s">
        <v>21</v>
      </c>
      <c r="I1312">
        <f t="shared" si="123"/>
        <v>1</v>
      </c>
      <c r="J1312">
        <f t="shared" si="124"/>
        <v>0</v>
      </c>
      <c r="K1312">
        <f t="shared" si="125"/>
        <v>0</v>
      </c>
      <c r="L1312">
        <f t="shared" si="126"/>
        <v>1</v>
      </c>
      <c r="O1312" t="str">
        <f t="shared" si="127"/>
        <v>Mo</v>
      </c>
      <c r="P1312" t="str">
        <f t="shared" si="128"/>
        <v>18</v>
      </c>
    </row>
    <row r="1313" spans="1:16" x14ac:dyDescent="0.25">
      <c r="A1313" t="s">
        <v>2848</v>
      </c>
      <c r="B1313" t="s">
        <v>24</v>
      </c>
      <c r="C1313" t="s">
        <v>2849</v>
      </c>
      <c r="D1313" t="s">
        <v>2845</v>
      </c>
      <c r="E1313">
        <v>2021</v>
      </c>
      <c r="F1313" t="s">
        <v>45</v>
      </c>
      <c r="G1313">
        <v>1</v>
      </c>
      <c r="H1313" t="s">
        <v>31</v>
      </c>
      <c r="I1313">
        <f t="shared" si="123"/>
        <v>1</v>
      </c>
      <c r="J1313">
        <f t="shared" si="124"/>
        <v>0</v>
      </c>
      <c r="K1313">
        <f t="shared" si="125"/>
        <v>0</v>
      </c>
      <c r="L1313">
        <f t="shared" si="126"/>
        <v>1</v>
      </c>
      <c r="O1313" t="str">
        <f t="shared" si="127"/>
        <v>TV</v>
      </c>
      <c r="P1313" t="str">
        <f t="shared" si="128"/>
        <v>21</v>
      </c>
    </row>
    <row r="1314" spans="1:16" x14ac:dyDescent="0.25">
      <c r="A1314" t="s">
        <v>2850</v>
      </c>
      <c r="B1314" t="s">
        <v>17</v>
      </c>
      <c r="C1314" t="s">
        <v>2851</v>
      </c>
      <c r="D1314" t="s">
        <v>2852</v>
      </c>
      <c r="E1314">
        <v>2021</v>
      </c>
      <c r="F1314" t="s">
        <v>45</v>
      </c>
      <c r="G1314">
        <v>107</v>
      </c>
      <c r="H1314" t="s">
        <v>21</v>
      </c>
      <c r="I1314">
        <f t="shared" si="123"/>
        <v>1</v>
      </c>
      <c r="J1314">
        <f t="shared" si="124"/>
        <v>0</v>
      </c>
      <c r="K1314">
        <f t="shared" si="125"/>
        <v>0</v>
      </c>
      <c r="L1314">
        <f t="shared" si="126"/>
        <v>1</v>
      </c>
      <c r="O1314" t="str">
        <f t="shared" si="127"/>
        <v>Mo</v>
      </c>
      <c r="P1314" t="str">
        <f t="shared" si="128"/>
        <v>21</v>
      </c>
    </row>
    <row r="1315" spans="1:16" x14ac:dyDescent="0.25">
      <c r="A1315" t="s">
        <v>2853</v>
      </c>
      <c r="B1315" t="s">
        <v>17</v>
      </c>
      <c r="C1315" t="s">
        <v>2854</v>
      </c>
      <c r="D1315" t="s">
        <v>2855</v>
      </c>
      <c r="E1315">
        <v>2020</v>
      </c>
      <c r="F1315" t="s">
        <v>27</v>
      </c>
      <c r="G1315">
        <v>85</v>
      </c>
      <c r="H1315" t="s">
        <v>21</v>
      </c>
      <c r="I1315">
        <f t="shared" si="123"/>
        <v>1</v>
      </c>
      <c r="J1315">
        <f t="shared" si="124"/>
        <v>0</v>
      </c>
      <c r="K1315">
        <f t="shared" si="125"/>
        <v>0</v>
      </c>
      <c r="L1315">
        <f t="shared" si="126"/>
        <v>1</v>
      </c>
      <c r="O1315" t="str">
        <f t="shared" si="127"/>
        <v>Mo</v>
      </c>
      <c r="P1315" t="str">
        <f t="shared" si="128"/>
        <v>20</v>
      </c>
    </row>
    <row r="1316" spans="1:16" x14ac:dyDescent="0.25">
      <c r="A1316" t="s">
        <v>2856</v>
      </c>
      <c r="B1316" t="s">
        <v>24</v>
      </c>
      <c r="C1316" t="s">
        <v>2857</v>
      </c>
      <c r="D1316" t="s">
        <v>2858</v>
      </c>
      <c r="E1316">
        <v>2021</v>
      </c>
      <c r="F1316" t="s">
        <v>45</v>
      </c>
      <c r="G1316">
        <v>1</v>
      </c>
      <c r="H1316" t="s">
        <v>31</v>
      </c>
      <c r="I1316">
        <f t="shared" si="123"/>
        <v>1</v>
      </c>
      <c r="J1316">
        <f t="shared" si="124"/>
        <v>0</v>
      </c>
      <c r="K1316">
        <f t="shared" si="125"/>
        <v>0</v>
      </c>
      <c r="L1316">
        <f t="shared" si="126"/>
        <v>1</v>
      </c>
      <c r="O1316" t="str">
        <f t="shared" si="127"/>
        <v>TV</v>
      </c>
      <c r="P1316" t="str">
        <f t="shared" si="128"/>
        <v>21</v>
      </c>
    </row>
    <row r="1317" spans="1:16" x14ac:dyDescent="0.25">
      <c r="A1317" t="s">
        <v>2859</v>
      </c>
      <c r="B1317" t="s">
        <v>24</v>
      </c>
      <c r="C1317" t="s">
        <v>2860</v>
      </c>
      <c r="D1317" t="s">
        <v>2858</v>
      </c>
      <c r="E1317">
        <v>2005</v>
      </c>
      <c r="F1317" t="s">
        <v>27</v>
      </c>
      <c r="G1317">
        <v>2</v>
      </c>
      <c r="H1317" t="s">
        <v>28</v>
      </c>
      <c r="I1317">
        <f t="shared" si="123"/>
        <v>0</v>
      </c>
      <c r="J1317">
        <f t="shared" si="124"/>
        <v>0</v>
      </c>
      <c r="K1317">
        <f t="shared" si="125"/>
        <v>0</v>
      </c>
      <c r="L1317">
        <f t="shared" si="126"/>
        <v>1</v>
      </c>
      <c r="O1317" t="str">
        <f t="shared" si="127"/>
        <v>TV</v>
      </c>
      <c r="P1317" t="str">
        <f t="shared" si="128"/>
        <v>05</v>
      </c>
    </row>
    <row r="1318" spans="1:16" x14ac:dyDescent="0.25">
      <c r="A1318" t="s">
        <v>2861</v>
      </c>
      <c r="B1318" t="s">
        <v>17</v>
      </c>
      <c r="C1318" t="s">
        <v>2862</v>
      </c>
      <c r="D1318" t="s">
        <v>2858</v>
      </c>
      <c r="E1318">
        <v>2021</v>
      </c>
      <c r="F1318" t="s">
        <v>27</v>
      </c>
      <c r="G1318">
        <v>83</v>
      </c>
      <c r="H1318" t="s">
        <v>21</v>
      </c>
      <c r="I1318">
        <f t="shared" si="123"/>
        <v>1</v>
      </c>
      <c r="J1318">
        <f t="shared" si="124"/>
        <v>0</v>
      </c>
      <c r="K1318">
        <f t="shared" si="125"/>
        <v>0</v>
      </c>
      <c r="L1318">
        <f t="shared" si="126"/>
        <v>1</v>
      </c>
      <c r="O1318" t="str">
        <f t="shared" si="127"/>
        <v>Mo</v>
      </c>
      <c r="P1318" t="str">
        <f t="shared" si="128"/>
        <v>21</v>
      </c>
    </row>
    <row r="1319" spans="1:16" x14ac:dyDescent="0.25">
      <c r="A1319" t="s">
        <v>2863</v>
      </c>
      <c r="B1319" t="s">
        <v>17</v>
      </c>
      <c r="C1319" t="s">
        <v>2864</v>
      </c>
      <c r="D1319" t="s">
        <v>2858</v>
      </c>
      <c r="E1319">
        <v>2019</v>
      </c>
      <c r="F1319" t="s">
        <v>27</v>
      </c>
      <c r="G1319">
        <v>104</v>
      </c>
      <c r="H1319" t="s">
        <v>21</v>
      </c>
      <c r="I1319">
        <f t="shared" si="123"/>
        <v>1</v>
      </c>
      <c r="J1319">
        <f t="shared" si="124"/>
        <v>0</v>
      </c>
      <c r="K1319">
        <f t="shared" si="125"/>
        <v>0</v>
      </c>
      <c r="L1319">
        <f t="shared" si="126"/>
        <v>1</v>
      </c>
      <c r="O1319" t="str">
        <f t="shared" si="127"/>
        <v>Mo</v>
      </c>
      <c r="P1319" t="str">
        <f t="shared" si="128"/>
        <v>19</v>
      </c>
    </row>
    <row r="1320" spans="1:16" x14ac:dyDescent="0.25">
      <c r="A1320" t="s">
        <v>2865</v>
      </c>
      <c r="B1320" t="s">
        <v>24</v>
      </c>
      <c r="C1320" t="s">
        <v>2866</v>
      </c>
      <c r="D1320" t="s">
        <v>2858</v>
      </c>
      <c r="E1320">
        <v>2021</v>
      </c>
      <c r="F1320" t="s">
        <v>176</v>
      </c>
      <c r="G1320">
        <v>1</v>
      </c>
      <c r="H1320" t="s">
        <v>31</v>
      </c>
      <c r="I1320">
        <f t="shared" si="123"/>
        <v>1</v>
      </c>
      <c r="J1320">
        <f t="shared" si="124"/>
        <v>0</v>
      </c>
      <c r="K1320">
        <f t="shared" si="125"/>
        <v>0</v>
      </c>
      <c r="L1320">
        <f t="shared" si="126"/>
        <v>1</v>
      </c>
      <c r="O1320" t="str">
        <f t="shared" si="127"/>
        <v>TV</v>
      </c>
      <c r="P1320" t="str">
        <f t="shared" si="128"/>
        <v>21</v>
      </c>
    </row>
    <row r="1321" spans="1:16" x14ac:dyDescent="0.25">
      <c r="A1321" t="s">
        <v>2867</v>
      </c>
      <c r="B1321" t="s">
        <v>17</v>
      </c>
      <c r="C1321" t="s">
        <v>2868</v>
      </c>
      <c r="D1321" t="s">
        <v>2858</v>
      </c>
      <c r="E1321">
        <v>2021</v>
      </c>
      <c r="F1321" t="s">
        <v>45</v>
      </c>
      <c r="G1321">
        <v>116</v>
      </c>
      <c r="H1321" t="s">
        <v>21</v>
      </c>
      <c r="I1321">
        <f t="shared" si="123"/>
        <v>1</v>
      </c>
      <c r="J1321">
        <f t="shared" si="124"/>
        <v>0</v>
      </c>
      <c r="K1321">
        <f t="shared" si="125"/>
        <v>0</v>
      </c>
      <c r="L1321">
        <f t="shared" si="126"/>
        <v>1</v>
      </c>
      <c r="O1321" t="str">
        <f t="shared" si="127"/>
        <v>Mo</v>
      </c>
      <c r="P1321" t="str">
        <f t="shared" si="128"/>
        <v>21</v>
      </c>
    </row>
    <row r="1322" spans="1:16" x14ac:dyDescent="0.25">
      <c r="A1322" t="s">
        <v>2869</v>
      </c>
      <c r="B1322" t="s">
        <v>17</v>
      </c>
      <c r="C1322" t="s">
        <v>2870</v>
      </c>
      <c r="D1322" t="s">
        <v>2858</v>
      </c>
      <c r="E1322">
        <v>2021</v>
      </c>
      <c r="F1322" t="s">
        <v>108</v>
      </c>
      <c r="G1322">
        <v>87</v>
      </c>
      <c r="H1322" t="s">
        <v>21</v>
      </c>
      <c r="I1322">
        <f t="shared" si="123"/>
        <v>1</v>
      </c>
      <c r="J1322">
        <f t="shared" si="124"/>
        <v>0</v>
      </c>
      <c r="K1322">
        <f t="shared" si="125"/>
        <v>0</v>
      </c>
      <c r="L1322">
        <f t="shared" si="126"/>
        <v>1</v>
      </c>
      <c r="O1322" t="str">
        <f t="shared" si="127"/>
        <v>Mo</v>
      </c>
      <c r="P1322" t="str">
        <f t="shared" si="128"/>
        <v>21</v>
      </c>
    </row>
    <row r="1323" spans="1:16" x14ac:dyDescent="0.25">
      <c r="A1323" t="s">
        <v>2871</v>
      </c>
      <c r="B1323" t="s">
        <v>24</v>
      </c>
      <c r="C1323" t="s">
        <v>2872</v>
      </c>
      <c r="D1323" t="s">
        <v>2873</v>
      </c>
      <c r="E1323">
        <v>2019</v>
      </c>
      <c r="F1323" t="s">
        <v>27</v>
      </c>
      <c r="G1323">
        <v>1</v>
      </c>
      <c r="H1323" t="s">
        <v>31</v>
      </c>
      <c r="I1323">
        <f t="shared" si="123"/>
        <v>1</v>
      </c>
      <c r="J1323">
        <f t="shared" si="124"/>
        <v>0</v>
      </c>
      <c r="K1323">
        <f t="shared" si="125"/>
        <v>0</v>
      </c>
      <c r="L1323">
        <f t="shared" si="126"/>
        <v>1</v>
      </c>
      <c r="O1323" t="str">
        <f t="shared" si="127"/>
        <v>TV</v>
      </c>
      <c r="P1323" t="str">
        <f t="shared" si="128"/>
        <v>19</v>
      </c>
    </row>
    <row r="1324" spans="1:16" x14ac:dyDescent="0.25">
      <c r="A1324" t="s">
        <v>2874</v>
      </c>
      <c r="B1324" t="s">
        <v>24</v>
      </c>
      <c r="C1324" t="s">
        <v>2875</v>
      </c>
      <c r="D1324" t="s">
        <v>2873</v>
      </c>
      <c r="E1324">
        <v>2016</v>
      </c>
      <c r="F1324" t="s">
        <v>27</v>
      </c>
      <c r="G1324">
        <v>1</v>
      </c>
      <c r="H1324" t="s">
        <v>31</v>
      </c>
      <c r="I1324">
        <f t="shared" si="123"/>
        <v>1</v>
      </c>
      <c r="J1324">
        <f t="shared" si="124"/>
        <v>0</v>
      </c>
      <c r="K1324">
        <f t="shared" si="125"/>
        <v>0</v>
      </c>
      <c r="L1324">
        <f t="shared" si="126"/>
        <v>1</v>
      </c>
      <c r="O1324" t="str">
        <f t="shared" si="127"/>
        <v>TV</v>
      </c>
      <c r="P1324" t="str">
        <f t="shared" si="128"/>
        <v>16</v>
      </c>
    </row>
    <row r="1325" spans="1:16" x14ac:dyDescent="0.25">
      <c r="A1325" t="s">
        <v>2876</v>
      </c>
      <c r="B1325" t="s">
        <v>17</v>
      </c>
      <c r="C1325" t="s">
        <v>2877</v>
      </c>
      <c r="D1325" t="s">
        <v>2873</v>
      </c>
      <c r="E1325">
        <v>2018</v>
      </c>
      <c r="F1325" t="s">
        <v>45</v>
      </c>
      <c r="G1325">
        <v>91</v>
      </c>
      <c r="H1325" t="s">
        <v>21</v>
      </c>
      <c r="I1325">
        <f t="shared" si="123"/>
        <v>1</v>
      </c>
      <c r="J1325">
        <f t="shared" si="124"/>
        <v>0</v>
      </c>
      <c r="K1325">
        <f t="shared" si="125"/>
        <v>0</v>
      </c>
      <c r="L1325">
        <f t="shared" si="126"/>
        <v>1</v>
      </c>
      <c r="O1325" t="str">
        <f t="shared" si="127"/>
        <v>Mo</v>
      </c>
      <c r="P1325" t="str">
        <f t="shared" si="128"/>
        <v>18</v>
      </c>
    </row>
    <row r="1326" spans="1:16" x14ac:dyDescent="0.25">
      <c r="A1326" t="s">
        <v>2878</v>
      </c>
      <c r="B1326" t="s">
        <v>17</v>
      </c>
      <c r="C1326" t="s">
        <v>2879</v>
      </c>
      <c r="D1326" t="s">
        <v>2873</v>
      </c>
      <c r="E1326">
        <v>2020</v>
      </c>
      <c r="F1326" t="s">
        <v>45</v>
      </c>
      <c r="G1326">
        <v>119</v>
      </c>
      <c r="H1326" t="s">
        <v>21</v>
      </c>
      <c r="I1326">
        <f t="shared" si="123"/>
        <v>1</v>
      </c>
      <c r="J1326">
        <f t="shared" si="124"/>
        <v>0</v>
      </c>
      <c r="K1326">
        <f t="shared" si="125"/>
        <v>0</v>
      </c>
      <c r="L1326">
        <f t="shared" si="126"/>
        <v>1</v>
      </c>
      <c r="O1326" t="str">
        <f t="shared" si="127"/>
        <v>Mo</v>
      </c>
      <c r="P1326" t="str">
        <f t="shared" si="128"/>
        <v>20</v>
      </c>
    </row>
    <row r="1327" spans="1:16" x14ac:dyDescent="0.25">
      <c r="A1327" t="s">
        <v>2880</v>
      </c>
      <c r="B1327" t="s">
        <v>17</v>
      </c>
      <c r="C1327" t="s">
        <v>2881</v>
      </c>
      <c r="D1327" t="s">
        <v>2873</v>
      </c>
      <c r="E1327">
        <v>2012</v>
      </c>
      <c r="F1327" t="s">
        <v>134</v>
      </c>
      <c r="G1327">
        <v>102</v>
      </c>
      <c r="H1327" t="s">
        <v>21</v>
      </c>
      <c r="I1327">
        <f t="shared" si="123"/>
        <v>1</v>
      </c>
      <c r="J1327">
        <f t="shared" si="124"/>
        <v>0</v>
      </c>
      <c r="K1327">
        <f t="shared" si="125"/>
        <v>0</v>
      </c>
      <c r="L1327">
        <f t="shared" si="126"/>
        <v>0</v>
      </c>
      <c r="O1327" t="str">
        <f t="shared" si="127"/>
        <v>Mo</v>
      </c>
      <c r="P1327" t="str">
        <f t="shared" si="128"/>
        <v>12</v>
      </c>
    </row>
    <row r="1328" spans="1:16" x14ac:dyDescent="0.25">
      <c r="A1328" t="s">
        <v>2882</v>
      </c>
      <c r="B1328" t="s">
        <v>17</v>
      </c>
      <c r="C1328" t="s">
        <v>2883</v>
      </c>
      <c r="D1328" t="s">
        <v>2873</v>
      </c>
      <c r="E1328">
        <v>2021</v>
      </c>
      <c r="F1328" t="s">
        <v>27</v>
      </c>
      <c r="G1328">
        <v>86</v>
      </c>
      <c r="H1328" t="s">
        <v>21</v>
      </c>
      <c r="I1328">
        <f t="shared" si="123"/>
        <v>1</v>
      </c>
      <c r="J1328">
        <f t="shared" si="124"/>
        <v>0</v>
      </c>
      <c r="K1328">
        <f t="shared" si="125"/>
        <v>0</v>
      </c>
      <c r="L1328">
        <f t="shared" si="126"/>
        <v>1</v>
      </c>
      <c r="O1328" t="str">
        <f t="shared" si="127"/>
        <v>Mo</v>
      </c>
      <c r="P1328" t="str">
        <f t="shared" si="128"/>
        <v>21</v>
      </c>
    </row>
    <row r="1329" spans="1:16" x14ac:dyDescent="0.25">
      <c r="A1329" t="s">
        <v>2884</v>
      </c>
      <c r="B1329" t="s">
        <v>17</v>
      </c>
      <c r="C1329" t="s">
        <v>2885</v>
      </c>
      <c r="D1329" t="s">
        <v>2873</v>
      </c>
      <c r="E1329">
        <v>2021</v>
      </c>
      <c r="F1329" t="s">
        <v>45</v>
      </c>
      <c r="G1329">
        <v>102</v>
      </c>
      <c r="H1329" t="s">
        <v>21</v>
      </c>
      <c r="I1329">
        <f t="shared" si="123"/>
        <v>1</v>
      </c>
      <c r="J1329">
        <f t="shared" si="124"/>
        <v>0</v>
      </c>
      <c r="K1329">
        <f t="shared" si="125"/>
        <v>0</v>
      </c>
      <c r="L1329">
        <f t="shared" si="126"/>
        <v>1</v>
      </c>
      <c r="O1329" t="str">
        <f t="shared" si="127"/>
        <v>Mo</v>
      </c>
      <c r="P1329" t="str">
        <f t="shared" si="128"/>
        <v>21</v>
      </c>
    </row>
    <row r="1330" spans="1:16" x14ac:dyDescent="0.25">
      <c r="A1330" t="s">
        <v>2886</v>
      </c>
      <c r="B1330" t="s">
        <v>17</v>
      </c>
      <c r="C1330" t="s">
        <v>2887</v>
      </c>
      <c r="D1330" t="s">
        <v>2873</v>
      </c>
      <c r="E1330">
        <v>2008</v>
      </c>
      <c r="F1330" t="s">
        <v>27</v>
      </c>
      <c r="G1330">
        <v>98</v>
      </c>
      <c r="H1330" t="s">
        <v>21</v>
      </c>
      <c r="I1330">
        <f t="shared" si="123"/>
        <v>0</v>
      </c>
      <c r="J1330">
        <f t="shared" si="124"/>
        <v>0</v>
      </c>
      <c r="K1330">
        <f t="shared" si="125"/>
        <v>0</v>
      </c>
      <c r="L1330">
        <f t="shared" si="126"/>
        <v>1</v>
      </c>
      <c r="O1330" t="str">
        <f t="shared" si="127"/>
        <v>Mo</v>
      </c>
      <c r="P1330" t="str">
        <f t="shared" si="128"/>
        <v>08</v>
      </c>
    </row>
    <row r="1331" spans="1:16" x14ac:dyDescent="0.25">
      <c r="A1331" t="s">
        <v>2888</v>
      </c>
      <c r="B1331" t="s">
        <v>24</v>
      </c>
      <c r="C1331" t="s">
        <v>2889</v>
      </c>
      <c r="D1331" t="s">
        <v>2890</v>
      </c>
      <c r="E1331">
        <v>2021</v>
      </c>
      <c r="F1331" t="s">
        <v>27</v>
      </c>
      <c r="G1331">
        <v>1</v>
      </c>
      <c r="H1331" t="s">
        <v>31</v>
      </c>
      <c r="I1331">
        <f t="shared" si="123"/>
        <v>1</v>
      </c>
      <c r="J1331">
        <f t="shared" si="124"/>
        <v>0</v>
      </c>
      <c r="K1331">
        <f t="shared" si="125"/>
        <v>0</v>
      </c>
      <c r="L1331">
        <f t="shared" si="126"/>
        <v>1</v>
      </c>
      <c r="O1331" t="str">
        <f t="shared" si="127"/>
        <v>TV</v>
      </c>
      <c r="P1331" t="str">
        <f t="shared" si="128"/>
        <v>21</v>
      </c>
    </row>
    <row r="1332" spans="1:16" x14ac:dyDescent="0.25">
      <c r="A1332" t="s">
        <v>2891</v>
      </c>
      <c r="B1332" t="s">
        <v>17</v>
      </c>
      <c r="C1332" t="s">
        <v>2892</v>
      </c>
      <c r="D1332" t="s">
        <v>2890</v>
      </c>
      <c r="E1332">
        <v>2021</v>
      </c>
      <c r="F1332" t="s">
        <v>27</v>
      </c>
      <c r="G1332">
        <v>99</v>
      </c>
      <c r="H1332" t="s">
        <v>21</v>
      </c>
      <c r="I1332">
        <f t="shared" si="123"/>
        <v>1</v>
      </c>
      <c r="J1332">
        <f t="shared" si="124"/>
        <v>0</v>
      </c>
      <c r="K1332">
        <f t="shared" si="125"/>
        <v>0</v>
      </c>
      <c r="L1332">
        <f t="shared" si="126"/>
        <v>1</v>
      </c>
      <c r="O1332" t="str">
        <f t="shared" si="127"/>
        <v>Mo</v>
      </c>
      <c r="P1332" t="str">
        <f t="shared" si="128"/>
        <v>21</v>
      </c>
    </row>
    <row r="1333" spans="1:16" x14ac:dyDescent="0.25">
      <c r="A1333" t="s">
        <v>2893</v>
      </c>
      <c r="B1333" t="s">
        <v>17</v>
      </c>
      <c r="C1333" t="s">
        <v>2894</v>
      </c>
      <c r="D1333" t="s">
        <v>2890</v>
      </c>
      <c r="E1333">
        <v>2019</v>
      </c>
      <c r="F1333" t="s">
        <v>41</v>
      </c>
      <c r="G1333">
        <v>108</v>
      </c>
      <c r="H1333" t="s">
        <v>21</v>
      </c>
      <c r="I1333">
        <f t="shared" si="123"/>
        <v>1</v>
      </c>
      <c r="J1333">
        <f t="shared" si="124"/>
        <v>0</v>
      </c>
      <c r="K1333">
        <f t="shared" si="125"/>
        <v>1</v>
      </c>
      <c r="L1333">
        <f t="shared" si="126"/>
        <v>1</v>
      </c>
      <c r="O1333" t="str">
        <f t="shared" si="127"/>
        <v>Mo</v>
      </c>
      <c r="P1333" t="str">
        <f t="shared" si="128"/>
        <v>19</v>
      </c>
    </row>
    <row r="1334" spans="1:16" x14ac:dyDescent="0.25">
      <c r="A1334" t="s">
        <v>2895</v>
      </c>
      <c r="B1334" t="s">
        <v>24</v>
      </c>
      <c r="C1334" t="s">
        <v>2896</v>
      </c>
      <c r="D1334" t="s">
        <v>2897</v>
      </c>
      <c r="E1334">
        <v>1945</v>
      </c>
      <c r="F1334" t="s">
        <v>27</v>
      </c>
      <c r="G1334">
        <v>1</v>
      </c>
      <c r="H1334" t="s">
        <v>31</v>
      </c>
      <c r="I1334">
        <f t="shared" si="123"/>
        <v>0</v>
      </c>
      <c r="J1334">
        <f t="shared" si="124"/>
        <v>0</v>
      </c>
      <c r="K1334">
        <f t="shared" si="125"/>
        <v>0</v>
      </c>
      <c r="L1334">
        <f t="shared" si="126"/>
        <v>1</v>
      </c>
      <c r="O1334" t="str">
        <f t="shared" si="127"/>
        <v>TV</v>
      </c>
      <c r="P1334" t="str">
        <f t="shared" si="128"/>
        <v>45</v>
      </c>
    </row>
    <row r="1335" spans="1:16" x14ac:dyDescent="0.25">
      <c r="A1335" t="s">
        <v>2898</v>
      </c>
      <c r="B1335" t="s">
        <v>24</v>
      </c>
      <c r="C1335" t="s">
        <v>2899</v>
      </c>
      <c r="D1335" t="s">
        <v>2900</v>
      </c>
      <c r="E1335">
        <v>2008</v>
      </c>
      <c r="F1335" t="s">
        <v>176</v>
      </c>
      <c r="G1335">
        <v>2</v>
      </c>
      <c r="H1335" t="s">
        <v>28</v>
      </c>
      <c r="I1335">
        <f t="shared" si="123"/>
        <v>0</v>
      </c>
      <c r="J1335">
        <f t="shared" si="124"/>
        <v>0</v>
      </c>
      <c r="K1335">
        <f t="shared" si="125"/>
        <v>0</v>
      </c>
      <c r="L1335">
        <f t="shared" si="126"/>
        <v>1</v>
      </c>
      <c r="O1335" t="str">
        <f t="shared" si="127"/>
        <v>TV</v>
      </c>
      <c r="P1335" t="str">
        <f t="shared" si="128"/>
        <v>08</v>
      </c>
    </row>
    <row r="1336" spans="1:16" x14ac:dyDescent="0.25">
      <c r="A1336" t="s">
        <v>2901</v>
      </c>
      <c r="B1336" t="s">
        <v>17</v>
      </c>
      <c r="C1336" t="s">
        <v>2902</v>
      </c>
      <c r="D1336" t="s">
        <v>2900</v>
      </c>
      <c r="E1336">
        <v>2016</v>
      </c>
      <c r="F1336" t="s">
        <v>134</v>
      </c>
      <c r="G1336">
        <v>114</v>
      </c>
      <c r="H1336" t="s">
        <v>21</v>
      </c>
      <c r="I1336">
        <f t="shared" si="123"/>
        <v>1</v>
      </c>
      <c r="J1336">
        <f t="shared" si="124"/>
        <v>0</v>
      </c>
      <c r="K1336">
        <f t="shared" si="125"/>
        <v>0</v>
      </c>
      <c r="L1336">
        <f t="shared" si="126"/>
        <v>0</v>
      </c>
      <c r="O1336" t="str">
        <f t="shared" si="127"/>
        <v>Mo</v>
      </c>
      <c r="P1336" t="str">
        <f t="shared" si="128"/>
        <v>16</v>
      </c>
    </row>
    <row r="1337" spans="1:16" x14ac:dyDescent="0.25">
      <c r="A1337" t="s">
        <v>2903</v>
      </c>
      <c r="B1337" t="s">
        <v>17</v>
      </c>
      <c r="C1337" t="s">
        <v>2904</v>
      </c>
      <c r="D1337" t="s">
        <v>2905</v>
      </c>
      <c r="E1337">
        <v>2020</v>
      </c>
      <c r="F1337" t="s">
        <v>45</v>
      </c>
      <c r="G1337">
        <v>104</v>
      </c>
      <c r="H1337" t="s">
        <v>21</v>
      </c>
      <c r="I1337">
        <f t="shared" si="123"/>
        <v>1</v>
      </c>
      <c r="J1337">
        <f t="shared" si="124"/>
        <v>0</v>
      </c>
      <c r="K1337">
        <f t="shared" si="125"/>
        <v>0</v>
      </c>
      <c r="L1337">
        <f t="shared" si="126"/>
        <v>1</v>
      </c>
      <c r="O1337" t="str">
        <f t="shared" si="127"/>
        <v>Mo</v>
      </c>
      <c r="P1337" t="str">
        <f t="shared" si="128"/>
        <v>20</v>
      </c>
    </row>
    <row r="1338" spans="1:16" x14ac:dyDescent="0.25">
      <c r="A1338" t="s">
        <v>2906</v>
      </c>
      <c r="B1338" t="s">
        <v>24</v>
      </c>
      <c r="C1338" t="s">
        <v>2907</v>
      </c>
      <c r="D1338" t="s">
        <v>2908</v>
      </c>
      <c r="E1338">
        <v>2020</v>
      </c>
      <c r="F1338" t="s">
        <v>27</v>
      </c>
      <c r="G1338">
        <v>3</v>
      </c>
      <c r="H1338" t="s">
        <v>28</v>
      </c>
      <c r="I1338">
        <f t="shared" si="123"/>
        <v>1</v>
      </c>
      <c r="J1338">
        <f t="shared" si="124"/>
        <v>0</v>
      </c>
      <c r="K1338">
        <f t="shared" si="125"/>
        <v>0</v>
      </c>
      <c r="L1338">
        <f t="shared" si="126"/>
        <v>1</v>
      </c>
      <c r="O1338" t="str">
        <f t="shared" si="127"/>
        <v>TV</v>
      </c>
      <c r="P1338" t="str">
        <f t="shared" si="128"/>
        <v>20</v>
      </c>
    </row>
    <row r="1339" spans="1:16" x14ac:dyDescent="0.25">
      <c r="A1339" t="s">
        <v>2909</v>
      </c>
      <c r="B1339" t="s">
        <v>17</v>
      </c>
      <c r="C1339" t="s">
        <v>2910</v>
      </c>
      <c r="D1339" t="s">
        <v>2911</v>
      </c>
      <c r="E1339">
        <v>2017</v>
      </c>
      <c r="F1339" t="s">
        <v>27</v>
      </c>
      <c r="G1339">
        <v>88</v>
      </c>
      <c r="H1339" t="s">
        <v>21</v>
      </c>
      <c r="I1339">
        <f t="shared" si="123"/>
        <v>1</v>
      </c>
      <c r="J1339">
        <f t="shared" si="124"/>
        <v>0</v>
      </c>
      <c r="K1339">
        <f t="shared" si="125"/>
        <v>0</v>
      </c>
      <c r="L1339">
        <f t="shared" si="126"/>
        <v>1</v>
      </c>
      <c r="O1339" t="str">
        <f t="shared" si="127"/>
        <v>Mo</v>
      </c>
      <c r="P1339" t="str">
        <f t="shared" si="128"/>
        <v>17</v>
      </c>
    </row>
    <row r="1340" spans="1:16" x14ac:dyDescent="0.25">
      <c r="A1340" t="s">
        <v>2912</v>
      </c>
      <c r="B1340" t="s">
        <v>17</v>
      </c>
      <c r="C1340" t="s">
        <v>2913</v>
      </c>
      <c r="D1340" t="s">
        <v>2911</v>
      </c>
      <c r="E1340">
        <v>2017</v>
      </c>
      <c r="F1340" t="s">
        <v>60</v>
      </c>
      <c r="G1340">
        <v>104</v>
      </c>
      <c r="H1340" t="s">
        <v>21</v>
      </c>
      <c r="I1340">
        <f t="shared" si="123"/>
        <v>1</v>
      </c>
      <c r="J1340">
        <f t="shared" si="124"/>
        <v>0</v>
      </c>
      <c r="K1340">
        <f t="shared" si="125"/>
        <v>1</v>
      </c>
      <c r="L1340">
        <f t="shared" si="126"/>
        <v>1</v>
      </c>
      <c r="O1340" t="str">
        <f t="shared" si="127"/>
        <v>Mo</v>
      </c>
      <c r="P1340" t="str">
        <f t="shared" si="128"/>
        <v>17</v>
      </c>
    </row>
    <row r="1341" spans="1:16" x14ac:dyDescent="0.25">
      <c r="A1341" t="s">
        <v>2914</v>
      </c>
      <c r="B1341" t="s">
        <v>24</v>
      </c>
      <c r="C1341" t="s">
        <v>2915</v>
      </c>
      <c r="D1341" t="s">
        <v>2911</v>
      </c>
      <c r="E1341">
        <v>2021</v>
      </c>
      <c r="F1341" t="s">
        <v>27</v>
      </c>
      <c r="G1341">
        <v>2</v>
      </c>
      <c r="H1341" t="s">
        <v>28</v>
      </c>
      <c r="I1341">
        <f t="shared" si="123"/>
        <v>1</v>
      </c>
      <c r="J1341">
        <f t="shared" si="124"/>
        <v>0</v>
      </c>
      <c r="K1341">
        <f t="shared" si="125"/>
        <v>0</v>
      </c>
      <c r="L1341">
        <f t="shared" si="126"/>
        <v>1</v>
      </c>
      <c r="O1341" t="str">
        <f t="shared" si="127"/>
        <v>TV</v>
      </c>
      <c r="P1341" t="str">
        <f t="shared" si="128"/>
        <v>21</v>
      </c>
    </row>
    <row r="1342" spans="1:16" x14ac:dyDescent="0.25">
      <c r="A1342" t="s">
        <v>2916</v>
      </c>
      <c r="B1342" t="s">
        <v>24</v>
      </c>
      <c r="C1342" t="s">
        <v>2917</v>
      </c>
      <c r="D1342" t="s">
        <v>2911</v>
      </c>
      <c r="E1342">
        <v>2021</v>
      </c>
      <c r="F1342" t="s">
        <v>27</v>
      </c>
      <c r="G1342">
        <v>1</v>
      </c>
      <c r="H1342" t="s">
        <v>31</v>
      </c>
      <c r="I1342">
        <f t="shared" si="123"/>
        <v>1</v>
      </c>
      <c r="J1342">
        <f t="shared" si="124"/>
        <v>0</v>
      </c>
      <c r="K1342">
        <f t="shared" si="125"/>
        <v>0</v>
      </c>
      <c r="L1342">
        <f t="shared" si="126"/>
        <v>1</v>
      </c>
      <c r="O1342" t="str">
        <f t="shared" si="127"/>
        <v>TV</v>
      </c>
      <c r="P1342" t="str">
        <f t="shared" si="128"/>
        <v>21</v>
      </c>
    </row>
    <row r="1343" spans="1:16" x14ac:dyDescent="0.25">
      <c r="A1343" t="s">
        <v>2918</v>
      </c>
      <c r="B1343" t="s">
        <v>17</v>
      </c>
      <c r="C1343" t="s">
        <v>2919</v>
      </c>
      <c r="D1343" t="s">
        <v>2911</v>
      </c>
      <c r="E1343">
        <v>2020</v>
      </c>
      <c r="F1343" t="s">
        <v>45</v>
      </c>
      <c r="G1343">
        <v>123</v>
      </c>
      <c r="H1343" t="s">
        <v>21</v>
      </c>
      <c r="I1343">
        <f t="shared" si="123"/>
        <v>1</v>
      </c>
      <c r="J1343">
        <f t="shared" si="124"/>
        <v>1</v>
      </c>
      <c r="K1343">
        <f t="shared" si="125"/>
        <v>0</v>
      </c>
      <c r="L1343">
        <f t="shared" si="126"/>
        <v>1</v>
      </c>
      <c r="O1343" t="str">
        <f t="shared" si="127"/>
        <v>Mo</v>
      </c>
      <c r="P1343" t="str">
        <f t="shared" si="128"/>
        <v>20</v>
      </c>
    </row>
    <row r="1344" spans="1:16" x14ac:dyDescent="0.25">
      <c r="A1344" t="s">
        <v>2920</v>
      </c>
      <c r="B1344" t="s">
        <v>17</v>
      </c>
      <c r="C1344" t="s">
        <v>2921</v>
      </c>
      <c r="D1344" t="s">
        <v>2911</v>
      </c>
      <c r="E1344">
        <v>2021</v>
      </c>
      <c r="F1344" t="s">
        <v>134</v>
      </c>
      <c r="G1344">
        <v>106</v>
      </c>
      <c r="H1344" t="s">
        <v>21</v>
      </c>
      <c r="I1344">
        <f t="shared" si="123"/>
        <v>1</v>
      </c>
      <c r="J1344">
        <f t="shared" si="124"/>
        <v>0</v>
      </c>
      <c r="K1344">
        <f t="shared" si="125"/>
        <v>0</v>
      </c>
      <c r="L1344">
        <f t="shared" si="126"/>
        <v>0</v>
      </c>
      <c r="O1344" t="str">
        <f t="shared" si="127"/>
        <v>Mo</v>
      </c>
      <c r="P1344" t="str">
        <f t="shared" si="128"/>
        <v>21</v>
      </c>
    </row>
    <row r="1345" spans="1:16" x14ac:dyDescent="0.25">
      <c r="A1345" t="s">
        <v>2922</v>
      </c>
      <c r="B1345" t="s">
        <v>17</v>
      </c>
      <c r="C1345" t="s">
        <v>2923</v>
      </c>
      <c r="D1345" t="s">
        <v>2911</v>
      </c>
      <c r="E1345">
        <v>2021</v>
      </c>
      <c r="F1345" t="s">
        <v>27</v>
      </c>
      <c r="G1345">
        <v>138</v>
      </c>
      <c r="H1345" t="s">
        <v>21</v>
      </c>
      <c r="I1345">
        <f t="shared" si="123"/>
        <v>1</v>
      </c>
      <c r="J1345">
        <f t="shared" si="124"/>
        <v>1</v>
      </c>
      <c r="K1345">
        <f t="shared" si="125"/>
        <v>0</v>
      </c>
      <c r="L1345">
        <f t="shared" si="126"/>
        <v>1</v>
      </c>
      <c r="O1345" t="str">
        <f t="shared" si="127"/>
        <v>Mo</v>
      </c>
      <c r="P1345" t="str">
        <f t="shared" si="128"/>
        <v>21</v>
      </c>
    </row>
    <row r="1346" spans="1:16" x14ac:dyDescent="0.25">
      <c r="A1346" t="s">
        <v>2924</v>
      </c>
      <c r="B1346" t="s">
        <v>17</v>
      </c>
      <c r="C1346" t="s">
        <v>2925</v>
      </c>
      <c r="D1346" t="s">
        <v>2911</v>
      </c>
      <c r="E1346">
        <v>2021</v>
      </c>
      <c r="F1346" t="s">
        <v>134</v>
      </c>
      <c r="G1346">
        <v>113</v>
      </c>
      <c r="H1346" t="s">
        <v>21</v>
      </c>
      <c r="I1346">
        <f t="shared" si="123"/>
        <v>1</v>
      </c>
      <c r="J1346">
        <f t="shared" si="124"/>
        <v>0</v>
      </c>
      <c r="K1346">
        <f t="shared" si="125"/>
        <v>0</v>
      </c>
      <c r="L1346">
        <f t="shared" si="126"/>
        <v>0</v>
      </c>
      <c r="O1346" t="str">
        <f t="shared" si="127"/>
        <v>Mo</v>
      </c>
      <c r="P1346" t="str">
        <f t="shared" si="128"/>
        <v>21</v>
      </c>
    </row>
    <row r="1347" spans="1:16" x14ac:dyDescent="0.25">
      <c r="A1347" t="s">
        <v>2926</v>
      </c>
      <c r="B1347" t="s">
        <v>17</v>
      </c>
      <c r="C1347" t="s">
        <v>2927</v>
      </c>
      <c r="D1347" t="s">
        <v>2911</v>
      </c>
      <c r="E1347">
        <v>2020</v>
      </c>
      <c r="F1347" t="s">
        <v>27</v>
      </c>
      <c r="G1347">
        <v>107</v>
      </c>
      <c r="H1347" t="s">
        <v>21</v>
      </c>
      <c r="I1347">
        <f t="shared" si="123"/>
        <v>1</v>
      </c>
      <c r="J1347">
        <f t="shared" si="124"/>
        <v>0</v>
      </c>
      <c r="K1347">
        <f t="shared" si="125"/>
        <v>0</v>
      </c>
      <c r="L1347">
        <f t="shared" si="126"/>
        <v>1</v>
      </c>
      <c r="O1347" t="str">
        <f t="shared" si="127"/>
        <v>Mo</v>
      </c>
      <c r="P1347" t="str">
        <f t="shared" si="128"/>
        <v>20</v>
      </c>
    </row>
    <row r="1348" spans="1:16" x14ac:dyDescent="0.25">
      <c r="A1348" t="s">
        <v>2928</v>
      </c>
      <c r="B1348" t="s">
        <v>17</v>
      </c>
      <c r="C1348" t="s">
        <v>2929</v>
      </c>
      <c r="D1348" t="s">
        <v>2911</v>
      </c>
      <c r="E1348">
        <v>2021</v>
      </c>
      <c r="F1348" t="s">
        <v>45</v>
      </c>
      <c r="G1348">
        <v>133</v>
      </c>
      <c r="H1348" t="s">
        <v>21</v>
      </c>
      <c r="I1348">
        <f t="shared" ref="I1348:I1411" si="129">IF(E1348&gt;2010,1,0)</f>
        <v>1</v>
      </c>
      <c r="J1348">
        <f t="shared" ref="J1348:J1411" si="130">IF(AND(E1348&gt;2010, G1348&gt;120),1,0)</f>
        <v>1</v>
      </c>
      <c r="K1348">
        <f t="shared" ref="K1348:K1411" si="131">IF(OR(F1348="TV-PG", F1348="PG"),1,0)</f>
        <v>0</v>
      </c>
      <c r="L1348">
        <f t="shared" ref="L1348:L1411" si="132">IF(NOT(F1348="R"),1,0)</f>
        <v>1</v>
      </c>
      <c r="O1348" t="str">
        <f t="shared" ref="O1348:O1411" si="133">LEFT(B1348,2)</f>
        <v>Mo</v>
      </c>
      <c r="P1348" t="str">
        <f t="shared" ref="P1348:P1411" si="134">RIGHT(E1348,2)</f>
        <v>21</v>
      </c>
    </row>
    <row r="1349" spans="1:16" x14ac:dyDescent="0.25">
      <c r="A1349" t="s">
        <v>2930</v>
      </c>
      <c r="B1349" t="s">
        <v>17</v>
      </c>
      <c r="C1349" t="s">
        <v>2931</v>
      </c>
      <c r="D1349" t="s">
        <v>2932</v>
      </c>
      <c r="E1349">
        <v>2020</v>
      </c>
      <c r="F1349" t="s">
        <v>27</v>
      </c>
      <c r="G1349">
        <v>97</v>
      </c>
      <c r="H1349" t="s">
        <v>21</v>
      </c>
      <c r="I1349">
        <f t="shared" si="129"/>
        <v>1</v>
      </c>
      <c r="J1349">
        <f t="shared" si="130"/>
        <v>0</v>
      </c>
      <c r="K1349">
        <f t="shared" si="131"/>
        <v>0</v>
      </c>
      <c r="L1349">
        <f t="shared" si="132"/>
        <v>1</v>
      </c>
      <c r="O1349" t="str">
        <f t="shared" si="133"/>
        <v>Mo</v>
      </c>
      <c r="P1349" t="str">
        <f t="shared" si="134"/>
        <v>20</v>
      </c>
    </row>
    <row r="1350" spans="1:16" x14ac:dyDescent="0.25">
      <c r="A1350" t="s">
        <v>2933</v>
      </c>
      <c r="B1350" t="s">
        <v>17</v>
      </c>
      <c r="C1350" t="s">
        <v>2934</v>
      </c>
      <c r="D1350" t="s">
        <v>2932</v>
      </c>
      <c r="E1350">
        <v>2020</v>
      </c>
      <c r="F1350" t="s">
        <v>27</v>
      </c>
      <c r="G1350">
        <v>116</v>
      </c>
      <c r="H1350" t="s">
        <v>21</v>
      </c>
      <c r="I1350">
        <f t="shared" si="129"/>
        <v>1</v>
      </c>
      <c r="J1350">
        <f t="shared" si="130"/>
        <v>0</v>
      </c>
      <c r="K1350">
        <f t="shared" si="131"/>
        <v>0</v>
      </c>
      <c r="L1350">
        <f t="shared" si="132"/>
        <v>1</v>
      </c>
      <c r="O1350" t="str">
        <f t="shared" si="133"/>
        <v>Mo</v>
      </c>
      <c r="P1350" t="str">
        <f t="shared" si="134"/>
        <v>20</v>
      </c>
    </row>
    <row r="1351" spans="1:16" x14ac:dyDescent="0.25">
      <c r="A1351" t="s">
        <v>2935</v>
      </c>
      <c r="B1351" t="s">
        <v>24</v>
      </c>
      <c r="C1351" t="s">
        <v>2936</v>
      </c>
      <c r="D1351" t="s">
        <v>2932</v>
      </c>
      <c r="E1351">
        <v>2021</v>
      </c>
      <c r="F1351" t="s">
        <v>27</v>
      </c>
      <c r="G1351">
        <v>1</v>
      </c>
      <c r="H1351" t="s">
        <v>31</v>
      </c>
      <c r="I1351">
        <f t="shared" si="129"/>
        <v>1</v>
      </c>
      <c r="J1351">
        <f t="shared" si="130"/>
        <v>0</v>
      </c>
      <c r="K1351">
        <f t="shared" si="131"/>
        <v>0</v>
      </c>
      <c r="L1351">
        <f t="shared" si="132"/>
        <v>1</v>
      </c>
      <c r="O1351" t="str">
        <f t="shared" si="133"/>
        <v>TV</v>
      </c>
      <c r="P1351" t="str">
        <f t="shared" si="134"/>
        <v>21</v>
      </c>
    </row>
    <row r="1352" spans="1:16" x14ac:dyDescent="0.25">
      <c r="A1352" t="s">
        <v>2937</v>
      </c>
      <c r="B1352" t="s">
        <v>24</v>
      </c>
      <c r="C1352" t="s">
        <v>2938</v>
      </c>
      <c r="D1352" t="s">
        <v>2932</v>
      </c>
      <c r="E1352">
        <v>2012</v>
      </c>
      <c r="F1352" t="s">
        <v>27</v>
      </c>
      <c r="G1352">
        <v>1</v>
      </c>
      <c r="H1352" t="s">
        <v>31</v>
      </c>
      <c r="I1352">
        <f t="shared" si="129"/>
        <v>1</v>
      </c>
      <c r="J1352">
        <f t="shared" si="130"/>
        <v>0</v>
      </c>
      <c r="K1352">
        <f t="shared" si="131"/>
        <v>0</v>
      </c>
      <c r="L1352">
        <f t="shared" si="132"/>
        <v>1</v>
      </c>
      <c r="O1352" t="str">
        <f t="shared" si="133"/>
        <v>TV</v>
      </c>
      <c r="P1352" t="str">
        <f t="shared" si="134"/>
        <v>12</v>
      </c>
    </row>
    <row r="1353" spans="1:16" x14ac:dyDescent="0.25">
      <c r="A1353" t="s">
        <v>2939</v>
      </c>
      <c r="B1353" t="s">
        <v>24</v>
      </c>
      <c r="C1353" t="s">
        <v>2940</v>
      </c>
      <c r="D1353" t="s">
        <v>2932</v>
      </c>
      <c r="E1353">
        <v>2018</v>
      </c>
      <c r="F1353" t="s">
        <v>108</v>
      </c>
      <c r="G1353">
        <v>2</v>
      </c>
      <c r="H1353" t="s">
        <v>28</v>
      </c>
      <c r="I1353">
        <f t="shared" si="129"/>
        <v>1</v>
      </c>
      <c r="J1353">
        <f t="shared" si="130"/>
        <v>0</v>
      </c>
      <c r="K1353">
        <f t="shared" si="131"/>
        <v>0</v>
      </c>
      <c r="L1353">
        <f t="shared" si="132"/>
        <v>1</v>
      </c>
      <c r="O1353" t="str">
        <f t="shared" si="133"/>
        <v>TV</v>
      </c>
      <c r="P1353" t="str">
        <f t="shared" si="134"/>
        <v>18</v>
      </c>
    </row>
    <row r="1354" spans="1:16" x14ac:dyDescent="0.25">
      <c r="A1354" t="s">
        <v>2941</v>
      </c>
      <c r="B1354" t="s">
        <v>17</v>
      </c>
      <c r="C1354" t="s">
        <v>2942</v>
      </c>
      <c r="D1354" t="s">
        <v>2943</v>
      </c>
      <c r="E1354">
        <v>2020</v>
      </c>
      <c r="F1354" t="s">
        <v>60</v>
      </c>
      <c r="G1354">
        <v>123</v>
      </c>
      <c r="H1354" t="s">
        <v>21</v>
      </c>
      <c r="I1354">
        <f t="shared" si="129"/>
        <v>1</v>
      </c>
      <c r="J1354">
        <f t="shared" si="130"/>
        <v>1</v>
      </c>
      <c r="K1354">
        <f t="shared" si="131"/>
        <v>1</v>
      </c>
      <c r="L1354">
        <f t="shared" si="132"/>
        <v>1</v>
      </c>
      <c r="O1354" t="str">
        <f t="shared" si="133"/>
        <v>Mo</v>
      </c>
      <c r="P1354" t="str">
        <f t="shared" si="134"/>
        <v>20</v>
      </c>
    </row>
    <row r="1355" spans="1:16" x14ac:dyDescent="0.25">
      <c r="A1355" t="s">
        <v>2944</v>
      </c>
      <c r="B1355" t="s">
        <v>24</v>
      </c>
      <c r="C1355" t="s">
        <v>2945</v>
      </c>
      <c r="D1355" t="s">
        <v>2943</v>
      </c>
      <c r="E1355">
        <v>2021</v>
      </c>
      <c r="F1355" t="s">
        <v>27</v>
      </c>
      <c r="G1355">
        <v>2</v>
      </c>
      <c r="H1355" t="s">
        <v>28</v>
      </c>
      <c r="I1355">
        <f t="shared" si="129"/>
        <v>1</v>
      </c>
      <c r="J1355">
        <f t="shared" si="130"/>
        <v>0</v>
      </c>
      <c r="K1355">
        <f t="shared" si="131"/>
        <v>0</v>
      </c>
      <c r="L1355">
        <f t="shared" si="132"/>
        <v>1</v>
      </c>
      <c r="O1355" t="str">
        <f t="shared" si="133"/>
        <v>TV</v>
      </c>
      <c r="P1355" t="str">
        <f t="shared" si="134"/>
        <v>21</v>
      </c>
    </row>
    <row r="1356" spans="1:16" x14ac:dyDescent="0.25">
      <c r="A1356" t="s">
        <v>2946</v>
      </c>
      <c r="B1356" t="s">
        <v>17</v>
      </c>
      <c r="C1356" t="s">
        <v>2947</v>
      </c>
      <c r="D1356" t="s">
        <v>2948</v>
      </c>
      <c r="E1356">
        <v>1997</v>
      </c>
      <c r="F1356" t="s">
        <v>20</v>
      </c>
      <c r="G1356">
        <v>89</v>
      </c>
      <c r="H1356" t="s">
        <v>21</v>
      </c>
      <c r="I1356">
        <f t="shared" si="129"/>
        <v>0</v>
      </c>
      <c r="J1356">
        <f t="shared" si="130"/>
        <v>0</v>
      </c>
      <c r="K1356">
        <f t="shared" si="131"/>
        <v>0</v>
      </c>
      <c r="L1356">
        <f t="shared" si="132"/>
        <v>1</v>
      </c>
      <c r="O1356" t="str">
        <f t="shared" si="133"/>
        <v>Mo</v>
      </c>
      <c r="P1356" t="str">
        <f t="shared" si="134"/>
        <v>97</v>
      </c>
    </row>
    <row r="1357" spans="1:16" x14ac:dyDescent="0.25">
      <c r="A1357" t="s">
        <v>2949</v>
      </c>
      <c r="B1357" t="s">
        <v>24</v>
      </c>
      <c r="C1357" t="s">
        <v>2950</v>
      </c>
      <c r="D1357" t="s">
        <v>2948</v>
      </c>
      <c r="E1357">
        <v>2019</v>
      </c>
      <c r="F1357" t="s">
        <v>45</v>
      </c>
      <c r="G1357">
        <v>13</v>
      </c>
      <c r="H1357" t="s">
        <v>28</v>
      </c>
      <c r="I1357">
        <f t="shared" si="129"/>
        <v>1</v>
      </c>
      <c r="J1357">
        <f t="shared" si="130"/>
        <v>0</v>
      </c>
      <c r="K1357">
        <f t="shared" si="131"/>
        <v>0</v>
      </c>
      <c r="L1357">
        <f t="shared" si="132"/>
        <v>1</v>
      </c>
      <c r="O1357" t="str">
        <f t="shared" si="133"/>
        <v>TV</v>
      </c>
      <c r="P1357" t="str">
        <f t="shared" si="134"/>
        <v>19</v>
      </c>
    </row>
    <row r="1358" spans="1:16" x14ac:dyDescent="0.25">
      <c r="A1358" t="s">
        <v>2951</v>
      </c>
      <c r="B1358" t="s">
        <v>24</v>
      </c>
      <c r="C1358" t="s">
        <v>2952</v>
      </c>
      <c r="D1358" t="s">
        <v>2948</v>
      </c>
      <c r="E1358">
        <v>2018</v>
      </c>
      <c r="F1358" t="s">
        <v>45</v>
      </c>
      <c r="G1358">
        <v>1</v>
      </c>
      <c r="H1358" t="s">
        <v>31</v>
      </c>
      <c r="I1358">
        <f t="shared" si="129"/>
        <v>1</v>
      </c>
      <c r="J1358">
        <f t="shared" si="130"/>
        <v>0</v>
      </c>
      <c r="K1358">
        <f t="shared" si="131"/>
        <v>0</v>
      </c>
      <c r="L1358">
        <f t="shared" si="132"/>
        <v>1</v>
      </c>
      <c r="O1358" t="str">
        <f t="shared" si="133"/>
        <v>TV</v>
      </c>
      <c r="P1358" t="str">
        <f t="shared" si="134"/>
        <v>18</v>
      </c>
    </row>
    <row r="1359" spans="1:16" x14ac:dyDescent="0.25">
      <c r="A1359" t="s">
        <v>2953</v>
      </c>
      <c r="B1359" t="s">
        <v>24</v>
      </c>
      <c r="C1359" t="s">
        <v>2954</v>
      </c>
      <c r="D1359" t="s">
        <v>2948</v>
      </c>
      <c r="E1359">
        <v>2018</v>
      </c>
      <c r="F1359" t="s">
        <v>45</v>
      </c>
      <c r="G1359">
        <v>1</v>
      </c>
      <c r="H1359" t="s">
        <v>31</v>
      </c>
      <c r="I1359">
        <f t="shared" si="129"/>
        <v>1</v>
      </c>
      <c r="J1359">
        <f t="shared" si="130"/>
        <v>0</v>
      </c>
      <c r="K1359">
        <f t="shared" si="131"/>
        <v>0</v>
      </c>
      <c r="L1359">
        <f t="shared" si="132"/>
        <v>1</v>
      </c>
      <c r="O1359" t="str">
        <f t="shared" si="133"/>
        <v>TV</v>
      </c>
      <c r="P1359" t="str">
        <f t="shared" si="134"/>
        <v>18</v>
      </c>
    </row>
    <row r="1360" spans="1:16" x14ac:dyDescent="0.25">
      <c r="A1360" t="s">
        <v>2955</v>
      </c>
      <c r="B1360" t="s">
        <v>17</v>
      </c>
      <c r="C1360" t="s">
        <v>2956</v>
      </c>
      <c r="D1360" t="s">
        <v>2948</v>
      </c>
      <c r="E1360">
        <v>2019</v>
      </c>
      <c r="F1360" t="s">
        <v>27</v>
      </c>
      <c r="G1360">
        <v>93</v>
      </c>
      <c r="H1360" t="s">
        <v>21</v>
      </c>
      <c r="I1360">
        <f t="shared" si="129"/>
        <v>1</v>
      </c>
      <c r="J1360">
        <f t="shared" si="130"/>
        <v>0</v>
      </c>
      <c r="K1360">
        <f t="shared" si="131"/>
        <v>0</v>
      </c>
      <c r="L1360">
        <f t="shared" si="132"/>
        <v>1</v>
      </c>
      <c r="O1360" t="str">
        <f t="shared" si="133"/>
        <v>Mo</v>
      </c>
      <c r="P1360" t="str">
        <f t="shared" si="134"/>
        <v>19</v>
      </c>
    </row>
    <row r="1361" spans="1:16" x14ac:dyDescent="0.25">
      <c r="A1361" t="s">
        <v>2957</v>
      </c>
      <c r="B1361" t="s">
        <v>17</v>
      </c>
      <c r="C1361" t="s">
        <v>2958</v>
      </c>
      <c r="D1361" t="s">
        <v>2948</v>
      </c>
      <c r="E1361">
        <v>2010</v>
      </c>
      <c r="F1361" t="s">
        <v>134</v>
      </c>
      <c r="G1361">
        <v>139</v>
      </c>
      <c r="H1361" t="s">
        <v>21</v>
      </c>
      <c r="I1361">
        <f t="shared" si="129"/>
        <v>0</v>
      </c>
      <c r="J1361">
        <f t="shared" si="130"/>
        <v>0</v>
      </c>
      <c r="K1361">
        <f t="shared" si="131"/>
        <v>0</v>
      </c>
      <c r="L1361">
        <f t="shared" si="132"/>
        <v>0</v>
      </c>
      <c r="O1361" t="str">
        <f t="shared" si="133"/>
        <v>Mo</v>
      </c>
      <c r="P1361" t="str">
        <f t="shared" si="134"/>
        <v>10</v>
      </c>
    </row>
    <row r="1362" spans="1:16" x14ac:dyDescent="0.25">
      <c r="A1362" t="s">
        <v>2959</v>
      </c>
      <c r="B1362" t="s">
        <v>17</v>
      </c>
      <c r="C1362" t="s">
        <v>2960</v>
      </c>
      <c r="D1362" t="s">
        <v>2948</v>
      </c>
      <c r="E1362">
        <v>2008</v>
      </c>
      <c r="F1362" t="s">
        <v>134</v>
      </c>
      <c r="G1362">
        <v>112</v>
      </c>
      <c r="H1362" t="s">
        <v>21</v>
      </c>
      <c r="I1362">
        <f t="shared" si="129"/>
        <v>0</v>
      </c>
      <c r="J1362">
        <f t="shared" si="130"/>
        <v>0</v>
      </c>
      <c r="K1362">
        <f t="shared" si="131"/>
        <v>0</v>
      </c>
      <c r="L1362">
        <f t="shared" si="132"/>
        <v>0</v>
      </c>
      <c r="O1362" t="str">
        <f t="shared" si="133"/>
        <v>Mo</v>
      </c>
      <c r="P1362" t="str">
        <f t="shared" si="134"/>
        <v>08</v>
      </c>
    </row>
    <row r="1363" spans="1:16" x14ac:dyDescent="0.25">
      <c r="A1363" t="s">
        <v>2961</v>
      </c>
      <c r="B1363" t="s">
        <v>24</v>
      </c>
      <c r="C1363" t="s">
        <v>2962</v>
      </c>
      <c r="D1363" t="s">
        <v>2948</v>
      </c>
      <c r="E1363">
        <v>2020</v>
      </c>
      <c r="F1363" t="s">
        <v>27</v>
      </c>
      <c r="G1363">
        <v>1</v>
      </c>
      <c r="H1363" t="s">
        <v>31</v>
      </c>
      <c r="I1363">
        <f t="shared" si="129"/>
        <v>1</v>
      </c>
      <c r="J1363">
        <f t="shared" si="130"/>
        <v>0</v>
      </c>
      <c r="K1363">
        <f t="shared" si="131"/>
        <v>0</v>
      </c>
      <c r="L1363">
        <f t="shared" si="132"/>
        <v>1</v>
      </c>
      <c r="O1363" t="str">
        <f t="shared" si="133"/>
        <v>TV</v>
      </c>
      <c r="P1363" t="str">
        <f t="shared" si="134"/>
        <v>20</v>
      </c>
    </row>
    <row r="1364" spans="1:16" x14ac:dyDescent="0.25">
      <c r="A1364" t="s">
        <v>2963</v>
      </c>
      <c r="B1364" t="s">
        <v>24</v>
      </c>
      <c r="C1364" t="s">
        <v>2964</v>
      </c>
      <c r="D1364" t="s">
        <v>2948</v>
      </c>
      <c r="E1364">
        <v>2019</v>
      </c>
      <c r="F1364" t="s">
        <v>45</v>
      </c>
      <c r="G1364">
        <v>1</v>
      </c>
      <c r="H1364" t="s">
        <v>31</v>
      </c>
      <c r="I1364">
        <f t="shared" si="129"/>
        <v>1</v>
      </c>
      <c r="J1364">
        <f t="shared" si="130"/>
        <v>0</v>
      </c>
      <c r="K1364">
        <f t="shared" si="131"/>
        <v>0</v>
      </c>
      <c r="L1364">
        <f t="shared" si="132"/>
        <v>1</v>
      </c>
      <c r="O1364" t="str">
        <f t="shared" si="133"/>
        <v>TV</v>
      </c>
      <c r="P1364" t="str">
        <f t="shared" si="134"/>
        <v>19</v>
      </c>
    </row>
    <row r="1365" spans="1:16" x14ac:dyDescent="0.25">
      <c r="A1365" t="s">
        <v>2965</v>
      </c>
      <c r="B1365" t="s">
        <v>24</v>
      </c>
      <c r="C1365" t="s">
        <v>2966</v>
      </c>
      <c r="D1365" t="s">
        <v>2948</v>
      </c>
      <c r="E1365">
        <v>2015</v>
      </c>
      <c r="F1365" t="s">
        <v>60</v>
      </c>
      <c r="G1365">
        <v>7</v>
      </c>
      <c r="H1365" t="s">
        <v>28</v>
      </c>
      <c r="I1365">
        <f t="shared" si="129"/>
        <v>1</v>
      </c>
      <c r="J1365">
        <f t="shared" si="130"/>
        <v>0</v>
      </c>
      <c r="K1365">
        <f t="shared" si="131"/>
        <v>1</v>
      </c>
      <c r="L1365">
        <f t="shared" si="132"/>
        <v>1</v>
      </c>
      <c r="O1365" t="str">
        <f t="shared" si="133"/>
        <v>TV</v>
      </c>
      <c r="P1365" t="str">
        <f t="shared" si="134"/>
        <v>15</v>
      </c>
    </row>
    <row r="1366" spans="1:16" x14ac:dyDescent="0.25">
      <c r="A1366" t="s">
        <v>2967</v>
      </c>
      <c r="B1366" t="s">
        <v>24</v>
      </c>
      <c r="C1366" t="s">
        <v>2968</v>
      </c>
      <c r="D1366" t="s">
        <v>2948</v>
      </c>
      <c r="E1366">
        <v>2019</v>
      </c>
      <c r="F1366" t="s">
        <v>45</v>
      </c>
      <c r="G1366">
        <v>2</v>
      </c>
      <c r="H1366" t="s">
        <v>28</v>
      </c>
      <c r="I1366">
        <f t="shared" si="129"/>
        <v>1</v>
      </c>
      <c r="J1366">
        <f t="shared" si="130"/>
        <v>0</v>
      </c>
      <c r="K1366">
        <f t="shared" si="131"/>
        <v>0</v>
      </c>
      <c r="L1366">
        <f t="shared" si="132"/>
        <v>1</v>
      </c>
      <c r="O1366" t="str">
        <f t="shared" si="133"/>
        <v>TV</v>
      </c>
      <c r="P1366" t="str">
        <f t="shared" si="134"/>
        <v>19</v>
      </c>
    </row>
    <row r="1367" spans="1:16" x14ac:dyDescent="0.25">
      <c r="A1367" t="s">
        <v>2969</v>
      </c>
      <c r="B1367" t="s">
        <v>17</v>
      </c>
      <c r="C1367" t="s">
        <v>2970</v>
      </c>
      <c r="D1367" t="s">
        <v>2948</v>
      </c>
      <c r="E1367">
        <v>2005</v>
      </c>
      <c r="F1367" t="s">
        <v>41</v>
      </c>
      <c r="G1367">
        <v>101</v>
      </c>
      <c r="H1367" t="s">
        <v>21</v>
      </c>
      <c r="I1367">
        <f t="shared" si="129"/>
        <v>0</v>
      </c>
      <c r="J1367">
        <f t="shared" si="130"/>
        <v>0</v>
      </c>
      <c r="K1367">
        <f t="shared" si="131"/>
        <v>1</v>
      </c>
      <c r="L1367">
        <f t="shared" si="132"/>
        <v>1</v>
      </c>
      <c r="O1367" t="str">
        <f t="shared" si="133"/>
        <v>Mo</v>
      </c>
      <c r="P1367" t="str">
        <f t="shared" si="134"/>
        <v>05</v>
      </c>
    </row>
    <row r="1368" spans="1:16" x14ac:dyDescent="0.25">
      <c r="A1368" t="s">
        <v>2971</v>
      </c>
      <c r="B1368" t="s">
        <v>24</v>
      </c>
      <c r="C1368" t="s">
        <v>2972</v>
      </c>
      <c r="D1368" t="s">
        <v>2948</v>
      </c>
      <c r="E1368">
        <v>2019</v>
      </c>
      <c r="F1368" t="s">
        <v>108</v>
      </c>
      <c r="G1368">
        <v>2</v>
      </c>
      <c r="H1368" t="s">
        <v>28</v>
      </c>
      <c r="I1368">
        <f t="shared" si="129"/>
        <v>1</v>
      </c>
      <c r="J1368">
        <f t="shared" si="130"/>
        <v>0</v>
      </c>
      <c r="K1368">
        <f t="shared" si="131"/>
        <v>0</v>
      </c>
      <c r="L1368">
        <f t="shared" si="132"/>
        <v>1</v>
      </c>
      <c r="O1368" t="str">
        <f t="shared" si="133"/>
        <v>TV</v>
      </c>
      <c r="P1368" t="str">
        <f t="shared" si="134"/>
        <v>19</v>
      </c>
    </row>
    <row r="1369" spans="1:16" x14ac:dyDescent="0.25">
      <c r="A1369" t="s">
        <v>2973</v>
      </c>
      <c r="B1369" t="s">
        <v>17</v>
      </c>
      <c r="C1369" t="s">
        <v>2974</v>
      </c>
      <c r="D1369" t="s">
        <v>2975</v>
      </c>
      <c r="E1369">
        <v>2020</v>
      </c>
      <c r="F1369" t="s">
        <v>20</v>
      </c>
      <c r="G1369">
        <v>113</v>
      </c>
      <c r="H1369" t="s">
        <v>21</v>
      </c>
      <c r="I1369">
        <f t="shared" si="129"/>
        <v>1</v>
      </c>
      <c r="J1369">
        <f t="shared" si="130"/>
        <v>0</v>
      </c>
      <c r="K1369">
        <f t="shared" si="131"/>
        <v>0</v>
      </c>
      <c r="L1369">
        <f t="shared" si="132"/>
        <v>1</v>
      </c>
      <c r="O1369" t="str">
        <f t="shared" si="133"/>
        <v>Mo</v>
      </c>
      <c r="P1369" t="str">
        <f t="shared" si="134"/>
        <v>20</v>
      </c>
    </row>
    <row r="1370" spans="1:16" x14ac:dyDescent="0.25">
      <c r="A1370" t="s">
        <v>2976</v>
      </c>
      <c r="B1370" t="s">
        <v>17</v>
      </c>
      <c r="C1370" t="s">
        <v>2977</v>
      </c>
      <c r="D1370" t="s">
        <v>2975</v>
      </c>
      <c r="E1370">
        <v>2018</v>
      </c>
      <c r="F1370" t="s">
        <v>134</v>
      </c>
      <c r="G1370">
        <v>89</v>
      </c>
      <c r="H1370" t="s">
        <v>21</v>
      </c>
      <c r="I1370">
        <f t="shared" si="129"/>
        <v>1</v>
      </c>
      <c r="J1370">
        <f t="shared" si="130"/>
        <v>0</v>
      </c>
      <c r="K1370">
        <f t="shared" si="131"/>
        <v>0</v>
      </c>
      <c r="L1370">
        <f t="shared" si="132"/>
        <v>0</v>
      </c>
      <c r="O1370" t="str">
        <f t="shared" si="133"/>
        <v>Mo</v>
      </c>
      <c r="P1370" t="str">
        <f t="shared" si="134"/>
        <v>18</v>
      </c>
    </row>
    <row r="1371" spans="1:16" x14ac:dyDescent="0.25">
      <c r="A1371" t="s">
        <v>2978</v>
      </c>
      <c r="B1371" t="s">
        <v>17</v>
      </c>
      <c r="C1371" t="s">
        <v>2979</v>
      </c>
      <c r="D1371" t="s">
        <v>2980</v>
      </c>
      <c r="E1371">
        <v>2021</v>
      </c>
      <c r="F1371" t="s">
        <v>27</v>
      </c>
      <c r="G1371">
        <v>107</v>
      </c>
      <c r="H1371" t="s">
        <v>21</v>
      </c>
      <c r="I1371">
        <f t="shared" si="129"/>
        <v>1</v>
      </c>
      <c r="J1371">
        <f t="shared" si="130"/>
        <v>0</v>
      </c>
      <c r="K1371">
        <f t="shared" si="131"/>
        <v>0</v>
      </c>
      <c r="L1371">
        <f t="shared" si="132"/>
        <v>1</v>
      </c>
      <c r="O1371" t="str">
        <f t="shared" si="133"/>
        <v>Mo</v>
      </c>
      <c r="P1371" t="str">
        <f t="shared" si="134"/>
        <v>21</v>
      </c>
    </row>
    <row r="1372" spans="1:16" x14ac:dyDescent="0.25">
      <c r="A1372" t="s">
        <v>2981</v>
      </c>
      <c r="B1372" t="s">
        <v>17</v>
      </c>
      <c r="C1372" t="s">
        <v>2982</v>
      </c>
      <c r="D1372" t="s">
        <v>2980</v>
      </c>
      <c r="E1372">
        <v>2021</v>
      </c>
      <c r="F1372" t="s">
        <v>41</v>
      </c>
      <c r="G1372">
        <v>123</v>
      </c>
      <c r="H1372" t="s">
        <v>21</v>
      </c>
      <c r="I1372">
        <f t="shared" si="129"/>
        <v>1</v>
      </c>
      <c r="J1372">
        <f t="shared" si="130"/>
        <v>1</v>
      </c>
      <c r="K1372">
        <f t="shared" si="131"/>
        <v>1</v>
      </c>
      <c r="L1372">
        <f t="shared" si="132"/>
        <v>1</v>
      </c>
      <c r="O1372" t="str">
        <f t="shared" si="133"/>
        <v>Mo</v>
      </c>
      <c r="P1372" t="str">
        <f t="shared" si="134"/>
        <v>21</v>
      </c>
    </row>
    <row r="1373" spans="1:16" x14ac:dyDescent="0.25">
      <c r="A1373" t="s">
        <v>2983</v>
      </c>
      <c r="B1373" t="s">
        <v>17</v>
      </c>
      <c r="C1373" t="s">
        <v>2984</v>
      </c>
      <c r="D1373" t="s">
        <v>2980</v>
      </c>
      <c r="E1373">
        <v>2021</v>
      </c>
      <c r="F1373" t="s">
        <v>20</v>
      </c>
      <c r="G1373">
        <v>113</v>
      </c>
      <c r="H1373" t="s">
        <v>21</v>
      </c>
      <c r="I1373">
        <f t="shared" si="129"/>
        <v>1</v>
      </c>
      <c r="J1373">
        <f t="shared" si="130"/>
        <v>0</v>
      </c>
      <c r="K1373">
        <f t="shared" si="131"/>
        <v>0</v>
      </c>
      <c r="L1373">
        <f t="shared" si="132"/>
        <v>1</v>
      </c>
      <c r="O1373" t="str">
        <f t="shared" si="133"/>
        <v>Mo</v>
      </c>
      <c r="P1373" t="str">
        <f t="shared" si="134"/>
        <v>21</v>
      </c>
    </row>
    <row r="1374" spans="1:16" x14ac:dyDescent="0.25">
      <c r="A1374" t="s">
        <v>2985</v>
      </c>
      <c r="B1374" t="s">
        <v>24</v>
      </c>
      <c r="C1374" t="s">
        <v>2986</v>
      </c>
      <c r="D1374" t="s">
        <v>2980</v>
      </c>
      <c r="E1374">
        <v>2021</v>
      </c>
      <c r="F1374" t="s">
        <v>45</v>
      </c>
      <c r="G1374">
        <v>1</v>
      </c>
      <c r="H1374" t="s">
        <v>31</v>
      </c>
      <c r="I1374">
        <f t="shared" si="129"/>
        <v>1</v>
      </c>
      <c r="J1374">
        <f t="shared" si="130"/>
        <v>0</v>
      </c>
      <c r="K1374">
        <f t="shared" si="131"/>
        <v>0</v>
      </c>
      <c r="L1374">
        <f t="shared" si="132"/>
        <v>1</v>
      </c>
      <c r="O1374" t="str">
        <f t="shared" si="133"/>
        <v>TV</v>
      </c>
      <c r="P1374" t="str">
        <f t="shared" si="134"/>
        <v>21</v>
      </c>
    </row>
    <row r="1375" spans="1:16" x14ac:dyDescent="0.25">
      <c r="A1375" t="s">
        <v>2987</v>
      </c>
      <c r="B1375" t="s">
        <v>17</v>
      </c>
      <c r="C1375" t="s">
        <v>2988</v>
      </c>
      <c r="D1375" t="s">
        <v>2989</v>
      </c>
      <c r="E1375">
        <v>2021</v>
      </c>
      <c r="F1375" t="s">
        <v>60</v>
      </c>
      <c r="G1375">
        <v>90</v>
      </c>
      <c r="H1375" t="s">
        <v>21</v>
      </c>
      <c r="I1375">
        <f t="shared" si="129"/>
        <v>1</v>
      </c>
      <c r="J1375">
        <f t="shared" si="130"/>
        <v>0</v>
      </c>
      <c r="K1375">
        <f t="shared" si="131"/>
        <v>1</v>
      </c>
      <c r="L1375">
        <f t="shared" si="132"/>
        <v>1</v>
      </c>
      <c r="O1375" t="str">
        <f t="shared" si="133"/>
        <v>Mo</v>
      </c>
      <c r="P1375" t="str">
        <f t="shared" si="134"/>
        <v>21</v>
      </c>
    </row>
    <row r="1376" spans="1:16" x14ac:dyDescent="0.25">
      <c r="A1376" t="s">
        <v>2990</v>
      </c>
      <c r="B1376" t="s">
        <v>24</v>
      </c>
      <c r="C1376" t="s">
        <v>2991</v>
      </c>
      <c r="D1376" t="s">
        <v>2992</v>
      </c>
      <c r="E1376">
        <v>2021</v>
      </c>
      <c r="F1376" t="s">
        <v>27</v>
      </c>
      <c r="G1376">
        <v>1</v>
      </c>
      <c r="H1376" t="s">
        <v>31</v>
      </c>
      <c r="I1376">
        <f t="shared" si="129"/>
        <v>1</v>
      </c>
      <c r="J1376">
        <f t="shared" si="130"/>
        <v>0</v>
      </c>
      <c r="K1376">
        <f t="shared" si="131"/>
        <v>0</v>
      </c>
      <c r="L1376">
        <f t="shared" si="132"/>
        <v>1</v>
      </c>
      <c r="O1376" t="str">
        <f t="shared" si="133"/>
        <v>TV</v>
      </c>
      <c r="P1376" t="str">
        <f t="shared" si="134"/>
        <v>21</v>
      </c>
    </row>
    <row r="1377" spans="1:16" x14ac:dyDescent="0.25">
      <c r="A1377" t="s">
        <v>2993</v>
      </c>
      <c r="B1377" t="s">
        <v>17</v>
      </c>
      <c r="C1377" t="s">
        <v>2994</v>
      </c>
      <c r="D1377" t="s">
        <v>2992</v>
      </c>
      <c r="E1377">
        <v>2021</v>
      </c>
      <c r="F1377" t="s">
        <v>45</v>
      </c>
      <c r="G1377">
        <v>52</v>
      </c>
      <c r="H1377" t="s">
        <v>21</v>
      </c>
      <c r="I1377">
        <f t="shared" si="129"/>
        <v>1</v>
      </c>
      <c r="J1377">
        <f t="shared" si="130"/>
        <v>0</v>
      </c>
      <c r="K1377">
        <f t="shared" si="131"/>
        <v>0</v>
      </c>
      <c r="L1377">
        <f t="shared" si="132"/>
        <v>1</v>
      </c>
      <c r="O1377" t="str">
        <f t="shared" si="133"/>
        <v>Mo</v>
      </c>
      <c r="P1377" t="str">
        <f t="shared" si="134"/>
        <v>21</v>
      </c>
    </row>
    <row r="1378" spans="1:16" x14ac:dyDescent="0.25">
      <c r="A1378" t="s">
        <v>2995</v>
      </c>
      <c r="B1378" t="s">
        <v>24</v>
      </c>
      <c r="C1378" t="s">
        <v>2996</v>
      </c>
      <c r="D1378" t="s">
        <v>2992</v>
      </c>
      <c r="E1378">
        <v>2021</v>
      </c>
      <c r="F1378" t="s">
        <v>27</v>
      </c>
      <c r="G1378">
        <v>2</v>
      </c>
      <c r="H1378" t="s">
        <v>28</v>
      </c>
      <c r="I1378">
        <f t="shared" si="129"/>
        <v>1</v>
      </c>
      <c r="J1378">
        <f t="shared" si="130"/>
        <v>0</v>
      </c>
      <c r="K1378">
        <f t="shared" si="131"/>
        <v>0</v>
      </c>
      <c r="L1378">
        <f t="shared" si="132"/>
        <v>1</v>
      </c>
      <c r="O1378" t="str">
        <f t="shared" si="133"/>
        <v>TV</v>
      </c>
      <c r="P1378" t="str">
        <f t="shared" si="134"/>
        <v>21</v>
      </c>
    </row>
    <row r="1379" spans="1:16" x14ac:dyDescent="0.25">
      <c r="A1379" t="s">
        <v>2997</v>
      </c>
      <c r="B1379" t="s">
        <v>17</v>
      </c>
      <c r="C1379" t="s">
        <v>2998</v>
      </c>
      <c r="D1379" t="s">
        <v>2992</v>
      </c>
      <c r="E1379">
        <v>2020</v>
      </c>
      <c r="F1379" t="s">
        <v>27</v>
      </c>
      <c r="G1379">
        <v>127</v>
      </c>
      <c r="H1379" t="s">
        <v>21</v>
      </c>
      <c r="I1379">
        <f t="shared" si="129"/>
        <v>1</v>
      </c>
      <c r="J1379">
        <f t="shared" si="130"/>
        <v>1</v>
      </c>
      <c r="K1379">
        <f t="shared" si="131"/>
        <v>0</v>
      </c>
      <c r="L1379">
        <f t="shared" si="132"/>
        <v>1</v>
      </c>
      <c r="O1379" t="str">
        <f t="shared" si="133"/>
        <v>Mo</v>
      </c>
      <c r="P1379" t="str">
        <f t="shared" si="134"/>
        <v>20</v>
      </c>
    </row>
    <row r="1380" spans="1:16" x14ac:dyDescent="0.25">
      <c r="A1380" t="s">
        <v>2999</v>
      </c>
      <c r="B1380" t="s">
        <v>24</v>
      </c>
      <c r="C1380" t="s">
        <v>3000</v>
      </c>
      <c r="D1380" t="s">
        <v>2992</v>
      </c>
      <c r="E1380">
        <v>2018</v>
      </c>
      <c r="F1380" t="s">
        <v>27</v>
      </c>
      <c r="G1380">
        <v>4</v>
      </c>
      <c r="H1380" t="s">
        <v>28</v>
      </c>
      <c r="I1380">
        <f t="shared" si="129"/>
        <v>1</v>
      </c>
      <c r="J1380">
        <f t="shared" si="130"/>
        <v>0</v>
      </c>
      <c r="K1380">
        <f t="shared" si="131"/>
        <v>0</v>
      </c>
      <c r="L1380">
        <f t="shared" si="132"/>
        <v>1</v>
      </c>
      <c r="O1380" t="str">
        <f t="shared" si="133"/>
        <v>TV</v>
      </c>
      <c r="P1380" t="str">
        <f t="shared" si="134"/>
        <v>18</v>
      </c>
    </row>
    <row r="1381" spans="1:16" x14ac:dyDescent="0.25">
      <c r="A1381" t="s">
        <v>3001</v>
      </c>
      <c r="B1381" t="s">
        <v>17</v>
      </c>
      <c r="C1381" t="s">
        <v>3002</v>
      </c>
      <c r="D1381" t="s">
        <v>2992</v>
      </c>
      <c r="E1381">
        <v>2021</v>
      </c>
      <c r="F1381" t="s">
        <v>45</v>
      </c>
      <c r="G1381">
        <v>95</v>
      </c>
      <c r="H1381" t="s">
        <v>21</v>
      </c>
      <c r="I1381">
        <f t="shared" si="129"/>
        <v>1</v>
      </c>
      <c r="J1381">
        <f t="shared" si="130"/>
        <v>0</v>
      </c>
      <c r="K1381">
        <f t="shared" si="131"/>
        <v>0</v>
      </c>
      <c r="L1381">
        <f t="shared" si="132"/>
        <v>1</v>
      </c>
      <c r="O1381" t="str">
        <f t="shared" si="133"/>
        <v>Mo</v>
      </c>
      <c r="P1381" t="str">
        <f t="shared" si="134"/>
        <v>21</v>
      </c>
    </row>
    <row r="1382" spans="1:16" x14ac:dyDescent="0.25">
      <c r="A1382" t="s">
        <v>3003</v>
      </c>
      <c r="B1382" t="s">
        <v>17</v>
      </c>
      <c r="C1382" t="s">
        <v>3004</v>
      </c>
      <c r="D1382" t="s">
        <v>3005</v>
      </c>
      <c r="E1382">
        <v>2018</v>
      </c>
      <c r="F1382" t="s">
        <v>45</v>
      </c>
      <c r="G1382">
        <v>121</v>
      </c>
      <c r="H1382" t="s">
        <v>21</v>
      </c>
      <c r="I1382">
        <f t="shared" si="129"/>
        <v>1</v>
      </c>
      <c r="J1382">
        <f t="shared" si="130"/>
        <v>1</v>
      </c>
      <c r="K1382">
        <f t="shared" si="131"/>
        <v>0</v>
      </c>
      <c r="L1382">
        <f t="shared" si="132"/>
        <v>1</v>
      </c>
      <c r="O1382" t="str">
        <f t="shared" si="133"/>
        <v>Mo</v>
      </c>
      <c r="P1382" t="str">
        <f t="shared" si="134"/>
        <v>18</v>
      </c>
    </row>
    <row r="1383" spans="1:16" x14ac:dyDescent="0.25">
      <c r="A1383" t="s">
        <v>3006</v>
      </c>
      <c r="B1383" t="s">
        <v>24</v>
      </c>
      <c r="C1383" t="s">
        <v>3007</v>
      </c>
      <c r="D1383" t="s">
        <v>3005</v>
      </c>
      <c r="E1383">
        <v>2021</v>
      </c>
      <c r="F1383" t="s">
        <v>82</v>
      </c>
      <c r="G1383">
        <v>1</v>
      </c>
      <c r="H1383" t="s">
        <v>31</v>
      </c>
      <c r="I1383">
        <f t="shared" si="129"/>
        <v>1</v>
      </c>
      <c r="J1383">
        <f t="shared" si="130"/>
        <v>0</v>
      </c>
      <c r="K1383">
        <f t="shared" si="131"/>
        <v>0</v>
      </c>
      <c r="L1383">
        <f t="shared" si="132"/>
        <v>1</v>
      </c>
      <c r="O1383" t="str">
        <f t="shared" si="133"/>
        <v>TV</v>
      </c>
      <c r="P1383" t="str">
        <f t="shared" si="134"/>
        <v>21</v>
      </c>
    </row>
    <row r="1384" spans="1:16" x14ac:dyDescent="0.25">
      <c r="A1384" t="s">
        <v>3008</v>
      </c>
      <c r="B1384" t="s">
        <v>17</v>
      </c>
      <c r="C1384" t="s">
        <v>3009</v>
      </c>
      <c r="D1384" t="s">
        <v>3005</v>
      </c>
      <c r="E1384">
        <v>2019</v>
      </c>
      <c r="F1384" t="s">
        <v>45</v>
      </c>
      <c r="G1384">
        <v>108</v>
      </c>
      <c r="H1384" t="s">
        <v>21</v>
      </c>
      <c r="I1384">
        <f t="shared" si="129"/>
        <v>1</v>
      </c>
      <c r="J1384">
        <f t="shared" si="130"/>
        <v>0</v>
      </c>
      <c r="K1384">
        <f t="shared" si="131"/>
        <v>0</v>
      </c>
      <c r="L1384">
        <f t="shared" si="132"/>
        <v>1</v>
      </c>
      <c r="O1384" t="str">
        <f t="shared" si="133"/>
        <v>Mo</v>
      </c>
      <c r="P1384" t="str">
        <f t="shared" si="134"/>
        <v>19</v>
      </c>
    </row>
    <row r="1385" spans="1:16" x14ac:dyDescent="0.25">
      <c r="A1385" t="s">
        <v>3010</v>
      </c>
      <c r="B1385" t="s">
        <v>17</v>
      </c>
      <c r="C1385" t="s">
        <v>3011</v>
      </c>
      <c r="D1385" t="s">
        <v>3005</v>
      </c>
      <c r="E1385">
        <v>2019</v>
      </c>
      <c r="F1385" t="s">
        <v>60</v>
      </c>
      <c r="G1385">
        <v>102</v>
      </c>
      <c r="H1385" t="s">
        <v>21</v>
      </c>
      <c r="I1385">
        <f t="shared" si="129"/>
        <v>1</v>
      </c>
      <c r="J1385">
        <f t="shared" si="130"/>
        <v>0</v>
      </c>
      <c r="K1385">
        <f t="shared" si="131"/>
        <v>1</v>
      </c>
      <c r="L1385">
        <f t="shared" si="132"/>
        <v>1</v>
      </c>
      <c r="O1385" t="str">
        <f t="shared" si="133"/>
        <v>Mo</v>
      </c>
      <c r="P1385" t="str">
        <f t="shared" si="134"/>
        <v>19</v>
      </c>
    </row>
    <row r="1386" spans="1:16" x14ac:dyDescent="0.25">
      <c r="A1386" t="s">
        <v>3012</v>
      </c>
      <c r="B1386" t="s">
        <v>24</v>
      </c>
      <c r="C1386" t="s">
        <v>3013</v>
      </c>
      <c r="D1386" t="s">
        <v>3014</v>
      </c>
      <c r="E1386">
        <v>2021</v>
      </c>
      <c r="F1386" t="s">
        <v>45</v>
      </c>
      <c r="G1386">
        <v>2</v>
      </c>
      <c r="H1386" t="s">
        <v>28</v>
      </c>
      <c r="I1386">
        <f t="shared" si="129"/>
        <v>1</v>
      </c>
      <c r="J1386">
        <f t="shared" si="130"/>
        <v>0</v>
      </c>
      <c r="K1386">
        <f t="shared" si="131"/>
        <v>0</v>
      </c>
      <c r="L1386">
        <f t="shared" si="132"/>
        <v>1</v>
      </c>
      <c r="O1386" t="str">
        <f t="shared" si="133"/>
        <v>TV</v>
      </c>
      <c r="P1386" t="str">
        <f t="shared" si="134"/>
        <v>21</v>
      </c>
    </row>
    <row r="1387" spans="1:16" x14ac:dyDescent="0.25">
      <c r="A1387" t="s">
        <v>3015</v>
      </c>
      <c r="B1387" t="s">
        <v>24</v>
      </c>
      <c r="C1387" t="s">
        <v>3016</v>
      </c>
      <c r="D1387" t="s">
        <v>3014</v>
      </c>
      <c r="E1387">
        <v>2021</v>
      </c>
      <c r="F1387" t="s">
        <v>45</v>
      </c>
      <c r="G1387">
        <v>3</v>
      </c>
      <c r="H1387" t="s">
        <v>28</v>
      </c>
      <c r="I1387">
        <f t="shared" si="129"/>
        <v>1</v>
      </c>
      <c r="J1387">
        <f t="shared" si="130"/>
        <v>0</v>
      </c>
      <c r="K1387">
        <f t="shared" si="131"/>
        <v>0</v>
      </c>
      <c r="L1387">
        <f t="shared" si="132"/>
        <v>1</v>
      </c>
      <c r="O1387" t="str">
        <f t="shared" si="133"/>
        <v>TV</v>
      </c>
      <c r="P1387" t="str">
        <f t="shared" si="134"/>
        <v>21</v>
      </c>
    </row>
    <row r="1388" spans="1:16" x14ac:dyDescent="0.25">
      <c r="A1388" t="s">
        <v>3017</v>
      </c>
      <c r="B1388" t="s">
        <v>24</v>
      </c>
      <c r="C1388" t="s">
        <v>3018</v>
      </c>
      <c r="D1388" t="s">
        <v>3014</v>
      </c>
      <c r="E1388">
        <v>2019</v>
      </c>
      <c r="F1388" t="s">
        <v>45</v>
      </c>
      <c r="G1388">
        <v>1</v>
      </c>
      <c r="H1388" t="s">
        <v>31</v>
      </c>
      <c r="I1388">
        <f t="shared" si="129"/>
        <v>1</v>
      </c>
      <c r="J1388">
        <f t="shared" si="130"/>
        <v>0</v>
      </c>
      <c r="K1388">
        <f t="shared" si="131"/>
        <v>0</v>
      </c>
      <c r="L1388">
        <f t="shared" si="132"/>
        <v>1</v>
      </c>
      <c r="O1388" t="str">
        <f t="shared" si="133"/>
        <v>TV</v>
      </c>
      <c r="P1388" t="str">
        <f t="shared" si="134"/>
        <v>19</v>
      </c>
    </row>
    <row r="1389" spans="1:16" x14ac:dyDescent="0.25">
      <c r="A1389" t="s">
        <v>3019</v>
      </c>
      <c r="B1389" t="s">
        <v>17</v>
      </c>
      <c r="C1389" t="s">
        <v>3020</v>
      </c>
      <c r="D1389" t="s">
        <v>3014</v>
      </c>
      <c r="E1389">
        <v>2020</v>
      </c>
      <c r="F1389" t="s">
        <v>27</v>
      </c>
      <c r="G1389">
        <v>95</v>
      </c>
      <c r="H1389" t="s">
        <v>21</v>
      </c>
      <c r="I1389">
        <f t="shared" si="129"/>
        <v>1</v>
      </c>
      <c r="J1389">
        <f t="shared" si="130"/>
        <v>0</v>
      </c>
      <c r="K1389">
        <f t="shared" si="131"/>
        <v>0</v>
      </c>
      <c r="L1389">
        <f t="shared" si="132"/>
        <v>1</v>
      </c>
      <c r="O1389" t="str">
        <f t="shared" si="133"/>
        <v>Mo</v>
      </c>
      <c r="P1389" t="str">
        <f t="shared" si="134"/>
        <v>20</v>
      </c>
    </row>
    <row r="1390" spans="1:16" x14ac:dyDescent="0.25">
      <c r="A1390" t="s">
        <v>3021</v>
      </c>
      <c r="B1390" t="s">
        <v>17</v>
      </c>
      <c r="C1390" t="s">
        <v>3022</v>
      </c>
      <c r="D1390" t="s">
        <v>3014</v>
      </c>
      <c r="E1390">
        <v>2010</v>
      </c>
      <c r="F1390" t="s">
        <v>20</v>
      </c>
      <c r="G1390">
        <v>133</v>
      </c>
      <c r="H1390" t="s">
        <v>21</v>
      </c>
      <c r="I1390">
        <f t="shared" si="129"/>
        <v>0</v>
      </c>
      <c r="J1390">
        <f t="shared" si="130"/>
        <v>0</v>
      </c>
      <c r="K1390">
        <f t="shared" si="131"/>
        <v>0</v>
      </c>
      <c r="L1390">
        <f t="shared" si="132"/>
        <v>1</v>
      </c>
      <c r="O1390" t="str">
        <f t="shared" si="133"/>
        <v>Mo</v>
      </c>
      <c r="P1390" t="str">
        <f t="shared" si="134"/>
        <v>10</v>
      </c>
    </row>
    <row r="1391" spans="1:16" x14ac:dyDescent="0.25">
      <c r="A1391" t="s">
        <v>3023</v>
      </c>
      <c r="B1391" t="s">
        <v>17</v>
      </c>
      <c r="C1391" t="s">
        <v>3024</v>
      </c>
      <c r="D1391" t="s">
        <v>3014</v>
      </c>
      <c r="E1391">
        <v>2021</v>
      </c>
      <c r="F1391" t="s">
        <v>134</v>
      </c>
      <c r="G1391">
        <v>127</v>
      </c>
      <c r="H1391" t="s">
        <v>21</v>
      </c>
      <c r="I1391">
        <f t="shared" si="129"/>
        <v>1</v>
      </c>
      <c r="J1391">
        <f t="shared" si="130"/>
        <v>1</v>
      </c>
      <c r="K1391">
        <f t="shared" si="131"/>
        <v>0</v>
      </c>
      <c r="L1391">
        <f t="shared" si="132"/>
        <v>0</v>
      </c>
      <c r="O1391" t="str">
        <f t="shared" si="133"/>
        <v>Mo</v>
      </c>
      <c r="P1391" t="str">
        <f t="shared" si="134"/>
        <v>21</v>
      </c>
    </row>
    <row r="1392" spans="1:16" x14ac:dyDescent="0.25">
      <c r="A1392" t="s">
        <v>3025</v>
      </c>
      <c r="B1392" t="s">
        <v>17</v>
      </c>
      <c r="C1392" t="s">
        <v>3026</v>
      </c>
      <c r="D1392" t="s">
        <v>3027</v>
      </c>
      <c r="E1392">
        <v>2020</v>
      </c>
      <c r="F1392" t="s">
        <v>134</v>
      </c>
      <c r="G1392">
        <v>95</v>
      </c>
      <c r="H1392" t="s">
        <v>21</v>
      </c>
      <c r="I1392">
        <f t="shared" si="129"/>
        <v>1</v>
      </c>
      <c r="J1392">
        <f t="shared" si="130"/>
        <v>0</v>
      </c>
      <c r="K1392">
        <f t="shared" si="131"/>
        <v>0</v>
      </c>
      <c r="L1392">
        <f t="shared" si="132"/>
        <v>0</v>
      </c>
      <c r="O1392" t="str">
        <f t="shared" si="133"/>
        <v>Mo</v>
      </c>
      <c r="P1392" t="str">
        <f t="shared" si="134"/>
        <v>20</v>
      </c>
    </row>
    <row r="1393" spans="1:16" x14ac:dyDescent="0.25">
      <c r="A1393" t="s">
        <v>3028</v>
      </c>
      <c r="B1393" t="s">
        <v>17</v>
      </c>
      <c r="C1393" t="s">
        <v>3029</v>
      </c>
      <c r="D1393" t="s">
        <v>3027</v>
      </c>
      <c r="E1393">
        <v>2020</v>
      </c>
      <c r="F1393" t="s">
        <v>134</v>
      </c>
      <c r="G1393">
        <v>101</v>
      </c>
      <c r="H1393" t="s">
        <v>21</v>
      </c>
      <c r="I1393">
        <f t="shared" si="129"/>
        <v>1</v>
      </c>
      <c r="J1393">
        <f t="shared" si="130"/>
        <v>0</v>
      </c>
      <c r="K1393">
        <f t="shared" si="131"/>
        <v>0</v>
      </c>
      <c r="L1393">
        <f t="shared" si="132"/>
        <v>0</v>
      </c>
      <c r="O1393" t="str">
        <f t="shared" si="133"/>
        <v>Mo</v>
      </c>
      <c r="P1393" t="str">
        <f t="shared" si="134"/>
        <v>20</v>
      </c>
    </row>
    <row r="1394" spans="1:16" x14ac:dyDescent="0.25">
      <c r="A1394" t="s">
        <v>3030</v>
      </c>
      <c r="B1394" t="s">
        <v>17</v>
      </c>
      <c r="C1394" t="s">
        <v>3031</v>
      </c>
      <c r="D1394" t="s">
        <v>3032</v>
      </c>
      <c r="E1394">
        <v>2020</v>
      </c>
      <c r="F1394" t="s">
        <v>134</v>
      </c>
      <c r="G1394">
        <v>123</v>
      </c>
      <c r="H1394" t="s">
        <v>21</v>
      </c>
      <c r="I1394">
        <f t="shared" si="129"/>
        <v>1</v>
      </c>
      <c r="J1394">
        <f t="shared" si="130"/>
        <v>1</v>
      </c>
      <c r="K1394">
        <f t="shared" si="131"/>
        <v>0</v>
      </c>
      <c r="L1394">
        <f t="shared" si="132"/>
        <v>0</v>
      </c>
      <c r="O1394" t="str">
        <f t="shared" si="133"/>
        <v>Mo</v>
      </c>
      <c r="P1394" t="str">
        <f t="shared" si="134"/>
        <v>20</v>
      </c>
    </row>
    <row r="1395" spans="1:16" x14ac:dyDescent="0.25">
      <c r="A1395" t="s">
        <v>3033</v>
      </c>
      <c r="B1395" t="s">
        <v>24</v>
      </c>
      <c r="C1395" t="s">
        <v>3034</v>
      </c>
      <c r="D1395" t="s">
        <v>3032</v>
      </c>
      <c r="E1395">
        <v>2021</v>
      </c>
      <c r="F1395" t="s">
        <v>27</v>
      </c>
      <c r="G1395">
        <v>1</v>
      </c>
      <c r="H1395" t="s">
        <v>31</v>
      </c>
      <c r="I1395">
        <f t="shared" si="129"/>
        <v>1</v>
      </c>
      <c r="J1395">
        <f t="shared" si="130"/>
        <v>0</v>
      </c>
      <c r="K1395">
        <f t="shared" si="131"/>
        <v>0</v>
      </c>
      <c r="L1395">
        <f t="shared" si="132"/>
        <v>1</v>
      </c>
      <c r="O1395" t="str">
        <f t="shared" si="133"/>
        <v>TV</v>
      </c>
      <c r="P1395" t="str">
        <f t="shared" si="134"/>
        <v>21</v>
      </c>
    </row>
    <row r="1396" spans="1:16" x14ac:dyDescent="0.25">
      <c r="A1396" t="s">
        <v>3035</v>
      </c>
      <c r="B1396" t="s">
        <v>17</v>
      </c>
      <c r="C1396" t="s">
        <v>3036</v>
      </c>
      <c r="D1396" t="s">
        <v>3032</v>
      </c>
      <c r="E1396">
        <v>2020</v>
      </c>
      <c r="F1396" t="s">
        <v>45</v>
      </c>
      <c r="G1396">
        <v>89</v>
      </c>
      <c r="H1396" t="s">
        <v>21</v>
      </c>
      <c r="I1396">
        <f t="shared" si="129"/>
        <v>1</v>
      </c>
      <c r="J1396">
        <f t="shared" si="130"/>
        <v>0</v>
      </c>
      <c r="K1396">
        <f t="shared" si="131"/>
        <v>0</v>
      </c>
      <c r="L1396">
        <f t="shared" si="132"/>
        <v>1</v>
      </c>
      <c r="O1396" t="str">
        <f t="shared" si="133"/>
        <v>Mo</v>
      </c>
      <c r="P1396" t="str">
        <f t="shared" si="134"/>
        <v>20</v>
      </c>
    </row>
    <row r="1397" spans="1:16" x14ac:dyDescent="0.25">
      <c r="A1397" t="s">
        <v>3037</v>
      </c>
      <c r="B1397" t="s">
        <v>24</v>
      </c>
      <c r="C1397" t="s">
        <v>3038</v>
      </c>
      <c r="D1397" t="s">
        <v>3032</v>
      </c>
      <c r="E1397">
        <v>2021</v>
      </c>
      <c r="F1397" t="s">
        <v>27</v>
      </c>
      <c r="G1397">
        <v>1</v>
      </c>
      <c r="H1397" t="s">
        <v>31</v>
      </c>
      <c r="I1397">
        <f t="shared" si="129"/>
        <v>1</v>
      </c>
      <c r="J1397">
        <f t="shared" si="130"/>
        <v>0</v>
      </c>
      <c r="K1397">
        <f t="shared" si="131"/>
        <v>0</v>
      </c>
      <c r="L1397">
        <f t="shared" si="132"/>
        <v>1</v>
      </c>
      <c r="O1397" t="str">
        <f t="shared" si="133"/>
        <v>TV</v>
      </c>
      <c r="P1397" t="str">
        <f t="shared" si="134"/>
        <v>21</v>
      </c>
    </row>
    <row r="1398" spans="1:16" x14ac:dyDescent="0.25">
      <c r="A1398" t="s">
        <v>3039</v>
      </c>
      <c r="B1398" t="s">
        <v>24</v>
      </c>
      <c r="C1398" t="s">
        <v>3040</v>
      </c>
      <c r="D1398" t="s">
        <v>3041</v>
      </c>
      <c r="E1398">
        <v>2021</v>
      </c>
      <c r="F1398" t="s">
        <v>82</v>
      </c>
      <c r="G1398">
        <v>4</v>
      </c>
      <c r="H1398" t="s">
        <v>28</v>
      </c>
      <c r="I1398">
        <f t="shared" si="129"/>
        <v>1</v>
      </c>
      <c r="J1398">
        <f t="shared" si="130"/>
        <v>0</v>
      </c>
      <c r="K1398">
        <f t="shared" si="131"/>
        <v>0</v>
      </c>
      <c r="L1398">
        <f t="shared" si="132"/>
        <v>1</v>
      </c>
      <c r="O1398" t="str">
        <f t="shared" si="133"/>
        <v>TV</v>
      </c>
      <c r="P1398" t="str">
        <f t="shared" si="134"/>
        <v>21</v>
      </c>
    </row>
    <row r="1399" spans="1:16" x14ac:dyDescent="0.25">
      <c r="A1399" t="s">
        <v>3042</v>
      </c>
      <c r="B1399" t="s">
        <v>17</v>
      </c>
      <c r="C1399" t="s">
        <v>3043</v>
      </c>
      <c r="D1399" t="s">
        <v>3044</v>
      </c>
      <c r="E1399">
        <v>2013</v>
      </c>
      <c r="F1399" t="s">
        <v>134</v>
      </c>
      <c r="G1399">
        <v>100</v>
      </c>
      <c r="H1399" t="s">
        <v>21</v>
      </c>
      <c r="I1399">
        <f t="shared" si="129"/>
        <v>1</v>
      </c>
      <c r="J1399">
        <f t="shared" si="130"/>
        <v>0</v>
      </c>
      <c r="K1399">
        <f t="shared" si="131"/>
        <v>0</v>
      </c>
      <c r="L1399">
        <f t="shared" si="132"/>
        <v>0</v>
      </c>
      <c r="O1399" t="str">
        <f t="shared" si="133"/>
        <v>Mo</v>
      </c>
      <c r="P1399" t="str">
        <f t="shared" si="134"/>
        <v>13</v>
      </c>
    </row>
    <row r="1400" spans="1:16" x14ac:dyDescent="0.25">
      <c r="A1400" t="s">
        <v>3045</v>
      </c>
      <c r="B1400" t="s">
        <v>17</v>
      </c>
      <c r="C1400" t="s">
        <v>3046</v>
      </c>
      <c r="D1400" t="s">
        <v>3047</v>
      </c>
      <c r="E1400">
        <v>2016</v>
      </c>
      <c r="F1400" t="s">
        <v>20</v>
      </c>
      <c r="G1400">
        <v>108</v>
      </c>
      <c r="H1400" t="s">
        <v>21</v>
      </c>
      <c r="I1400">
        <f t="shared" si="129"/>
        <v>1</v>
      </c>
      <c r="J1400">
        <f t="shared" si="130"/>
        <v>0</v>
      </c>
      <c r="K1400">
        <f t="shared" si="131"/>
        <v>0</v>
      </c>
      <c r="L1400">
        <f t="shared" si="132"/>
        <v>1</v>
      </c>
      <c r="O1400" t="str">
        <f t="shared" si="133"/>
        <v>Mo</v>
      </c>
      <c r="P1400" t="str">
        <f t="shared" si="134"/>
        <v>16</v>
      </c>
    </row>
    <row r="1401" spans="1:16" x14ac:dyDescent="0.25">
      <c r="A1401" t="s">
        <v>3048</v>
      </c>
      <c r="B1401" t="s">
        <v>17</v>
      </c>
      <c r="C1401" t="s">
        <v>3049</v>
      </c>
      <c r="D1401" t="s">
        <v>3047</v>
      </c>
      <c r="E1401">
        <v>2020</v>
      </c>
      <c r="F1401" t="s">
        <v>134</v>
      </c>
      <c r="G1401">
        <v>94</v>
      </c>
      <c r="H1401" t="s">
        <v>21</v>
      </c>
      <c r="I1401">
        <f t="shared" si="129"/>
        <v>1</v>
      </c>
      <c r="J1401">
        <f t="shared" si="130"/>
        <v>0</v>
      </c>
      <c r="K1401">
        <f t="shared" si="131"/>
        <v>0</v>
      </c>
      <c r="L1401">
        <f t="shared" si="132"/>
        <v>0</v>
      </c>
      <c r="O1401" t="str">
        <f t="shared" si="133"/>
        <v>Mo</v>
      </c>
      <c r="P1401" t="str">
        <f t="shared" si="134"/>
        <v>20</v>
      </c>
    </row>
    <row r="1402" spans="1:16" x14ac:dyDescent="0.25">
      <c r="A1402" t="s">
        <v>3050</v>
      </c>
      <c r="B1402" t="s">
        <v>17</v>
      </c>
      <c r="C1402" t="s">
        <v>3051</v>
      </c>
      <c r="D1402" t="s">
        <v>3047</v>
      </c>
      <c r="E1402">
        <v>2018</v>
      </c>
      <c r="F1402" t="s">
        <v>45</v>
      </c>
      <c r="G1402">
        <v>103</v>
      </c>
      <c r="H1402" t="s">
        <v>21</v>
      </c>
      <c r="I1402">
        <f t="shared" si="129"/>
        <v>1</v>
      </c>
      <c r="J1402">
        <f t="shared" si="130"/>
        <v>0</v>
      </c>
      <c r="K1402">
        <f t="shared" si="131"/>
        <v>0</v>
      </c>
      <c r="L1402">
        <f t="shared" si="132"/>
        <v>1</v>
      </c>
      <c r="O1402" t="str">
        <f t="shared" si="133"/>
        <v>Mo</v>
      </c>
      <c r="P1402" t="str">
        <f t="shared" si="134"/>
        <v>18</v>
      </c>
    </row>
    <row r="1403" spans="1:16" x14ac:dyDescent="0.25">
      <c r="A1403" t="s">
        <v>3052</v>
      </c>
      <c r="B1403" t="s">
        <v>24</v>
      </c>
      <c r="C1403" t="s">
        <v>3053</v>
      </c>
      <c r="D1403" t="s">
        <v>3054</v>
      </c>
      <c r="E1403">
        <v>2021</v>
      </c>
      <c r="F1403" t="s">
        <v>27</v>
      </c>
      <c r="G1403">
        <v>1</v>
      </c>
      <c r="H1403" t="s">
        <v>31</v>
      </c>
      <c r="I1403">
        <f t="shared" si="129"/>
        <v>1</v>
      </c>
      <c r="J1403">
        <f t="shared" si="130"/>
        <v>0</v>
      </c>
      <c r="K1403">
        <f t="shared" si="131"/>
        <v>0</v>
      </c>
      <c r="L1403">
        <f t="shared" si="132"/>
        <v>1</v>
      </c>
      <c r="O1403" t="str">
        <f t="shared" si="133"/>
        <v>TV</v>
      </c>
      <c r="P1403" t="str">
        <f t="shared" si="134"/>
        <v>21</v>
      </c>
    </row>
    <row r="1404" spans="1:16" x14ac:dyDescent="0.25">
      <c r="A1404" t="s">
        <v>3055</v>
      </c>
      <c r="B1404" t="s">
        <v>24</v>
      </c>
      <c r="C1404" t="s">
        <v>3056</v>
      </c>
      <c r="D1404" t="s">
        <v>3054</v>
      </c>
      <c r="E1404">
        <v>2021</v>
      </c>
      <c r="F1404" t="s">
        <v>108</v>
      </c>
      <c r="G1404">
        <v>4</v>
      </c>
      <c r="H1404" t="s">
        <v>28</v>
      </c>
      <c r="I1404">
        <f t="shared" si="129"/>
        <v>1</v>
      </c>
      <c r="J1404">
        <f t="shared" si="130"/>
        <v>0</v>
      </c>
      <c r="K1404">
        <f t="shared" si="131"/>
        <v>0</v>
      </c>
      <c r="L1404">
        <f t="shared" si="132"/>
        <v>1</v>
      </c>
      <c r="O1404" t="str">
        <f t="shared" si="133"/>
        <v>TV</v>
      </c>
      <c r="P1404" t="str">
        <f t="shared" si="134"/>
        <v>21</v>
      </c>
    </row>
    <row r="1405" spans="1:16" x14ac:dyDescent="0.25">
      <c r="A1405" t="s">
        <v>3057</v>
      </c>
      <c r="B1405" t="s">
        <v>24</v>
      </c>
      <c r="C1405" t="s">
        <v>3058</v>
      </c>
      <c r="D1405" t="s">
        <v>3054</v>
      </c>
      <c r="E1405">
        <v>2021</v>
      </c>
      <c r="F1405" t="s">
        <v>45</v>
      </c>
      <c r="G1405">
        <v>3</v>
      </c>
      <c r="H1405" t="s">
        <v>28</v>
      </c>
      <c r="I1405">
        <f t="shared" si="129"/>
        <v>1</v>
      </c>
      <c r="J1405">
        <f t="shared" si="130"/>
        <v>0</v>
      </c>
      <c r="K1405">
        <f t="shared" si="131"/>
        <v>0</v>
      </c>
      <c r="L1405">
        <f t="shared" si="132"/>
        <v>1</v>
      </c>
      <c r="O1405" t="str">
        <f t="shared" si="133"/>
        <v>TV</v>
      </c>
      <c r="P1405" t="str">
        <f t="shared" si="134"/>
        <v>21</v>
      </c>
    </row>
    <row r="1406" spans="1:16" x14ac:dyDescent="0.25">
      <c r="A1406" t="s">
        <v>3059</v>
      </c>
      <c r="B1406" t="s">
        <v>17</v>
      </c>
      <c r="C1406" t="s">
        <v>3060</v>
      </c>
      <c r="D1406" t="s">
        <v>3054</v>
      </c>
      <c r="E1406">
        <v>2020</v>
      </c>
      <c r="F1406" t="s">
        <v>176</v>
      </c>
      <c r="G1406">
        <v>105</v>
      </c>
      <c r="H1406" t="s">
        <v>21</v>
      </c>
      <c r="I1406">
        <f t="shared" si="129"/>
        <v>1</v>
      </c>
      <c r="J1406">
        <f t="shared" si="130"/>
        <v>0</v>
      </c>
      <c r="K1406">
        <f t="shared" si="131"/>
        <v>0</v>
      </c>
      <c r="L1406">
        <f t="shared" si="132"/>
        <v>1</v>
      </c>
      <c r="O1406" t="str">
        <f t="shared" si="133"/>
        <v>Mo</v>
      </c>
      <c r="P1406" t="str">
        <f t="shared" si="134"/>
        <v>20</v>
      </c>
    </row>
    <row r="1407" spans="1:16" x14ac:dyDescent="0.25">
      <c r="A1407" t="s">
        <v>3061</v>
      </c>
      <c r="B1407" t="s">
        <v>24</v>
      </c>
      <c r="C1407" t="s">
        <v>3062</v>
      </c>
      <c r="D1407" t="s">
        <v>3054</v>
      </c>
      <c r="E1407">
        <v>2016</v>
      </c>
      <c r="F1407" t="s">
        <v>176</v>
      </c>
      <c r="G1407">
        <v>3</v>
      </c>
      <c r="H1407" t="s">
        <v>28</v>
      </c>
      <c r="I1407">
        <f t="shared" si="129"/>
        <v>1</v>
      </c>
      <c r="J1407">
        <f t="shared" si="130"/>
        <v>0</v>
      </c>
      <c r="K1407">
        <f t="shared" si="131"/>
        <v>0</v>
      </c>
      <c r="L1407">
        <f t="shared" si="132"/>
        <v>1</v>
      </c>
      <c r="O1407" t="str">
        <f t="shared" si="133"/>
        <v>TV</v>
      </c>
      <c r="P1407" t="str">
        <f t="shared" si="134"/>
        <v>16</v>
      </c>
    </row>
    <row r="1408" spans="1:16" x14ac:dyDescent="0.25">
      <c r="A1408" t="s">
        <v>3063</v>
      </c>
      <c r="B1408" t="s">
        <v>17</v>
      </c>
      <c r="C1408" t="s">
        <v>3064</v>
      </c>
      <c r="D1408" t="s">
        <v>3054</v>
      </c>
      <c r="E1408">
        <v>2021</v>
      </c>
      <c r="F1408" t="s">
        <v>134</v>
      </c>
      <c r="G1408">
        <v>116</v>
      </c>
      <c r="H1408" t="s">
        <v>21</v>
      </c>
      <c r="I1408">
        <f t="shared" si="129"/>
        <v>1</v>
      </c>
      <c r="J1408">
        <f t="shared" si="130"/>
        <v>0</v>
      </c>
      <c r="K1408">
        <f t="shared" si="131"/>
        <v>0</v>
      </c>
      <c r="L1408">
        <f t="shared" si="132"/>
        <v>0</v>
      </c>
      <c r="O1408" t="str">
        <f t="shared" si="133"/>
        <v>Mo</v>
      </c>
      <c r="P1408" t="str">
        <f t="shared" si="134"/>
        <v>21</v>
      </c>
    </row>
    <row r="1409" spans="1:16" x14ac:dyDescent="0.25">
      <c r="A1409" t="s">
        <v>3065</v>
      </c>
      <c r="B1409" t="s">
        <v>17</v>
      </c>
      <c r="C1409" t="s">
        <v>3066</v>
      </c>
      <c r="D1409" t="s">
        <v>3054</v>
      </c>
      <c r="E1409">
        <v>2014</v>
      </c>
      <c r="F1409" t="s">
        <v>41</v>
      </c>
      <c r="G1409">
        <v>92</v>
      </c>
      <c r="H1409" t="s">
        <v>21</v>
      </c>
      <c r="I1409">
        <f t="shared" si="129"/>
        <v>1</v>
      </c>
      <c r="J1409">
        <f t="shared" si="130"/>
        <v>0</v>
      </c>
      <c r="K1409">
        <f t="shared" si="131"/>
        <v>1</v>
      </c>
      <c r="L1409">
        <f t="shared" si="132"/>
        <v>1</v>
      </c>
      <c r="O1409" t="str">
        <f t="shared" si="133"/>
        <v>Mo</v>
      </c>
      <c r="P1409" t="str">
        <f t="shared" si="134"/>
        <v>14</v>
      </c>
    </row>
    <row r="1410" spans="1:16" x14ac:dyDescent="0.25">
      <c r="A1410" t="s">
        <v>3067</v>
      </c>
      <c r="B1410" t="s">
        <v>17</v>
      </c>
      <c r="C1410" t="s">
        <v>3068</v>
      </c>
      <c r="D1410" t="s">
        <v>3054</v>
      </c>
      <c r="E1410">
        <v>2019</v>
      </c>
      <c r="F1410" t="s">
        <v>82</v>
      </c>
      <c r="G1410">
        <v>65</v>
      </c>
      <c r="H1410" t="s">
        <v>21</v>
      </c>
      <c r="I1410">
        <f t="shared" si="129"/>
        <v>1</v>
      </c>
      <c r="J1410">
        <f t="shared" si="130"/>
        <v>0</v>
      </c>
      <c r="K1410">
        <f t="shared" si="131"/>
        <v>0</v>
      </c>
      <c r="L1410">
        <f t="shared" si="132"/>
        <v>1</v>
      </c>
      <c r="O1410" t="str">
        <f t="shared" si="133"/>
        <v>Mo</v>
      </c>
      <c r="P1410" t="str">
        <f t="shared" si="134"/>
        <v>19</v>
      </c>
    </row>
    <row r="1411" spans="1:16" x14ac:dyDescent="0.25">
      <c r="A1411" t="s">
        <v>3069</v>
      </c>
      <c r="B1411" t="s">
        <v>24</v>
      </c>
      <c r="C1411" t="s">
        <v>3070</v>
      </c>
      <c r="D1411" t="s">
        <v>3054</v>
      </c>
      <c r="E1411">
        <v>2020</v>
      </c>
      <c r="F1411" t="s">
        <v>27</v>
      </c>
      <c r="G1411">
        <v>5</v>
      </c>
      <c r="H1411" t="s">
        <v>28</v>
      </c>
      <c r="I1411">
        <f t="shared" si="129"/>
        <v>1</v>
      </c>
      <c r="J1411">
        <f t="shared" si="130"/>
        <v>0</v>
      </c>
      <c r="K1411">
        <f t="shared" si="131"/>
        <v>0</v>
      </c>
      <c r="L1411">
        <f t="shared" si="132"/>
        <v>1</v>
      </c>
      <c r="O1411" t="str">
        <f t="shared" si="133"/>
        <v>TV</v>
      </c>
      <c r="P1411" t="str">
        <f t="shared" si="134"/>
        <v>20</v>
      </c>
    </row>
    <row r="1412" spans="1:16" x14ac:dyDescent="0.25">
      <c r="A1412" t="s">
        <v>3071</v>
      </c>
      <c r="B1412" t="s">
        <v>17</v>
      </c>
      <c r="C1412" t="s">
        <v>3072</v>
      </c>
      <c r="D1412" t="s">
        <v>3054</v>
      </c>
      <c r="E1412">
        <v>2020</v>
      </c>
      <c r="F1412" t="s">
        <v>134</v>
      </c>
      <c r="G1412">
        <v>115</v>
      </c>
      <c r="H1412" t="s">
        <v>21</v>
      </c>
      <c r="I1412">
        <f t="shared" ref="I1412:I1475" si="135">IF(E1412&gt;2010,1,0)</f>
        <v>1</v>
      </c>
      <c r="J1412">
        <f t="shared" ref="J1412:J1475" si="136">IF(AND(E1412&gt;2010, G1412&gt;120),1,0)</f>
        <v>0</v>
      </c>
      <c r="K1412">
        <f t="shared" ref="K1412:K1475" si="137">IF(OR(F1412="TV-PG", F1412="PG"),1,0)</f>
        <v>0</v>
      </c>
      <c r="L1412">
        <f t="shared" ref="L1412:L1475" si="138">IF(NOT(F1412="R"),1,0)</f>
        <v>0</v>
      </c>
      <c r="O1412" t="str">
        <f t="shared" ref="O1412:O1475" si="139">LEFT(B1412,2)</f>
        <v>Mo</v>
      </c>
      <c r="P1412" t="str">
        <f t="shared" ref="P1412:P1475" si="140">RIGHT(E1412,2)</f>
        <v>20</v>
      </c>
    </row>
    <row r="1413" spans="1:16" x14ac:dyDescent="0.25">
      <c r="A1413" t="s">
        <v>3073</v>
      </c>
      <c r="B1413" t="s">
        <v>17</v>
      </c>
      <c r="C1413" t="s">
        <v>3074</v>
      </c>
      <c r="D1413" t="s">
        <v>3054</v>
      </c>
      <c r="E1413">
        <v>2021</v>
      </c>
      <c r="F1413" t="s">
        <v>27</v>
      </c>
      <c r="G1413">
        <v>96</v>
      </c>
      <c r="H1413" t="s">
        <v>21</v>
      </c>
      <c r="I1413">
        <f t="shared" si="135"/>
        <v>1</v>
      </c>
      <c r="J1413">
        <f t="shared" si="136"/>
        <v>0</v>
      </c>
      <c r="K1413">
        <f t="shared" si="137"/>
        <v>0</v>
      </c>
      <c r="L1413">
        <f t="shared" si="138"/>
        <v>1</v>
      </c>
      <c r="O1413" t="str">
        <f t="shared" si="139"/>
        <v>Mo</v>
      </c>
      <c r="P1413" t="str">
        <f t="shared" si="140"/>
        <v>21</v>
      </c>
    </row>
    <row r="1414" spans="1:16" x14ac:dyDescent="0.25">
      <c r="A1414" t="s">
        <v>3075</v>
      </c>
      <c r="B1414" t="s">
        <v>17</v>
      </c>
      <c r="C1414" t="s">
        <v>3076</v>
      </c>
      <c r="D1414" t="s">
        <v>3054</v>
      </c>
      <c r="E1414">
        <v>2021</v>
      </c>
      <c r="F1414" t="s">
        <v>45</v>
      </c>
      <c r="G1414">
        <v>32</v>
      </c>
      <c r="H1414" t="s">
        <v>21</v>
      </c>
      <c r="I1414">
        <f t="shared" si="135"/>
        <v>1</v>
      </c>
      <c r="J1414">
        <f t="shared" si="136"/>
        <v>0</v>
      </c>
      <c r="K1414">
        <f t="shared" si="137"/>
        <v>0</v>
      </c>
      <c r="L1414">
        <f t="shared" si="138"/>
        <v>1</v>
      </c>
      <c r="O1414" t="str">
        <f t="shared" si="139"/>
        <v>Mo</v>
      </c>
      <c r="P1414" t="str">
        <f t="shared" si="140"/>
        <v>21</v>
      </c>
    </row>
    <row r="1415" spans="1:16" x14ac:dyDescent="0.25">
      <c r="A1415" t="s">
        <v>3077</v>
      </c>
      <c r="B1415" t="s">
        <v>17</v>
      </c>
      <c r="C1415" t="s">
        <v>3078</v>
      </c>
      <c r="D1415" t="s">
        <v>3054</v>
      </c>
      <c r="E1415">
        <v>2021</v>
      </c>
      <c r="F1415" t="s">
        <v>60</v>
      </c>
      <c r="G1415">
        <v>102</v>
      </c>
      <c r="H1415" t="s">
        <v>21</v>
      </c>
      <c r="I1415">
        <f t="shared" si="135"/>
        <v>1</v>
      </c>
      <c r="J1415">
        <f t="shared" si="136"/>
        <v>0</v>
      </c>
      <c r="K1415">
        <f t="shared" si="137"/>
        <v>1</v>
      </c>
      <c r="L1415">
        <f t="shared" si="138"/>
        <v>1</v>
      </c>
      <c r="O1415" t="str">
        <f t="shared" si="139"/>
        <v>Mo</v>
      </c>
      <c r="P1415" t="str">
        <f t="shared" si="140"/>
        <v>21</v>
      </c>
    </row>
    <row r="1416" spans="1:16" x14ac:dyDescent="0.25">
      <c r="A1416" t="s">
        <v>3079</v>
      </c>
      <c r="B1416" t="s">
        <v>17</v>
      </c>
      <c r="C1416" t="s">
        <v>3080</v>
      </c>
      <c r="D1416" t="s">
        <v>3081</v>
      </c>
      <c r="E1416">
        <v>2011</v>
      </c>
      <c r="F1416" t="s">
        <v>27</v>
      </c>
      <c r="G1416">
        <v>102</v>
      </c>
      <c r="H1416" t="s">
        <v>21</v>
      </c>
      <c r="I1416">
        <f t="shared" si="135"/>
        <v>1</v>
      </c>
      <c r="J1416">
        <f t="shared" si="136"/>
        <v>0</v>
      </c>
      <c r="K1416">
        <f t="shared" si="137"/>
        <v>0</v>
      </c>
      <c r="L1416">
        <f t="shared" si="138"/>
        <v>1</v>
      </c>
      <c r="O1416" t="str">
        <f t="shared" si="139"/>
        <v>Mo</v>
      </c>
      <c r="P1416" t="str">
        <f t="shared" si="140"/>
        <v>11</v>
      </c>
    </row>
    <row r="1417" spans="1:16" x14ac:dyDescent="0.25">
      <c r="A1417" t="s">
        <v>3082</v>
      </c>
      <c r="B1417" t="s">
        <v>17</v>
      </c>
      <c r="C1417" t="s">
        <v>3083</v>
      </c>
      <c r="D1417" t="s">
        <v>3081</v>
      </c>
      <c r="E1417">
        <v>2020</v>
      </c>
      <c r="F1417" t="s">
        <v>45</v>
      </c>
      <c r="G1417">
        <v>101</v>
      </c>
      <c r="H1417" t="s">
        <v>21</v>
      </c>
      <c r="I1417">
        <f t="shared" si="135"/>
        <v>1</v>
      </c>
      <c r="J1417">
        <f t="shared" si="136"/>
        <v>0</v>
      </c>
      <c r="K1417">
        <f t="shared" si="137"/>
        <v>0</v>
      </c>
      <c r="L1417">
        <f t="shared" si="138"/>
        <v>1</v>
      </c>
      <c r="O1417" t="str">
        <f t="shared" si="139"/>
        <v>Mo</v>
      </c>
      <c r="P1417" t="str">
        <f t="shared" si="140"/>
        <v>20</v>
      </c>
    </row>
    <row r="1418" spans="1:16" x14ac:dyDescent="0.25">
      <c r="A1418" t="s">
        <v>3084</v>
      </c>
      <c r="B1418" t="s">
        <v>17</v>
      </c>
      <c r="C1418" t="s">
        <v>3085</v>
      </c>
      <c r="D1418" t="s">
        <v>3086</v>
      </c>
      <c r="E1418">
        <v>2017</v>
      </c>
      <c r="F1418" t="s">
        <v>134</v>
      </c>
      <c r="G1418">
        <v>71</v>
      </c>
      <c r="H1418" t="s">
        <v>21</v>
      </c>
      <c r="I1418">
        <f t="shared" si="135"/>
        <v>1</v>
      </c>
      <c r="J1418">
        <f t="shared" si="136"/>
        <v>0</v>
      </c>
      <c r="K1418">
        <f t="shared" si="137"/>
        <v>0</v>
      </c>
      <c r="L1418">
        <f t="shared" si="138"/>
        <v>0</v>
      </c>
      <c r="O1418" t="str">
        <f t="shared" si="139"/>
        <v>Mo</v>
      </c>
      <c r="P1418" t="str">
        <f t="shared" si="140"/>
        <v>17</v>
      </c>
    </row>
    <row r="1419" spans="1:16" x14ac:dyDescent="0.25">
      <c r="A1419" t="s">
        <v>3087</v>
      </c>
      <c r="B1419" t="s">
        <v>24</v>
      </c>
      <c r="C1419" t="s">
        <v>3088</v>
      </c>
      <c r="D1419" t="s">
        <v>3086</v>
      </c>
      <c r="E1419">
        <v>2021</v>
      </c>
      <c r="F1419" t="s">
        <v>27</v>
      </c>
      <c r="G1419">
        <v>1</v>
      </c>
      <c r="H1419" t="s">
        <v>31</v>
      </c>
      <c r="I1419">
        <f t="shared" si="135"/>
        <v>1</v>
      </c>
      <c r="J1419">
        <f t="shared" si="136"/>
        <v>0</v>
      </c>
      <c r="K1419">
        <f t="shared" si="137"/>
        <v>0</v>
      </c>
      <c r="L1419">
        <f t="shared" si="138"/>
        <v>1</v>
      </c>
      <c r="O1419" t="str">
        <f t="shared" si="139"/>
        <v>TV</v>
      </c>
      <c r="P1419" t="str">
        <f t="shared" si="140"/>
        <v>21</v>
      </c>
    </row>
    <row r="1420" spans="1:16" x14ac:dyDescent="0.25">
      <c r="A1420" t="s">
        <v>3089</v>
      </c>
      <c r="B1420" t="s">
        <v>17</v>
      </c>
      <c r="C1420" t="s">
        <v>3090</v>
      </c>
      <c r="D1420" t="s">
        <v>3091</v>
      </c>
      <c r="E1420">
        <v>2019</v>
      </c>
      <c r="F1420" t="s">
        <v>27</v>
      </c>
      <c r="G1420">
        <v>81</v>
      </c>
      <c r="H1420" t="s">
        <v>21</v>
      </c>
      <c r="I1420">
        <f t="shared" si="135"/>
        <v>1</v>
      </c>
      <c r="J1420">
        <f t="shared" si="136"/>
        <v>0</v>
      </c>
      <c r="K1420">
        <f t="shared" si="137"/>
        <v>0</v>
      </c>
      <c r="L1420">
        <f t="shared" si="138"/>
        <v>1</v>
      </c>
      <c r="O1420" t="str">
        <f t="shared" si="139"/>
        <v>Mo</v>
      </c>
      <c r="P1420" t="str">
        <f t="shared" si="140"/>
        <v>19</v>
      </c>
    </row>
    <row r="1421" spans="1:16" x14ac:dyDescent="0.25">
      <c r="A1421" t="s">
        <v>3092</v>
      </c>
      <c r="B1421" t="s">
        <v>17</v>
      </c>
      <c r="C1421" t="s">
        <v>3093</v>
      </c>
      <c r="D1421" t="s">
        <v>3091</v>
      </c>
      <c r="E1421">
        <v>2021</v>
      </c>
      <c r="F1421" t="s">
        <v>27</v>
      </c>
      <c r="G1421">
        <v>98</v>
      </c>
      <c r="H1421" t="s">
        <v>21</v>
      </c>
      <c r="I1421">
        <f t="shared" si="135"/>
        <v>1</v>
      </c>
      <c r="J1421">
        <f t="shared" si="136"/>
        <v>0</v>
      </c>
      <c r="K1421">
        <f t="shared" si="137"/>
        <v>0</v>
      </c>
      <c r="L1421">
        <f t="shared" si="138"/>
        <v>1</v>
      </c>
      <c r="O1421" t="str">
        <f t="shared" si="139"/>
        <v>Mo</v>
      </c>
      <c r="P1421" t="str">
        <f t="shared" si="140"/>
        <v>21</v>
      </c>
    </row>
    <row r="1422" spans="1:16" x14ac:dyDescent="0.25">
      <c r="A1422" t="s">
        <v>3094</v>
      </c>
      <c r="B1422" t="s">
        <v>24</v>
      </c>
      <c r="C1422" t="s">
        <v>3095</v>
      </c>
      <c r="D1422" t="s">
        <v>3091</v>
      </c>
      <c r="E1422">
        <v>2020</v>
      </c>
      <c r="F1422" t="s">
        <v>27</v>
      </c>
      <c r="G1422">
        <v>4</v>
      </c>
      <c r="H1422" t="s">
        <v>28</v>
      </c>
      <c r="I1422">
        <f t="shared" si="135"/>
        <v>1</v>
      </c>
      <c r="J1422">
        <f t="shared" si="136"/>
        <v>0</v>
      </c>
      <c r="K1422">
        <f t="shared" si="137"/>
        <v>0</v>
      </c>
      <c r="L1422">
        <f t="shared" si="138"/>
        <v>1</v>
      </c>
      <c r="O1422" t="str">
        <f t="shared" si="139"/>
        <v>TV</v>
      </c>
      <c r="P1422" t="str">
        <f t="shared" si="140"/>
        <v>20</v>
      </c>
    </row>
    <row r="1423" spans="1:16" x14ac:dyDescent="0.25">
      <c r="A1423" t="s">
        <v>3096</v>
      </c>
      <c r="B1423" t="s">
        <v>17</v>
      </c>
      <c r="C1423" t="s">
        <v>3097</v>
      </c>
      <c r="D1423" t="s">
        <v>3098</v>
      </c>
      <c r="E1423">
        <v>2021</v>
      </c>
      <c r="F1423" t="s">
        <v>27</v>
      </c>
      <c r="G1423">
        <v>90</v>
      </c>
      <c r="H1423" t="s">
        <v>21</v>
      </c>
      <c r="I1423">
        <f t="shared" si="135"/>
        <v>1</v>
      </c>
      <c r="J1423">
        <f t="shared" si="136"/>
        <v>0</v>
      </c>
      <c r="K1423">
        <f t="shared" si="137"/>
        <v>0</v>
      </c>
      <c r="L1423">
        <f t="shared" si="138"/>
        <v>1</v>
      </c>
      <c r="O1423" t="str">
        <f t="shared" si="139"/>
        <v>Mo</v>
      </c>
      <c r="P1423" t="str">
        <f t="shared" si="140"/>
        <v>21</v>
      </c>
    </row>
    <row r="1424" spans="1:16" x14ac:dyDescent="0.25">
      <c r="A1424" t="s">
        <v>3099</v>
      </c>
      <c r="B1424" t="s">
        <v>17</v>
      </c>
      <c r="C1424" t="s">
        <v>3100</v>
      </c>
      <c r="D1424" t="s">
        <v>3098</v>
      </c>
      <c r="E1424">
        <v>2011</v>
      </c>
      <c r="F1424" t="s">
        <v>134</v>
      </c>
      <c r="G1424">
        <v>112</v>
      </c>
      <c r="H1424" t="s">
        <v>21</v>
      </c>
      <c r="I1424">
        <f t="shared" si="135"/>
        <v>1</v>
      </c>
      <c r="J1424">
        <f t="shared" si="136"/>
        <v>0</v>
      </c>
      <c r="K1424">
        <f t="shared" si="137"/>
        <v>0</v>
      </c>
      <c r="L1424">
        <f t="shared" si="138"/>
        <v>0</v>
      </c>
      <c r="O1424" t="str">
        <f t="shared" si="139"/>
        <v>Mo</v>
      </c>
      <c r="P1424" t="str">
        <f t="shared" si="140"/>
        <v>11</v>
      </c>
    </row>
    <row r="1425" spans="1:16" x14ac:dyDescent="0.25">
      <c r="A1425" t="s">
        <v>3101</v>
      </c>
      <c r="B1425" t="s">
        <v>17</v>
      </c>
      <c r="C1425" t="s">
        <v>3102</v>
      </c>
      <c r="D1425" t="s">
        <v>3103</v>
      </c>
      <c r="E1425">
        <v>2005</v>
      </c>
      <c r="F1425" t="s">
        <v>45</v>
      </c>
      <c r="G1425">
        <v>161</v>
      </c>
      <c r="H1425" t="s">
        <v>21</v>
      </c>
      <c r="I1425">
        <f t="shared" si="135"/>
        <v>0</v>
      </c>
      <c r="J1425">
        <f t="shared" si="136"/>
        <v>0</v>
      </c>
      <c r="K1425">
        <f t="shared" si="137"/>
        <v>0</v>
      </c>
      <c r="L1425">
        <f t="shared" si="138"/>
        <v>1</v>
      </c>
      <c r="O1425" t="str">
        <f t="shared" si="139"/>
        <v>Mo</v>
      </c>
      <c r="P1425" t="str">
        <f t="shared" si="140"/>
        <v>05</v>
      </c>
    </row>
    <row r="1426" spans="1:16" x14ac:dyDescent="0.25">
      <c r="A1426" t="s">
        <v>3104</v>
      </c>
      <c r="B1426" t="s">
        <v>17</v>
      </c>
      <c r="C1426" t="s">
        <v>3105</v>
      </c>
      <c r="D1426" t="s">
        <v>3103</v>
      </c>
      <c r="E1426">
        <v>2005</v>
      </c>
      <c r="F1426" t="s">
        <v>45</v>
      </c>
      <c r="G1426">
        <v>129</v>
      </c>
      <c r="H1426" t="s">
        <v>21</v>
      </c>
      <c r="I1426">
        <f t="shared" si="135"/>
        <v>0</v>
      </c>
      <c r="J1426">
        <f t="shared" si="136"/>
        <v>0</v>
      </c>
      <c r="K1426">
        <f t="shared" si="137"/>
        <v>0</v>
      </c>
      <c r="L1426">
        <f t="shared" si="138"/>
        <v>1</v>
      </c>
      <c r="O1426" t="str">
        <f t="shared" si="139"/>
        <v>Mo</v>
      </c>
      <c r="P1426" t="str">
        <f t="shared" si="140"/>
        <v>05</v>
      </c>
    </row>
    <row r="1427" spans="1:16" x14ac:dyDescent="0.25">
      <c r="A1427" t="s">
        <v>3106</v>
      </c>
      <c r="B1427" t="s">
        <v>17</v>
      </c>
      <c r="C1427" t="s">
        <v>3107</v>
      </c>
      <c r="D1427" t="s">
        <v>3103</v>
      </c>
      <c r="E1427">
        <v>2021</v>
      </c>
      <c r="F1427" t="s">
        <v>108</v>
      </c>
      <c r="G1427">
        <v>85</v>
      </c>
      <c r="H1427" t="s">
        <v>21</v>
      </c>
      <c r="I1427">
        <f t="shared" si="135"/>
        <v>1</v>
      </c>
      <c r="J1427">
        <f t="shared" si="136"/>
        <v>0</v>
      </c>
      <c r="K1427">
        <f t="shared" si="137"/>
        <v>0</v>
      </c>
      <c r="L1427">
        <f t="shared" si="138"/>
        <v>1</v>
      </c>
      <c r="O1427" t="str">
        <f t="shared" si="139"/>
        <v>Mo</v>
      </c>
      <c r="P1427" t="str">
        <f t="shared" si="140"/>
        <v>21</v>
      </c>
    </row>
    <row r="1428" spans="1:16" x14ac:dyDescent="0.25">
      <c r="A1428" t="s">
        <v>3108</v>
      </c>
      <c r="B1428" t="s">
        <v>17</v>
      </c>
      <c r="C1428" t="s">
        <v>3109</v>
      </c>
      <c r="D1428" t="s">
        <v>3103</v>
      </c>
      <c r="E1428">
        <v>2021</v>
      </c>
      <c r="F1428" t="s">
        <v>45</v>
      </c>
      <c r="G1428">
        <v>14</v>
      </c>
      <c r="H1428" t="s">
        <v>21</v>
      </c>
      <c r="I1428">
        <f t="shared" si="135"/>
        <v>1</v>
      </c>
      <c r="J1428">
        <f t="shared" si="136"/>
        <v>0</v>
      </c>
      <c r="K1428">
        <f t="shared" si="137"/>
        <v>0</v>
      </c>
      <c r="L1428">
        <f t="shared" si="138"/>
        <v>1</v>
      </c>
      <c r="O1428" t="str">
        <f t="shared" si="139"/>
        <v>Mo</v>
      </c>
      <c r="P1428" t="str">
        <f t="shared" si="140"/>
        <v>21</v>
      </c>
    </row>
    <row r="1429" spans="1:16" x14ac:dyDescent="0.25">
      <c r="A1429" t="s">
        <v>3110</v>
      </c>
      <c r="B1429" t="s">
        <v>17</v>
      </c>
      <c r="C1429" t="s">
        <v>3111</v>
      </c>
      <c r="D1429" t="s">
        <v>3103</v>
      </c>
      <c r="E1429">
        <v>2003</v>
      </c>
      <c r="F1429" t="s">
        <v>27</v>
      </c>
      <c r="G1429">
        <v>148</v>
      </c>
      <c r="H1429" t="s">
        <v>21</v>
      </c>
      <c r="I1429">
        <f t="shared" si="135"/>
        <v>0</v>
      </c>
      <c r="J1429">
        <f t="shared" si="136"/>
        <v>0</v>
      </c>
      <c r="K1429">
        <f t="shared" si="137"/>
        <v>0</v>
      </c>
      <c r="L1429">
        <f t="shared" si="138"/>
        <v>1</v>
      </c>
      <c r="O1429" t="str">
        <f t="shared" si="139"/>
        <v>Mo</v>
      </c>
      <c r="P1429" t="str">
        <f t="shared" si="140"/>
        <v>03</v>
      </c>
    </row>
    <row r="1430" spans="1:16" x14ac:dyDescent="0.25">
      <c r="A1430" t="s">
        <v>3112</v>
      </c>
      <c r="B1430" t="s">
        <v>24</v>
      </c>
      <c r="C1430" t="s">
        <v>3113</v>
      </c>
      <c r="D1430" t="s">
        <v>3103</v>
      </c>
      <c r="E1430">
        <v>2021</v>
      </c>
      <c r="F1430" t="s">
        <v>27</v>
      </c>
      <c r="G1430">
        <v>5</v>
      </c>
      <c r="H1430" t="s">
        <v>28</v>
      </c>
      <c r="I1430">
        <f t="shared" si="135"/>
        <v>1</v>
      </c>
      <c r="J1430">
        <f t="shared" si="136"/>
        <v>0</v>
      </c>
      <c r="K1430">
        <f t="shared" si="137"/>
        <v>0</v>
      </c>
      <c r="L1430">
        <f t="shared" si="138"/>
        <v>1</v>
      </c>
      <c r="O1430" t="str">
        <f t="shared" si="139"/>
        <v>TV</v>
      </c>
      <c r="P1430" t="str">
        <f t="shared" si="140"/>
        <v>21</v>
      </c>
    </row>
    <row r="1431" spans="1:16" x14ac:dyDescent="0.25">
      <c r="A1431" t="s">
        <v>3114</v>
      </c>
      <c r="B1431" t="s">
        <v>17</v>
      </c>
      <c r="C1431" t="s">
        <v>3115</v>
      </c>
      <c r="D1431" t="s">
        <v>3103</v>
      </c>
      <c r="E1431">
        <v>2018</v>
      </c>
      <c r="F1431" t="s">
        <v>27</v>
      </c>
      <c r="G1431">
        <v>99</v>
      </c>
      <c r="H1431" t="s">
        <v>21</v>
      </c>
      <c r="I1431">
        <f t="shared" si="135"/>
        <v>1</v>
      </c>
      <c r="J1431">
        <f t="shared" si="136"/>
        <v>0</v>
      </c>
      <c r="K1431">
        <f t="shared" si="137"/>
        <v>0</v>
      </c>
      <c r="L1431">
        <f t="shared" si="138"/>
        <v>1</v>
      </c>
      <c r="O1431" t="str">
        <f t="shared" si="139"/>
        <v>Mo</v>
      </c>
      <c r="P1431" t="str">
        <f t="shared" si="140"/>
        <v>18</v>
      </c>
    </row>
    <row r="1432" spans="1:16" x14ac:dyDescent="0.25">
      <c r="A1432" t="s">
        <v>3116</v>
      </c>
      <c r="B1432" t="s">
        <v>24</v>
      </c>
      <c r="C1432" t="s">
        <v>3117</v>
      </c>
      <c r="D1432" t="s">
        <v>3103</v>
      </c>
      <c r="E1432">
        <v>2021</v>
      </c>
      <c r="F1432" t="s">
        <v>82</v>
      </c>
      <c r="G1432">
        <v>1</v>
      </c>
      <c r="H1432" t="s">
        <v>31</v>
      </c>
      <c r="I1432">
        <f t="shared" si="135"/>
        <v>1</v>
      </c>
      <c r="J1432">
        <f t="shared" si="136"/>
        <v>0</v>
      </c>
      <c r="K1432">
        <f t="shared" si="137"/>
        <v>0</v>
      </c>
      <c r="L1432">
        <f t="shared" si="138"/>
        <v>1</v>
      </c>
      <c r="O1432" t="str">
        <f t="shared" si="139"/>
        <v>TV</v>
      </c>
      <c r="P1432" t="str">
        <f t="shared" si="140"/>
        <v>21</v>
      </c>
    </row>
    <row r="1433" spans="1:16" x14ac:dyDescent="0.25">
      <c r="A1433" t="s">
        <v>3118</v>
      </c>
      <c r="B1433" t="s">
        <v>24</v>
      </c>
      <c r="C1433" t="s">
        <v>3119</v>
      </c>
      <c r="D1433" t="s">
        <v>3103</v>
      </c>
      <c r="E1433">
        <v>2021</v>
      </c>
      <c r="F1433" t="s">
        <v>45</v>
      </c>
      <c r="G1433">
        <v>1</v>
      </c>
      <c r="H1433" t="s">
        <v>31</v>
      </c>
      <c r="I1433">
        <f t="shared" si="135"/>
        <v>1</v>
      </c>
      <c r="J1433">
        <f t="shared" si="136"/>
        <v>0</v>
      </c>
      <c r="K1433">
        <f t="shared" si="137"/>
        <v>0</v>
      </c>
      <c r="L1433">
        <f t="shared" si="138"/>
        <v>1</v>
      </c>
      <c r="O1433" t="str">
        <f t="shared" si="139"/>
        <v>TV</v>
      </c>
      <c r="P1433" t="str">
        <f t="shared" si="140"/>
        <v>21</v>
      </c>
    </row>
    <row r="1434" spans="1:16" x14ac:dyDescent="0.25">
      <c r="A1434" t="s">
        <v>3120</v>
      </c>
      <c r="B1434" t="s">
        <v>17</v>
      </c>
      <c r="C1434" t="s">
        <v>3121</v>
      </c>
      <c r="D1434" t="s">
        <v>3103</v>
      </c>
      <c r="E1434">
        <v>2021</v>
      </c>
      <c r="F1434" t="s">
        <v>27</v>
      </c>
      <c r="G1434">
        <v>97</v>
      </c>
      <c r="H1434" t="s">
        <v>21</v>
      </c>
      <c r="I1434">
        <f t="shared" si="135"/>
        <v>1</v>
      </c>
      <c r="J1434">
        <f t="shared" si="136"/>
        <v>0</v>
      </c>
      <c r="K1434">
        <f t="shared" si="137"/>
        <v>0</v>
      </c>
      <c r="L1434">
        <f t="shared" si="138"/>
        <v>1</v>
      </c>
      <c r="O1434" t="str">
        <f t="shared" si="139"/>
        <v>Mo</v>
      </c>
      <c r="P1434" t="str">
        <f t="shared" si="140"/>
        <v>21</v>
      </c>
    </row>
    <row r="1435" spans="1:16" x14ac:dyDescent="0.25">
      <c r="A1435" t="s">
        <v>3122</v>
      </c>
      <c r="B1435" t="s">
        <v>24</v>
      </c>
      <c r="C1435" t="s">
        <v>3123</v>
      </c>
      <c r="D1435" t="s">
        <v>3103</v>
      </c>
      <c r="E1435">
        <v>2021</v>
      </c>
      <c r="F1435" t="s">
        <v>45</v>
      </c>
      <c r="G1435">
        <v>2</v>
      </c>
      <c r="H1435" t="s">
        <v>28</v>
      </c>
      <c r="I1435">
        <f t="shared" si="135"/>
        <v>1</v>
      </c>
      <c r="J1435">
        <f t="shared" si="136"/>
        <v>0</v>
      </c>
      <c r="K1435">
        <f t="shared" si="137"/>
        <v>0</v>
      </c>
      <c r="L1435">
        <f t="shared" si="138"/>
        <v>1</v>
      </c>
      <c r="O1435" t="str">
        <f t="shared" si="139"/>
        <v>TV</v>
      </c>
      <c r="P1435" t="str">
        <f t="shared" si="140"/>
        <v>21</v>
      </c>
    </row>
    <row r="1436" spans="1:16" x14ac:dyDescent="0.25">
      <c r="A1436" t="s">
        <v>3124</v>
      </c>
      <c r="B1436" t="s">
        <v>17</v>
      </c>
      <c r="C1436" t="s">
        <v>3125</v>
      </c>
      <c r="D1436" t="s">
        <v>3126</v>
      </c>
      <c r="E1436">
        <v>2020</v>
      </c>
      <c r="F1436" t="s">
        <v>45</v>
      </c>
      <c r="G1436">
        <v>101</v>
      </c>
      <c r="H1436" t="s">
        <v>21</v>
      </c>
      <c r="I1436">
        <f t="shared" si="135"/>
        <v>1</v>
      </c>
      <c r="J1436">
        <f t="shared" si="136"/>
        <v>0</v>
      </c>
      <c r="K1436">
        <f t="shared" si="137"/>
        <v>0</v>
      </c>
      <c r="L1436">
        <f t="shared" si="138"/>
        <v>1</v>
      </c>
      <c r="O1436" t="str">
        <f t="shared" si="139"/>
        <v>Mo</v>
      </c>
      <c r="P1436" t="str">
        <f t="shared" si="140"/>
        <v>20</v>
      </c>
    </row>
    <row r="1437" spans="1:16" x14ac:dyDescent="0.25">
      <c r="A1437" t="s">
        <v>3127</v>
      </c>
      <c r="B1437" t="s">
        <v>17</v>
      </c>
      <c r="C1437" t="s">
        <v>3128</v>
      </c>
      <c r="D1437" t="s">
        <v>3126</v>
      </c>
      <c r="E1437">
        <v>2016</v>
      </c>
      <c r="F1437" t="s">
        <v>41</v>
      </c>
      <c r="G1437">
        <v>89</v>
      </c>
      <c r="H1437" t="s">
        <v>21</v>
      </c>
      <c r="I1437">
        <f t="shared" si="135"/>
        <v>1</v>
      </c>
      <c r="J1437">
        <f t="shared" si="136"/>
        <v>0</v>
      </c>
      <c r="K1437">
        <f t="shared" si="137"/>
        <v>1</v>
      </c>
      <c r="L1437">
        <f t="shared" si="138"/>
        <v>1</v>
      </c>
      <c r="O1437" t="str">
        <f t="shared" si="139"/>
        <v>Mo</v>
      </c>
      <c r="P1437" t="str">
        <f t="shared" si="140"/>
        <v>16</v>
      </c>
    </row>
    <row r="1438" spans="1:16" x14ac:dyDescent="0.25">
      <c r="A1438" t="s">
        <v>3129</v>
      </c>
      <c r="B1438" t="s">
        <v>17</v>
      </c>
      <c r="C1438" t="s">
        <v>3130</v>
      </c>
      <c r="D1438" t="s">
        <v>3126</v>
      </c>
      <c r="E1438">
        <v>2020</v>
      </c>
      <c r="F1438" t="s">
        <v>134</v>
      </c>
      <c r="G1438">
        <v>128</v>
      </c>
      <c r="H1438" t="s">
        <v>21</v>
      </c>
      <c r="I1438">
        <f t="shared" si="135"/>
        <v>1</v>
      </c>
      <c r="J1438">
        <f t="shared" si="136"/>
        <v>1</v>
      </c>
      <c r="K1438">
        <f t="shared" si="137"/>
        <v>0</v>
      </c>
      <c r="L1438">
        <f t="shared" si="138"/>
        <v>0</v>
      </c>
      <c r="O1438" t="str">
        <f t="shared" si="139"/>
        <v>Mo</v>
      </c>
      <c r="P1438" t="str">
        <f t="shared" si="140"/>
        <v>20</v>
      </c>
    </row>
    <row r="1439" spans="1:16" x14ac:dyDescent="0.25">
      <c r="A1439" t="s">
        <v>3131</v>
      </c>
      <c r="B1439" t="s">
        <v>17</v>
      </c>
      <c r="C1439" t="s">
        <v>3132</v>
      </c>
      <c r="D1439" t="s">
        <v>3133</v>
      </c>
      <c r="E1439">
        <v>2021</v>
      </c>
      <c r="F1439" t="s">
        <v>27</v>
      </c>
      <c r="G1439">
        <v>76</v>
      </c>
      <c r="H1439" t="s">
        <v>21</v>
      </c>
      <c r="I1439">
        <f t="shared" si="135"/>
        <v>1</v>
      </c>
      <c r="J1439">
        <f t="shared" si="136"/>
        <v>0</v>
      </c>
      <c r="K1439">
        <f t="shared" si="137"/>
        <v>0</v>
      </c>
      <c r="L1439">
        <f t="shared" si="138"/>
        <v>1</v>
      </c>
      <c r="O1439" t="str">
        <f t="shared" si="139"/>
        <v>Mo</v>
      </c>
      <c r="P1439" t="str">
        <f t="shared" si="140"/>
        <v>21</v>
      </c>
    </row>
    <row r="1440" spans="1:16" x14ac:dyDescent="0.25">
      <c r="A1440" t="s">
        <v>3134</v>
      </c>
      <c r="B1440" t="s">
        <v>24</v>
      </c>
      <c r="C1440" t="s">
        <v>3135</v>
      </c>
      <c r="D1440" t="s">
        <v>3133</v>
      </c>
      <c r="E1440">
        <v>2021</v>
      </c>
      <c r="F1440" t="s">
        <v>27</v>
      </c>
      <c r="G1440">
        <v>1</v>
      </c>
      <c r="H1440" t="s">
        <v>31</v>
      </c>
      <c r="I1440">
        <f t="shared" si="135"/>
        <v>1</v>
      </c>
      <c r="J1440">
        <f t="shared" si="136"/>
        <v>0</v>
      </c>
      <c r="K1440">
        <f t="shared" si="137"/>
        <v>0</v>
      </c>
      <c r="L1440">
        <f t="shared" si="138"/>
        <v>1</v>
      </c>
      <c r="O1440" t="str">
        <f t="shared" si="139"/>
        <v>TV</v>
      </c>
      <c r="P1440" t="str">
        <f t="shared" si="140"/>
        <v>21</v>
      </c>
    </row>
    <row r="1441" spans="1:16" x14ac:dyDescent="0.25">
      <c r="A1441" t="s">
        <v>3136</v>
      </c>
      <c r="B1441" t="s">
        <v>17</v>
      </c>
      <c r="C1441" t="s">
        <v>3137</v>
      </c>
      <c r="D1441" t="s">
        <v>3133</v>
      </c>
      <c r="E1441">
        <v>2020</v>
      </c>
      <c r="F1441" t="s">
        <v>45</v>
      </c>
      <c r="G1441">
        <v>99</v>
      </c>
      <c r="H1441" t="s">
        <v>21</v>
      </c>
      <c r="I1441">
        <f t="shared" si="135"/>
        <v>1</v>
      </c>
      <c r="J1441">
        <f t="shared" si="136"/>
        <v>0</v>
      </c>
      <c r="K1441">
        <f t="shared" si="137"/>
        <v>0</v>
      </c>
      <c r="L1441">
        <f t="shared" si="138"/>
        <v>1</v>
      </c>
      <c r="O1441" t="str">
        <f t="shared" si="139"/>
        <v>Mo</v>
      </c>
      <c r="P1441" t="str">
        <f t="shared" si="140"/>
        <v>20</v>
      </c>
    </row>
    <row r="1442" spans="1:16" x14ac:dyDescent="0.25">
      <c r="A1442" t="s">
        <v>3138</v>
      </c>
      <c r="B1442" t="s">
        <v>24</v>
      </c>
      <c r="C1442" t="s">
        <v>3139</v>
      </c>
      <c r="D1442" t="s">
        <v>3140</v>
      </c>
      <c r="E1442">
        <v>2021</v>
      </c>
      <c r="F1442" t="s">
        <v>27</v>
      </c>
      <c r="G1442">
        <v>1</v>
      </c>
      <c r="H1442" t="s">
        <v>31</v>
      </c>
      <c r="I1442">
        <f t="shared" si="135"/>
        <v>1</v>
      </c>
      <c r="J1442">
        <f t="shared" si="136"/>
        <v>0</v>
      </c>
      <c r="K1442">
        <f t="shared" si="137"/>
        <v>0</v>
      </c>
      <c r="L1442">
        <f t="shared" si="138"/>
        <v>1</v>
      </c>
      <c r="O1442" t="str">
        <f t="shared" si="139"/>
        <v>TV</v>
      </c>
      <c r="P1442" t="str">
        <f t="shared" si="140"/>
        <v>21</v>
      </c>
    </row>
    <row r="1443" spans="1:16" x14ac:dyDescent="0.25">
      <c r="A1443" t="s">
        <v>3141</v>
      </c>
      <c r="B1443" t="s">
        <v>24</v>
      </c>
      <c r="C1443" t="s">
        <v>3142</v>
      </c>
      <c r="D1443" t="s">
        <v>3140</v>
      </c>
      <c r="E1443">
        <v>2021</v>
      </c>
      <c r="F1443" t="s">
        <v>60</v>
      </c>
      <c r="G1443">
        <v>3</v>
      </c>
      <c r="H1443" t="s">
        <v>28</v>
      </c>
      <c r="I1443">
        <f t="shared" si="135"/>
        <v>1</v>
      </c>
      <c r="J1443">
        <f t="shared" si="136"/>
        <v>0</v>
      </c>
      <c r="K1443">
        <f t="shared" si="137"/>
        <v>1</v>
      </c>
      <c r="L1443">
        <f t="shared" si="138"/>
        <v>1</v>
      </c>
      <c r="O1443" t="str">
        <f t="shared" si="139"/>
        <v>TV</v>
      </c>
      <c r="P1443" t="str">
        <f t="shared" si="140"/>
        <v>21</v>
      </c>
    </row>
    <row r="1444" spans="1:16" x14ac:dyDescent="0.25">
      <c r="A1444" t="s">
        <v>3143</v>
      </c>
      <c r="B1444" t="s">
        <v>17</v>
      </c>
      <c r="C1444" t="s">
        <v>3144</v>
      </c>
      <c r="D1444" t="s">
        <v>3145</v>
      </c>
      <c r="E1444">
        <v>1999</v>
      </c>
      <c r="F1444" t="s">
        <v>45</v>
      </c>
      <c r="G1444">
        <v>126</v>
      </c>
      <c r="H1444" t="s">
        <v>21</v>
      </c>
      <c r="I1444">
        <f t="shared" si="135"/>
        <v>0</v>
      </c>
      <c r="J1444">
        <f t="shared" si="136"/>
        <v>0</v>
      </c>
      <c r="K1444">
        <f t="shared" si="137"/>
        <v>0</v>
      </c>
      <c r="L1444">
        <f t="shared" si="138"/>
        <v>1</v>
      </c>
      <c r="O1444" t="str">
        <f t="shared" si="139"/>
        <v>Mo</v>
      </c>
      <c r="P1444" t="str">
        <f t="shared" si="140"/>
        <v>99</v>
      </c>
    </row>
    <row r="1445" spans="1:16" x14ac:dyDescent="0.25">
      <c r="A1445" t="s">
        <v>3146</v>
      </c>
      <c r="B1445" t="s">
        <v>24</v>
      </c>
      <c r="C1445" t="s">
        <v>3147</v>
      </c>
      <c r="D1445" t="s">
        <v>3145</v>
      </c>
      <c r="E1445">
        <v>2020</v>
      </c>
      <c r="F1445" t="s">
        <v>176</v>
      </c>
      <c r="G1445">
        <v>1</v>
      </c>
      <c r="H1445" t="s">
        <v>31</v>
      </c>
      <c r="I1445">
        <f t="shared" si="135"/>
        <v>1</v>
      </c>
      <c r="J1445">
        <f t="shared" si="136"/>
        <v>0</v>
      </c>
      <c r="K1445">
        <f t="shared" si="137"/>
        <v>0</v>
      </c>
      <c r="L1445">
        <f t="shared" si="138"/>
        <v>1</v>
      </c>
      <c r="O1445" t="str">
        <f t="shared" si="139"/>
        <v>TV</v>
      </c>
      <c r="P1445" t="str">
        <f t="shared" si="140"/>
        <v>20</v>
      </c>
    </row>
    <row r="1446" spans="1:16" x14ac:dyDescent="0.25">
      <c r="A1446" t="s">
        <v>3148</v>
      </c>
      <c r="B1446" t="s">
        <v>24</v>
      </c>
      <c r="C1446" t="s">
        <v>3149</v>
      </c>
      <c r="D1446" t="s">
        <v>3145</v>
      </c>
      <c r="E1446">
        <v>2019</v>
      </c>
      <c r="F1446" t="s">
        <v>45</v>
      </c>
      <c r="G1446">
        <v>1</v>
      </c>
      <c r="H1446" t="s">
        <v>31</v>
      </c>
      <c r="I1446">
        <f t="shared" si="135"/>
        <v>1</v>
      </c>
      <c r="J1446">
        <f t="shared" si="136"/>
        <v>0</v>
      </c>
      <c r="K1446">
        <f t="shared" si="137"/>
        <v>0</v>
      </c>
      <c r="L1446">
        <f t="shared" si="138"/>
        <v>1</v>
      </c>
      <c r="O1446" t="str">
        <f t="shared" si="139"/>
        <v>TV</v>
      </c>
      <c r="P1446" t="str">
        <f t="shared" si="140"/>
        <v>19</v>
      </c>
    </row>
    <row r="1447" spans="1:16" x14ac:dyDescent="0.25">
      <c r="A1447" t="s">
        <v>3150</v>
      </c>
      <c r="B1447" t="s">
        <v>17</v>
      </c>
      <c r="C1447" t="s">
        <v>3151</v>
      </c>
      <c r="D1447" t="s">
        <v>3152</v>
      </c>
      <c r="E1447">
        <v>2012</v>
      </c>
      <c r="F1447" t="s">
        <v>20</v>
      </c>
      <c r="G1447">
        <v>106</v>
      </c>
      <c r="H1447" t="s">
        <v>21</v>
      </c>
      <c r="I1447">
        <f t="shared" si="135"/>
        <v>1</v>
      </c>
      <c r="J1447">
        <f t="shared" si="136"/>
        <v>0</v>
      </c>
      <c r="K1447">
        <f t="shared" si="137"/>
        <v>0</v>
      </c>
      <c r="L1447">
        <f t="shared" si="138"/>
        <v>1</v>
      </c>
      <c r="O1447" t="str">
        <f t="shared" si="139"/>
        <v>Mo</v>
      </c>
      <c r="P1447" t="str">
        <f t="shared" si="140"/>
        <v>12</v>
      </c>
    </row>
    <row r="1448" spans="1:16" x14ac:dyDescent="0.25">
      <c r="A1448" t="s">
        <v>3153</v>
      </c>
      <c r="B1448" t="s">
        <v>17</v>
      </c>
      <c r="C1448" t="s">
        <v>3154</v>
      </c>
      <c r="D1448" t="s">
        <v>3155</v>
      </c>
      <c r="E1448">
        <v>2020</v>
      </c>
      <c r="F1448" t="s">
        <v>45</v>
      </c>
      <c r="G1448">
        <v>101</v>
      </c>
      <c r="H1448" t="s">
        <v>21</v>
      </c>
      <c r="I1448">
        <f t="shared" si="135"/>
        <v>1</v>
      </c>
      <c r="J1448">
        <f t="shared" si="136"/>
        <v>0</v>
      </c>
      <c r="K1448">
        <f t="shared" si="137"/>
        <v>0</v>
      </c>
      <c r="L1448">
        <f t="shared" si="138"/>
        <v>1</v>
      </c>
      <c r="O1448" t="str">
        <f t="shared" si="139"/>
        <v>Mo</v>
      </c>
      <c r="P1448" t="str">
        <f t="shared" si="140"/>
        <v>20</v>
      </c>
    </row>
    <row r="1449" spans="1:16" x14ac:dyDescent="0.25">
      <c r="A1449" t="s">
        <v>3156</v>
      </c>
      <c r="B1449" t="s">
        <v>17</v>
      </c>
      <c r="C1449" t="s">
        <v>3157</v>
      </c>
      <c r="D1449" t="s">
        <v>3158</v>
      </c>
      <c r="E1449">
        <v>2014</v>
      </c>
      <c r="F1449" t="s">
        <v>27</v>
      </c>
      <c r="G1449">
        <v>87</v>
      </c>
      <c r="H1449" t="s">
        <v>21</v>
      </c>
      <c r="I1449">
        <f t="shared" si="135"/>
        <v>1</v>
      </c>
      <c r="J1449">
        <f t="shared" si="136"/>
        <v>0</v>
      </c>
      <c r="K1449">
        <f t="shared" si="137"/>
        <v>0</v>
      </c>
      <c r="L1449">
        <f t="shared" si="138"/>
        <v>1</v>
      </c>
      <c r="O1449" t="str">
        <f t="shared" si="139"/>
        <v>Mo</v>
      </c>
      <c r="P1449" t="str">
        <f t="shared" si="140"/>
        <v>14</v>
      </c>
    </row>
    <row r="1450" spans="1:16" x14ac:dyDescent="0.25">
      <c r="A1450" t="s">
        <v>3159</v>
      </c>
      <c r="B1450" t="s">
        <v>17</v>
      </c>
      <c r="C1450" t="s">
        <v>3160</v>
      </c>
      <c r="D1450" t="s">
        <v>3158</v>
      </c>
      <c r="E1450">
        <v>2009</v>
      </c>
      <c r="F1450" t="s">
        <v>134</v>
      </c>
      <c r="G1450">
        <v>111</v>
      </c>
      <c r="H1450" t="s">
        <v>21</v>
      </c>
      <c r="I1450">
        <f t="shared" si="135"/>
        <v>0</v>
      </c>
      <c r="J1450">
        <f t="shared" si="136"/>
        <v>0</v>
      </c>
      <c r="K1450">
        <f t="shared" si="137"/>
        <v>0</v>
      </c>
      <c r="L1450">
        <f t="shared" si="138"/>
        <v>0</v>
      </c>
      <c r="O1450" t="str">
        <f t="shared" si="139"/>
        <v>Mo</v>
      </c>
      <c r="P1450" t="str">
        <f t="shared" si="140"/>
        <v>09</v>
      </c>
    </row>
    <row r="1451" spans="1:16" x14ac:dyDescent="0.25">
      <c r="A1451" t="s">
        <v>3161</v>
      </c>
      <c r="B1451" t="s">
        <v>24</v>
      </c>
      <c r="C1451" t="s">
        <v>3162</v>
      </c>
      <c r="D1451" t="s">
        <v>3158</v>
      </c>
      <c r="E1451">
        <v>2021</v>
      </c>
      <c r="F1451" t="s">
        <v>45</v>
      </c>
      <c r="G1451">
        <v>3</v>
      </c>
      <c r="H1451" t="s">
        <v>28</v>
      </c>
      <c r="I1451">
        <f t="shared" si="135"/>
        <v>1</v>
      </c>
      <c r="J1451">
        <f t="shared" si="136"/>
        <v>0</v>
      </c>
      <c r="K1451">
        <f t="shared" si="137"/>
        <v>0</v>
      </c>
      <c r="L1451">
        <f t="shared" si="138"/>
        <v>1</v>
      </c>
      <c r="O1451" t="str">
        <f t="shared" si="139"/>
        <v>TV</v>
      </c>
      <c r="P1451" t="str">
        <f t="shared" si="140"/>
        <v>21</v>
      </c>
    </row>
    <row r="1452" spans="1:16" x14ac:dyDescent="0.25">
      <c r="A1452" t="s">
        <v>3163</v>
      </c>
      <c r="B1452" t="s">
        <v>24</v>
      </c>
      <c r="C1452" t="s">
        <v>3164</v>
      </c>
      <c r="D1452" t="s">
        <v>3158</v>
      </c>
      <c r="E1452">
        <v>2021</v>
      </c>
      <c r="F1452" t="s">
        <v>176</v>
      </c>
      <c r="G1452">
        <v>2</v>
      </c>
      <c r="H1452" t="s">
        <v>28</v>
      </c>
      <c r="I1452">
        <f t="shared" si="135"/>
        <v>1</v>
      </c>
      <c r="J1452">
        <f t="shared" si="136"/>
        <v>0</v>
      </c>
      <c r="K1452">
        <f t="shared" si="137"/>
        <v>0</v>
      </c>
      <c r="L1452">
        <f t="shared" si="138"/>
        <v>1</v>
      </c>
      <c r="O1452" t="str">
        <f t="shared" si="139"/>
        <v>TV</v>
      </c>
      <c r="P1452" t="str">
        <f t="shared" si="140"/>
        <v>21</v>
      </c>
    </row>
    <row r="1453" spans="1:16" x14ac:dyDescent="0.25">
      <c r="A1453" t="s">
        <v>3165</v>
      </c>
      <c r="B1453" t="s">
        <v>17</v>
      </c>
      <c r="C1453" t="s">
        <v>3166</v>
      </c>
      <c r="D1453" t="s">
        <v>3158</v>
      </c>
      <c r="E1453">
        <v>1987</v>
      </c>
      <c r="F1453" t="s">
        <v>134</v>
      </c>
      <c r="G1453">
        <v>90</v>
      </c>
      <c r="H1453" t="s">
        <v>21</v>
      </c>
      <c r="I1453">
        <f t="shared" si="135"/>
        <v>0</v>
      </c>
      <c r="J1453">
        <f t="shared" si="136"/>
        <v>0</v>
      </c>
      <c r="K1453">
        <f t="shared" si="137"/>
        <v>0</v>
      </c>
      <c r="L1453">
        <f t="shared" si="138"/>
        <v>0</v>
      </c>
      <c r="O1453" t="str">
        <f t="shared" si="139"/>
        <v>Mo</v>
      </c>
      <c r="P1453" t="str">
        <f t="shared" si="140"/>
        <v>87</v>
      </c>
    </row>
    <row r="1454" spans="1:16" x14ac:dyDescent="0.25">
      <c r="A1454" t="s">
        <v>3167</v>
      </c>
      <c r="B1454" t="s">
        <v>17</v>
      </c>
      <c r="C1454" t="s">
        <v>3168</v>
      </c>
      <c r="D1454" t="s">
        <v>3158</v>
      </c>
      <c r="E1454">
        <v>2020</v>
      </c>
      <c r="F1454" t="s">
        <v>82</v>
      </c>
      <c r="G1454">
        <v>91</v>
      </c>
      <c r="H1454" t="s">
        <v>21</v>
      </c>
      <c r="I1454">
        <f t="shared" si="135"/>
        <v>1</v>
      </c>
      <c r="J1454">
        <f t="shared" si="136"/>
        <v>0</v>
      </c>
      <c r="K1454">
        <f t="shared" si="137"/>
        <v>0</v>
      </c>
      <c r="L1454">
        <f t="shared" si="138"/>
        <v>1</v>
      </c>
      <c r="O1454" t="str">
        <f t="shared" si="139"/>
        <v>Mo</v>
      </c>
      <c r="P1454" t="str">
        <f t="shared" si="140"/>
        <v>20</v>
      </c>
    </row>
    <row r="1455" spans="1:16" x14ac:dyDescent="0.25">
      <c r="A1455" t="s">
        <v>3169</v>
      </c>
      <c r="B1455" t="s">
        <v>17</v>
      </c>
      <c r="C1455" t="s">
        <v>3170</v>
      </c>
      <c r="D1455" t="s">
        <v>3158</v>
      </c>
      <c r="E1455">
        <v>2013</v>
      </c>
      <c r="F1455" t="s">
        <v>20</v>
      </c>
      <c r="G1455">
        <v>101</v>
      </c>
      <c r="H1455" t="s">
        <v>21</v>
      </c>
      <c r="I1455">
        <f t="shared" si="135"/>
        <v>1</v>
      </c>
      <c r="J1455">
        <f t="shared" si="136"/>
        <v>0</v>
      </c>
      <c r="K1455">
        <f t="shared" si="137"/>
        <v>0</v>
      </c>
      <c r="L1455">
        <f t="shared" si="138"/>
        <v>1</v>
      </c>
      <c r="O1455" t="str">
        <f t="shared" si="139"/>
        <v>Mo</v>
      </c>
      <c r="P1455" t="str">
        <f t="shared" si="140"/>
        <v>13</v>
      </c>
    </row>
    <row r="1456" spans="1:16" x14ac:dyDescent="0.25">
      <c r="A1456" t="s">
        <v>3171</v>
      </c>
      <c r="B1456" t="s">
        <v>17</v>
      </c>
      <c r="C1456" t="s">
        <v>3172</v>
      </c>
      <c r="D1456" t="s">
        <v>3158</v>
      </c>
      <c r="E1456">
        <v>1997</v>
      </c>
      <c r="F1456" t="s">
        <v>41</v>
      </c>
      <c r="G1456">
        <v>96</v>
      </c>
      <c r="H1456" t="s">
        <v>21</v>
      </c>
      <c r="I1456">
        <f t="shared" si="135"/>
        <v>0</v>
      </c>
      <c r="J1456">
        <f t="shared" si="136"/>
        <v>0</v>
      </c>
      <c r="K1456">
        <f t="shared" si="137"/>
        <v>1</v>
      </c>
      <c r="L1456">
        <f t="shared" si="138"/>
        <v>1</v>
      </c>
      <c r="O1456" t="str">
        <f t="shared" si="139"/>
        <v>Mo</v>
      </c>
      <c r="P1456" t="str">
        <f t="shared" si="140"/>
        <v>97</v>
      </c>
    </row>
    <row r="1457" spans="1:16" x14ac:dyDescent="0.25">
      <c r="A1457" t="s">
        <v>3173</v>
      </c>
      <c r="B1457" t="s">
        <v>17</v>
      </c>
      <c r="C1457" t="s">
        <v>3174</v>
      </c>
      <c r="D1457" t="s">
        <v>3158</v>
      </c>
      <c r="E1457">
        <v>2009</v>
      </c>
      <c r="F1457" t="s">
        <v>20</v>
      </c>
      <c r="G1457">
        <v>96</v>
      </c>
      <c r="H1457" t="s">
        <v>21</v>
      </c>
      <c r="I1457">
        <f t="shared" si="135"/>
        <v>0</v>
      </c>
      <c r="J1457">
        <f t="shared" si="136"/>
        <v>0</v>
      </c>
      <c r="K1457">
        <f t="shared" si="137"/>
        <v>0</v>
      </c>
      <c r="L1457">
        <f t="shared" si="138"/>
        <v>1</v>
      </c>
      <c r="O1457" t="str">
        <f t="shared" si="139"/>
        <v>Mo</v>
      </c>
      <c r="P1457" t="str">
        <f t="shared" si="140"/>
        <v>09</v>
      </c>
    </row>
    <row r="1458" spans="1:16" x14ac:dyDescent="0.25">
      <c r="A1458" t="s">
        <v>3175</v>
      </c>
      <c r="B1458" t="s">
        <v>24</v>
      </c>
      <c r="C1458" t="s">
        <v>3176</v>
      </c>
      <c r="D1458" t="s">
        <v>3158</v>
      </c>
      <c r="E1458">
        <v>2021</v>
      </c>
      <c r="F1458" t="s">
        <v>176</v>
      </c>
      <c r="G1458">
        <v>1</v>
      </c>
      <c r="H1458" t="s">
        <v>31</v>
      </c>
      <c r="I1458">
        <f t="shared" si="135"/>
        <v>1</v>
      </c>
      <c r="J1458">
        <f t="shared" si="136"/>
        <v>0</v>
      </c>
      <c r="K1458">
        <f t="shared" si="137"/>
        <v>0</v>
      </c>
      <c r="L1458">
        <f t="shared" si="138"/>
        <v>1</v>
      </c>
      <c r="O1458" t="str">
        <f t="shared" si="139"/>
        <v>TV</v>
      </c>
      <c r="P1458" t="str">
        <f t="shared" si="140"/>
        <v>21</v>
      </c>
    </row>
    <row r="1459" spans="1:16" x14ac:dyDescent="0.25">
      <c r="A1459" t="s">
        <v>3177</v>
      </c>
      <c r="B1459" t="s">
        <v>17</v>
      </c>
      <c r="C1459" t="s">
        <v>3178</v>
      </c>
      <c r="D1459" t="s">
        <v>3158</v>
      </c>
      <c r="E1459">
        <v>2007</v>
      </c>
      <c r="F1459" t="s">
        <v>134</v>
      </c>
      <c r="G1459">
        <v>148</v>
      </c>
      <c r="H1459" t="s">
        <v>21</v>
      </c>
      <c r="I1459">
        <f t="shared" si="135"/>
        <v>0</v>
      </c>
      <c r="J1459">
        <f t="shared" si="136"/>
        <v>0</v>
      </c>
      <c r="K1459">
        <f t="shared" si="137"/>
        <v>0</v>
      </c>
      <c r="L1459">
        <f t="shared" si="138"/>
        <v>0</v>
      </c>
      <c r="O1459" t="str">
        <f t="shared" si="139"/>
        <v>Mo</v>
      </c>
      <c r="P1459" t="str">
        <f t="shared" si="140"/>
        <v>07</v>
      </c>
    </row>
    <row r="1460" spans="1:16" x14ac:dyDescent="0.25">
      <c r="A1460" t="s">
        <v>3179</v>
      </c>
      <c r="B1460" t="s">
        <v>24</v>
      </c>
      <c r="C1460" t="s">
        <v>3180</v>
      </c>
      <c r="D1460" t="s">
        <v>3158</v>
      </c>
      <c r="E1460">
        <v>2017</v>
      </c>
      <c r="F1460" t="s">
        <v>27</v>
      </c>
      <c r="G1460">
        <v>1</v>
      </c>
      <c r="H1460" t="s">
        <v>31</v>
      </c>
      <c r="I1460">
        <f t="shared" si="135"/>
        <v>1</v>
      </c>
      <c r="J1460">
        <f t="shared" si="136"/>
        <v>0</v>
      </c>
      <c r="K1460">
        <f t="shared" si="137"/>
        <v>0</v>
      </c>
      <c r="L1460">
        <f t="shared" si="138"/>
        <v>1</v>
      </c>
      <c r="O1460" t="str">
        <f t="shared" si="139"/>
        <v>TV</v>
      </c>
      <c r="P1460" t="str">
        <f t="shared" si="140"/>
        <v>17</v>
      </c>
    </row>
    <row r="1461" spans="1:16" x14ac:dyDescent="0.25">
      <c r="A1461" t="s">
        <v>3181</v>
      </c>
      <c r="B1461" t="s">
        <v>17</v>
      </c>
      <c r="C1461" t="s">
        <v>3182</v>
      </c>
      <c r="D1461" t="s">
        <v>3158</v>
      </c>
      <c r="E1461">
        <v>2017</v>
      </c>
      <c r="F1461" t="s">
        <v>134</v>
      </c>
      <c r="G1461">
        <v>96</v>
      </c>
      <c r="H1461" t="s">
        <v>21</v>
      </c>
      <c r="I1461">
        <f t="shared" si="135"/>
        <v>1</v>
      </c>
      <c r="J1461">
        <f t="shared" si="136"/>
        <v>0</v>
      </c>
      <c r="K1461">
        <f t="shared" si="137"/>
        <v>0</v>
      </c>
      <c r="L1461">
        <f t="shared" si="138"/>
        <v>0</v>
      </c>
      <c r="O1461" t="str">
        <f t="shared" si="139"/>
        <v>Mo</v>
      </c>
      <c r="P1461" t="str">
        <f t="shared" si="140"/>
        <v>17</v>
      </c>
    </row>
    <row r="1462" spans="1:16" x14ac:dyDescent="0.25">
      <c r="A1462" t="s">
        <v>3183</v>
      </c>
      <c r="B1462" t="s">
        <v>17</v>
      </c>
      <c r="C1462" t="s">
        <v>3184</v>
      </c>
      <c r="D1462" t="s">
        <v>3158</v>
      </c>
      <c r="E1462">
        <v>2011</v>
      </c>
      <c r="F1462" t="s">
        <v>20</v>
      </c>
      <c r="G1462">
        <v>98</v>
      </c>
      <c r="H1462" t="s">
        <v>21</v>
      </c>
      <c r="I1462">
        <f t="shared" si="135"/>
        <v>1</v>
      </c>
      <c r="J1462">
        <f t="shared" si="136"/>
        <v>0</v>
      </c>
      <c r="K1462">
        <f t="shared" si="137"/>
        <v>0</v>
      </c>
      <c r="L1462">
        <f t="shared" si="138"/>
        <v>1</v>
      </c>
      <c r="O1462" t="str">
        <f t="shared" si="139"/>
        <v>Mo</v>
      </c>
      <c r="P1462" t="str">
        <f t="shared" si="140"/>
        <v>11</v>
      </c>
    </row>
    <row r="1463" spans="1:16" x14ac:dyDescent="0.25">
      <c r="A1463" t="s">
        <v>3185</v>
      </c>
      <c r="B1463" t="s">
        <v>24</v>
      </c>
      <c r="C1463" t="s">
        <v>3186</v>
      </c>
      <c r="D1463" t="s">
        <v>3158</v>
      </c>
      <c r="E1463">
        <v>2021</v>
      </c>
      <c r="F1463" t="s">
        <v>27</v>
      </c>
      <c r="G1463">
        <v>2</v>
      </c>
      <c r="H1463" t="s">
        <v>28</v>
      </c>
      <c r="I1463">
        <f t="shared" si="135"/>
        <v>1</v>
      </c>
      <c r="J1463">
        <f t="shared" si="136"/>
        <v>0</v>
      </c>
      <c r="K1463">
        <f t="shared" si="137"/>
        <v>0</v>
      </c>
      <c r="L1463">
        <f t="shared" si="138"/>
        <v>1</v>
      </c>
      <c r="O1463" t="str">
        <f t="shared" si="139"/>
        <v>TV</v>
      </c>
      <c r="P1463" t="str">
        <f t="shared" si="140"/>
        <v>21</v>
      </c>
    </row>
    <row r="1464" spans="1:16" x14ac:dyDescent="0.25">
      <c r="A1464" t="s">
        <v>3187</v>
      </c>
      <c r="B1464" t="s">
        <v>17</v>
      </c>
      <c r="C1464" t="s">
        <v>3188</v>
      </c>
      <c r="D1464" t="s">
        <v>3158</v>
      </c>
      <c r="E1464">
        <v>1988</v>
      </c>
      <c r="F1464" t="s">
        <v>134</v>
      </c>
      <c r="G1464">
        <v>104</v>
      </c>
      <c r="H1464" t="s">
        <v>21</v>
      </c>
      <c r="I1464">
        <f t="shared" si="135"/>
        <v>0</v>
      </c>
      <c r="J1464">
        <f t="shared" si="136"/>
        <v>0</v>
      </c>
      <c r="K1464">
        <f t="shared" si="137"/>
        <v>0</v>
      </c>
      <c r="L1464">
        <f t="shared" si="138"/>
        <v>0</v>
      </c>
      <c r="O1464" t="str">
        <f t="shared" si="139"/>
        <v>Mo</v>
      </c>
      <c r="P1464" t="str">
        <f t="shared" si="140"/>
        <v>88</v>
      </c>
    </row>
    <row r="1465" spans="1:16" x14ac:dyDescent="0.25">
      <c r="A1465" t="s">
        <v>3189</v>
      </c>
      <c r="B1465" t="s">
        <v>24</v>
      </c>
      <c r="C1465" t="s">
        <v>3190</v>
      </c>
      <c r="D1465" t="s">
        <v>3158</v>
      </c>
      <c r="E1465">
        <v>2020</v>
      </c>
      <c r="F1465" t="s">
        <v>108</v>
      </c>
      <c r="G1465">
        <v>1</v>
      </c>
      <c r="H1465" t="s">
        <v>31</v>
      </c>
      <c r="I1465">
        <f t="shared" si="135"/>
        <v>1</v>
      </c>
      <c r="J1465">
        <f t="shared" si="136"/>
        <v>0</v>
      </c>
      <c r="K1465">
        <f t="shared" si="137"/>
        <v>0</v>
      </c>
      <c r="L1465">
        <f t="shared" si="138"/>
        <v>1</v>
      </c>
      <c r="O1465" t="str">
        <f t="shared" si="139"/>
        <v>TV</v>
      </c>
      <c r="P1465" t="str">
        <f t="shared" si="140"/>
        <v>20</v>
      </c>
    </row>
    <row r="1466" spans="1:16" x14ac:dyDescent="0.25">
      <c r="A1466" t="s">
        <v>3191</v>
      </c>
      <c r="B1466" t="s">
        <v>24</v>
      </c>
      <c r="C1466" t="s">
        <v>3192</v>
      </c>
      <c r="D1466" t="s">
        <v>3158</v>
      </c>
      <c r="E1466">
        <v>2014</v>
      </c>
      <c r="F1466" t="s">
        <v>82</v>
      </c>
      <c r="G1466">
        <v>1</v>
      </c>
      <c r="H1466" t="s">
        <v>31</v>
      </c>
      <c r="I1466">
        <f t="shared" si="135"/>
        <v>1</v>
      </c>
      <c r="J1466">
        <f t="shared" si="136"/>
        <v>0</v>
      </c>
      <c r="K1466">
        <f t="shared" si="137"/>
        <v>0</v>
      </c>
      <c r="L1466">
        <f t="shared" si="138"/>
        <v>1</v>
      </c>
      <c r="O1466" t="str">
        <f t="shared" si="139"/>
        <v>TV</v>
      </c>
      <c r="P1466" t="str">
        <f t="shared" si="140"/>
        <v>14</v>
      </c>
    </row>
    <row r="1467" spans="1:16" x14ac:dyDescent="0.25">
      <c r="A1467" t="s">
        <v>3193</v>
      </c>
      <c r="B1467" t="s">
        <v>17</v>
      </c>
      <c r="C1467" t="s">
        <v>3194</v>
      </c>
      <c r="D1467" t="s">
        <v>3158</v>
      </c>
      <c r="E1467">
        <v>2019</v>
      </c>
      <c r="F1467" t="s">
        <v>45</v>
      </c>
      <c r="G1467">
        <v>53</v>
      </c>
      <c r="H1467" t="s">
        <v>21</v>
      </c>
      <c r="I1467">
        <f t="shared" si="135"/>
        <v>1</v>
      </c>
      <c r="J1467">
        <f t="shared" si="136"/>
        <v>0</v>
      </c>
      <c r="K1467">
        <f t="shared" si="137"/>
        <v>0</v>
      </c>
      <c r="L1467">
        <f t="shared" si="138"/>
        <v>1</v>
      </c>
      <c r="O1467" t="str">
        <f t="shared" si="139"/>
        <v>Mo</v>
      </c>
      <c r="P1467" t="str">
        <f t="shared" si="140"/>
        <v>19</v>
      </c>
    </row>
    <row r="1468" spans="1:16" x14ac:dyDescent="0.25">
      <c r="A1468" t="s">
        <v>3195</v>
      </c>
      <c r="B1468" t="s">
        <v>24</v>
      </c>
      <c r="C1468" t="s">
        <v>3196</v>
      </c>
      <c r="D1468" t="s">
        <v>3158</v>
      </c>
      <c r="E1468">
        <v>2013</v>
      </c>
      <c r="F1468" t="s">
        <v>176</v>
      </c>
      <c r="G1468">
        <v>2</v>
      </c>
      <c r="H1468" t="s">
        <v>28</v>
      </c>
      <c r="I1468">
        <f t="shared" si="135"/>
        <v>1</v>
      </c>
      <c r="J1468">
        <f t="shared" si="136"/>
        <v>0</v>
      </c>
      <c r="K1468">
        <f t="shared" si="137"/>
        <v>0</v>
      </c>
      <c r="L1468">
        <f t="shared" si="138"/>
        <v>1</v>
      </c>
      <c r="O1468" t="str">
        <f t="shared" si="139"/>
        <v>TV</v>
      </c>
      <c r="P1468" t="str">
        <f t="shared" si="140"/>
        <v>13</v>
      </c>
    </row>
    <row r="1469" spans="1:16" x14ac:dyDescent="0.25">
      <c r="A1469" t="s">
        <v>3197</v>
      </c>
      <c r="B1469" t="s">
        <v>17</v>
      </c>
      <c r="C1469" t="s">
        <v>3198</v>
      </c>
      <c r="D1469" t="s">
        <v>3158</v>
      </c>
      <c r="E1469">
        <v>2021</v>
      </c>
      <c r="F1469" t="s">
        <v>45</v>
      </c>
      <c r="G1469">
        <v>54</v>
      </c>
      <c r="H1469" t="s">
        <v>21</v>
      </c>
      <c r="I1469">
        <f t="shared" si="135"/>
        <v>1</v>
      </c>
      <c r="J1469">
        <f t="shared" si="136"/>
        <v>0</v>
      </c>
      <c r="K1469">
        <f t="shared" si="137"/>
        <v>0</v>
      </c>
      <c r="L1469">
        <f t="shared" si="138"/>
        <v>1</v>
      </c>
      <c r="O1469" t="str">
        <f t="shared" si="139"/>
        <v>Mo</v>
      </c>
      <c r="P1469" t="str">
        <f t="shared" si="140"/>
        <v>21</v>
      </c>
    </row>
    <row r="1470" spans="1:16" x14ac:dyDescent="0.25">
      <c r="A1470" t="s">
        <v>3199</v>
      </c>
      <c r="B1470" t="s">
        <v>17</v>
      </c>
      <c r="C1470" t="s">
        <v>3200</v>
      </c>
      <c r="D1470" t="s">
        <v>3158</v>
      </c>
      <c r="E1470">
        <v>2011</v>
      </c>
      <c r="F1470" t="s">
        <v>20</v>
      </c>
      <c r="G1470">
        <v>113</v>
      </c>
      <c r="H1470" t="s">
        <v>21</v>
      </c>
      <c r="I1470">
        <f t="shared" si="135"/>
        <v>1</v>
      </c>
      <c r="J1470">
        <f t="shared" si="136"/>
        <v>0</v>
      </c>
      <c r="K1470">
        <f t="shared" si="137"/>
        <v>0</v>
      </c>
      <c r="L1470">
        <f t="shared" si="138"/>
        <v>1</v>
      </c>
      <c r="O1470" t="str">
        <f t="shared" si="139"/>
        <v>Mo</v>
      </c>
      <c r="P1470" t="str">
        <f t="shared" si="140"/>
        <v>11</v>
      </c>
    </row>
    <row r="1471" spans="1:16" x14ac:dyDescent="0.25">
      <c r="A1471" t="s">
        <v>3201</v>
      </c>
      <c r="B1471" t="s">
        <v>17</v>
      </c>
      <c r="C1471" t="s">
        <v>3202</v>
      </c>
      <c r="D1471" t="s">
        <v>3158</v>
      </c>
      <c r="E1471">
        <v>2021</v>
      </c>
      <c r="F1471" t="s">
        <v>27</v>
      </c>
      <c r="G1471">
        <v>102</v>
      </c>
      <c r="H1471" t="s">
        <v>21</v>
      </c>
      <c r="I1471">
        <f t="shared" si="135"/>
        <v>1</v>
      </c>
      <c r="J1471">
        <f t="shared" si="136"/>
        <v>0</v>
      </c>
      <c r="K1471">
        <f t="shared" si="137"/>
        <v>0</v>
      </c>
      <c r="L1471">
        <f t="shared" si="138"/>
        <v>1</v>
      </c>
      <c r="O1471" t="str">
        <f t="shared" si="139"/>
        <v>Mo</v>
      </c>
      <c r="P1471" t="str">
        <f t="shared" si="140"/>
        <v>21</v>
      </c>
    </row>
    <row r="1472" spans="1:16" x14ac:dyDescent="0.25">
      <c r="A1472" t="s">
        <v>3203</v>
      </c>
      <c r="B1472" t="s">
        <v>17</v>
      </c>
      <c r="C1472" t="s">
        <v>3204</v>
      </c>
      <c r="D1472" t="s">
        <v>3158</v>
      </c>
      <c r="E1472">
        <v>1993</v>
      </c>
      <c r="F1472" t="s">
        <v>20</v>
      </c>
      <c r="G1472">
        <v>118</v>
      </c>
      <c r="H1472" t="s">
        <v>21</v>
      </c>
      <c r="I1472">
        <f t="shared" si="135"/>
        <v>0</v>
      </c>
      <c r="J1472">
        <f t="shared" si="136"/>
        <v>0</v>
      </c>
      <c r="K1472">
        <f t="shared" si="137"/>
        <v>0</v>
      </c>
      <c r="L1472">
        <f t="shared" si="138"/>
        <v>1</v>
      </c>
      <c r="O1472" t="str">
        <f t="shared" si="139"/>
        <v>Mo</v>
      </c>
      <c r="P1472" t="str">
        <f t="shared" si="140"/>
        <v>93</v>
      </c>
    </row>
    <row r="1473" spans="1:16" x14ac:dyDescent="0.25">
      <c r="A1473" t="s">
        <v>3205</v>
      </c>
      <c r="B1473" t="s">
        <v>17</v>
      </c>
      <c r="C1473" t="s">
        <v>3206</v>
      </c>
      <c r="D1473" t="s">
        <v>3207</v>
      </c>
      <c r="E1473">
        <v>2017</v>
      </c>
      <c r="F1473" t="s">
        <v>27</v>
      </c>
      <c r="G1473">
        <v>83</v>
      </c>
      <c r="H1473" t="s">
        <v>21</v>
      </c>
      <c r="I1473">
        <f t="shared" si="135"/>
        <v>1</v>
      </c>
      <c r="J1473">
        <f t="shared" si="136"/>
        <v>0</v>
      </c>
      <c r="K1473">
        <f t="shared" si="137"/>
        <v>0</v>
      </c>
      <c r="L1473">
        <f t="shared" si="138"/>
        <v>1</v>
      </c>
      <c r="O1473" t="str">
        <f t="shared" si="139"/>
        <v>Mo</v>
      </c>
      <c r="P1473" t="str">
        <f t="shared" si="140"/>
        <v>17</v>
      </c>
    </row>
    <row r="1474" spans="1:16" x14ac:dyDescent="0.25">
      <c r="A1474" t="s">
        <v>3208</v>
      </c>
      <c r="B1474" t="s">
        <v>17</v>
      </c>
      <c r="C1474" t="s">
        <v>3209</v>
      </c>
      <c r="D1474" t="s">
        <v>3207</v>
      </c>
      <c r="E1474">
        <v>2020</v>
      </c>
      <c r="F1474" t="s">
        <v>27</v>
      </c>
      <c r="G1474">
        <v>77</v>
      </c>
      <c r="H1474" t="s">
        <v>21</v>
      </c>
      <c r="I1474">
        <f t="shared" si="135"/>
        <v>1</v>
      </c>
      <c r="J1474">
        <f t="shared" si="136"/>
        <v>0</v>
      </c>
      <c r="K1474">
        <f t="shared" si="137"/>
        <v>0</v>
      </c>
      <c r="L1474">
        <f t="shared" si="138"/>
        <v>1</v>
      </c>
      <c r="O1474" t="str">
        <f t="shared" si="139"/>
        <v>Mo</v>
      </c>
      <c r="P1474" t="str">
        <f t="shared" si="140"/>
        <v>20</v>
      </c>
    </row>
    <row r="1475" spans="1:16" x14ac:dyDescent="0.25">
      <c r="A1475" t="s">
        <v>3210</v>
      </c>
      <c r="B1475" t="s">
        <v>17</v>
      </c>
      <c r="C1475" t="s">
        <v>3211</v>
      </c>
      <c r="D1475" t="s">
        <v>3207</v>
      </c>
      <c r="E1475">
        <v>2014</v>
      </c>
      <c r="F1475" t="s">
        <v>45</v>
      </c>
      <c r="G1475">
        <v>116</v>
      </c>
      <c r="H1475" t="s">
        <v>21</v>
      </c>
      <c r="I1475">
        <f t="shared" si="135"/>
        <v>1</v>
      </c>
      <c r="J1475">
        <f t="shared" si="136"/>
        <v>0</v>
      </c>
      <c r="K1475">
        <f t="shared" si="137"/>
        <v>0</v>
      </c>
      <c r="L1475">
        <f t="shared" si="138"/>
        <v>1</v>
      </c>
      <c r="O1475" t="str">
        <f t="shared" si="139"/>
        <v>Mo</v>
      </c>
      <c r="P1475" t="str">
        <f t="shared" si="140"/>
        <v>14</v>
      </c>
    </row>
    <row r="1476" spans="1:16" x14ac:dyDescent="0.25">
      <c r="A1476" t="s">
        <v>3212</v>
      </c>
      <c r="B1476" t="s">
        <v>24</v>
      </c>
      <c r="C1476" t="s">
        <v>3213</v>
      </c>
      <c r="D1476" t="s">
        <v>3207</v>
      </c>
      <c r="E1476">
        <v>2020</v>
      </c>
      <c r="F1476" t="s">
        <v>45</v>
      </c>
      <c r="G1476">
        <v>4</v>
      </c>
      <c r="H1476" t="s">
        <v>28</v>
      </c>
      <c r="I1476">
        <f t="shared" ref="I1476:I1539" si="141">IF(E1476&gt;2010,1,0)</f>
        <v>1</v>
      </c>
      <c r="J1476">
        <f t="shared" ref="J1476:J1539" si="142">IF(AND(E1476&gt;2010, G1476&gt;120),1,0)</f>
        <v>0</v>
      </c>
      <c r="K1476">
        <f t="shared" ref="K1476:K1539" si="143">IF(OR(F1476="TV-PG", F1476="PG"),1,0)</f>
        <v>0</v>
      </c>
      <c r="L1476">
        <f t="shared" ref="L1476:L1539" si="144">IF(NOT(F1476="R"),1,0)</f>
        <v>1</v>
      </c>
      <c r="O1476" t="str">
        <f t="shared" ref="O1476:O1539" si="145">LEFT(B1476,2)</f>
        <v>TV</v>
      </c>
      <c r="P1476" t="str">
        <f t="shared" ref="P1476:P1539" si="146">RIGHT(E1476,2)</f>
        <v>20</v>
      </c>
    </row>
    <row r="1477" spans="1:16" x14ac:dyDescent="0.25">
      <c r="A1477" t="s">
        <v>3214</v>
      </c>
      <c r="B1477" t="s">
        <v>17</v>
      </c>
      <c r="C1477" t="s">
        <v>3215</v>
      </c>
      <c r="D1477" t="s">
        <v>3207</v>
      </c>
      <c r="E1477">
        <v>2020</v>
      </c>
      <c r="F1477" t="s">
        <v>60</v>
      </c>
      <c r="G1477">
        <v>116</v>
      </c>
      <c r="H1477" t="s">
        <v>21</v>
      </c>
      <c r="I1477">
        <f t="shared" si="141"/>
        <v>1</v>
      </c>
      <c r="J1477">
        <f t="shared" si="142"/>
        <v>0</v>
      </c>
      <c r="K1477">
        <f t="shared" si="143"/>
        <v>1</v>
      </c>
      <c r="L1477">
        <f t="shared" si="144"/>
        <v>1</v>
      </c>
      <c r="O1477" t="str">
        <f t="shared" si="145"/>
        <v>Mo</v>
      </c>
      <c r="P1477" t="str">
        <f t="shared" si="146"/>
        <v>20</v>
      </c>
    </row>
    <row r="1478" spans="1:16" x14ac:dyDescent="0.25">
      <c r="A1478" t="s">
        <v>3216</v>
      </c>
      <c r="B1478" t="s">
        <v>17</v>
      </c>
      <c r="C1478" t="s">
        <v>3217</v>
      </c>
      <c r="D1478" t="s">
        <v>3207</v>
      </c>
      <c r="E1478">
        <v>2019</v>
      </c>
      <c r="F1478" t="s">
        <v>45</v>
      </c>
      <c r="G1478">
        <v>106</v>
      </c>
      <c r="H1478" t="s">
        <v>21</v>
      </c>
      <c r="I1478">
        <f t="shared" si="141"/>
        <v>1</v>
      </c>
      <c r="J1478">
        <f t="shared" si="142"/>
        <v>0</v>
      </c>
      <c r="K1478">
        <f t="shared" si="143"/>
        <v>0</v>
      </c>
      <c r="L1478">
        <f t="shared" si="144"/>
        <v>1</v>
      </c>
      <c r="O1478" t="str">
        <f t="shared" si="145"/>
        <v>Mo</v>
      </c>
      <c r="P1478" t="str">
        <f t="shared" si="146"/>
        <v>19</v>
      </c>
    </row>
    <row r="1479" spans="1:16" x14ac:dyDescent="0.25">
      <c r="A1479" t="s">
        <v>3218</v>
      </c>
      <c r="B1479" t="s">
        <v>24</v>
      </c>
      <c r="C1479" t="s">
        <v>3219</v>
      </c>
      <c r="D1479" t="s">
        <v>3220</v>
      </c>
      <c r="E1479">
        <v>2020</v>
      </c>
      <c r="F1479" t="s">
        <v>176</v>
      </c>
      <c r="G1479">
        <v>1</v>
      </c>
      <c r="H1479" t="s">
        <v>31</v>
      </c>
      <c r="I1479">
        <f t="shared" si="141"/>
        <v>1</v>
      </c>
      <c r="J1479">
        <f t="shared" si="142"/>
        <v>0</v>
      </c>
      <c r="K1479">
        <f t="shared" si="143"/>
        <v>0</v>
      </c>
      <c r="L1479">
        <f t="shared" si="144"/>
        <v>1</v>
      </c>
      <c r="O1479" t="str">
        <f t="shared" si="145"/>
        <v>TV</v>
      </c>
      <c r="P1479" t="str">
        <f t="shared" si="146"/>
        <v>20</v>
      </c>
    </row>
    <row r="1480" spans="1:16" x14ac:dyDescent="0.25">
      <c r="A1480" t="s">
        <v>3221</v>
      </c>
      <c r="B1480" t="s">
        <v>24</v>
      </c>
      <c r="C1480" t="s">
        <v>3222</v>
      </c>
      <c r="D1480" t="s">
        <v>3220</v>
      </c>
      <c r="E1480">
        <v>2019</v>
      </c>
      <c r="F1480" t="s">
        <v>27</v>
      </c>
      <c r="G1480">
        <v>1</v>
      </c>
      <c r="H1480" t="s">
        <v>31</v>
      </c>
      <c r="I1480">
        <f t="shared" si="141"/>
        <v>1</v>
      </c>
      <c r="J1480">
        <f t="shared" si="142"/>
        <v>0</v>
      </c>
      <c r="K1480">
        <f t="shared" si="143"/>
        <v>0</v>
      </c>
      <c r="L1480">
        <f t="shared" si="144"/>
        <v>1</v>
      </c>
      <c r="O1480" t="str">
        <f t="shared" si="145"/>
        <v>TV</v>
      </c>
      <c r="P1480" t="str">
        <f t="shared" si="146"/>
        <v>19</v>
      </c>
    </row>
    <row r="1481" spans="1:16" x14ac:dyDescent="0.25">
      <c r="A1481" t="s">
        <v>3223</v>
      </c>
      <c r="B1481" t="s">
        <v>24</v>
      </c>
      <c r="C1481" t="s">
        <v>3224</v>
      </c>
      <c r="D1481" t="s">
        <v>3220</v>
      </c>
      <c r="E1481">
        <v>2020</v>
      </c>
      <c r="F1481" t="s">
        <v>27</v>
      </c>
      <c r="G1481">
        <v>1</v>
      </c>
      <c r="H1481" t="s">
        <v>31</v>
      </c>
      <c r="I1481">
        <f t="shared" si="141"/>
        <v>1</v>
      </c>
      <c r="J1481">
        <f t="shared" si="142"/>
        <v>0</v>
      </c>
      <c r="K1481">
        <f t="shared" si="143"/>
        <v>0</v>
      </c>
      <c r="L1481">
        <f t="shared" si="144"/>
        <v>1</v>
      </c>
      <c r="O1481" t="str">
        <f t="shared" si="145"/>
        <v>TV</v>
      </c>
      <c r="P1481" t="str">
        <f t="shared" si="146"/>
        <v>20</v>
      </c>
    </row>
    <row r="1482" spans="1:16" x14ac:dyDescent="0.25">
      <c r="A1482" t="s">
        <v>3225</v>
      </c>
      <c r="B1482" t="s">
        <v>24</v>
      </c>
      <c r="C1482" t="s">
        <v>3226</v>
      </c>
      <c r="D1482" t="s">
        <v>3220</v>
      </c>
      <c r="E1482">
        <v>2020</v>
      </c>
      <c r="F1482" t="s">
        <v>27</v>
      </c>
      <c r="G1482">
        <v>1</v>
      </c>
      <c r="H1482" t="s">
        <v>31</v>
      </c>
      <c r="I1482">
        <f t="shared" si="141"/>
        <v>1</v>
      </c>
      <c r="J1482">
        <f t="shared" si="142"/>
        <v>0</v>
      </c>
      <c r="K1482">
        <f t="shared" si="143"/>
        <v>0</v>
      </c>
      <c r="L1482">
        <f t="shared" si="144"/>
        <v>1</v>
      </c>
      <c r="O1482" t="str">
        <f t="shared" si="145"/>
        <v>TV</v>
      </c>
      <c r="P1482" t="str">
        <f t="shared" si="146"/>
        <v>20</v>
      </c>
    </row>
    <row r="1483" spans="1:16" x14ac:dyDescent="0.25">
      <c r="A1483" t="s">
        <v>3227</v>
      </c>
      <c r="B1483" t="s">
        <v>24</v>
      </c>
      <c r="C1483" t="s">
        <v>3228</v>
      </c>
      <c r="D1483" t="s">
        <v>3220</v>
      </c>
      <c r="E1483">
        <v>2018</v>
      </c>
      <c r="F1483" t="s">
        <v>45</v>
      </c>
      <c r="G1483">
        <v>9</v>
      </c>
      <c r="H1483" t="s">
        <v>28</v>
      </c>
      <c r="I1483">
        <f t="shared" si="141"/>
        <v>1</v>
      </c>
      <c r="J1483">
        <f t="shared" si="142"/>
        <v>0</v>
      </c>
      <c r="K1483">
        <f t="shared" si="143"/>
        <v>0</v>
      </c>
      <c r="L1483">
        <f t="shared" si="144"/>
        <v>1</v>
      </c>
      <c r="O1483" t="str">
        <f t="shared" si="145"/>
        <v>TV</v>
      </c>
      <c r="P1483" t="str">
        <f t="shared" si="146"/>
        <v>18</v>
      </c>
    </row>
    <row r="1484" spans="1:16" x14ac:dyDescent="0.25">
      <c r="A1484" t="s">
        <v>3229</v>
      </c>
      <c r="B1484" t="s">
        <v>17</v>
      </c>
      <c r="C1484" t="s">
        <v>3230</v>
      </c>
      <c r="D1484" t="s">
        <v>3220</v>
      </c>
      <c r="E1484">
        <v>2020</v>
      </c>
      <c r="F1484" t="s">
        <v>27</v>
      </c>
      <c r="G1484">
        <v>105</v>
      </c>
      <c r="H1484" t="s">
        <v>21</v>
      </c>
      <c r="I1484">
        <f t="shared" si="141"/>
        <v>1</v>
      </c>
      <c r="J1484">
        <f t="shared" si="142"/>
        <v>0</v>
      </c>
      <c r="K1484">
        <f t="shared" si="143"/>
        <v>0</v>
      </c>
      <c r="L1484">
        <f t="shared" si="144"/>
        <v>1</v>
      </c>
      <c r="O1484" t="str">
        <f t="shared" si="145"/>
        <v>Mo</v>
      </c>
      <c r="P1484" t="str">
        <f t="shared" si="146"/>
        <v>20</v>
      </c>
    </row>
    <row r="1485" spans="1:16" x14ac:dyDescent="0.25">
      <c r="A1485" t="s">
        <v>3231</v>
      </c>
      <c r="B1485" t="s">
        <v>24</v>
      </c>
      <c r="C1485" t="s">
        <v>3232</v>
      </c>
      <c r="D1485" t="s">
        <v>3220</v>
      </c>
      <c r="E1485">
        <v>2020</v>
      </c>
      <c r="F1485" t="s">
        <v>108</v>
      </c>
      <c r="G1485">
        <v>1</v>
      </c>
      <c r="H1485" t="s">
        <v>31</v>
      </c>
      <c r="I1485">
        <f t="shared" si="141"/>
        <v>1</v>
      </c>
      <c r="J1485">
        <f t="shared" si="142"/>
        <v>0</v>
      </c>
      <c r="K1485">
        <f t="shared" si="143"/>
        <v>0</v>
      </c>
      <c r="L1485">
        <f t="shared" si="144"/>
        <v>1</v>
      </c>
      <c r="O1485" t="str">
        <f t="shared" si="145"/>
        <v>TV</v>
      </c>
      <c r="P1485" t="str">
        <f t="shared" si="146"/>
        <v>20</v>
      </c>
    </row>
    <row r="1486" spans="1:16" x14ac:dyDescent="0.25">
      <c r="A1486" t="s">
        <v>3233</v>
      </c>
      <c r="B1486" t="s">
        <v>24</v>
      </c>
      <c r="C1486" t="s">
        <v>3234</v>
      </c>
      <c r="D1486" t="s">
        <v>3235</v>
      </c>
      <c r="E1486">
        <v>2020</v>
      </c>
      <c r="F1486" t="s">
        <v>60</v>
      </c>
      <c r="G1486">
        <v>1</v>
      </c>
      <c r="H1486" t="s">
        <v>31</v>
      </c>
      <c r="I1486">
        <f t="shared" si="141"/>
        <v>1</v>
      </c>
      <c r="J1486">
        <f t="shared" si="142"/>
        <v>0</v>
      </c>
      <c r="K1486">
        <f t="shared" si="143"/>
        <v>1</v>
      </c>
      <c r="L1486">
        <f t="shared" si="144"/>
        <v>1</v>
      </c>
      <c r="O1486" t="str">
        <f t="shared" si="145"/>
        <v>TV</v>
      </c>
      <c r="P1486" t="str">
        <f t="shared" si="146"/>
        <v>20</v>
      </c>
    </row>
    <row r="1487" spans="1:16" x14ac:dyDescent="0.25">
      <c r="A1487" t="s">
        <v>3236</v>
      </c>
      <c r="B1487" t="s">
        <v>17</v>
      </c>
      <c r="C1487" t="s">
        <v>3237</v>
      </c>
      <c r="D1487" t="s">
        <v>3235</v>
      </c>
      <c r="E1487">
        <v>2020</v>
      </c>
      <c r="F1487" t="s">
        <v>20</v>
      </c>
      <c r="G1487">
        <v>8</v>
      </c>
      <c r="H1487" t="s">
        <v>21</v>
      </c>
      <c r="I1487">
        <f t="shared" si="141"/>
        <v>1</v>
      </c>
      <c r="J1487">
        <f t="shared" si="142"/>
        <v>0</v>
      </c>
      <c r="K1487">
        <f t="shared" si="143"/>
        <v>0</v>
      </c>
      <c r="L1487">
        <f t="shared" si="144"/>
        <v>1</v>
      </c>
      <c r="O1487" t="str">
        <f t="shared" si="145"/>
        <v>Mo</v>
      </c>
      <c r="P1487" t="str">
        <f t="shared" si="146"/>
        <v>20</v>
      </c>
    </row>
    <row r="1488" spans="1:16" x14ac:dyDescent="0.25">
      <c r="A1488" t="s">
        <v>3238</v>
      </c>
      <c r="B1488" t="s">
        <v>17</v>
      </c>
      <c r="C1488" t="s">
        <v>3239</v>
      </c>
      <c r="D1488" t="s">
        <v>3235</v>
      </c>
      <c r="E1488">
        <v>2011</v>
      </c>
      <c r="F1488" t="s">
        <v>41</v>
      </c>
      <c r="G1488">
        <v>110</v>
      </c>
      <c r="H1488" t="s">
        <v>21</v>
      </c>
      <c r="I1488">
        <f t="shared" si="141"/>
        <v>1</v>
      </c>
      <c r="J1488">
        <f t="shared" si="142"/>
        <v>0</v>
      </c>
      <c r="K1488">
        <f t="shared" si="143"/>
        <v>1</v>
      </c>
      <c r="L1488">
        <f t="shared" si="144"/>
        <v>1</v>
      </c>
      <c r="O1488" t="str">
        <f t="shared" si="145"/>
        <v>Mo</v>
      </c>
      <c r="P1488" t="str">
        <f t="shared" si="146"/>
        <v>11</v>
      </c>
    </row>
    <row r="1489" spans="1:16" x14ac:dyDescent="0.25">
      <c r="A1489" t="s">
        <v>3240</v>
      </c>
      <c r="B1489" t="s">
        <v>17</v>
      </c>
      <c r="C1489" t="s">
        <v>3241</v>
      </c>
      <c r="D1489" t="s">
        <v>3242</v>
      </c>
      <c r="E1489">
        <v>2020</v>
      </c>
      <c r="F1489" t="s">
        <v>27</v>
      </c>
      <c r="G1489">
        <v>71</v>
      </c>
      <c r="H1489" t="s">
        <v>21</v>
      </c>
      <c r="I1489">
        <f t="shared" si="141"/>
        <v>1</v>
      </c>
      <c r="J1489">
        <f t="shared" si="142"/>
        <v>0</v>
      </c>
      <c r="K1489">
        <f t="shared" si="143"/>
        <v>0</v>
      </c>
      <c r="L1489">
        <f t="shared" si="144"/>
        <v>1</v>
      </c>
      <c r="O1489" t="str">
        <f t="shared" si="145"/>
        <v>Mo</v>
      </c>
      <c r="P1489" t="str">
        <f t="shared" si="146"/>
        <v>20</v>
      </c>
    </row>
    <row r="1490" spans="1:16" x14ac:dyDescent="0.25">
      <c r="A1490" t="s">
        <v>3243</v>
      </c>
      <c r="B1490" t="s">
        <v>24</v>
      </c>
      <c r="C1490" t="s">
        <v>3244</v>
      </c>
      <c r="D1490" t="s">
        <v>3242</v>
      </c>
      <c r="E1490">
        <v>2019</v>
      </c>
      <c r="F1490" t="s">
        <v>27</v>
      </c>
      <c r="G1490">
        <v>1</v>
      </c>
      <c r="H1490" t="s">
        <v>31</v>
      </c>
      <c r="I1490">
        <f t="shared" si="141"/>
        <v>1</v>
      </c>
      <c r="J1490">
        <f t="shared" si="142"/>
        <v>0</v>
      </c>
      <c r="K1490">
        <f t="shared" si="143"/>
        <v>0</v>
      </c>
      <c r="L1490">
        <f t="shared" si="144"/>
        <v>1</v>
      </c>
      <c r="O1490" t="str">
        <f t="shared" si="145"/>
        <v>TV</v>
      </c>
      <c r="P1490" t="str">
        <f t="shared" si="146"/>
        <v>19</v>
      </c>
    </row>
    <row r="1491" spans="1:16" x14ac:dyDescent="0.25">
      <c r="A1491" t="s">
        <v>3245</v>
      </c>
      <c r="B1491" t="s">
        <v>17</v>
      </c>
      <c r="C1491" t="s">
        <v>3246</v>
      </c>
      <c r="D1491" t="s">
        <v>3247</v>
      </c>
      <c r="E1491">
        <v>2020</v>
      </c>
      <c r="F1491" t="s">
        <v>27</v>
      </c>
      <c r="G1491">
        <v>91</v>
      </c>
      <c r="H1491" t="s">
        <v>21</v>
      </c>
      <c r="I1491">
        <f t="shared" si="141"/>
        <v>1</v>
      </c>
      <c r="J1491">
        <f t="shared" si="142"/>
        <v>0</v>
      </c>
      <c r="K1491">
        <f t="shared" si="143"/>
        <v>0</v>
      </c>
      <c r="L1491">
        <f t="shared" si="144"/>
        <v>1</v>
      </c>
      <c r="O1491" t="str">
        <f t="shared" si="145"/>
        <v>Mo</v>
      </c>
      <c r="P1491" t="str">
        <f t="shared" si="146"/>
        <v>20</v>
      </c>
    </row>
    <row r="1492" spans="1:16" x14ac:dyDescent="0.25">
      <c r="A1492" t="s">
        <v>3248</v>
      </c>
      <c r="B1492" t="s">
        <v>24</v>
      </c>
      <c r="C1492" t="s">
        <v>3249</v>
      </c>
      <c r="D1492" t="s">
        <v>3247</v>
      </c>
      <c r="E1492">
        <v>2020</v>
      </c>
      <c r="F1492" t="s">
        <v>60</v>
      </c>
      <c r="G1492">
        <v>2</v>
      </c>
      <c r="H1492" t="s">
        <v>28</v>
      </c>
      <c r="I1492">
        <f t="shared" si="141"/>
        <v>1</v>
      </c>
      <c r="J1492">
        <f t="shared" si="142"/>
        <v>0</v>
      </c>
      <c r="K1492">
        <f t="shared" si="143"/>
        <v>1</v>
      </c>
      <c r="L1492">
        <f t="shared" si="144"/>
        <v>1</v>
      </c>
      <c r="O1492" t="str">
        <f t="shared" si="145"/>
        <v>TV</v>
      </c>
      <c r="P1492" t="str">
        <f t="shared" si="146"/>
        <v>20</v>
      </c>
    </row>
    <row r="1493" spans="1:16" x14ac:dyDescent="0.25">
      <c r="A1493" t="s">
        <v>3250</v>
      </c>
      <c r="B1493" t="s">
        <v>17</v>
      </c>
      <c r="C1493" t="s">
        <v>3251</v>
      </c>
      <c r="D1493" t="s">
        <v>3247</v>
      </c>
      <c r="E1493">
        <v>2020</v>
      </c>
      <c r="F1493" t="s">
        <v>82</v>
      </c>
      <c r="G1493">
        <v>46</v>
      </c>
      <c r="H1493" t="s">
        <v>21</v>
      </c>
      <c r="I1493">
        <f t="shared" si="141"/>
        <v>1</v>
      </c>
      <c r="J1493">
        <f t="shared" si="142"/>
        <v>0</v>
      </c>
      <c r="K1493">
        <f t="shared" si="143"/>
        <v>0</v>
      </c>
      <c r="L1493">
        <f t="shared" si="144"/>
        <v>1</v>
      </c>
      <c r="O1493" t="str">
        <f t="shared" si="145"/>
        <v>Mo</v>
      </c>
      <c r="P1493" t="str">
        <f t="shared" si="146"/>
        <v>20</v>
      </c>
    </row>
    <row r="1494" spans="1:16" x14ac:dyDescent="0.25">
      <c r="A1494" t="s">
        <v>3252</v>
      </c>
      <c r="B1494" t="s">
        <v>17</v>
      </c>
      <c r="C1494" t="s">
        <v>3253</v>
      </c>
      <c r="D1494" t="s">
        <v>3254</v>
      </c>
      <c r="E1494">
        <v>2020</v>
      </c>
      <c r="F1494" t="s">
        <v>27</v>
      </c>
      <c r="G1494">
        <v>109</v>
      </c>
      <c r="H1494" t="s">
        <v>21</v>
      </c>
      <c r="I1494">
        <f t="shared" si="141"/>
        <v>1</v>
      </c>
      <c r="J1494">
        <f t="shared" si="142"/>
        <v>0</v>
      </c>
      <c r="K1494">
        <f t="shared" si="143"/>
        <v>0</v>
      </c>
      <c r="L1494">
        <f t="shared" si="144"/>
        <v>1</v>
      </c>
      <c r="O1494" t="str">
        <f t="shared" si="145"/>
        <v>Mo</v>
      </c>
      <c r="P1494" t="str">
        <f t="shared" si="146"/>
        <v>20</v>
      </c>
    </row>
    <row r="1495" spans="1:16" x14ac:dyDescent="0.25">
      <c r="A1495" t="s">
        <v>3255</v>
      </c>
      <c r="B1495" t="s">
        <v>24</v>
      </c>
      <c r="C1495" t="s">
        <v>3256</v>
      </c>
      <c r="D1495" t="s">
        <v>3254</v>
      </c>
      <c r="E1495">
        <v>2020</v>
      </c>
      <c r="F1495" t="s">
        <v>27</v>
      </c>
      <c r="G1495">
        <v>1</v>
      </c>
      <c r="H1495" t="s">
        <v>31</v>
      </c>
      <c r="I1495">
        <f t="shared" si="141"/>
        <v>1</v>
      </c>
      <c r="J1495">
        <f t="shared" si="142"/>
        <v>0</v>
      </c>
      <c r="K1495">
        <f t="shared" si="143"/>
        <v>0</v>
      </c>
      <c r="L1495">
        <f t="shared" si="144"/>
        <v>1</v>
      </c>
      <c r="O1495" t="str">
        <f t="shared" si="145"/>
        <v>TV</v>
      </c>
      <c r="P1495" t="str">
        <f t="shared" si="146"/>
        <v>20</v>
      </c>
    </row>
    <row r="1496" spans="1:16" x14ac:dyDescent="0.25">
      <c r="A1496" t="s">
        <v>3257</v>
      </c>
      <c r="B1496" t="s">
        <v>17</v>
      </c>
      <c r="C1496" t="s">
        <v>3258</v>
      </c>
      <c r="D1496" t="s">
        <v>3254</v>
      </c>
      <c r="E1496">
        <v>2019</v>
      </c>
      <c r="F1496" t="s">
        <v>176</v>
      </c>
      <c r="G1496">
        <v>102</v>
      </c>
      <c r="H1496" t="s">
        <v>21</v>
      </c>
      <c r="I1496">
        <f t="shared" si="141"/>
        <v>1</v>
      </c>
      <c r="J1496">
        <f t="shared" si="142"/>
        <v>0</v>
      </c>
      <c r="K1496">
        <f t="shared" si="143"/>
        <v>0</v>
      </c>
      <c r="L1496">
        <f t="shared" si="144"/>
        <v>1</v>
      </c>
      <c r="O1496" t="str">
        <f t="shared" si="145"/>
        <v>Mo</v>
      </c>
      <c r="P1496" t="str">
        <f t="shared" si="146"/>
        <v>19</v>
      </c>
    </row>
    <row r="1497" spans="1:16" x14ac:dyDescent="0.25">
      <c r="A1497" t="s">
        <v>3259</v>
      </c>
      <c r="B1497" t="s">
        <v>17</v>
      </c>
      <c r="C1497" t="s">
        <v>3260</v>
      </c>
      <c r="D1497" t="s">
        <v>3254</v>
      </c>
      <c r="E1497">
        <v>2020</v>
      </c>
      <c r="F1497" t="s">
        <v>41</v>
      </c>
      <c r="G1497">
        <v>101</v>
      </c>
      <c r="H1497" t="s">
        <v>21</v>
      </c>
      <c r="I1497">
        <f t="shared" si="141"/>
        <v>1</v>
      </c>
      <c r="J1497">
        <f t="shared" si="142"/>
        <v>0</v>
      </c>
      <c r="K1497">
        <f t="shared" si="143"/>
        <v>1</v>
      </c>
      <c r="L1497">
        <f t="shared" si="144"/>
        <v>1</v>
      </c>
      <c r="O1497" t="str">
        <f t="shared" si="145"/>
        <v>Mo</v>
      </c>
      <c r="P1497" t="str">
        <f t="shared" si="146"/>
        <v>20</v>
      </c>
    </row>
    <row r="1498" spans="1:16" x14ac:dyDescent="0.25">
      <c r="A1498" t="s">
        <v>3261</v>
      </c>
      <c r="B1498" t="s">
        <v>17</v>
      </c>
      <c r="C1498" t="s">
        <v>3262</v>
      </c>
      <c r="D1498" t="s">
        <v>3263</v>
      </c>
      <c r="E1498">
        <v>2019</v>
      </c>
      <c r="F1498" t="s">
        <v>27</v>
      </c>
      <c r="G1498">
        <v>94</v>
      </c>
      <c r="H1498" t="s">
        <v>21</v>
      </c>
      <c r="I1498">
        <f t="shared" si="141"/>
        <v>1</v>
      </c>
      <c r="J1498">
        <f t="shared" si="142"/>
        <v>0</v>
      </c>
      <c r="K1498">
        <f t="shared" si="143"/>
        <v>0</v>
      </c>
      <c r="L1498">
        <f t="shared" si="144"/>
        <v>1</v>
      </c>
      <c r="O1498" t="str">
        <f t="shared" si="145"/>
        <v>Mo</v>
      </c>
      <c r="P1498" t="str">
        <f t="shared" si="146"/>
        <v>19</v>
      </c>
    </row>
    <row r="1499" spans="1:16" x14ac:dyDescent="0.25">
      <c r="A1499" t="s">
        <v>3264</v>
      </c>
      <c r="B1499" t="s">
        <v>17</v>
      </c>
      <c r="C1499" t="s">
        <v>3265</v>
      </c>
      <c r="D1499" t="s">
        <v>3263</v>
      </c>
      <c r="E1499">
        <v>2018</v>
      </c>
      <c r="F1499" t="s">
        <v>176</v>
      </c>
      <c r="G1499">
        <v>110</v>
      </c>
      <c r="H1499" t="s">
        <v>21</v>
      </c>
      <c r="I1499">
        <f t="shared" si="141"/>
        <v>1</v>
      </c>
      <c r="J1499">
        <f t="shared" si="142"/>
        <v>0</v>
      </c>
      <c r="K1499">
        <f t="shared" si="143"/>
        <v>0</v>
      </c>
      <c r="L1499">
        <f t="shared" si="144"/>
        <v>1</v>
      </c>
      <c r="O1499" t="str">
        <f t="shared" si="145"/>
        <v>Mo</v>
      </c>
      <c r="P1499" t="str">
        <f t="shared" si="146"/>
        <v>18</v>
      </c>
    </row>
    <row r="1500" spans="1:16" x14ac:dyDescent="0.25">
      <c r="A1500" t="s">
        <v>3266</v>
      </c>
      <c r="B1500" t="s">
        <v>17</v>
      </c>
      <c r="C1500" t="s">
        <v>3267</v>
      </c>
      <c r="D1500" t="s">
        <v>3263</v>
      </c>
      <c r="E1500">
        <v>2019</v>
      </c>
      <c r="F1500" t="s">
        <v>45</v>
      </c>
      <c r="G1500">
        <v>117</v>
      </c>
      <c r="H1500" t="s">
        <v>21</v>
      </c>
      <c r="I1500">
        <f t="shared" si="141"/>
        <v>1</v>
      </c>
      <c r="J1500">
        <f t="shared" si="142"/>
        <v>0</v>
      </c>
      <c r="K1500">
        <f t="shared" si="143"/>
        <v>0</v>
      </c>
      <c r="L1500">
        <f t="shared" si="144"/>
        <v>1</v>
      </c>
      <c r="O1500" t="str">
        <f t="shared" si="145"/>
        <v>Mo</v>
      </c>
      <c r="P1500" t="str">
        <f t="shared" si="146"/>
        <v>19</v>
      </c>
    </row>
    <row r="1501" spans="1:16" x14ac:dyDescent="0.25">
      <c r="A1501" t="s">
        <v>3268</v>
      </c>
      <c r="B1501" t="s">
        <v>17</v>
      </c>
      <c r="C1501" t="s">
        <v>3269</v>
      </c>
      <c r="D1501" t="s">
        <v>3270</v>
      </c>
      <c r="E1501">
        <v>2012</v>
      </c>
      <c r="F1501" t="s">
        <v>45</v>
      </c>
      <c r="G1501">
        <v>85</v>
      </c>
      <c r="H1501" t="s">
        <v>21</v>
      </c>
      <c r="I1501">
        <f t="shared" si="141"/>
        <v>1</v>
      </c>
      <c r="J1501">
        <f t="shared" si="142"/>
        <v>0</v>
      </c>
      <c r="K1501">
        <f t="shared" si="143"/>
        <v>0</v>
      </c>
      <c r="L1501">
        <f t="shared" si="144"/>
        <v>1</v>
      </c>
      <c r="O1501" t="str">
        <f t="shared" si="145"/>
        <v>Mo</v>
      </c>
      <c r="P1501" t="str">
        <f t="shared" si="146"/>
        <v>12</v>
      </c>
    </row>
    <row r="1502" spans="1:16" x14ac:dyDescent="0.25">
      <c r="A1502" t="s">
        <v>3271</v>
      </c>
      <c r="B1502" t="s">
        <v>17</v>
      </c>
      <c r="C1502" t="s">
        <v>3272</v>
      </c>
      <c r="D1502" t="s">
        <v>3270</v>
      </c>
      <c r="E1502">
        <v>2020</v>
      </c>
      <c r="F1502" t="s">
        <v>20</v>
      </c>
      <c r="G1502">
        <v>119</v>
      </c>
      <c r="H1502" t="s">
        <v>21</v>
      </c>
      <c r="I1502">
        <f t="shared" si="141"/>
        <v>1</v>
      </c>
      <c r="J1502">
        <f t="shared" si="142"/>
        <v>0</v>
      </c>
      <c r="K1502">
        <f t="shared" si="143"/>
        <v>0</v>
      </c>
      <c r="L1502">
        <f t="shared" si="144"/>
        <v>1</v>
      </c>
      <c r="O1502" t="str">
        <f t="shared" si="145"/>
        <v>Mo</v>
      </c>
      <c r="P1502" t="str">
        <f t="shared" si="146"/>
        <v>20</v>
      </c>
    </row>
    <row r="1503" spans="1:16" x14ac:dyDescent="0.25">
      <c r="A1503" t="s">
        <v>3273</v>
      </c>
      <c r="B1503" t="s">
        <v>17</v>
      </c>
      <c r="C1503" t="s">
        <v>3274</v>
      </c>
      <c r="D1503" t="s">
        <v>3270</v>
      </c>
      <c r="E1503">
        <v>2020</v>
      </c>
      <c r="F1503" t="s">
        <v>27</v>
      </c>
      <c r="G1503">
        <v>115</v>
      </c>
      <c r="H1503" t="s">
        <v>21</v>
      </c>
      <c r="I1503">
        <f t="shared" si="141"/>
        <v>1</v>
      </c>
      <c r="J1503">
        <f t="shared" si="142"/>
        <v>0</v>
      </c>
      <c r="K1503">
        <f t="shared" si="143"/>
        <v>0</v>
      </c>
      <c r="L1503">
        <f t="shared" si="144"/>
        <v>1</v>
      </c>
      <c r="O1503" t="str">
        <f t="shared" si="145"/>
        <v>Mo</v>
      </c>
      <c r="P1503" t="str">
        <f t="shared" si="146"/>
        <v>20</v>
      </c>
    </row>
    <row r="1504" spans="1:16" x14ac:dyDescent="0.25">
      <c r="A1504" t="s">
        <v>3275</v>
      </c>
      <c r="B1504" t="s">
        <v>17</v>
      </c>
      <c r="C1504" t="s">
        <v>3276</v>
      </c>
      <c r="D1504" t="s">
        <v>3277</v>
      </c>
      <c r="E1504">
        <v>2020</v>
      </c>
      <c r="F1504" t="s">
        <v>134</v>
      </c>
      <c r="G1504">
        <v>105</v>
      </c>
      <c r="H1504" t="s">
        <v>21</v>
      </c>
      <c r="I1504">
        <f t="shared" si="141"/>
        <v>1</v>
      </c>
      <c r="J1504">
        <f t="shared" si="142"/>
        <v>0</v>
      </c>
      <c r="K1504">
        <f t="shared" si="143"/>
        <v>0</v>
      </c>
      <c r="L1504">
        <f t="shared" si="144"/>
        <v>0</v>
      </c>
      <c r="O1504" t="str">
        <f t="shared" si="145"/>
        <v>Mo</v>
      </c>
      <c r="P1504" t="str">
        <f t="shared" si="146"/>
        <v>20</v>
      </c>
    </row>
    <row r="1505" spans="1:16" x14ac:dyDescent="0.25">
      <c r="A1505" t="s">
        <v>3278</v>
      </c>
      <c r="B1505" t="s">
        <v>17</v>
      </c>
      <c r="C1505" t="s">
        <v>3279</v>
      </c>
      <c r="D1505" t="s">
        <v>3277</v>
      </c>
      <c r="E1505">
        <v>2020</v>
      </c>
      <c r="F1505" t="s">
        <v>27</v>
      </c>
      <c r="G1505">
        <v>68</v>
      </c>
      <c r="H1505" t="s">
        <v>21</v>
      </c>
      <c r="I1505">
        <f t="shared" si="141"/>
        <v>1</v>
      </c>
      <c r="J1505">
        <f t="shared" si="142"/>
        <v>0</v>
      </c>
      <c r="K1505">
        <f t="shared" si="143"/>
        <v>0</v>
      </c>
      <c r="L1505">
        <f t="shared" si="144"/>
        <v>1</v>
      </c>
      <c r="O1505" t="str">
        <f t="shared" si="145"/>
        <v>Mo</v>
      </c>
      <c r="P1505" t="str">
        <f t="shared" si="146"/>
        <v>20</v>
      </c>
    </row>
    <row r="1506" spans="1:16" x14ac:dyDescent="0.25">
      <c r="A1506" t="s">
        <v>3280</v>
      </c>
      <c r="B1506" t="s">
        <v>24</v>
      </c>
      <c r="C1506" t="s">
        <v>3281</v>
      </c>
      <c r="D1506" t="s">
        <v>3277</v>
      </c>
      <c r="E1506">
        <v>2020</v>
      </c>
      <c r="F1506" t="s">
        <v>45</v>
      </c>
      <c r="G1506">
        <v>1</v>
      </c>
      <c r="H1506" t="s">
        <v>31</v>
      </c>
      <c r="I1506">
        <f t="shared" si="141"/>
        <v>1</v>
      </c>
      <c r="J1506">
        <f t="shared" si="142"/>
        <v>0</v>
      </c>
      <c r="K1506">
        <f t="shared" si="143"/>
        <v>0</v>
      </c>
      <c r="L1506">
        <f t="shared" si="144"/>
        <v>1</v>
      </c>
      <c r="O1506" t="str">
        <f t="shared" si="145"/>
        <v>TV</v>
      </c>
      <c r="P1506" t="str">
        <f t="shared" si="146"/>
        <v>20</v>
      </c>
    </row>
    <row r="1507" spans="1:16" x14ac:dyDescent="0.25">
      <c r="A1507" t="s">
        <v>3282</v>
      </c>
      <c r="B1507" t="s">
        <v>17</v>
      </c>
      <c r="C1507" t="s">
        <v>3283</v>
      </c>
      <c r="D1507" t="s">
        <v>3277</v>
      </c>
      <c r="E1507">
        <v>2020</v>
      </c>
      <c r="F1507" t="s">
        <v>45</v>
      </c>
      <c r="G1507">
        <v>57</v>
      </c>
      <c r="H1507" t="s">
        <v>21</v>
      </c>
      <c r="I1507">
        <f t="shared" si="141"/>
        <v>1</v>
      </c>
      <c r="J1507">
        <f t="shared" si="142"/>
        <v>0</v>
      </c>
      <c r="K1507">
        <f t="shared" si="143"/>
        <v>0</v>
      </c>
      <c r="L1507">
        <f t="shared" si="144"/>
        <v>1</v>
      </c>
      <c r="O1507" t="str">
        <f t="shared" si="145"/>
        <v>Mo</v>
      </c>
      <c r="P1507" t="str">
        <f t="shared" si="146"/>
        <v>20</v>
      </c>
    </row>
    <row r="1508" spans="1:16" x14ac:dyDescent="0.25">
      <c r="A1508" t="s">
        <v>3284</v>
      </c>
      <c r="B1508" t="s">
        <v>24</v>
      </c>
      <c r="C1508" t="s">
        <v>3285</v>
      </c>
      <c r="D1508" t="s">
        <v>3277</v>
      </c>
      <c r="E1508">
        <v>2020</v>
      </c>
      <c r="F1508" t="s">
        <v>82</v>
      </c>
      <c r="G1508">
        <v>1</v>
      </c>
      <c r="H1508" t="s">
        <v>31</v>
      </c>
      <c r="I1508">
        <f t="shared" si="141"/>
        <v>1</v>
      </c>
      <c r="J1508">
        <f t="shared" si="142"/>
        <v>0</v>
      </c>
      <c r="K1508">
        <f t="shared" si="143"/>
        <v>0</v>
      </c>
      <c r="L1508">
        <f t="shared" si="144"/>
        <v>1</v>
      </c>
      <c r="O1508" t="str">
        <f t="shared" si="145"/>
        <v>TV</v>
      </c>
      <c r="P1508" t="str">
        <f t="shared" si="146"/>
        <v>20</v>
      </c>
    </row>
    <row r="1509" spans="1:16" x14ac:dyDescent="0.25">
      <c r="A1509" t="s">
        <v>3286</v>
      </c>
      <c r="B1509" t="s">
        <v>24</v>
      </c>
      <c r="C1509" t="s">
        <v>3287</v>
      </c>
      <c r="D1509" t="s">
        <v>3277</v>
      </c>
      <c r="E1509">
        <v>2016</v>
      </c>
      <c r="F1509" t="s">
        <v>82</v>
      </c>
      <c r="G1509">
        <v>2</v>
      </c>
      <c r="H1509" t="s">
        <v>28</v>
      </c>
      <c r="I1509">
        <f t="shared" si="141"/>
        <v>1</v>
      </c>
      <c r="J1509">
        <f t="shared" si="142"/>
        <v>0</v>
      </c>
      <c r="K1509">
        <f t="shared" si="143"/>
        <v>0</v>
      </c>
      <c r="L1509">
        <f t="shared" si="144"/>
        <v>1</v>
      </c>
      <c r="O1509" t="str">
        <f t="shared" si="145"/>
        <v>TV</v>
      </c>
      <c r="P1509" t="str">
        <f t="shared" si="146"/>
        <v>16</v>
      </c>
    </row>
    <row r="1510" spans="1:16" x14ac:dyDescent="0.25">
      <c r="A1510" t="s">
        <v>3288</v>
      </c>
      <c r="B1510" t="s">
        <v>17</v>
      </c>
      <c r="C1510" t="s">
        <v>3289</v>
      </c>
      <c r="D1510" t="s">
        <v>3277</v>
      </c>
      <c r="E1510">
        <v>2020</v>
      </c>
      <c r="F1510" t="s">
        <v>82</v>
      </c>
      <c r="G1510">
        <v>28</v>
      </c>
      <c r="H1510" t="s">
        <v>21</v>
      </c>
      <c r="I1510">
        <f t="shared" si="141"/>
        <v>1</v>
      </c>
      <c r="J1510">
        <f t="shared" si="142"/>
        <v>0</v>
      </c>
      <c r="K1510">
        <f t="shared" si="143"/>
        <v>0</v>
      </c>
      <c r="L1510">
        <f t="shared" si="144"/>
        <v>1</v>
      </c>
      <c r="O1510" t="str">
        <f t="shared" si="145"/>
        <v>Mo</v>
      </c>
      <c r="P1510" t="str">
        <f t="shared" si="146"/>
        <v>20</v>
      </c>
    </row>
    <row r="1511" spans="1:16" x14ac:dyDescent="0.25">
      <c r="A1511" t="s">
        <v>3290</v>
      </c>
      <c r="B1511" t="s">
        <v>24</v>
      </c>
      <c r="C1511" t="s">
        <v>3291</v>
      </c>
      <c r="D1511" t="s">
        <v>3277</v>
      </c>
      <c r="E1511">
        <v>2010</v>
      </c>
      <c r="F1511" t="s">
        <v>82</v>
      </c>
      <c r="G1511">
        <v>1</v>
      </c>
      <c r="H1511" t="s">
        <v>31</v>
      </c>
      <c r="I1511">
        <f t="shared" si="141"/>
        <v>0</v>
      </c>
      <c r="J1511">
        <f t="shared" si="142"/>
        <v>0</v>
      </c>
      <c r="K1511">
        <f t="shared" si="143"/>
        <v>0</v>
      </c>
      <c r="L1511">
        <f t="shared" si="144"/>
        <v>1</v>
      </c>
      <c r="O1511" t="str">
        <f t="shared" si="145"/>
        <v>TV</v>
      </c>
      <c r="P1511" t="str">
        <f t="shared" si="146"/>
        <v>10</v>
      </c>
    </row>
    <row r="1512" spans="1:16" x14ac:dyDescent="0.25">
      <c r="A1512" t="s">
        <v>3292</v>
      </c>
      <c r="B1512" t="s">
        <v>17</v>
      </c>
      <c r="C1512" t="s">
        <v>3293</v>
      </c>
      <c r="D1512" t="s">
        <v>3294</v>
      </c>
      <c r="E1512">
        <v>2020</v>
      </c>
      <c r="F1512" t="s">
        <v>27</v>
      </c>
      <c r="G1512">
        <v>98</v>
      </c>
      <c r="H1512" t="s">
        <v>21</v>
      </c>
      <c r="I1512">
        <f t="shared" si="141"/>
        <v>1</v>
      </c>
      <c r="J1512">
        <f t="shared" si="142"/>
        <v>0</v>
      </c>
      <c r="K1512">
        <f t="shared" si="143"/>
        <v>0</v>
      </c>
      <c r="L1512">
        <f t="shared" si="144"/>
        <v>1</v>
      </c>
      <c r="O1512" t="str">
        <f t="shared" si="145"/>
        <v>Mo</v>
      </c>
      <c r="P1512" t="str">
        <f t="shared" si="146"/>
        <v>20</v>
      </c>
    </row>
    <row r="1513" spans="1:16" x14ac:dyDescent="0.25">
      <c r="A1513" t="s">
        <v>3295</v>
      </c>
      <c r="B1513" t="s">
        <v>17</v>
      </c>
      <c r="C1513" t="s">
        <v>3296</v>
      </c>
      <c r="D1513" t="s">
        <v>3294</v>
      </c>
      <c r="E1513">
        <v>2018</v>
      </c>
      <c r="F1513" t="s">
        <v>134</v>
      </c>
      <c r="G1513">
        <v>95</v>
      </c>
      <c r="H1513" t="s">
        <v>21</v>
      </c>
      <c r="I1513">
        <f t="shared" si="141"/>
        <v>1</v>
      </c>
      <c r="J1513">
        <f t="shared" si="142"/>
        <v>0</v>
      </c>
      <c r="K1513">
        <f t="shared" si="143"/>
        <v>0</v>
      </c>
      <c r="L1513">
        <f t="shared" si="144"/>
        <v>0</v>
      </c>
      <c r="O1513" t="str">
        <f t="shared" si="145"/>
        <v>Mo</v>
      </c>
      <c r="P1513" t="str">
        <f t="shared" si="146"/>
        <v>18</v>
      </c>
    </row>
    <row r="1514" spans="1:16" x14ac:dyDescent="0.25">
      <c r="A1514" t="s">
        <v>3297</v>
      </c>
      <c r="B1514" t="s">
        <v>17</v>
      </c>
      <c r="C1514" t="s">
        <v>3298</v>
      </c>
      <c r="D1514" t="s">
        <v>3299</v>
      </c>
      <c r="E1514">
        <v>2019</v>
      </c>
      <c r="F1514" t="s">
        <v>45</v>
      </c>
      <c r="G1514">
        <v>96</v>
      </c>
      <c r="H1514" t="s">
        <v>21</v>
      </c>
      <c r="I1514">
        <f t="shared" si="141"/>
        <v>1</v>
      </c>
      <c r="J1514">
        <f t="shared" si="142"/>
        <v>0</v>
      </c>
      <c r="K1514">
        <f t="shared" si="143"/>
        <v>0</v>
      </c>
      <c r="L1514">
        <f t="shared" si="144"/>
        <v>1</v>
      </c>
      <c r="O1514" t="str">
        <f t="shared" si="145"/>
        <v>Mo</v>
      </c>
      <c r="P1514" t="str">
        <f t="shared" si="146"/>
        <v>19</v>
      </c>
    </row>
    <row r="1515" spans="1:16" x14ac:dyDescent="0.25">
      <c r="A1515" t="s">
        <v>3300</v>
      </c>
      <c r="B1515" t="s">
        <v>17</v>
      </c>
      <c r="C1515" t="s">
        <v>3301</v>
      </c>
      <c r="D1515" t="s">
        <v>3299</v>
      </c>
      <c r="E1515">
        <v>2020</v>
      </c>
      <c r="F1515" t="s">
        <v>27</v>
      </c>
      <c r="G1515">
        <v>66</v>
      </c>
      <c r="H1515" t="s">
        <v>21</v>
      </c>
      <c r="I1515">
        <f t="shared" si="141"/>
        <v>1</v>
      </c>
      <c r="J1515">
        <f t="shared" si="142"/>
        <v>0</v>
      </c>
      <c r="K1515">
        <f t="shared" si="143"/>
        <v>0</v>
      </c>
      <c r="L1515">
        <f t="shared" si="144"/>
        <v>1</v>
      </c>
      <c r="O1515" t="str">
        <f t="shared" si="145"/>
        <v>Mo</v>
      </c>
      <c r="P1515" t="str">
        <f t="shared" si="146"/>
        <v>20</v>
      </c>
    </row>
    <row r="1516" spans="1:16" x14ac:dyDescent="0.25">
      <c r="A1516" t="s">
        <v>3302</v>
      </c>
      <c r="B1516" t="s">
        <v>17</v>
      </c>
      <c r="C1516" t="s">
        <v>3303</v>
      </c>
      <c r="D1516" t="s">
        <v>3304</v>
      </c>
      <c r="E1516">
        <v>2012</v>
      </c>
      <c r="F1516" t="s">
        <v>20</v>
      </c>
      <c r="G1516">
        <v>112</v>
      </c>
      <c r="H1516" t="s">
        <v>21</v>
      </c>
      <c r="I1516">
        <f t="shared" si="141"/>
        <v>1</v>
      </c>
      <c r="J1516">
        <f t="shared" si="142"/>
        <v>0</v>
      </c>
      <c r="K1516">
        <f t="shared" si="143"/>
        <v>0</v>
      </c>
      <c r="L1516">
        <f t="shared" si="144"/>
        <v>1</v>
      </c>
      <c r="O1516" t="str">
        <f t="shared" si="145"/>
        <v>Mo</v>
      </c>
      <c r="P1516" t="str">
        <f t="shared" si="146"/>
        <v>12</v>
      </c>
    </row>
    <row r="1517" spans="1:16" x14ac:dyDescent="0.25">
      <c r="A1517" t="s">
        <v>3305</v>
      </c>
      <c r="B1517" t="s">
        <v>24</v>
      </c>
      <c r="C1517" t="s">
        <v>3306</v>
      </c>
      <c r="D1517" t="s">
        <v>3307</v>
      </c>
      <c r="E1517">
        <v>2019</v>
      </c>
      <c r="F1517" t="s">
        <v>27</v>
      </c>
      <c r="G1517">
        <v>1</v>
      </c>
      <c r="H1517" t="s">
        <v>31</v>
      </c>
      <c r="I1517">
        <f t="shared" si="141"/>
        <v>1</v>
      </c>
      <c r="J1517">
        <f t="shared" si="142"/>
        <v>0</v>
      </c>
      <c r="K1517">
        <f t="shared" si="143"/>
        <v>0</v>
      </c>
      <c r="L1517">
        <f t="shared" si="144"/>
        <v>1</v>
      </c>
      <c r="O1517" t="str">
        <f t="shared" si="145"/>
        <v>TV</v>
      </c>
      <c r="P1517" t="str">
        <f t="shared" si="146"/>
        <v>19</v>
      </c>
    </row>
    <row r="1518" spans="1:16" x14ac:dyDescent="0.25">
      <c r="A1518" t="s">
        <v>3308</v>
      </c>
      <c r="B1518" t="s">
        <v>17</v>
      </c>
      <c r="C1518" t="s">
        <v>3309</v>
      </c>
      <c r="D1518" t="s">
        <v>3307</v>
      </c>
      <c r="E1518">
        <v>2020</v>
      </c>
      <c r="F1518" t="s">
        <v>134</v>
      </c>
      <c r="G1518">
        <v>84</v>
      </c>
      <c r="H1518" t="s">
        <v>21</v>
      </c>
      <c r="I1518">
        <f t="shared" si="141"/>
        <v>1</v>
      </c>
      <c r="J1518">
        <f t="shared" si="142"/>
        <v>0</v>
      </c>
      <c r="K1518">
        <f t="shared" si="143"/>
        <v>0</v>
      </c>
      <c r="L1518">
        <f t="shared" si="144"/>
        <v>0</v>
      </c>
      <c r="O1518" t="str">
        <f t="shared" si="145"/>
        <v>Mo</v>
      </c>
      <c r="P1518" t="str">
        <f t="shared" si="146"/>
        <v>20</v>
      </c>
    </row>
    <row r="1519" spans="1:16" x14ac:dyDescent="0.25">
      <c r="A1519" t="s">
        <v>3310</v>
      </c>
      <c r="B1519" t="s">
        <v>24</v>
      </c>
      <c r="C1519" t="s">
        <v>3311</v>
      </c>
      <c r="D1519" t="s">
        <v>3307</v>
      </c>
      <c r="E1519">
        <v>2020</v>
      </c>
      <c r="F1519" t="s">
        <v>27</v>
      </c>
      <c r="G1519">
        <v>2</v>
      </c>
      <c r="H1519" t="s">
        <v>28</v>
      </c>
      <c r="I1519">
        <f t="shared" si="141"/>
        <v>1</v>
      </c>
      <c r="J1519">
        <f t="shared" si="142"/>
        <v>0</v>
      </c>
      <c r="K1519">
        <f t="shared" si="143"/>
        <v>0</v>
      </c>
      <c r="L1519">
        <f t="shared" si="144"/>
        <v>1</v>
      </c>
      <c r="O1519" t="str">
        <f t="shared" si="145"/>
        <v>TV</v>
      </c>
      <c r="P1519" t="str">
        <f t="shared" si="146"/>
        <v>20</v>
      </c>
    </row>
    <row r="1520" spans="1:16" x14ac:dyDescent="0.25">
      <c r="A1520" t="s">
        <v>3312</v>
      </c>
      <c r="B1520" t="s">
        <v>17</v>
      </c>
      <c r="C1520" t="s">
        <v>3313</v>
      </c>
      <c r="D1520" t="s">
        <v>3307</v>
      </c>
      <c r="E1520">
        <v>2020</v>
      </c>
      <c r="F1520" t="s">
        <v>134</v>
      </c>
      <c r="G1520">
        <v>94</v>
      </c>
      <c r="H1520" t="s">
        <v>21</v>
      </c>
      <c r="I1520">
        <f t="shared" si="141"/>
        <v>1</v>
      </c>
      <c r="J1520">
        <f t="shared" si="142"/>
        <v>0</v>
      </c>
      <c r="K1520">
        <f t="shared" si="143"/>
        <v>0</v>
      </c>
      <c r="L1520">
        <f t="shared" si="144"/>
        <v>0</v>
      </c>
      <c r="O1520" t="str">
        <f t="shared" si="145"/>
        <v>Mo</v>
      </c>
      <c r="P1520" t="str">
        <f t="shared" si="146"/>
        <v>20</v>
      </c>
    </row>
    <row r="1521" spans="1:16" x14ac:dyDescent="0.25">
      <c r="A1521" t="s">
        <v>3314</v>
      </c>
      <c r="B1521" t="s">
        <v>17</v>
      </c>
      <c r="C1521" t="s">
        <v>3315</v>
      </c>
      <c r="D1521" t="s">
        <v>3307</v>
      </c>
      <c r="E1521">
        <v>2020</v>
      </c>
      <c r="F1521" t="s">
        <v>60</v>
      </c>
      <c r="G1521">
        <v>32</v>
      </c>
      <c r="H1521" t="s">
        <v>21</v>
      </c>
      <c r="I1521">
        <f t="shared" si="141"/>
        <v>1</v>
      </c>
      <c r="J1521">
        <f t="shared" si="142"/>
        <v>0</v>
      </c>
      <c r="K1521">
        <f t="shared" si="143"/>
        <v>1</v>
      </c>
      <c r="L1521">
        <f t="shared" si="144"/>
        <v>1</v>
      </c>
      <c r="O1521" t="str">
        <f t="shared" si="145"/>
        <v>Mo</v>
      </c>
      <c r="P1521" t="str">
        <f t="shared" si="146"/>
        <v>20</v>
      </c>
    </row>
    <row r="1522" spans="1:16" x14ac:dyDescent="0.25">
      <c r="A1522" t="s">
        <v>3316</v>
      </c>
      <c r="B1522" t="s">
        <v>17</v>
      </c>
      <c r="C1522" t="s">
        <v>3317</v>
      </c>
      <c r="D1522" t="s">
        <v>3307</v>
      </c>
      <c r="E1522">
        <v>2006</v>
      </c>
      <c r="F1522" t="s">
        <v>60</v>
      </c>
      <c r="G1522">
        <v>98</v>
      </c>
      <c r="H1522" t="s">
        <v>21</v>
      </c>
      <c r="I1522">
        <f t="shared" si="141"/>
        <v>0</v>
      </c>
      <c r="J1522">
        <f t="shared" si="142"/>
        <v>0</v>
      </c>
      <c r="K1522">
        <f t="shared" si="143"/>
        <v>1</v>
      </c>
      <c r="L1522">
        <f t="shared" si="144"/>
        <v>1</v>
      </c>
      <c r="O1522" t="str">
        <f t="shared" si="145"/>
        <v>Mo</v>
      </c>
      <c r="P1522" t="str">
        <f t="shared" si="146"/>
        <v>06</v>
      </c>
    </row>
    <row r="1523" spans="1:16" x14ac:dyDescent="0.25">
      <c r="A1523" t="s">
        <v>3318</v>
      </c>
      <c r="B1523" t="s">
        <v>24</v>
      </c>
      <c r="C1523" t="s">
        <v>3319</v>
      </c>
      <c r="D1523" t="s">
        <v>3307</v>
      </c>
      <c r="E1523">
        <v>2020</v>
      </c>
      <c r="F1523" t="s">
        <v>27</v>
      </c>
      <c r="G1523">
        <v>1</v>
      </c>
      <c r="H1523" t="s">
        <v>31</v>
      </c>
      <c r="I1523">
        <f t="shared" si="141"/>
        <v>1</v>
      </c>
      <c r="J1523">
        <f t="shared" si="142"/>
        <v>0</v>
      </c>
      <c r="K1523">
        <f t="shared" si="143"/>
        <v>0</v>
      </c>
      <c r="L1523">
        <f t="shared" si="144"/>
        <v>1</v>
      </c>
      <c r="O1523" t="str">
        <f t="shared" si="145"/>
        <v>TV</v>
      </c>
      <c r="P1523" t="str">
        <f t="shared" si="146"/>
        <v>20</v>
      </c>
    </row>
    <row r="1524" spans="1:16" x14ac:dyDescent="0.25">
      <c r="A1524" t="s">
        <v>3320</v>
      </c>
      <c r="B1524" t="s">
        <v>17</v>
      </c>
      <c r="C1524" t="s">
        <v>3321</v>
      </c>
      <c r="D1524" t="s">
        <v>3307</v>
      </c>
      <c r="E1524">
        <v>2004</v>
      </c>
      <c r="F1524" t="s">
        <v>60</v>
      </c>
      <c r="G1524">
        <v>85</v>
      </c>
      <c r="H1524" t="s">
        <v>21</v>
      </c>
      <c r="I1524">
        <f t="shared" si="141"/>
        <v>0</v>
      </c>
      <c r="J1524">
        <f t="shared" si="142"/>
        <v>0</v>
      </c>
      <c r="K1524">
        <f t="shared" si="143"/>
        <v>1</v>
      </c>
      <c r="L1524">
        <f t="shared" si="144"/>
        <v>1</v>
      </c>
      <c r="O1524" t="str">
        <f t="shared" si="145"/>
        <v>Mo</v>
      </c>
      <c r="P1524" t="str">
        <f t="shared" si="146"/>
        <v>04</v>
      </c>
    </row>
    <row r="1525" spans="1:16" x14ac:dyDescent="0.25">
      <c r="A1525" t="s">
        <v>3322</v>
      </c>
      <c r="B1525" t="s">
        <v>17</v>
      </c>
      <c r="C1525" t="s">
        <v>3323</v>
      </c>
      <c r="D1525" t="s">
        <v>3307</v>
      </c>
      <c r="E1525">
        <v>2009</v>
      </c>
      <c r="F1525" t="s">
        <v>45</v>
      </c>
      <c r="G1525">
        <v>120</v>
      </c>
      <c r="H1525" t="s">
        <v>21</v>
      </c>
      <c r="I1525">
        <f t="shared" si="141"/>
        <v>0</v>
      </c>
      <c r="J1525">
        <f t="shared" si="142"/>
        <v>0</v>
      </c>
      <c r="K1525">
        <f t="shared" si="143"/>
        <v>0</v>
      </c>
      <c r="L1525">
        <f t="shared" si="144"/>
        <v>1</v>
      </c>
      <c r="O1525" t="str">
        <f t="shared" si="145"/>
        <v>Mo</v>
      </c>
      <c r="P1525" t="str">
        <f t="shared" si="146"/>
        <v>09</v>
      </c>
    </row>
    <row r="1526" spans="1:16" x14ac:dyDescent="0.25">
      <c r="A1526" t="s">
        <v>3324</v>
      </c>
      <c r="B1526" t="s">
        <v>17</v>
      </c>
      <c r="C1526" t="s">
        <v>3325</v>
      </c>
      <c r="D1526" t="s">
        <v>3326</v>
      </c>
      <c r="E1526">
        <v>2020</v>
      </c>
      <c r="F1526" t="s">
        <v>45</v>
      </c>
      <c r="G1526">
        <v>83</v>
      </c>
      <c r="H1526" t="s">
        <v>21</v>
      </c>
      <c r="I1526">
        <f t="shared" si="141"/>
        <v>1</v>
      </c>
      <c r="J1526">
        <f t="shared" si="142"/>
        <v>0</v>
      </c>
      <c r="K1526">
        <f t="shared" si="143"/>
        <v>0</v>
      </c>
      <c r="L1526">
        <f t="shared" si="144"/>
        <v>1</v>
      </c>
      <c r="O1526" t="str">
        <f t="shared" si="145"/>
        <v>Mo</v>
      </c>
      <c r="P1526" t="str">
        <f t="shared" si="146"/>
        <v>20</v>
      </c>
    </row>
    <row r="1527" spans="1:16" x14ac:dyDescent="0.25">
      <c r="A1527" t="s">
        <v>3327</v>
      </c>
      <c r="B1527" t="s">
        <v>17</v>
      </c>
      <c r="C1527" t="s">
        <v>3328</v>
      </c>
      <c r="D1527" t="s">
        <v>3326</v>
      </c>
      <c r="E1527">
        <v>2018</v>
      </c>
      <c r="F1527" t="s">
        <v>134</v>
      </c>
      <c r="G1527">
        <v>94</v>
      </c>
      <c r="H1527" t="s">
        <v>21</v>
      </c>
      <c r="I1527">
        <f t="shared" si="141"/>
        <v>1</v>
      </c>
      <c r="J1527">
        <f t="shared" si="142"/>
        <v>0</v>
      </c>
      <c r="K1527">
        <f t="shared" si="143"/>
        <v>0</v>
      </c>
      <c r="L1527">
        <f t="shared" si="144"/>
        <v>0</v>
      </c>
      <c r="O1527" t="str">
        <f t="shared" si="145"/>
        <v>Mo</v>
      </c>
      <c r="P1527" t="str">
        <f t="shared" si="146"/>
        <v>18</v>
      </c>
    </row>
    <row r="1528" spans="1:16" x14ac:dyDescent="0.25">
      <c r="A1528" t="s">
        <v>3329</v>
      </c>
      <c r="B1528" t="s">
        <v>17</v>
      </c>
      <c r="C1528" t="s">
        <v>3330</v>
      </c>
      <c r="D1528" t="s">
        <v>3326</v>
      </c>
      <c r="E1528">
        <v>2019</v>
      </c>
      <c r="F1528" t="s">
        <v>45</v>
      </c>
      <c r="G1528">
        <v>102</v>
      </c>
      <c r="H1528" t="s">
        <v>21</v>
      </c>
      <c r="I1528">
        <f t="shared" si="141"/>
        <v>1</v>
      </c>
      <c r="J1528">
        <f t="shared" si="142"/>
        <v>0</v>
      </c>
      <c r="K1528">
        <f t="shared" si="143"/>
        <v>0</v>
      </c>
      <c r="L1528">
        <f t="shared" si="144"/>
        <v>1</v>
      </c>
      <c r="O1528" t="str">
        <f t="shared" si="145"/>
        <v>Mo</v>
      </c>
      <c r="P1528" t="str">
        <f t="shared" si="146"/>
        <v>19</v>
      </c>
    </row>
    <row r="1529" spans="1:16" x14ac:dyDescent="0.25">
      <c r="A1529" t="s">
        <v>3331</v>
      </c>
      <c r="B1529" t="s">
        <v>17</v>
      </c>
      <c r="C1529" t="s">
        <v>3332</v>
      </c>
      <c r="D1529" t="s">
        <v>3326</v>
      </c>
      <c r="E1529">
        <v>2017</v>
      </c>
      <c r="F1529" t="s">
        <v>45</v>
      </c>
      <c r="G1529">
        <v>111</v>
      </c>
      <c r="H1529" t="s">
        <v>21</v>
      </c>
      <c r="I1529">
        <f t="shared" si="141"/>
        <v>1</v>
      </c>
      <c r="J1529">
        <f t="shared" si="142"/>
        <v>0</v>
      </c>
      <c r="K1529">
        <f t="shared" si="143"/>
        <v>0</v>
      </c>
      <c r="L1529">
        <f t="shared" si="144"/>
        <v>1</v>
      </c>
      <c r="O1529" t="str">
        <f t="shared" si="145"/>
        <v>Mo</v>
      </c>
      <c r="P1529" t="str">
        <f t="shared" si="146"/>
        <v>17</v>
      </c>
    </row>
    <row r="1530" spans="1:16" x14ac:dyDescent="0.25">
      <c r="A1530" t="s">
        <v>3333</v>
      </c>
      <c r="B1530" t="s">
        <v>24</v>
      </c>
      <c r="C1530" t="s">
        <v>3334</v>
      </c>
      <c r="D1530" t="s">
        <v>3326</v>
      </c>
      <c r="E1530">
        <v>2020</v>
      </c>
      <c r="F1530" t="s">
        <v>82</v>
      </c>
      <c r="G1530">
        <v>2</v>
      </c>
      <c r="H1530" t="s">
        <v>28</v>
      </c>
      <c r="I1530">
        <f t="shared" si="141"/>
        <v>1</v>
      </c>
      <c r="J1530">
        <f t="shared" si="142"/>
        <v>0</v>
      </c>
      <c r="K1530">
        <f t="shared" si="143"/>
        <v>0</v>
      </c>
      <c r="L1530">
        <f t="shared" si="144"/>
        <v>1</v>
      </c>
      <c r="O1530" t="str">
        <f t="shared" si="145"/>
        <v>TV</v>
      </c>
      <c r="P1530" t="str">
        <f t="shared" si="146"/>
        <v>20</v>
      </c>
    </row>
    <row r="1531" spans="1:16" x14ac:dyDescent="0.25">
      <c r="A1531" t="s">
        <v>3335</v>
      </c>
      <c r="B1531" t="s">
        <v>24</v>
      </c>
      <c r="C1531" t="s">
        <v>3336</v>
      </c>
      <c r="D1531" t="s">
        <v>3326</v>
      </c>
      <c r="E1531">
        <v>2020</v>
      </c>
      <c r="F1531" t="s">
        <v>27</v>
      </c>
      <c r="G1531">
        <v>1</v>
      </c>
      <c r="H1531" t="s">
        <v>31</v>
      </c>
      <c r="I1531">
        <f t="shared" si="141"/>
        <v>1</v>
      </c>
      <c r="J1531">
        <f t="shared" si="142"/>
        <v>0</v>
      </c>
      <c r="K1531">
        <f t="shared" si="143"/>
        <v>0</v>
      </c>
      <c r="L1531">
        <f t="shared" si="144"/>
        <v>1</v>
      </c>
      <c r="O1531" t="str">
        <f t="shared" si="145"/>
        <v>TV</v>
      </c>
      <c r="P1531" t="str">
        <f t="shared" si="146"/>
        <v>20</v>
      </c>
    </row>
    <row r="1532" spans="1:16" x14ac:dyDescent="0.25">
      <c r="A1532" t="s">
        <v>3337</v>
      </c>
      <c r="B1532" t="s">
        <v>17</v>
      </c>
      <c r="C1532" t="s">
        <v>3338</v>
      </c>
      <c r="D1532" t="s">
        <v>3326</v>
      </c>
      <c r="E1532">
        <v>2019</v>
      </c>
      <c r="F1532" t="s">
        <v>45</v>
      </c>
      <c r="G1532">
        <v>90</v>
      </c>
      <c r="H1532" t="s">
        <v>21</v>
      </c>
      <c r="I1532">
        <f t="shared" si="141"/>
        <v>1</v>
      </c>
      <c r="J1532">
        <f t="shared" si="142"/>
        <v>0</v>
      </c>
      <c r="K1532">
        <f t="shared" si="143"/>
        <v>0</v>
      </c>
      <c r="L1532">
        <f t="shared" si="144"/>
        <v>1</v>
      </c>
      <c r="O1532" t="str">
        <f t="shared" si="145"/>
        <v>Mo</v>
      </c>
      <c r="P1532" t="str">
        <f t="shared" si="146"/>
        <v>19</v>
      </c>
    </row>
    <row r="1533" spans="1:16" x14ac:dyDescent="0.25">
      <c r="A1533" t="s">
        <v>3339</v>
      </c>
      <c r="B1533" t="s">
        <v>24</v>
      </c>
      <c r="C1533" t="s">
        <v>3340</v>
      </c>
      <c r="D1533" t="s">
        <v>3326</v>
      </c>
      <c r="E1533">
        <v>2020</v>
      </c>
      <c r="F1533" t="s">
        <v>27</v>
      </c>
      <c r="G1533">
        <v>1</v>
      </c>
      <c r="H1533" t="s">
        <v>31</v>
      </c>
      <c r="I1533">
        <f t="shared" si="141"/>
        <v>1</v>
      </c>
      <c r="J1533">
        <f t="shared" si="142"/>
        <v>0</v>
      </c>
      <c r="K1533">
        <f t="shared" si="143"/>
        <v>0</v>
      </c>
      <c r="L1533">
        <f t="shared" si="144"/>
        <v>1</v>
      </c>
      <c r="O1533" t="str">
        <f t="shared" si="145"/>
        <v>TV</v>
      </c>
      <c r="P1533" t="str">
        <f t="shared" si="146"/>
        <v>20</v>
      </c>
    </row>
    <row r="1534" spans="1:16" x14ac:dyDescent="0.25">
      <c r="A1534" t="s">
        <v>3341</v>
      </c>
      <c r="B1534" t="s">
        <v>17</v>
      </c>
      <c r="C1534" t="s">
        <v>3342</v>
      </c>
      <c r="D1534" t="s">
        <v>3326</v>
      </c>
      <c r="E1534">
        <v>2019</v>
      </c>
      <c r="F1534" t="s">
        <v>60</v>
      </c>
      <c r="G1534">
        <v>111</v>
      </c>
      <c r="H1534" t="s">
        <v>21</v>
      </c>
      <c r="I1534">
        <f t="shared" si="141"/>
        <v>1</v>
      </c>
      <c r="J1534">
        <f t="shared" si="142"/>
        <v>0</v>
      </c>
      <c r="K1534">
        <f t="shared" si="143"/>
        <v>1</v>
      </c>
      <c r="L1534">
        <f t="shared" si="144"/>
        <v>1</v>
      </c>
      <c r="O1534" t="str">
        <f t="shared" si="145"/>
        <v>Mo</v>
      </c>
      <c r="P1534" t="str">
        <f t="shared" si="146"/>
        <v>19</v>
      </c>
    </row>
    <row r="1535" spans="1:16" x14ac:dyDescent="0.25">
      <c r="A1535" t="s">
        <v>3343</v>
      </c>
      <c r="B1535" t="s">
        <v>24</v>
      </c>
      <c r="C1535" t="s">
        <v>3344</v>
      </c>
      <c r="D1535" t="s">
        <v>3345</v>
      </c>
      <c r="E1535">
        <v>2020</v>
      </c>
      <c r="F1535" t="s">
        <v>27</v>
      </c>
      <c r="G1535">
        <v>1</v>
      </c>
      <c r="H1535" t="s">
        <v>31</v>
      </c>
      <c r="I1535">
        <f t="shared" si="141"/>
        <v>1</v>
      </c>
      <c r="J1535">
        <f t="shared" si="142"/>
        <v>0</v>
      </c>
      <c r="K1535">
        <f t="shared" si="143"/>
        <v>0</v>
      </c>
      <c r="L1535">
        <f t="shared" si="144"/>
        <v>1</v>
      </c>
      <c r="O1535" t="str">
        <f t="shared" si="145"/>
        <v>TV</v>
      </c>
      <c r="P1535" t="str">
        <f t="shared" si="146"/>
        <v>20</v>
      </c>
    </row>
    <row r="1536" spans="1:16" x14ac:dyDescent="0.25">
      <c r="A1536" t="s">
        <v>3346</v>
      </c>
      <c r="B1536" t="s">
        <v>24</v>
      </c>
      <c r="C1536" t="s">
        <v>3347</v>
      </c>
      <c r="D1536" t="s">
        <v>3345</v>
      </c>
      <c r="E1536">
        <v>2020</v>
      </c>
      <c r="F1536" t="s">
        <v>27</v>
      </c>
      <c r="G1536">
        <v>1</v>
      </c>
      <c r="H1536" t="s">
        <v>31</v>
      </c>
      <c r="I1536">
        <f t="shared" si="141"/>
        <v>1</v>
      </c>
      <c r="J1536">
        <f t="shared" si="142"/>
        <v>0</v>
      </c>
      <c r="K1536">
        <f t="shared" si="143"/>
        <v>0</v>
      </c>
      <c r="L1536">
        <f t="shared" si="144"/>
        <v>1</v>
      </c>
      <c r="O1536" t="str">
        <f t="shared" si="145"/>
        <v>TV</v>
      </c>
      <c r="P1536" t="str">
        <f t="shared" si="146"/>
        <v>20</v>
      </c>
    </row>
    <row r="1537" spans="1:16" x14ac:dyDescent="0.25">
      <c r="A1537" t="s">
        <v>3348</v>
      </c>
      <c r="B1537" t="s">
        <v>17</v>
      </c>
      <c r="C1537" t="s">
        <v>3349</v>
      </c>
      <c r="D1537" t="s">
        <v>3345</v>
      </c>
      <c r="E1537">
        <v>2012</v>
      </c>
      <c r="F1537" t="s">
        <v>27</v>
      </c>
      <c r="G1537">
        <v>110</v>
      </c>
      <c r="H1537" t="s">
        <v>21</v>
      </c>
      <c r="I1537">
        <f t="shared" si="141"/>
        <v>1</v>
      </c>
      <c r="J1537">
        <f t="shared" si="142"/>
        <v>0</v>
      </c>
      <c r="K1537">
        <f t="shared" si="143"/>
        <v>0</v>
      </c>
      <c r="L1537">
        <f t="shared" si="144"/>
        <v>1</v>
      </c>
      <c r="O1537" t="str">
        <f t="shared" si="145"/>
        <v>Mo</v>
      </c>
      <c r="P1537" t="str">
        <f t="shared" si="146"/>
        <v>12</v>
      </c>
    </row>
    <row r="1538" spans="1:16" x14ac:dyDescent="0.25">
      <c r="A1538" t="s">
        <v>3350</v>
      </c>
      <c r="B1538" t="s">
        <v>24</v>
      </c>
      <c r="C1538" t="s">
        <v>3351</v>
      </c>
      <c r="D1538" t="s">
        <v>3345</v>
      </c>
      <c r="E1538">
        <v>2020</v>
      </c>
      <c r="F1538" t="s">
        <v>27</v>
      </c>
      <c r="G1538">
        <v>1</v>
      </c>
      <c r="H1538" t="s">
        <v>31</v>
      </c>
      <c r="I1538">
        <f t="shared" si="141"/>
        <v>1</v>
      </c>
      <c r="J1538">
        <f t="shared" si="142"/>
        <v>0</v>
      </c>
      <c r="K1538">
        <f t="shared" si="143"/>
        <v>0</v>
      </c>
      <c r="L1538">
        <f t="shared" si="144"/>
        <v>1</v>
      </c>
      <c r="O1538" t="str">
        <f t="shared" si="145"/>
        <v>TV</v>
      </c>
      <c r="P1538" t="str">
        <f t="shared" si="146"/>
        <v>20</v>
      </c>
    </row>
    <row r="1539" spans="1:16" x14ac:dyDescent="0.25">
      <c r="A1539" t="s">
        <v>3352</v>
      </c>
      <c r="B1539" t="s">
        <v>17</v>
      </c>
      <c r="C1539" t="s">
        <v>3353</v>
      </c>
      <c r="D1539" t="s">
        <v>3345</v>
      </c>
      <c r="E1539">
        <v>2016</v>
      </c>
      <c r="F1539" t="s">
        <v>20</v>
      </c>
      <c r="G1539">
        <v>87</v>
      </c>
      <c r="H1539" t="s">
        <v>21</v>
      </c>
      <c r="I1539">
        <f t="shared" si="141"/>
        <v>1</v>
      </c>
      <c r="J1539">
        <f t="shared" si="142"/>
        <v>0</v>
      </c>
      <c r="K1539">
        <f t="shared" si="143"/>
        <v>0</v>
      </c>
      <c r="L1539">
        <f t="shared" si="144"/>
        <v>1</v>
      </c>
      <c r="O1539" t="str">
        <f t="shared" si="145"/>
        <v>Mo</v>
      </c>
      <c r="P1539" t="str">
        <f t="shared" si="146"/>
        <v>16</v>
      </c>
    </row>
    <row r="1540" spans="1:16" x14ac:dyDescent="0.25">
      <c r="A1540" t="s">
        <v>3354</v>
      </c>
      <c r="B1540" t="s">
        <v>17</v>
      </c>
      <c r="C1540" t="s">
        <v>3355</v>
      </c>
      <c r="D1540" t="s">
        <v>3345</v>
      </c>
      <c r="E1540">
        <v>2013</v>
      </c>
      <c r="F1540" t="s">
        <v>20</v>
      </c>
      <c r="G1540">
        <v>132</v>
      </c>
      <c r="H1540" t="s">
        <v>21</v>
      </c>
      <c r="I1540">
        <f t="shared" ref="I1540:I1603" si="147">IF(E1540&gt;2010,1,0)</f>
        <v>1</v>
      </c>
      <c r="J1540">
        <f t="shared" ref="J1540:J1603" si="148">IF(AND(E1540&gt;2010, G1540&gt;120),1,0)</f>
        <v>1</v>
      </c>
      <c r="K1540">
        <f t="shared" ref="K1540:K1603" si="149">IF(OR(F1540="TV-PG", F1540="PG"),1,0)</f>
        <v>0</v>
      </c>
      <c r="L1540">
        <f t="shared" ref="L1540:L1603" si="150">IF(NOT(F1540="R"),1,0)</f>
        <v>1</v>
      </c>
      <c r="O1540" t="str">
        <f t="shared" ref="O1540:O1603" si="151">LEFT(B1540,2)</f>
        <v>Mo</v>
      </c>
      <c r="P1540" t="str">
        <f t="shared" ref="P1540:P1603" si="152">RIGHT(E1540,2)</f>
        <v>13</v>
      </c>
    </row>
    <row r="1541" spans="1:16" x14ac:dyDescent="0.25">
      <c r="A1541" t="s">
        <v>3356</v>
      </c>
      <c r="B1541" t="s">
        <v>24</v>
      </c>
      <c r="C1541" t="s">
        <v>3357</v>
      </c>
      <c r="D1541" t="s">
        <v>3345</v>
      </c>
      <c r="E1541">
        <v>2011</v>
      </c>
      <c r="F1541" t="s">
        <v>45</v>
      </c>
      <c r="G1541">
        <v>1</v>
      </c>
      <c r="H1541" t="s">
        <v>31</v>
      </c>
      <c r="I1541">
        <f t="shared" si="147"/>
        <v>1</v>
      </c>
      <c r="J1541">
        <f t="shared" si="148"/>
        <v>0</v>
      </c>
      <c r="K1541">
        <f t="shared" si="149"/>
        <v>0</v>
      </c>
      <c r="L1541">
        <f t="shared" si="150"/>
        <v>1</v>
      </c>
      <c r="O1541" t="str">
        <f t="shared" si="151"/>
        <v>TV</v>
      </c>
      <c r="P1541" t="str">
        <f t="shared" si="152"/>
        <v>11</v>
      </c>
    </row>
    <row r="1542" spans="1:16" x14ac:dyDescent="0.25">
      <c r="A1542" t="s">
        <v>3358</v>
      </c>
      <c r="B1542" t="s">
        <v>24</v>
      </c>
      <c r="C1542" t="s">
        <v>3359</v>
      </c>
      <c r="D1542" t="s">
        <v>3345</v>
      </c>
      <c r="E1542">
        <v>2011</v>
      </c>
      <c r="F1542" t="s">
        <v>45</v>
      </c>
      <c r="G1542">
        <v>1</v>
      </c>
      <c r="H1542" t="s">
        <v>31</v>
      </c>
      <c r="I1542">
        <f t="shared" si="147"/>
        <v>1</v>
      </c>
      <c r="J1542">
        <f t="shared" si="148"/>
        <v>0</v>
      </c>
      <c r="K1542">
        <f t="shared" si="149"/>
        <v>0</v>
      </c>
      <c r="L1542">
        <f t="shared" si="150"/>
        <v>1</v>
      </c>
      <c r="O1542" t="str">
        <f t="shared" si="151"/>
        <v>TV</v>
      </c>
      <c r="P1542" t="str">
        <f t="shared" si="152"/>
        <v>11</v>
      </c>
    </row>
    <row r="1543" spans="1:16" x14ac:dyDescent="0.25">
      <c r="A1543" t="s">
        <v>3360</v>
      </c>
      <c r="B1543" t="s">
        <v>17</v>
      </c>
      <c r="C1543" t="s">
        <v>3361</v>
      </c>
      <c r="D1543" t="s">
        <v>3345</v>
      </c>
      <c r="E1543">
        <v>2016</v>
      </c>
      <c r="F1543" t="s">
        <v>134</v>
      </c>
      <c r="G1543">
        <v>117</v>
      </c>
      <c r="H1543" t="s">
        <v>21</v>
      </c>
      <c r="I1543">
        <f t="shared" si="147"/>
        <v>1</v>
      </c>
      <c r="J1543">
        <f t="shared" si="148"/>
        <v>0</v>
      </c>
      <c r="K1543">
        <f t="shared" si="149"/>
        <v>0</v>
      </c>
      <c r="L1543">
        <f t="shared" si="150"/>
        <v>0</v>
      </c>
      <c r="O1543" t="str">
        <f t="shared" si="151"/>
        <v>Mo</v>
      </c>
      <c r="P1543" t="str">
        <f t="shared" si="152"/>
        <v>16</v>
      </c>
    </row>
    <row r="1544" spans="1:16" x14ac:dyDescent="0.25">
      <c r="A1544" t="s">
        <v>3362</v>
      </c>
      <c r="B1544" t="s">
        <v>24</v>
      </c>
      <c r="C1544" t="s">
        <v>3363</v>
      </c>
      <c r="D1544" t="s">
        <v>3345</v>
      </c>
      <c r="E1544">
        <v>2020</v>
      </c>
      <c r="F1544" t="s">
        <v>27</v>
      </c>
      <c r="G1544">
        <v>1</v>
      </c>
      <c r="H1544" t="s">
        <v>31</v>
      </c>
      <c r="I1544">
        <f t="shared" si="147"/>
        <v>1</v>
      </c>
      <c r="J1544">
        <f t="shared" si="148"/>
        <v>0</v>
      </c>
      <c r="K1544">
        <f t="shared" si="149"/>
        <v>0</v>
      </c>
      <c r="L1544">
        <f t="shared" si="150"/>
        <v>1</v>
      </c>
      <c r="O1544" t="str">
        <f t="shared" si="151"/>
        <v>TV</v>
      </c>
      <c r="P1544" t="str">
        <f t="shared" si="152"/>
        <v>20</v>
      </c>
    </row>
    <row r="1545" spans="1:16" x14ac:dyDescent="0.25">
      <c r="A1545" t="s">
        <v>3364</v>
      </c>
      <c r="B1545" t="s">
        <v>17</v>
      </c>
      <c r="C1545" t="s">
        <v>3365</v>
      </c>
      <c r="D1545" t="s">
        <v>3345</v>
      </c>
      <c r="E1545">
        <v>2020</v>
      </c>
      <c r="F1545" t="s">
        <v>27</v>
      </c>
      <c r="G1545">
        <v>50</v>
      </c>
      <c r="H1545" t="s">
        <v>21</v>
      </c>
      <c r="I1545">
        <f t="shared" si="147"/>
        <v>1</v>
      </c>
      <c r="J1545">
        <f t="shared" si="148"/>
        <v>0</v>
      </c>
      <c r="K1545">
        <f t="shared" si="149"/>
        <v>0</v>
      </c>
      <c r="L1545">
        <f t="shared" si="150"/>
        <v>1</v>
      </c>
      <c r="O1545" t="str">
        <f t="shared" si="151"/>
        <v>Mo</v>
      </c>
      <c r="P1545" t="str">
        <f t="shared" si="152"/>
        <v>20</v>
      </c>
    </row>
    <row r="1546" spans="1:16" x14ac:dyDescent="0.25">
      <c r="A1546" t="s">
        <v>3366</v>
      </c>
      <c r="B1546" t="s">
        <v>24</v>
      </c>
      <c r="C1546" t="s">
        <v>3367</v>
      </c>
      <c r="D1546" t="s">
        <v>3368</v>
      </c>
      <c r="E1546">
        <v>2014</v>
      </c>
      <c r="F1546" t="s">
        <v>45</v>
      </c>
      <c r="G1546">
        <v>2</v>
      </c>
      <c r="H1546" t="s">
        <v>28</v>
      </c>
      <c r="I1546">
        <f t="shared" si="147"/>
        <v>1</v>
      </c>
      <c r="J1546">
        <f t="shared" si="148"/>
        <v>0</v>
      </c>
      <c r="K1546">
        <f t="shared" si="149"/>
        <v>0</v>
      </c>
      <c r="L1546">
        <f t="shared" si="150"/>
        <v>1</v>
      </c>
      <c r="O1546" t="str">
        <f t="shared" si="151"/>
        <v>TV</v>
      </c>
      <c r="P1546" t="str">
        <f t="shared" si="152"/>
        <v>14</v>
      </c>
    </row>
    <row r="1547" spans="1:16" x14ac:dyDescent="0.25">
      <c r="A1547" t="s">
        <v>3369</v>
      </c>
      <c r="B1547" t="s">
        <v>17</v>
      </c>
      <c r="C1547" t="s">
        <v>3370</v>
      </c>
      <c r="D1547" t="s">
        <v>3368</v>
      </c>
      <c r="E1547">
        <v>2018</v>
      </c>
      <c r="F1547" t="s">
        <v>134</v>
      </c>
      <c r="G1547">
        <v>106</v>
      </c>
      <c r="H1547" t="s">
        <v>21</v>
      </c>
      <c r="I1547">
        <f t="shared" si="147"/>
        <v>1</v>
      </c>
      <c r="J1547">
        <f t="shared" si="148"/>
        <v>0</v>
      </c>
      <c r="K1547">
        <f t="shared" si="149"/>
        <v>0</v>
      </c>
      <c r="L1547">
        <f t="shared" si="150"/>
        <v>0</v>
      </c>
      <c r="O1547" t="str">
        <f t="shared" si="151"/>
        <v>Mo</v>
      </c>
      <c r="P1547" t="str">
        <f t="shared" si="152"/>
        <v>18</v>
      </c>
    </row>
    <row r="1548" spans="1:16" x14ac:dyDescent="0.25">
      <c r="A1548" t="s">
        <v>3371</v>
      </c>
      <c r="B1548" t="s">
        <v>24</v>
      </c>
      <c r="C1548" t="s">
        <v>3372</v>
      </c>
      <c r="D1548" t="s">
        <v>3368</v>
      </c>
      <c r="E1548">
        <v>2020</v>
      </c>
      <c r="F1548" t="s">
        <v>82</v>
      </c>
      <c r="G1548">
        <v>2</v>
      </c>
      <c r="H1548" t="s">
        <v>28</v>
      </c>
      <c r="I1548">
        <f t="shared" si="147"/>
        <v>1</v>
      </c>
      <c r="J1548">
        <f t="shared" si="148"/>
        <v>0</v>
      </c>
      <c r="K1548">
        <f t="shared" si="149"/>
        <v>0</v>
      </c>
      <c r="L1548">
        <f t="shared" si="150"/>
        <v>1</v>
      </c>
      <c r="O1548" t="str">
        <f t="shared" si="151"/>
        <v>TV</v>
      </c>
      <c r="P1548" t="str">
        <f t="shared" si="152"/>
        <v>20</v>
      </c>
    </row>
    <row r="1549" spans="1:16" x14ac:dyDescent="0.25">
      <c r="A1549" t="s">
        <v>3373</v>
      </c>
      <c r="B1549" t="s">
        <v>24</v>
      </c>
      <c r="C1549" t="s">
        <v>3374</v>
      </c>
      <c r="D1549" t="s">
        <v>3368</v>
      </c>
      <c r="E1549">
        <v>2020</v>
      </c>
      <c r="F1549" t="s">
        <v>27</v>
      </c>
      <c r="G1549">
        <v>2</v>
      </c>
      <c r="H1549" t="s">
        <v>28</v>
      </c>
      <c r="I1549">
        <f t="shared" si="147"/>
        <v>1</v>
      </c>
      <c r="J1549">
        <f t="shared" si="148"/>
        <v>0</v>
      </c>
      <c r="K1549">
        <f t="shared" si="149"/>
        <v>0</v>
      </c>
      <c r="L1549">
        <f t="shared" si="150"/>
        <v>1</v>
      </c>
      <c r="O1549" t="str">
        <f t="shared" si="151"/>
        <v>TV</v>
      </c>
      <c r="P1549" t="str">
        <f t="shared" si="152"/>
        <v>20</v>
      </c>
    </row>
    <row r="1550" spans="1:16" x14ac:dyDescent="0.25">
      <c r="A1550" t="s">
        <v>3375</v>
      </c>
      <c r="B1550" t="s">
        <v>24</v>
      </c>
      <c r="C1550" t="s">
        <v>3376</v>
      </c>
      <c r="D1550" t="s">
        <v>3368</v>
      </c>
      <c r="E1550">
        <v>2011</v>
      </c>
      <c r="F1550" t="s">
        <v>45</v>
      </c>
      <c r="G1550">
        <v>2</v>
      </c>
      <c r="H1550" t="s">
        <v>28</v>
      </c>
      <c r="I1550">
        <f t="shared" si="147"/>
        <v>1</v>
      </c>
      <c r="J1550">
        <f t="shared" si="148"/>
        <v>0</v>
      </c>
      <c r="K1550">
        <f t="shared" si="149"/>
        <v>0</v>
      </c>
      <c r="L1550">
        <f t="shared" si="150"/>
        <v>1</v>
      </c>
      <c r="O1550" t="str">
        <f t="shared" si="151"/>
        <v>TV</v>
      </c>
      <c r="P1550" t="str">
        <f t="shared" si="152"/>
        <v>11</v>
      </c>
    </row>
    <row r="1551" spans="1:16" x14ac:dyDescent="0.25">
      <c r="A1551" t="s">
        <v>3377</v>
      </c>
      <c r="B1551" t="s">
        <v>24</v>
      </c>
      <c r="C1551" t="s">
        <v>3378</v>
      </c>
      <c r="D1551" t="s">
        <v>3368</v>
      </c>
      <c r="E1551">
        <v>2006</v>
      </c>
      <c r="F1551" t="s">
        <v>45</v>
      </c>
      <c r="G1551">
        <v>2</v>
      </c>
      <c r="H1551" t="s">
        <v>28</v>
      </c>
      <c r="I1551">
        <f t="shared" si="147"/>
        <v>0</v>
      </c>
      <c r="J1551">
        <f t="shared" si="148"/>
        <v>0</v>
      </c>
      <c r="K1551">
        <f t="shared" si="149"/>
        <v>0</v>
      </c>
      <c r="L1551">
        <f t="shared" si="150"/>
        <v>1</v>
      </c>
      <c r="O1551" t="str">
        <f t="shared" si="151"/>
        <v>TV</v>
      </c>
      <c r="P1551" t="str">
        <f t="shared" si="152"/>
        <v>06</v>
      </c>
    </row>
    <row r="1552" spans="1:16" x14ac:dyDescent="0.25">
      <c r="A1552" t="s">
        <v>3379</v>
      </c>
      <c r="B1552" t="s">
        <v>17</v>
      </c>
      <c r="C1552" t="s">
        <v>3380</v>
      </c>
      <c r="D1552" t="s">
        <v>3368</v>
      </c>
      <c r="E1552">
        <v>2019</v>
      </c>
      <c r="F1552" t="s">
        <v>45</v>
      </c>
      <c r="G1552">
        <v>125</v>
      </c>
      <c r="H1552" t="s">
        <v>21</v>
      </c>
      <c r="I1552">
        <f t="shared" si="147"/>
        <v>1</v>
      </c>
      <c r="J1552">
        <f t="shared" si="148"/>
        <v>1</v>
      </c>
      <c r="K1552">
        <f t="shared" si="149"/>
        <v>0</v>
      </c>
      <c r="L1552">
        <f t="shared" si="150"/>
        <v>1</v>
      </c>
      <c r="O1552" t="str">
        <f t="shared" si="151"/>
        <v>Mo</v>
      </c>
      <c r="P1552" t="str">
        <f t="shared" si="152"/>
        <v>19</v>
      </c>
    </row>
    <row r="1553" spans="1:16" x14ac:dyDescent="0.25">
      <c r="A1553" t="s">
        <v>3381</v>
      </c>
      <c r="B1553" t="s">
        <v>17</v>
      </c>
      <c r="C1553" t="s">
        <v>3382</v>
      </c>
      <c r="D1553" t="s">
        <v>3383</v>
      </c>
      <c r="E1553">
        <v>2020</v>
      </c>
      <c r="F1553" t="s">
        <v>20</v>
      </c>
      <c r="G1553">
        <v>107</v>
      </c>
      <c r="H1553" t="s">
        <v>21</v>
      </c>
      <c r="I1553">
        <f t="shared" si="147"/>
        <v>1</v>
      </c>
      <c r="J1553">
        <f t="shared" si="148"/>
        <v>0</v>
      </c>
      <c r="K1553">
        <f t="shared" si="149"/>
        <v>0</v>
      </c>
      <c r="L1553">
        <f t="shared" si="150"/>
        <v>1</v>
      </c>
      <c r="O1553" t="str">
        <f t="shared" si="151"/>
        <v>Mo</v>
      </c>
      <c r="P1553" t="str">
        <f t="shared" si="152"/>
        <v>20</v>
      </c>
    </row>
    <row r="1554" spans="1:16" x14ac:dyDescent="0.25">
      <c r="A1554" t="s">
        <v>3384</v>
      </c>
      <c r="B1554" t="s">
        <v>24</v>
      </c>
      <c r="C1554" t="s">
        <v>3385</v>
      </c>
      <c r="D1554" t="s">
        <v>3383</v>
      </c>
      <c r="E1554">
        <v>2021</v>
      </c>
      <c r="F1554" t="s">
        <v>108</v>
      </c>
      <c r="G1554">
        <v>2</v>
      </c>
      <c r="H1554" t="s">
        <v>28</v>
      </c>
      <c r="I1554">
        <f t="shared" si="147"/>
        <v>1</v>
      </c>
      <c r="J1554">
        <f t="shared" si="148"/>
        <v>0</v>
      </c>
      <c r="K1554">
        <f t="shared" si="149"/>
        <v>0</v>
      </c>
      <c r="L1554">
        <f t="shared" si="150"/>
        <v>1</v>
      </c>
      <c r="O1554" t="str">
        <f t="shared" si="151"/>
        <v>TV</v>
      </c>
      <c r="P1554" t="str">
        <f t="shared" si="152"/>
        <v>21</v>
      </c>
    </row>
    <row r="1555" spans="1:16" x14ac:dyDescent="0.25">
      <c r="A1555" t="s">
        <v>3386</v>
      </c>
      <c r="B1555" t="s">
        <v>24</v>
      </c>
      <c r="C1555" t="s">
        <v>3387</v>
      </c>
      <c r="D1555" t="s">
        <v>3383</v>
      </c>
      <c r="E1555">
        <v>2020</v>
      </c>
      <c r="F1555" t="s">
        <v>27</v>
      </c>
      <c r="G1555">
        <v>1</v>
      </c>
      <c r="H1555" t="s">
        <v>31</v>
      </c>
      <c r="I1555">
        <f t="shared" si="147"/>
        <v>1</v>
      </c>
      <c r="J1555">
        <f t="shared" si="148"/>
        <v>0</v>
      </c>
      <c r="K1555">
        <f t="shared" si="149"/>
        <v>0</v>
      </c>
      <c r="L1555">
        <f t="shared" si="150"/>
        <v>1</v>
      </c>
      <c r="O1555" t="str">
        <f t="shared" si="151"/>
        <v>TV</v>
      </c>
      <c r="P1555" t="str">
        <f t="shared" si="152"/>
        <v>20</v>
      </c>
    </row>
    <row r="1556" spans="1:16" x14ac:dyDescent="0.25">
      <c r="A1556" t="s">
        <v>3388</v>
      </c>
      <c r="B1556" t="s">
        <v>17</v>
      </c>
      <c r="C1556" t="s">
        <v>3389</v>
      </c>
      <c r="D1556" t="s">
        <v>3390</v>
      </c>
      <c r="E1556">
        <v>2020</v>
      </c>
      <c r="F1556" t="s">
        <v>27</v>
      </c>
      <c r="G1556">
        <v>59</v>
      </c>
      <c r="H1556" t="s">
        <v>21</v>
      </c>
      <c r="I1556">
        <f t="shared" si="147"/>
        <v>1</v>
      </c>
      <c r="J1556">
        <f t="shared" si="148"/>
        <v>0</v>
      </c>
      <c r="K1556">
        <f t="shared" si="149"/>
        <v>0</v>
      </c>
      <c r="L1556">
        <f t="shared" si="150"/>
        <v>1</v>
      </c>
      <c r="O1556" t="str">
        <f t="shared" si="151"/>
        <v>Mo</v>
      </c>
      <c r="P1556" t="str">
        <f t="shared" si="152"/>
        <v>20</v>
      </c>
    </row>
    <row r="1557" spans="1:16" x14ac:dyDescent="0.25">
      <c r="A1557" t="s">
        <v>3391</v>
      </c>
      <c r="B1557" t="s">
        <v>24</v>
      </c>
      <c r="C1557" t="s">
        <v>3392</v>
      </c>
      <c r="D1557" t="s">
        <v>3393</v>
      </c>
      <c r="E1557">
        <v>2020</v>
      </c>
      <c r="F1557" t="s">
        <v>45</v>
      </c>
      <c r="G1557">
        <v>1</v>
      </c>
      <c r="H1557" t="s">
        <v>31</v>
      </c>
      <c r="I1557">
        <f t="shared" si="147"/>
        <v>1</v>
      </c>
      <c r="J1557">
        <f t="shared" si="148"/>
        <v>0</v>
      </c>
      <c r="K1557">
        <f t="shared" si="149"/>
        <v>0</v>
      </c>
      <c r="L1557">
        <f t="shared" si="150"/>
        <v>1</v>
      </c>
      <c r="O1557" t="str">
        <f t="shared" si="151"/>
        <v>TV</v>
      </c>
      <c r="P1557" t="str">
        <f t="shared" si="152"/>
        <v>20</v>
      </c>
    </row>
    <row r="1558" spans="1:16" x14ac:dyDescent="0.25">
      <c r="A1558" t="s">
        <v>3394</v>
      </c>
      <c r="B1558" t="s">
        <v>24</v>
      </c>
      <c r="C1558" t="s">
        <v>3395</v>
      </c>
      <c r="D1558" t="s">
        <v>3393</v>
      </c>
      <c r="E1558">
        <v>2018</v>
      </c>
      <c r="F1558" t="s">
        <v>82</v>
      </c>
      <c r="G1558">
        <v>2</v>
      </c>
      <c r="H1558" t="s">
        <v>28</v>
      </c>
      <c r="I1558">
        <f t="shared" si="147"/>
        <v>1</v>
      </c>
      <c r="J1558">
        <f t="shared" si="148"/>
        <v>0</v>
      </c>
      <c r="K1558">
        <f t="shared" si="149"/>
        <v>0</v>
      </c>
      <c r="L1558">
        <f t="shared" si="150"/>
        <v>1</v>
      </c>
      <c r="O1558" t="str">
        <f t="shared" si="151"/>
        <v>TV</v>
      </c>
      <c r="P1558" t="str">
        <f t="shared" si="152"/>
        <v>18</v>
      </c>
    </row>
    <row r="1559" spans="1:16" x14ac:dyDescent="0.25">
      <c r="A1559" t="s">
        <v>3396</v>
      </c>
      <c r="B1559" t="s">
        <v>17</v>
      </c>
      <c r="C1559" t="s">
        <v>3397</v>
      </c>
      <c r="D1559" t="s">
        <v>3398</v>
      </c>
      <c r="E1559">
        <v>2020</v>
      </c>
      <c r="F1559" t="s">
        <v>82</v>
      </c>
      <c r="G1559">
        <v>28</v>
      </c>
      <c r="H1559" t="s">
        <v>21</v>
      </c>
      <c r="I1559">
        <f t="shared" si="147"/>
        <v>1</v>
      </c>
      <c r="J1559">
        <f t="shared" si="148"/>
        <v>0</v>
      </c>
      <c r="K1559">
        <f t="shared" si="149"/>
        <v>0</v>
      </c>
      <c r="L1559">
        <f t="shared" si="150"/>
        <v>1</v>
      </c>
      <c r="O1559" t="str">
        <f t="shared" si="151"/>
        <v>Mo</v>
      </c>
      <c r="P1559" t="str">
        <f t="shared" si="152"/>
        <v>20</v>
      </c>
    </row>
    <row r="1560" spans="1:16" x14ac:dyDescent="0.25">
      <c r="A1560" t="s">
        <v>3399</v>
      </c>
      <c r="B1560" t="s">
        <v>17</v>
      </c>
      <c r="C1560" t="s">
        <v>3400</v>
      </c>
      <c r="D1560" t="s">
        <v>3398</v>
      </c>
      <c r="E1560">
        <v>2020</v>
      </c>
      <c r="F1560" t="s">
        <v>266</v>
      </c>
      <c r="G1560">
        <v>9</v>
      </c>
      <c r="H1560" t="s">
        <v>21</v>
      </c>
      <c r="I1560">
        <f t="shared" si="147"/>
        <v>1</v>
      </c>
      <c r="J1560">
        <f t="shared" si="148"/>
        <v>0</v>
      </c>
      <c r="K1560">
        <f t="shared" si="149"/>
        <v>0</v>
      </c>
      <c r="L1560">
        <f t="shared" si="150"/>
        <v>1</v>
      </c>
      <c r="O1560" t="str">
        <f t="shared" si="151"/>
        <v>Mo</v>
      </c>
      <c r="P1560" t="str">
        <f t="shared" si="152"/>
        <v>20</v>
      </c>
    </row>
    <row r="1561" spans="1:16" x14ac:dyDescent="0.25">
      <c r="A1561" t="s">
        <v>3401</v>
      </c>
      <c r="B1561" t="s">
        <v>17</v>
      </c>
      <c r="C1561" t="s">
        <v>3402</v>
      </c>
      <c r="D1561" t="s">
        <v>3398</v>
      </c>
      <c r="E1561">
        <v>2020</v>
      </c>
      <c r="F1561" t="s">
        <v>20</v>
      </c>
      <c r="G1561">
        <v>91</v>
      </c>
      <c r="H1561" t="s">
        <v>21</v>
      </c>
      <c r="I1561">
        <f t="shared" si="147"/>
        <v>1</v>
      </c>
      <c r="J1561">
        <f t="shared" si="148"/>
        <v>0</v>
      </c>
      <c r="K1561">
        <f t="shared" si="149"/>
        <v>0</v>
      </c>
      <c r="L1561">
        <f t="shared" si="150"/>
        <v>1</v>
      </c>
      <c r="O1561" t="str">
        <f t="shared" si="151"/>
        <v>Mo</v>
      </c>
      <c r="P1561" t="str">
        <f t="shared" si="152"/>
        <v>20</v>
      </c>
    </row>
    <row r="1562" spans="1:16" x14ac:dyDescent="0.25">
      <c r="A1562" t="s">
        <v>3403</v>
      </c>
      <c r="B1562" t="s">
        <v>24</v>
      </c>
      <c r="C1562" t="s">
        <v>3404</v>
      </c>
      <c r="D1562" t="s">
        <v>3398</v>
      </c>
      <c r="E1562">
        <v>2020</v>
      </c>
      <c r="F1562" t="s">
        <v>27</v>
      </c>
      <c r="G1562">
        <v>1</v>
      </c>
      <c r="H1562" t="s">
        <v>31</v>
      </c>
      <c r="I1562">
        <f t="shared" si="147"/>
        <v>1</v>
      </c>
      <c r="J1562">
        <f t="shared" si="148"/>
        <v>0</v>
      </c>
      <c r="K1562">
        <f t="shared" si="149"/>
        <v>0</v>
      </c>
      <c r="L1562">
        <f t="shared" si="150"/>
        <v>1</v>
      </c>
      <c r="O1562" t="str">
        <f t="shared" si="151"/>
        <v>TV</v>
      </c>
      <c r="P1562" t="str">
        <f t="shared" si="152"/>
        <v>20</v>
      </c>
    </row>
    <row r="1563" spans="1:16" x14ac:dyDescent="0.25">
      <c r="A1563" t="s">
        <v>3405</v>
      </c>
      <c r="B1563" t="s">
        <v>17</v>
      </c>
      <c r="C1563" t="s">
        <v>3406</v>
      </c>
      <c r="D1563" t="s">
        <v>3398</v>
      </c>
      <c r="E1563">
        <v>2020</v>
      </c>
      <c r="F1563" t="s">
        <v>20</v>
      </c>
      <c r="G1563">
        <v>132</v>
      </c>
      <c r="H1563" t="s">
        <v>21</v>
      </c>
      <c r="I1563">
        <f t="shared" si="147"/>
        <v>1</v>
      </c>
      <c r="J1563">
        <f t="shared" si="148"/>
        <v>1</v>
      </c>
      <c r="K1563">
        <f t="shared" si="149"/>
        <v>0</v>
      </c>
      <c r="L1563">
        <f t="shared" si="150"/>
        <v>1</v>
      </c>
      <c r="O1563" t="str">
        <f t="shared" si="151"/>
        <v>Mo</v>
      </c>
      <c r="P1563" t="str">
        <f t="shared" si="152"/>
        <v>20</v>
      </c>
    </row>
    <row r="1564" spans="1:16" x14ac:dyDescent="0.25">
      <c r="A1564" t="s">
        <v>3407</v>
      </c>
      <c r="B1564" t="s">
        <v>17</v>
      </c>
      <c r="C1564" t="s">
        <v>3408</v>
      </c>
      <c r="D1564" t="s">
        <v>3398</v>
      </c>
      <c r="E1564">
        <v>2020</v>
      </c>
      <c r="F1564" t="s">
        <v>27</v>
      </c>
      <c r="G1564">
        <v>133</v>
      </c>
      <c r="H1564" t="s">
        <v>21</v>
      </c>
      <c r="I1564">
        <f t="shared" si="147"/>
        <v>1</v>
      </c>
      <c r="J1564">
        <f t="shared" si="148"/>
        <v>1</v>
      </c>
      <c r="K1564">
        <f t="shared" si="149"/>
        <v>0</v>
      </c>
      <c r="L1564">
        <f t="shared" si="150"/>
        <v>1</v>
      </c>
      <c r="O1564" t="str">
        <f t="shared" si="151"/>
        <v>Mo</v>
      </c>
      <c r="P1564" t="str">
        <f t="shared" si="152"/>
        <v>20</v>
      </c>
    </row>
    <row r="1565" spans="1:16" x14ac:dyDescent="0.25">
      <c r="A1565" t="s">
        <v>3409</v>
      </c>
      <c r="B1565" t="s">
        <v>24</v>
      </c>
      <c r="C1565" t="s">
        <v>3410</v>
      </c>
      <c r="D1565" t="s">
        <v>3411</v>
      </c>
      <c r="E1565">
        <v>2020</v>
      </c>
      <c r="F1565" t="s">
        <v>27</v>
      </c>
      <c r="G1565">
        <v>1</v>
      </c>
      <c r="H1565" t="s">
        <v>31</v>
      </c>
      <c r="I1565">
        <f t="shared" si="147"/>
        <v>1</v>
      </c>
      <c r="J1565">
        <f t="shared" si="148"/>
        <v>0</v>
      </c>
      <c r="K1565">
        <f t="shared" si="149"/>
        <v>0</v>
      </c>
      <c r="L1565">
        <f t="shared" si="150"/>
        <v>1</v>
      </c>
      <c r="O1565" t="str">
        <f t="shared" si="151"/>
        <v>TV</v>
      </c>
      <c r="P1565" t="str">
        <f t="shared" si="152"/>
        <v>20</v>
      </c>
    </row>
    <row r="1566" spans="1:16" x14ac:dyDescent="0.25">
      <c r="A1566" t="s">
        <v>3412</v>
      </c>
      <c r="B1566" t="s">
        <v>17</v>
      </c>
      <c r="C1566" t="s">
        <v>3413</v>
      </c>
      <c r="D1566" t="s">
        <v>3411</v>
      </c>
      <c r="E1566">
        <v>2020</v>
      </c>
      <c r="F1566" t="s">
        <v>27</v>
      </c>
      <c r="G1566">
        <v>109</v>
      </c>
      <c r="H1566" t="s">
        <v>21</v>
      </c>
      <c r="I1566">
        <f t="shared" si="147"/>
        <v>1</v>
      </c>
      <c r="J1566">
        <f t="shared" si="148"/>
        <v>0</v>
      </c>
      <c r="K1566">
        <f t="shared" si="149"/>
        <v>0</v>
      </c>
      <c r="L1566">
        <f t="shared" si="150"/>
        <v>1</v>
      </c>
      <c r="O1566" t="str">
        <f t="shared" si="151"/>
        <v>Mo</v>
      </c>
      <c r="P1566" t="str">
        <f t="shared" si="152"/>
        <v>20</v>
      </c>
    </row>
    <row r="1567" spans="1:16" x14ac:dyDescent="0.25">
      <c r="A1567" t="s">
        <v>3414</v>
      </c>
      <c r="B1567" t="s">
        <v>24</v>
      </c>
      <c r="C1567" t="s">
        <v>3415</v>
      </c>
      <c r="D1567" t="s">
        <v>3411</v>
      </c>
      <c r="E1567">
        <v>2020</v>
      </c>
      <c r="F1567" t="s">
        <v>45</v>
      </c>
      <c r="G1567">
        <v>1</v>
      </c>
      <c r="H1567" t="s">
        <v>31</v>
      </c>
      <c r="I1567">
        <f t="shared" si="147"/>
        <v>1</v>
      </c>
      <c r="J1567">
        <f t="shared" si="148"/>
        <v>0</v>
      </c>
      <c r="K1567">
        <f t="shared" si="149"/>
        <v>0</v>
      </c>
      <c r="L1567">
        <f t="shared" si="150"/>
        <v>1</v>
      </c>
      <c r="O1567" t="str">
        <f t="shared" si="151"/>
        <v>TV</v>
      </c>
      <c r="P1567" t="str">
        <f t="shared" si="152"/>
        <v>20</v>
      </c>
    </row>
    <row r="1568" spans="1:16" x14ac:dyDescent="0.25">
      <c r="A1568" t="s">
        <v>3416</v>
      </c>
      <c r="B1568" t="s">
        <v>17</v>
      </c>
      <c r="C1568" t="s">
        <v>3417</v>
      </c>
      <c r="D1568" t="s">
        <v>3411</v>
      </c>
      <c r="E1568">
        <v>2016</v>
      </c>
      <c r="F1568" t="s">
        <v>176</v>
      </c>
      <c r="G1568">
        <v>107</v>
      </c>
      <c r="H1568" t="s">
        <v>21</v>
      </c>
      <c r="I1568">
        <f t="shared" si="147"/>
        <v>1</v>
      </c>
      <c r="J1568">
        <f t="shared" si="148"/>
        <v>0</v>
      </c>
      <c r="K1568">
        <f t="shared" si="149"/>
        <v>0</v>
      </c>
      <c r="L1568">
        <f t="shared" si="150"/>
        <v>1</v>
      </c>
      <c r="O1568" t="str">
        <f t="shared" si="151"/>
        <v>Mo</v>
      </c>
      <c r="P1568" t="str">
        <f t="shared" si="152"/>
        <v>16</v>
      </c>
    </row>
    <row r="1569" spans="1:16" x14ac:dyDescent="0.25">
      <c r="A1569" t="s">
        <v>3418</v>
      </c>
      <c r="B1569" t="s">
        <v>17</v>
      </c>
      <c r="C1569" t="s">
        <v>3419</v>
      </c>
      <c r="D1569" t="s">
        <v>3411</v>
      </c>
      <c r="E1569">
        <v>2013</v>
      </c>
      <c r="F1569" t="s">
        <v>45</v>
      </c>
      <c r="G1569">
        <v>111</v>
      </c>
      <c r="H1569" t="s">
        <v>21</v>
      </c>
      <c r="I1569">
        <f t="shared" si="147"/>
        <v>1</v>
      </c>
      <c r="J1569">
        <f t="shared" si="148"/>
        <v>0</v>
      </c>
      <c r="K1569">
        <f t="shared" si="149"/>
        <v>0</v>
      </c>
      <c r="L1569">
        <f t="shared" si="150"/>
        <v>1</v>
      </c>
      <c r="O1569" t="str">
        <f t="shared" si="151"/>
        <v>Mo</v>
      </c>
      <c r="P1569" t="str">
        <f t="shared" si="152"/>
        <v>13</v>
      </c>
    </row>
    <row r="1570" spans="1:16" x14ac:dyDescent="0.25">
      <c r="A1570" t="s">
        <v>3420</v>
      </c>
      <c r="B1570" t="s">
        <v>17</v>
      </c>
      <c r="C1570" t="s">
        <v>3421</v>
      </c>
      <c r="D1570" t="s">
        <v>3411</v>
      </c>
      <c r="E1570">
        <v>2019</v>
      </c>
      <c r="F1570" t="s">
        <v>27</v>
      </c>
      <c r="G1570">
        <v>108</v>
      </c>
      <c r="H1570" t="s">
        <v>21</v>
      </c>
      <c r="I1570">
        <f t="shared" si="147"/>
        <v>1</v>
      </c>
      <c r="J1570">
        <f t="shared" si="148"/>
        <v>0</v>
      </c>
      <c r="K1570">
        <f t="shared" si="149"/>
        <v>0</v>
      </c>
      <c r="L1570">
        <f t="shared" si="150"/>
        <v>1</v>
      </c>
      <c r="O1570" t="str">
        <f t="shared" si="151"/>
        <v>Mo</v>
      </c>
      <c r="P1570" t="str">
        <f t="shared" si="152"/>
        <v>19</v>
      </c>
    </row>
    <row r="1571" spans="1:16" x14ac:dyDescent="0.25">
      <c r="A1571" t="s">
        <v>3422</v>
      </c>
      <c r="B1571" t="s">
        <v>17</v>
      </c>
      <c r="C1571" t="s">
        <v>3423</v>
      </c>
      <c r="D1571" t="s">
        <v>3424</v>
      </c>
      <c r="E1571">
        <v>2019</v>
      </c>
      <c r="F1571" t="s">
        <v>27</v>
      </c>
      <c r="G1571">
        <v>105</v>
      </c>
      <c r="H1571" t="s">
        <v>21</v>
      </c>
      <c r="I1571">
        <f t="shared" si="147"/>
        <v>1</v>
      </c>
      <c r="J1571">
        <f t="shared" si="148"/>
        <v>0</v>
      </c>
      <c r="K1571">
        <f t="shared" si="149"/>
        <v>0</v>
      </c>
      <c r="L1571">
        <f t="shared" si="150"/>
        <v>1</v>
      </c>
      <c r="O1571" t="str">
        <f t="shared" si="151"/>
        <v>Mo</v>
      </c>
      <c r="P1571" t="str">
        <f t="shared" si="152"/>
        <v>19</v>
      </c>
    </row>
    <row r="1572" spans="1:16" x14ac:dyDescent="0.25">
      <c r="A1572" t="s">
        <v>3425</v>
      </c>
      <c r="B1572" t="s">
        <v>24</v>
      </c>
      <c r="C1572" t="s">
        <v>3426</v>
      </c>
      <c r="D1572" t="s">
        <v>3424</v>
      </c>
      <c r="E1572">
        <v>2013</v>
      </c>
      <c r="F1572" t="s">
        <v>45</v>
      </c>
      <c r="G1572">
        <v>4</v>
      </c>
      <c r="H1572" t="s">
        <v>28</v>
      </c>
      <c r="I1572">
        <f t="shared" si="147"/>
        <v>1</v>
      </c>
      <c r="J1572">
        <f t="shared" si="148"/>
        <v>0</v>
      </c>
      <c r="K1572">
        <f t="shared" si="149"/>
        <v>0</v>
      </c>
      <c r="L1572">
        <f t="shared" si="150"/>
        <v>1</v>
      </c>
      <c r="O1572" t="str">
        <f t="shared" si="151"/>
        <v>TV</v>
      </c>
      <c r="P1572" t="str">
        <f t="shared" si="152"/>
        <v>13</v>
      </c>
    </row>
    <row r="1573" spans="1:16" x14ac:dyDescent="0.25">
      <c r="A1573" t="s">
        <v>3427</v>
      </c>
      <c r="B1573" t="s">
        <v>24</v>
      </c>
      <c r="C1573" t="s">
        <v>3428</v>
      </c>
      <c r="D1573" t="s">
        <v>3424</v>
      </c>
      <c r="E1573">
        <v>2019</v>
      </c>
      <c r="F1573" t="s">
        <v>45</v>
      </c>
      <c r="G1573">
        <v>1</v>
      </c>
      <c r="H1573" t="s">
        <v>31</v>
      </c>
      <c r="I1573">
        <f t="shared" si="147"/>
        <v>1</v>
      </c>
      <c r="J1573">
        <f t="shared" si="148"/>
        <v>0</v>
      </c>
      <c r="K1573">
        <f t="shared" si="149"/>
        <v>0</v>
      </c>
      <c r="L1573">
        <f t="shared" si="150"/>
        <v>1</v>
      </c>
      <c r="O1573" t="str">
        <f t="shared" si="151"/>
        <v>TV</v>
      </c>
      <c r="P1573" t="str">
        <f t="shared" si="152"/>
        <v>19</v>
      </c>
    </row>
    <row r="1574" spans="1:16" x14ac:dyDescent="0.25">
      <c r="A1574" t="s">
        <v>3429</v>
      </c>
      <c r="B1574" t="s">
        <v>17</v>
      </c>
      <c r="C1574" t="s">
        <v>3430</v>
      </c>
      <c r="D1574" t="s">
        <v>3424</v>
      </c>
      <c r="E1574">
        <v>2020</v>
      </c>
      <c r="F1574" t="s">
        <v>45</v>
      </c>
      <c r="G1574">
        <v>119</v>
      </c>
      <c r="H1574" t="s">
        <v>21</v>
      </c>
      <c r="I1574">
        <f t="shared" si="147"/>
        <v>1</v>
      </c>
      <c r="J1574">
        <f t="shared" si="148"/>
        <v>0</v>
      </c>
      <c r="K1574">
        <f t="shared" si="149"/>
        <v>0</v>
      </c>
      <c r="L1574">
        <f t="shared" si="150"/>
        <v>1</v>
      </c>
      <c r="O1574" t="str">
        <f t="shared" si="151"/>
        <v>Mo</v>
      </c>
      <c r="P1574" t="str">
        <f t="shared" si="152"/>
        <v>20</v>
      </c>
    </row>
    <row r="1575" spans="1:16" x14ac:dyDescent="0.25">
      <c r="A1575" t="s">
        <v>3431</v>
      </c>
      <c r="B1575" t="s">
        <v>24</v>
      </c>
      <c r="C1575" t="s">
        <v>3432</v>
      </c>
      <c r="D1575" t="s">
        <v>3424</v>
      </c>
      <c r="E1575">
        <v>2020</v>
      </c>
      <c r="F1575" t="s">
        <v>176</v>
      </c>
      <c r="G1575">
        <v>2</v>
      </c>
      <c r="H1575" t="s">
        <v>28</v>
      </c>
      <c r="I1575">
        <f t="shared" si="147"/>
        <v>1</v>
      </c>
      <c r="J1575">
        <f t="shared" si="148"/>
        <v>0</v>
      </c>
      <c r="K1575">
        <f t="shared" si="149"/>
        <v>0</v>
      </c>
      <c r="L1575">
        <f t="shared" si="150"/>
        <v>1</v>
      </c>
      <c r="O1575" t="str">
        <f t="shared" si="151"/>
        <v>TV</v>
      </c>
      <c r="P1575" t="str">
        <f t="shared" si="152"/>
        <v>20</v>
      </c>
    </row>
    <row r="1576" spans="1:16" x14ac:dyDescent="0.25">
      <c r="A1576" t="s">
        <v>3433</v>
      </c>
      <c r="B1576" t="s">
        <v>24</v>
      </c>
      <c r="C1576" t="s">
        <v>3434</v>
      </c>
      <c r="D1576" t="s">
        <v>3424</v>
      </c>
      <c r="E1576">
        <v>2020</v>
      </c>
      <c r="F1576" t="s">
        <v>60</v>
      </c>
      <c r="G1576">
        <v>3</v>
      </c>
      <c r="H1576" t="s">
        <v>28</v>
      </c>
      <c r="I1576">
        <f t="shared" si="147"/>
        <v>1</v>
      </c>
      <c r="J1576">
        <f t="shared" si="148"/>
        <v>0</v>
      </c>
      <c r="K1576">
        <f t="shared" si="149"/>
        <v>1</v>
      </c>
      <c r="L1576">
        <f t="shared" si="150"/>
        <v>1</v>
      </c>
      <c r="O1576" t="str">
        <f t="shared" si="151"/>
        <v>TV</v>
      </c>
      <c r="P1576" t="str">
        <f t="shared" si="152"/>
        <v>20</v>
      </c>
    </row>
    <row r="1577" spans="1:16" x14ac:dyDescent="0.25">
      <c r="A1577" t="s">
        <v>3435</v>
      </c>
      <c r="B1577" t="s">
        <v>24</v>
      </c>
      <c r="C1577" t="s">
        <v>3436</v>
      </c>
      <c r="D1577" t="s">
        <v>3424</v>
      </c>
      <c r="E1577">
        <v>2020</v>
      </c>
      <c r="F1577" t="s">
        <v>45</v>
      </c>
      <c r="G1577">
        <v>1</v>
      </c>
      <c r="H1577" t="s">
        <v>31</v>
      </c>
      <c r="I1577">
        <f t="shared" si="147"/>
        <v>1</v>
      </c>
      <c r="J1577">
        <f t="shared" si="148"/>
        <v>0</v>
      </c>
      <c r="K1577">
        <f t="shared" si="149"/>
        <v>0</v>
      </c>
      <c r="L1577">
        <f t="shared" si="150"/>
        <v>1</v>
      </c>
      <c r="O1577" t="str">
        <f t="shared" si="151"/>
        <v>TV</v>
      </c>
      <c r="P1577" t="str">
        <f t="shared" si="152"/>
        <v>20</v>
      </c>
    </row>
    <row r="1578" spans="1:16" x14ac:dyDescent="0.25">
      <c r="A1578" t="s">
        <v>3437</v>
      </c>
      <c r="B1578" t="s">
        <v>17</v>
      </c>
      <c r="C1578" t="s">
        <v>3438</v>
      </c>
      <c r="D1578" t="s">
        <v>3439</v>
      </c>
      <c r="E1578">
        <v>2020</v>
      </c>
      <c r="F1578" t="s">
        <v>60</v>
      </c>
      <c r="G1578">
        <v>104</v>
      </c>
      <c r="H1578" t="s">
        <v>21</v>
      </c>
      <c r="I1578">
        <f t="shared" si="147"/>
        <v>1</v>
      </c>
      <c r="J1578">
        <f t="shared" si="148"/>
        <v>0</v>
      </c>
      <c r="K1578">
        <f t="shared" si="149"/>
        <v>1</v>
      </c>
      <c r="L1578">
        <f t="shared" si="150"/>
        <v>1</v>
      </c>
      <c r="O1578" t="str">
        <f t="shared" si="151"/>
        <v>Mo</v>
      </c>
      <c r="P1578" t="str">
        <f t="shared" si="152"/>
        <v>20</v>
      </c>
    </row>
    <row r="1579" spans="1:16" x14ac:dyDescent="0.25">
      <c r="A1579" t="s">
        <v>3440</v>
      </c>
      <c r="B1579" t="s">
        <v>17</v>
      </c>
      <c r="C1579" t="s">
        <v>3441</v>
      </c>
      <c r="D1579" t="s">
        <v>3439</v>
      </c>
      <c r="E1579">
        <v>2020</v>
      </c>
      <c r="F1579" t="s">
        <v>41</v>
      </c>
      <c r="G1579">
        <v>83</v>
      </c>
      <c r="H1579" t="s">
        <v>21</v>
      </c>
      <c r="I1579">
        <f t="shared" si="147"/>
        <v>1</v>
      </c>
      <c r="J1579">
        <f t="shared" si="148"/>
        <v>0</v>
      </c>
      <c r="K1579">
        <f t="shared" si="149"/>
        <v>1</v>
      </c>
      <c r="L1579">
        <f t="shared" si="150"/>
        <v>1</v>
      </c>
      <c r="O1579" t="str">
        <f t="shared" si="151"/>
        <v>Mo</v>
      </c>
      <c r="P1579" t="str">
        <f t="shared" si="152"/>
        <v>20</v>
      </c>
    </row>
    <row r="1580" spans="1:16" x14ac:dyDescent="0.25">
      <c r="A1580" t="s">
        <v>3442</v>
      </c>
      <c r="B1580" t="s">
        <v>17</v>
      </c>
      <c r="C1580" t="s">
        <v>3443</v>
      </c>
      <c r="D1580" t="s">
        <v>3439</v>
      </c>
      <c r="E1580">
        <v>2020</v>
      </c>
      <c r="F1580" t="s">
        <v>27</v>
      </c>
      <c r="G1580">
        <v>90</v>
      </c>
      <c r="H1580" t="s">
        <v>21</v>
      </c>
      <c r="I1580">
        <f t="shared" si="147"/>
        <v>1</v>
      </c>
      <c r="J1580">
        <f t="shared" si="148"/>
        <v>0</v>
      </c>
      <c r="K1580">
        <f t="shared" si="149"/>
        <v>0</v>
      </c>
      <c r="L1580">
        <f t="shared" si="150"/>
        <v>1</v>
      </c>
      <c r="O1580" t="str">
        <f t="shared" si="151"/>
        <v>Mo</v>
      </c>
      <c r="P1580" t="str">
        <f t="shared" si="152"/>
        <v>20</v>
      </c>
    </row>
    <row r="1581" spans="1:16" x14ac:dyDescent="0.25">
      <c r="A1581" t="s">
        <v>3444</v>
      </c>
      <c r="B1581" t="s">
        <v>24</v>
      </c>
      <c r="C1581" t="s">
        <v>3445</v>
      </c>
      <c r="D1581" t="s">
        <v>3439</v>
      </c>
      <c r="E1581">
        <v>2019</v>
      </c>
      <c r="F1581" t="s">
        <v>60</v>
      </c>
      <c r="G1581">
        <v>1</v>
      </c>
      <c r="H1581" t="s">
        <v>31</v>
      </c>
      <c r="I1581">
        <f t="shared" si="147"/>
        <v>1</v>
      </c>
      <c r="J1581">
        <f t="shared" si="148"/>
        <v>0</v>
      </c>
      <c r="K1581">
        <f t="shared" si="149"/>
        <v>1</v>
      </c>
      <c r="L1581">
        <f t="shared" si="150"/>
        <v>1</v>
      </c>
      <c r="O1581" t="str">
        <f t="shared" si="151"/>
        <v>TV</v>
      </c>
      <c r="P1581" t="str">
        <f t="shared" si="152"/>
        <v>19</v>
      </c>
    </row>
    <row r="1582" spans="1:16" x14ac:dyDescent="0.25">
      <c r="A1582" t="s">
        <v>3446</v>
      </c>
      <c r="B1582" t="s">
        <v>24</v>
      </c>
      <c r="C1582" t="s">
        <v>3447</v>
      </c>
      <c r="D1582" t="s">
        <v>3439</v>
      </c>
      <c r="E1582">
        <v>2020</v>
      </c>
      <c r="F1582" t="s">
        <v>45</v>
      </c>
      <c r="G1582">
        <v>3</v>
      </c>
      <c r="H1582" t="s">
        <v>28</v>
      </c>
      <c r="I1582">
        <f t="shared" si="147"/>
        <v>1</v>
      </c>
      <c r="J1582">
        <f t="shared" si="148"/>
        <v>0</v>
      </c>
      <c r="K1582">
        <f t="shared" si="149"/>
        <v>0</v>
      </c>
      <c r="L1582">
        <f t="shared" si="150"/>
        <v>1</v>
      </c>
      <c r="O1582" t="str">
        <f t="shared" si="151"/>
        <v>TV</v>
      </c>
      <c r="P1582" t="str">
        <f t="shared" si="152"/>
        <v>20</v>
      </c>
    </row>
    <row r="1583" spans="1:16" x14ac:dyDescent="0.25">
      <c r="A1583" t="s">
        <v>3448</v>
      </c>
      <c r="B1583" t="s">
        <v>17</v>
      </c>
      <c r="C1583" t="s">
        <v>3449</v>
      </c>
      <c r="D1583" t="s">
        <v>3439</v>
      </c>
      <c r="E1583">
        <v>2020</v>
      </c>
      <c r="F1583" t="s">
        <v>108</v>
      </c>
      <c r="G1583">
        <v>79</v>
      </c>
      <c r="H1583" t="s">
        <v>21</v>
      </c>
      <c r="I1583">
        <f t="shared" si="147"/>
        <v>1</v>
      </c>
      <c r="J1583">
        <f t="shared" si="148"/>
        <v>0</v>
      </c>
      <c r="K1583">
        <f t="shared" si="149"/>
        <v>0</v>
      </c>
      <c r="L1583">
        <f t="shared" si="150"/>
        <v>1</v>
      </c>
      <c r="O1583" t="str">
        <f t="shared" si="151"/>
        <v>Mo</v>
      </c>
      <c r="P1583" t="str">
        <f t="shared" si="152"/>
        <v>20</v>
      </c>
    </row>
    <row r="1584" spans="1:16" x14ac:dyDescent="0.25">
      <c r="A1584" t="s">
        <v>3450</v>
      </c>
      <c r="B1584" t="s">
        <v>17</v>
      </c>
      <c r="C1584" t="s">
        <v>3451</v>
      </c>
      <c r="D1584" t="s">
        <v>3439</v>
      </c>
      <c r="E1584">
        <v>2020</v>
      </c>
      <c r="F1584" t="s">
        <v>82</v>
      </c>
      <c r="G1584">
        <v>24</v>
      </c>
      <c r="H1584" t="s">
        <v>21</v>
      </c>
      <c r="I1584">
        <f t="shared" si="147"/>
        <v>1</v>
      </c>
      <c r="J1584">
        <f t="shared" si="148"/>
        <v>0</v>
      </c>
      <c r="K1584">
        <f t="shared" si="149"/>
        <v>0</v>
      </c>
      <c r="L1584">
        <f t="shared" si="150"/>
        <v>1</v>
      </c>
      <c r="O1584" t="str">
        <f t="shared" si="151"/>
        <v>Mo</v>
      </c>
      <c r="P1584" t="str">
        <f t="shared" si="152"/>
        <v>20</v>
      </c>
    </row>
    <row r="1585" spans="1:16" x14ac:dyDescent="0.25">
      <c r="A1585" t="s">
        <v>3452</v>
      </c>
      <c r="B1585" t="s">
        <v>17</v>
      </c>
      <c r="C1585" t="s">
        <v>3453</v>
      </c>
      <c r="D1585" t="s">
        <v>3439</v>
      </c>
      <c r="E1585">
        <v>2016</v>
      </c>
      <c r="F1585" t="s">
        <v>134</v>
      </c>
      <c r="G1585">
        <v>115</v>
      </c>
      <c r="H1585" t="s">
        <v>21</v>
      </c>
      <c r="I1585">
        <f t="shared" si="147"/>
        <v>1</v>
      </c>
      <c r="J1585">
        <f t="shared" si="148"/>
        <v>0</v>
      </c>
      <c r="K1585">
        <f t="shared" si="149"/>
        <v>0</v>
      </c>
      <c r="L1585">
        <f t="shared" si="150"/>
        <v>0</v>
      </c>
      <c r="O1585" t="str">
        <f t="shared" si="151"/>
        <v>Mo</v>
      </c>
      <c r="P1585" t="str">
        <f t="shared" si="152"/>
        <v>16</v>
      </c>
    </row>
    <row r="1586" spans="1:16" x14ac:dyDescent="0.25">
      <c r="A1586" t="s">
        <v>3454</v>
      </c>
      <c r="B1586" t="s">
        <v>24</v>
      </c>
      <c r="C1586" t="s">
        <v>3455</v>
      </c>
      <c r="D1586" t="s">
        <v>3456</v>
      </c>
      <c r="E1586">
        <v>2018</v>
      </c>
      <c r="F1586" t="s">
        <v>45</v>
      </c>
      <c r="G1586">
        <v>1</v>
      </c>
      <c r="H1586" t="s">
        <v>31</v>
      </c>
      <c r="I1586">
        <f t="shared" si="147"/>
        <v>1</v>
      </c>
      <c r="J1586">
        <f t="shared" si="148"/>
        <v>0</v>
      </c>
      <c r="K1586">
        <f t="shared" si="149"/>
        <v>0</v>
      </c>
      <c r="L1586">
        <f t="shared" si="150"/>
        <v>1</v>
      </c>
      <c r="O1586" t="str">
        <f t="shared" si="151"/>
        <v>TV</v>
      </c>
      <c r="P1586" t="str">
        <f t="shared" si="152"/>
        <v>18</v>
      </c>
    </row>
    <row r="1587" spans="1:16" x14ac:dyDescent="0.25">
      <c r="A1587" t="s">
        <v>3457</v>
      </c>
      <c r="B1587" t="s">
        <v>17</v>
      </c>
      <c r="C1587" t="s">
        <v>3458</v>
      </c>
      <c r="D1587" t="s">
        <v>3456</v>
      </c>
      <c r="E1587">
        <v>2020</v>
      </c>
      <c r="F1587" t="s">
        <v>134</v>
      </c>
      <c r="G1587">
        <v>97</v>
      </c>
      <c r="H1587" t="s">
        <v>21</v>
      </c>
      <c r="I1587">
        <f t="shared" si="147"/>
        <v>1</v>
      </c>
      <c r="J1587">
        <f t="shared" si="148"/>
        <v>0</v>
      </c>
      <c r="K1587">
        <f t="shared" si="149"/>
        <v>0</v>
      </c>
      <c r="L1587">
        <f t="shared" si="150"/>
        <v>0</v>
      </c>
      <c r="O1587" t="str">
        <f t="shared" si="151"/>
        <v>Mo</v>
      </c>
      <c r="P1587" t="str">
        <f t="shared" si="152"/>
        <v>20</v>
      </c>
    </row>
    <row r="1588" spans="1:16" x14ac:dyDescent="0.25">
      <c r="A1588" t="s">
        <v>3459</v>
      </c>
      <c r="B1588" t="s">
        <v>24</v>
      </c>
      <c r="C1588" t="s">
        <v>3460</v>
      </c>
      <c r="D1588" t="s">
        <v>3456</v>
      </c>
      <c r="E1588">
        <v>2020</v>
      </c>
      <c r="F1588" t="s">
        <v>45</v>
      </c>
      <c r="G1588">
        <v>1</v>
      </c>
      <c r="H1588" t="s">
        <v>31</v>
      </c>
      <c r="I1588">
        <f t="shared" si="147"/>
        <v>1</v>
      </c>
      <c r="J1588">
        <f t="shared" si="148"/>
        <v>0</v>
      </c>
      <c r="K1588">
        <f t="shared" si="149"/>
        <v>0</v>
      </c>
      <c r="L1588">
        <f t="shared" si="150"/>
        <v>1</v>
      </c>
      <c r="O1588" t="str">
        <f t="shared" si="151"/>
        <v>TV</v>
      </c>
      <c r="P1588" t="str">
        <f t="shared" si="152"/>
        <v>20</v>
      </c>
    </row>
    <row r="1589" spans="1:16" x14ac:dyDescent="0.25">
      <c r="A1589" t="s">
        <v>3461</v>
      </c>
      <c r="B1589" t="s">
        <v>24</v>
      </c>
      <c r="C1589" t="s">
        <v>3462</v>
      </c>
      <c r="D1589" t="s">
        <v>3456</v>
      </c>
      <c r="E1589">
        <v>2020</v>
      </c>
      <c r="F1589" t="s">
        <v>27</v>
      </c>
      <c r="G1589">
        <v>1</v>
      </c>
      <c r="H1589" t="s">
        <v>31</v>
      </c>
      <c r="I1589">
        <f t="shared" si="147"/>
        <v>1</v>
      </c>
      <c r="J1589">
        <f t="shared" si="148"/>
        <v>0</v>
      </c>
      <c r="K1589">
        <f t="shared" si="149"/>
        <v>0</v>
      </c>
      <c r="L1589">
        <f t="shared" si="150"/>
        <v>1</v>
      </c>
      <c r="O1589" t="str">
        <f t="shared" si="151"/>
        <v>TV</v>
      </c>
      <c r="P1589" t="str">
        <f t="shared" si="152"/>
        <v>20</v>
      </c>
    </row>
    <row r="1590" spans="1:16" x14ac:dyDescent="0.25">
      <c r="A1590" t="s">
        <v>3463</v>
      </c>
      <c r="B1590" t="s">
        <v>24</v>
      </c>
      <c r="C1590" t="s">
        <v>3464</v>
      </c>
      <c r="D1590" t="s">
        <v>3465</v>
      </c>
      <c r="E1590">
        <v>2020</v>
      </c>
      <c r="F1590" t="s">
        <v>27</v>
      </c>
      <c r="G1590">
        <v>1</v>
      </c>
      <c r="H1590" t="s">
        <v>31</v>
      </c>
      <c r="I1590">
        <f t="shared" si="147"/>
        <v>1</v>
      </c>
      <c r="J1590">
        <f t="shared" si="148"/>
        <v>0</v>
      </c>
      <c r="K1590">
        <f t="shared" si="149"/>
        <v>0</v>
      </c>
      <c r="L1590">
        <f t="shared" si="150"/>
        <v>1</v>
      </c>
      <c r="O1590" t="str">
        <f t="shared" si="151"/>
        <v>TV</v>
      </c>
      <c r="P1590" t="str">
        <f t="shared" si="152"/>
        <v>20</v>
      </c>
    </row>
    <row r="1591" spans="1:16" x14ac:dyDescent="0.25">
      <c r="A1591" t="s">
        <v>3466</v>
      </c>
      <c r="B1591" t="s">
        <v>17</v>
      </c>
      <c r="C1591" t="s">
        <v>3467</v>
      </c>
      <c r="D1591" t="s">
        <v>3465</v>
      </c>
      <c r="E1591">
        <v>2020</v>
      </c>
      <c r="F1591" t="s">
        <v>82</v>
      </c>
      <c r="G1591">
        <v>26</v>
      </c>
      <c r="H1591" t="s">
        <v>21</v>
      </c>
      <c r="I1591">
        <f t="shared" si="147"/>
        <v>1</v>
      </c>
      <c r="J1591">
        <f t="shared" si="148"/>
        <v>0</v>
      </c>
      <c r="K1591">
        <f t="shared" si="149"/>
        <v>0</v>
      </c>
      <c r="L1591">
        <f t="shared" si="150"/>
        <v>1</v>
      </c>
      <c r="O1591" t="str">
        <f t="shared" si="151"/>
        <v>Mo</v>
      </c>
      <c r="P1591" t="str">
        <f t="shared" si="152"/>
        <v>20</v>
      </c>
    </row>
    <row r="1592" spans="1:16" x14ac:dyDescent="0.25">
      <c r="A1592" t="s">
        <v>3468</v>
      </c>
      <c r="B1592" t="s">
        <v>24</v>
      </c>
      <c r="C1592" t="s">
        <v>3469</v>
      </c>
      <c r="D1592" t="s">
        <v>3470</v>
      </c>
      <c r="E1592">
        <v>2020</v>
      </c>
      <c r="F1592" t="s">
        <v>27</v>
      </c>
      <c r="G1592">
        <v>1</v>
      </c>
      <c r="H1592" t="s">
        <v>31</v>
      </c>
      <c r="I1592">
        <f t="shared" si="147"/>
        <v>1</v>
      </c>
      <c r="J1592">
        <f t="shared" si="148"/>
        <v>0</v>
      </c>
      <c r="K1592">
        <f t="shared" si="149"/>
        <v>0</v>
      </c>
      <c r="L1592">
        <f t="shared" si="150"/>
        <v>1</v>
      </c>
      <c r="O1592" t="str">
        <f t="shared" si="151"/>
        <v>TV</v>
      </c>
      <c r="P1592" t="str">
        <f t="shared" si="152"/>
        <v>20</v>
      </c>
    </row>
    <row r="1593" spans="1:16" x14ac:dyDescent="0.25">
      <c r="A1593" t="s">
        <v>3471</v>
      </c>
      <c r="B1593" t="s">
        <v>24</v>
      </c>
      <c r="C1593" t="s">
        <v>3472</v>
      </c>
      <c r="D1593" t="s">
        <v>3470</v>
      </c>
      <c r="E1593">
        <v>2020</v>
      </c>
      <c r="F1593" t="s">
        <v>27</v>
      </c>
      <c r="G1593">
        <v>4</v>
      </c>
      <c r="H1593" t="s">
        <v>28</v>
      </c>
      <c r="I1593">
        <f t="shared" si="147"/>
        <v>1</v>
      </c>
      <c r="J1593">
        <f t="shared" si="148"/>
        <v>0</v>
      </c>
      <c r="K1593">
        <f t="shared" si="149"/>
        <v>0</v>
      </c>
      <c r="L1593">
        <f t="shared" si="150"/>
        <v>1</v>
      </c>
      <c r="O1593" t="str">
        <f t="shared" si="151"/>
        <v>TV</v>
      </c>
      <c r="P1593" t="str">
        <f t="shared" si="152"/>
        <v>20</v>
      </c>
    </row>
    <row r="1594" spans="1:16" x14ac:dyDescent="0.25">
      <c r="A1594" t="s">
        <v>3473</v>
      </c>
      <c r="B1594" t="s">
        <v>17</v>
      </c>
      <c r="C1594" t="s">
        <v>3474</v>
      </c>
      <c r="D1594" t="s">
        <v>3470</v>
      </c>
      <c r="E1594">
        <v>2020</v>
      </c>
      <c r="F1594" t="s">
        <v>108</v>
      </c>
      <c r="G1594">
        <v>46</v>
      </c>
      <c r="H1594" t="s">
        <v>21</v>
      </c>
      <c r="I1594">
        <f t="shared" si="147"/>
        <v>1</v>
      </c>
      <c r="J1594">
        <f t="shared" si="148"/>
        <v>0</v>
      </c>
      <c r="K1594">
        <f t="shared" si="149"/>
        <v>0</v>
      </c>
      <c r="L1594">
        <f t="shared" si="150"/>
        <v>1</v>
      </c>
      <c r="O1594" t="str">
        <f t="shared" si="151"/>
        <v>Mo</v>
      </c>
      <c r="P1594" t="str">
        <f t="shared" si="152"/>
        <v>20</v>
      </c>
    </row>
    <row r="1595" spans="1:16" x14ac:dyDescent="0.25">
      <c r="A1595" t="s">
        <v>3475</v>
      </c>
      <c r="B1595" t="s">
        <v>17</v>
      </c>
      <c r="C1595" t="s">
        <v>3476</v>
      </c>
      <c r="D1595" t="s">
        <v>3470</v>
      </c>
      <c r="E1595">
        <v>2020</v>
      </c>
      <c r="F1595" t="s">
        <v>27</v>
      </c>
      <c r="G1595">
        <v>106</v>
      </c>
      <c r="H1595" t="s">
        <v>21</v>
      </c>
      <c r="I1595">
        <f t="shared" si="147"/>
        <v>1</v>
      </c>
      <c r="J1595">
        <f t="shared" si="148"/>
        <v>0</v>
      </c>
      <c r="K1595">
        <f t="shared" si="149"/>
        <v>0</v>
      </c>
      <c r="L1595">
        <f t="shared" si="150"/>
        <v>1</v>
      </c>
      <c r="O1595" t="str">
        <f t="shared" si="151"/>
        <v>Mo</v>
      </c>
      <c r="P1595" t="str">
        <f t="shared" si="152"/>
        <v>20</v>
      </c>
    </row>
    <row r="1596" spans="1:16" x14ac:dyDescent="0.25">
      <c r="A1596" t="s">
        <v>3477</v>
      </c>
      <c r="B1596" t="s">
        <v>24</v>
      </c>
      <c r="C1596" t="s">
        <v>3478</v>
      </c>
      <c r="D1596" t="s">
        <v>3470</v>
      </c>
      <c r="E1596">
        <v>2020</v>
      </c>
      <c r="F1596" t="s">
        <v>27</v>
      </c>
      <c r="G1596">
        <v>1</v>
      </c>
      <c r="H1596" t="s">
        <v>31</v>
      </c>
      <c r="I1596">
        <f t="shared" si="147"/>
        <v>1</v>
      </c>
      <c r="J1596">
        <f t="shared" si="148"/>
        <v>0</v>
      </c>
      <c r="K1596">
        <f t="shared" si="149"/>
        <v>0</v>
      </c>
      <c r="L1596">
        <f t="shared" si="150"/>
        <v>1</v>
      </c>
      <c r="O1596" t="str">
        <f t="shared" si="151"/>
        <v>TV</v>
      </c>
      <c r="P1596" t="str">
        <f t="shared" si="152"/>
        <v>20</v>
      </c>
    </row>
    <row r="1597" spans="1:16" x14ac:dyDescent="0.25">
      <c r="A1597" t="s">
        <v>3479</v>
      </c>
      <c r="B1597" t="s">
        <v>17</v>
      </c>
      <c r="C1597" t="s">
        <v>3480</v>
      </c>
      <c r="D1597" t="s">
        <v>3470</v>
      </c>
      <c r="E1597">
        <v>2020</v>
      </c>
      <c r="F1597" t="s">
        <v>27</v>
      </c>
      <c r="G1597">
        <v>113</v>
      </c>
      <c r="H1597" t="s">
        <v>21</v>
      </c>
      <c r="I1597">
        <f t="shared" si="147"/>
        <v>1</v>
      </c>
      <c r="J1597">
        <f t="shared" si="148"/>
        <v>0</v>
      </c>
      <c r="K1597">
        <f t="shared" si="149"/>
        <v>0</v>
      </c>
      <c r="L1597">
        <f t="shared" si="150"/>
        <v>1</v>
      </c>
      <c r="O1597" t="str">
        <f t="shared" si="151"/>
        <v>Mo</v>
      </c>
      <c r="P1597" t="str">
        <f t="shared" si="152"/>
        <v>20</v>
      </c>
    </row>
    <row r="1598" spans="1:16" x14ac:dyDescent="0.25">
      <c r="A1598" t="s">
        <v>3481</v>
      </c>
      <c r="B1598" t="s">
        <v>17</v>
      </c>
      <c r="C1598" t="s">
        <v>3482</v>
      </c>
      <c r="D1598" t="s">
        <v>3470</v>
      </c>
      <c r="E1598">
        <v>2020</v>
      </c>
      <c r="F1598" t="s">
        <v>134</v>
      </c>
      <c r="G1598">
        <v>133</v>
      </c>
      <c r="H1598" t="s">
        <v>21</v>
      </c>
      <c r="I1598">
        <f t="shared" si="147"/>
        <v>1</v>
      </c>
      <c r="J1598">
        <f t="shared" si="148"/>
        <v>1</v>
      </c>
      <c r="K1598">
        <f t="shared" si="149"/>
        <v>0</v>
      </c>
      <c r="L1598">
        <f t="shared" si="150"/>
        <v>0</v>
      </c>
      <c r="O1598" t="str">
        <f t="shared" si="151"/>
        <v>Mo</v>
      </c>
      <c r="P1598" t="str">
        <f t="shared" si="152"/>
        <v>20</v>
      </c>
    </row>
    <row r="1599" spans="1:16" x14ac:dyDescent="0.25">
      <c r="A1599" t="s">
        <v>3483</v>
      </c>
      <c r="B1599" t="s">
        <v>24</v>
      </c>
      <c r="C1599" t="s">
        <v>3484</v>
      </c>
      <c r="D1599" t="s">
        <v>3470</v>
      </c>
      <c r="E1599">
        <v>2020</v>
      </c>
      <c r="F1599" t="s">
        <v>27</v>
      </c>
      <c r="G1599">
        <v>3</v>
      </c>
      <c r="H1599" t="s">
        <v>28</v>
      </c>
      <c r="I1599">
        <f t="shared" si="147"/>
        <v>1</v>
      </c>
      <c r="J1599">
        <f t="shared" si="148"/>
        <v>0</v>
      </c>
      <c r="K1599">
        <f t="shared" si="149"/>
        <v>0</v>
      </c>
      <c r="L1599">
        <f t="shared" si="150"/>
        <v>1</v>
      </c>
      <c r="O1599" t="str">
        <f t="shared" si="151"/>
        <v>TV</v>
      </c>
      <c r="P1599" t="str">
        <f t="shared" si="152"/>
        <v>20</v>
      </c>
    </row>
    <row r="1600" spans="1:16" x14ac:dyDescent="0.25">
      <c r="A1600" t="s">
        <v>3485</v>
      </c>
      <c r="B1600" t="s">
        <v>17</v>
      </c>
      <c r="C1600" t="s">
        <v>3486</v>
      </c>
      <c r="D1600" t="s">
        <v>3470</v>
      </c>
      <c r="E1600">
        <v>2020</v>
      </c>
      <c r="F1600" t="s">
        <v>60</v>
      </c>
      <c r="G1600">
        <v>93</v>
      </c>
      <c r="H1600" t="s">
        <v>21</v>
      </c>
      <c r="I1600">
        <f t="shared" si="147"/>
        <v>1</v>
      </c>
      <c r="J1600">
        <f t="shared" si="148"/>
        <v>0</v>
      </c>
      <c r="K1600">
        <f t="shared" si="149"/>
        <v>1</v>
      </c>
      <c r="L1600">
        <f t="shared" si="150"/>
        <v>1</v>
      </c>
      <c r="O1600" t="str">
        <f t="shared" si="151"/>
        <v>Mo</v>
      </c>
      <c r="P1600" t="str">
        <f t="shared" si="152"/>
        <v>20</v>
      </c>
    </row>
    <row r="1601" spans="1:16" x14ac:dyDescent="0.25">
      <c r="A1601" t="s">
        <v>3487</v>
      </c>
      <c r="B1601" t="s">
        <v>17</v>
      </c>
      <c r="C1601" t="s">
        <v>3488</v>
      </c>
      <c r="D1601" t="s">
        <v>3489</v>
      </c>
      <c r="E1601">
        <v>2019</v>
      </c>
      <c r="F1601" t="s">
        <v>45</v>
      </c>
      <c r="G1601">
        <v>108</v>
      </c>
      <c r="H1601" t="s">
        <v>21</v>
      </c>
      <c r="I1601">
        <f t="shared" si="147"/>
        <v>1</v>
      </c>
      <c r="J1601">
        <f t="shared" si="148"/>
        <v>0</v>
      </c>
      <c r="K1601">
        <f t="shared" si="149"/>
        <v>0</v>
      </c>
      <c r="L1601">
        <f t="shared" si="150"/>
        <v>1</v>
      </c>
      <c r="O1601" t="str">
        <f t="shared" si="151"/>
        <v>Mo</v>
      </c>
      <c r="P1601" t="str">
        <f t="shared" si="152"/>
        <v>19</v>
      </c>
    </row>
    <row r="1602" spans="1:16" x14ac:dyDescent="0.25">
      <c r="A1602" t="s">
        <v>3490</v>
      </c>
      <c r="B1602" t="s">
        <v>17</v>
      </c>
      <c r="C1602" t="s">
        <v>3491</v>
      </c>
      <c r="D1602" t="s">
        <v>3489</v>
      </c>
      <c r="E1602">
        <v>2018</v>
      </c>
      <c r="F1602" t="s">
        <v>27</v>
      </c>
      <c r="G1602">
        <v>96</v>
      </c>
      <c r="H1602" t="s">
        <v>21</v>
      </c>
      <c r="I1602">
        <f t="shared" si="147"/>
        <v>1</v>
      </c>
      <c r="J1602">
        <f t="shared" si="148"/>
        <v>0</v>
      </c>
      <c r="K1602">
        <f t="shared" si="149"/>
        <v>0</v>
      </c>
      <c r="L1602">
        <f t="shared" si="150"/>
        <v>1</v>
      </c>
      <c r="O1602" t="str">
        <f t="shared" si="151"/>
        <v>Mo</v>
      </c>
      <c r="P1602" t="str">
        <f t="shared" si="152"/>
        <v>18</v>
      </c>
    </row>
    <row r="1603" spans="1:16" x14ac:dyDescent="0.25">
      <c r="A1603" t="s">
        <v>3492</v>
      </c>
      <c r="B1603" t="s">
        <v>17</v>
      </c>
      <c r="C1603" t="s">
        <v>3493</v>
      </c>
      <c r="D1603" t="s">
        <v>3489</v>
      </c>
      <c r="E1603">
        <v>2020</v>
      </c>
      <c r="F1603" t="s">
        <v>82</v>
      </c>
      <c r="G1603">
        <v>25</v>
      </c>
      <c r="H1603" t="s">
        <v>21</v>
      </c>
      <c r="I1603">
        <f t="shared" si="147"/>
        <v>1</v>
      </c>
      <c r="J1603">
        <f t="shared" si="148"/>
        <v>0</v>
      </c>
      <c r="K1603">
        <f t="shared" si="149"/>
        <v>0</v>
      </c>
      <c r="L1603">
        <f t="shared" si="150"/>
        <v>1</v>
      </c>
      <c r="O1603" t="str">
        <f t="shared" si="151"/>
        <v>Mo</v>
      </c>
      <c r="P1603" t="str">
        <f t="shared" si="152"/>
        <v>20</v>
      </c>
    </row>
    <row r="1604" spans="1:16" x14ac:dyDescent="0.25">
      <c r="A1604" t="s">
        <v>3494</v>
      </c>
      <c r="B1604" t="s">
        <v>17</v>
      </c>
      <c r="C1604" t="s">
        <v>3495</v>
      </c>
      <c r="D1604" t="s">
        <v>3489</v>
      </c>
      <c r="E1604">
        <v>2020</v>
      </c>
      <c r="F1604" t="s">
        <v>27</v>
      </c>
      <c r="G1604">
        <v>101</v>
      </c>
      <c r="H1604" t="s">
        <v>21</v>
      </c>
      <c r="I1604">
        <f t="shared" ref="I1604:I1667" si="153">IF(E1604&gt;2010,1,0)</f>
        <v>1</v>
      </c>
      <c r="J1604">
        <f t="shared" ref="J1604:J1667" si="154">IF(AND(E1604&gt;2010, G1604&gt;120),1,0)</f>
        <v>0</v>
      </c>
      <c r="K1604">
        <f t="shared" ref="K1604:K1667" si="155">IF(OR(F1604="TV-PG", F1604="PG"),1,0)</f>
        <v>0</v>
      </c>
      <c r="L1604">
        <f t="shared" ref="L1604:L1667" si="156">IF(NOT(F1604="R"),1,0)</f>
        <v>1</v>
      </c>
      <c r="O1604" t="str">
        <f t="shared" ref="O1604:O1667" si="157">LEFT(B1604,2)</f>
        <v>Mo</v>
      </c>
      <c r="P1604" t="str">
        <f t="shared" ref="P1604:P1667" si="158">RIGHT(E1604,2)</f>
        <v>20</v>
      </c>
    </row>
    <row r="1605" spans="1:16" x14ac:dyDescent="0.25">
      <c r="A1605" t="s">
        <v>3496</v>
      </c>
      <c r="B1605" t="s">
        <v>17</v>
      </c>
      <c r="C1605" t="s">
        <v>3497</v>
      </c>
      <c r="D1605" t="s">
        <v>3489</v>
      </c>
      <c r="E1605">
        <v>2013</v>
      </c>
      <c r="F1605" t="s">
        <v>45</v>
      </c>
      <c r="G1605">
        <v>106</v>
      </c>
      <c r="H1605" t="s">
        <v>21</v>
      </c>
      <c r="I1605">
        <f t="shared" si="153"/>
        <v>1</v>
      </c>
      <c r="J1605">
        <f t="shared" si="154"/>
        <v>0</v>
      </c>
      <c r="K1605">
        <f t="shared" si="155"/>
        <v>0</v>
      </c>
      <c r="L1605">
        <f t="shared" si="156"/>
        <v>1</v>
      </c>
      <c r="O1605" t="str">
        <f t="shared" si="157"/>
        <v>Mo</v>
      </c>
      <c r="P1605" t="str">
        <f t="shared" si="158"/>
        <v>13</v>
      </c>
    </row>
    <row r="1606" spans="1:16" x14ac:dyDescent="0.25">
      <c r="A1606" t="s">
        <v>3498</v>
      </c>
      <c r="B1606" t="s">
        <v>24</v>
      </c>
      <c r="C1606" t="s">
        <v>3499</v>
      </c>
      <c r="D1606" t="s">
        <v>3500</v>
      </c>
      <c r="E1606">
        <v>2020</v>
      </c>
      <c r="F1606" t="s">
        <v>60</v>
      </c>
      <c r="G1606">
        <v>1</v>
      </c>
      <c r="H1606" t="s">
        <v>31</v>
      </c>
      <c r="I1606">
        <f t="shared" si="153"/>
        <v>1</v>
      </c>
      <c r="J1606">
        <f t="shared" si="154"/>
        <v>0</v>
      </c>
      <c r="K1606">
        <f t="shared" si="155"/>
        <v>1</v>
      </c>
      <c r="L1606">
        <f t="shared" si="156"/>
        <v>1</v>
      </c>
      <c r="O1606" t="str">
        <f t="shared" si="157"/>
        <v>TV</v>
      </c>
      <c r="P1606" t="str">
        <f t="shared" si="158"/>
        <v>20</v>
      </c>
    </row>
    <row r="1607" spans="1:16" x14ac:dyDescent="0.25">
      <c r="A1607" t="s">
        <v>3501</v>
      </c>
      <c r="B1607" t="s">
        <v>17</v>
      </c>
      <c r="C1607" t="s">
        <v>3502</v>
      </c>
      <c r="D1607" t="s">
        <v>3500</v>
      </c>
      <c r="E1607">
        <v>2020</v>
      </c>
      <c r="F1607" t="s">
        <v>27</v>
      </c>
      <c r="G1607">
        <v>54</v>
      </c>
      <c r="H1607" t="s">
        <v>21</v>
      </c>
      <c r="I1607">
        <f t="shared" si="153"/>
        <v>1</v>
      </c>
      <c r="J1607">
        <f t="shared" si="154"/>
        <v>0</v>
      </c>
      <c r="K1607">
        <f t="shared" si="155"/>
        <v>0</v>
      </c>
      <c r="L1607">
        <f t="shared" si="156"/>
        <v>1</v>
      </c>
      <c r="O1607" t="str">
        <f t="shared" si="157"/>
        <v>Mo</v>
      </c>
      <c r="P1607" t="str">
        <f t="shared" si="158"/>
        <v>20</v>
      </c>
    </row>
    <row r="1608" spans="1:16" x14ac:dyDescent="0.25">
      <c r="A1608" t="s">
        <v>3503</v>
      </c>
      <c r="B1608" t="s">
        <v>24</v>
      </c>
      <c r="C1608" t="s">
        <v>3504</v>
      </c>
      <c r="D1608" t="s">
        <v>3500</v>
      </c>
      <c r="E1608">
        <v>2020</v>
      </c>
      <c r="F1608" t="s">
        <v>45</v>
      </c>
      <c r="G1608">
        <v>2</v>
      </c>
      <c r="H1608" t="s">
        <v>28</v>
      </c>
      <c r="I1608">
        <f t="shared" si="153"/>
        <v>1</v>
      </c>
      <c r="J1608">
        <f t="shared" si="154"/>
        <v>0</v>
      </c>
      <c r="K1608">
        <f t="shared" si="155"/>
        <v>0</v>
      </c>
      <c r="L1608">
        <f t="shared" si="156"/>
        <v>1</v>
      </c>
      <c r="O1608" t="str">
        <f t="shared" si="157"/>
        <v>TV</v>
      </c>
      <c r="P1608" t="str">
        <f t="shared" si="158"/>
        <v>20</v>
      </c>
    </row>
    <row r="1609" spans="1:16" x14ac:dyDescent="0.25">
      <c r="A1609" t="s">
        <v>3505</v>
      </c>
      <c r="B1609" t="s">
        <v>17</v>
      </c>
      <c r="C1609" t="s">
        <v>3506</v>
      </c>
      <c r="D1609" t="s">
        <v>3500</v>
      </c>
      <c r="E1609">
        <v>2020</v>
      </c>
      <c r="F1609" t="s">
        <v>27</v>
      </c>
      <c r="G1609">
        <v>118</v>
      </c>
      <c r="H1609" t="s">
        <v>21</v>
      </c>
      <c r="I1609">
        <f t="shared" si="153"/>
        <v>1</v>
      </c>
      <c r="J1609">
        <f t="shared" si="154"/>
        <v>0</v>
      </c>
      <c r="K1609">
        <f t="shared" si="155"/>
        <v>0</v>
      </c>
      <c r="L1609">
        <f t="shared" si="156"/>
        <v>1</v>
      </c>
      <c r="O1609" t="str">
        <f t="shared" si="157"/>
        <v>Mo</v>
      </c>
      <c r="P1609" t="str">
        <f t="shared" si="158"/>
        <v>20</v>
      </c>
    </row>
    <row r="1610" spans="1:16" x14ac:dyDescent="0.25">
      <c r="A1610" t="s">
        <v>3507</v>
      </c>
      <c r="B1610" t="s">
        <v>17</v>
      </c>
      <c r="C1610" t="s">
        <v>3508</v>
      </c>
      <c r="D1610" t="s">
        <v>3500</v>
      </c>
      <c r="E1610">
        <v>2020</v>
      </c>
      <c r="F1610" t="s">
        <v>27</v>
      </c>
      <c r="G1610">
        <v>58</v>
      </c>
      <c r="H1610" t="s">
        <v>21</v>
      </c>
      <c r="I1610">
        <f t="shared" si="153"/>
        <v>1</v>
      </c>
      <c r="J1610">
        <f t="shared" si="154"/>
        <v>0</v>
      </c>
      <c r="K1610">
        <f t="shared" si="155"/>
        <v>0</v>
      </c>
      <c r="L1610">
        <f t="shared" si="156"/>
        <v>1</v>
      </c>
      <c r="O1610" t="str">
        <f t="shared" si="157"/>
        <v>Mo</v>
      </c>
      <c r="P1610" t="str">
        <f t="shared" si="158"/>
        <v>20</v>
      </c>
    </row>
    <row r="1611" spans="1:16" x14ac:dyDescent="0.25">
      <c r="A1611" t="s">
        <v>3509</v>
      </c>
      <c r="B1611" t="s">
        <v>17</v>
      </c>
      <c r="C1611" t="s">
        <v>3510</v>
      </c>
      <c r="D1611" t="s">
        <v>3511</v>
      </c>
      <c r="E1611">
        <v>2014</v>
      </c>
      <c r="F1611" t="s">
        <v>20</v>
      </c>
      <c r="G1611">
        <v>117</v>
      </c>
      <c r="H1611" t="s">
        <v>21</v>
      </c>
      <c r="I1611">
        <f t="shared" si="153"/>
        <v>1</v>
      </c>
      <c r="J1611">
        <f t="shared" si="154"/>
        <v>0</v>
      </c>
      <c r="K1611">
        <f t="shared" si="155"/>
        <v>0</v>
      </c>
      <c r="L1611">
        <f t="shared" si="156"/>
        <v>1</v>
      </c>
      <c r="O1611" t="str">
        <f t="shared" si="157"/>
        <v>Mo</v>
      </c>
      <c r="P1611" t="str">
        <f t="shared" si="158"/>
        <v>14</v>
      </c>
    </row>
    <row r="1612" spans="1:16" x14ac:dyDescent="0.25">
      <c r="A1612" t="s">
        <v>3512</v>
      </c>
      <c r="B1612" t="s">
        <v>17</v>
      </c>
      <c r="C1612" t="s">
        <v>3513</v>
      </c>
      <c r="D1612" t="s">
        <v>3511</v>
      </c>
      <c r="E1612">
        <v>2020</v>
      </c>
      <c r="F1612" t="s">
        <v>82</v>
      </c>
      <c r="G1612">
        <v>48</v>
      </c>
      <c r="H1612" t="s">
        <v>21</v>
      </c>
      <c r="I1612">
        <f t="shared" si="153"/>
        <v>1</v>
      </c>
      <c r="J1612">
        <f t="shared" si="154"/>
        <v>0</v>
      </c>
      <c r="K1612">
        <f t="shared" si="155"/>
        <v>0</v>
      </c>
      <c r="L1612">
        <f t="shared" si="156"/>
        <v>1</v>
      </c>
      <c r="O1612" t="str">
        <f t="shared" si="157"/>
        <v>Mo</v>
      </c>
      <c r="P1612" t="str">
        <f t="shared" si="158"/>
        <v>20</v>
      </c>
    </row>
    <row r="1613" spans="1:16" x14ac:dyDescent="0.25">
      <c r="A1613" t="s">
        <v>3514</v>
      </c>
      <c r="B1613" t="s">
        <v>17</v>
      </c>
      <c r="C1613" t="s">
        <v>3515</v>
      </c>
      <c r="D1613" t="s">
        <v>3511</v>
      </c>
      <c r="E1613">
        <v>2009</v>
      </c>
      <c r="F1613" t="s">
        <v>20</v>
      </c>
      <c r="G1613">
        <v>139</v>
      </c>
      <c r="H1613" t="s">
        <v>21</v>
      </c>
      <c r="I1613">
        <f t="shared" si="153"/>
        <v>0</v>
      </c>
      <c r="J1613">
        <f t="shared" si="154"/>
        <v>0</v>
      </c>
      <c r="K1613">
        <f t="shared" si="155"/>
        <v>0</v>
      </c>
      <c r="L1613">
        <f t="shared" si="156"/>
        <v>1</v>
      </c>
      <c r="O1613" t="str">
        <f t="shared" si="157"/>
        <v>Mo</v>
      </c>
      <c r="P1613" t="str">
        <f t="shared" si="158"/>
        <v>09</v>
      </c>
    </row>
    <row r="1614" spans="1:16" x14ac:dyDescent="0.25">
      <c r="A1614" t="s">
        <v>3516</v>
      </c>
      <c r="B1614" t="s">
        <v>24</v>
      </c>
      <c r="C1614" t="s">
        <v>3517</v>
      </c>
      <c r="D1614" t="s">
        <v>3511</v>
      </c>
      <c r="E1614">
        <v>2014</v>
      </c>
      <c r="F1614" t="s">
        <v>45</v>
      </c>
      <c r="G1614">
        <v>2</v>
      </c>
      <c r="H1614" t="s">
        <v>28</v>
      </c>
      <c r="I1614">
        <f t="shared" si="153"/>
        <v>1</v>
      </c>
      <c r="J1614">
        <f t="shared" si="154"/>
        <v>0</v>
      </c>
      <c r="K1614">
        <f t="shared" si="155"/>
        <v>0</v>
      </c>
      <c r="L1614">
        <f t="shared" si="156"/>
        <v>1</v>
      </c>
      <c r="O1614" t="str">
        <f t="shared" si="157"/>
        <v>TV</v>
      </c>
      <c r="P1614" t="str">
        <f t="shared" si="158"/>
        <v>14</v>
      </c>
    </row>
    <row r="1615" spans="1:16" x14ac:dyDescent="0.25">
      <c r="A1615" t="s">
        <v>3518</v>
      </c>
      <c r="B1615" t="s">
        <v>17</v>
      </c>
      <c r="C1615" t="s">
        <v>3519</v>
      </c>
      <c r="D1615" t="s">
        <v>3511</v>
      </c>
      <c r="E1615">
        <v>2014</v>
      </c>
      <c r="F1615" t="s">
        <v>134</v>
      </c>
      <c r="G1615">
        <v>115</v>
      </c>
      <c r="H1615" t="s">
        <v>21</v>
      </c>
      <c r="I1615">
        <f t="shared" si="153"/>
        <v>1</v>
      </c>
      <c r="J1615">
        <f t="shared" si="154"/>
        <v>0</v>
      </c>
      <c r="K1615">
        <f t="shared" si="155"/>
        <v>0</v>
      </c>
      <c r="L1615">
        <f t="shared" si="156"/>
        <v>0</v>
      </c>
      <c r="O1615" t="str">
        <f t="shared" si="157"/>
        <v>Mo</v>
      </c>
      <c r="P1615" t="str">
        <f t="shared" si="158"/>
        <v>14</v>
      </c>
    </row>
    <row r="1616" spans="1:16" x14ac:dyDescent="0.25">
      <c r="A1616" t="s">
        <v>3520</v>
      </c>
      <c r="B1616" t="s">
        <v>17</v>
      </c>
      <c r="C1616" t="s">
        <v>3521</v>
      </c>
      <c r="D1616" t="s">
        <v>3511</v>
      </c>
      <c r="E1616">
        <v>2014</v>
      </c>
      <c r="F1616" t="s">
        <v>20</v>
      </c>
      <c r="G1616">
        <v>109</v>
      </c>
      <c r="H1616" t="s">
        <v>21</v>
      </c>
      <c r="I1616">
        <f t="shared" si="153"/>
        <v>1</v>
      </c>
      <c r="J1616">
        <f t="shared" si="154"/>
        <v>0</v>
      </c>
      <c r="K1616">
        <f t="shared" si="155"/>
        <v>0</v>
      </c>
      <c r="L1616">
        <f t="shared" si="156"/>
        <v>1</v>
      </c>
      <c r="O1616" t="str">
        <f t="shared" si="157"/>
        <v>Mo</v>
      </c>
      <c r="P1616" t="str">
        <f t="shared" si="158"/>
        <v>14</v>
      </c>
    </row>
    <row r="1617" spans="1:16" x14ac:dyDescent="0.25">
      <c r="A1617" t="s">
        <v>3522</v>
      </c>
      <c r="B1617" t="s">
        <v>24</v>
      </c>
      <c r="C1617" t="s">
        <v>3523</v>
      </c>
      <c r="D1617" t="s">
        <v>3511</v>
      </c>
      <c r="E1617">
        <v>2018</v>
      </c>
      <c r="F1617" t="s">
        <v>82</v>
      </c>
      <c r="G1617">
        <v>1</v>
      </c>
      <c r="H1617" t="s">
        <v>31</v>
      </c>
      <c r="I1617">
        <f t="shared" si="153"/>
        <v>1</v>
      </c>
      <c r="J1617">
        <f t="shared" si="154"/>
        <v>0</v>
      </c>
      <c r="K1617">
        <f t="shared" si="155"/>
        <v>0</v>
      </c>
      <c r="L1617">
        <f t="shared" si="156"/>
        <v>1</v>
      </c>
      <c r="O1617" t="str">
        <f t="shared" si="157"/>
        <v>TV</v>
      </c>
      <c r="P1617" t="str">
        <f t="shared" si="158"/>
        <v>18</v>
      </c>
    </row>
    <row r="1618" spans="1:16" x14ac:dyDescent="0.25">
      <c r="A1618" t="s">
        <v>3524</v>
      </c>
      <c r="B1618" t="s">
        <v>24</v>
      </c>
      <c r="C1618" t="s">
        <v>3525</v>
      </c>
      <c r="D1618" t="s">
        <v>3511</v>
      </c>
      <c r="E1618">
        <v>2012</v>
      </c>
      <c r="F1618" t="s">
        <v>45</v>
      </c>
      <c r="G1618">
        <v>2</v>
      </c>
      <c r="H1618" t="s">
        <v>28</v>
      </c>
      <c r="I1618">
        <f t="shared" si="153"/>
        <v>1</v>
      </c>
      <c r="J1618">
        <f t="shared" si="154"/>
        <v>0</v>
      </c>
      <c r="K1618">
        <f t="shared" si="155"/>
        <v>0</v>
      </c>
      <c r="L1618">
        <f t="shared" si="156"/>
        <v>1</v>
      </c>
      <c r="O1618" t="str">
        <f t="shared" si="157"/>
        <v>TV</v>
      </c>
      <c r="P1618" t="str">
        <f t="shared" si="158"/>
        <v>12</v>
      </c>
    </row>
    <row r="1619" spans="1:16" x14ac:dyDescent="0.25">
      <c r="A1619" t="s">
        <v>3526</v>
      </c>
      <c r="B1619" t="s">
        <v>17</v>
      </c>
      <c r="C1619" t="s">
        <v>3527</v>
      </c>
      <c r="D1619" t="s">
        <v>3511</v>
      </c>
      <c r="E1619">
        <v>2006</v>
      </c>
      <c r="F1619" t="s">
        <v>41</v>
      </c>
      <c r="G1619">
        <v>91</v>
      </c>
      <c r="H1619" t="s">
        <v>21</v>
      </c>
      <c r="I1619">
        <f t="shared" si="153"/>
        <v>0</v>
      </c>
      <c r="J1619">
        <f t="shared" si="154"/>
        <v>0</v>
      </c>
      <c r="K1619">
        <f t="shared" si="155"/>
        <v>1</v>
      </c>
      <c r="L1619">
        <f t="shared" si="156"/>
        <v>1</v>
      </c>
      <c r="O1619" t="str">
        <f t="shared" si="157"/>
        <v>Mo</v>
      </c>
      <c r="P1619" t="str">
        <f t="shared" si="158"/>
        <v>06</v>
      </c>
    </row>
    <row r="1620" spans="1:16" x14ac:dyDescent="0.25">
      <c r="A1620" t="s">
        <v>3528</v>
      </c>
      <c r="B1620" t="s">
        <v>17</v>
      </c>
      <c r="C1620" t="s">
        <v>3529</v>
      </c>
      <c r="D1620" t="s">
        <v>3511</v>
      </c>
      <c r="E1620">
        <v>2020</v>
      </c>
      <c r="F1620" t="s">
        <v>27</v>
      </c>
      <c r="G1620">
        <v>60</v>
      </c>
      <c r="H1620" t="s">
        <v>21</v>
      </c>
      <c r="I1620">
        <f t="shared" si="153"/>
        <v>1</v>
      </c>
      <c r="J1620">
        <f t="shared" si="154"/>
        <v>0</v>
      </c>
      <c r="K1620">
        <f t="shared" si="155"/>
        <v>0</v>
      </c>
      <c r="L1620">
        <f t="shared" si="156"/>
        <v>1</v>
      </c>
      <c r="O1620" t="str">
        <f t="shared" si="157"/>
        <v>Mo</v>
      </c>
      <c r="P1620" t="str">
        <f t="shared" si="158"/>
        <v>20</v>
      </c>
    </row>
    <row r="1621" spans="1:16" x14ac:dyDescent="0.25">
      <c r="A1621" t="s">
        <v>3530</v>
      </c>
      <c r="B1621" t="s">
        <v>24</v>
      </c>
      <c r="C1621" t="s">
        <v>3531</v>
      </c>
      <c r="D1621" t="s">
        <v>3511</v>
      </c>
      <c r="E1621">
        <v>2015</v>
      </c>
      <c r="F1621" t="s">
        <v>82</v>
      </c>
      <c r="G1621">
        <v>4</v>
      </c>
      <c r="H1621" t="s">
        <v>28</v>
      </c>
      <c r="I1621">
        <f t="shared" si="153"/>
        <v>1</v>
      </c>
      <c r="J1621">
        <f t="shared" si="154"/>
        <v>0</v>
      </c>
      <c r="K1621">
        <f t="shared" si="155"/>
        <v>0</v>
      </c>
      <c r="L1621">
        <f t="shared" si="156"/>
        <v>1</v>
      </c>
      <c r="O1621" t="str">
        <f t="shared" si="157"/>
        <v>TV</v>
      </c>
      <c r="P1621" t="str">
        <f t="shared" si="158"/>
        <v>15</v>
      </c>
    </row>
    <row r="1622" spans="1:16" x14ac:dyDescent="0.25">
      <c r="A1622" t="s">
        <v>3532</v>
      </c>
      <c r="B1622" t="s">
        <v>24</v>
      </c>
      <c r="C1622" t="s">
        <v>3533</v>
      </c>
      <c r="D1622" t="s">
        <v>3511</v>
      </c>
      <c r="E1622">
        <v>2017</v>
      </c>
      <c r="F1622" t="s">
        <v>82</v>
      </c>
      <c r="G1622">
        <v>1</v>
      </c>
      <c r="H1622" t="s">
        <v>31</v>
      </c>
      <c r="I1622">
        <f t="shared" si="153"/>
        <v>1</v>
      </c>
      <c r="J1622">
        <f t="shared" si="154"/>
        <v>0</v>
      </c>
      <c r="K1622">
        <f t="shared" si="155"/>
        <v>0</v>
      </c>
      <c r="L1622">
        <f t="shared" si="156"/>
        <v>1</v>
      </c>
      <c r="O1622" t="str">
        <f t="shared" si="157"/>
        <v>TV</v>
      </c>
      <c r="P1622" t="str">
        <f t="shared" si="158"/>
        <v>17</v>
      </c>
    </row>
    <row r="1623" spans="1:16" x14ac:dyDescent="0.25">
      <c r="A1623" t="s">
        <v>3534</v>
      </c>
      <c r="B1623" t="s">
        <v>17</v>
      </c>
      <c r="C1623" t="s">
        <v>3535</v>
      </c>
      <c r="D1623" t="s">
        <v>3511</v>
      </c>
      <c r="E1623">
        <v>2018</v>
      </c>
      <c r="F1623" t="s">
        <v>134</v>
      </c>
      <c r="G1623">
        <v>102</v>
      </c>
      <c r="H1623" t="s">
        <v>21</v>
      </c>
      <c r="I1623">
        <f t="shared" si="153"/>
        <v>1</v>
      </c>
      <c r="J1623">
        <f t="shared" si="154"/>
        <v>0</v>
      </c>
      <c r="K1623">
        <f t="shared" si="155"/>
        <v>0</v>
      </c>
      <c r="L1623">
        <f t="shared" si="156"/>
        <v>0</v>
      </c>
      <c r="O1623" t="str">
        <f t="shared" si="157"/>
        <v>Mo</v>
      </c>
      <c r="P1623" t="str">
        <f t="shared" si="158"/>
        <v>18</v>
      </c>
    </row>
    <row r="1624" spans="1:16" x14ac:dyDescent="0.25">
      <c r="A1624" t="s">
        <v>3536</v>
      </c>
      <c r="B1624" t="s">
        <v>17</v>
      </c>
      <c r="C1624" t="s">
        <v>3537</v>
      </c>
      <c r="D1624" t="s">
        <v>3511</v>
      </c>
      <c r="E1624">
        <v>1990</v>
      </c>
      <c r="F1624" t="s">
        <v>20</v>
      </c>
      <c r="G1624">
        <v>120</v>
      </c>
      <c r="H1624" t="s">
        <v>21</v>
      </c>
      <c r="I1624">
        <f t="shared" si="153"/>
        <v>0</v>
      </c>
      <c r="J1624">
        <f t="shared" si="154"/>
        <v>0</v>
      </c>
      <c r="K1624">
        <f t="shared" si="155"/>
        <v>0</v>
      </c>
      <c r="L1624">
        <f t="shared" si="156"/>
        <v>1</v>
      </c>
      <c r="O1624" t="str">
        <f t="shared" si="157"/>
        <v>Mo</v>
      </c>
      <c r="P1624" t="str">
        <f t="shared" si="158"/>
        <v>90</v>
      </c>
    </row>
    <row r="1625" spans="1:16" x14ac:dyDescent="0.25">
      <c r="A1625" t="s">
        <v>3538</v>
      </c>
      <c r="B1625" t="s">
        <v>24</v>
      </c>
      <c r="C1625" t="s">
        <v>3539</v>
      </c>
      <c r="D1625" t="s">
        <v>3511</v>
      </c>
      <c r="E1625">
        <v>2006</v>
      </c>
      <c r="F1625" t="s">
        <v>27</v>
      </c>
      <c r="G1625">
        <v>10</v>
      </c>
      <c r="H1625" t="s">
        <v>28</v>
      </c>
      <c r="I1625">
        <f t="shared" si="153"/>
        <v>0</v>
      </c>
      <c r="J1625">
        <f t="shared" si="154"/>
        <v>0</v>
      </c>
      <c r="K1625">
        <f t="shared" si="155"/>
        <v>0</v>
      </c>
      <c r="L1625">
        <f t="shared" si="156"/>
        <v>1</v>
      </c>
      <c r="O1625" t="str">
        <f t="shared" si="157"/>
        <v>TV</v>
      </c>
      <c r="P1625" t="str">
        <f t="shared" si="158"/>
        <v>06</v>
      </c>
    </row>
    <row r="1626" spans="1:16" x14ac:dyDescent="0.25">
      <c r="A1626" t="s">
        <v>3540</v>
      </c>
      <c r="B1626" t="s">
        <v>24</v>
      </c>
      <c r="C1626" t="s">
        <v>3541</v>
      </c>
      <c r="D1626" t="s">
        <v>3511</v>
      </c>
      <c r="E1626">
        <v>2010</v>
      </c>
      <c r="F1626" t="s">
        <v>45</v>
      </c>
      <c r="G1626">
        <v>1</v>
      </c>
      <c r="H1626" t="s">
        <v>31</v>
      </c>
      <c r="I1626">
        <f t="shared" si="153"/>
        <v>0</v>
      </c>
      <c r="J1626">
        <f t="shared" si="154"/>
        <v>0</v>
      </c>
      <c r="K1626">
        <f t="shared" si="155"/>
        <v>0</v>
      </c>
      <c r="L1626">
        <f t="shared" si="156"/>
        <v>1</v>
      </c>
      <c r="O1626" t="str">
        <f t="shared" si="157"/>
        <v>TV</v>
      </c>
      <c r="P1626" t="str">
        <f t="shared" si="158"/>
        <v>10</v>
      </c>
    </row>
    <row r="1627" spans="1:16" x14ac:dyDescent="0.25">
      <c r="A1627" t="s">
        <v>3542</v>
      </c>
      <c r="B1627" t="s">
        <v>17</v>
      </c>
      <c r="C1627" t="s">
        <v>3543</v>
      </c>
      <c r="D1627" t="s">
        <v>3511</v>
      </c>
      <c r="E1627">
        <v>2006</v>
      </c>
      <c r="F1627" t="s">
        <v>20</v>
      </c>
      <c r="G1627">
        <v>149</v>
      </c>
      <c r="H1627" t="s">
        <v>21</v>
      </c>
      <c r="I1627">
        <f t="shared" si="153"/>
        <v>0</v>
      </c>
      <c r="J1627">
        <f t="shared" si="154"/>
        <v>0</v>
      </c>
      <c r="K1627">
        <f t="shared" si="155"/>
        <v>0</v>
      </c>
      <c r="L1627">
        <f t="shared" si="156"/>
        <v>1</v>
      </c>
      <c r="O1627" t="str">
        <f t="shared" si="157"/>
        <v>Mo</v>
      </c>
      <c r="P1627" t="str">
        <f t="shared" si="158"/>
        <v>06</v>
      </c>
    </row>
    <row r="1628" spans="1:16" x14ac:dyDescent="0.25">
      <c r="A1628" t="s">
        <v>3544</v>
      </c>
      <c r="B1628" t="s">
        <v>24</v>
      </c>
      <c r="C1628" t="s">
        <v>3545</v>
      </c>
      <c r="D1628" t="s">
        <v>3511</v>
      </c>
      <c r="E1628">
        <v>2018</v>
      </c>
      <c r="F1628" t="s">
        <v>45</v>
      </c>
      <c r="G1628">
        <v>1</v>
      </c>
      <c r="H1628" t="s">
        <v>31</v>
      </c>
      <c r="I1628">
        <f t="shared" si="153"/>
        <v>1</v>
      </c>
      <c r="J1628">
        <f t="shared" si="154"/>
        <v>0</v>
      </c>
      <c r="K1628">
        <f t="shared" si="155"/>
        <v>0</v>
      </c>
      <c r="L1628">
        <f t="shared" si="156"/>
        <v>1</v>
      </c>
      <c r="O1628" t="str">
        <f t="shared" si="157"/>
        <v>TV</v>
      </c>
      <c r="P1628" t="str">
        <f t="shared" si="158"/>
        <v>18</v>
      </c>
    </row>
    <row r="1629" spans="1:16" x14ac:dyDescent="0.25">
      <c r="A1629" t="s">
        <v>3546</v>
      </c>
      <c r="B1629" t="s">
        <v>17</v>
      </c>
      <c r="C1629" t="s">
        <v>3547</v>
      </c>
      <c r="D1629" t="s">
        <v>3511</v>
      </c>
      <c r="E1629">
        <v>2018</v>
      </c>
      <c r="F1629" t="s">
        <v>134</v>
      </c>
      <c r="G1629">
        <v>91</v>
      </c>
      <c r="H1629" t="s">
        <v>21</v>
      </c>
      <c r="I1629">
        <f t="shared" si="153"/>
        <v>1</v>
      </c>
      <c r="J1629">
        <f t="shared" si="154"/>
        <v>0</v>
      </c>
      <c r="K1629">
        <f t="shared" si="155"/>
        <v>0</v>
      </c>
      <c r="L1629">
        <f t="shared" si="156"/>
        <v>0</v>
      </c>
      <c r="O1629" t="str">
        <f t="shared" si="157"/>
        <v>Mo</v>
      </c>
      <c r="P1629" t="str">
        <f t="shared" si="158"/>
        <v>18</v>
      </c>
    </row>
    <row r="1630" spans="1:16" x14ac:dyDescent="0.25">
      <c r="A1630" t="s">
        <v>3548</v>
      </c>
      <c r="B1630" t="s">
        <v>24</v>
      </c>
      <c r="C1630" t="s">
        <v>3549</v>
      </c>
      <c r="D1630" t="s">
        <v>3511</v>
      </c>
      <c r="E1630">
        <v>2020</v>
      </c>
      <c r="F1630" t="s">
        <v>60</v>
      </c>
      <c r="G1630">
        <v>1</v>
      </c>
      <c r="H1630" t="s">
        <v>31</v>
      </c>
      <c r="I1630">
        <f t="shared" si="153"/>
        <v>1</v>
      </c>
      <c r="J1630">
        <f t="shared" si="154"/>
        <v>0</v>
      </c>
      <c r="K1630">
        <f t="shared" si="155"/>
        <v>1</v>
      </c>
      <c r="L1630">
        <f t="shared" si="156"/>
        <v>1</v>
      </c>
      <c r="O1630" t="str">
        <f t="shared" si="157"/>
        <v>TV</v>
      </c>
      <c r="P1630" t="str">
        <f t="shared" si="158"/>
        <v>20</v>
      </c>
    </row>
    <row r="1631" spans="1:16" x14ac:dyDescent="0.25">
      <c r="A1631" t="s">
        <v>3550</v>
      </c>
      <c r="B1631" t="s">
        <v>24</v>
      </c>
      <c r="C1631" t="s">
        <v>3551</v>
      </c>
      <c r="D1631" t="s">
        <v>3511</v>
      </c>
      <c r="E1631">
        <v>2018</v>
      </c>
      <c r="F1631" t="s">
        <v>60</v>
      </c>
      <c r="G1631">
        <v>1</v>
      </c>
      <c r="H1631" t="s">
        <v>31</v>
      </c>
      <c r="I1631">
        <f t="shared" si="153"/>
        <v>1</v>
      </c>
      <c r="J1631">
        <f t="shared" si="154"/>
        <v>0</v>
      </c>
      <c r="K1631">
        <f t="shared" si="155"/>
        <v>1</v>
      </c>
      <c r="L1631">
        <f t="shared" si="156"/>
        <v>1</v>
      </c>
      <c r="O1631" t="str">
        <f t="shared" si="157"/>
        <v>TV</v>
      </c>
      <c r="P1631" t="str">
        <f t="shared" si="158"/>
        <v>18</v>
      </c>
    </row>
    <row r="1632" spans="1:16" x14ac:dyDescent="0.25">
      <c r="A1632" t="s">
        <v>3552</v>
      </c>
      <c r="B1632" t="s">
        <v>17</v>
      </c>
      <c r="C1632" t="s">
        <v>3553</v>
      </c>
      <c r="D1632" t="s">
        <v>3511</v>
      </c>
      <c r="E1632">
        <v>2020</v>
      </c>
      <c r="F1632" t="s">
        <v>27</v>
      </c>
      <c r="G1632">
        <v>99</v>
      </c>
      <c r="H1632" t="s">
        <v>21</v>
      </c>
      <c r="I1632">
        <f t="shared" si="153"/>
        <v>1</v>
      </c>
      <c r="J1632">
        <f t="shared" si="154"/>
        <v>0</v>
      </c>
      <c r="K1632">
        <f t="shared" si="155"/>
        <v>0</v>
      </c>
      <c r="L1632">
        <f t="shared" si="156"/>
        <v>1</v>
      </c>
      <c r="O1632" t="str">
        <f t="shared" si="157"/>
        <v>Mo</v>
      </c>
      <c r="P1632" t="str">
        <f t="shared" si="158"/>
        <v>20</v>
      </c>
    </row>
    <row r="1633" spans="1:16" x14ac:dyDescent="0.25">
      <c r="A1633" t="s">
        <v>3554</v>
      </c>
      <c r="B1633" t="s">
        <v>17</v>
      </c>
      <c r="C1633" t="s">
        <v>3555</v>
      </c>
      <c r="D1633" t="s">
        <v>3556</v>
      </c>
      <c r="E1633">
        <v>2020</v>
      </c>
      <c r="F1633" t="s">
        <v>60</v>
      </c>
      <c r="G1633">
        <v>106</v>
      </c>
      <c r="H1633" t="s">
        <v>21</v>
      </c>
      <c r="I1633">
        <f t="shared" si="153"/>
        <v>1</v>
      </c>
      <c r="J1633">
        <f t="shared" si="154"/>
        <v>0</v>
      </c>
      <c r="K1633">
        <f t="shared" si="155"/>
        <v>1</v>
      </c>
      <c r="L1633">
        <f t="shared" si="156"/>
        <v>1</v>
      </c>
      <c r="O1633" t="str">
        <f t="shared" si="157"/>
        <v>Mo</v>
      </c>
      <c r="P1633" t="str">
        <f t="shared" si="158"/>
        <v>20</v>
      </c>
    </row>
    <row r="1634" spans="1:16" x14ac:dyDescent="0.25">
      <c r="A1634" t="s">
        <v>3557</v>
      </c>
      <c r="B1634" t="s">
        <v>17</v>
      </c>
      <c r="C1634" t="s">
        <v>3558</v>
      </c>
      <c r="D1634" t="s">
        <v>3556</v>
      </c>
      <c r="E1634">
        <v>2018</v>
      </c>
      <c r="F1634" t="s">
        <v>134</v>
      </c>
      <c r="G1634">
        <v>108</v>
      </c>
      <c r="H1634" t="s">
        <v>21</v>
      </c>
      <c r="I1634">
        <f t="shared" si="153"/>
        <v>1</v>
      </c>
      <c r="J1634">
        <f t="shared" si="154"/>
        <v>0</v>
      </c>
      <c r="K1634">
        <f t="shared" si="155"/>
        <v>0</v>
      </c>
      <c r="L1634">
        <f t="shared" si="156"/>
        <v>0</v>
      </c>
      <c r="O1634" t="str">
        <f t="shared" si="157"/>
        <v>Mo</v>
      </c>
      <c r="P1634" t="str">
        <f t="shared" si="158"/>
        <v>18</v>
      </c>
    </row>
    <row r="1635" spans="1:16" x14ac:dyDescent="0.25">
      <c r="A1635" t="s">
        <v>3559</v>
      </c>
      <c r="B1635" t="s">
        <v>17</v>
      </c>
      <c r="C1635" t="s">
        <v>3560</v>
      </c>
      <c r="D1635" t="s">
        <v>3556</v>
      </c>
      <c r="E1635">
        <v>2019</v>
      </c>
      <c r="F1635" t="s">
        <v>82</v>
      </c>
      <c r="G1635">
        <v>45</v>
      </c>
      <c r="H1635" t="s">
        <v>21</v>
      </c>
      <c r="I1635">
        <f t="shared" si="153"/>
        <v>1</v>
      </c>
      <c r="J1635">
        <f t="shared" si="154"/>
        <v>0</v>
      </c>
      <c r="K1635">
        <f t="shared" si="155"/>
        <v>0</v>
      </c>
      <c r="L1635">
        <f t="shared" si="156"/>
        <v>1</v>
      </c>
      <c r="O1635" t="str">
        <f t="shared" si="157"/>
        <v>Mo</v>
      </c>
      <c r="P1635" t="str">
        <f t="shared" si="158"/>
        <v>19</v>
      </c>
    </row>
    <row r="1636" spans="1:16" x14ac:dyDescent="0.25">
      <c r="A1636" t="s">
        <v>3561</v>
      </c>
      <c r="B1636" t="s">
        <v>17</v>
      </c>
      <c r="C1636" t="s">
        <v>3562</v>
      </c>
      <c r="D1636" t="s">
        <v>3556</v>
      </c>
      <c r="E1636">
        <v>2020</v>
      </c>
      <c r="F1636" t="s">
        <v>27</v>
      </c>
      <c r="G1636">
        <v>93</v>
      </c>
      <c r="H1636" t="s">
        <v>21</v>
      </c>
      <c r="I1636">
        <f t="shared" si="153"/>
        <v>1</v>
      </c>
      <c r="J1636">
        <f t="shared" si="154"/>
        <v>0</v>
      </c>
      <c r="K1636">
        <f t="shared" si="155"/>
        <v>0</v>
      </c>
      <c r="L1636">
        <f t="shared" si="156"/>
        <v>1</v>
      </c>
      <c r="O1636" t="str">
        <f t="shared" si="157"/>
        <v>Mo</v>
      </c>
      <c r="P1636" t="str">
        <f t="shared" si="158"/>
        <v>20</v>
      </c>
    </row>
    <row r="1637" spans="1:16" x14ac:dyDescent="0.25">
      <c r="A1637" t="s">
        <v>3563</v>
      </c>
      <c r="B1637" t="s">
        <v>24</v>
      </c>
      <c r="C1637" t="s">
        <v>3564</v>
      </c>
      <c r="D1637" t="s">
        <v>3565</v>
      </c>
      <c r="E1637">
        <v>2020</v>
      </c>
      <c r="F1637" t="s">
        <v>45</v>
      </c>
      <c r="G1637">
        <v>1</v>
      </c>
      <c r="H1637" t="s">
        <v>31</v>
      </c>
      <c r="I1637">
        <f t="shared" si="153"/>
        <v>1</v>
      </c>
      <c r="J1637">
        <f t="shared" si="154"/>
        <v>0</v>
      </c>
      <c r="K1637">
        <f t="shared" si="155"/>
        <v>0</v>
      </c>
      <c r="L1637">
        <f t="shared" si="156"/>
        <v>1</v>
      </c>
      <c r="O1637" t="str">
        <f t="shared" si="157"/>
        <v>TV</v>
      </c>
      <c r="P1637" t="str">
        <f t="shared" si="158"/>
        <v>20</v>
      </c>
    </row>
    <row r="1638" spans="1:16" x14ac:dyDescent="0.25">
      <c r="A1638" t="s">
        <v>3566</v>
      </c>
      <c r="B1638" t="s">
        <v>17</v>
      </c>
      <c r="C1638" t="s">
        <v>3567</v>
      </c>
      <c r="D1638" t="s">
        <v>3568</v>
      </c>
      <c r="E1638">
        <v>2020</v>
      </c>
      <c r="F1638" t="s">
        <v>82</v>
      </c>
      <c r="G1638">
        <v>22</v>
      </c>
      <c r="H1638" t="s">
        <v>21</v>
      </c>
      <c r="I1638">
        <f t="shared" si="153"/>
        <v>1</v>
      </c>
      <c r="J1638">
        <f t="shared" si="154"/>
        <v>0</v>
      </c>
      <c r="K1638">
        <f t="shared" si="155"/>
        <v>0</v>
      </c>
      <c r="L1638">
        <f t="shared" si="156"/>
        <v>1</v>
      </c>
      <c r="O1638" t="str">
        <f t="shared" si="157"/>
        <v>Mo</v>
      </c>
      <c r="P1638" t="str">
        <f t="shared" si="158"/>
        <v>20</v>
      </c>
    </row>
    <row r="1639" spans="1:16" x14ac:dyDescent="0.25">
      <c r="A1639" t="s">
        <v>3569</v>
      </c>
      <c r="B1639" t="s">
        <v>17</v>
      </c>
      <c r="C1639" t="s">
        <v>3570</v>
      </c>
      <c r="D1639" t="s">
        <v>3568</v>
      </c>
      <c r="E1639">
        <v>2020</v>
      </c>
      <c r="F1639" t="s">
        <v>60</v>
      </c>
      <c r="G1639">
        <v>81</v>
      </c>
      <c r="H1639" t="s">
        <v>21</v>
      </c>
      <c r="I1639">
        <f t="shared" si="153"/>
        <v>1</v>
      </c>
      <c r="J1639">
        <f t="shared" si="154"/>
        <v>0</v>
      </c>
      <c r="K1639">
        <f t="shared" si="155"/>
        <v>1</v>
      </c>
      <c r="L1639">
        <f t="shared" si="156"/>
        <v>1</v>
      </c>
      <c r="O1639" t="str">
        <f t="shared" si="157"/>
        <v>Mo</v>
      </c>
      <c r="P1639" t="str">
        <f t="shared" si="158"/>
        <v>20</v>
      </c>
    </row>
    <row r="1640" spans="1:16" x14ac:dyDescent="0.25">
      <c r="A1640" t="s">
        <v>3571</v>
      </c>
      <c r="B1640" t="s">
        <v>17</v>
      </c>
      <c r="C1640" t="s">
        <v>3572</v>
      </c>
      <c r="D1640" t="s">
        <v>3568</v>
      </c>
      <c r="E1640">
        <v>2020</v>
      </c>
      <c r="F1640" t="s">
        <v>27</v>
      </c>
      <c r="G1640">
        <v>98</v>
      </c>
      <c r="H1640" t="s">
        <v>21</v>
      </c>
      <c r="I1640">
        <f t="shared" si="153"/>
        <v>1</v>
      </c>
      <c r="J1640">
        <f t="shared" si="154"/>
        <v>0</v>
      </c>
      <c r="K1640">
        <f t="shared" si="155"/>
        <v>0</v>
      </c>
      <c r="L1640">
        <f t="shared" si="156"/>
        <v>1</v>
      </c>
      <c r="O1640" t="str">
        <f t="shared" si="157"/>
        <v>Mo</v>
      </c>
      <c r="P1640" t="str">
        <f t="shared" si="158"/>
        <v>20</v>
      </c>
    </row>
    <row r="1641" spans="1:16" x14ac:dyDescent="0.25">
      <c r="A1641" t="s">
        <v>3573</v>
      </c>
      <c r="B1641" t="s">
        <v>24</v>
      </c>
      <c r="C1641" t="s">
        <v>3574</v>
      </c>
      <c r="D1641" t="s">
        <v>3568</v>
      </c>
      <c r="E1641">
        <v>2020</v>
      </c>
      <c r="F1641" t="s">
        <v>27</v>
      </c>
      <c r="G1641">
        <v>1</v>
      </c>
      <c r="H1641" t="s">
        <v>31</v>
      </c>
      <c r="I1641">
        <f t="shared" si="153"/>
        <v>1</v>
      </c>
      <c r="J1641">
        <f t="shared" si="154"/>
        <v>0</v>
      </c>
      <c r="K1641">
        <f t="shared" si="155"/>
        <v>0</v>
      </c>
      <c r="L1641">
        <f t="shared" si="156"/>
        <v>1</v>
      </c>
      <c r="O1641" t="str">
        <f t="shared" si="157"/>
        <v>TV</v>
      </c>
      <c r="P1641" t="str">
        <f t="shared" si="158"/>
        <v>20</v>
      </c>
    </row>
    <row r="1642" spans="1:16" x14ac:dyDescent="0.25">
      <c r="A1642" t="s">
        <v>3575</v>
      </c>
      <c r="B1642" t="s">
        <v>24</v>
      </c>
      <c r="C1642" t="s">
        <v>3576</v>
      </c>
      <c r="D1642" t="s">
        <v>3568</v>
      </c>
      <c r="E1642">
        <v>1999</v>
      </c>
      <c r="F1642" t="s">
        <v>45</v>
      </c>
      <c r="G1642">
        <v>7</v>
      </c>
      <c r="H1642" t="s">
        <v>28</v>
      </c>
      <c r="I1642">
        <f t="shared" si="153"/>
        <v>0</v>
      </c>
      <c r="J1642">
        <f t="shared" si="154"/>
        <v>0</v>
      </c>
      <c r="K1642">
        <f t="shared" si="155"/>
        <v>0</v>
      </c>
      <c r="L1642">
        <f t="shared" si="156"/>
        <v>1</v>
      </c>
      <c r="O1642" t="str">
        <f t="shared" si="157"/>
        <v>TV</v>
      </c>
      <c r="P1642" t="str">
        <f t="shared" si="158"/>
        <v>99</v>
      </c>
    </row>
    <row r="1643" spans="1:16" x14ac:dyDescent="0.25">
      <c r="A1643" t="s">
        <v>3577</v>
      </c>
      <c r="B1643" t="s">
        <v>24</v>
      </c>
      <c r="C1643" t="s">
        <v>3578</v>
      </c>
      <c r="D1643" t="s">
        <v>3568</v>
      </c>
      <c r="E1643">
        <v>2020</v>
      </c>
      <c r="F1643" t="s">
        <v>27</v>
      </c>
      <c r="G1643">
        <v>1</v>
      </c>
      <c r="H1643" t="s">
        <v>31</v>
      </c>
      <c r="I1643">
        <f t="shared" si="153"/>
        <v>1</v>
      </c>
      <c r="J1643">
        <f t="shared" si="154"/>
        <v>0</v>
      </c>
      <c r="K1643">
        <f t="shared" si="155"/>
        <v>0</v>
      </c>
      <c r="L1643">
        <f t="shared" si="156"/>
        <v>1</v>
      </c>
      <c r="O1643" t="str">
        <f t="shared" si="157"/>
        <v>TV</v>
      </c>
      <c r="P1643" t="str">
        <f t="shared" si="158"/>
        <v>20</v>
      </c>
    </row>
    <row r="1644" spans="1:16" x14ac:dyDescent="0.25">
      <c r="A1644" t="s">
        <v>3579</v>
      </c>
      <c r="B1644" t="s">
        <v>24</v>
      </c>
      <c r="C1644" t="s">
        <v>3580</v>
      </c>
      <c r="D1644" t="s">
        <v>3568</v>
      </c>
      <c r="E1644">
        <v>2020</v>
      </c>
      <c r="F1644" t="s">
        <v>45</v>
      </c>
      <c r="G1644">
        <v>2</v>
      </c>
      <c r="H1644" t="s">
        <v>28</v>
      </c>
      <c r="I1644">
        <f t="shared" si="153"/>
        <v>1</v>
      </c>
      <c r="J1644">
        <f t="shared" si="154"/>
        <v>0</v>
      </c>
      <c r="K1644">
        <f t="shared" si="155"/>
        <v>0</v>
      </c>
      <c r="L1644">
        <f t="shared" si="156"/>
        <v>1</v>
      </c>
      <c r="O1644" t="str">
        <f t="shared" si="157"/>
        <v>TV</v>
      </c>
      <c r="P1644" t="str">
        <f t="shared" si="158"/>
        <v>20</v>
      </c>
    </row>
    <row r="1645" spans="1:16" x14ac:dyDescent="0.25">
      <c r="A1645" t="s">
        <v>3581</v>
      </c>
      <c r="B1645" t="s">
        <v>17</v>
      </c>
      <c r="C1645" t="s">
        <v>3582</v>
      </c>
      <c r="D1645" t="s">
        <v>3568</v>
      </c>
      <c r="E1645">
        <v>2020</v>
      </c>
      <c r="F1645" t="s">
        <v>27</v>
      </c>
      <c r="G1645">
        <v>100</v>
      </c>
      <c r="H1645" t="s">
        <v>21</v>
      </c>
      <c r="I1645">
        <f t="shared" si="153"/>
        <v>1</v>
      </c>
      <c r="J1645">
        <f t="shared" si="154"/>
        <v>0</v>
      </c>
      <c r="K1645">
        <f t="shared" si="155"/>
        <v>0</v>
      </c>
      <c r="L1645">
        <f t="shared" si="156"/>
        <v>1</v>
      </c>
      <c r="O1645" t="str">
        <f t="shared" si="157"/>
        <v>Mo</v>
      </c>
      <c r="P1645" t="str">
        <f t="shared" si="158"/>
        <v>20</v>
      </c>
    </row>
    <row r="1646" spans="1:16" x14ac:dyDescent="0.25">
      <c r="A1646" t="s">
        <v>3583</v>
      </c>
      <c r="B1646" t="s">
        <v>17</v>
      </c>
      <c r="C1646" t="s">
        <v>3584</v>
      </c>
      <c r="D1646" t="s">
        <v>3568</v>
      </c>
      <c r="E1646">
        <v>2020</v>
      </c>
      <c r="F1646" t="s">
        <v>27</v>
      </c>
      <c r="G1646">
        <v>112</v>
      </c>
      <c r="H1646" t="s">
        <v>21</v>
      </c>
      <c r="I1646">
        <f t="shared" si="153"/>
        <v>1</v>
      </c>
      <c r="J1646">
        <f t="shared" si="154"/>
        <v>0</v>
      </c>
      <c r="K1646">
        <f t="shared" si="155"/>
        <v>0</v>
      </c>
      <c r="L1646">
        <f t="shared" si="156"/>
        <v>1</v>
      </c>
      <c r="O1646" t="str">
        <f t="shared" si="157"/>
        <v>Mo</v>
      </c>
      <c r="P1646" t="str">
        <f t="shared" si="158"/>
        <v>20</v>
      </c>
    </row>
    <row r="1647" spans="1:16" x14ac:dyDescent="0.25">
      <c r="A1647" t="s">
        <v>3585</v>
      </c>
      <c r="B1647" t="s">
        <v>17</v>
      </c>
      <c r="C1647" t="s">
        <v>3586</v>
      </c>
      <c r="D1647" t="s">
        <v>3587</v>
      </c>
      <c r="E1647">
        <v>2018</v>
      </c>
      <c r="F1647" t="s">
        <v>60</v>
      </c>
      <c r="G1647">
        <v>114</v>
      </c>
      <c r="H1647" t="s">
        <v>21</v>
      </c>
      <c r="I1647">
        <f t="shared" si="153"/>
        <v>1</v>
      </c>
      <c r="J1647">
        <f t="shared" si="154"/>
        <v>0</v>
      </c>
      <c r="K1647">
        <f t="shared" si="155"/>
        <v>1</v>
      </c>
      <c r="L1647">
        <f t="shared" si="156"/>
        <v>1</v>
      </c>
      <c r="O1647" t="str">
        <f t="shared" si="157"/>
        <v>Mo</v>
      </c>
      <c r="P1647" t="str">
        <f t="shared" si="158"/>
        <v>18</v>
      </c>
    </row>
    <row r="1648" spans="1:16" x14ac:dyDescent="0.25">
      <c r="A1648" t="s">
        <v>3588</v>
      </c>
      <c r="B1648" t="s">
        <v>17</v>
      </c>
      <c r="C1648" t="s">
        <v>3589</v>
      </c>
      <c r="D1648" t="s">
        <v>3587</v>
      </c>
      <c r="E1648">
        <v>2020</v>
      </c>
      <c r="F1648" t="s">
        <v>45</v>
      </c>
      <c r="G1648">
        <v>68</v>
      </c>
      <c r="H1648" t="s">
        <v>21</v>
      </c>
      <c r="I1648">
        <f t="shared" si="153"/>
        <v>1</v>
      </c>
      <c r="J1648">
        <f t="shared" si="154"/>
        <v>0</v>
      </c>
      <c r="K1648">
        <f t="shared" si="155"/>
        <v>0</v>
      </c>
      <c r="L1648">
        <f t="shared" si="156"/>
        <v>1</v>
      </c>
      <c r="O1648" t="str">
        <f t="shared" si="157"/>
        <v>Mo</v>
      </c>
      <c r="P1648" t="str">
        <f t="shared" si="158"/>
        <v>20</v>
      </c>
    </row>
    <row r="1649" spans="1:16" x14ac:dyDescent="0.25">
      <c r="A1649" t="s">
        <v>3590</v>
      </c>
      <c r="B1649" t="s">
        <v>17</v>
      </c>
      <c r="C1649" t="s">
        <v>3591</v>
      </c>
      <c r="D1649" t="s">
        <v>3587</v>
      </c>
      <c r="E1649">
        <v>2020</v>
      </c>
      <c r="F1649" t="s">
        <v>27</v>
      </c>
      <c r="G1649">
        <v>103</v>
      </c>
      <c r="H1649" t="s">
        <v>21</v>
      </c>
      <c r="I1649">
        <f t="shared" si="153"/>
        <v>1</v>
      </c>
      <c r="J1649">
        <f t="shared" si="154"/>
        <v>0</v>
      </c>
      <c r="K1649">
        <f t="shared" si="155"/>
        <v>0</v>
      </c>
      <c r="L1649">
        <f t="shared" si="156"/>
        <v>1</v>
      </c>
      <c r="O1649" t="str">
        <f t="shared" si="157"/>
        <v>Mo</v>
      </c>
      <c r="P1649" t="str">
        <f t="shared" si="158"/>
        <v>20</v>
      </c>
    </row>
    <row r="1650" spans="1:16" x14ac:dyDescent="0.25">
      <c r="A1650" t="s">
        <v>3592</v>
      </c>
      <c r="B1650" t="s">
        <v>17</v>
      </c>
      <c r="C1650" t="s">
        <v>3593</v>
      </c>
      <c r="D1650" t="s">
        <v>3587</v>
      </c>
      <c r="E1650">
        <v>2017</v>
      </c>
      <c r="F1650" t="s">
        <v>45</v>
      </c>
      <c r="G1650">
        <v>121</v>
      </c>
      <c r="H1650" t="s">
        <v>21</v>
      </c>
      <c r="I1650">
        <f t="shared" si="153"/>
        <v>1</v>
      </c>
      <c r="J1650">
        <f t="shared" si="154"/>
        <v>1</v>
      </c>
      <c r="K1650">
        <f t="shared" si="155"/>
        <v>0</v>
      </c>
      <c r="L1650">
        <f t="shared" si="156"/>
        <v>1</v>
      </c>
      <c r="O1650" t="str">
        <f t="shared" si="157"/>
        <v>Mo</v>
      </c>
      <c r="P1650" t="str">
        <f t="shared" si="158"/>
        <v>17</v>
      </c>
    </row>
    <row r="1651" spans="1:16" x14ac:dyDescent="0.25">
      <c r="A1651" t="s">
        <v>3594</v>
      </c>
      <c r="B1651" t="s">
        <v>17</v>
      </c>
      <c r="C1651" t="s">
        <v>3595</v>
      </c>
      <c r="D1651" t="s">
        <v>3596</v>
      </c>
      <c r="E1651">
        <v>2020</v>
      </c>
      <c r="F1651" t="s">
        <v>134</v>
      </c>
      <c r="G1651">
        <v>95</v>
      </c>
      <c r="H1651" t="s">
        <v>21</v>
      </c>
      <c r="I1651">
        <f t="shared" si="153"/>
        <v>1</v>
      </c>
      <c r="J1651">
        <f t="shared" si="154"/>
        <v>0</v>
      </c>
      <c r="K1651">
        <f t="shared" si="155"/>
        <v>0</v>
      </c>
      <c r="L1651">
        <f t="shared" si="156"/>
        <v>0</v>
      </c>
      <c r="O1651" t="str">
        <f t="shared" si="157"/>
        <v>Mo</v>
      </c>
      <c r="P1651" t="str">
        <f t="shared" si="158"/>
        <v>20</v>
      </c>
    </row>
    <row r="1652" spans="1:16" x14ac:dyDescent="0.25">
      <c r="A1652" t="s">
        <v>3597</v>
      </c>
      <c r="B1652" t="s">
        <v>24</v>
      </c>
      <c r="C1652" t="s">
        <v>3598</v>
      </c>
      <c r="D1652" t="s">
        <v>3596</v>
      </c>
      <c r="E1652">
        <v>2020</v>
      </c>
      <c r="F1652" t="s">
        <v>27</v>
      </c>
      <c r="G1652">
        <v>2</v>
      </c>
      <c r="H1652" t="s">
        <v>28</v>
      </c>
      <c r="I1652">
        <f t="shared" si="153"/>
        <v>1</v>
      </c>
      <c r="J1652">
        <f t="shared" si="154"/>
        <v>0</v>
      </c>
      <c r="K1652">
        <f t="shared" si="155"/>
        <v>0</v>
      </c>
      <c r="L1652">
        <f t="shared" si="156"/>
        <v>1</v>
      </c>
      <c r="O1652" t="str">
        <f t="shared" si="157"/>
        <v>TV</v>
      </c>
      <c r="P1652" t="str">
        <f t="shared" si="158"/>
        <v>20</v>
      </c>
    </row>
    <row r="1653" spans="1:16" x14ac:dyDescent="0.25">
      <c r="A1653" t="s">
        <v>3599</v>
      </c>
      <c r="B1653" t="s">
        <v>17</v>
      </c>
      <c r="C1653" t="s">
        <v>3600</v>
      </c>
      <c r="D1653" t="s">
        <v>3596</v>
      </c>
      <c r="E1653">
        <v>2020</v>
      </c>
      <c r="F1653" t="s">
        <v>60</v>
      </c>
      <c r="G1653">
        <v>87</v>
      </c>
      <c r="H1653" t="s">
        <v>21</v>
      </c>
      <c r="I1653">
        <f t="shared" si="153"/>
        <v>1</v>
      </c>
      <c r="J1653">
        <f t="shared" si="154"/>
        <v>0</v>
      </c>
      <c r="K1653">
        <f t="shared" si="155"/>
        <v>1</v>
      </c>
      <c r="L1653">
        <f t="shared" si="156"/>
        <v>1</v>
      </c>
      <c r="O1653" t="str">
        <f t="shared" si="157"/>
        <v>Mo</v>
      </c>
      <c r="P1653" t="str">
        <f t="shared" si="158"/>
        <v>20</v>
      </c>
    </row>
    <row r="1654" spans="1:16" x14ac:dyDescent="0.25">
      <c r="A1654" t="s">
        <v>3601</v>
      </c>
      <c r="B1654" t="s">
        <v>17</v>
      </c>
      <c r="C1654" t="s">
        <v>3602</v>
      </c>
      <c r="D1654" t="s">
        <v>3596</v>
      </c>
      <c r="E1654">
        <v>2020</v>
      </c>
      <c r="F1654" t="s">
        <v>41</v>
      </c>
      <c r="G1654">
        <v>115</v>
      </c>
      <c r="H1654" t="s">
        <v>21</v>
      </c>
      <c r="I1654">
        <f t="shared" si="153"/>
        <v>1</v>
      </c>
      <c r="J1654">
        <f t="shared" si="154"/>
        <v>0</v>
      </c>
      <c r="K1654">
        <f t="shared" si="155"/>
        <v>1</v>
      </c>
      <c r="L1654">
        <f t="shared" si="156"/>
        <v>1</v>
      </c>
      <c r="O1654" t="str">
        <f t="shared" si="157"/>
        <v>Mo</v>
      </c>
      <c r="P1654" t="str">
        <f t="shared" si="158"/>
        <v>20</v>
      </c>
    </row>
    <row r="1655" spans="1:16" x14ac:dyDescent="0.25">
      <c r="A1655" t="s">
        <v>3603</v>
      </c>
      <c r="B1655" t="s">
        <v>17</v>
      </c>
      <c r="C1655" t="s">
        <v>3604</v>
      </c>
      <c r="D1655" t="s">
        <v>3605</v>
      </c>
      <c r="E1655">
        <v>2020</v>
      </c>
      <c r="F1655" t="s">
        <v>45</v>
      </c>
      <c r="G1655">
        <v>171</v>
      </c>
      <c r="H1655" t="s">
        <v>21</v>
      </c>
      <c r="I1655">
        <f t="shared" si="153"/>
        <v>1</v>
      </c>
      <c r="J1655">
        <f t="shared" si="154"/>
        <v>1</v>
      </c>
      <c r="K1655">
        <f t="shared" si="155"/>
        <v>0</v>
      </c>
      <c r="L1655">
        <f t="shared" si="156"/>
        <v>1</v>
      </c>
      <c r="O1655" t="str">
        <f t="shared" si="157"/>
        <v>Mo</v>
      </c>
      <c r="P1655" t="str">
        <f t="shared" si="158"/>
        <v>20</v>
      </c>
    </row>
    <row r="1656" spans="1:16" x14ac:dyDescent="0.25">
      <c r="A1656" t="s">
        <v>3606</v>
      </c>
      <c r="B1656" t="s">
        <v>17</v>
      </c>
      <c r="C1656" t="s">
        <v>3607</v>
      </c>
      <c r="D1656" t="s">
        <v>3605</v>
      </c>
      <c r="E1656">
        <v>2020</v>
      </c>
      <c r="F1656" t="s">
        <v>45</v>
      </c>
      <c r="G1656">
        <v>171</v>
      </c>
      <c r="H1656" t="s">
        <v>21</v>
      </c>
      <c r="I1656">
        <f t="shared" si="153"/>
        <v>1</v>
      </c>
      <c r="J1656">
        <f t="shared" si="154"/>
        <v>1</v>
      </c>
      <c r="K1656">
        <f t="shared" si="155"/>
        <v>0</v>
      </c>
      <c r="L1656">
        <f t="shared" si="156"/>
        <v>1</v>
      </c>
      <c r="O1656" t="str">
        <f t="shared" si="157"/>
        <v>Mo</v>
      </c>
      <c r="P1656" t="str">
        <f t="shared" si="158"/>
        <v>20</v>
      </c>
    </row>
    <row r="1657" spans="1:16" x14ac:dyDescent="0.25">
      <c r="A1657" t="s">
        <v>3608</v>
      </c>
      <c r="B1657" t="s">
        <v>24</v>
      </c>
      <c r="C1657" t="s">
        <v>3609</v>
      </c>
      <c r="D1657" t="s">
        <v>3605</v>
      </c>
      <c r="E1657">
        <v>2015</v>
      </c>
      <c r="F1657" t="s">
        <v>27</v>
      </c>
      <c r="G1657">
        <v>1</v>
      </c>
      <c r="H1657" t="s">
        <v>31</v>
      </c>
      <c r="I1657">
        <f t="shared" si="153"/>
        <v>1</v>
      </c>
      <c r="J1657">
        <f t="shared" si="154"/>
        <v>0</v>
      </c>
      <c r="K1657">
        <f t="shared" si="155"/>
        <v>0</v>
      </c>
      <c r="L1657">
        <f t="shared" si="156"/>
        <v>1</v>
      </c>
      <c r="O1657" t="str">
        <f t="shared" si="157"/>
        <v>TV</v>
      </c>
      <c r="P1657" t="str">
        <f t="shared" si="158"/>
        <v>15</v>
      </c>
    </row>
    <row r="1658" spans="1:16" x14ac:dyDescent="0.25">
      <c r="A1658" t="s">
        <v>3610</v>
      </c>
      <c r="B1658" t="s">
        <v>17</v>
      </c>
      <c r="C1658" t="s">
        <v>3611</v>
      </c>
      <c r="D1658" t="s">
        <v>3605</v>
      </c>
      <c r="E1658">
        <v>2020</v>
      </c>
      <c r="F1658" t="s">
        <v>82</v>
      </c>
      <c r="G1658">
        <v>46</v>
      </c>
      <c r="H1658" t="s">
        <v>21</v>
      </c>
      <c r="I1658">
        <f t="shared" si="153"/>
        <v>1</v>
      </c>
      <c r="J1658">
        <f t="shared" si="154"/>
        <v>0</v>
      </c>
      <c r="K1658">
        <f t="shared" si="155"/>
        <v>0</v>
      </c>
      <c r="L1658">
        <f t="shared" si="156"/>
        <v>1</v>
      </c>
      <c r="O1658" t="str">
        <f t="shared" si="157"/>
        <v>Mo</v>
      </c>
      <c r="P1658" t="str">
        <f t="shared" si="158"/>
        <v>20</v>
      </c>
    </row>
    <row r="1659" spans="1:16" x14ac:dyDescent="0.25">
      <c r="A1659" t="s">
        <v>3612</v>
      </c>
      <c r="B1659" t="s">
        <v>17</v>
      </c>
      <c r="C1659" t="s">
        <v>3613</v>
      </c>
      <c r="D1659" t="s">
        <v>3605</v>
      </c>
      <c r="E1659">
        <v>2020</v>
      </c>
      <c r="F1659" t="s">
        <v>134</v>
      </c>
      <c r="G1659">
        <v>117</v>
      </c>
      <c r="H1659" t="s">
        <v>21</v>
      </c>
      <c r="I1659">
        <f t="shared" si="153"/>
        <v>1</v>
      </c>
      <c r="J1659">
        <f t="shared" si="154"/>
        <v>0</v>
      </c>
      <c r="K1659">
        <f t="shared" si="155"/>
        <v>0</v>
      </c>
      <c r="L1659">
        <f t="shared" si="156"/>
        <v>0</v>
      </c>
      <c r="O1659" t="str">
        <f t="shared" si="157"/>
        <v>Mo</v>
      </c>
      <c r="P1659" t="str">
        <f t="shared" si="158"/>
        <v>20</v>
      </c>
    </row>
    <row r="1660" spans="1:16" x14ac:dyDescent="0.25">
      <c r="A1660" t="s">
        <v>3614</v>
      </c>
      <c r="B1660" t="s">
        <v>17</v>
      </c>
      <c r="C1660" t="s">
        <v>3615</v>
      </c>
      <c r="D1660" t="s">
        <v>3605</v>
      </c>
      <c r="E1660">
        <v>2020</v>
      </c>
      <c r="F1660" t="s">
        <v>27</v>
      </c>
      <c r="G1660">
        <v>84</v>
      </c>
      <c r="H1660" t="s">
        <v>21</v>
      </c>
      <c r="I1660">
        <f t="shared" si="153"/>
        <v>1</v>
      </c>
      <c r="J1660">
        <f t="shared" si="154"/>
        <v>0</v>
      </c>
      <c r="K1660">
        <f t="shared" si="155"/>
        <v>0</v>
      </c>
      <c r="L1660">
        <f t="shared" si="156"/>
        <v>1</v>
      </c>
      <c r="O1660" t="str">
        <f t="shared" si="157"/>
        <v>Mo</v>
      </c>
      <c r="P1660" t="str">
        <f t="shared" si="158"/>
        <v>20</v>
      </c>
    </row>
    <row r="1661" spans="1:16" x14ac:dyDescent="0.25">
      <c r="A1661" t="s">
        <v>3616</v>
      </c>
      <c r="B1661" t="s">
        <v>24</v>
      </c>
      <c r="C1661" t="s">
        <v>3617</v>
      </c>
      <c r="D1661" t="s">
        <v>3605</v>
      </c>
      <c r="E1661">
        <v>2020</v>
      </c>
      <c r="F1661" t="s">
        <v>45</v>
      </c>
      <c r="G1661">
        <v>1</v>
      </c>
      <c r="H1661" t="s">
        <v>31</v>
      </c>
      <c r="I1661">
        <f t="shared" si="153"/>
        <v>1</v>
      </c>
      <c r="J1661">
        <f t="shared" si="154"/>
        <v>0</v>
      </c>
      <c r="K1661">
        <f t="shared" si="155"/>
        <v>0</v>
      </c>
      <c r="L1661">
        <f t="shared" si="156"/>
        <v>1</v>
      </c>
      <c r="O1661" t="str">
        <f t="shared" si="157"/>
        <v>TV</v>
      </c>
      <c r="P1661" t="str">
        <f t="shared" si="158"/>
        <v>20</v>
      </c>
    </row>
    <row r="1662" spans="1:16" x14ac:dyDescent="0.25">
      <c r="A1662" t="s">
        <v>3618</v>
      </c>
      <c r="B1662" t="s">
        <v>17</v>
      </c>
      <c r="C1662" t="s">
        <v>3619</v>
      </c>
      <c r="D1662" t="s">
        <v>3620</v>
      </c>
      <c r="E1662">
        <v>2020</v>
      </c>
      <c r="F1662" t="s">
        <v>134</v>
      </c>
      <c r="G1662">
        <v>98</v>
      </c>
      <c r="H1662" t="s">
        <v>21</v>
      </c>
      <c r="I1662">
        <f t="shared" si="153"/>
        <v>1</v>
      </c>
      <c r="J1662">
        <f t="shared" si="154"/>
        <v>0</v>
      </c>
      <c r="K1662">
        <f t="shared" si="155"/>
        <v>0</v>
      </c>
      <c r="L1662">
        <f t="shared" si="156"/>
        <v>0</v>
      </c>
      <c r="O1662" t="str">
        <f t="shared" si="157"/>
        <v>Mo</v>
      </c>
      <c r="P1662" t="str">
        <f t="shared" si="158"/>
        <v>20</v>
      </c>
    </row>
    <row r="1663" spans="1:16" x14ac:dyDescent="0.25">
      <c r="A1663" t="s">
        <v>3621</v>
      </c>
      <c r="B1663" t="s">
        <v>17</v>
      </c>
      <c r="C1663" t="s">
        <v>3622</v>
      </c>
      <c r="D1663" t="s">
        <v>3620</v>
      </c>
      <c r="E1663">
        <v>2020</v>
      </c>
      <c r="F1663" t="s">
        <v>27</v>
      </c>
      <c r="G1663">
        <v>83</v>
      </c>
      <c r="H1663" t="s">
        <v>21</v>
      </c>
      <c r="I1663">
        <f t="shared" si="153"/>
        <v>1</v>
      </c>
      <c r="J1663">
        <f t="shared" si="154"/>
        <v>0</v>
      </c>
      <c r="K1663">
        <f t="shared" si="155"/>
        <v>0</v>
      </c>
      <c r="L1663">
        <f t="shared" si="156"/>
        <v>1</v>
      </c>
      <c r="O1663" t="str">
        <f t="shared" si="157"/>
        <v>Mo</v>
      </c>
      <c r="P1663" t="str">
        <f t="shared" si="158"/>
        <v>20</v>
      </c>
    </row>
    <row r="1664" spans="1:16" x14ac:dyDescent="0.25">
      <c r="A1664" t="s">
        <v>3623</v>
      </c>
      <c r="B1664" t="s">
        <v>24</v>
      </c>
      <c r="C1664" t="s">
        <v>3624</v>
      </c>
      <c r="D1664" t="s">
        <v>3620</v>
      </c>
      <c r="E1664">
        <v>2017</v>
      </c>
      <c r="F1664" t="s">
        <v>27</v>
      </c>
      <c r="G1664">
        <v>1</v>
      </c>
      <c r="H1664" t="s">
        <v>31</v>
      </c>
      <c r="I1664">
        <f t="shared" si="153"/>
        <v>1</v>
      </c>
      <c r="J1664">
        <f t="shared" si="154"/>
        <v>0</v>
      </c>
      <c r="K1664">
        <f t="shared" si="155"/>
        <v>0</v>
      </c>
      <c r="L1664">
        <f t="shared" si="156"/>
        <v>1</v>
      </c>
      <c r="O1664" t="str">
        <f t="shared" si="157"/>
        <v>TV</v>
      </c>
      <c r="P1664" t="str">
        <f t="shared" si="158"/>
        <v>17</v>
      </c>
    </row>
    <row r="1665" spans="1:16" x14ac:dyDescent="0.25">
      <c r="A1665" t="s">
        <v>3625</v>
      </c>
      <c r="B1665" t="s">
        <v>17</v>
      </c>
      <c r="C1665" t="s">
        <v>3626</v>
      </c>
      <c r="D1665" t="s">
        <v>3620</v>
      </c>
      <c r="E1665">
        <v>2018</v>
      </c>
      <c r="F1665" t="s">
        <v>45</v>
      </c>
      <c r="G1665">
        <v>97</v>
      </c>
      <c r="H1665" t="s">
        <v>21</v>
      </c>
      <c r="I1665">
        <f t="shared" si="153"/>
        <v>1</v>
      </c>
      <c r="J1665">
        <f t="shared" si="154"/>
        <v>0</v>
      </c>
      <c r="K1665">
        <f t="shared" si="155"/>
        <v>0</v>
      </c>
      <c r="L1665">
        <f t="shared" si="156"/>
        <v>1</v>
      </c>
      <c r="O1665" t="str">
        <f t="shared" si="157"/>
        <v>Mo</v>
      </c>
      <c r="P1665" t="str">
        <f t="shared" si="158"/>
        <v>18</v>
      </c>
    </row>
    <row r="1666" spans="1:16" x14ac:dyDescent="0.25">
      <c r="A1666" t="s">
        <v>3627</v>
      </c>
      <c r="B1666" t="s">
        <v>17</v>
      </c>
      <c r="C1666" t="s">
        <v>3628</v>
      </c>
      <c r="D1666" t="s">
        <v>3629</v>
      </c>
      <c r="E1666">
        <v>2020</v>
      </c>
      <c r="F1666" t="s">
        <v>60</v>
      </c>
      <c r="G1666">
        <v>99</v>
      </c>
      <c r="H1666" t="s">
        <v>21</v>
      </c>
      <c r="I1666">
        <f t="shared" si="153"/>
        <v>1</v>
      </c>
      <c r="J1666">
        <f t="shared" si="154"/>
        <v>0</v>
      </c>
      <c r="K1666">
        <f t="shared" si="155"/>
        <v>1</v>
      </c>
      <c r="L1666">
        <f t="shared" si="156"/>
        <v>1</v>
      </c>
      <c r="O1666" t="str">
        <f t="shared" si="157"/>
        <v>Mo</v>
      </c>
      <c r="P1666" t="str">
        <f t="shared" si="158"/>
        <v>20</v>
      </c>
    </row>
    <row r="1667" spans="1:16" x14ac:dyDescent="0.25">
      <c r="A1667" t="s">
        <v>3630</v>
      </c>
      <c r="B1667" t="s">
        <v>17</v>
      </c>
      <c r="C1667" t="s">
        <v>3631</v>
      </c>
      <c r="D1667" t="s">
        <v>3629</v>
      </c>
      <c r="E1667">
        <v>2013</v>
      </c>
      <c r="F1667" t="s">
        <v>134</v>
      </c>
      <c r="G1667">
        <v>108</v>
      </c>
      <c r="H1667" t="s">
        <v>21</v>
      </c>
      <c r="I1667">
        <f t="shared" si="153"/>
        <v>1</v>
      </c>
      <c r="J1667">
        <f t="shared" si="154"/>
        <v>0</v>
      </c>
      <c r="K1667">
        <f t="shared" si="155"/>
        <v>0</v>
      </c>
      <c r="L1667">
        <f t="shared" si="156"/>
        <v>0</v>
      </c>
      <c r="O1667" t="str">
        <f t="shared" si="157"/>
        <v>Mo</v>
      </c>
      <c r="P1667" t="str">
        <f t="shared" si="158"/>
        <v>13</v>
      </c>
    </row>
    <row r="1668" spans="1:16" x14ac:dyDescent="0.25">
      <c r="A1668" t="s">
        <v>3632</v>
      </c>
      <c r="B1668" t="s">
        <v>17</v>
      </c>
      <c r="C1668" t="s">
        <v>3633</v>
      </c>
      <c r="D1668" t="s">
        <v>3634</v>
      </c>
      <c r="E1668">
        <v>2019</v>
      </c>
      <c r="F1668" t="s">
        <v>45</v>
      </c>
      <c r="G1668">
        <v>93</v>
      </c>
      <c r="H1668" t="s">
        <v>21</v>
      </c>
      <c r="I1668">
        <f t="shared" ref="I1668:I1731" si="159">IF(E1668&gt;2010,1,0)</f>
        <v>1</v>
      </c>
      <c r="J1668">
        <f t="shared" ref="J1668:J1731" si="160">IF(AND(E1668&gt;2010, G1668&gt;120),1,0)</f>
        <v>0</v>
      </c>
      <c r="K1668">
        <f t="shared" ref="K1668:K1731" si="161">IF(OR(F1668="TV-PG", F1668="PG"),1,0)</f>
        <v>0</v>
      </c>
      <c r="L1668">
        <f t="shared" ref="L1668:L1731" si="162">IF(NOT(F1668="R"),1,0)</f>
        <v>1</v>
      </c>
      <c r="O1668" t="str">
        <f t="shared" ref="O1668:O1731" si="163">LEFT(B1668,2)</f>
        <v>Mo</v>
      </c>
      <c r="P1668" t="str">
        <f t="shared" ref="P1668:P1731" si="164">RIGHT(E1668,2)</f>
        <v>19</v>
      </c>
    </row>
    <row r="1669" spans="1:16" x14ac:dyDescent="0.25">
      <c r="A1669" t="s">
        <v>3635</v>
      </c>
      <c r="B1669" t="s">
        <v>17</v>
      </c>
      <c r="C1669" t="s">
        <v>3636</v>
      </c>
      <c r="D1669" t="s">
        <v>3634</v>
      </c>
      <c r="E1669">
        <v>2020</v>
      </c>
      <c r="F1669" t="s">
        <v>82</v>
      </c>
      <c r="G1669">
        <v>42</v>
      </c>
      <c r="H1669" t="s">
        <v>21</v>
      </c>
      <c r="I1669">
        <f t="shared" si="159"/>
        <v>1</v>
      </c>
      <c r="J1669">
        <f t="shared" si="160"/>
        <v>0</v>
      </c>
      <c r="K1669">
        <f t="shared" si="161"/>
        <v>0</v>
      </c>
      <c r="L1669">
        <f t="shared" si="162"/>
        <v>1</v>
      </c>
      <c r="O1669" t="str">
        <f t="shared" si="163"/>
        <v>Mo</v>
      </c>
      <c r="P1669" t="str">
        <f t="shared" si="164"/>
        <v>20</v>
      </c>
    </row>
    <row r="1670" spans="1:16" x14ac:dyDescent="0.25">
      <c r="A1670" t="s">
        <v>3637</v>
      </c>
      <c r="B1670" t="s">
        <v>24</v>
      </c>
      <c r="C1670" t="s">
        <v>3638</v>
      </c>
      <c r="D1670" t="s">
        <v>3634</v>
      </c>
      <c r="E1670">
        <v>2020</v>
      </c>
      <c r="F1670" t="s">
        <v>176</v>
      </c>
      <c r="G1670">
        <v>3</v>
      </c>
      <c r="H1670" t="s">
        <v>28</v>
      </c>
      <c r="I1670">
        <f t="shared" si="159"/>
        <v>1</v>
      </c>
      <c r="J1670">
        <f t="shared" si="160"/>
        <v>0</v>
      </c>
      <c r="K1670">
        <f t="shared" si="161"/>
        <v>0</v>
      </c>
      <c r="L1670">
        <f t="shared" si="162"/>
        <v>1</v>
      </c>
      <c r="O1670" t="str">
        <f t="shared" si="163"/>
        <v>TV</v>
      </c>
      <c r="P1670" t="str">
        <f t="shared" si="164"/>
        <v>20</v>
      </c>
    </row>
    <row r="1671" spans="1:16" x14ac:dyDescent="0.25">
      <c r="A1671" t="s">
        <v>3639</v>
      </c>
      <c r="B1671" t="s">
        <v>24</v>
      </c>
      <c r="C1671" t="s">
        <v>3640</v>
      </c>
      <c r="D1671" t="s">
        <v>3634</v>
      </c>
      <c r="E1671">
        <v>2019</v>
      </c>
      <c r="F1671" t="s">
        <v>45</v>
      </c>
      <c r="G1671">
        <v>1</v>
      </c>
      <c r="H1671" t="s">
        <v>31</v>
      </c>
      <c r="I1671">
        <f t="shared" si="159"/>
        <v>1</v>
      </c>
      <c r="J1671">
        <f t="shared" si="160"/>
        <v>0</v>
      </c>
      <c r="K1671">
        <f t="shared" si="161"/>
        <v>0</v>
      </c>
      <c r="L1671">
        <f t="shared" si="162"/>
        <v>1</v>
      </c>
      <c r="O1671" t="str">
        <f t="shared" si="163"/>
        <v>TV</v>
      </c>
      <c r="P1671" t="str">
        <f t="shared" si="164"/>
        <v>19</v>
      </c>
    </row>
    <row r="1672" spans="1:16" x14ac:dyDescent="0.25">
      <c r="A1672" t="s">
        <v>3641</v>
      </c>
      <c r="B1672" t="s">
        <v>17</v>
      </c>
      <c r="C1672" t="s">
        <v>3642</v>
      </c>
      <c r="D1672" t="s">
        <v>3634</v>
      </c>
      <c r="E1672">
        <v>2020</v>
      </c>
      <c r="F1672" t="s">
        <v>41</v>
      </c>
      <c r="G1672">
        <v>13</v>
      </c>
      <c r="H1672" t="s">
        <v>21</v>
      </c>
      <c r="I1672">
        <f t="shared" si="159"/>
        <v>1</v>
      </c>
      <c r="J1672">
        <f t="shared" si="160"/>
        <v>0</v>
      </c>
      <c r="K1672">
        <f t="shared" si="161"/>
        <v>1</v>
      </c>
      <c r="L1672">
        <f t="shared" si="162"/>
        <v>1</v>
      </c>
      <c r="O1672" t="str">
        <f t="shared" si="163"/>
        <v>Mo</v>
      </c>
      <c r="P1672" t="str">
        <f t="shared" si="164"/>
        <v>20</v>
      </c>
    </row>
    <row r="1673" spans="1:16" x14ac:dyDescent="0.25">
      <c r="A1673" t="s">
        <v>3643</v>
      </c>
      <c r="B1673" t="s">
        <v>24</v>
      </c>
      <c r="C1673" t="s">
        <v>3644</v>
      </c>
      <c r="D1673" t="s">
        <v>3634</v>
      </c>
      <c r="E1673">
        <v>2020</v>
      </c>
      <c r="F1673" t="s">
        <v>27</v>
      </c>
      <c r="G1673">
        <v>1</v>
      </c>
      <c r="H1673" t="s">
        <v>31</v>
      </c>
      <c r="I1673">
        <f t="shared" si="159"/>
        <v>1</v>
      </c>
      <c r="J1673">
        <f t="shared" si="160"/>
        <v>0</v>
      </c>
      <c r="K1673">
        <f t="shared" si="161"/>
        <v>0</v>
      </c>
      <c r="L1673">
        <f t="shared" si="162"/>
        <v>1</v>
      </c>
      <c r="O1673" t="str">
        <f t="shared" si="163"/>
        <v>TV</v>
      </c>
      <c r="P1673" t="str">
        <f t="shared" si="164"/>
        <v>20</v>
      </c>
    </row>
    <row r="1674" spans="1:16" x14ac:dyDescent="0.25">
      <c r="A1674" t="s">
        <v>3645</v>
      </c>
      <c r="B1674" t="s">
        <v>17</v>
      </c>
      <c r="C1674" t="s">
        <v>3646</v>
      </c>
      <c r="D1674" t="s">
        <v>3634</v>
      </c>
      <c r="E1674">
        <v>2020</v>
      </c>
      <c r="F1674" t="s">
        <v>60</v>
      </c>
      <c r="G1674">
        <v>64</v>
      </c>
      <c r="H1674" t="s">
        <v>21</v>
      </c>
      <c r="I1674">
        <f t="shared" si="159"/>
        <v>1</v>
      </c>
      <c r="J1674">
        <f t="shared" si="160"/>
        <v>0</v>
      </c>
      <c r="K1674">
        <f t="shared" si="161"/>
        <v>1</v>
      </c>
      <c r="L1674">
        <f t="shared" si="162"/>
        <v>1</v>
      </c>
      <c r="O1674" t="str">
        <f t="shared" si="163"/>
        <v>Mo</v>
      </c>
      <c r="P1674" t="str">
        <f t="shared" si="164"/>
        <v>20</v>
      </c>
    </row>
    <row r="1675" spans="1:16" x14ac:dyDescent="0.25">
      <c r="A1675" t="s">
        <v>3647</v>
      </c>
      <c r="B1675" t="s">
        <v>24</v>
      </c>
      <c r="C1675" t="s">
        <v>3648</v>
      </c>
      <c r="D1675" t="s">
        <v>3634</v>
      </c>
      <c r="E1675">
        <v>2020</v>
      </c>
      <c r="F1675" t="s">
        <v>60</v>
      </c>
      <c r="G1675">
        <v>1</v>
      </c>
      <c r="H1675" t="s">
        <v>31</v>
      </c>
      <c r="I1675">
        <f t="shared" si="159"/>
        <v>1</v>
      </c>
      <c r="J1675">
        <f t="shared" si="160"/>
        <v>0</v>
      </c>
      <c r="K1675">
        <f t="shared" si="161"/>
        <v>1</v>
      </c>
      <c r="L1675">
        <f t="shared" si="162"/>
        <v>1</v>
      </c>
      <c r="O1675" t="str">
        <f t="shared" si="163"/>
        <v>TV</v>
      </c>
      <c r="P1675" t="str">
        <f t="shared" si="164"/>
        <v>20</v>
      </c>
    </row>
    <row r="1676" spans="1:16" x14ac:dyDescent="0.25">
      <c r="A1676" t="s">
        <v>3649</v>
      </c>
      <c r="B1676" t="s">
        <v>17</v>
      </c>
      <c r="C1676" t="s">
        <v>3650</v>
      </c>
      <c r="D1676" t="s">
        <v>3651</v>
      </c>
      <c r="E1676">
        <v>2004</v>
      </c>
      <c r="F1676" t="s">
        <v>27</v>
      </c>
      <c r="G1676">
        <v>162</v>
      </c>
      <c r="H1676" t="s">
        <v>21</v>
      </c>
      <c r="I1676">
        <f t="shared" si="159"/>
        <v>0</v>
      </c>
      <c r="J1676">
        <f t="shared" si="160"/>
        <v>0</v>
      </c>
      <c r="K1676">
        <f t="shared" si="161"/>
        <v>0</v>
      </c>
      <c r="L1676">
        <f t="shared" si="162"/>
        <v>1</v>
      </c>
      <c r="O1676" t="str">
        <f t="shared" si="163"/>
        <v>Mo</v>
      </c>
      <c r="P1676" t="str">
        <f t="shared" si="164"/>
        <v>04</v>
      </c>
    </row>
    <row r="1677" spans="1:16" x14ac:dyDescent="0.25">
      <c r="A1677" t="s">
        <v>3652</v>
      </c>
      <c r="B1677" t="s">
        <v>17</v>
      </c>
      <c r="C1677" t="s">
        <v>3653</v>
      </c>
      <c r="D1677" t="s">
        <v>3651</v>
      </c>
      <c r="E1677">
        <v>2011</v>
      </c>
      <c r="F1677" t="s">
        <v>45</v>
      </c>
      <c r="G1677">
        <v>130</v>
      </c>
      <c r="H1677" t="s">
        <v>21</v>
      </c>
      <c r="I1677">
        <f t="shared" si="159"/>
        <v>1</v>
      </c>
      <c r="J1677">
        <f t="shared" si="160"/>
        <v>1</v>
      </c>
      <c r="K1677">
        <f t="shared" si="161"/>
        <v>0</v>
      </c>
      <c r="L1677">
        <f t="shared" si="162"/>
        <v>1</v>
      </c>
      <c r="O1677" t="str">
        <f t="shared" si="163"/>
        <v>Mo</v>
      </c>
      <c r="P1677" t="str">
        <f t="shared" si="164"/>
        <v>11</v>
      </c>
    </row>
    <row r="1678" spans="1:16" x14ac:dyDescent="0.25">
      <c r="A1678" t="s">
        <v>3654</v>
      </c>
      <c r="B1678" t="s">
        <v>17</v>
      </c>
      <c r="C1678" t="s">
        <v>3655</v>
      </c>
      <c r="D1678" t="s">
        <v>3651</v>
      </c>
      <c r="E1678">
        <v>2010</v>
      </c>
      <c r="F1678" t="s">
        <v>45</v>
      </c>
      <c r="G1678">
        <v>108</v>
      </c>
      <c r="H1678" t="s">
        <v>21</v>
      </c>
      <c r="I1678">
        <f t="shared" si="159"/>
        <v>0</v>
      </c>
      <c r="J1678">
        <f t="shared" si="160"/>
        <v>0</v>
      </c>
      <c r="K1678">
        <f t="shared" si="161"/>
        <v>0</v>
      </c>
      <c r="L1678">
        <f t="shared" si="162"/>
        <v>1</v>
      </c>
      <c r="O1678" t="str">
        <f t="shared" si="163"/>
        <v>Mo</v>
      </c>
      <c r="P1678" t="str">
        <f t="shared" si="164"/>
        <v>10</v>
      </c>
    </row>
    <row r="1679" spans="1:16" x14ac:dyDescent="0.25">
      <c r="A1679" t="s">
        <v>3656</v>
      </c>
      <c r="B1679" t="s">
        <v>17</v>
      </c>
      <c r="C1679" t="s">
        <v>3657</v>
      </c>
      <c r="D1679" t="s">
        <v>3651</v>
      </c>
      <c r="E1679">
        <v>2015</v>
      </c>
      <c r="F1679" t="s">
        <v>45</v>
      </c>
      <c r="G1679">
        <v>129</v>
      </c>
      <c r="H1679" t="s">
        <v>21</v>
      </c>
      <c r="I1679">
        <f t="shared" si="159"/>
        <v>1</v>
      </c>
      <c r="J1679">
        <f t="shared" si="160"/>
        <v>1</v>
      </c>
      <c r="K1679">
        <f t="shared" si="161"/>
        <v>0</v>
      </c>
      <c r="L1679">
        <f t="shared" si="162"/>
        <v>1</v>
      </c>
      <c r="O1679" t="str">
        <f t="shared" si="163"/>
        <v>Mo</v>
      </c>
      <c r="P1679" t="str">
        <f t="shared" si="164"/>
        <v>15</v>
      </c>
    </row>
    <row r="1680" spans="1:16" x14ac:dyDescent="0.25">
      <c r="A1680" t="s">
        <v>3658</v>
      </c>
      <c r="B1680" t="s">
        <v>17</v>
      </c>
      <c r="C1680" t="s">
        <v>3659</v>
      </c>
      <c r="D1680" t="s">
        <v>3651</v>
      </c>
      <c r="E1680">
        <v>2010</v>
      </c>
      <c r="F1680" t="s">
        <v>45</v>
      </c>
      <c r="G1680">
        <v>105</v>
      </c>
      <c r="H1680" t="s">
        <v>21</v>
      </c>
      <c r="I1680">
        <f t="shared" si="159"/>
        <v>0</v>
      </c>
      <c r="J1680">
        <f t="shared" si="160"/>
        <v>0</v>
      </c>
      <c r="K1680">
        <f t="shared" si="161"/>
        <v>0</v>
      </c>
      <c r="L1680">
        <f t="shared" si="162"/>
        <v>1</v>
      </c>
      <c r="O1680" t="str">
        <f t="shared" si="163"/>
        <v>Mo</v>
      </c>
      <c r="P1680" t="str">
        <f t="shared" si="164"/>
        <v>10</v>
      </c>
    </row>
    <row r="1681" spans="1:16" x14ac:dyDescent="0.25">
      <c r="A1681" t="s">
        <v>3660</v>
      </c>
      <c r="B1681" t="s">
        <v>17</v>
      </c>
      <c r="C1681" t="s">
        <v>3661</v>
      </c>
      <c r="D1681" t="s">
        <v>3651</v>
      </c>
      <c r="E1681">
        <v>2016</v>
      </c>
      <c r="F1681" t="s">
        <v>27</v>
      </c>
      <c r="G1681">
        <v>133</v>
      </c>
      <c r="H1681" t="s">
        <v>21</v>
      </c>
      <c r="I1681">
        <f t="shared" si="159"/>
        <v>1</v>
      </c>
      <c r="J1681">
        <f t="shared" si="160"/>
        <v>1</v>
      </c>
      <c r="K1681">
        <f t="shared" si="161"/>
        <v>0</v>
      </c>
      <c r="L1681">
        <f t="shared" si="162"/>
        <v>1</v>
      </c>
      <c r="O1681" t="str">
        <f t="shared" si="163"/>
        <v>Mo</v>
      </c>
      <c r="P1681" t="str">
        <f t="shared" si="164"/>
        <v>16</v>
      </c>
    </row>
    <row r="1682" spans="1:16" x14ac:dyDescent="0.25">
      <c r="A1682" t="s">
        <v>3662</v>
      </c>
      <c r="B1682" t="s">
        <v>17</v>
      </c>
      <c r="C1682" t="s">
        <v>3663</v>
      </c>
      <c r="D1682" t="s">
        <v>3651</v>
      </c>
      <c r="E1682">
        <v>2011</v>
      </c>
      <c r="F1682" t="s">
        <v>45</v>
      </c>
      <c r="G1682">
        <v>142</v>
      </c>
      <c r="H1682" t="s">
        <v>21</v>
      </c>
      <c r="I1682">
        <f t="shared" si="159"/>
        <v>1</v>
      </c>
      <c r="J1682">
        <f t="shared" si="160"/>
        <v>1</v>
      </c>
      <c r="K1682">
        <f t="shared" si="161"/>
        <v>0</v>
      </c>
      <c r="L1682">
        <f t="shared" si="162"/>
        <v>1</v>
      </c>
      <c r="O1682" t="str">
        <f t="shared" si="163"/>
        <v>Mo</v>
      </c>
      <c r="P1682" t="str">
        <f t="shared" si="164"/>
        <v>11</v>
      </c>
    </row>
    <row r="1683" spans="1:16" x14ac:dyDescent="0.25">
      <c r="A1683" t="s">
        <v>3664</v>
      </c>
      <c r="B1683" t="s">
        <v>17</v>
      </c>
      <c r="C1683" t="s">
        <v>3665</v>
      </c>
      <c r="D1683" t="s">
        <v>3651</v>
      </c>
      <c r="E1683">
        <v>2016</v>
      </c>
      <c r="F1683" t="s">
        <v>45</v>
      </c>
      <c r="G1683">
        <v>128</v>
      </c>
      <c r="H1683" t="s">
        <v>21</v>
      </c>
      <c r="I1683">
        <f t="shared" si="159"/>
        <v>1</v>
      </c>
      <c r="J1683">
        <f t="shared" si="160"/>
        <v>1</v>
      </c>
      <c r="K1683">
        <f t="shared" si="161"/>
        <v>0</v>
      </c>
      <c r="L1683">
        <f t="shared" si="162"/>
        <v>1</v>
      </c>
      <c r="O1683" t="str">
        <f t="shared" si="163"/>
        <v>Mo</v>
      </c>
      <c r="P1683" t="str">
        <f t="shared" si="164"/>
        <v>16</v>
      </c>
    </row>
    <row r="1684" spans="1:16" x14ac:dyDescent="0.25">
      <c r="A1684" t="s">
        <v>3666</v>
      </c>
      <c r="B1684" t="s">
        <v>17</v>
      </c>
      <c r="C1684" t="s">
        <v>3667</v>
      </c>
      <c r="D1684" t="s">
        <v>3651</v>
      </c>
      <c r="E1684">
        <v>2020</v>
      </c>
      <c r="F1684" t="s">
        <v>176</v>
      </c>
      <c r="G1684">
        <v>97</v>
      </c>
      <c r="H1684" t="s">
        <v>21</v>
      </c>
      <c r="I1684">
        <f t="shared" si="159"/>
        <v>1</v>
      </c>
      <c r="J1684">
        <f t="shared" si="160"/>
        <v>0</v>
      </c>
      <c r="K1684">
        <f t="shared" si="161"/>
        <v>0</v>
      </c>
      <c r="L1684">
        <f t="shared" si="162"/>
        <v>1</v>
      </c>
      <c r="O1684" t="str">
        <f t="shared" si="163"/>
        <v>Mo</v>
      </c>
      <c r="P1684" t="str">
        <f t="shared" si="164"/>
        <v>20</v>
      </c>
    </row>
    <row r="1685" spans="1:16" x14ac:dyDescent="0.25">
      <c r="A1685" t="s">
        <v>3668</v>
      </c>
      <c r="B1685" t="s">
        <v>17</v>
      </c>
      <c r="C1685" t="s">
        <v>3669</v>
      </c>
      <c r="D1685" t="s">
        <v>3651</v>
      </c>
      <c r="E1685">
        <v>2018</v>
      </c>
      <c r="F1685" t="s">
        <v>176</v>
      </c>
      <c r="G1685">
        <v>107</v>
      </c>
      <c r="H1685" t="s">
        <v>21</v>
      </c>
      <c r="I1685">
        <f t="shared" si="159"/>
        <v>1</v>
      </c>
      <c r="J1685">
        <f t="shared" si="160"/>
        <v>0</v>
      </c>
      <c r="K1685">
        <f t="shared" si="161"/>
        <v>0</v>
      </c>
      <c r="L1685">
        <f t="shared" si="162"/>
        <v>1</v>
      </c>
      <c r="O1685" t="str">
        <f t="shared" si="163"/>
        <v>Mo</v>
      </c>
      <c r="P1685" t="str">
        <f t="shared" si="164"/>
        <v>18</v>
      </c>
    </row>
    <row r="1686" spans="1:16" x14ac:dyDescent="0.25">
      <c r="A1686" t="s">
        <v>3670</v>
      </c>
      <c r="B1686" t="s">
        <v>17</v>
      </c>
      <c r="C1686" t="s">
        <v>3671</v>
      </c>
      <c r="D1686" t="s">
        <v>3651</v>
      </c>
      <c r="E1686">
        <v>2009</v>
      </c>
      <c r="F1686" t="s">
        <v>45</v>
      </c>
      <c r="G1686">
        <v>135</v>
      </c>
      <c r="H1686" t="s">
        <v>21</v>
      </c>
      <c r="I1686">
        <f t="shared" si="159"/>
        <v>0</v>
      </c>
      <c r="J1686">
        <f t="shared" si="160"/>
        <v>0</v>
      </c>
      <c r="K1686">
        <f t="shared" si="161"/>
        <v>0</v>
      </c>
      <c r="L1686">
        <f t="shared" si="162"/>
        <v>1</v>
      </c>
      <c r="O1686" t="str">
        <f t="shared" si="163"/>
        <v>Mo</v>
      </c>
      <c r="P1686" t="str">
        <f t="shared" si="164"/>
        <v>09</v>
      </c>
    </row>
    <row r="1687" spans="1:16" x14ac:dyDescent="0.25">
      <c r="A1687" t="s">
        <v>3672</v>
      </c>
      <c r="B1687" t="s">
        <v>24</v>
      </c>
      <c r="C1687" t="s">
        <v>3673</v>
      </c>
      <c r="D1687" t="s">
        <v>3674</v>
      </c>
      <c r="E1687">
        <v>2020</v>
      </c>
      <c r="F1687" t="s">
        <v>176</v>
      </c>
      <c r="G1687">
        <v>1</v>
      </c>
      <c r="H1687" t="s">
        <v>31</v>
      </c>
      <c r="I1687">
        <f t="shared" si="159"/>
        <v>1</v>
      </c>
      <c r="J1687">
        <f t="shared" si="160"/>
        <v>0</v>
      </c>
      <c r="K1687">
        <f t="shared" si="161"/>
        <v>0</v>
      </c>
      <c r="L1687">
        <f t="shared" si="162"/>
        <v>1</v>
      </c>
      <c r="O1687" t="str">
        <f t="shared" si="163"/>
        <v>TV</v>
      </c>
      <c r="P1687" t="str">
        <f t="shared" si="164"/>
        <v>20</v>
      </c>
    </row>
    <row r="1688" spans="1:16" x14ac:dyDescent="0.25">
      <c r="A1688" t="s">
        <v>3675</v>
      </c>
      <c r="B1688" t="s">
        <v>17</v>
      </c>
      <c r="C1688" t="s">
        <v>3676</v>
      </c>
      <c r="D1688" t="s">
        <v>3677</v>
      </c>
      <c r="E1688">
        <v>2020</v>
      </c>
      <c r="F1688" t="s">
        <v>60</v>
      </c>
      <c r="G1688">
        <v>84</v>
      </c>
      <c r="H1688" t="s">
        <v>21</v>
      </c>
      <c r="I1688">
        <f t="shared" si="159"/>
        <v>1</v>
      </c>
      <c r="J1688">
        <f t="shared" si="160"/>
        <v>0</v>
      </c>
      <c r="K1688">
        <f t="shared" si="161"/>
        <v>1</v>
      </c>
      <c r="L1688">
        <f t="shared" si="162"/>
        <v>1</v>
      </c>
      <c r="O1688" t="str">
        <f t="shared" si="163"/>
        <v>Mo</v>
      </c>
      <c r="P1688" t="str">
        <f t="shared" si="164"/>
        <v>20</v>
      </c>
    </row>
    <row r="1689" spans="1:16" x14ac:dyDescent="0.25">
      <c r="A1689" t="s">
        <v>3678</v>
      </c>
      <c r="B1689" t="s">
        <v>17</v>
      </c>
      <c r="C1689" t="s">
        <v>3679</v>
      </c>
      <c r="D1689" t="s">
        <v>3677</v>
      </c>
      <c r="E1689">
        <v>2020</v>
      </c>
      <c r="F1689" t="s">
        <v>27</v>
      </c>
      <c r="G1689">
        <v>70</v>
      </c>
      <c r="H1689" t="s">
        <v>21</v>
      </c>
      <c r="I1689">
        <f t="shared" si="159"/>
        <v>1</v>
      </c>
      <c r="J1689">
        <f t="shared" si="160"/>
        <v>0</v>
      </c>
      <c r="K1689">
        <f t="shared" si="161"/>
        <v>0</v>
      </c>
      <c r="L1689">
        <f t="shared" si="162"/>
        <v>1</v>
      </c>
      <c r="O1689" t="str">
        <f t="shared" si="163"/>
        <v>Mo</v>
      </c>
      <c r="P1689" t="str">
        <f t="shared" si="164"/>
        <v>20</v>
      </c>
    </row>
    <row r="1690" spans="1:16" x14ac:dyDescent="0.25">
      <c r="A1690" t="s">
        <v>3680</v>
      </c>
      <c r="B1690" t="s">
        <v>24</v>
      </c>
      <c r="C1690" t="s">
        <v>3681</v>
      </c>
      <c r="D1690" t="s">
        <v>3677</v>
      </c>
      <c r="E1690">
        <v>2020</v>
      </c>
      <c r="F1690" t="s">
        <v>108</v>
      </c>
      <c r="G1690">
        <v>4</v>
      </c>
      <c r="H1690" t="s">
        <v>28</v>
      </c>
      <c r="I1690">
        <f t="shared" si="159"/>
        <v>1</v>
      </c>
      <c r="J1690">
        <f t="shared" si="160"/>
        <v>0</v>
      </c>
      <c r="K1690">
        <f t="shared" si="161"/>
        <v>0</v>
      </c>
      <c r="L1690">
        <f t="shared" si="162"/>
        <v>1</v>
      </c>
      <c r="O1690" t="str">
        <f t="shared" si="163"/>
        <v>TV</v>
      </c>
      <c r="P1690" t="str">
        <f t="shared" si="164"/>
        <v>20</v>
      </c>
    </row>
    <row r="1691" spans="1:16" x14ac:dyDescent="0.25">
      <c r="A1691" t="s">
        <v>3682</v>
      </c>
      <c r="B1691" t="s">
        <v>24</v>
      </c>
      <c r="C1691" t="s">
        <v>3683</v>
      </c>
      <c r="D1691" t="s">
        <v>3677</v>
      </c>
      <c r="E1691">
        <v>2020</v>
      </c>
      <c r="F1691" t="s">
        <v>27</v>
      </c>
      <c r="G1691">
        <v>1</v>
      </c>
      <c r="H1691" t="s">
        <v>31</v>
      </c>
      <c r="I1691">
        <f t="shared" si="159"/>
        <v>1</v>
      </c>
      <c r="J1691">
        <f t="shared" si="160"/>
        <v>0</v>
      </c>
      <c r="K1691">
        <f t="shared" si="161"/>
        <v>0</v>
      </c>
      <c r="L1691">
        <f t="shared" si="162"/>
        <v>1</v>
      </c>
      <c r="O1691" t="str">
        <f t="shared" si="163"/>
        <v>TV</v>
      </c>
      <c r="P1691" t="str">
        <f t="shared" si="164"/>
        <v>20</v>
      </c>
    </row>
    <row r="1692" spans="1:16" x14ac:dyDescent="0.25">
      <c r="A1692" t="s">
        <v>3684</v>
      </c>
      <c r="B1692" t="s">
        <v>17</v>
      </c>
      <c r="C1692" t="s">
        <v>3685</v>
      </c>
      <c r="D1692" t="s">
        <v>3686</v>
      </c>
      <c r="E1692">
        <v>2016</v>
      </c>
      <c r="F1692" t="s">
        <v>20</v>
      </c>
      <c r="G1692">
        <v>124</v>
      </c>
      <c r="H1692" t="s">
        <v>21</v>
      </c>
      <c r="I1692">
        <f t="shared" si="159"/>
        <v>1</v>
      </c>
      <c r="J1692">
        <f t="shared" si="160"/>
        <v>1</v>
      </c>
      <c r="K1692">
        <f t="shared" si="161"/>
        <v>0</v>
      </c>
      <c r="L1692">
        <f t="shared" si="162"/>
        <v>1</v>
      </c>
      <c r="O1692" t="str">
        <f t="shared" si="163"/>
        <v>Mo</v>
      </c>
      <c r="P1692" t="str">
        <f t="shared" si="164"/>
        <v>16</v>
      </c>
    </row>
    <row r="1693" spans="1:16" x14ac:dyDescent="0.25">
      <c r="A1693" t="s">
        <v>3687</v>
      </c>
      <c r="B1693" t="s">
        <v>17</v>
      </c>
      <c r="C1693" t="s">
        <v>3688</v>
      </c>
      <c r="D1693" t="s">
        <v>3686</v>
      </c>
      <c r="E1693">
        <v>2017</v>
      </c>
      <c r="F1693" t="s">
        <v>134</v>
      </c>
      <c r="G1693">
        <v>102</v>
      </c>
      <c r="H1693" t="s">
        <v>21</v>
      </c>
      <c r="I1693">
        <f t="shared" si="159"/>
        <v>1</v>
      </c>
      <c r="J1693">
        <f t="shared" si="160"/>
        <v>0</v>
      </c>
      <c r="K1693">
        <f t="shared" si="161"/>
        <v>0</v>
      </c>
      <c r="L1693">
        <f t="shared" si="162"/>
        <v>0</v>
      </c>
      <c r="O1693" t="str">
        <f t="shared" si="163"/>
        <v>Mo</v>
      </c>
      <c r="P1693" t="str">
        <f t="shared" si="164"/>
        <v>17</v>
      </c>
    </row>
    <row r="1694" spans="1:16" x14ac:dyDescent="0.25">
      <c r="A1694" t="s">
        <v>3689</v>
      </c>
      <c r="B1694" t="s">
        <v>17</v>
      </c>
      <c r="C1694" t="s">
        <v>3690</v>
      </c>
      <c r="D1694" t="s">
        <v>3691</v>
      </c>
      <c r="E1694">
        <v>2017</v>
      </c>
      <c r="F1694" t="s">
        <v>176</v>
      </c>
      <c r="G1694">
        <v>84</v>
      </c>
      <c r="H1694" t="s">
        <v>21</v>
      </c>
      <c r="I1694">
        <f t="shared" si="159"/>
        <v>1</v>
      </c>
      <c r="J1694">
        <f t="shared" si="160"/>
        <v>0</v>
      </c>
      <c r="K1694">
        <f t="shared" si="161"/>
        <v>0</v>
      </c>
      <c r="L1694">
        <f t="shared" si="162"/>
        <v>1</v>
      </c>
      <c r="O1694" t="str">
        <f t="shared" si="163"/>
        <v>Mo</v>
      </c>
      <c r="P1694" t="str">
        <f t="shared" si="164"/>
        <v>17</v>
      </c>
    </row>
    <row r="1695" spans="1:16" x14ac:dyDescent="0.25">
      <c r="A1695" t="s">
        <v>3692</v>
      </c>
      <c r="B1695" t="s">
        <v>24</v>
      </c>
      <c r="C1695" t="s">
        <v>3693</v>
      </c>
      <c r="D1695" t="s">
        <v>3691</v>
      </c>
      <c r="E1695">
        <v>2013</v>
      </c>
      <c r="F1695" t="s">
        <v>45</v>
      </c>
      <c r="G1695">
        <v>2</v>
      </c>
      <c r="H1695" t="s">
        <v>28</v>
      </c>
      <c r="I1695">
        <f t="shared" si="159"/>
        <v>1</v>
      </c>
      <c r="J1695">
        <f t="shared" si="160"/>
        <v>0</v>
      </c>
      <c r="K1695">
        <f t="shared" si="161"/>
        <v>0</v>
      </c>
      <c r="L1695">
        <f t="shared" si="162"/>
        <v>1</v>
      </c>
      <c r="O1695" t="str">
        <f t="shared" si="163"/>
        <v>TV</v>
      </c>
      <c r="P1695" t="str">
        <f t="shared" si="164"/>
        <v>13</v>
      </c>
    </row>
    <row r="1696" spans="1:16" x14ac:dyDescent="0.25">
      <c r="A1696" t="s">
        <v>3694</v>
      </c>
      <c r="B1696" t="s">
        <v>24</v>
      </c>
      <c r="C1696" t="s">
        <v>3695</v>
      </c>
      <c r="D1696" t="s">
        <v>3691</v>
      </c>
      <c r="E1696">
        <v>2019</v>
      </c>
      <c r="F1696" t="s">
        <v>82</v>
      </c>
      <c r="G1696">
        <v>1</v>
      </c>
      <c r="H1696" t="s">
        <v>31</v>
      </c>
      <c r="I1696">
        <f t="shared" si="159"/>
        <v>1</v>
      </c>
      <c r="J1696">
        <f t="shared" si="160"/>
        <v>0</v>
      </c>
      <c r="K1696">
        <f t="shared" si="161"/>
        <v>0</v>
      </c>
      <c r="L1696">
        <f t="shared" si="162"/>
        <v>1</v>
      </c>
      <c r="O1696" t="str">
        <f t="shared" si="163"/>
        <v>TV</v>
      </c>
      <c r="P1696" t="str">
        <f t="shared" si="164"/>
        <v>19</v>
      </c>
    </row>
    <row r="1697" spans="1:16" x14ac:dyDescent="0.25">
      <c r="A1697" t="s">
        <v>3696</v>
      </c>
      <c r="B1697" t="s">
        <v>17</v>
      </c>
      <c r="C1697" t="s">
        <v>3697</v>
      </c>
      <c r="D1697" t="s">
        <v>3691</v>
      </c>
      <c r="E1697">
        <v>2013</v>
      </c>
      <c r="F1697" t="s">
        <v>41</v>
      </c>
      <c r="G1697">
        <v>95</v>
      </c>
      <c r="H1697" t="s">
        <v>21</v>
      </c>
      <c r="I1697">
        <f t="shared" si="159"/>
        <v>1</v>
      </c>
      <c r="J1697">
        <f t="shared" si="160"/>
        <v>0</v>
      </c>
      <c r="K1697">
        <f t="shared" si="161"/>
        <v>1</v>
      </c>
      <c r="L1697">
        <f t="shared" si="162"/>
        <v>1</v>
      </c>
      <c r="O1697" t="str">
        <f t="shared" si="163"/>
        <v>Mo</v>
      </c>
      <c r="P1697" t="str">
        <f t="shared" si="164"/>
        <v>13</v>
      </c>
    </row>
    <row r="1698" spans="1:16" x14ac:dyDescent="0.25">
      <c r="A1698" t="s">
        <v>3698</v>
      </c>
      <c r="B1698" t="s">
        <v>17</v>
      </c>
      <c r="C1698" t="s">
        <v>3699</v>
      </c>
      <c r="D1698" t="s">
        <v>3691</v>
      </c>
      <c r="E1698">
        <v>2018</v>
      </c>
      <c r="F1698" t="s">
        <v>176</v>
      </c>
      <c r="G1698">
        <v>84</v>
      </c>
      <c r="H1698" t="s">
        <v>21</v>
      </c>
      <c r="I1698">
        <f t="shared" si="159"/>
        <v>1</v>
      </c>
      <c r="J1698">
        <f t="shared" si="160"/>
        <v>0</v>
      </c>
      <c r="K1698">
        <f t="shared" si="161"/>
        <v>0</v>
      </c>
      <c r="L1698">
        <f t="shared" si="162"/>
        <v>1</v>
      </c>
      <c r="O1698" t="str">
        <f t="shared" si="163"/>
        <v>Mo</v>
      </c>
      <c r="P1698" t="str">
        <f t="shared" si="164"/>
        <v>18</v>
      </c>
    </row>
    <row r="1699" spans="1:16" x14ac:dyDescent="0.25">
      <c r="A1699" t="s">
        <v>3700</v>
      </c>
      <c r="B1699" t="s">
        <v>24</v>
      </c>
      <c r="C1699" t="s">
        <v>3701</v>
      </c>
      <c r="D1699" t="s">
        <v>3691</v>
      </c>
      <c r="E1699">
        <v>2021</v>
      </c>
      <c r="F1699" t="s">
        <v>82</v>
      </c>
      <c r="G1699">
        <v>2</v>
      </c>
      <c r="H1699" t="s">
        <v>28</v>
      </c>
      <c r="I1699">
        <f t="shared" si="159"/>
        <v>1</v>
      </c>
      <c r="J1699">
        <f t="shared" si="160"/>
        <v>0</v>
      </c>
      <c r="K1699">
        <f t="shared" si="161"/>
        <v>0</v>
      </c>
      <c r="L1699">
        <f t="shared" si="162"/>
        <v>1</v>
      </c>
      <c r="O1699" t="str">
        <f t="shared" si="163"/>
        <v>TV</v>
      </c>
      <c r="P1699" t="str">
        <f t="shared" si="164"/>
        <v>21</v>
      </c>
    </row>
    <row r="1700" spans="1:16" x14ac:dyDescent="0.25">
      <c r="A1700" t="s">
        <v>3702</v>
      </c>
      <c r="B1700" t="s">
        <v>24</v>
      </c>
      <c r="C1700" t="s">
        <v>3703</v>
      </c>
      <c r="D1700" t="s">
        <v>3691</v>
      </c>
      <c r="E1700">
        <v>2014</v>
      </c>
      <c r="F1700" t="s">
        <v>45</v>
      </c>
      <c r="G1700">
        <v>2</v>
      </c>
      <c r="H1700" t="s">
        <v>28</v>
      </c>
      <c r="I1700">
        <f t="shared" si="159"/>
        <v>1</v>
      </c>
      <c r="J1700">
        <f t="shared" si="160"/>
        <v>0</v>
      </c>
      <c r="K1700">
        <f t="shared" si="161"/>
        <v>0</v>
      </c>
      <c r="L1700">
        <f t="shared" si="162"/>
        <v>1</v>
      </c>
      <c r="O1700" t="str">
        <f t="shared" si="163"/>
        <v>TV</v>
      </c>
      <c r="P1700" t="str">
        <f t="shared" si="164"/>
        <v>14</v>
      </c>
    </row>
    <row r="1701" spans="1:16" x14ac:dyDescent="0.25">
      <c r="A1701" t="s">
        <v>3704</v>
      </c>
      <c r="B1701" t="s">
        <v>24</v>
      </c>
      <c r="C1701" t="s">
        <v>3705</v>
      </c>
      <c r="D1701" t="s">
        <v>3691</v>
      </c>
      <c r="E1701">
        <v>2020</v>
      </c>
      <c r="F1701" t="s">
        <v>27</v>
      </c>
      <c r="G1701">
        <v>4</v>
      </c>
      <c r="H1701" t="s">
        <v>28</v>
      </c>
      <c r="I1701">
        <f t="shared" si="159"/>
        <v>1</v>
      </c>
      <c r="J1701">
        <f t="shared" si="160"/>
        <v>0</v>
      </c>
      <c r="K1701">
        <f t="shared" si="161"/>
        <v>0</v>
      </c>
      <c r="L1701">
        <f t="shared" si="162"/>
        <v>1</v>
      </c>
      <c r="O1701" t="str">
        <f t="shared" si="163"/>
        <v>TV</v>
      </c>
      <c r="P1701" t="str">
        <f t="shared" si="164"/>
        <v>20</v>
      </c>
    </row>
    <row r="1702" spans="1:16" x14ac:dyDescent="0.25">
      <c r="A1702" t="s">
        <v>3706</v>
      </c>
      <c r="B1702" t="s">
        <v>17</v>
      </c>
      <c r="C1702" t="s">
        <v>3707</v>
      </c>
      <c r="D1702" t="s">
        <v>3691</v>
      </c>
      <c r="E1702">
        <v>1954</v>
      </c>
      <c r="F1702" t="s">
        <v>176</v>
      </c>
      <c r="G1702">
        <v>120</v>
      </c>
      <c r="H1702" t="s">
        <v>21</v>
      </c>
      <c r="I1702">
        <f t="shared" si="159"/>
        <v>0</v>
      </c>
      <c r="J1702">
        <f t="shared" si="160"/>
        <v>0</v>
      </c>
      <c r="K1702">
        <f t="shared" si="161"/>
        <v>0</v>
      </c>
      <c r="L1702">
        <f t="shared" si="162"/>
        <v>1</v>
      </c>
      <c r="O1702" t="str">
        <f t="shared" si="163"/>
        <v>Mo</v>
      </c>
      <c r="P1702" t="str">
        <f t="shared" si="164"/>
        <v>54</v>
      </c>
    </row>
    <row r="1703" spans="1:16" x14ac:dyDescent="0.25">
      <c r="A1703" t="s">
        <v>3708</v>
      </c>
      <c r="B1703" t="s">
        <v>17</v>
      </c>
      <c r="C1703" t="s">
        <v>3709</v>
      </c>
      <c r="D1703" t="s">
        <v>3710</v>
      </c>
      <c r="E1703">
        <v>2019</v>
      </c>
      <c r="F1703" t="s">
        <v>45</v>
      </c>
      <c r="G1703">
        <v>87</v>
      </c>
      <c r="H1703" t="s">
        <v>21</v>
      </c>
      <c r="I1703">
        <f t="shared" si="159"/>
        <v>1</v>
      </c>
      <c r="J1703">
        <f t="shared" si="160"/>
        <v>0</v>
      </c>
      <c r="K1703">
        <f t="shared" si="161"/>
        <v>0</v>
      </c>
      <c r="L1703">
        <f t="shared" si="162"/>
        <v>1</v>
      </c>
      <c r="O1703" t="str">
        <f t="shared" si="163"/>
        <v>Mo</v>
      </c>
      <c r="P1703" t="str">
        <f t="shared" si="164"/>
        <v>19</v>
      </c>
    </row>
    <row r="1704" spans="1:16" x14ac:dyDescent="0.25">
      <c r="A1704" t="s">
        <v>3711</v>
      </c>
      <c r="B1704" t="s">
        <v>24</v>
      </c>
      <c r="C1704" t="s">
        <v>3712</v>
      </c>
      <c r="D1704" t="s">
        <v>3713</v>
      </c>
      <c r="E1704">
        <v>2019</v>
      </c>
      <c r="F1704" t="s">
        <v>27</v>
      </c>
      <c r="G1704">
        <v>9</v>
      </c>
      <c r="H1704" t="s">
        <v>28</v>
      </c>
      <c r="I1704">
        <f t="shared" si="159"/>
        <v>1</v>
      </c>
      <c r="J1704">
        <f t="shared" si="160"/>
        <v>0</v>
      </c>
      <c r="K1704">
        <f t="shared" si="161"/>
        <v>0</v>
      </c>
      <c r="L1704">
        <f t="shared" si="162"/>
        <v>1</v>
      </c>
      <c r="O1704" t="str">
        <f t="shared" si="163"/>
        <v>TV</v>
      </c>
      <c r="P1704" t="str">
        <f t="shared" si="164"/>
        <v>19</v>
      </c>
    </row>
    <row r="1705" spans="1:16" x14ac:dyDescent="0.25">
      <c r="A1705" t="s">
        <v>3714</v>
      </c>
      <c r="B1705" t="s">
        <v>17</v>
      </c>
      <c r="C1705" t="s">
        <v>3715</v>
      </c>
      <c r="D1705" t="s">
        <v>3713</v>
      </c>
      <c r="E1705">
        <v>2020</v>
      </c>
      <c r="F1705" t="s">
        <v>108</v>
      </c>
      <c r="G1705">
        <v>75</v>
      </c>
      <c r="H1705" t="s">
        <v>21</v>
      </c>
      <c r="I1705">
        <f t="shared" si="159"/>
        <v>1</v>
      </c>
      <c r="J1705">
        <f t="shared" si="160"/>
        <v>0</v>
      </c>
      <c r="K1705">
        <f t="shared" si="161"/>
        <v>0</v>
      </c>
      <c r="L1705">
        <f t="shared" si="162"/>
        <v>1</v>
      </c>
      <c r="O1705" t="str">
        <f t="shared" si="163"/>
        <v>Mo</v>
      </c>
      <c r="P1705" t="str">
        <f t="shared" si="164"/>
        <v>20</v>
      </c>
    </row>
    <row r="1706" spans="1:16" x14ac:dyDescent="0.25">
      <c r="A1706" t="s">
        <v>3716</v>
      </c>
      <c r="B1706" t="s">
        <v>17</v>
      </c>
      <c r="C1706" t="s">
        <v>3717</v>
      </c>
      <c r="D1706" t="s">
        <v>3713</v>
      </c>
      <c r="E1706">
        <v>2020</v>
      </c>
      <c r="F1706" t="s">
        <v>41</v>
      </c>
      <c r="G1706">
        <v>124</v>
      </c>
      <c r="H1706" t="s">
        <v>21</v>
      </c>
      <c r="I1706">
        <f t="shared" si="159"/>
        <v>1</v>
      </c>
      <c r="J1706">
        <f t="shared" si="160"/>
        <v>1</v>
      </c>
      <c r="K1706">
        <f t="shared" si="161"/>
        <v>1</v>
      </c>
      <c r="L1706">
        <f t="shared" si="162"/>
        <v>1</v>
      </c>
      <c r="O1706" t="str">
        <f t="shared" si="163"/>
        <v>Mo</v>
      </c>
      <c r="P1706" t="str">
        <f t="shared" si="164"/>
        <v>20</v>
      </c>
    </row>
    <row r="1707" spans="1:16" x14ac:dyDescent="0.25">
      <c r="A1707" t="s">
        <v>3718</v>
      </c>
      <c r="B1707" t="s">
        <v>17</v>
      </c>
      <c r="C1707" t="s">
        <v>3719</v>
      </c>
      <c r="D1707" t="s">
        <v>3713</v>
      </c>
      <c r="E1707">
        <v>2020</v>
      </c>
      <c r="F1707" t="s">
        <v>60</v>
      </c>
      <c r="G1707">
        <v>92</v>
      </c>
      <c r="H1707" t="s">
        <v>21</v>
      </c>
      <c r="I1707">
        <f t="shared" si="159"/>
        <v>1</v>
      </c>
      <c r="J1707">
        <f t="shared" si="160"/>
        <v>0</v>
      </c>
      <c r="K1707">
        <f t="shared" si="161"/>
        <v>1</v>
      </c>
      <c r="L1707">
        <f t="shared" si="162"/>
        <v>1</v>
      </c>
      <c r="O1707" t="str">
        <f t="shared" si="163"/>
        <v>Mo</v>
      </c>
      <c r="P1707" t="str">
        <f t="shared" si="164"/>
        <v>20</v>
      </c>
    </row>
    <row r="1708" spans="1:16" x14ac:dyDescent="0.25">
      <c r="A1708" t="s">
        <v>3720</v>
      </c>
      <c r="B1708" t="s">
        <v>17</v>
      </c>
      <c r="C1708" t="s">
        <v>3721</v>
      </c>
      <c r="D1708" t="s">
        <v>3713</v>
      </c>
      <c r="E1708">
        <v>2020</v>
      </c>
      <c r="F1708" t="s">
        <v>20</v>
      </c>
      <c r="G1708">
        <v>95</v>
      </c>
      <c r="H1708" t="s">
        <v>21</v>
      </c>
      <c r="I1708">
        <f t="shared" si="159"/>
        <v>1</v>
      </c>
      <c r="J1708">
        <f t="shared" si="160"/>
        <v>0</v>
      </c>
      <c r="K1708">
        <f t="shared" si="161"/>
        <v>0</v>
      </c>
      <c r="L1708">
        <f t="shared" si="162"/>
        <v>1</v>
      </c>
      <c r="O1708" t="str">
        <f t="shared" si="163"/>
        <v>Mo</v>
      </c>
      <c r="P1708" t="str">
        <f t="shared" si="164"/>
        <v>20</v>
      </c>
    </row>
    <row r="1709" spans="1:16" x14ac:dyDescent="0.25">
      <c r="A1709" t="s">
        <v>3722</v>
      </c>
      <c r="B1709" t="s">
        <v>24</v>
      </c>
      <c r="C1709" t="s">
        <v>3723</v>
      </c>
      <c r="D1709" t="s">
        <v>3713</v>
      </c>
      <c r="E1709">
        <v>2020</v>
      </c>
      <c r="F1709" t="s">
        <v>27</v>
      </c>
      <c r="G1709">
        <v>1</v>
      </c>
      <c r="H1709" t="s">
        <v>31</v>
      </c>
      <c r="I1709">
        <f t="shared" si="159"/>
        <v>1</v>
      </c>
      <c r="J1709">
        <f t="shared" si="160"/>
        <v>0</v>
      </c>
      <c r="K1709">
        <f t="shared" si="161"/>
        <v>0</v>
      </c>
      <c r="L1709">
        <f t="shared" si="162"/>
        <v>1</v>
      </c>
      <c r="O1709" t="str">
        <f t="shared" si="163"/>
        <v>TV</v>
      </c>
      <c r="P1709" t="str">
        <f t="shared" si="164"/>
        <v>20</v>
      </c>
    </row>
    <row r="1710" spans="1:16" x14ac:dyDescent="0.25">
      <c r="A1710" t="s">
        <v>3724</v>
      </c>
      <c r="B1710" t="s">
        <v>17</v>
      </c>
      <c r="C1710" t="s">
        <v>3725</v>
      </c>
      <c r="D1710" t="s">
        <v>3726</v>
      </c>
      <c r="E1710">
        <v>2008</v>
      </c>
      <c r="F1710" t="s">
        <v>176</v>
      </c>
      <c r="G1710">
        <v>107</v>
      </c>
      <c r="H1710" t="s">
        <v>21</v>
      </c>
      <c r="I1710">
        <f t="shared" si="159"/>
        <v>0</v>
      </c>
      <c r="J1710">
        <f t="shared" si="160"/>
        <v>0</v>
      </c>
      <c r="K1710">
        <f t="shared" si="161"/>
        <v>0</v>
      </c>
      <c r="L1710">
        <f t="shared" si="162"/>
        <v>1</v>
      </c>
      <c r="O1710" t="str">
        <f t="shared" si="163"/>
        <v>Mo</v>
      </c>
      <c r="P1710" t="str">
        <f t="shared" si="164"/>
        <v>08</v>
      </c>
    </row>
    <row r="1711" spans="1:16" x14ac:dyDescent="0.25">
      <c r="A1711" t="s">
        <v>3727</v>
      </c>
      <c r="B1711" t="s">
        <v>24</v>
      </c>
      <c r="C1711" t="s">
        <v>3728</v>
      </c>
      <c r="D1711" t="s">
        <v>3726</v>
      </c>
      <c r="E1711">
        <v>2020</v>
      </c>
      <c r="F1711" t="s">
        <v>27</v>
      </c>
      <c r="G1711">
        <v>1</v>
      </c>
      <c r="H1711" t="s">
        <v>31</v>
      </c>
      <c r="I1711">
        <f t="shared" si="159"/>
        <v>1</v>
      </c>
      <c r="J1711">
        <f t="shared" si="160"/>
        <v>0</v>
      </c>
      <c r="K1711">
        <f t="shared" si="161"/>
        <v>0</v>
      </c>
      <c r="L1711">
        <f t="shared" si="162"/>
        <v>1</v>
      </c>
      <c r="O1711" t="str">
        <f t="shared" si="163"/>
        <v>TV</v>
      </c>
      <c r="P1711" t="str">
        <f t="shared" si="164"/>
        <v>20</v>
      </c>
    </row>
    <row r="1712" spans="1:16" x14ac:dyDescent="0.25">
      <c r="A1712" t="s">
        <v>3729</v>
      </c>
      <c r="B1712" t="s">
        <v>17</v>
      </c>
      <c r="C1712" t="s">
        <v>3730</v>
      </c>
      <c r="D1712" t="s">
        <v>3726</v>
      </c>
      <c r="E1712">
        <v>2018</v>
      </c>
      <c r="F1712" t="s">
        <v>27</v>
      </c>
      <c r="G1712">
        <v>123</v>
      </c>
      <c r="H1712" t="s">
        <v>21</v>
      </c>
      <c r="I1712">
        <f t="shared" si="159"/>
        <v>1</v>
      </c>
      <c r="J1712">
        <f t="shared" si="160"/>
        <v>1</v>
      </c>
      <c r="K1712">
        <f t="shared" si="161"/>
        <v>0</v>
      </c>
      <c r="L1712">
        <f t="shared" si="162"/>
        <v>1</v>
      </c>
      <c r="O1712" t="str">
        <f t="shared" si="163"/>
        <v>Mo</v>
      </c>
      <c r="P1712" t="str">
        <f t="shared" si="164"/>
        <v>18</v>
      </c>
    </row>
    <row r="1713" spans="1:16" x14ac:dyDescent="0.25">
      <c r="A1713" t="s">
        <v>3731</v>
      </c>
      <c r="B1713" t="s">
        <v>17</v>
      </c>
      <c r="C1713" t="s">
        <v>3732</v>
      </c>
      <c r="D1713" t="s">
        <v>3726</v>
      </c>
      <c r="E1713">
        <v>2013</v>
      </c>
      <c r="F1713" t="s">
        <v>134</v>
      </c>
      <c r="G1713">
        <v>85</v>
      </c>
      <c r="H1713" t="s">
        <v>21</v>
      </c>
      <c r="I1713">
        <f t="shared" si="159"/>
        <v>1</v>
      </c>
      <c r="J1713">
        <f t="shared" si="160"/>
        <v>0</v>
      </c>
      <c r="K1713">
        <f t="shared" si="161"/>
        <v>0</v>
      </c>
      <c r="L1713">
        <f t="shared" si="162"/>
        <v>0</v>
      </c>
      <c r="O1713" t="str">
        <f t="shared" si="163"/>
        <v>Mo</v>
      </c>
      <c r="P1713" t="str">
        <f t="shared" si="164"/>
        <v>13</v>
      </c>
    </row>
    <row r="1714" spans="1:16" x14ac:dyDescent="0.25">
      <c r="A1714" t="s">
        <v>3733</v>
      </c>
      <c r="B1714" t="s">
        <v>24</v>
      </c>
      <c r="C1714" t="s">
        <v>3734</v>
      </c>
      <c r="D1714" t="s">
        <v>3726</v>
      </c>
      <c r="E1714">
        <v>2020</v>
      </c>
      <c r="F1714" t="s">
        <v>27</v>
      </c>
      <c r="G1714">
        <v>1</v>
      </c>
      <c r="H1714" t="s">
        <v>31</v>
      </c>
      <c r="I1714">
        <f t="shared" si="159"/>
        <v>1</v>
      </c>
      <c r="J1714">
        <f t="shared" si="160"/>
        <v>0</v>
      </c>
      <c r="K1714">
        <f t="shared" si="161"/>
        <v>0</v>
      </c>
      <c r="L1714">
        <f t="shared" si="162"/>
        <v>1</v>
      </c>
      <c r="O1714" t="str">
        <f t="shared" si="163"/>
        <v>TV</v>
      </c>
      <c r="P1714" t="str">
        <f t="shared" si="164"/>
        <v>20</v>
      </c>
    </row>
    <row r="1715" spans="1:16" x14ac:dyDescent="0.25">
      <c r="A1715" t="s">
        <v>3735</v>
      </c>
      <c r="B1715" t="s">
        <v>17</v>
      </c>
      <c r="C1715" t="s">
        <v>3736</v>
      </c>
      <c r="D1715" t="s">
        <v>3726</v>
      </c>
      <c r="E1715">
        <v>2020</v>
      </c>
      <c r="F1715" t="s">
        <v>27</v>
      </c>
      <c r="G1715">
        <v>150</v>
      </c>
      <c r="H1715" t="s">
        <v>21</v>
      </c>
      <c r="I1715">
        <f t="shared" si="159"/>
        <v>1</v>
      </c>
      <c r="J1715">
        <f t="shared" si="160"/>
        <v>1</v>
      </c>
      <c r="K1715">
        <f t="shared" si="161"/>
        <v>0</v>
      </c>
      <c r="L1715">
        <f t="shared" si="162"/>
        <v>1</v>
      </c>
      <c r="O1715" t="str">
        <f t="shared" si="163"/>
        <v>Mo</v>
      </c>
      <c r="P1715" t="str">
        <f t="shared" si="164"/>
        <v>20</v>
      </c>
    </row>
    <row r="1716" spans="1:16" x14ac:dyDescent="0.25">
      <c r="A1716" t="s">
        <v>3737</v>
      </c>
      <c r="B1716" t="s">
        <v>17</v>
      </c>
      <c r="C1716" t="s">
        <v>3738</v>
      </c>
      <c r="D1716" t="s">
        <v>3726</v>
      </c>
      <c r="E1716">
        <v>2019</v>
      </c>
      <c r="F1716" t="s">
        <v>27</v>
      </c>
      <c r="G1716">
        <v>97</v>
      </c>
      <c r="H1716" t="s">
        <v>21</v>
      </c>
      <c r="I1716">
        <f t="shared" si="159"/>
        <v>1</v>
      </c>
      <c r="J1716">
        <f t="shared" si="160"/>
        <v>0</v>
      </c>
      <c r="K1716">
        <f t="shared" si="161"/>
        <v>0</v>
      </c>
      <c r="L1716">
        <f t="shared" si="162"/>
        <v>1</v>
      </c>
      <c r="O1716" t="str">
        <f t="shared" si="163"/>
        <v>Mo</v>
      </c>
      <c r="P1716" t="str">
        <f t="shared" si="164"/>
        <v>19</v>
      </c>
    </row>
    <row r="1717" spans="1:16" x14ac:dyDescent="0.25">
      <c r="A1717" t="s">
        <v>3739</v>
      </c>
      <c r="B1717" t="s">
        <v>17</v>
      </c>
      <c r="C1717" t="s">
        <v>3740</v>
      </c>
      <c r="D1717" t="s">
        <v>3726</v>
      </c>
      <c r="E1717">
        <v>2008</v>
      </c>
      <c r="F1717" t="s">
        <v>20</v>
      </c>
      <c r="G1717">
        <v>88</v>
      </c>
      <c r="H1717" t="s">
        <v>21</v>
      </c>
      <c r="I1717">
        <f t="shared" si="159"/>
        <v>0</v>
      </c>
      <c r="J1717">
        <f t="shared" si="160"/>
        <v>0</v>
      </c>
      <c r="K1717">
        <f t="shared" si="161"/>
        <v>0</v>
      </c>
      <c r="L1717">
        <f t="shared" si="162"/>
        <v>1</v>
      </c>
      <c r="O1717" t="str">
        <f t="shared" si="163"/>
        <v>Mo</v>
      </c>
      <c r="P1717" t="str">
        <f t="shared" si="164"/>
        <v>08</v>
      </c>
    </row>
    <row r="1718" spans="1:16" x14ac:dyDescent="0.25">
      <c r="A1718" t="s">
        <v>3741</v>
      </c>
      <c r="B1718" t="s">
        <v>24</v>
      </c>
      <c r="C1718" t="s">
        <v>3742</v>
      </c>
      <c r="D1718" t="s">
        <v>3743</v>
      </c>
      <c r="E1718">
        <v>2020</v>
      </c>
      <c r="F1718" t="s">
        <v>45</v>
      </c>
      <c r="G1718">
        <v>1</v>
      </c>
      <c r="H1718" t="s">
        <v>31</v>
      </c>
      <c r="I1718">
        <f t="shared" si="159"/>
        <v>1</v>
      </c>
      <c r="J1718">
        <f t="shared" si="160"/>
        <v>0</v>
      </c>
      <c r="K1718">
        <f t="shared" si="161"/>
        <v>0</v>
      </c>
      <c r="L1718">
        <f t="shared" si="162"/>
        <v>1</v>
      </c>
      <c r="O1718" t="str">
        <f t="shared" si="163"/>
        <v>TV</v>
      </c>
      <c r="P1718" t="str">
        <f t="shared" si="164"/>
        <v>20</v>
      </c>
    </row>
    <row r="1719" spans="1:16" x14ac:dyDescent="0.25">
      <c r="A1719" t="s">
        <v>3744</v>
      </c>
      <c r="B1719" t="s">
        <v>24</v>
      </c>
      <c r="C1719" t="s">
        <v>3745</v>
      </c>
      <c r="D1719" t="s">
        <v>3743</v>
      </c>
      <c r="E1719">
        <v>2020</v>
      </c>
      <c r="F1719" t="s">
        <v>27</v>
      </c>
      <c r="G1719">
        <v>1</v>
      </c>
      <c r="H1719" t="s">
        <v>31</v>
      </c>
      <c r="I1719">
        <f t="shared" si="159"/>
        <v>1</v>
      </c>
      <c r="J1719">
        <f t="shared" si="160"/>
        <v>0</v>
      </c>
      <c r="K1719">
        <f t="shared" si="161"/>
        <v>0</v>
      </c>
      <c r="L1719">
        <f t="shared" si="162"/>
        <v>1</v>
      </c>
      <c r="O1719" t="str">
        <f t="shared" si="163"/>
        <v>TV</v>
      </c>
      <c r="P1719" t="str">
        <f t="shared" si="164"/>
        <v>20</v>
      </c>
    </row>
    <row r="1720" spans="1:16" x14ac:dyDescent="0.25">
      <c r="A1720" t="s">
        <v>3746</v>
      </c>
      <c r="B1720" t="s">
        <v>24</v>
      </c>
      <c r="C1720" t="s">
        <v>3747</v>
      </c>
      <c r="D1720" t="s">
        <v>3743</v>
      </c>
      <c r="E1720">
        <v>2020</v>
      </c>
      <c r="F1720" t="s">
        <v>27</v>
      </c>
      <c r="G1720">
        <v>1</v>
      </c>
      <c r="H1720" t="s">
        <v>31</v>
      </c>
      <c r="I1720">
        <f t="shared" si="159"/>
        <v>1</v>
      </c>
      <c r="J1720">
        <f t="shared" si="160"/>
        <v>0</v>
      </c>
      <c r="K1720">
        <f t="shared" si="161"/>
        <v>0</v>
      </c>
      <c r="L1720">
        <f t="shared" si="162"/>
        <v>1</v>
      </c>
      <c r="O1720" t="str">
        <f t="shared" si="163"/>
        <v>TV</v>
      </c>
      <c r="P1720" t="str">
        <f t="shared" si="164"/>
        <v>20</v>
      </c>
    </row>
    <row r="1721" spans="1:16" x14ac:dyDescent="0.25">
      <c r="A1721" t="s">
        <v>3748</v>
      </c>
      <c r="B1721" t="s">
        <v>24</v>
      </c>
      <c r="C1721" t="s">
        <v>3749</v>
      </c>
      <c r="D1721" t="s">
        <v>3743</v>
      </c>
      <c r="E1721">
        <v>2020</v>
      </c>
      <c r="F1721" t="s">
        <v>27</v>
      </c>
      <c r="G1721">
        <v>1</v>
      </c>
      <c r="H1721" t="s">
        <v>31</v>
      </c>
      <c r="I1721">
        <f t="shared" si="159"/>
        <v>1</v>
      </c>
      <c r="J1721">
        <f t="shared" si="160"/>
        <v>0</v>
      </c>
      <c r="K1721">
        <f t="shared" si="161"/>
        <v>0</v>
      </c>
      <c r="L1721">
        <f t="shared" si="162"/>
        <v>1</v>
      </c>
      <c r="O1721" t="str">
        <f t="shared" si="163"/>
        <v>TV</v>
      </c>
      <c r="P1721" t="str">
        <f t="shared" si="164"/>
        <v>20</v>
      </c>
    </row>
    <row r="1722" spans="1:16" x14ac:dyDescent="0.25">
      <c r="A1722" t="s">
        <v>3750</v>
      </c>
      <c r="B1722" t="s">
        <v>17</v>
      </c>
      <c r="C1722" t="s">
        <v>3751</v>
      </c>
      <c r="D1722" t="s">
        <v>3743</v>
      </c>
      <c r="E1722">
        <v>1979</v>
      </c>
      <c r="F1722" t="s">
        <v>45</v>
      </c>
      <c r="G1722">
        <v>74</v>
      </c>
      <c r="H1722" t="s">
        <v>21</v>
      </c>
      <c r="I1722">
        <f t="shared" si="159"/>
        <v>0</v>
      </c>
      <c r="J1722">
        <f t="shared" si="160"/>
        <v>0</v>
      </c>
      <c r="K1722">
        <f t="shared" si="161"/>
        <v>0</v>
      </c>
      <c r="L1722">
        <f t="shared" si="162"/>
        <v>1</v>
      </c>
      <c r="O1722" t="str">
        <f t="shared" si="163"/>
        <v>Mo</v>
      </c>
      <c r="P1722" t="str">
        <f t="shared" si="164"/>
        <v>79</v>
      </c>
    </row>
    <row r="1723" spans="1:16" x14ac:dyDescent="0.25">
      <c r="A1723" t="s">
        <v>3752</v>
      </c>
      <c r="B1723" t="s">
        <v>17</v>
      </c>
      <c r="C1723" t="s">
        <v>3753</v>
      </c>
      <c r="D1723" t="s">
        <v>3743</v>
      </c>
      <c r="E1723">
        <v>2020</v>
      </c>
      <c r="F1723" t="s">
        <v>27</v>
      </c>
      <c r="G1723">
        <v>93</v>
      </c>
      <c r="H1723" t="s">
        <v>21</v>
      </c>
      <c r="I1723">
        <f t="shared" si="159"/>
        <v>1</v>
      </c>
      <c r="J1723">
        <f t="shared" si="160"/>
        <v>0</v>
      </c>
      <c r="K1723">
        <f t="shared" si="161"/>
        <v>0</v>
      </c>
      <c r="L1723">
        <f t="shared" si="162"/>
        <v>1</v>
      </c>
      <c r="O1723" t="str">
        <f t="shared" si="163"/>
        <v>Mo</v>
      </c>
      <c r="P1723" t="str">
        <f t="shared" si="164"/>
        <v>20</v>
      </c>
    </row>
    <row r="1724" spans="1:16" x14ac:dyDescent="0.25">
      <c r="A1724" t="s">
        <v>3754</v>
      </c>
      <c r="B1724" t="s">
        <v>24</v>
      </c>
      <c r="C1724" t="s">
        <v>3755</v>
      </c>
      <c r="D1724" t="s">
        <v>3756</v>
      </c>
      <c r="E1724">
        <v>2006</v>
      </c>
      <c r="F1724" t="s">
        <v>45</v>
      </c>
      <c r="G1724">
        <v>1</v>
      </c>
      <c r="H1724" t="s">
        <v>31</v>
      </c>
      <c r="I1724">
        <f t="shared" si="159"/>
        <v>0</v>
      </c>
      <c r="J1724">
        <f t="shared" si="160"/>
        <v>0</v>
      </c>
      <c r="K1724">
        <f t="shared" si="161"/>
        <v>0</v>
      </c>
      <c r="L1724">
        <f t="shared" si="162"/>
        <v>1</v>
      </c>
      <c r="O1724" t="str">
        <f t="shared" si="163"/>
        <v>TV</v>
      </c>
      <c r="P1724" t="str">
        <f t="shared" si="164"/>
        <v>06</v>
      </c>
    </row>
    <row r="1725" spans="1:16" x14ac:dyDescent="0.25">
      <c r="A1725" t="s">
        <v>3757</v>
      </c>
      <c r="B1725" t="s">
        <v>24</v>
      </c>
      <c r="C1725" t="s">
        <v>3758</v>
      </c>
      <c r="D1725" t="s">
        <v>3756</v>
      </c>
      <c r="E1725">
        <v>2020</v>
      </c>
      <c r="F1725" t="s">
        <v>45</v>
      </c>
      <c r="G1725">
        <v>1</v>
      </c>
      <c r="H1725" t="s">
        <v>31</v>
      </c>
      <c r="I1725">
        <f t="shared" si="159"/>
        <v>1</v>
      </c>
      <c r="J1725">
        <f t="shared" si="160"/>
        <v>0</v>
      </c>
      <c r="K1725">
        <f t="shared" si="161"/>
        <v>0</v>
      </c>
      <c r="L1725">
        <f t="shared" si="162"/>
        <v>1</v>
      </c>
      <c r="O1725" t="str">
        <f t="shared" si="163"/>
        <v>TV</v>
      </c>
      <c r="P1725" t="str">
        <f t="shared" si="164"/>
        <v>20</v>
      </c>
    </row>
    <row r="1726" spans="1:16" x14ac:dyDescent="0.25">
      <c r="A1726" t="s">
        <v>3759</v>
      </c>
      <c r="B1726" t="s">
        <v>24</v>
      </c>
      <c r="C1726" t="s">
        <v>3760</v>
      </c>
      <c r="D1726" t="s">
        <v>3761</v>
      </c>
      <c r="E1726">
        <v>2020</v>
      </c>
      <c r="F1726" t="s">
        <v>108</v>
      </c>
      <c r="G1726">
        <v>1</v>
      </c>
      <c r="H1726" t="s">
        <v>31</v>
      </c>
      <c r="I1726">
        <f t="shared" si="159"/>
        <v>1</v>
      </c>
      <c r="J1726">
        <f t="shared" si="160"/>
        <v>0</v>
      </c>
      <c r="K1726">
        <f t="shared" si="161"/>
        <v>0</v>
      </c>
      <c r="L1726">
        <f t="shared" si="162"/>
        <v>1</v>
      </c>
      <c r="O1726" t="str">
        <f t="shared" si="163"/>
        <v>TV</v>
      </c>
      <c r="P1726" t="str">
        <f t="shared" si="164"/>
        <v>20</v>
      </c>
    </row>
    <row r="1727" spans="1:16" x14ac:dyDescent="0.25">
      <c r="A1727" t="s">
        <v>3762</v>
      </c>
      <c r="B1727" t="s">
        <v>24</v>
      </c>
      <c r="C1727" t="s">
        <v>3763</v>
      </c>
      <c r="D1727" t="s">
        <v>3761</v>
      </c>
      <c r="E1727">
        <v>2018</v>
      </c>
      <c r="F1727" t="s">
        <v>60</v>
      </c>
      <c r="G1727">
        <v>1</v>
      </c>
      <c r="H1727" t="s">
        <v>31</v>
      </c>
      <c r="I1727">
        <f t="shared" si="159"/>
        <v>1</v>
      </c>
      <c r="J1727">
        <f t="shared" si="160"/>
        <v>0</v>
      </c>
      <c r="K1727">
        <f t="shared" si="161"/>
        <v>1</v>
      </c>
      <c r="L1727">
        <f t="shared" si="162"/>
        <v>1</v>
      </c>
      <c r="O1727" t="str">
        <f t="shared" si="163"/>
        <v>TV</v>
      </c>
      <c r="P1727" t="str">
        <f t="shared" si="164"/>
        <v>18</v>
      </c>
    </row>
    <row r="1728" spans="1:16" x14ac:dyDescent="0.25">
      <c r="A1728" t="s">
        <v>3764</v>
      </c>
      <c r="B1728" t="s">
        <v>17</v>
      </c>
      <c r="C1728" t="s">
        <v>3765</v>
      </c>
      <c r="D1728" t="s">
        <v>3761</v>
      </c>
      <c r="E1728">
        <v>2020</v>
      </c>
      <c r="F1728" t="s">
        <v>27</v>
      </c>
      <c r="G1728">
        <v>151</v>
      </c>
      <c r="H1728" t="s">
        <v>21</v>
      </c>
      <c r="I1728">
        <f t="shared" si="159"/>
        <v>1</v>
      </c>
      <c r="J1728">
        <f t="shared" si="160"/>
        <v>1</v>
      </c>
      <c r="K1728">
        <f t="shared" si="161"/>
        <v>0</v>
      </c>
      <c r="L1728">
        <f t="shared" si="162"/>
        <v>1</v>
      </c>
      <c r="O1728" t="str">
        <f t="shared" si="163"/>
        <v>Mo</v>
      </c>
      <c r="P1728" t="str">
        <f t="shared" si="164"/>
        <v>20</v>
      </c>
    </row>
    <row r="1729" spans="1:16" x14ac:dyDescent="0.25">
      <c r="A1729" t="s">
        <v>3766</v>
      </c>
      <c r="B1729" t="s">
        <v>24</v>
      </c>
      <c r="C1729" t="s">
        <v>3767</v>
      </c>
      <c r="D1729" t="s">
        <v>3761</v>
      </c>
      <c r="E1729">
        <v>2020</v>
      </c>
      <c r="F1729" t="s">
        <v>60</v>
      </c>
      <c r="G1729">
        <v>1</v>
      </c>
      <c r="H1729" t="s">
        <v>31</v>
      </c>
      <c r="I1729">
        <f t="shared" si="159"/>
        <v>1</v>
      </c>
      <c r="J1729">
        <f t="shared" si="160"/>
        <v>0</v>
      </c>
      <c r="K1729">
        <f t="shared" si="161"/>
        <v>1</v>
      </c>
      <c r="L1729">
        <f t="shared" si="162"/>
        <v>1</v>
      </c>
      <c r="O1729" t="str">
        <f t="shared" si="163"/>
        <v>TV</v>
      </c>
      <c r="P1729" t="str">
        <f t="shared" si="164"/>
        <v>20</v>
      </c>
    </row>
    <row r="1730" spans="1:16" x14ac:dyDescent="0.25">
      <c r="A1730" t="s">
        <v>3768</v>
      </c>
      <c r="B1730" t="s">
        <v>17</v>
      </c>
      <c r="C1730" t="s">
        <v>3769</v>
      </c>
      <c r="D1730" t="s">
        <v>3761</v>
      </c>
      <c r="E1730">
        <v>2020</v>
      </c>
      <c r="F1730" t="s">
        <v>27</v>
      </c>
      <c r="G1730">
        <v>82</v>
      </c>
      <c r="H1730" t="s">
        <v>21</v>
      </c>
      <c r="I1730">
        <f t="shared" si="159"/>
        <v>1</v>
      </c>
      <c r="J1730">
        <f t="shared" si="160"/>
        <v>0</v>
      </c>
      <c r="K1730">
        <f t="shared" si="161"/>
        <v>0</v>
      </c>
      <c r="L1730">
        <f t="shared" si="162"/>
        <v>1</v>
      </c>
      <c r="O1730" t="str">
        <f t="shared" si="163"/>
        <v>Mo</v>
      </c>
      <c r="P1730" t="str">
        <f t="shared" si="164"/>
        <v>20</v>
      </c>
    </row>
    <row r="1731" spans="1:16" x14ac:dyDescent="0.25">
      <c r="A1731" t="s">
        <v>3770</v>
      </c>
      <c r="B1731" t="s">
        <v>17</v>
      </c>
      <c r="C1731" t="s">
        <v>3771</v>
      </c>
      <c r="D1731" t="s">
        <v>3761</v>
      </c>
      <c r="E1731">
        <v>2019</v>
      </c>
      <c r="F1731" t="s">
        <v>27</v>
      </c>
      <c r="G1731">
        <v>148</v>
      </c>
      <c r="H1731" t="s">
        <v>21</v>
      </c>
      <c r="I1731">
        <f t="shared" si="159"/>
        <v>1</v>
      </c>
      <c r="J1731">
        <f t="shared" si="160"/>
        <v>1</v>
      </c>
      <c r="K1731">
        <f t="shared" si="161"/>
        <v>0</v>
      </c>
      <c r="L1731">
        <f t="shared" si="162"/>
        <v>1</v>
      </c>
      <c r="O1731" t="str">
        <f t="shared" si="163"/>
        <v>Mo</v>
      </c>
      <c r="P1731" t="str">
        <f t="shared" si="164"/>
        <v>19</v>
      </c>
    </row>
    <row r="1732" spans="1:16" x14ac:dyDescent="0.25">
      <c r="A1732" t="s">
        <v>3772</v>
      </c>
      <c r="B1732" t="s">
        <v>17</v>
      </c>
      <c r="C1732" t="s">
        <v>3773</v>
      </c>
      <c r="D1732" t="s">
        <v>3761</v>
      </c>
      <c r="E1732">
        <v>2016</v>
      </c>
      <c r="F1732" t="s">
        <v>134</v>
      </c>
      <c r="G1732">
        <v>95</v>
      </c>
      <c r="H1732" t="s">
        <v>21</v>
      </c>
      <c r="I1732">
        <f t="shared" ref="I1732:I1795" si="165">IF(E1732&gt;2010,1,0)</f>
        <v>1</v>
      </c>
      <c r="J1732">
        <f t="shared" ref="J1732:J1795" si="166">IF(AND(E1732&gt;2010, G1732&gt;120),1,0)</f>
        <v>0</v>
      </c>
      <c r="K1732">
        <f t="shared" ref="K1732:K1795" si="167">IF(OR(F1732="TV-PG", F1732="PG"),1,0)</f>
        <v>0</v>
      </c>
      <c r="L1732">
        <f t="shared" ref="L1732:L1795" si="168">IF(NOT(F1732="R"),1,0)</f>
        <v>0</v>
      </c>
      <c r="O1732" t="str">
        <f t="shared" ref="O1732:O1795" si="169">LEFT(B1732,2)</f>
        <v>Mo</v>
      </c>
      <c r="P1732" t="str">
        <f t="shared" ref="P1732:P1795" si="170">RIGHT(E1732,2)</f>
        <v>16</v>
      </c>
    </row>
    <row r="1733" spans="1:16" x14ac:dyDescent="0.25">
      <c r="A1733" t="s">
        <v>3774</v>
      </c>
      <c r="B1733" t="s">
        <v>24</v>
      </c>
      <c r="C1733" t="s">
        <v>3775</v>
      </c>
      <c r="D1733" t="s">
        <v>3761</v>
      </c>
      <c r="E1733">
        <v>2018</v>
      </c>
      <c r="F1733" t="s">
        <v>27</v>
      </c>
      <c r="G1733">
        <v>1</v>
      </c>
      <c r="H1733" t="s">
        <v>31</v>
      </c>
      <c r="I1733">
        <f t="shared" si="165"/>
        <v>1</v>
      </c>
      <c r="J1733">
        <f t="shared" si="166"/>
        <v>0</v>
      </c>
      <c r="K1733">
        <f t="shared" si="167"/>
        <v>0</v>
      </c>
      <c r="L1733">
        <f t="shared" si="168"/>
        <v>1</v>
      </c>
      <c r="O1733" t="str">
        <f t="shared" si="169"/>
        <v>TV</v>
      </c>
      <c r="P1733" t="str">
        <f t="shared" si="170"/>
        <v>18</v>
      </c>
    </row>
    <row r="1734" spans="1:16" x14ac:dyDescent="0.25">
      <c r="A1734" t="s">
        <v>3776</v>
      </c>
      <c r="B1734" t="s">
        <v>17</v>
      </c>
      <c r="C1734" t="s">
        <v>3777</v>
      </c>
      <c r="D1734" t="s">
        <v>3778</v>
      </c>
      <c r="E1734">
        <v>2020</v>
      </c>
      <c r="F1734" t="s">
        <v>27</v>
      </c>
      <c r="G1734">
        <v>90</v>
      </c>
      <c r="H1734" t="s">
        <v>21</v>
      </c>
      <c r="I1734">
        <f t="shared" si="165"/>
        <v>1</v>
      </c>
      <c r="J1734">
        <f t="shared" si="166"/>
        <v>0</v>
      </c>
      <c r="K1734">
        <f t="shared" si="167"/>
        <v>0</v>
      </c>
      <c r="L1734">
        <f t="shared" si="168"/>
        <v>1</v>
      </c>
      <c r="O1734" t="str">
        <f t="shared" si="169"/>
        <v>Mo</v>
      </c>
      <c r="P1734" t="str">
        <f t="shared" si="170"/>
        <v>20</v>
      </c>
    </row>
    <row r="1735" spans="1:16" x14ac:dyDescent="0.25">
      <c r="A1735" t="s">
        <v>3779</v>
      </c>
      <c r="B1735" t="s">
        <v>17</v>
      </c>
      <c r="C1735" t="s">
        <v>3780</v>
      </c>
      <c r="D1735" t="s">
        <v>3778</v>
      </c>
      <c r="E1735">
        <v>2019</v>
      </c>
      <c r="F1735" t="s">
        <v>45</v>
      </c>
      <c r="G1735">
        <v>103</v>
      </c>
      <c r="H1735" t="s">
        <v>21</v>
      </c>
      <c r="I1735">
        <f t="shared" si="165"/>
        <v>1</v>
      </c>
      <c r="J1735">
        <f t="shared" si="166"/>
        <v>0</v>
      </c>
      <c r="K1735">
        <f t="shared" si="167"/>
        <v>0</v>
      </c>
      <c r="L1735">
        <f t="shared" si="168"/>
        <v>1</v>
      </c>
      <c r="O1735" t="str">
        <f t="shared" si="169"/>
        <v>Mo</v>
      </c>
      <c r="P1735" t="str">
        <f t="shared" si="170"/>
        <v>19</v>
      </c>
    </row>
    <row r="1736" spans="1:16" x14ac:dyDescent="0.25">
      <c r="A1736" t="s">
        <v>3781</v>
      </c>
      <c r="B1736" t="s">
        <v>24</v>
      </c>
      <c r="C1736" t="s">
        <v>3782</v>
      </c>
      <c r="D1736" t="s">
        <v>3778</v>
      </c>
      <c r="E1736">
        <v>2020</v>
      </c>
      <c r="F1736" t="s">
        <v>45</v>
      </c>
      <c r="G1736">
        <v>1</v>
      </c>
      <c r="H1736" t="s">
        <v>31</v>
      </c>
      <c r="I1736">
        <f t="shared" si="165"/>
        <v>1</v>
      </c>
      <c r="J1736">
        <f t="shared" si="166"/>
        <v>0</v>
      </c>
      <c r="K1736">
        <f t="shared" si="167"/>
        <v>0</v>
      </c>
      <c r="L1736">
        <f t="shared" si="168"/>
        <v>1</v>
      </c>
      <c r="O1736" t="str">
        <f t="shared" si="169"/>
        <v>TV</v>
      </c>
      <c r="P1736" t="str">
        <f t="shared" si="170"/>
        <v>20</v>
      </c>
    </row>
    <row r="1737" spans="1:16" x14ac:dyDescent="0.25">
      <c r="A1737" t="s">
        <v>3783</v>
      </c>
      <c r="B1737" t="s">
        <v>17</v>
      </c>
      <c r="C1737" t="s">
        <v>3784</v>
      </c>
      <c r="D1737" t="s">
        <v>3778</v>
      </c>
      <c r="E1737">
        <v>2020</v>
      </c>
      <c r="F1737" t="s">
        <v>176</v>
      </c>
      <c r="G1737">
        <v>87</v>
      </c>
      <c r="H1737" t="s">
        <v>21</v>
      </c>
      <c r="I1737">
        <f t="shared" si="165"/>
        <v>1</v>
      </c>
      <c r="J1737">
        <f t="shared" si="166"/>
        <v>0</v>
      </c>
      <c r="K1737">
        <f t="shared" si="167"/>
        <v>0</v>
      </c>
      <c r="L1737">
        <f t="shared" si="168"/>
        <v>1</v>
      </c>
      <c r="O1737" t="str">
        <f t="shared" si="169"/>
        <v>Mo</v>
      </c>
      <c r="P1737" t="str">
        <f t="shared" si="170"/>
        <v>20</v>
      </c>
    </row>
    <row r="1738" spans="1:16" x14ac:dyDescent="0.25">
      <c r="A1738" t="s">
        <v>3785</v>
      </c>
      <c r="B1738" t="s">
        <v>17</v>
      </c>
      <c r="C1738" t="s">
        <v>3786</v>
      </c>
      <c r="D1738" t="s">
        <v>3778</v>
      </c>
      <c r="E1738">
        <v>2012</v>
      </c>
      <c r="F1738" t="s">
        <v>45</v>
      </c>
      <c r="G1738">
        <v>102</v>
      </c>
      <c r="H1738" t="s">
        <v>21</v>
      </c>
      <c r="I1738">
        <f t="shared" si="165"/>
        <v>1</v>
      </c>
      <c r="J1738">
        <f t="shared" si="166"/>
        <v>0</v>
      </c>
      <c r="K1738">
        <f t="shared" si="167"/>
        <v>0</v>
      </c>
      <c r="L1738">
        <f t="shared" si="168"/>
        <v>1</v>
      </c>
      <c r="O1738" t="str">
        <f t="shared" si="169"/>
        <v>Mo</v>
      </c>
      <c r="P1738" t="str">
        <f t="shared" si="170"/>
        <v>12</v>
      </c>
    </row>
    <row r="1739" spans="1:16" x14ac:dyDescent="0.25">
      <c r="A1739" t="s">
        <v>3787</v>
      </c>
      <c r="B1739" t="s">
        <v>17</v>
      </c>
      <c r="C1739" t="s">
        <v>3788</v>
      </c>
      <c r="D1739" t="s">
        <v>3778</v>
      </c>
      <c r="E1739">
        <v>2020</v>
      </c>
      <c r="F1739" t="s">
        <v>176</v>
      </c>
      <c r="G1739">
        <v>96</v>
      </c>
      <c r="H1739" t="s">
        <v>21</v>
      </c>
      <c r="I1739">
        <f t="shared" si="165"/>
        <v>1</v>
      </c>
      <c r="J1739">
        <f t="shared" si="166"/>
        <v>0</v>
      </c>
      <c r="K1739">
        <f t="shared" si="167"/>
        <v>0</v>
      </c>
      <c r="L1739">
        <f t="shared" si="168"/>
        <v>1</v>
      </c>
      <c r="O1739" t="str">
        <f t="shared" si="169"/>
        <v>Mo</v>
      </c>
      <c r="P1739" t="str">
        <f t="shared" si="170"/>
        <v>20</v>
      </c>
    </row>
    <row r="1740" spans="1:16" x14ac:dyDescent="0.25">
      <c r="A1740" t="s">
        <v>3789</v>
      </c>
      <c r="B1740" t="s">
        <v>24</v>
      </c>
      <c r="C1740" t="s">
        <v>3790</v>
      </c>
      <c r="D1740" t="s">
        <v>3778</v>
      </c>
      <c r="E1740">
        <v>2020</v>
      </c>
      <c r="F1740" t="s">
        <v>45</v>
      </c>
      <c r="G1740">
        <v>1</v>
      </c>
      <c r="H1740" t="s">
        <v>31</v>
      </c>
      <c r="I1740">
        <f t="shared" si="165"/>
        <v>1</v>
      </c>
      <c r="J1740">
        <f t="shared" si="166"/>
        <v>0</v>
      </c>
      <c r="K1740">
        <f t="shared" si="167"/>
        <v>0</v>
      </c>
      <c r="L1740">
        <f t="shared" si="168"/>
        <v>1</v>
      </c>
      <c r="O1740" t="str">
        <f t="shared" si="169"/>
        <v>TV</v>
      </c>
      <c r="P1740" t="str">
        <f t="shared" si="170"/>
        <v>20</v>
      </c>
    </row>
    <row r="1741" spans="1:16" x14ac:dyDescent="0.25">
      <c r="A1741" t="s">
        <v>3791</v>
      </c>
      <c r="B1741" t="s">
        <v>17</v>
      </c>
      <c r="C1741" t="s">
        <v>3792</v>
      </c>
      <c r="D1741" t="s">
        <v>3793</v>
      </c>
      <c r="E1741">
        <v>2018</v>
      </c>
      <c r="F1741" t="s">
        <v>176</v>
      </c>
      <c r="G1741">
        <v>87</v>
      </c>
      <c r="H1741" t="s">
        <v>21</v>
      </c>
      <c r="I1741">
        <f t="shared" si="165"/>
        <v>1</v>
      </c>
      <c r="J1741">
        <f t="shared" si="166"/>
        <v>0</v>
      </c>
      <c r="K1741">
        <f t="shared" si="167"/>
        <v>0</v>
      </c>
      <c r="L1741">
        <f t="shared" si="168"/>
        <v>1</v>
      </c>
      <c r="O1741" t="str">
        <f t="shared" si="169"/>
        <v>Mo</v>
      </c>
      <c r="P1741" t="str">
        <f t="shared" si="170"/>
        <v>18</v>
      </c>
    </row>
    <row r="1742" spans="1:16" x14ac:dyDescent="0.25">
      <c r="A1742" t="s">
        <v>3794</v>
      </c>
      <c r="B1742" t="s">
        <v>17</v>
      </c>
      <c r="C1742" t="s">
        <v>3795</v>
      </c>
      <c r="D1742" t="s">
        <v>3793</v>
      </c>
      <c r="E1742">
        <v>2018</v>
      </c>
      <c r="F1742" t="s">
        <v>60</v>
      </c>
      <c r="G1742">
        <v>86</v>
      </c>
      <c r="H1742" t="s">
        <v>21</v>
      </c>
      <c r="I1742">
        <f t="shared" si="165"/>
        <v>1</v>
      </c>
      <c r="J1742">
        <f t="shared" si="166"/>
        <v>0</v>
      </c>
      <c r="K1742">
        <f t="shared" si="167"/>
        <v>1</v>
      </c>
      <c r="L1742">
        <f t="shared" si="168"/>
        <v>1</v>
      </c>
      <c r="O1742" t="str">
        <f t="shared" si="169"/>
        <v>Mo</v>
      </c>
      <c r="P1742" t="str">
        <f t="shared" si="170"/>
        <v>18</v>
      </c>
    </row>
    <row r="1743" spans="1:16" x14ac:dyDescent="0.25">
      <c r="A1743" t="s">
        <v>3796</v>
      </c>
      <c r="B1743" t="s">
        <v>24</v>
      </c>
      <c r="C1743" t="s">
        <v>3797</v>
      </c>
      <c r="D1743" t="s">
        <v>3793</v>
      </c>
      <c r="E1743">
        <v>2020</v>
      </c>
      <c r="F1743" t="s">
        <v>27</v>
      </c>
      <c r="G1743">
        <v>1</v>
      </c>
      <c r="H1743" t="s">
        <v>31</v>
      </c>
      <c r="I1743">
        <f t="shared" si="165"/>
        <v>1</v>
      </c>
      <c r="J1743">
        <f t="shared" si="166"/>
        <v>0</v>
      </c>
      <c r="K1743">
        <f t="shared" si="167"/>
        <v>0</v>
      </c>
      <c r="L1743">
        <f t="shared" si="168"/>
        <v>1</v>
      </c>
      <c r="O1743" t="str">
        <f t="shared" si="169"/>
        <v>TV</v>
      </c>
      <c r="P1743" t="str">
        <f t="shared" si="170"/>
        <v>20</v>
      </c>
    </row>
    <row r="1744" spans="1:16" x14ac:dyDescent="0.25">
      <c r="A1744" t="s">
        <v>3798</v>
      </c>
      <c r="B1744" t="s">
        <v>17</v>
      </c>
      <c r="C1744" t="s">
        <v>3799</v>
      </c>
      <c r="D1744" t="s">
        <v>3793</v>
      </c>
      <c r="E1744">
        <v>2020</v>
      </c>
      <c r="F1744" t="s">
        <v>60</v>
      </c>
      <c r="G1744">
        <v>136</v>
      </c>
      <c r="H1744" t="s">
        <v>21</v>
      </c>
      <c r="I1744">
        <f t="shared" si="165"/>
        <v>1</v>
      </c>
      <c r="J1744">
        <f t="shared" si="166"/>
        <v>1</v>
      </c>
      <c r="K1744">
        <f t="shared" si="167"/>
        <v>1</v>
      </c>
      <c r="L1744">
        <f t="shared" si="168"/>
        <v>1</v>
      </c>
      <c r="O1744" t="str">
        <f t="shared" si="169"/>
        <v>Mo</v>
      </c>
      <c r="P1744" t="str">
        <f t="shared" si="170"/>
        <v>20</v>
      </c>
    </row>
    <row r="1745" spans="1:16" x14ac:dyDescent="0.25">
      <c r="A1745" t="s">
        <v>3800</v>
      </c>
      <c r="B1745" t="s">
        <v>17</v>
      </c>
      <c r="C1745" t="s">
        <v>3801</v>
      </c>
      <c r="D1745" t="s">
        <v>3802</v>
      </c>
      <c r="E1745">
        <v>2020</v>
      </c>
      <c r="F1745" t="s">
        <v>27</v>
      </c>
      <c r="G1745">
        <v>60</v>
      </c>
      <c r="H1745" t="s">
        <v>21</v>
      </c>
      <c r="I1745">
        <f t="shared" si="165"/>
        <v>1</v>
      </c>
      <c r="J1745">
        <f t="shared" si="166"/>
        <v>0</v>
      </c>
      <c r="K1745">
        <f t="shared" si="167"/>
        <v>0</v>
      </c>
      <c r="L1745">
        <f t="shared" si="168"/>
        <v>1</v>
      </c>
      <c r="O1745" t="str">
        <f t="shared" si="169"/>
        <v>Mo</v>
      </c>
      <c r="P1745" t="str">
        <f t="shared" si="170"/>
        <v>20</v>
      </c>
    </row>
    <row r="1746" spans="1:16" x14ac:dyDescent="0.25">
      <c r="A1746" t="s">
        <v>3803</v>
      </c>
      <c r="B1746" t="s">
        <v>17</v>
      </c>
      <c r="C1746" t="s">
        <v>3804</v>
      </c>
      <c r="D1746" t="s">
        <v>3802</v>
      </c>
      <c r="E1746">
        <v>2020</v>
      </c>
      <c r="F1746" t="s">
        <v>45</v>
      </c>
      <c r="G1746">
        <v>127</v>
      </c>
      <c r="H1746" t="s">
        <v>21</v>
      </c>
      <c r="I1746">
        <f t="shared" si="165"/>
        <v>1</v>
      </c>
      <c r="J1746">
        <f t="shared" si="166"/>
        <v>1</v>
      </c>
      <c r="K1746">
        <f t="shared" si="167"/>
        <v>0</v>
      </c>
      <c r="L1746">
        <f t="shared" si="168"/>
        <v>1</v>
      </c>
      <c r="O1746" t="str">
        <f t="shared" si="169"/>
        <v>Mo</v>
      </c>
      <c r="P1746" t="str">
        <f t="shared" si="170"/>
        <v>20</v>
      </c>
    </row>
    <row r="1747" spans="1:16" x14ac:dyDescent="0.25">
      <c r="A1747" t="s">
        <v>3805</v>
      </c>
      <c r="B1747" t="s">
        <v>17</v>
      </c>
      <c r="C1747" t="s">
        <v>3806</v>
      </c>
      <c r="D1747" t="s">
        <v>3802</v>
      </c>
      <c r="E1747">
        <v>2016</v>
      </c>
      <c r="F1747" t="s">
        <v>60</v>
      </c>
      <c r="G1747">
        <v>96</v>
      </c>
      <c r="H1747" t="s">
        <v>21</v>
      </c>
      <c r="I1747">
        <f t="shared" si="165"/>
        <v>1</v>
      </c>
      <c r="J1747">
        <f t="shared" si="166"/>
        <v>0</v>
      </c>
      <c r="K1747">
        <f t="shared" si="167"/>
        <v>1</v>
      </c>
      <c r="L1747">
        <f t="shared" si="168"/>
        <v>1</v>
      </c>
      <c r="O1747" t="str">
        <f t="shared" si="169"/>
        <v>Mo</v>
      </c>
      <c r="P1747" t="str">
        <f t="shared" si="170"/>
        <v>16</v>
      </c>
    </row>
    <row r="1748" spans="1:16" x14ac:dyDescent="0.25">
      <c r="A1748" t="s">
        <v>3807</v>
      </c>
      <c r="B1748" t="s">
        <v>17</v>
      </c>
      <c r="C1748" t="s">
        <v>3808</v>
      </c>
      <c r="D1748" t="s">
        <v>3802</v>
      </c>
      <c r="E1748">
        <v>2020</v>
      </c>
      <c r="F1748" t="s">
        <v>60</v>
      </c>
      <c r="G1748">
        <v>15</v>
      </c>
      <c r="H1748" t="s">
        <v>21</v>
      </c>
      <c r="I1748">
        <f t="shared" si="165"/>
        <v>1</v>
      </c>
      <c r="J1748">
        <f t="shared" si="166"/>
        <v>0</v>
      </c>
      <c r="K1748">
        <f t="shared" si="167"/>
        <v>1</v>
      </c>
      <c r="L1748">
        <f t="shared" si="168"/>
        <v>1</v>
      </c>
      <c r="O1748" t="str">
        <f t="shared" si="169"/>
        <v>Mo</v>
      </c>
      <c r="P1748" t="str">
        <f t="shared" si="170"/>
        <v>20</v>
      </c>
    </row>
    <row r="1749" spans="1:16" x14ac:dyDescent="0.25">
      <c r="A1749" t="s">
        <v>3809</v>
      </c>
      <c r="B1749" t="s">
        <v>24</v>
      </c>
      <c r="C1749" t="s">
        <v>3810</v>
      </c>
      <c r="D1749" t="s">
        <v>3811</v>
      </c>
      <c r="E1749">
        <v>2020</v>
      </c>
      <c r="F1749" t="s">
        <v>27</v>
      </c>
      <c r="G1749">
        <v>2</v>
      </c>
      <c r="H1749" t="s">
        <v>28</v>
      </c>
      <c r="I1749">
        <f t="shared" si="165"/>
        <v>1</v>
      </c>
      <c r="J1749">
        <f t="shared" si="166"/>
        <v>0</v>
      </c>
      <c r="K1749">
        <f t="shared" si="167"/>
        <v>0</v>
      </c>
      <c r="L1749">
        <f t="shared" si="168"/>
        <v>1</v>
      </c>
      <c r="O1749" t="str">
        <f t="shared" si="169"/>
        <v>TV</v>
      </c>
      <c r="P1749" t="str">
        <f t="shared" si="170"/>
        <v>20</v>
      </c>
    </row>
    <row r="1750" spans="1:16" x14ac:dyDescent="0.25">
      <c r="A1750" t="s">
        <v>3812</v>
      </c>
      <c r="B1750" t="s">
        <v>17</v>
      </c>
      <c r="C1750" t="s">
        <v>3813</v>
      </c>
      <c r="D1750" t="s">
        <v>3811</v>
      </c>
      <c r="E1750">
        <v>2018</v>
      </c>
      <c r="F1750" t="s">
        <v>134</v>
      </c>
      <c r="G1750">
        <v>100</v>
      </c>
      <c r="H1750" t="s">
        <v>21</v>
      </c>
      <c r="I1750">
        <f t="shared" si="165"/>
        <v>1</v>
      </c>
      <c r="J1750">
        <f t="shared" si="166"/>
        <v>0</v>
      </c>
      <c r="K1750">
        <f t="shared" si="167"/>
        <v>0</v>
      </c>
      <c r="L1750">
        <f t="shared" si="168"/>
        <v>0</v>
      </c>
      <c r="O1750" t="str">
        <f t="shared" si="169"/>
        <v>Mo</v>
      </c>
      <c r="P1750" t="str">
        <f t="shared" si="170"/>
        <v>18</v>
      </c>
    </row>
    <row r="1751" spans="1:16" x14ac:dyDescent="0.25">
      <c r="A1751" t="s">
        <v>3814</v>
      </c>
      <c r="B1751" t="s">
        <v>24</v>
      </c>
      <c r="C1751" t="s">
        <v>3815</v>
      </c>
      <c r="D1751" t="s">
        <v>3816</v>
      </c>
      <c r="E1751">
        <v>2019</v>
      </c>
      <c r="F1751" t="s">
        <v>27</v>
      </c>
      <c r="G1751">
        <v>1</v>
      </c>
      <c r="H1751" t="s">
        <v>31</v>
      </c>
      <c r="I1751">
        <f t="shared" si="165"/>
        <v>1</v>
      </c>
      <c r="J1751">
        <f t="shared" si="166"/>
        <v>0</v>
      </c>
      <c r="K1751">
        <f t="shared" si="167"/>
        <v>0</v>
      </c>
      <c r="L1751">
        <f t="shared" si="168"/>
        <v>1</v>
      </c>
      <c r="O1751" t="str">
        <f t="shared" si="169"/>
        <v>TV</v>
      </c>
      <c r="P1751" t="str">
        <f t="shared" si="170"/>
        <v>19</v>
      </c>
    </row>
    <row r="1752" spans="1:16" x14ac:dyDescent="0.25">
      <c r="A1752" t="s">
        <v>3817</v>
      </c>
      <c r="B1752" t="s">
        <v>17</v>
      </c>
      <c r="C1752" t="s">
        <v>3818</v>
      </c>
      <c r="D1752" t="s">
        <v>3816</v>
      </c>
      <c r="E1752">
        <v>2019</v>
      </c>
      <c r="F1752" t="s">
        <v>60</v>
      </c>
      <c r="G1752">
        <v>87</v>
      </c>
      <c r="H1752" t="s">
        <v>21</v>
      </c>
      <c r="I1752">
        <f t="shared" si="165"/>
        <v>1</v>
      </c>
      <c r="J1752">
        <f t="shared" si="166"/>
        <v>0</v>
      </c>
      <c r="K1752">
        <f t="shared" si="167"/>
        <v>1</v>
      </c>
      <c r="L1752">
        <f t="shared" si="168"/>
        <v>1</v>
      </c>
      <c r="O1752" t="str">
        <f t="shared" si="169"/>
        <v>Mo</v>
      </c>
      <c r="P1752" t="str">
        <f t="shared" si="170"/>
        <v>19</v>
      </c>
    </row>
    <row r="1753" spans="1:16" x14ac:dyDescent="0.25">
      <c r="A1753" t="s">
        <v>3819</v>
      </c>
      <c r="B1753" t="s">
        <v>24</v>
      </c>
      <c r="C1753" t="s">
        <v>3820</v>
      </c>
      <c r="D1753" t="s">
        <v>3816</v>
      </c>
      <c r="E1753">
        <v>2002</v>
      </c>
      <c r="F1753" t="s">
        <v>45</v>
      </c>
      <c r="G1753">
        <v>6</v>
      </c>
      <c r="H1753" t="s">
        <v>28</v>
      </c>
      <c r="I1753">
        <f t="shared" si="165"/>
        <v>0</v>
      </c>
      <c r="J1753">
        <f t="shared" si="166"/>
        <v>0</v>
      </c>
      <c r="K1753">
        <f t="shared" si="167"/>
        <v>0</v>
      </c>
      <c r="L1753">
        <f t="shared" si="168"/>
        <v>1</v>
      </c>
      <c r="O1753" t="str">
        <f t="shared" si="169"/>
        <v>TV</v>
      </c>
      <c r="P1753" t="str">
        <f t="shared" si="170"/>
        <v>02</v>
      </c>
    </row>
    <row r="1754" spans="1:16" x14ac:dyDescent="0.25">
      <c r="A1754" t="s">
        <v>3821</v>
      </c>
      <c r="B1754" t="s">
        <v>17</v>
      </c>
      <c r="C1754" t="s">
        <v>3822</v>
      </c>
      <c r="D1754" t="s">
        <v>3816</v>
      </c>
      <c r="E1754">
        <v>2020</v>
      </c>
      <c r="F1754" t="s">
        <v>82</v>
      </c>
      <c r="G1754">
        <v>28</v>
      </c>
      <c r="H1754" t="s">
        <v>21</v>
      </c>
      <c r="I1754">
        <f t="shared" si="165"/>
        <v>1</v>
      </c>
      <c r="J1754">
        <f t="shared" si="166"/>
        <v>0</v>
      </c>
      <c r="K1754">
        <f t="shared" si="167"/>
        <v>0</v>
      </c>
      <c r="L1754">
        <f t="shared" si="168"/>
        <v>1</v>
      </c>
      <c r="O1754" t="str">
        <f t="shared" si="169"/>
        <v>Mo</v>
      </c>
      <c r="P1754" t="str">
        <f t="shared" si="170"/>
        <v>20</v>
      </c>
    </row>
    <row r="1755" spans="1:16" x14ac:dyDescent="0.25">
      <c r="A1755" t="s">
        <v>3823</v>
      </c>
      <c r="B1755" t="s">
        <v>17</v>
      </c>
      <c r="C1755" t="s">
        <v>3824</v>
      </c>
      <c r="D1755" t="s">
        <v>3816</v>
      </c>
      <c r="E1755">
        <v>2020</v>
      </c>
      <c r="F1755" t="s">
        <v>82</v>
      </c>
      <c r="G1755">
        <v>27</v>
      </c>
      <c r="H1755" t="s">
        <v>21</v>
      </c>
      <c r="I1755">
        <f t="shared" si="165"/>
        <v>1</v>
      </c>
      <c r="J1755">
        <f t="shared" si="166"/>
        <v>0</v>
      </c>
      <c r="K1755">
        <f t="shared" si="167"/>
        <v>0</v>
      </c>
      <c r="L1755">
        <f t="shared" si="168"/>
        <v>1</v>
      </c>
      <c r="O1755" t="str">
        <f t="shared" si="169"/>
        <v>Mo</v>
      </c>
      <c r="P1755" t="str">
        <f t="shared" si="170"/>
        <v>20</v>
      </c>
    </row>
    <row r="1756" spans="1:16" x14ac:dyDescent="0.25">
      <c r="A1756" t="s">
        <v>3825</v>
      </c>
      <c r="B1756" t="s">
        <v>17</v>
      </c>
      <c r="C1756" t="s">
        <v>3826</v>
      </c>
      <c r="D1756" t="s">
        <v>3816</v>
      </c>
      <c r="E1756">
        <v>2018</v>
      </c>
      <c r="F1756" t="s">
        <v>41</v>
      </c>
      <c r="G1756">
        <v>90</v>
      </c>
      <c r="H1756" t="s">
        <v>21</v>
      </c>
      <c r="I1756">
        <f t="shared" si="165"/>
        <v>1</v>
      </c>
      <c r="J1756">
        <f t="shared" si="166"/>
        <v>0</v>
      </c>
      <c r="K1756">
        <f t="shared" si="167"/>
        <v>1</v>
      </c>
      <c r="L1756">
        <f t="shared" si="168"/>
        <v>1</v>
      </c>
      <c r="O1756" t="str">
        <f t="shared" si="169"/>
        <v>Mo</v>
      </c>
      <c r="P1756" t="str">
        <f t="shared" si="170"/>
        <v>18</v>
      </c>
    </row>
    <row r="1757" spans="1:16" x14ac:dyDescent="0.25">
      <c r="A1757" t="s">
        <v>3827</v>
      </c>
      <c r="B1757" t="s">
        <v>24</v>
      </c>
      <c r="C1757" t="s">
        <v>3828</v>
      </c>
      <c r="D1757" t="s">
        <v>3816</v>
      </c>
      <c r="E1757">
        <v>2019</v>
      </c>
      <c r="F1757" t="s">
        <v>45</v>
      </c>
      <c r="G1757">
        <v>1</v>
      </c>
      <c r="H1757" t="s">
        <v>31</v>
      </c>
      <c r="I1757">
        <f t="shared" si="165"/>
        <v>1</v>
      </c>
      <c r="J1757">
        <f t="shared" si="166"/>
        <v>0</v>
      </c>
      <c r="K1757">
        <f t="shared" si="167"/>
        <v>0</v>
      </c>
      <c r="L1757">
        <f t="shared" si="168"/>
        <v>1</v>
      </c>
      <c r="O1757" t="str">
        <f t="shared" si="169"/>
        <v>TV</v>
      </c>
      <c r="P1757" t="str">
        <f t="shared" si="170"/>
        <v>19</v>
      </c>
    </row>
    <row r="1758" spans="1:16" x14ac:dyDescent="0.25">
      <c r="A1758" t="s">
        <v>3829</v>
      </c>
      <c r="B1758" t="s">
        <v>24</v>
      </c>
      <c r="C1758" t="s">
        <v>3830</v>
      </c>
      <c r="D1758" t="s">
        <v>3816</v>
      </c>
      <c r="E1758">
        <v>2018</v>
      </c>
      <c r="F1758" t="s">
        <v>45</v>
      </c>
      <c r="G1758">
        <v>3</v>
      </c>
      <c r="H1758" t="s">
        <v>28</v>
      </c>
      <c r="I1758">
        <f t="shared" si="165"/>
        <v>1</v>
      </c>
      <c r="J1758">
        <f t="shared" si="166"/>
        <v>0</v>
      </c>
      <c r="K1758">
        <f t="shared" si="167"/>
        <v>0</v>
      </c>
      <c r="L1758">
        <f t="shared" si="168"/>
        <v>1</v>
      </c>
      <c r="O1758" t="str">
        <f t="shared" si="169"/>
        <v>TV</v>
      </c>
      <c r="P1758" t="str">
        <f t="shared" si="170"/>
        <v>18</v>
      </c>
    </row>
    <row r="1759" spans="1:16" x14ac:dyDescent="0.25">
      <c r="A1759" t="s">
        <v>3831</v>
      </c>
      <c r="B1759" t="s">
        <v>24</v>
      </c>
      <c r="C1759" t="s">
        <v>3832</v>
      </c>
      <c r="D1759" t="s">
        <v>3816</v>
      </c>
      <c r="E1759">
        <v>2019</v>
      </c>
      <c r="F1759" t="s">
        <v>82</v>
      </c>
      <c r="G1759">
        <v>1</v>
      </c>
      <c r="H1759" t="s">
        <v>31</v>
      </c>
      <c r="I1759">
        <f t="shared" si="165"/>
        <v>1</v>
      </c>
      <c r="J1759">
        <f t="shared" si="166"/>
        <v>0</v>
      </c>
      <c r="K1759">
        <f t="shared" si="167"/>
        <v>0</v>
      </c>
      <c r="L1759">
        <f t="shared" si="168"/>
        <v>1</v>
      </c>
      <c r="O1759" t="str">
        <f t="shared" si="169"/>
        <v>TV</v>
      </c>
      <c r="P1759" t="str">
        <f t="shared" si="170"/>
        <v>19</v>
      </c>
    </row>
    <row r="1760" spans="1:16" x14ac:dyDescent="0.25">
      <c r="A1760" t="s">
        <v>3833</v>
      </c>
      <c r="B1760" t="s">
        <v>24</v>
      </c>
      <c r="C1760" t="s">
        <v>3834</v>
      </c>
      <c r="D1760" t="s">
        <v>3816</v>
      </c>
      <c r="E1760">
        <v>2018</v>
      </c>
      <c r="F1760" t="s">
        <v>82</v>
      </c>
      <c r="G1760">
        <v>1</v>
      </c>
      <c r="H1760" t="s">
        <v>31</v>
      </c>
      <c r="I1760">
        <f t="shared" si="165"/>
        <v>1</v>
      </c>
      <c r="J1760">
        <f t="shared" si="166"/>
        <v>0</v>
      </c>
      <c r="K1760">
        <f t="shared" si="167"/>
        <v>0</v>
      </c>
      <c r="L1760">
        <f t="shared" si="168"/>
        <v>1</v>
      </c>
      <c r="O1760" t="str">
        <f t="shared" si="169"/>
        <v>TV</v>
      </c>
      <c r="P1760" t="str">
        <f t="shared" si="170"/>
        <v>18</v>
      </c>
    </row>
    <row r="1761" spans="1:16" x14ac:dyDescent="0.25">
      <c r="A1761" t="s">
        <v>3835</v>
      </c>
      <c r="B1761" t="s">
        <v>24</v>
      </c>
      <c r="C1761" t="s">
        <v>3836</v>
      </c>
      <c r="D1761" t="s">
        <v>3816</v>
      </c>
      <c r="E1761">
        <v>2020</v>
      </c>
      <c r="F1761" t="s">
        <v>108</v>
      </c>
      <c r="G1761">
        <v>2</v>
      </c>
      <c r="H1761" t="s">
        <v>28</v>
      </c>
      <c r="I1761">
        <f t="shared" si="165"/>
        <v>1</v>
      </c>
      <c r="J1761">
        <f t="shared" si="166"/>
        <v>0</v>
      </c>
      <c r="K1761">
        <f t="shared" si="167"/>
        <v>0</v>
      </c>
      <c r="L1761">
        <f t="shared" si="168"/>
        <v>1</v>
      </c>
      <c r="O1761" t="str">
        <f t="shared" si="169"/>
        <v>TV</v>
      </c>
      <c r="P1761" t="str">
        <f t="shared" si="170"/>
        <v>20</v>
      </c>
    </row>
    <row r="1762" spans="1:16" x14ac:dyDescent="0.25">
      <c r="A1762" t="s">
        <v>3837</v>
      </c>
      <c r="B1762" t="s">
        <v>24</v>
      </c>
      <c r="C1762" t="s">
        <v>3838</v>
      </c>
      <c r="D1762" t="s">
        <v>3816</v>
      </c>
      <c r="E1762">
        <v>2019</v>
      </c>
      <c r="F1762" t="s">
        <v>108</v>
      </c>
      <c r="G1762">
        <v>10</v>
      </c>
      <c r="H1762" t="s">
        <v>28</v>
      </c>
      <c r="I1762">
        <f t="shared" si="165"/>
        <v>1</v>
      </c>
      <c r="J1762">
        <f t="shared" si="166"/>
        <v>0</v>
      </c>
      <c r="K1762">
        <f t="shared" si="167"/>
        <v>0</v>
      </c>
      <c r="L1762">
        <f t="shared" si="168"/>
        <v>1</v>
      </c>
      <c r="O1762" t="str">
        <f t="shared" si="169"/>
        <v>TV</v>
      </c>
      <c r="P1762" t="str">
        <f t="shared" si="170"/>
        <v>19</v>
      </c>
    </row>
    <row r="1763" spans="1:16" x14ac:dyDescent="0.25">
      <c r="A1763" t="s">
        <v>3839</v>
      </c>
      <c r="B1763" t="s">
        <v>24</v>
      </c>
      <c r="C1763" t="s">
        <v>3840</v>
      </c>
      <c r="D1763" t="s">
        <v>3816</v>
      </c>
      <c r="E1763">
        <v>2019</v>
      </c>
      <c r="F1763" t="s">
        <v>82</v>
      </c>
      <c r="G1763">
        <v>1</v>
      </c>
      <c r="H1763" t="s">
        <v>31</v>
      </c>
      <c r="I1763">
        <f t="shared" si="165"/>
        <v>1</v>
      </c>
      <c r="J1763">
        <f t="shared" si="166"/>
        <v>0</v>
      </c>
      <c r="K1763">
        <f t="shared" si="167"/>
        <v>0</v>
      </c>
      <c r="L1763">
        <f t="shared" si="168"/>
        <v>1</v>
      </c>
      <c r="O1763" t="str">
        <f t="shared" si="169"/>
        <v>TV</v>
      </c>
      <c r="P1763" t="str">
        <f t="shared" si="170"/>
        <v>19</v>
      </c>
    </row>
    <row r="1764" spans="1:16" x14ac:dyDescent="0.25">
      <c r="A1764" t="s">
        <v>3841</v>
      </c>
      <c r="B1764" t="s">
        <v>17</v>
      </c>
      <c r="C1764" t="s">
        <v>3842</v>
      </c>
      <c r="D1764" t="s">
        <v>3816</v>
      </c>
      <c r="E1764">
        <v>1989</v>
      </c>
      <c r="F1764" t="s">
        <v>41</v>
      </c>
      <c r="G1764">
        <v>102</v>
      </c>
      <c r="H1764" t="s">
        <v>21</v>
      </c>
      <c r="I1764">
        <f t="shared" si="165"/>
        <v>0</v>
      </c>
      <c r="J1764">
        <f t="shared" si="166"/>
        <v>0</v>
      </c>
      <c r="K1764">
        <f t="shared" si="167"/>
        <v>1</v>
      </c>
      <c r="L1764">
        <f t="shared" si="168"/>
        <v>1</v>
      </c>
      <c r="O1764" t="str">
        <f t="shared" si="169"/>
        <v>Mo</v>
      </c>
      <c r="P1764" t="str">
        <f t="shared" si="170"/>
        <v>89</v>
      </c>
    </row>
    <row r="1765" spans="1:16" x14ac:dyDescent="0.25">
      <c r="A1765" t="s">
        <v>3843</v>
      </c>
      <c r="B1765" t="s">
        <v>17</v>
      </c>
      <c r="C1765" t="s">
        <v>3844</v>
      </c>
      <c r="D1765" t="s">
        <v>3816</v>
      </c>
      <c r="E1765">
        <v>2018</v>
      </c>
      <c r="F1765" t="s">
        <v>134</v>
      </c>
      <c r="G1765">
        <v>94</v>
      </c>
      <c r="H1765" t="s">
        <v>21</v>
      </c>
      <c r="I1765">
        <f t="shared" si="165"/>
        <v>1</v>
      </c>
      <c r="J1765">
        <f t="shared" si="166"/>
        <v>0</v>
      </c>
      <c r="K1765">
        <f t="shared" si="167"/>
        <v>0</v>
      </c>
      <c r="L1765">
        <f t="shared" si="168"/>
        <v>0</v>
      </c>
      <c r="O1765" t="str">
        <f t="shared" si="169"/>
        <v>Mo</v>
      </c>
      <c r="P1765" t="str">
        <f t="shared" si="170"/>
        <v>18</v>
      </c>
    </row>
    <row r="1766" spans="1:16" x14ac:dyDescent="0.25">
      <c r="A1766" t="s">
        <v>3845</v>
      </c>
      <c r="B1766" t="s">
        <v>17</v>
      </c>
      <c r="C1766" t="s">
        <v>3846</v>
      </c>
      <c r="D1766" t="s">
        <v>3816</v>
      </c>
      <c r="E1766">
        <v>2018</v>
      </c>
      <c r="F1766" t="s">
        <v>134</v>
      </c>
      <c r="G1766">
        <v>81</v>
      </c>
      <c r="H1766" t="s">
        <v>21</v>
      </c>
      <c r="I1766">
        <f t="shared" si="165"/>
        <v>1</v>
      </c>
      <c r="J1766">
        <f t="shared" si="166"/>
        <v>0</v>
      </c>
      <c r="K1766">
        <f t="shared" si="167"/>
        <v>0</v>
      </c>
      <c r="L1766">
        <f t="shared" si="168"/>
        <v>0</v>
      </c>
      <c r="O1766" t="str">
        <f t="shared" si="169"/>
        <v>Mo</v>
      </c>
      <c r="P1766" t="str">
        <f t="shared" si="170"/>
        <v>18</v>
      </c>
    </row>
    <row r="1767" spans="1:16" x14ac:dyDescent="0.25">
      <c r="A1767" t="s">
        <v>3847</v>
      </c>
      <c r="B1767" t="s">
        <v>17</v>
      </c>
      <c r="C1767" t="s">
        <v>3848</v>
      </c>
      <c r="D1767" t="s">
        <v>3816</v>
      </c>
      <c r="E1767">
        <v>2016</v>
      </c>
      <c r="F1767" t="s">
        <v>134</v>
      </c>
      <c r="G1767">
        <v>134</v>
      </c>
      <c r="H1767" t="s">
        <v>21</v>
      </c>
      <c r="I1767">
        <f t="shared" si="165"/>
        <v>1</v>
      </c>
      <c r="J1767">
        <f t="shared" si="166"/>
        <v>1</v>
      </c>
      <c r="K1767">
        <f t="shared" si="167"/>
        <v>0</v>
      </c>
      <c r="L1767">
        <f t="shared" si="168"/>
        <v>0</v>
      </c>
      <c r="O1767" t="str">
        <f t="shared" si="169"/>
        <v>Mo</v>
      </c>
      <c r="P1767" t="str">
        <f t="shared" si="170"/>
        <v>16</v>
      </c>
    </row>
    <row r="1768" spans="1:16" x14ac:dyDescent="0.25">
      <c r="A1768" t="s">
        <v>3849</v>
      </c>
      <c r="B1768" t="s">
        <v>24</v>
      </c>
      <c r="C1768" t="s">
        <v>3850</v>
      </c>
      <c r="D1768" t="s">
        <v>3816</v>
      </c>
      <c r="E1768">
        <v>2018</v>
      </c>
      <c r="F1768" t="s">
        <v>82</v>
      </c>
      <c r="G1768">
        <v>4</v>
      </c>
      <c r="H1768" t="s">
        <v>28</v>
      </c>
      <c r="I1768">
        <f t="shared" si="165"/>
        <v>1</v>
      </c>
      <c r="J1768">
        <f t="shared" si="166"/>
        <v>0</v>
      </c>
      <c r="K1768">
        <f t="shared" si="167"/>
        <v>0</v>
      </c>
      <c r="L1768">
        <f t="shared" si="168"/>
        <v>1</v>
      </c>
      <c r="O1768" t="str">
        <f t="shared" si="169"/>
        <v>TV</v>
      </c>
      <c r="P1768" t="str">
        <f t="shared" si="170"/>
        <v>18</v>
      </c>
    </row>
    <row r="1769" spans="1:16" x14ac:dyDescent="0.25">
      <c r="A1769" t="s">
        <v>3851</v>
      </c>
      <c r="B1769" t="s">
        <v>24</v>
      </c>
      <c r="C1769" t="s">
        <v>3852</v>
      </c>
      <c r="D1769" t="s">
        <v>3816</v>
      </c>
      <c r="E1769">
        <v>2020</v>
      </c>
      <c r="F1769" t="s">
        <v>27</v>
      </c>
      <c r="G1769">
        <v>1</v>
      </c>
      <c r="H1769" t="s">
        <v>31</v>
      </c>
      <c r="I1769">
        <f t="shared" si="165"/>
        <v>1</v>
      </c>
      <c r="J1769">
        <f t="shared" si="166"/>
        <v>0</v>
      </c>
      <c r="K1769">
        <f t="shared" si="167"/>
        <v>0</v>
      </c>
      <c r="L1769">
        <f t="shared" si="168"/>
        <v>1</v>
      </c>
      <c r="O1769" t="str">
        <f t="shared" si="169"/>
        <v>TV</v>
      </c>
      <c r="P1769" t="str">
        <f t="shared" si="170"/>
        <v>20</v>
      </c>
    </row>
    <row r="1770" spans="1:16" x14ac:dyDescent="0.25">
      <c r="A1770" t="s">
        <v>3853</v>
      </c>
      <c r="B1770" t="s">
        <v>17</v>
      </c>
      <c r="C1770" t="s">
        <v>3854</v>
      </c>
      <c r="D1770" t="s">
        <v>3816</v>
      </c>
      <c r="E1770">
        <v>2012</v>
      </c>
      <c r="F1770" t="s">
        <v>20</v>
      </c>
      <c r="G1770">
        <v>114</v>
      </c>
      <c r="H1770" t="s">
        <v>21</v>
      </c>
      <c r="I1770">
        <f t="shared" si="165"/>
        <v>1</v>
      </c>
      <c r="J1770">
        <f t="shared" si="166"/>
        <v>0</v>
      </c>
      <c r="K1770">
        <f t="shared" si="167"/>
        <v>0</v>
      </c>
      <c r="L1770">
        <f t="shared" si="168"/>
        <v>1</v>
      </c>
      <c r="O1770" t="str">
        <f t="shared" si="169"/>
        <v>Mo</v>
      </c>
      <c r="P1770" t="str">
        <f t="shared" si="170"/>
        <v>12</v>
      </c>
    </row>
    <row r="1771" spans="1:16" x14ac:dyDescent="0.25">
      <c r="A1771" t="s">
        <v>3855</v>
      </c>
      <c r="B1771" t="s">
        <v>17</v>
      </c>
      <c r="C1771" t="s">
        <v>3856</v>
      </c>
      <c r="D1771" t="s">
        <v>3816</v>
      </c>
      <c r="E1771">
        <v>1994</v>
      </c>
      <c r="F1771" t="s">
        <v>41</v>
      </c>
      <c r="G1771">
        <v>107</v>
      </c>
      <c r="H1771" t="s">
        <v>21</v>
      </c>
      <c r="I1771">
        <f t="shared" si="165"/>
        <v>0</v>
      </c>
      <c r="J1771">
        <f t="shared" si="166"/>
        <v>0</v>
      </c>
      <c r="K1771">
        <f t="shared" si="167"/>
        <v>1</v>
      </c>
      <c r="L1771">
        <f t="shared" si="168"/>
        <v>1</v>
      </c>
      <c r="O1771" t="str">
        <f t="shared" si="169"/>
        <v>Mo</v>
      </c>
      <c r="P1771" t="str">
        <f t="shared" si="170"/>
        <v>94</v>
      </c>
    </row>
    <row r="1772" spans="1:16" x14ac:dyDescent="0.25">
      <c r="A1772" t="s">
        <v>3857</v>
      </c>
      <c r="B1772" t="s">
        <v>24</v>
      </c>
      <c r="C1772" t="s">
        <v>3858</v>
      </c>
      <c r="D1772" t="s">
        <v>3816</v>
      </c>
      <c r="E1772">
        <v>2018</v>
      </c>
      <c r="F1772" t="s">
        <v>45</v>
      </c>
      <c r="G1772">
        <v>2</v>
      </c>
      <c r="H1772" t="s">
        <v>28</v>
      </c>
      <c r="I1772">
        <f t="shared" si="165"/>
        <v>1</v>
      </c>
      <c r="J1772">
        <f t="shared" si="166"/>
        <v>0</v>
      </c>
      <c r="K1772">
        <f t="shared" si="167"/>
        <v>0</v>
      </c>
      <c r="L1772">
        <f t="shared" si="168"/>
        <v>1</v>
      </c>
      <c r="O1772" t="str">
        <f t="shared" si="169"/>
        <v>TV</v>
      </c>
      <c r="P1772" t="str">
        <f t="shared" si="170"/>
        <v>18</v>
      </c>
    </row>
    <row r="1773" spans="1:16" x14ac:dyDescent="0.25">
      <c r="A1773" t="s">
        <v>3859</v>
      </c>
      <c r="B1773" t="s">
        <v>17</v>
      </c>
      <c r="C1773" t="s">
        <v>3860</v>
      </c>
      <c r="D1773" t="s">
        <v>3816</v>
      </c>
      <c r="E1773">
        <v>2020</v>
      </c>
      <c r="F1773" t="s">
        <v>134</v>
      </c>
      <c r="G1773">
        <v>107</v>
      </c>
      <c r="H1773" t="s">
        <v>21</v>
      </c>
      <c r="I1773">
        <f t="shared" si="165"/>
        <v>1</v>
      </c>
      <c r="J1773">
        <f t="shared" si="166"/>
        <v>0</v>
      </c>
      <c r="K1773">
        <f t="shared" si="167"/>
        <v>0</v>
      </c>
      <c r="L1773">
        <f t="shared" si="168"/>
        <v>0</v>
      </c>
      <c r="O1773" t="str">
        <f t="shared" si="169"/>
        <v>Mo</v>
      </c>
      <c r="P1773" t="str">
        <f t="shared" si="170"/>
        <v>20</v>
      </c>
    </row>
    <row r="1774" spans="1:16" x14ac:dyDescent="0.25">
      <c r="A1774" t="s">
        <v>3861</v>
      </c>
      <c r="B1774" t="s">
        <v>24</v>
      </c>
      <c r="C1774" t="s">
        <v>3862</v>
      </c>
      <c r="D1774" t="s">
        <v>3863</v>
      </c>
      <c r="E1774">
        <v>2017</v>
      </c>
      <c r="F1774" t="s">
        <v>60</v>
      </c>
      <c r="G1774">
        <v>1</v>
      </c>
      <c r="H1774" t="s">
        <v>31</v>
      </c>
      <c r="I1774">
        <f t="shared" si="165"/>
        <v>1</v>
      </c>
      <c r="J1774">
        <f t="shared" si="166"/>
        <v>0</v>
      </c>
      <c r="K1774">
        <f t="shared" si="167"/>
        <v>1</v>
      </c>
      <c r="L1774">
        <f t="shared" si="168"/>
        <v>1</v>
      </c>
      <c r="O1774" t="str">
        <f t="shared" si="169"/>
        <v>TV</v>
      </c>
      <c r="P1774" t="str">
        <f t="shared" si="170"/>
        <v>17</v>
      </c>
    </row>
    <row r="1775" spans="1:16" x14ac:dyDescent="0.25">
      <c r="A1775" t="s">
        <v>3864</v>
      </c>
      <c r="B1775" t="s">
        <v>17</v>
      </c>
      <c r="C1775" t="s">
        <v>3865</v>
      </c>
      <c r="D1775" t="s">
        <v>3863</v>
      </c>
      <c r="E1775">
        <v>2018</v>
      </c>
      <c r="F1775" t="s">
        <v>27</v>
      </c>
      <c r="G1775">
        <v>130</v>
      </c>
      <c r="H1775" t="s">
        <v>21</v>
      </c>
      <c r="I1775">
        <f t="shared" si="165"/>
        <v>1</v>
      </c>
      <c r="J1775">
        <f t="shared" si="166"/>
        <v>1</v>
      </c>
      <c r="K1775">
        <f t="shared" si="167"/>
        <v>0</v>
      </c>
      <c r="L1775">
        <f t="shared" si="168"/>
        <v>1</v>
      </c>
      <c r="O1775" t="str">
        <f t="shared" si="169"/>
        <v>Mo</v>
      </c>
      <c r="P1775" t="str">
        <f t="shared" si="170"/>
        <v>18</v>
      </c>
    </row>
    <row r="1776" spans="1:16" x14ac:dyDescent="0.25">
      <c r="A1776" t="s">
        <v>3866</v>
      </c>
      <c r="B1776" t="s">
        <v>24</v>
      </c>
      <c r="C1776" t="s">
        <v>3867</v>
      </c>
      <c r="D1776" t="s">
        <v>3863</v>
      </c>
      <c r="E1776">
        <v>2019</v>
      </c>
      <c r="F1776" t="s">
        <v>60</v>
      </c>
      <c r="G1776">
        <v>1</v>
      </c>
      <c r="H1776" t="s">
        <v>31</v>
      </c>
      <c r="I1776">
        <f t="shared" si="165"/>
        <v>1</v>
      </c>
      <c r="J1776">
        <f t="shared" si="166"/>
        <v>0</v>
      </c>
      <c r="K1776">
        <f t="shared" si="167"/>
        <v>1</v>
      </c>
      <c r="L1776">
        <f t="shared" si="168"/>
        <v>1</v>
      </c>
      <c r="O1776" t="str">
        <f t="shared" si="169"/>
        <v>TV</v>
      </c>
      <c r="P1776" t="str">
        <f t="shared" si="170"/>
        <v>19</v>
      </c>
    </row>
    <row r="1777" spans="1:16" x14ac:dyDescent="0.25">
      <c r="A1777" t="s">
        <v>3868</v>
      </c>
      <c r="B1777" t="s">
        <v>17</v>
      </c>
      <c r="C1777" t="s">
        <v>3869</v>
      </c>
      <c r="D1777" t="s">
        <v>3870</v>
      </c>
      <c r="E1777">
        <v>2019</v>
      </c>
      <c r="F1777" t="s">
        <v>45</v>
      </c>
      <c r="G1777">
        <v>87</v>
      </c>
      <c r="H1777" t="s">
        <v>21</v>
      </c>
      <c r="I1777">
        <f t="shared" si="165"/>
        <v>1</v>
      </c>
      <c r="J1777">
        <f t="shared" si="166"/>
        <v>0</v>
      </c>
      <c r="K1777">
        <f t="shared" si="167"/>
        <v>0</v>
      </c>
      <c r="L1777">
        <f t="shared" si="168"/>
        <v>1</v>
      </c>
      <c r="O1777" t="str">
        <f t="shared" si="169"/>
        <v>Mo</v>
      </c>
      <c r="P1777" t="str">
        <f t="shared" si="170"/>
        <v>19</v>
      </c>
    </row>
    <row r="1778" spans="1:16" x14ac:dyDescent="0.25">
      <c r="A1778" t="s">
        <v>3871</v>
      </c>
      <c r="B1778" t="s">
        <v>17</v>
      </c>
      <c r="C1778" t="s">
        <v>3872</v>
      </c>
      <c r="D1778" t="s">
        <v>3870</v>
      </c>
      <c r="E1778">
        <v>2020</v>
      </c>
      <c r="F1778" t="s">
        <v>45</v>
      </c>
      <c r="G1778">
        <v>93</v>
      </c>
      <c r="H1778" t="s">
        <v>21</v>
      </c>
      <c r="I1778">
        <f t="shared" si="165"/>
        <v>1</v>
      </c>
      <c r="J1778">
        <f t="shared" si="166"/>
        <v>0</v>
      </c>
      <c r="K1778">
        <f t="shared" si="167"/>
        <v>0</v>
      </c>
      <c r="L1778">
        <f t="shared" si="168"/>
        <v>1</v>
      </c>
      <c r="O1778" t="str">
        <f t="shared" si="169"/>
        <v>Mo</v>
      </c>
      <c r="P1778" t="str">
        <f t="shared" si="170"/>
        <v>20</v>
      </c>
    </row>
    <row r="1779" spans="1:16" x14ac:dyDescent="0.25">
      <c r="A1779" t="s">
        <v>3873</v>
      </c>
      <c r="B1779" t="s">
        <v>17</v>
      </c>
      <c r="C1779" t="s">
        <v>3874</v>
      </c>
      <c r="D1779" t="s">
        <v>3870</v>
      </c>
      <c r="E1779">
        <v>2017</v>
      </c>
      <c r="F1779" t="s">
        <v>45</v>
      </c>
      <c r="G1779">
        <v>114</v>
      </c>
      <c r="H1779" t="s">
        <v>21</v>
      </c>
      <c r="I1779">
        <f t="shared" si="165"/>
        <v>1</v>
      </c>
      <c r="J1779">
        <f t="shared" si="166"/>
        <v>0</v>
      </c>
      <c r="K1779">
        <f t="shared" si="167"/>
        <v>0</v>
      </c>
      <c r="L1779">
        <f t="shared" si="168"/>
        <v>1</v>
      </c>
      <c r="O1779" t="str">
        <f t="shared" si="169"/>
        <v>Mo</v>
      </c>
      <c r="P1779" t="str">
        <f t="shared" si="170"/>
        <v>17</v>
      </c>
    </row>
    <row r="1780" spans="1:16" x14ac:dyDescent="0.25">
      <c r="A1780" t="s">
        <v>3875</v>
      </c>
      <c r="B1780" t="s">
        <v>17</v>
      </c>
      <c r="C1780" t="s">
        <v>3876</v>
      </c>
      <c r="D1780" t="s">
        <v>3870</v>
      </c>
      <c r="E1780">
        <v>2020</v>
      </c>
      <c r="F1780" t="s">
        <v>45</v>
      </c>
      <c r="G1780">
        <v>91</v>
      </c>
      <c r="H1780" t="s">
        <v>21</v>
      </c>
      <c r="I1780">
        <f t="shared" si="165"/>
        <v>1</v>
      </c>
      <c r="J1780">
        <f t="shared" si="166"/>
        <v>0</v>
      </c>
      <c r="K1780">
        <f t="shared" si="167"/>
        <v>0</v>
      </c>
      <c r="L1780">
        <f t="shared" si="168"/>
        <v>1</v>
      </c>
      <c r="O1780" t="str">
        <f t="shared" si="169"/>
        <v>Mo</v>
      </c>
      <c r="P1780" t="str">
        <f t="shared" si="170"/>
        <v>20</v>
      </c>
    </row>
    <row r="1781" spans="1:16" x14ac:dyDescent="0.25">
      <c r="A1781" t="s">
        <v>3877</v>
      </c>
      <c r="B1781" t="s">
        <v>24</v>
      </c>
      <c r="C1781" t="s">
        <v>3878</v>
      </c>
      <c r="D1781" t="s">
        <v>3870</v>
      </c>
      <c r="E1781">
        <v>2020</v>
      </c>
      <c r="F1781" t="s">
        <v>82</v>
      </c>
      <c r="G1781">
        <v>2</v>
      </c>
      <c r="H1781" t="s">
        <v>28</v>
      </c>
      <c r="I1781">
        <f t="shared" si="165"/>
        <v>1</v>
      </c>
      <c r="J1781">
        <f t="shared" si="166"/>
        <v>0</v>
      </c>
      <c r="K1781">
        <f t="shared" si="167"/>
        <v>0</v>
      </c>
      <c r="L1781">
        <f t="shared" si="168"/>
        <v>1</v>
      </c>
      <c r="O1781" t="str">
        <f t="shared" si="169"/>
        <v>TV</v>
      </c>
      <c r="P1781" t="str">
        <f t="shared" si="170"/>
        <v>20</v>
      </c>
    </row>
    <row r="1782" spans="1:16" x14ac:dyDescent="0.25">
      <c r="A1782" t="s">
        <v>3879</v>
      </c>
      <c r="B1782" t="s">
        <v>24</v>
      </c>
      <c r="C1782" t="s">
        <v>3880</v>
      </c>
      <c r="D1782" t="s">
        <v>3870</v>
      </c>
      <c r="E1782">
        <v>2020</v>
      </c>
      <c r="F1782" t="s">
        <v>45</v>
      </c>
      <c r="G1782">
        <v>7</v>
      </c>
      <c r="H1782" t="s">
        <v>28</v>
      </c>
      <c r="I1782">
        <f t="shared" si="165"/>
        <v>1</v>
      </c>
      <c r="J1782">
        <f t="shared" si="166"/>
        <v>0</v>
      </c>
      <c r="K1782">
        <f t="shared" si="167"/>
        <v>0</v>
      </c>
      <c r="L1782">
        <f t="shared" si="168"/>
        <v>1</v>
      </c>
      <c r="O1782" t="str">
        <f t="shared" si="169"/>
        <v>TV</v>
      </c>
      <c r="P1782" t="str">
        <f t="shared" si="170"/>
        <v>20</v>
      </c>
    </row>
    <row r="1783" spans="1:16" x14ac:dyDescent="0.25">
      <c r="A1783" t="s">
        <v>3881</v>
      </c>
      <c r="B1783" t="s">
        <v>17</v>
      </c>
      <c r="C1783" t="s">
        <v>3882</v>
      </c>
      <c r="D1783" t="s">
        <v>3870</v>
      </c>
      <c r="E1783">
        <v>2020</v>
      </c>
      <c r="F1783" t="s">
        <v>27</v>
      </c>
      <c r="G1783">
        <v>116</v>
      </c>
      <c r="H1783" t="s">
        <v>21</v>
      </c>
      <c r="I1783">
        <f t="shared" si="165"/>
        <v>1</v>
      </c>
      <c r="J1783">
        <f t="shared" si="166"/>
        <v>0</v>
      </c>
      <c r="K1783">
        <f t="shared" si="167"/>
        <v>0</v>
      </c>
      <c r="L1783">
        <f t="shared" si="168"/>
        <v>1</v>
      </c>
      <c r="O1783" t="str">
        <f t="shared" si="169"/>
        <v>Mo</v>
      </c>
      <c r="P1783" t="str">
        <f t="shared" si="170"/>
        <v>20</v>
      </c>
    </row>
    <row r="1784" spans="1:16" x14ac:dyDescent="0.25">
      <c r="A1784" t="s">
        <v>3883</v>
      </c>
      <c r="B1784" t="s">
        <v>24</v>
      </c>
      <c r="C1784" t="s">
        <v>3884</v>
      </c>
      <c r="D1784" t="s">
        <v>3870</v>
      </c>
      <c r="E1784">
        <v>2020</v>
      </c>
      <c r="F1784" t="s">
        <v>45</v>
      </c>
      <c r="G1784">
        <v>4</v>
      </c>
      <c r="H1784" t="s">
        <v>28</v>
      </c>
      <c r="I1784">
        <f t="shared" si="165"/>
        <v>1</v>
      </c>
      <c r="J1784">
        <f t="shared" si="166"/>
        <v>0</v>
      </c>
      <c r="K1784">
        <f t="shared" si="167"/>
        <v>0</v>
      </c>
      <c r="L1784">
        <f t="shared" si="168"/>
        <v>1</v>
      </c>
      <c r="O1784" t="str">
        <f t="shared" si="169"/>
        <v>TV</v>
      </c>
      <c r="P1784" t="str">
        <f t="shared" si="170"/>
        <v>20</v>
      </c>
    </row>
    <row r="1785" spans="1:16" x14ac:dyDescent="0.25">
      <c r="A1785" t="s">
        <v>3885</v>
      </c>
      <c r="B1785" t="s">
        <v>24</v>
      </c>
      <c r="C1785" t="s">
        <v>3886</v>
      </c>
      <c r="D1785" t="s">
        <v>3870</v>
      </c>
      <c r="E1785">
        <v>2020</v>
      </c>
      <c r="F1785" t="s">
        <v>27</v>
      </c>
      <c r="G1785">
        <v>3</v>
      </c>
      <c r="H1785" t="s">
        <v>28</v>
      </c>
      <c r="I1785">
        <f t="shared" si="165"/>
        <v>1</v>
      </c>
      <c r="J1785">
        <f t="shared" si="166"/>
        <v>0</v>
      </c>
      <c r="K1785">
        <f t="shared" si="167"/>
        <v>0</v>
      </c>
      <c r="L1785">
        <f t="shared" si="168"/>
        <v>1</v>
      </c>
      <c r="O1785" t="str">
        <f t="shared" si="169"/>
        <v>TV</v>
      </c>
      <c r="P1785" t="str">
        <f t="shared" si="170"/>
        <v>20</v>
      </c>
    </row>
    <row r="1786" spans="1:16" x14ac:dyDescent="0.25">
      <c r="A1786" t="s">
        <v>3887</v>
      </c>
      <c r="B1786" t="s">
        <v>17</v>
      </c>
      <c r="C1786" t="s">
        <v>3888</v>
      </c>
      <c r="D1786" t="s">
        <v>3870</v>
      </c>
      <c r="E1786">
        <v>2020</v>
      </c>
      <c r="F1786" t="s">
        <v>27</v>
      </c>
      <c r="G1786">
        <v>93</v>
      </c>
      <c r="H1786" t="s">
        <v>21</v>
      </c>
      <c r="I1786">
        <f t="shared" si="165"/>
        <v>1</v>
      </c>
      <c r="J1786">
        <f t="shared" si="166"/>
        <v>0</v>
      </c>
      <c r="K1786">
        <f t="shared" si="167"/>
        <v>0</v>
      </c>
      <c r="L1786">
        <f t="shared" si="168"/>
        <v>1</v>
      </c>
      <c r="O1786" t="str">
        <f t="shared" si="169"/>
        <v>Mo</v>
      </c>
      <c r="P1786" t="str">
        <f t="shared" si="170"/>
        <v>20</v>
      </c>
    </row>
    <row r="1787" spans="1:16" x14ac:dyDescent="0.25">
      <c r="A1787" t="s">
        <v>3889</v>
      </c>
      <c r="B1787" t="s">
        <v>17</v>
      </c>
      <c r="C1787" t="s">
        <v>3890</v>
      </c>
      <c r="D1787" t="s">
        <v>3891</v>
      </c>
      <c r="E1787">
        <v>2013</v>
      </c>
      <c r="F1787" t="s">
        <v>45</v>
      </c>
      <c r="G1787">
        <v>106</v>
      </c>
      <c r="H1787" t="s">
        <v>21</v>
      </c>
      <c r="I1787">
        <f t="shared" si="165"/>
        <v>1</v>
      </c>
      <c r="J1787">
        <f t="shared" si="166"/>
        <v>0</v>
      </c>
      <c r="K1787">
        <f t="shared" si="167"/>
        <v>0</v>
      </c>
      <c r="L1787">
        <f t="shared" si="168"/>
        <v>1</v>
      </c>
      <c r="O1787" t="str">
        <f t="shared" si="169"/>
        <v>Mo</v>
      </c>
      <c r="P1787" t="str">
        <f t="shared" si="170"/>
        <v>13</v>
      </c>
    </row>
    <row r="1788" spans="1:16" x14ac:dyDescent="0.25">
      <c r="A1788" t="s">
        <v>3892</v>
      </c>
      <c r="B1788" t="s">
        <v>17</v>
      </c>
      <c r="C1788" t="s">
        <v>3893</v>
      </c>
      <c r="D1788" t="s">
        <v>3894</v>
      </c>
      <c r="E1788">
        <v>2020</v>
      </c>
      <c r="F1788" t="s">
        <v>27</v>
      </c>
      <c r="G1788">
        <v>105</v>
      </c>
      <c r="H1788" t="s">
        <v>21</v>
      </c>
      <c r="I1788">
        <f t="shared" si="165"/>
        <v>1</v>
      </c>
      <c r="J1788">
        <f t="shared" si="166"/>
        <v>0</v>
      </c>
      <c r="K1788">
        <f t="shared" si="167"/>
        <v>0</v>
      </c>
      <c r="L1788">
        <f t="shared" si="168"/>
        <v>1</v>
      </c>
      <c r="O1788" t="str">
        <f t="shared" si="169"/>
        <v>Mo</v>
      </c>
      <c r="P1788" t="str">
        <f t="shared" si="170"/>
        <v>20</v>
      </c>
    </row>
    <row r="1789" spans="1:16" x14ac:dyDescent="0.25">
      <c r="A1789" t="s">
        <v>3895</v>
      </c>
      <c r="B1789" t="s">
        <v>17</v>
      </c>
      <c r="C1789" t="s">
        <v>3896</v>
      </c>
      <c r="D1789" t="s">
        <v>3894</v>
      </c>
      <c r="E1789">
        <v>2016</v>
      </c>
      <c r="F1789" t="s">
        <v>45</v>
      </c>
      <c r="G1789">
        <v>50</v>
      </c>
      <c r="H1789" t="s">
        <v>21</v>
      </c>
      <c r="I1789">
        <f t="shared" si="165"/>
        <v>1</v>
      </c>
      <c r="J1789">
        <f t="shared" si="166"/>
        <v>0</v>
      </c>
      <c r="K1789">
        <f t="shared" si="167"/>
        <v>0</v>
      </c>
      <c r="L1789">
        <f t="shared" si="168"/>
        <v>1</v>
      </c>
      <c r="O1789" t="str">
        <f t="shared" si="169"/>
        <v>Mo</v>
      </c>
      <c r="P1789" t="str">
        <f t="shared" si="170"/>
        <v>16</v>
      </c>
    </row>
    <row r="1790" spans="1:16" x14ac:dyDescent="0.25">
      <c r="A1790" t="s">
        <v>3897</v>
      </c>
      <c r="B1790" t="s">
        <v>17</v>
      </c>
      <c r="C1790" t="s">
        <v>3898</v>
      </c>
      <c r="D1790" t="s">
        <v>3894</v>
      </c>
      <c r="E1790">
        <v>2013</v>
      </c>
      <c r="F1790" t="s">
        <v>134</v>
      </c>
      <c r="G1790">
        <v>93</v>
      </c>
      <c r="H1790" t="s">
        <v>21</v>
      </c>
      <c r="I1790">
        <f t="shared" si="165"/>
        <v>1</v>
      </c>
      <c r="J1790">
        <f t="shared" si="166"/>
        <v>0</v>
      </c>
      <c r="K1790">
        <f t="shared" si="167"/>
        <v>0</v>
      </c>
      <c r="L1790">
        <f t="shared" si="168"/>
        <v>0</v>
      </c>
      <c r="O1790" t="str">
        <f t="shared" si="169"/>
        <v>Mo</v>
      </c>
      <c r="P1790" t="str">
        <f t="shared" si="170"/>
        <v>13</v>
      </c>
    </row>
    <row r="1791" spans="1:16" x14ac:dyDescent="0.25">
      <c r="A1791" t="s">
        <v>3899</v>
      </c>
      <c r="B1791" t="s">
        <v>17</v>
      </c>
      <c r="C1791" t="s">
        <v>3900</v>
      </c>
      <c r="D1791" t="s">
        <v>3894</v>
      </c>
      <c r="E1791">
        <v>2020</v>
      </c>
      <c r="F1791" t="s">
        <v>27</v>
      </c>
      <c r="G1791">
        <v>103</v>
      </c>
      <c r="H1791" t="s">
        <v>21</v>
      </c>
      <c r="I1791">
        <f t="shared" si="165"/>
        <v>1</v>
      </c>
      <c r="J1791">
        <f t="shared" si="166"/>
        <v>0</v>
      </c>
      <c r="K1791">
        <f t="shared" si="167"/>
        <v>0</v>
      </c>
      <c r="L1791">
        <f t="shared" si="168"/>
        <v>1</v>
      </c>
      <c r="O1791" t="str">
        <f t="shared" si="169"/>
        <v>Mo</v>
      </c>
      <c r="P1791" t="str">
        <f t="shared" si="170"/>
        <v>20</v>
      </c>
    </row>
    <row r="1792" spans="1:16" x14ac:dyDescent="0.25">
      <c r="A1792" t="s">
        <v>3901</v>
      </c>
      <c r="B1792" t="s">
        <v>17</v>
      </c>
      <c r="C1792" t="s">
        <v>3902</v>
      </c>
      <c r="D1792" t="s">
        <v>3894</v>
      </c>
      <c r="E1792">
        <v>2020</v>
      </c>
      <c r="F1792" t="s">
        <v>60</v>
      </c>
      <c r="G1792">
        <v>114</v>
      </c>
      <c r="H1792" t="s">
        <v>21</v>
      </c>
      <c r="I1792">
        <f t="shared" si="165"/>
        <v>1</v>
      </c>
      <c r="J1792">
        <f t="shared" si="166"/>
        <v>0</v>
      </c>
      <c r="K1792">
        <f t="shared" si="167"/>
        <v>1</v>
      </c>
      <c r="L1792">
        <f t="shared" si="168"/>
        <v>1</v>
      </c>
      <c r="O1792" t="str">
        <f t="shared" si="169"/>
        <v>Mo</v>
      </c>
      <c r="P1792" t="str">
        <f t="shared" si="170"/>
        <v>20</v>
      </c>
    </row>
    <row r="1793" spans="1:16" x14ac:dyDescent="0.25">
      <c r="A1793" t="s">
        <v>3903</v>
      </c>
      <c r="B1793" t="s">
        <v>24</v>
      </c>
      <c r="C1793" t="s">
        <v>3904</v>
      </c>
      <c r="D1793" t="s">
        <v>3905</v>
      </c>
      <c r="E1793">
        <v>2020</v>
      </c>
      <c r="F1793" t="s">
        <v>27</v>
      </c>
      <c r="G1793">
        <v>1</v>
      </c>
      <c r="H1793" t="s">
        <v>31</v>
      </c>
      <c r="I1793">
        <f t="shared" si="165"/>
        <v>1</v>
      </c>
      <c r="J1793">
        <f t="shared" si="166"/>
        <v>0</v>
      </c>
      <c r="K1793">
        <f t="shared" si="167"/>
        <v>0</v>
      </c>
      <c r="L1793">
        <f t="shared" si="168"/>
        <v>1</v>
      </c>
      <c r="O1793" t="str">
        <f t="shared" si="169"/>
        <v>TV</v>
      </c>
      <c r="P1793" t="str">
        <f t="shared" si="170"/>
        <v>20</v>
      </c>
    </row>
    <row r="1794" spans="1:16" x14ac:dyDescent="0.25">
      <c r="A1794" t="s">
        <v>3906</v>
      </c>
      <c r="B1794" t="s">
        <v>24</v>
      </c>
      <c r="C1794" t="s">
        <v>3907</v>
      </c>
      <c r="D1794" t="s">
        <v>3905</v>
      </c>
      <c r="E1794">
        <v>2020</v>
      </c>
      <c r="F1794" t="s">
        <v>82</v>
      </c>
      <c r="G1794">
        <v>4</v>
      </c>
      <c r="H1794" t="s">
        <v>28</v>
      </c>
      <c r="I1794">
        <f t="shared" si="165"/>
        <v>1</v>
      </c>
      <c r="J1794">
        <f t="shared" si="166"/>
        <v>0</v>
      </c>
      <c r="K1794">
        <f t="shared" si="167"/>
        <v>0</v>
      </c>
      <c r="L1794">
        <f t="shared" si="168"/>
        <v>1</v>
      </c>
      <c r="O1794" t="str">
        <f t="shared" si="169"/>
        <v>TV</v>
      </c>
      <c r="P1794" t="str">
        <f t="shared" si="170"/>
        <v>20</v>
      </c>
    </row>
    <row r="1795" spans="1:16" x14ac:dyDescent="0.25">
      <c r="A1795" t="s">
        <v>3908</v>
      </c>
      <c r="B1795" t="s">
        <v>17</v>
      </c>
      <c r="C1795" t="s">
        <v>3909</v>
      </c>
      <c r="D1795" t="s">
        <v>3905</v>
      </c>
      <c r="E1795">
        <v>2020</v>
      </c>
      <c r="F1795" t="s">
        <v>45</v>
      </c>
      <c r="G1795">
        <v>95</v>
      </c>
      <c r="H1795" t="s">
        <v>21</v>
      </c>
      <c r="I1795">
        <f t="shared" si="165"/>
        <v>1</v>
      </c>
      <c r="J1795">
        <f t="shared" si="166"/>
        <v>0</v>
      </c>
      <c r="K1795">
        <f t="shared" si="167"/>
        <v>0</v>
      </c>
      <c r="L1795">
        <f t="shared" si="168"/>
        <v>1</v>
      </c>
      <c r="O1795" t="str">
        <f t="shared" si="169"/>
        <v>Mo</v>
      </c>
      <c r="P1795" t="str">
        <f t="shared" si="170"/>
        <v>20</v>
      </c>
    </row>
    <row r="1796" spans="1:16" x14ac:dyDescent="0.25">
      <c r="A1796" t="s">
        <v>3910</v>
      </c>
      <c r="B1796" t="s">
        <v>17</v>
      </c>
      <c r="C1796" t="s">
        <v>3911</v>
      </c>
      <c r="D1796" t="s">
        <v>3905</v>
      </c>
      <c r="E1796">
        <v>2020</v>
      </c>
      <c r="F1796" t="s">
        <v>27</v>
      </c>
      <c r="G1796">
        <v>50</v>
      </c>
      <c r="H1796" t="s">
        <v>21</v>
      </c>
      <c r="I1796">
        <f t="shared" ref="I1796:I1859" si="171">IF(E1796&gt;2010,1,0)</f>
        <v>1</v>
      </c>
      <c r="J1796">
        <f t="shared" ref="J1796:J1859" si="172">IF(AND(E1796&gt;2010, G1796&gt;120),1,0)</f>
        <v>0</v>
      </c>
      <c r="K1796">
        <f t="shared" ref="K1796:K1859" si="173">IF(OR(F1796="TV-PG", F1796="PG"),1,0)</f>
        <v>0</v>
      </c>
      <c r="L1796">
        <f t="shared" ref="L1796:L1859" si="174">IF(NOT(F1796="R"),1,0)</f>
        <v>1</v>
      </c>
      <c r="O1796" t="str">
        <f t="shared" ref="O1796:O1859" si="175">LEFT(B1796,2)</f>
        <v>Mo</v>
      </c>
      <c r="P1796" t="str">
        <f t="shared" ref="P1796:P1859" si="176">RIGHT(E1796,2)</f>
        <v>20</v>
      </c>
    </row>
    <row r="1797" spans="1:16" x14ac:dyDescent="0.25">
      <c r="A1797" t="s">
        <v>3912</v>
      </c>
      <c r="B1797" t="s">
        <v>24</v>
      </c>
      <c r="C1797" t="s">
        <v>3913</v>
      </c>
      <c r="D1797" t="s">
        <v>3914</v>
      </c>
      <c r="E1797">
        <v>2020</v>
      </c>
      <c r="F1797" t="s">
        <v>45</v>
      </c>
      <c r="G1797">
        <v>1</v>
      </c>
      <c r="H1797" t="s">
        <v>31</v>
      </c>
      <c r="I1797">
        <f t="shared" si="171"/>
        <v>1</v>
      </c>
      <c r="J1797">
        <f t="shared" si="172"/>
        <v>0</v>
      </c>
      <c r="K1797">
        <f t="shared" si="173"/>
        <v>0</v>
      </c>
      <c r="L1797">
        <f t="shared" si="174"/>
        <v>1</v>
      </c>
      <c r="O1797" t="str">
        <f t="shared" si="175"/>
        <v>TV</v>
      </c>
      <c r="P1797" t="str">
        <f t="shared" si="176"/>
        <v>20</v>
      </c>
    </row>
    <row r="1798" spans="1:16" x14ac:dyDescent="0.25">
      <c r="A1798" t="s">
        <v>3915</v>
      </c>
      <c r="B1798" t="s">
        <v>17</v>
      </c>
      <c r="C1798" t="s">
        <v>3916</v>
      </c>
      <c r="D1798" t="s">
        <v>3917</v>
      </c>
      <c r="E1798">
        <v>2009</v>
      </c>
      <c r="F1798" t="s">
        <v>45</v>
      </c>
      <c r="G1798">
        <v>150</v>
      </c>
      <c r="H1798" t="s">
        <v>21</v>
      </c>
      <c r="I1798">
        <f t="shared" si="171"/>
        <v>0</v>
      </c>
      <c r="J1798">
        <f t="shared" si="172"/>
        <v>0</v>
      </c>
      <c r="K1798">
        <f t="shared" si="173"/>
        <v>0</v>
      </c>
      <c r="L1798">
        <f t="shared" si="174"/>
        <v>1</v>
      </c>
      <c r="O1798" t="str">
        <f t="shared" si="175"/>
        <v>Mo</v>
      </c>
      <c r="P1798" t="str">
        <f t="shared" si="176"/>
        <v>09</v>
      </c>
    </row>
    <row r="1799" spans="1:16" x14ac:dyDescent="0.25">
      <c r="A1799" t="s">
        <v>3918</v>
      </c>
      <c r="B1799" t="s">
        <v>17</v>
      </c>
      <c r="C1799" t="s">
        <v>3919</v>
      </c>
      <c r="D1799" t="s">
        <v>3920</v>
      </c>
      <c r="E1799">
        <v>2018</v>
      </c>
      <c r="F1799" t="s">
        <v>134</v>
      </c>
      <c r="G1799">
        <v>100</v>
      </c>
      <c r="H1799" t="s">
        <v>21</v>
      </c>
      <c r="I1799">
        <f t="shared" si="171"/>
        <v>1</v>
      </c>
      <c r="J1799">
        <f t="shared" si="172"/>
        <v>0</v>
      </c>
      <c r="K1799">
        <f t="shared" si="173"/>
        <v>0</v>
      </c>
      <c r="L1799">
        <f t="shared" si="174"/>
        <v>0</v>
      </c>
      <c r="O1799" t="str">
        <f t="shared" si="175"/>
        <v>Mo</v>
      </c>
      <c r="P1799" t="str">
        <f t="shared" si="176"/>
        <v>18</v>
      </c>
    </row>
    <row r="1800" spans="1:16" x14ac:dyDescent="0.25">
      <c r="A1800" t="s">
        <v>3921</v>
      </c>
      <c r="B1800" t="s">
        <v>17</v>
      </c>
      <c r="C1800" t="s">
        <v>3922</v>
      </c>
      <c r="D1800" t="s">
        <v>3920</v>
      </c>
      <c r="E1800">
        <v>2019</v>
      </c>
      <c r="F1800" t="s">
        <v>27</v>
      </c>
      <c r="G1800">
        <v>117</v>
      </c>
      <c r="H1800" t="s">
        <v>21</v>
      </c>
      <c r="I1800">
        <f t="shared" si="171"/>
        <v>1</v>
      </c>
      <c r="J1800">
        <f t="shared" si="172"/>
        <v>0</v>
      </c>
      <c r="K1800">
        <f t="shared" si="173"/>
        <v>0</v>
      </c>
      <c r="L1800">
        <f t="shared" si="174"/>
        <v>1</v>
      </c>
      <c r="O1800" t="str">
        <f t="shared" si="175"/>
        <v>Mo</v>
      </c>
      <c r="P1800" t="str">
        <f t="shared" si="176"/>
        <v>19</v>
      </c>
    </row>
    <row r="1801" spans="1:16" x14ac:dyDescent="0.25">
      <c r="A1801" t="s">
        <v>3923</v>
      </c>
      <c r="B1801" t="s">
        <v>17</v>
      </c>
      <c r="C1801" t="s">
        <v>3924</v>
      </c>
      <c r="D1801" t="s">
        <v>3925</v>
      </c>
      <c r="E1801">
        <v>2019</v>
      </c>
      <c r="F1801" t="s">
        <v>27</v>
      </c>
      <c r="G1801">
        <v>87</v>
      </c>
      <c r="H1801" t="s">
        <v>21</v>
      </c>
      <c r="I1801">
        <f t="shared" si="171"/>
        <v>1</v>
      </c>
      <c r="J1801">
        <f t="shared" si="172"/>
        <v>0</v>
      </c>
      <c r="K1801">
        <f t="shared" si="173"/>
        <v>0</v>
      </c>
      <c r="L1801">
        <f t="shared" si="174"/>
        <v>1</v>
      </c>
      <c r="O1801" t="str">
        <f t="shared" si="175"/>
        <v>Mo</v>
      </c>
      <c r="P1801" t="str">
        <f t="shared" si="176"/>
        <v>19</v>
      </c>
    </row>
    <row r="1802" spans="1:16" x14ac:dyDescent="0.25">
      <c r="A1802" t="s">
        <v>3926</v>
      </c>
      <c r="B1802" t="s">
        <v>24</v>
      </c>
      <c r="C1802" t="s">
        <v>3927</v>
      </c>
      <c r="D1802" t="s">
        <v>3925</v>
      </c>
      <c r="E1802">
        <v>2020</v>
      </c>
      <c r="F1802" t="s">
        <v>27</v>
      </c>
      <c r="G1802">
        <v>1</v>
      </c>
      <c r="H1802" t="s">
        <v>31</v>
      </c>
      <c r="I1802">
        <f t="shared" si="171"/>
        <v>1</v>
      </c>
      <c r="J1802">
        <f t="shared" si="172"/>
        <v>0</v>
      </c>
      <c r="K1802">
        <f t="shared" si="173"/>
        <v>0</v>
      </c>
      <c r="L1802">
        <f t="shared" si="174"/>
        <v>1</v>
      </c>
      <c r="O1802" t="str">
        <f t="shared" si="175"/>
        <v>TV</v>
      </c>
      <c r="P1802" t="str">
        <f t="shared" si="176"/>
        <v>20</v>
      </c>
    </row>
    <row r="1803" spans="1:16" x14ac:dyDescent="0.25">
      <c r="A1803" t="s">
        <v>3928</v>
      </c>
      <c r="B1803" t="s">
        <v>24</v>
      </c>
      <c r="C1803" t="s">
        <v>3929</v>
      </c>
      <c r="D1803" t="s">
        <v>3925</v>
      </c>
      <c r="E1803">
        <v>2020</v>
      </c>
      <c r="F1803" t="s">
        <v>27</v>
      </c>
      <c r="G1803">
        <v>1</v>
      </c>
      <c r="H1803" t="s">
        <v>31</v>
      </c>
      <c r="I1803">
        <f t="shared" si="171"/>
        <v>1</v>
      </c>
      <c r="J1803">
        <f t="shared" si="172"/>
        <v>0</v>
      </c>
      <c r="K1803">
        <f t="shared" si="173"/>
        <v>0</v>
      </c>
      <c r="L1803">
        <f t="shared" si="174"/>
        <v>1</v>
      </c>
      <c r="O1803" t="str">
        <f t="shared" si="175"/>
        <v>TV</v>
      </c>
      <c r="P1803" t="str">
        <f t="shared" si="176"/>
        <v>20</v>
      </c>
    </row>
    <row r="1804" spans="1:16" x14ac:dyDescent="0.25">
      <c r="A1804" t="s">
        <v>3930</v>
      </c>
      <c r="B1804" t="s">
        <v>17</v>
      </c>
      <c r="C1804" t="s">
        <v>3931</v>
      </c>
      <c r="D1804" t="s">
        <v>3925</v>
      </c>
      <c r="E1804">
        <v>2020</v>
      </c>
      <c r="F1804" t="s">
        <v>41</v>
      </c>
      <c r="G1804">
        <v>100</v>
      </c>
      <c r="H1804" t="s">
        <v>21</v>
      </c>
      <c r="I1804">
        <f t="shared" si="171"/>
        <v>1</v>
      </c>
      <c r="J1804">
        <f t="shared" si="172"/>
        <v>0</v>
      </c>
      <c r="K1804">
        <f t="shared" si="173"/>
        <v>1</v>
      </c>
      <c r="L1804">
        <f t="shared" si="174"/>
        <v>1</v>
      </c>
      <c r="O1804" t="str">
        <f t="shared" si="175"/>
        <v>Mo</v>
      </c>
      <c r="P1804" t="str">
        <f t="shared" si="176"/>
        <v>20</v>
      </c>
    </row>
    <row r="1805" spans="1:16" x14ac:dyDescent="0.25">
      <c r="A1805" t="s">
        <v>3932</v>
      </c>
      <c r="B1805" t="s">
        <v>17</v>
      </c>
      <c r="C1805" t="s">
        <v>3933</v>
      </c>
      <c r="D1805" t="s">
        <v>3925</v>
      </c>
      <c r="E1805">
        <v>2018</v>
      </c>
      <c r="F1805" t="s">
        <v>45</v>
      </c>
      <c r="G1805">
        <v>86</v>
      </c>
      <c r="H1805" t="s">
        <v>21</v>
      </c>
      <c r="I1805">
        <f t="shared" si="171"/>
        <v>1</v>
      </c>
      <c r="J1805">
        <f t="shared" si="172"/>
        <v>0</v>
      </c>
      <c r="K1805">
        <f t="shared" si="173"/>
        <v>0</v>
      </c>
      <c r="L1805">
        <f t="shared" si="174"/>
        <v>1</v>
      </c>
      <c r="O1805" t="str">
        <f t="shared" si="175"/>
        <v>Mo</v>
      </c>
      <c r="P1805" t="str">
        <f t="shared" si="176"/>
        <v>18</v>
      </c>
    </row>
    <row r="1806" spans="1:16" x14ac:dyDescent="0.25">
      <c r="A1806" t="s">
        <v>3934</v>
      </c>
      <c r="B1806" t="s">
        <v>24</v>
      </c>
      <c r="C1806" t="s">
        <v>3935</v>
      </c>
      <c r="D1806" t="s">
        <v>3925</v>
      </c>
      <c r="E1806">
        <v>2020</v>
      </c>
      <c r="F1806" t="s">
        <v>27</v>
      </c>
      <c r="G1806">
        <v>1</v>
      </c>
      <c r="H1806" t="s">
        <v>31</v>
      </c>
      <c r="I1806">
        <f t="shared" si="171"/>
        <v>1</v>
      </c>
      <c r="J1806">
        <f t="shared" si="172"/>
        <v>0</v>
      </c>
      <c r="K1806">
        <f t="shared" si="173"/>
        <v>0</v>
      </c>
      <c r="L1806">
        <f t="shared" si="174"/>
        <v>1</v>
      </c>
      <c r="O1806" t="str">
        <f t="shared" si="175"/>
        <v>TV</v>
      </c>
      <c r="P1806" t="str">
        <f t="shared" si="176"/>
        <v>20</v>
      </c>
    </row>
    <row r="1807" spans="1:16" x14ac:dyDescent="0.25">
      <c r="A1807" t="s">
        <v>3936</v>
      </c>
      <c r="B1807" t="s">
        <v>24</v>
      </c>
      <c r="C1807" t="s">
        <v>3937</v>
      </c>
      <c r="D1807" t="s">
        <v>3925</v>
      </c>
      <c r="E1807">
        <v>2020</v>
      </c>
      <c r="F1807" t="s">
        <v>27</v>
      </c>
      <c r="G1807">
        <v>1</v>
      </c>
      <c r="H1807" t="s">
        <v>31</v>
      </c>
      <c r="I1807">
        <f t="shared" si="171"/>
        <v>1</v>
      </c>
      <c r="J1807">
        <f t="shared" si="172"/>
        <v>0</v>
      </c>
      <c r="K1807">
        <f t="shared" si="173"/>
        <v>0</v>
      </c>
      <c r="L1807">
        <f t="shared" si="174"/>
        <v>1</v>
      </c>
      <c r="O1807" t="str">
        <f t="shared" si="175"/>
        <v>TV</v>
      </c>
      <c r="P1807" t="str">
        <f t="shared" si="176"/>
        <v>20</v>
      </c>
    </row>
    <row r="1808" spans="1:16" x14ac:dyDescent="0.25">
      <c r="A1808" t="s">
        <v>3938</v>
      </c>
      <c r="B1808" t="s">
        <v>17</v>
      </c>
      <c r="C1808" t="s">
        <v>3939</v>
      </c>
      <c r="D1808" t="s">
        <v>3940</v>
      </c>
      <c r="E1808">
        <v>2017</v>
      </c>
      <c r="F1808" t="s">
        <v>27</v>
      </c>
      <c r="G1808">
        <v>102</v>
      </c>
      <c r="H1808" t="s">
        <v>21</v>
      </c>
      <c r="I1808">
        <f t="shared" si="171"/>
        <v>1</v>
      </c>
      <c r="J1808">
        <f t="shared" si="172"/>
        <v>0</v>
      </c>
      <c r="K1808">
        <f t="shared" si="173"/>
        <v>0</v>
      </c>
      <c r="L1808">
        <f t="shared" si="174"/>
        <v>1</v>
      </c>
      <c r="O1808" t="str">
        <f t="shared" si="175"/>
        <v>Mo</v>
      </c>
      <c r="P1808" t="str">
        <f t="shared" si="176"/>
        <v>17</v>
      </c>
    </row>
    <row r="1809" spans="1:16" x14ac:dyDescent="0.25">
      <c r="A1809" t="s">
        <v>3941</v>
      </c>
      <c r="B1809" t="s">
        <v>17</v>
      </c>
      <c r="C1809" t="s">
        <v>3942</v>
      </c>
      <c r="D1809" t="s">
        <v>3940</v>
      </c>
      <c r="E1809">
        <v>2020</v>
      </c>
      <c r="F1809" t="s">
        <v>27</v>
      </c>
      <c r="G1809">
        <v>87</v>
      </c>
      <c r="H1809" t="s">
        <v>21</v>
      </c>
      <c r="I1809">
        <f t="shared" si="171"/>
        <v>1</v>
      </c>
      <c r="J1809">
        <f t="shared" si="172"/>
        <v>0</v>
      </c>
      <c r="K1809">
        <f t="shared" si="173"/>
        <v>0</v>
      </c>
      <c r="L1809">
        <f t="shared" si="174"/>
        <v>1</v>
      </c>
      <c r="O1809" t="str">
        <f t="shared" si="175"/>
        <v>Mo</v>
      </c>
      <c r="P1809" t="str">
        <f t="shared" si="176"/>
        <v>20</v>
      </c>
    </row>
    <row r="1810" spans="1:16" x14ac:dyDescent="0.25">
      <c r="A1810" t="s">
        <v>3943</v>
      </c>
      <c r="B1810" t="s">
        <v>17</v>
      </c>
      <c r="C1810" t="s">
        <v>3944</v>
      </c>
      <c r="D1810" t="s">
        <v>3940</v>
      </c>
      <c r="E1810">
        <v>2018</v>
      </c>
      <c r="F1810" t="s">
        <v>27</v>
      </c>
      <c r="G1810">
        <v>103</v>
      </c>
      <c r="H1810" t="s">
        <v>21</v>
      </c>
      <c r="I1810">
        <f t="shared" si="171"/>
        <v>1</v>
      </c>
      <c r="J1810">
        <f t="shared" si="172"/>
        <v>0</v>
      </c>
      <c r="K1810">
        <f t="shared" si="173"/>
        <v>0</v>
      </c>
      <c r="L1810">
        <f t="shared" si="174"/>
        <v>1</v>
      </c>
      <c r="O1810" t="str">
        <f t="shared" si="175"/>
        <v>Mo</v>
      </c>
      <c r="P1810" t="str">
        <f t="shared" si="176"/>
        <v>18</v>
      </c>
    </row>
    <row r="1811" spans="1:16" x14ac:dyDescent="0.25">
      <c r="A1811" t="s">
        <v>3945</v>
      </c>
      <c r="B1811" t="s">
        <v>17</v>
      </c>
      <c r="C1811" t="s">
        <v>3946</v>
      </c>
      <c r="D1811" t="s">
        <v>3940</v>
      </c>
      <c r="E1811">
        <v>2019</v>
      </c>
      <c r="F1811" t="s">
        <v>20</v>
      </c>
      <c r="G1811">
        <v>112</v>
      </c>
      <c r="H1811" t="s">
        <v>21</v>
      </c>
      <c r="I1811">
        <f t="shared" si="171"/>
        <v>1</v>
      </c>
      <c r="J1811">
        <f t="shared" si="172"/>
        <v>0</v>
      </c>
      <c r="K1811">
        <f t="shared" si="173"/>
        <v>0</v>
      </c>
      <c r="L1811">
        <f t="shared" si="174"/>
        <v>1</v>
      </c>
      <c r="O1811" t="str">
        <f t="shared" si="175"/>
        <v>Mo</v>
      </c>
      <c r="P1811" t="str">
        <f t="shared" si="176"/>
        <v>19</v>
      </c>
    </row>
    <row r="1812" spans="1:16" x14ac:dyDescent="0.25">
      <c r="A1812" t="s">
        <v>3947</v>
      </c>
      <c r="B1812" t="s">
        <v>17</v>
      </c>
      <c r="C1812" t="s">
        <v>3948</v>
      </c>
      <c r="D1812" t="s">
        <v>3940</v>
      </c>
      <c r="E1812">
        <v>2018</v>
      </c>
      <c r="F1812" t="s">
        <v>45</v>
      </c>
      <c r="G1812">
        <v>120</v>
      </c>
      <c r="H1812" t="s">
        <v>21</v>
      </c>
      <c r="I1812">
        <f t="shared" si="171"/>
        <v>1</v>
      </c>
      <c r="J1812">
        <f t="shared" si="172"/>
        <v>0</v>
      </c>
      <c r="K1812">
        <f t="shared" si="173"/>
        <v>0</v>
      </c>
      <c r="L1812">
        <f t="shared" si="174"/>
        <v>1</v>
      </c>
      <c r="O1812" t="str">
        <f t="shared" si="175"/>
        <v>Mo</v>
      </c>
      <c r="P1812" t="str">
        <f t="shared" si="176"/>
        <v>18</v>
      </c>
    </row>
    <row r="1813" spans="1:16" x14ac:dyDescent="0.25">
      <c r="A1813" t="s">
        <v>3949</v>
      </c>
      <c r="B1813" t="s">
        <v>17</v>
      </c>
      <c r="C1813" t="s">
        <v>3950</v>
      </c>
      <c r="D1813" t="s">
        <v>3940</v>
      </c>
      <c r="E1813">
        <v>2018</v>
      </c>
      <c r="F1813" t="s">
        <v>134</v>
      </c>
      <c r="G1813">
        <v>111</v>
      </c>
      <c r="H1813" t="s">
        <v>21</v>
      </c>
      <c r="I1813">
        <f t="shared" si="171"/>
        <v>1</v>
      </c>
      <c r="J1813">
        <f t="shared" si="172"/>
        <v>0</v>
      </c>
      <c r="K1813">
        <f t="shared" si="173"/>
        <v>0</v>
      </c>
      <c r="L1813">
        <f t="shared" si="174"/>
        <v>0</v>
      </c>
      <c r="O1813" t="str">
        <f t="shared" si="175"/>
        <v>Mo</v>
      </c>
      <c r="P1813" t="str">
        <f t="shared" si="176"/>
        <v>18</v>
      </c>
    </row>
    <row r="1814" spans="1:16" x14ac:dyDescent="0.25">
      <c r="A1814" t="s">
        <v>3951</v>
      </c>
      <c r="B1814" t="s">
        <v>17</v>
      </c>
      <c r="C1814" t="s">
        <v>3952</v>
      </c>
      <c r="D1814" t="s">
        <v>3940</v>
      </c>
      <c r="E1814">
        <v>2020</v>
      </c>
      <c r="F1814" t="s">
        <v>134</v>
      </c>
      <c r="G1814">
        <v>78</v>
      </c>
      <c r="H1814" t="s">
        <v>21</v>
      </c>
      <c r="I1814">
        <f t="shared" si="171"/>
        <v>1</v>
      </c>
      <c r="J1814">
        <f t="shared" si="172"/>
        <v>0</v>
      </c>
      <c r="K1814">
        <f t="shared" si="173"/>
        <v>0</v>
      </c>
      <c r="L1814">
        <f t="shared" si="174"/>
        <v>0</v>
      </c>
      <c r="O1814" t="str">
        <f t="shared" si="175"/>
        <v>Mo</v>
      </c>
      <c r="P1814" t="str">
        <f t="shared" si="176"/>
        <v>20</v>
      </c>
    </row>
    <row r="1815" spans="1:16" x14ac:dyDescent="0.25">
      <c r="A1815" t="s">
        <v>3953</v>
      </c>
      <c r="B1815" t="s">
        <v>17</v>
      </c>
      <c r="C1815" t="s">
        <v>3954</v>
      </c>
      <c r="D1815" t="s">
        <v>3955</v>
      </c>
      <c r="E1815">
        <v>2020</v>
      </c>
      <c r="F1815" t="s">
        <v>60</v>
      </c>
      <c r="G1815">
        <v>51</v>
      </c>
      <c r="H1815" t="s">
        <v>21</v>
      </c>
      <c r="I1815">
        <f t="shared" si="171"/>
        <v>1</v>
      </c>
      <c r="J1815">
        <f t="shared" si="172"/>
        <v>0</v>
      </c>
      <c r="K1815">
        <f t="shared" si="173"/>
        <v>1</v>
      </c>
      <c r="L1815">
        <f t="shared" si="174"/>
        <v>1</v>
      </c>
      <c r="O1815" t="str">
        <f t="shared" si="175"/>
        <v>Mo</v>
      </c>
      <c r="P1815" t="str">
        <f t="shared" si="176"/>
        <v>20</v>
      </c>
    </row>
    <row r="1816" spans="1:16" x14ac:dyDescent="0.25">
      <c r="A1816" t="s">
        <v>3956</v>
      </c>
      <c r="B1816" t="s">
        <v>24</v>
      </c>
      <c r="C1816" t="s">
        <v>3957</v>
      </c>
      <c r="D1816" t="s">
        <v>3955</v>
      </c>
      <c r="E1816">
        <v>2020</v>
      </c>
      <c r="F1816" t="s">
        <v>27</v>
      </c>
      <c r="G1816">
        <v>3</v>
      </c>
      <c r="H1816" t="s">
        <v>28</v>
      </c>
      <c r="I1816">
        <f t="shared" si="171"/>
        <v>1</v>
      </c>
      <c r="J1816">
        <f t="shared" si="172"/>
        <v>0</v>
      </c>
      <c r="K1816">
        <f t="shared" si="173"/>
        <v>0</v>
      </c>
      <c r="L1816">
        <f t="shared" si="174"/>
        <v>1</v>
      </c>
      <c r="O1816" t="str">
        <f t="shared" si="175"/>
        <v>TV</v>
      </c>
      <c r="P1816" t="str">
        <f t="shared" si="176"/>
        <v>20</v>
      </c>
    </row>
    <row r="1817" spans="1:16" x14ac:dyDescent="0.25">
      <c r="A1817" t="s">
        <v>3958</v>
      </c>
      <c r="B1817" t="s">
        <v>17</v>
      </c>
      <c r="C1817" t="s">
        <v>3959</v>
      </c>
      <c r="D1817" t="s">
        <v>3955</v>
      </c>
      <c r="E1817">
        <v>2020</v>
      </c>
      <c r="F1817" t="s">
        <v>20</v>
      </c>
      <c r="G1817">
        <v>123</v>
      </c>
      <c r="H1817" t="s">
        <v>21</v>
      </c>
      <c r="I1817">
        <f t="shared" si="171"/>
        <v>1</v>
      </c>
      <c r="J1817">
        <f t="shared" si="172"/>
        <v>1</v>
      </c>
      <c r="K1817">
        <f t="shared" si="173"/>
        <v>0</v>
      </c>
      <c r="L1817">
        <f t="shared" si="174"/>
        <v>1</v>
      </c>
      <c r="O1817" t="str">
        <f t="shared" si="175"/>
        <v>Mo</v>
      </c>
      <c r="P1817" t="str">
        <f t="shared" si="176"/>
        <v>20</v>
      </c>
    </row>
    <row r="1818" spans="1:16" x14ac:dyDescent="0.25">
      <c r="A1818" t="s">
        <v>3960</v>
      </c>
      <c r="B1818" t="s">
        <v>17</v>
      </c>
      <c r="C1818" t="s">
        <v>3961</v>
      </c>
      <c r="D1818" t="s">
        <v>3962</v>
      </c>
      <c r="E1818">
        <v>2020</v>
      </c>
      <c r="F1818" t="s">
        <v>82</v>
      </c>
      <c r="G1818">
        <v>46</v>
      </c>
      <c r="H1818" t="s">
        <v>21</v>
      </c>
      <c r="I1818">
        <f t="shared" si="171"/>
        <v>1</v>
      </c>
      <c r="J1818">
        <f t="shared" si="172"/>
        <v>0</v>
      </c>
      <c r="K1818">
        <f t="shared" si="173"/>
        <v>0</v>
      </c>
      <c r="L1818">
        <f t="shared" si="174"/>
        <v>1</v>
      </c>
      <c r="O1818" t="str">
        <f t="shared" si="175"/>
        <v>Mo</v>
      </c>
      <c r="P1818" t="str">
        <f t="shared" si="176"/>
        <v>20</v>
      </c>
    </row>
    <row r="1819" spans="1:16" x14ac:dyDescent="0.25">
      <c r="A1819" t="s">
        <v>3963</v>
      </c>
      <c r="B1819" t="s">
        <v>17</v>
      </c>
      <c r="C1819" t="s">
        <v>3964</v>
      </c>
      <c r="D1819" t="s">
        <v>3962</v>
      </c>
      <c r="E1819">
        <v>2020</v>
      </c>
      <c r="F1819" t="s">
        <v>20</v>
      </c>
      <c r="G1819">
        <v>102</v>
      </c>
      <c r="H1819" t="s">
        <v>21</v>
      </c>
      <c r="I1819">
        <f t="shared" si="171"/>
        <v>1</v>
      </c>
      <c r="J1819">
        <f t="shared" si="172"/>
        <v>0</v>
      </c>
      <c r="K1819">
        <f t="shared" si="173"/>
        <v>0</v>
      </c>
      <c r="L1819">
        <f t="shared" si="174"/>
        <v>1</v>
      </c>
      <c r="O1819" t="str">
        <f t="shared" si="175"/>
        <v>Mo</v>
      </c>
      <c r="P1819" t="str">
        <f t="shared" si="176"/>
        <v>20</v>
      </c>
    </row>
    <row r="1820" spans="1:16" x14ac:dyDescent="0.25">
      <c r="A1820" t="s">
        <v>3965</v>
      </c>
      <c r="B1820" t="s">
        <v>17</v>
      </c>
      <c r="C1820" t="s">
        <v>3966</v>
      </c>
      <c r="D1820" t="s">
        <v>3967</v>
      </c>
      <c r="E1820">
        <v>1975</v>
      </c>
      <c r="F1820" t="s">
        <v>45</v>
      </c>
      <c r="G1820">
        <v>106</v>
      </c>
      <c r="H1820" t="s">
        <v>21</v>
      </c>
      <c r="I1820">
        <f t="shared" si="171"/>
        <v>0</v>
      </c>
      <c r="J1820">
        <f t="shared" si="172"/>
        <v>0</v>
      </c>
      <c r="K1820">
        <f t="shared" si="173"/>
        <v>0</v>
      </c>
      <c r="L1820">
        <f t="shared" si="174"/>
        <v>1</v>
      </c>
      <c r="O1820" t="str">
        <f t="shared" si="175"/>
        <v>Mo</v>
      </c>
      <c r="P1820" t="str">
        <f t="shared" si="176"/>
        <v>75</v>
      </c>
    </row>
    <row r="1821" spans="1:16" x14ac:dyDescent="0.25">
      <c r="A1821" t="s">
        <v>3968</v>
      </c>
      <c r="B1821" t="s">
        <v>17</v>
      </c>
      <c r="C1821" t="s">
        <v>3969</v>
      </c>
      <c r="D1821" t="s">
        <v>3967</v>
      </c>
      <c r="E1821">
        <v>2005</v>
      </c>
      <c r="F1821" t="s">
        <v>45</v>
      </c>
      <c r="G1821">
        <v>112</v>
      </c>
      <c r="H1821" t="s">
        <v>21</v>
      </c>
      <c r="I1821">
        <f t="shared" si="171"/>
        <v>0</v>
      </c>
      <c r="J1821">
        <f t="shared" si="172"/>
        <v>0</v>
      </c>
      <c r="K1821">
        <f t="shared" si="173"/>
        <v>0</v>
      </c>
      <c r="L1821">
        <f t="shared" si="174"/>
        <v>1</v>
      </c>
      <c r="O1821" t="str">
        <f t="shared" si="175"/>
        <v>Mo</v>
      </c>
      <c r="P1821" t="str">
        <f t="shared" si="176"/>
        <v>05</v>
      </c>
    </row>
    <row r="1822" spans="1:16" x14ac:dyDescent="0.25">
      <c r="A1822" t="s">
        <v>3970</v>
      </c>
      <c r="B1822" t="s">
        <v>17</v>
      </c>
      <c r="C1822" t="s">
        <v>3971</v>
      </c>
      <c r="D1822" t="s">
        <v>3967</v>
      </c>
      <c r="E1822">
        <v>2013</v>
      </c>
      <c r="F1822" t="s">
        <v>27</v>
      </c>
      <c r="G1822">
        <v>101</v>
      </c>
      <c r="H1822" t="s">
        <v>21</v>
      </c>
      <c r="I1822">
        <f t="shared" si="171"/>
        <v>1</v>
      </c>
      <c r="J1822">
        <f t="shared" si="172"/>
        <v>0</v>
      </c>
      <c r="K1822">
        <f t="shared" si="173"/>
        <v>0</v>
      </c>
      <c r="L1822">
        <f t="shared" si="174"/>
        <v>1</v>
      </c>
      <c r="O1822" t="str">
        <f t="shared" si="175"/>
        <v>Mo</v>
      </c>
      <c r="P1822" t="str">
        <f t="shared" si="176"/>
        <v>13</v>
      </c>
    </row>
    <row r="1823" spans="1:16" x14ac:dyDescent="0.25">
      <c r="A1823" t="s">
        <v>3972</v>
      </c>
      <c r="B1823" t="s">
        <v>17</v>
      </c>
      <c r="C1823" t="s">
        <v>3973</v>
      </c>
      <c r="D1823" t="s">
        <v>3967</v>
      </c>
      <c r="E1823">
        <v>2014</v>
      </c>
      <c r="F1823" t="s">
        <v>45</v>
      </c>
      <c r="G1823">
        <v>96</v>
      </c>
      <c r="H1823" t="s">
        <v>21</v>
      </c>
      <c r="I1823">
        <f t="shared" si="171"/>
        <v>1</v>
      </c>
      <c r="J1823">
        <f t="shared" si="172"/>
        <v>0</v>
      </c>
      <c r="K1823">
        <f t="shared" si="173"/>
        <v>0</v>
      </c>
      <c r="L1823">
        <f t="shared" si="174"/>
        <v>1</v>
      </c>
      <c r="O1823" t="str">
        <f t="shared" si="175"/>
        <v>Mo</v>
      </c>
      <c r="P1823" t="str">
        <f t="shared" si="176"/>
        <v>14</v>
      </c>
    </row>
    <row r="1824" spans="1:16" x14ac:dyDescent="0.25">
      <c r="A1824" t="s">
        <v>3974</v>
      </c>
      <c r="B1824" t="s">
        <v>17</v>
      </c>
      <c r="C1824" t="s">
        <v>3975</v>
      </c>
      <c r="D1824" t="s">
        <v>3967</v>
      </c>
      <c r="E1824">
        <v>2017</v>
      </c>
      <c r="F1824" t="s">
        <v>27</v>
      </c>
      <c r="G1824">
        <v>103</v>
      </c>
      <c r="H1824" t="s">
        <v>21</v>
      </c>
      <c r="I1824">
        <f t="shared" si="171"/>
        <v>1</v>
      </c>
      <c r="J1824">
        <f t="shared" si="172"/>
        <v>0</v>
      </c>
      <c r="K1824">
        <f t="shared" si="173"/>
        <v>0</v>
      </c>
      <c r="L1824">
        <f t="shared" si="174"/>
        <v>1</v>
      </c>
      <c r="O1824" t="str">
        <f t="shared" si="175"/>
        <v>Mo</v>
      </c>
      <c r="P1824" t="str">
        <f t="shared" si="176"/>
        <v>17</v>
      </c>
    </row>
    <row r="1825" spans="1:16" x14ac:dyDescent="0.25">
      <c r="A1825" t="s">
        <v>3976</v>
      </c>
      <c r="B1825" t="s">
        <v>17</v>
      </c>
      <c r="C1825" t="s">
        <v>3977</v>
      </c>
      <c r="D1825" t="s">
        <v>3967</v>
      </c>
      <c r="E1825">
        <v>1991</v>
      </c>
      <c r="F1825" t="s">
        <v>27</v>
      </c>
      <c r="G1825">
        <v>94</v>
      </c>
      <c r="H1825" t="s">
        <v>21</v>
      </c>
      <c r="I1825">
        <f t="shared" si="171"/>
        <v>0</v>
      </c>
      <c r="J1825">
        <f t="shared" si="172"/>
        <v>0</v>
      </c>
      <c r="K1825">
        <f t="shared" si="173"/>
        <v>0</v>
      </c>
      <c r="L1825">
        <f t="shared" si="174"/>
        <v>1</v>
      </c>
      <c r="O1825" t="str">
        <f t="shared" si="175"/>
        <v>Mo</v>
      </c>
      <c r="P1825" t="str">
        <f t="shared" si="176"/>
        <v>91</v>
      </c>
    </row>
    <row r="1826" spans="1:16" x14ac:dyDescent="0.25">
      <c r="A1826" t="s">
        <v>3978</v>
      </c>
      <c r="B1826" t="s">
        <v>17</v>
      </c>
      <c r="C1826" t="s">
        <v>3979</v>
      </c>
      <c r="D1826" t="s">
        <v>3967</v>
      </c>
      <c r="E1826">
        <v>2017</v>
      </c>
      <c r="F1826" t="s">
        <v>27</v>
      </c>
      <c r="G1826">
        <v>69</v>
      </c>
      <c r="H1826" t="s">
        <v>21</v>
      </c>
      <c r="I1826">
        <f t="shared" si="171"/>
        <v>1</v>
      </c>
      <c r="J1826">
        <f t="shared" si="172"/>
        <v>0</v>
      </c>
      <c r="K1826">
        <f t="shared" si="173"/>
        <v>0</v>
      </c>
      <c r="L1826">
        <f t="shared" si="174"/>
        <v>1</v>
      </c>
      <c r="O1826" t="str">
        <f t="shared" si="175"/>
        <v>Mo</v>
      </c>
      <c r="P1826" t="str">
        <f t="shared" si="176"/>
        <v>17</v>
      </c>
    </row>
    <row r="1827" spans="1:16" x14ac:dyDescent="0.25">
      <c r="A1827" t="s">
        <v>3980</v>
      </c>
      <c r="B1827" t="s">
        <v>17</v>
      </c>
      <c r="C1827" t="s">
        <v>3981</v>
      </c>
      <c r="D1827" t="s">
        <v>3967</v>
      </c>
      <c r="E1827">
        <v>2012</v>
      </c>
      <c r="F1827" t="s">
        <v>27</v>
      </c>
      <c r="G1827">
        <v>81</v>
      </c>
      <c r="H1827" t="s">
        <v>21</v>
      </c>
      <c r="I1827">
        <f t="shared" si="171"/>
        <v>1</v>
      </c>
      <c r="J1827">
        <f t="shared" si="172"/>
        <v>0</v>
      </c>
      <c r="K1827">
        <f t="shared" si="173"/>
        <v>0</v>
      </c>
      <c r="L1827">
        <f t="shared" si="174"/>
        <v>1</v>
      </c>
      <c r="O1827" t="str">
        <f t="shared" si="175"/>
        <v>Mo</v>
      </c>
      <c r="P1827" t="str">
        <f t="shared" si="176"/>
        <v>12</v>
      </c>
    </row>
    <row r="1828" spans="1:16" x14ac:dyDescent="0.25">
      <c r="A1828" t="s">
        <v>3982</v>
      </c>
      <c r="B1828" t="s">
        <v>17</v>
      </c>
      <c r="C1828" t="s">
        <v>3983</v>
      </c>
      <c r="D1828" t="s">
        <v>3967</v>
      </c>
      <c r="E1828">
        <v>2003</v>
      </c>
      <c r="F1828" t="s">
        <v>27</v>
      </c>
      <c r="G1828">
        <v>76</v>
      </c>
      <c r="H1828" t="s">
        <v>21</v>
      </c>
      <c r="I1828">
        <f t="shared" si="171"/>
        <v>0</v>
      </c>
      <c r="J1828">
        <f t="shared" si="172"/>
        <v>0</v>
      </c>
      <c r="K1828">
        <f t="shared" si="173"/>
        <v>0</v>
      </c>
      <c r="L1828">
        <f t="shared" si="174"/>
        <v>1</v>
      </c>
      <c r="O1828" t="str">
        <f t="shared" si="175"/>
        <v>Mo</v>
      </c>
      <c r="P1828" t="str">
        <f t="shared" si="176"/>
        <v>03</v>
      </c>
    </row>
    <row r="1829" spans="1:16" x14ac:dyDescent="0.25">
      <c r="A1829" t="s">
        <v>3984</v>
      </c>
      <c r="B1829" t="s">
        <v>17</v>
      </c>
      <c r="C1829" t="s">
        <v>3985</v>
      </c>
      <c r="D1829" t="s">
        <v>3967</v>
      </c>
      <c r="E1829">
        <v>1982</v>
      </c>
      <c r="F1829" t="s">
        <v>45</v>
      </c>
      <c r="G1829">
        <v>108</v>
      </c>
      <c r="H1829" t="s">
        <v>21</v>
      </c>
      <c r="I1829">
        <f t="shared" si="171"/>
        <v>0</v>
      </c>
      <c r="J1829">
        <f t="shared" si="172"/>
        <v>0</v>
      </c>
      <c r="K1829">
        <f t="shared" si="173"/>
        <v>0</v>
      </c>
      <c r="L1829">
        <f t="shared" si="174"/>
        <v>1</v>
      </c>
      <c r="O1829" t="str">
        <f t="shared" si="175"/>
        <v>Mo</v>
      </c>
      <c r="P1829" t="str">
        <f t="shared" si="176"/>
        <v>82</v>
      </c>
    </row>
    <row r="1830" spans="1:16" x14ac:dyDescent="0.25">
      <c r="A1830" t="s">
        <v>3986</v>
      </c>
      <c r="B1830" t="s">
        <v>17</v>
      </c>
      <c r="C1830" t="s">
        <v>3987</v>
      </c>
      <c r="D1830" t="s">
        <v>3967</v>
      </c>
      <c r="E1830">
        <v>2007</v>
      </c>
      <c r="F1830" t="s">
        <v>27</v>
      </c>
      <c r="G1830">
        <v>94</v>
      </c>
      <c r="H1830" t="s">
        <v>21</v>
      </c>
      <c r="I1830">
        <f t="shared" si="171"/>
        <v>0</v>
      </c>
      <c r="J1830">
        <f t="shared" si="172"/>
        <v>0</v>
      </c>
      <c r="K1830">
        <f t="shared" si="173"/>
        <v>0</v>
      </c>
      <c r="L1830">
        <f t="shared" si="174"/>
        <v>1</v>
      </c>
      <c r="O1830" t="str">
        <f t="shared" si="175"/>
        <v>Mo</v>
      </c>
      <c r="P1830" t="str">
        <f t="shared" si="176"/>
        <v>07</v>
      </c>
    </row>
    <row r="1831" spans="1:16" x14ac:dyDescent="0.25">
      <c r="A1831" t="s">
        <v>3988</v>
      </c>
      <c r="B1831" t="s">
        <v>24</v>
      </c>
      <c r="C1831" t="s">
        <v>3989</v>
      </c>
      <c r="D1831" t="s">
        <v>3967</v>
      </c>
      <c r="E1831">
        <v>2020</v>
      </c>
      <c r="F1831" t="s">
        <v>27</v>
      </c>
      <c r="G1831">
        <v>2</v>
      </c>
      <c r="H1831" t="s">
        <v>28</v>
      </c>
      <c r="I1831">
        <f t="shared" si="171"/>
        <v>1</v>
      </c>
      <c r="J1831">
        <f t="shared" si="172"/>
        <v>0</v>
      </c>
      <c r="K1831">
        <f t="shared" si="173"/>
        <v>0</v>
      </c>
      <c r="L1831">
        <f t="shared" si="174"/>
        <v>1</v>
      </c>
      <c r="O1831" t="str">
        <f t="shared" si="175"/>
        <v>TV</v>
      </c>
      <c r="P1831" t="str">
        <f t="shared" si="176"/>
        <v>20</v>
      </c>
    </row>
    <row r="1832" spans="1:16" x14ac:dyDescent="0.25">
      <c r="A1832" t="s">
        <v>3990</v>
      </c>
      <c r="B1832" t="s">
        <v>17</v>
      </c>
      <c r="C1832" t="s">
        <v>3991</v>
      </c>
      <c r="D1832" t="s">
        <v>3967</v>
      </c>
      <c r="E1832">
        <v>1999</v>
      </c>
      <c r="F1832" t="s">
        <v>27</v>
      </c>
      <c r="G1832">
        <v>106</v>
      </c>
      <c r="H1832" t="s">
        <v>21</v>
      </c>
      <c r="I1832">
        <f t="shared" si="171"/>
        <v>0</v>
      </c>
      <c r="J1832">
        <f t="shared" si="172"/>
        <v>0</v>
      </c>
      <c r="K1832">
        <f t="shared" si="173"/>
        <v>0</v>
      </c>
      <c r="L1832">
        <f t="shared" si="174"/>
        <v>1</v>
      </c>
      <c r="O1832" t="str">
        <f t="shared" si="175"/>
        <v>Mo</v>
      </c>
      <c r="P1832" t="str">
        <f t="shared" si="176"/>
        <v>99</v>
      </c>
    </row>
    <row r="1833" spans="1:16" x14ac:dyDescent="0.25">
      <c r="A1833" t="s">
        <v>3992</v>
      </c>
      <c r="B1833" t="s">
        <v>17</v>
      </c>
      <c r="C1833" t="s">
        <v>3993</v>
      </c>
      <c r="D1833" t="s">
        <v>3967</v>
      </c>
      <c r="E1833">
        <v>2018</v>
      </c>
      <c r="F1833" t="s">
        <v>45</v>
      </c>
      <c r="G1833">
        <v>98</v>
      </c>
      <c r="H1833" t="s">
        <v>21</v>
      </c>
      <c r="I1833">
        <f t="shared" si="171"/>
        <v>1</v>
      </c>
      <c r="J1833">
        <f t="shared" si="172"/>
        <v>0</v>
      </c>
      <c r="K1833">
        <f t="shared" si="173"/>
        <v>0</v>
      </c>
      <c r="L1833">
        <f t="shared" si="174"/>
        <v>1</v>
      </c>
      <c r="O1833" t="str">
        <f t="shared" si="175"/>
        <v>Mo</v>
      </c>
      <c r="P1833" t="str">
        <f t="shared" si="176"/>
        <v>18</v>
      </c>
    </row>
    <row r="1834" spans="1:16" x14ac:dyDescent="0.25">
      <c r="A1834" t="s">
        <v>3994</v>
      </c>
      <c r="B1834" t="s">
        <v>17</v>
      </c>
      <c r="C1834" t="s">
        <v>3995</v>
      </c>
      <c r="D1834" t="s">
        <v>3967</v>
      </c>
      <c r="E1834">
        <v>1980</v>
      </c>
      <c r="F1834" t="s">
        <v>45</v>
      </c>
      <c r="G1834">
        <v>93</v>
      </c>
      <c r="H1834" t="s">
        <v>21</v>
      </c>
      <c r="I1834">
        <f t="shared" si="171"/>
        <v>0</v>
      </c>
      <c r="J1834">
        <f t="shared" si="172"/>
        <v>0</v>
      </c>
      <c r="K1834">
        <f t="shared" si="173"/>
        <v>0</v>
      </c>
      <c r="L1834">
        <f t="shared" si="174"/>
        <v>1</v>
      </c>
      <c r="O1834" t="str">
        <f t="shared" si="175"/>
        <v>Mo</v>
      </c>
      <c r="P1834" t="str">
        <f t="shared" si="176"/>
        <v>80</v>
      </c>
    </row>
    <row r="1835" spans="1:16" x14ac:dyDescent="0.25">
      <c r="A1835" t="s">
        <v>3996</v>
      </c>
      <c r="B1835" t="s">
        <v>17</v>
      </c>
      <c r="C1835" t="s">
        <v>3997</v>
      </c>
      <c r="D1835" t="s">
        <v>3967</v>
      </c>
      <c r="E1835">
        <v>2005</v>
      </c>
      <c r="F1835" t="s">
        <v>27</v>
      </c>
      <c r="G1835">
        <v>99</v>
      </c>
      <c r="H1835" t="s">
        <v>21</v>
      </c>
      <c r="I1835">
        <f t="shared" si="171"/>
        <v>0</v>
      </c>
      <c r="J1835">
        <f t="shared" si="172"/>
        <v>0</v>
      </c>
      <c r="K1835">
        <f t="shared" si="173"/>
        <v>0</v>
      </c>
      <c r="L1835">
        <f t="shared" si="174"/>
        <v>1</v>
      </c>
      <c r="O1835" t="str">
        <f t="shared" si="175"/>
        <v>Mo</v>
      </c>
      <c r="P1835" t="str">
        <f t="shared" si="176"/>
        <v>05</v>
      </c>
    </row>
    <row r="1836" spans="1:16" x14ac:dyDescent="0.25">
      <c r="A1836" t="s">
        <v>3998</v>
      </c>
      <c r="B1836" t="s">
        <v>17</v>
      </c>
      <c r="C1836" t="s">
        <v>3999</v>
      </c>
      <c r="D1836" t="s">
        <v>4000</v>
      </c>
      <c r="E1836">
        <v>2012</v>
      </c>
      <c r="F1836" t="s">
        <v>41</v>
      </c>
      <c r="G1836">
        <v>93</v>
      </c>
      <c r="H1836" t="s">
        <v>21</v>
      </c>
      <c r="I1836">
        <f t="shared" si="171"/>
        <v>1</v>
      </c>
      <c r="J1836">
        <f t="shared" si="172"/>
        <v>0</v>
      </c>
      <c r="K1836">
        <f t="shared" si="173"/>
        <v>1</v>
      </c>
      <c r="L1836">
        <f t="shared" si="174"/>
        <v>1</v>
      </c>
      <c r="O1836" t="str">
        <f t="shared" si="175"/>
        <v>Mo</v>
      </c>
      <c r="P1836" t="str">
        <f t="shared" si="176"/>
        <v>12</v>
      </c>
    </row>
    <row r="1837" spans="1:16" x14ac:dyDescent="0.25">
      <c r="A1837" t="s">
        <v>4001</v>
      </c>
      <c r="B1837" t="s">
        <v>24</v>
      </c>
      <c r="C1837" t="s">
        <v>4002</v>
      </c>
      <c r="D1837" t="s">
        <v>4000</v>
      </c>
      <c r="E1837">
        <v>2020</v>
      </c>
      <c r="F1837" t="s">
        <v>45</v>
      </c>
      <c r="G1837">
        <v>1</v>
      </c>
      <c r="H1837" t="s">
        <v>31</v>
      </c>
      <c r="I1837">
        <f t="shared" si="171"/>
        <v>1</v>
      </c>
      <c r="J1837">
        <f t="shared" si="172"/>
        <v>0</v>
      </c>
      <c r="K1837">
        <f t="shared" si="173"/>
        <v>0</v>
      </c>
      <c r="L1837">
        <f t="shared" si="174"/>
        <v>1</v>
      </c>
      <c r="O1837" t="str">
        <f t="shared" si="175"/>
        <v>TV</v>
      </c>
      <c r="P1837" t="str">
        <f t="shared" si="176"/>
        <v>20</v>
      </c>
    </row>
    <row r="1838" spans="1:16" x14ac:dyDescent="0.25">
      <c r="A1838" t="s">
        <v>4003</v>
      </c>
      <c r="B1838" t="s">
        <v>17</v>
      </c>
      <c r="C1838" t="s">
        <v>4004</v>
      </c>
      <c r="D1838" t="s">
        <v>4005</v>
      </c>
      <c r="E1838">
        <v>2020</v>
      </c>
      <c r="F1838" t="s">
        <v>134</v>
      </c>
      <c r="G1838">
        <v>82</v>
      </c>
      <c r="H1838" t="s">
        <v>21</v>
      </c>
      <c r="I1838">
        <f t="shared" si="171"/>
        <v>1</v>
      </c>
      <c r="J1838">
        <f t="shared" si="172"/>
        <v>0</v>
      </c>
      <c r="K1838">
        <f t="shared" si="173"/>
        <v>0</v>
      </c>
      <c r="L1838">
        <f t="shared" si="174"/>
        <v>0</v>
      </c>
      <c r="O1838" t="str">
        <f t="shared" si="175"/>
        <v>Mo</v>
      </c>
      <c r="P1838" t="str">
        <f t="shared" si="176"/>
        <v>20</v>
      </c>
    </row>
    <row r="1839" spans="1:16" x14ac:dyDescent="0.25">
      <c r="A1839" t="s">
        <v>4006</v>
      </c>
      <c r="B1839" t="s">
        <v>17</v>
      </c>
      <c r="C1839" t="s">
        <v>4007</v>
      </c>
      <c r="D1839" t="s">
        <v>4008</v>
      </c>
      <c r="E1839">
        <v>2018</v>
      </c>
      <c r="F1839" t="s">
        <v>27</v>
      </c>
      <c r="G1839">
        <v>107</v>
      </c>
      <c r="H1839" t="s">
        <v>21</v>
      </c>
      <c r="I1839">
        <f t="shared" si="171"/>
        <v>1</v>
      </c>
      <c r="J1839">
        <f t="shared" si="172"/>
        <v>0</v>
      </c>
      <c r="K1839">
        <f t="shared" si="173"/>
        <v>0</v>
      </c>
      <c r="L1839">
        <f t="shared" si="174"/>
        <v>1</v>
      </c>
      <c r="O1839" t="str">
        <f t="shared" si="175"/>
        <v>Mo</v>
      </c>
      <c r="P1839" t="str">
        <f t="shared" si="176"/>
        <v>18</v>
      </c>
    </row>
    <row r="1840" spans="1:16" x14ac:dyDescent="0.25">
      <c r="A1840" t="s">
        <v>4009</v>
      </c>
      <c r="B1840" t="s">
        <v>24</v>
      </c>
      <c r="C1840" t="s">
        <v>4010</v>
      </c>
      <c r="D1840" t="s">
        <v>4008</v>
      </c>
      <c r="E1840">
        <v>2020</v>
      </c>
      <c r="F1840" t="s">
        <v>27</v>
      </c>
      <c r="G1840">
        <v>1</v>
      </c>
      <c r="H1840" t="s">
        <v>31</v>
      </c>
      <c r="I1840">
        <f t="shared" si="171"/>
        <v>1</v>
      </c>
      <c r="J1840">
        <f t="shared" si="172"/>
        <v>0</v>
      </c>
      <c r="K1840">
        <f t="shared" si="173"/>
        <v>0</v>
      </c>
      <c r="L1840">
        <f t="shared" si="174"/>
        <v>1</v>
      </c>
      <c r="O1840" t="str">
        <f t="shared" si="175"/>
        <v>TV</v>
      </c>
      <c r="P1840" t="str">
        <f t="shared" si="176"/>
        <v>20</v>
      </c>
    </row>
    <row r="1841" spans="1:16" x14ac:dyDescent="0.25">
      <c r="A1841" t="s">
        <v>4011</v>
      </c>
      <c r="B1841" t="s">
        <v>17</v>
      </c>
      <c r="C1841" t="s">
        <v>4012</v>
      </c>
      <c r="D1841" t="s">
        <v>4008</v>
      </c>
      <c r="E1841">
        <v>2016</v>
      </c>
      <c r="F1841" t="s">
        <v>134</v>
      </c>
      <c r="G1841">
        <v>104</v>
      </c>
      <c r="H1841" t="s">
        <v>21</v>
      </c>
      <c r="I1841">
        <f t="shared" si="171"/>
        <v>1</v>
      </c>
      <c r="J1841">
        <f t="shared" si="172"/>
        <v>0</v>
      </c>
      <c r="K1841">
        <f t="shared" si="173"/>
        <v>0</v>
      </c>
      <c r="L1841">
        <f t="shared" si="174"/>
        <v>0</v>
      </c>
      <c r="O1841" t="str">
        <f t="shared" si="175"/>
        <v>Mo</v>
      </c>
      <c r="P1841" t="str">
        <f t="shared" si="176"/>
        <v>16</v>
      </c>
    </row>
    <row r="1842" spans="1:16" x14ac:dyDescent="0.25">
      <c r="A1842" t="s">
        <v>4013</v>
      </c>
      <c r="B1842" t="s">
        <v>24</v>
      </c>
      <c r="C1842" t="s">
        <v>4014</v>
      </c>
      <c r="D1842" t="s">
        <v>4008</v>
      </c>
      <c r="E1842">
        <v>2020</v>
      </c>
      <c r="F1842" t="s">
        <v>27</v>
      </c>
      <c r="G1842">
        <v>1</v>
      </c>
      <c r="H1842" t="s">
        <v>31</v>
      </c>
      <c r="I1842">
        <f t="shared" si="171"/>
        <v>1</v>
      </c>
      <c r="J1842">
        <f t="shared" si="172"/>
        <v>0</v>
      </c>
      <c r="K1842">
        <f t="shared" si="173"/>
        <v>0</v>
      </c>
      <c r="L1842">
        <f t="shared" si="174"/>
        <v>1</v>
      </c>
      <c r="O1842" t="str">
        <f t="shared" si="175"/>
        <v>TV</v>
      </c>
      <c r="P1842" t="str">
        <f t="shared" si="176"/>
        <v>20</v>
      </c>
    </row>
    <row r="1843" spans="1:16" x14ac:dyDescent="0.25">
      <c r="A1843" t="s">
        <v>4015</v>
      </c>
      <c r="B1843" t="s">
        <v>24</v>
      </c>
      <c r="C1843" t="s">
        <v>4016</v>
      </c>
      <c r="D1843" t="s">
        <v>4008</v>
      </c>
      <c r="E1843">
        <v>2020</v>
      </c>
      <c r="F1843" t="s">
        <v>27</v>
      </c>
      <c r="G1843">
        <v>1</v>
      </c>
      <c r="H1843" t="s">
        <v>31</v>
      </c>
      <c r="I1843">
        <f t="shared" si="171"/>
        <v>1</v>
      </c>
      <c r="J1843">
        <f t="shared" si="172"/>
        <v>0</v>
      </c>
      <c r="K1843">
        <f t="shared" si="173"/>
        <v>0</v>
      </c>
      <c r="L1843">
        <f t="shared" si="174"/>
        <v>1</v>
      </c>
      <c r="O1843" t="str">
        <f t="shared" si="175"/>
        <v>TV</v>
      </c>
      <c r="P1843" t="str">
        <f t="shared" si="176"/>
        <v>20</v>
      </c>
    </row>
    <row r="1844" spans="1:16" x14ac:dyDescent="0.25">
      <c r="A1844" t="s">
        <v>4017</v>
      </c>
      <c r="B1844" t="s">
        <v>24</v>
      </c>
      <c r="C1844" t="s">
        <v>4018</v>
      </c>
      <c r="D1844" t="s">
        <v>4008</v>
      </c>
      <c r="E1844">
        <v>2020</v>
      </c>
      <c r="F1844" t="s">
        <v>108</v>
      </c>
      <c r="G1844">
        <v>3</v>
      </c>
      <c r="H1844" t="s">
        <v>28</v>
      </c>
      <c r="I1844">
        <f t="shared" si="171"/>
        <v>1</v>
      </c>
      <c r="J1844">
        <f t="shared" si="172"/>
        <v>0</v>
      </c>
      <c r="K1844">
        <f t="shared" si="173"/>
        <v>0</v>
      </c>
      <c r="L1844">
        <f t="shared" si="174"/>
        <v>1</v>
      </c>
      <c r="O1844" t="str">
        <f t="shared" si="175"/>
        <v>TV</v>
      </c>
      <c r="P1844" t="str">
        <f t="shared" si="176"/>
        <v>20</v>
      </c>
    </row>
    <row r="1845" spans="1:16" x14ac:dyDescent="0.25">
      <c r="A1845" t="s">
        <v>4019</v>
      </c>
      <c r="B1845" t="s">
        <v>17</v>
      </c>
      <c r="C1845" t="s">
        <v>4020</v>
      </c>
      <c r="D1845" t="s">
        <v>4008</v>
      </c>
      <c r="E1845">
        <v>2020</v>
      </c>
      <c r="F1845" t="s">
        <v>134</v>
      </c>
      <c r="G1845">
        <v>130</v>
      </c>
      <c r="H1845" t="s">
        <v>21</v>
      </c>
      <c r="I1845">
        <f t="shared" si="171"/>
        <v>1</v>
      </c>
      <c r="J1845">
        <f t="shared" si="172"/>
        <v>1</v>
      </c>
      <c r="K1845">
        <f t="shared" si="173"/>
        <v>0</v>
      </c>
      <c r="L1845">
        <f t="shared" si="174"/>
        <v>0</v>
      </c>
      <c r="O1845" t="str">
        <f t="shared" si="175"/>
        <v>Mo</v>
      </c>
      <c r="P1845" t="str">
        <f t="shared" si="176"/>
        <v>20</v>
      </c>
    </row>
    <row r="1846" spans="1:16" x14ac:dyDescent="0.25">
      <c r="A1846" t="s">
        <v>4021</v>
      </c>
      <c r="B1846" t="s">
        <v>17</v>
      </c>
      <c r="C1846" t="s">
        <v>4022</v>
      </c>
      <c r="D1846" t="s">
        <v>4008</v>
      </c>
      <c r="E1846">
        <v>2014</v>
      </c>
      <c r="F1846" t="s">
        <v>134</v>
      </c>
      <c r="G1846">
        <v>83</v>
      </c>
      <c r="H1846" t="s">
        <v>21</v>
      </c>
      <c r="I1846">
        <f t="shared" si="171"/>
        <v>1</v>
      </c>
      <c r="J1846">
        <f t="shared" si="172"/>
        <v>0</v>
      </c>
      <c r="K1846">
        <f t="shared" si="173"/>
        <v>0</v>
      </c>
      <c r="L1846">
        <f t="shared" si="174"/>
        <v>0</v>
      </c>
      <c r="O1846" t="str">
        <f t="shared" si="175"/>
        <v>Mo</v>
      </c>
      <c r="P1846" t="str">
        <f t="shared" si="176"/>
        <v>14</v>
      </c>
    </row>
    <row r="1847" spans="1:16" x14ac:dyDescent="0.25">
      <c r="A1847" t="s">
        <v>4023</v>
      </c>
      <c r="B1847" t="s">
        <v>17</v>
      </c>
      <c r="C1847" t="s">
        <v>4024</v>
      </c>
      <c r="D1847" t="s">
        <v>4025</v>
      </c>
      <c r="E1847">
        <v>2020</v>
      </c>
      <c r="F1847" t="s">
        <v>60</v>
      </c>
      <c r="G1847">
        <v>99</v>
      </c>
      <c r="H1847" t="s">
        <v>21</v>
      </c>
      <c r="I1847">
        <f t="shared" si="171"/>
        <v>1</v>
      </c>
      <c r="J1847">
        <f t="shared" si="172"/>
        <v>0</v>
      </c>
      <c r="K1847">
        <f t="shared" si="173"/>
        <v>1</v>
      </c>
      <c r="L1847">
        <f t="shared" si="174"/>
        <v>1</v>
      </c>
      <c r="O1847" t="str">
        <f t="shared" si="175"/>
        <v>Mo</v>
      </c>
      <c r="P1847" t="str">
        <f t="shared" si="176"/>
        <v>20</v>
      </c>
    </row>
    <row r="1848" spans="1:16" x14ac:dyDescent="0.25">
      <c r="A1848" t="s">
        <v>4026</v>
      </c>
      <c r="B1848" t="s">
        <v>17</v>
      </c>
      <c r="C1848" t="s">
        <v>4027</v>
      </c>
      <c r="D1848" t="s">
        <v>4025</v>
      </c>
      <c r="E1848">
        <v>2016</v>
      </c>
      <c r="F1848" t="s">
        <v>134</v>
      </c>
      <c r="G1848">
        <v>77</v>
      </c>
      <c r="H1848" t="s">
        <v>21</v>
      </c>
      <c r="I1848">
        <f t="shared" si="171"/>
        <v>1</v>
      </c>
      <c r="J1848">
        <f t="shared" si="172"/>
        <v>0</v>
      </c>
      <c r="K1848">
        <f t="shared" si="173"/>
        <v>0</v>
      </c>
      <c r="L1848">
        <f t="shared" si="174"/>
        <v>0</v>
      </c>
      <c r="O1848" t="str">
        <f t="shared" si="175"/>
        <v>Mo</v>
      </c>
      <c r="P1848" t="str">
        <f t="shared" si="176"/>
        <v>16</v>
      </c>
    </row>
    <row r="1849" spans="1:16" x14ac:dyDescent="0.25">
      <c r="A1849" t="s">
        <v>4028</v>
      </c>
      <c r="B1849" t="s">
        <v>17</v>
      </c>
      <c r="C1849" t="s">
        <v>4029</v>
      </c>
      <c r="D1849" t="s">
        <v>4025</v>
      </c>
      <c r="E1849">
        <v>2018</v>
      </c>
      <c r="F1849" t="s">
        <v>45</v>
      </c>
      <c r="G1849">
        <v>94</v>
      </c>
      <c r="H1849" t="s">
        <v>21</v>
      </c>
      <c r="I1849">
        <f t="shared" si="171"/>
        <v>1</v>
      </c>
      <c r="J1849">
        <f t="shared" si="172"/>
        <v>0</v>
      </c>
      <c r="K1849">
        <f t="shared" si="173"/>
        <v>0</v>
      </c>
      <c r="L1849">
        <f t="shared" si="174"/>
        <v>1</v>
      </c>
      <c r="O1849" t="str">
        <f t="shared" si="175"/>
        <v>Mo</v>
      </c>
      <c r="P1849" t="str">
        <f t="shared" si="176"/>
        <v>18</v>
      </c>
    </row>
    <row r="1850" spans="1:16" x14ac:dyDescent="0.25">
      <c r="A1850" t="s">
        <v>4030</v>
      </c>
      <c r="B1850" t="s">
        <v>24</v>
      </c>
      <c r="C1850" t="s">
        <v>4031</v>
      </c>
      <c r="D1850" t="s">
        <v>4025</v>
      </c>
      <c r="E1850">
        <v>2018</v>
      </c>
      <c r="F1850" t="s">
        <v>82</v>
      </c>
      <c r="G1850">
        <v>4</v>
      </c>
      <c r="H1850" t="s">
        <v>28</v>
      </c>
      <c r="I1850">
        <f t="shared" si="171"/>
        <v>1</v>
      </c>
      <c r="J1850">
        <f t="shared" si="172"/>
        <v>0</v>
      </c>
      <c r="K1850">
        <f t="shared" si="173"/>
        <v>0</v>
      </c>
      <c r="L1850">
        <f t="shared" si="174"/>
        <v>1</v>
      </c>
      <c r="O1850" t="str">
        <f t="shared" si="175"/>
        <v>TV</v>
      </c>
      <c r="P1850" t="str">
        <f t="shared" si="176"/>
        <v>18</v>
      </c>
    </row>
    <row r="1851" spans="1:16" x14ac:dyDescent="0.25">
      <c r="A1851" t="s">
        <v>4032</v>
      </c>
      <c r="B1851" t="s">
        <v>24</v>
      </c>
      <c r="C1851" t="s">
        <v>4033</v>
      </c>
      <c r="D1851" t="s">
        <v>4025</v>
      </c>
      <c r="E1851">
        <v>2005</v>
      </c>
      <c r="F1851" t="s">
        <v>45</v>
      </c>
      <c r="G1851">
        <v>4</v>
      </c>
      <c r="H1851" t="s">
        <v>28</v>
      </c>
      <c r="I1851">
        <f t="shared" si="171"/>
        <v>0</v>
      </c>
      <c r="J1851">
        <f t="shared" si="172"/>
        <v>0</v>
      </c>
      <c r="K1851">
        <f t="shared" si="173"/>
        <v>0</v>
      </c>
      <c r="L1851">
        <f t="shared" si="174"/>
        <v>1</v>
      </c>
      <c r="O1851" t="str">
        <f t="shared" si="175"/>
        <v>TV</v>
      </c>
      <c r="P1851" t="str">
        <f t="shared" si="176"/>
        <v>05</v>
      </c>
    </row>
    <row r="1852" spans="1:16" x14ac:dyDescent="0.25">
      <c r="A1852" t="s">
        <v>4034</v>
      </c>
      <c r="B1852" t="s">
        <v>17</v>
      </c>
      <c r="C1852" t="s">
        <v>4035</v>
      </c>
      <c r="D1852" t="s">
        <v>4025</v>
      </c>
      <c r="E1852">
        <v>2017</v>
      </c>
      <c r="F1852" t="s">
        <v>60</v>
      </c>
      <c r="G1852">
        <v>118</v>
      </c>
      <c r="H1852" t="s">
        <v>21</v>
      </c>
      <c r="I1852">
        <f t="shared" si="171"/>
        <v>1</v>
      </c>
      <c r="J1852">
        <f t="shared" si="172"/>
        <v>0</v>
      </c>
      <c r="K1852">
        <f t="shared" si="173"/>
        <v>1</v>
      </c>
      <c r="L1852">
        <f t="shared" si="174"/>
        <v>1</v>
      </c>
      <c r="O1852" t="str">
        <f t="shared" si="175"/>
        <v>Mo</v>
      </c>
      <c r="P1852" t="str">
        <f t="shared" si="176"/>
        <v>17</v>
      </c>
    </row>
    <row r="1853" spans="1:16" x14ac:dyDescent="0.25">
      <c r="A1853" t="s">
        <v>4036</v>
      </c>
      <c r="B1853" t="s">
        <v>17</v>
      </c>
      <c r="C1853" t="s">
        <v>4037</v>
      </c>
      <c r="D1853" t="s">
        <v>4025</v>
      </c>
      <c r="E1853">
        <v>2020</v>
      </c>
      <c r="F1853" t="s">
        <v>45</v>
      </c>
      <c r="G1853">
        <v>87</v>
      </c>
      <c r="H1853" t="s">
        <v>21</v>
      </c>
      <c r="I1853">
        <f t="shared" si="171"/>
        <v>1</v>
      </c>
      <c r="J1853">
        <f t="shared" si="172"/>
        <v>0</v>
      </c>
      <c r="K1853">
        <f t="shared" si="173"/>
        <v>0</v>
      </c>
      <c r="L1853">
        <f t="shared" si="174"/>
        <v>1</v>
      </c>
      <c r="O1853" t="str">
        <f t="shared" si="175"/>
        <v>Mo</v>
      </c>
      <c r="P1853" t="str">
        <f t="shared" si="176"/>
        <v>20</v>
      </c>
    </row>
    <row r="1854" spans="1:16" x14ac:dyDescent="0.25">
      <c r="A1854" t="s">
        <v>4038</v>
      </c>
      <c r="B1854" t="s">
        <v>24</v>
      </c>
      <c r="C1854" t="s">
        <v>4039</v>
      </c>
      <c r="D1854" t="s">
        <v>4025</v>
      </c>
      <c r="E1854">
        <v>2006</v>
      </c>
      <c r="F1854" t="s">
        <v>45</v>
      </c>
      <c r="G1854">
        <v>5</v>
      </c>
      <c r="H1854" t="s">
        <v>28</v>
      </c>
      <c r="I1854">
        <f t="shared" si="171"/>
        <v>0</v>
      </c>
      <c r="J1854">
        <f t="shared" si="172"/>
        <v>0</v>
      </c>
      <c r="K1854">
        <f t="shared" si="173"/>
        <v>0</v>
      </c>
      <c r="L1854">
        <f t="shared" si="174"/>
        <v>1</v>
      </c>
      <c r="O1854" t="str">
        <f t="shared" si="175"/>
        <v>TV</v>
      </c>
      <c r="P1854" t="str">
        <f t="shared" si="176"/>
        <v>06</v>
      </c>
    </row>
    <row r="1855" spans="1:16" x14ac:dyDescent="0.25">
      <c r="A1855" t="s">
        <v>4040</v>
      </c>
      <c r="B1855" t="s">
        <v>24</v>
      </c>
      <c r="C1855" t="s">
        <v>4041</v>
      </c>
      <c r="D1855" t="s">
        <v>4025</v>
      </c>
      <c r="E1855">
        <v>2020</v>
      </c>
      <c r="F1855" t="s">
        <v>108</v>
      </c>
      <c r="G1855">
        <v>2</v>
      </c>
      <c r="H1855" t="s">
        <v>28</v>
      </c>
      <c r="I1855">
        <f t="shared" si="171"/>
        <v>1</v>
      </c>
      <c r="J1855">
        <f t="shared" si="172"/>
        <v>0</v>
      </c>
      <c r="K1855">
        <f t="shared" si="173"/>
        <v>0</v>
      </c>
      <c r="L1855">
        <f t="shared" si="174"/>
        <v>1</v>
      </c>
      <c r="O1855" t="str">
        <f t="shared" si="175"/>
        <v>TV</v>
      </c>
      <c r="P1855" t="str">
        <f t="shared" si="176"/>
        <v>20</v>
      </c>
    </row>
    <row r="1856" spans="1:16" x14ac:dyDescent="0.25">
      <c r="A1856" t="s">
        <v>4042</v>
      </c>
      <c r="B1856" t="s">
        <v>17</v>
      </c>
      <c r="C1856" t="s">
        <v>4043</v>
      </c>
      <c r="D1856" t="s">
        <v>4025</v>
      </c>
      <c r="E1856">
        <v>2020</v>
      </c>
      <c r="F1856" t="s">
        <v>60</v>
      </c>
      <c r="G1856">
        <v>42</v>
      </c>
      <c r="H1856" t="s">
        <v>21</v>
      </c>
      <c r="I1856">
        <f t="shared" si="171"/>
        <v>1</v>
      </c>
      <c r="J1856">
        <f t="shared" si="172"/>
        <v>0</v>
      </c>
      <c r="K1856">
        <f t="shared" si="173"/>
        <v>1</v>
      </c>
      <c r="L1856">
        <f t="shared" si="174"/>
        <v>1</v>
      </c>
      <c r="O1856" t="str">
        <f t="shared" si="175"/>
        <v>Mo</v>
      </c>
      <c r="P1856" t="str">
        <f t="shared" si="176"/>
        <v>20</v>
      </c>
    </row>
    <row r="1857" spans="1:16" x14ac:dyDescent="0.25">
      <c r="A1857" t="s">
        <v>4044</v>
      </c>
      <c r="B1857" t="s">
        <v>24</v>
      </c>
      <c r="C1857" t="s">
        <v>4045</v>
      </c>
      <c r="D1857" t="s">
        <v>4025</v>
      </c>
      <c r="E1857">
        <v>2020</v>
      </c>
      <c r="F1857" t="s">
        <v>27</v>
      </c>
      <c r="G1857">
        <v>1</v>
      </c>
      <c r="H1857" t="s">
        <v>31</v>
      </c>
      <c r="I1857">
        <f t="shared" si="171"/>
        <v>1</v>
      </c>
      <c r="J1857">
        <f t="shared" si="172"/>
        <v>0</v>
      </c>
      <c r="K1857">
        <f t="shared" si="173"/>
        <v>0</v>
      </c>
      <c r="L1857">
        <f t="shared" si="174"/>
        <v>1</v>
      </c>
      <c r="O1857" t="str">
        <f t="shared" si="175"/>
        <v>TV</v>
      </c>
      <c r="P1857" t="str">
        <f t="shared" si="176"/>
        <v>20</v>
      </c>
    </row>
    <row r="1858" spans="1:16" x14ac:dyDescent="0.25">
      <c r="A1858" t="s">
        <v>4046</v>
      </c>
      <c r="B1858" t="s">
        <v>17</v>
      </c>
      <c r="C1858" t="s">
        <v>4047</v>
      </c>
      <c r="D1858" t="s">
        <v>4048</v>
      </c>
      <c r="E1858">
        <v>2020</v>
      </c>
      <c r="F1858" t="s">
        <v>45</v>
      </c>
      <c r="G1858">
        <v>101</v>
      </c>
      <c r="H1858" t="s">
        <v>21</v>
      </c>
      <c r="I1858">
        <f t="shared" si="171"/>
        <v>1</v>
      </c>
      <c r="J1858">
        <f t="shared" si="172"/>
        <v>0</v>
      </c>
      <c r="K1858">
        <f t="shared" si="173"/>
        <v>0</v>
      </c>
      <c r="L1858">
        <f t="shared" si="174"/>
        <v>1</v>
      </c>
      <c r="O1858" t="str">
        <f t="shared" si="175"/>
        <v>Mo</v>
      </c>
      <c r="P1858" t="str">
        <f t="shared" si="176"/>
        <v>20</v>
      </c>
    </row>
    <row r="1859" spans="1:16" x14ac:dyDescent="0.25">
      <c r="A1859" t="s">
        <v>4049</v>
      </c>
      <c r="B1859" t="s">
        <v>17</v>
      </c>
      <c r="C1859" t="s">
        <v>4050</v>
      </c>
      <c r="D1859" t="s">
        <v>4048</v>
      </c>
      <c r="E1859">
        <v>2020</v>
      </c>
      <c r="F1859" t="s">
        <v>45</v>
      </c>
      <c r="G1859">
        <v>80</v>
      </c>
      <c r="H1859" t="s">
        <v>21</v>
      </c>
      <c r="I1859">
        <f t="shared" si="171"/>
        <v>1</v>
      </c>
      <c r="J1859">
        <f t="shared" si="172"/>
        <v>0</v>
      </c>
      <c r="K1859">
        <f t="shared" si="173"/>
        <v>0</v>
      </c>
      <c r="L1859">
        <f t="shared" si="174"/>
        <v>1</v>
      </c>
      <c r="O1859" t="str">
        <f t="shared" si="175"/>
        <v>Mo</v>
      </c>
      <c r="P1859" t="str">
        <f t="shared" si="176"/>
        <v>20</v>
      </c>
    </row>
    <row r="1860" spans="1:16" x14ac:dyDescent="0.25">
      <c r="A1860" t="s">
        <v>4051</v>
      </c>
      <c r="B1860" t="s">
        <v>17</v>
      </c>
      <c r="C1860" t="s">
        <v>4052</v>
      </c>
      <c r="D1860" t="s">
        <v>4048</v>
      </c>
      <c r="E1860">
        <v>2020</v>
      </c>
      <c r="F1860" t="s">
        <v>27</v>
      </c>
      <c r="G1860">
        <v>110</v>
      </c>
      <c r="H1860" t="s">
        <v>21</v>
      </c>
      <c r="I1860">
        <f t="shared" ref="I1860:I1923" si="177">IF(E1860&gt;2010,1,0)</f>
        <v>1</v>
      </c>
      <c r="J1860">
        <f t="shared" ref="J1860:J1923" si="178">IF(AND(E1860&gt;2010, G1860&gt;120),1,0)</f>
        <v>0</v>
      </c>
      <c r="K1860">
        <f t="shared" ref="K1860:K1923" si="179">IF(OR(F1860="TV-PG", F1860="PG"),1,0)</f>
        <v>0</v>
      </c>
      <c r="L1860">
        <f t="shared" ref="L1860:L1923" si="180">IF(NOT(F1860="R"),1,0)</f>
        <v>1</v>
      </c>
      <c r="O1860" t="str">
        <f t="shared" ref="O1860:O1923" si="181">LEFT(B1860,2)</f>
        <v>Mo</v>
      </c>
      <c r="P1860" t="str">
        <f t="shared" ref="P1860:P1923" si="182">RIGHT(E1860,2)</f>
        <v>20</v>
      </c>
    </row>
    <row r="1861" spans="1:16" x14ac:dyDescent="0.25">
      <c r="A1861" t="s">
        <v>4053</v>
      </c>
      <c r="B1861" t="s">
        <v>17</v>
      </c>
      <c r="C1861" t="s">
        <v>4054</v>
      </c>
      <c r="D1861" t="s">
        <v>4055</v>
      </c>
      <c r="E1861">
        <v>2004</v>
      </c>
      <c r="F1861" t="s">
        <v>45</v>
      </c>
      <c r="G1861">
        <v>117</v>
      </c>
      <c r="H1861" t="s">
        <v>21</v>
      </c>
      <c r="I1861">
        <f t="shared" si="177"/>
        <v>0</v>
      </c>
      <c r="J1861">
        <f t="shared" si="178"/>
        <v>0</v>
      </c>
      <c r="K1861">
        <f t="shared" si="179"/>
        <v>0</v>
      </c>
      <c r="L1861">
        <f t="shared" si="180"/>
        <v>1</v>
      </c>
      <c r="O1861" t="str">
        <f t="shared" si="181"/>
        <v>Mo</v>
      </c>
      <c r="P1861" t="str">
        <f t="shared" si="182"/>
        <v>04</v>
      </c>
    </row>
    <row r="1862" spans="1:16" x14ac:dyDescent="0.25">
      <c r="A1862" t="s">
        <v>4056</v>
      </c>
      <c r="B1862" t="s">
        <v>17</v>
      </c>
      <c r="C1862" t="s">
        <v>4057</v>
      </c>
      <c r="D1862" t="s">
        <v>4055</v>
      </c>
      <c r="E1862">
        <v>2020</v>
      </c>
      <c r="F1862" t="s">
        <v>82</v>
      </c>
      <c r="G1862">
        <v>47</v>
      </c>
      <c r="H1862" t="s">
        <v>21</v>
      </c>
      <c r="I1862">
        <f t="shared" si="177"/>
        <v>1</v>
      </c>
      <c r="J1862">
        <f t="shared" si="178"/>
        <v>0</v>
      </c>
      <c r="K1862">
        <f t="shared" si="179"/>
        <v>0</v>
      </c>
      <c r="L1862">
        <f t="shared" si="180"/>
        <v>1</v>
      </c>
      <c r="O1862" t="str">
        <f t="shared" si="181"/>
        <v>Mo</v>
      </c>
      <c r="P1862" t="str">
        <f t="shared" si="182"/>
        <v>20</v>
      </c>
    </row>
    <row r="1863" spans="1:16" x14ac:dyDescent="0.25">
      <c r="A1863" t="s">
        <v>4058</v>
      </c>
      <c r="B1863" t="s">
        <v>24</v>
      </c>
      <c r="C1863" t="s">
        <v>4059</v>
      </c>
      <c r="D1863" t="s">
        <v>4055</v>
      </c>
      <c r="E1863">
        <v>2020</v>
      </c>
      <c r="F1863" t="s">
        <v>27</v>
      </c>
      <c r="G1863">
        <v>1</v>
      </c>
      <c r="H1863" t="s">
        <v>31</v>
      </c>
      <c r="I1863">
        <f t="shared" si="177"/>
        <v>1</v>
      </c>
      <c r="J1863">
        <f t="shared" si="178"/>
        <v>0</v>
      </c>
      <c r="K1863">
        <f t="shared" si="179"/>
        <v>0</v>
      </c>
      <c r="L1863">
        <f t="shared" si="180"/>
        <v>1</v>
      </c>
      <c r="O1863" t="str">
        <f t="shared" si="181"/>
        <v>TV</v>
      </c>
      <c r="P1863" t="str">
        <f t="shared" si="182"/>
        <v>20</v>
      </c>
    </row>
    <row r="1864" spans="1:16" x14ac:dyDescent="0.25">
      <c r="A1864" t="s">
        <v>4060</v>
      </c>
      <c r="B1864" t="s">
        <v>17</v>
      </c>
      <c r="C1864" t="s">
        <v>4061</v>
      </c>
      <c r="D1864" t="s">
        <v>4062</v>
      </c>
      <c r="E1864">
        <v>1990</v>
      </c>
      <c r="F1864" t="s">
        <v>45</v>
      </c>
      <c r="G1864">
        <v>165</v>
      </c>
      <c r="H1864" t="s">
        <v>21</v>
      </c>
      <c r="I1864">
        <f t="shared" si="177"/>
        <v>0</v>
      </c>
      <c r="J1864">
        <f t="shared" si="178"/>
        <v>0</v>
      </c>
      <c r="K1864">
        <f t="shared" si="179"/>
        <v>0</v>
      </c>
      <c r="L1864">
        <f t="shared" si="180"/>
        <v>1</v>
      </c>
      <c r="O1864" t="str">
        <f t="shared" si="181"/>
        <v>Mo</v>
      </c>
      <c r="P1864" t="str">
        <f t="shared" si="182"/>
        <v>90</v>
      </c>
    </row>
    <row r="1865" spans="1:16" x14ac:dyDescent="0.25">
      <c r="A1865" t="s">
        <v>4063</v>
      </c>
      <c r="B1865" t="s">
        <v>17</v>
      </c>
      <c r="C1865" t="s">
        <v>4064</v>
      </c>
      <c r="D1865" t="s">
        <v>4062</v>
      </c>
      <c r="E1865">
        <v>1982</v>
      </c>
      <c r="F1865" t="s">
        <v>45</v>
      </c>
      <c r="G1865">
        <v>134</v>
      </c>
      <c r="H1865" t="s">
        <v>21</v>
      </c>
      <c r="I1865">
        <f t="shared" si="177"/>
        <v>0</v>
      </c>
      <c r="J1865">
        <f t="shared" si="178"/>
        <v>0</v>
      </c>
      <c r="K1865">
        <f t="shared" si="179"/>
        <v>0</v>
      </c>
      <c r="L1865">
        <f t="shared" si="180"/>
        <v>1</v>
      </c>
      <c r="O1865" t="str">
        <f t="shared" si="181"/>
        <v>Mo</v>
      </c>
      <c r="P1865" t="str">
        <f t="shared" si="182"/>
        <v>82</v>
      </c>
    </row>
    <row r="1866" spans="1:16" x14ac:dyDescent="0.25">
      <c r="A1866" t="s">
        <v>4065</v>
      </c>
      <c r="B1866" t="s">
        <v>17</v>
      </c>
      <c r="C1866" t="s">
        <v>4066</v>
      </c>
      <c r="D1866" t="s">
        <v>4062</v>
      </c>
      <c r="E1866">
        <v>2015</v>
      </c>
      <c r="F1866" t="s">
        <v>27</v>
      </c>
      <c r="G1866">
        <v>140</v>
      </c>
      <c r="H1866" t="s">
        <v>21</v>
      </c>
      <c r="I1866">
        <f t="shared" si="177"/>
        <v>1</v>
      </c>
      <c r="J1866">
        <f t="shared" si="178"/>
        <v>1</v>
      </c>
      <c r="K1866">
        <f t="shared" si="179"/>
        <v>0</v>
      </c>
      <c r="L1866">
        <f t="shared" si="180"/>
        <v>1</v>
      </c>
      <c r="O1866" t="str">
        <f t="shared" si="181"/>
        <v>Mo</v>
      </c>
      <c r="P1866" t="str">
        <f t="shared" si="182"/>
        <v>15</v>
      </c>
    </row>
    <row r="1867" spans="1:16" x14ac:dyDescent="0.25">
      <c r="A1867" t="s">
        <v>4067</v>
      </c>
      <c r="B1867" t="s">
        <v>24</v>
      </c>
      <c r="C1867" t="s">
        <v>4068</v>
      </c>
      <c r="D1867" t="s">
        <v>4062</v>
      </c>
      <c r="E1867">
        <v>2020</v>
      </c>
      <c r="F1867" t="s">
        <v>108</v>
      </c>
      <c r="G1867">
        <v>3</v>
      </c>
      <c r="H1867" t="s">
        <v>28</v>
      </c>
      <c r="I1867">
        <f t="shared" si="177"/>
        <v>1</v>
      </c>
      <c r="J1867">
        <f t="shared" si="178"/>
        <v>0</v>
      </c>
      <c r="K1867">
        <f t="shared" si="179"/>
        <v>0</v>
      </c>
      <c r="L1867">
        <f t="shared" si="180"/>
        <v>1</v>
      </c>
      <c r="O1867" t="str">
        <f t="shared" si="181"/>
        <v>TV</v>
      </c>
      <c r="P1867" t="str">
        <f t="shared" si="182"/>
        <v>20</v>
      </c>
    </row>
    <row r="1868" spans="1:16" x14ac:dyDescent="0.25">
      <c r="A1868" t="s">
        <v>4069</v>
      </c>
      <c r="B1868" t="s">
        <v>17</v>
      </c>
      <c r="C1868" t="s">
        <v>4070</v>
      </c>
      <c r="D1868" t="s">
        <v>4062</v>
      </c>
      <c r="E1868">
        <v>2006</v>
      </c>
      <c r="F1868" t="s">
        <v>45</v>
      </c>
      <c r="G1868">
        <v>150</v>
      </c>
      <c r="H1868" t="s">
        <v>21</v>
      </c>
      <c r="I1868">
        <f t="shared" si="177"/>
        <v>0</v>
      </c>
      <c r="J1868">
        <f t="shared" si="178"/>
        <v>0</v>
      </c>
      <c r="K1868">
        <f t="shared" si="179"/>
        <v>0</v>
      </c>
      <c r="L1868">
        <f t="shared" si="180"/>
        <v>1</v>
      </c>
      <c r="O1868" t="str">
        <f t="shared" si="181"/>
        <v>Mo</v>
      </c>
      <c r="P1868" t="str">
        <f t="shared" si="182"/>
        <v>06</v>
      </c>
    </row>
    <row r="1869" spans="1:16" x14ac:dyDescent="0.25">
      <c r="A1869" t="s">
        <v>4071</v>
      </c>
      <c r="B1869" t="s">
        <v>17</v>
      </c>
      <c r="C1869" t="s">
        <v>4072</v>
      </c>
      <c r="D1869" t="s">
        <v>4062</v>
      </c>
      <c r="E1869">
        <v>2002</v>
      </c>
      <c r="F1869" t="s">
        <v>45</v>
      </c>
      <c r="G1869">
        <v>156</v>
      </c>
      <c r="H1869" t="s">
        <v>21</v>
      </c>
      <c r="I1869">
        <f t="shared" si="177"/>
        <v>0</v>
      </c>
      <c r="J1869">
        <f t="shared" si="178"/>
        <v>0</v>
      </c>
      <c r="K1869">
        <f t="shared" si="179"/>
        <v>0</v>
      </c>
      <c r="L1869">
        <f t="shared" si="180"/>
        <v>1</v>
      </c>
      <c r="O1869" t="str">
        <f t="shared" si="181"/>
        <v>Mo</v>
      </c>
      <c r="P1869" t="str">
        <f t="shared" si="182"/>
        <v>02</v>
      </c>
    </row>
    <row r="1870" spans="1:16" x14ac:dyDescent="0.25">
      <c r="A1870" t="s">
        <v>4073</v>
      </c>
      <c r="B1870" t="s">
        <v>17</v>
      </c>
      <c r="C1870" t="s">
        <v>4074</v>
      </c>
      <c r="D1870" t="s">
        <v>4075</v>
      </c>
      <c r="E1870">
        <v>2017</v>
      </c>
      <c r="F1870" t="s">
        <v>27</v>
      </c>
      <c r="G1870">
        <v>86</v>
      </c>
      <c r="H1870" t="s">
        <v>21</v>
      </c>
      <c r="I1870">
        <f t="shared" si="177"/>
        <v>1</v>
      </c>
      <c r="J1870">
        <f t="shared" si="178"/>
        <v>0</v>
      </c>
      <c r="K1870">
        <f t="shared" si="179"/>
        <v>0</v>
      </c>
      <c r="L1870">
        <f t="shared" si="180"/>
        <v>1</v>
      </c>
      <c r="O1870" t="str">
        <f t="shared" si="181"/>
        <v>Mo</v>
      </c>
      <c r="P1870" t="str">
        <f t="shared" si="182"/>
        <v>17</v>
      </c>
    </row>
    <row r="1871" spans="1:16" x14ac:dyDescent="0.25">
      <c r="A1871" t="s">
        <v>4076</v>
      </c>
      <c r="B1871" t="s">
        <v>24</v>
      </c>
      <c r="C1871" t="s">
        <v>4077</v>
      </c>
      <c r="D1871" t="s">
        <v>4078</v>
      </c>
      <c r="E1871">
        <v>2020</v>
      </c>
      <c r="F1871" t="s">
        <v>27</v>
      </c>
      <c r="G1871">
        <v>1</v>
      </c>
      <c r="H1871" t="s">
        <v>31</v>
      </c>
      <c r="I1871">
        <f t="shared" si="177"/>
        <v>1</v>
      </c>
      <c r="J1871">
        <f t="shared" si="178"/>
        <v>0</v>
      </c>
      <c r="K1871">
        <f t="shared" si="179"/>
        <v>0</v>
      </c>
      <c r="L1871">
        <f t="shared" si="180"/>
        <v>1</v>
      </c>
      <c r="O1871" t="str">
        <f t="shared" si="181"/>
        <v>TV</v>
      </c>
      <c r="P1871" t="str">
        <f t="shared" si="182"/>
        <v>20</v>
      </c>
    </row>
    <row r="1872" spans="1:16" x14ac:dyDescent="0.25">
      <c r="A1872" t="s">
        <v>4079</v>
      </c>
      <c r="B1872" t="s">
        <v>17</v>
      </c>
      <c r="C1872" t="s">
        <v>4080</v>
      </c>
      <c r="D1872" t="s">
        <v>4078</v>
      </c>
      <c r="E1872">
        <v>2020</v>
      </c>
      <c r="F1872" t="s">
        <v>27</v>
      </c>
      <c r="G1872">
        <v>126</v>
      </c>
      <c r="H1872" t="s">
        <v>21</v>
      </c>
      <c r="I1872">
        <f t="shared" si="177"/>
        <v>1</v>
      </c>
      <c r="J1872">
        <f t="shared" si="178"/>
        <v>1</v>
      </c>
      <c r="K1872">
        <f t="shared" si="179"/>
        <v>0</v>
      </c>
      <c r="L1872">
        <f t="shared" si="180"/>
        <v>1</v>
      </c>
      <c r="O1872" t="str">
        <f t="shared" si="181"/>
        <v>Mo</v>
      </c>
      <c r="P1872" t="str">
        <f t="shared" si="182"/>
        <v>20</v>
      </c>
    </row>
    <row r="1873" spans="1:16" x14ac:dyDescent="0.25">
      <c r="A1873" t="s">
        <v>4081</v>
      </c>
      <c r="B1873" t="s">
        <v>17</v>
      </c>
      <c r="C1873" t="s">
        <v>4082</v>
      </c>
      <c r="D1873" t="s">
        <v>4078</v>
      </c>
      <c r="E1873">
        <v>2018</v>
      </c>
      <c r="F1873" t="s">
        <v>27</v>
      </c>
      <c r="G1873">
        <v>100</v>
      </c>
      <c r="H1873" t="s">
        <v>21</v>
      </c>
      <c r="I1873">
        <f t="shared" si="177"/>
        <v>1</v>
      </c>
      <c r="J1873">
        <f t="shared" si="178"/>
        <v>0</v>
      </c>
      <c r="K1873">
        <f t="shared" si="179"/>
        <v>0</v>
      </c>
      <c r="L1873">
        <f t="shared" si="180"/>
        <v>1</v>
      </c>
      <c r="O1873" t="str">
        <f t="shared" si="181"/>
        <v>Mo</v>
      </c>
      <c r="P1873" t="str">
        <f t="shared" si="182"/>
        <v>18</v>
      </c>
    </row>
    <row r="1874" spans="1:16" x14ac:dyDescent="0.25">
      <c r="A1874" t="s">
        <v>4083</v>
      </c>
      <c r="B1874" t="s">
        <v>17</v>
      </c>
      <c r="C1874" t="s">
        <v>4084</v>
      </c>
      <c r="D1874" t="s">
        <v>4078</v>
      </c>
      <c r="E1874">
        <v>2020</v>
      </c>
      <c r="F1874" t="s">
        <v>82</v>
      </c>
      <c r="G1874">
        <v>25</v>
      </c>
      <c r="H1874" t="s">
        <v>21</v>
      </c>
      <c r="I1874">
        <f t="shared" si="177"/>
        <v>1</v>
      </c>
      <c r="J1874">
        <f t="shared" si="178"/>
        <v>0</v>
      </c>
      <c r="K1874">
        <f t="shared" si="179"/>
        <v>0</v>
      </c>
      <c r="L1874">
        <f t="shared" si="180"/>
        <v>1</v>
      </c>
      <c r="O1874" t="str">
        <f t="shared" si="181"/>
        <v>Mo</v>
      </c>
      <c r="P1874" t="str">
        <f t="shared" si="182"/>
        <v>20</v>
      </c>
    </row>
    <row r="1875" spans="1:16" x14ac:dyDescent="0.25">
      <c r="A1875" t="s">
        <v>4085</v>
      </c>
      <c r="B1875" t="s">
        <v>17</v>
      </c>
      <c r="C1875" t="s">
        <v>4086</v>
      </c>
      <c r="D1875" t="s">
        <v>4078</v>
      </c>
      <c r="E1875">
        <v>2020</v>
      </c>
      <c r="F1875" t="s">
        <v>134</v>
      </c>
      <c r="G1875">
        <v>124</v>
      </c>
      <c r="H1875" t="s">
        <v>21</v>
      </c>
      <c r="I1875">
        <f t="shared" si="177"/>
        <v>1</v>
      </c>
      <c r="J1875">
        <f t="shared" si="178"/>
        <v>1</v>
      </c>
      <c r="K1875">
        <f t="shared" si="179"/>
        <v>0</v>
      </c>
      <c r="L1875">
        <f t="shared" si="180"/>
        <v>0</v>
      </c>
      <c r="O1875" t="str">
        <f t="shared" si="181"/>
        <v>Mo</v>
      </c>
      <c r="P1875" t="str">
        <f t="shared" si="182"/>
        <v>20</v>
      </c>
    </row>
    <row r="1876" spans="1:16" x14ac:dyDescent="0.25">
      <c r="A1876" t="s">
        <v>4087</v>
      </c>
      <c r="B1876" t="s">
        <v>24</v>
      </c>
      <c r="C1876" t="s">
        <v>4088</v>
      </c>
      <c r="D1876" t="s">
        <v>4078</v>
      </c>
      <c r="E1876">
        <v>2020</v>
      </c>
      <c r="F1876" t="s">
        <v>27</v>
      </c>
      <c r="G1876">
        <v>1</v>
      </c>
      <c r="H1876" t="s">
        <v>31</v>
      </c>
      <c r="I1876">
        <f t="shared" si="177"/>
        <v>1</v>
      </c>
      <c r="J1876">
        <f t="shared" si="178"/>
        <v>0</v>
      </c>
      <c r="K1876">
        <f t="shared" si="179"/>
        <v>0</v>
      </c>
      <c r="L1876">
        <f t="shared" si="180"/>
        <v>1</v>
      </c>
      <c r="O1876" t="str">
        <f t="shared" si="181"/>
        <v>TV</v>
      </c>
      <c r="P1876" t="str">
        <f t="shared" si="182"/>
        <v>20</v>
      </c>
    </row>
    <row r="1877" spans="1:16" x14ac:dyDescent="0.25">
      <c r="A1877" t="s">
        <v>4089</v>
      </c>
      <c r="B1877" t="s">
        <v>17</v>
      </c>
      <c r="C1877" t="s">
        <v>4090</v>
      </c>
      <c r="D1877" t="s">
        <v>4091</v>
      </c>
      <c r="E1877">
        <v>2020</v>
      </c>
      <c r="F1877" t="s">
        <v>27</v>
      </c>
      <c r="G1877">
        <v>100</v>
      </c>
      <c r="H1877" t="s">
        <v>21</v>
      </c>
      <c r="I1877">
        <f t="shared" si="177"/>
        <v>1</v>
      </c>
      <c r="J1877">
        <f t="shared" si="178"/>
        <v>0</v>
      </c>
      <c r="K1877">
        <f t="shared" si="179"/>
        <v>0</v>
      </c>
      <c r="L1877">
        <f t="shared" si="180"/>
        <v>1</v>
      </c>
      <c r="O1877" t="str">
        <f t="shared" si="181"/>
        <v>Mo</v>
      </c>
      <c r="P1877" t="str">
        <f t="shared" si="182"/>
        <v>20</v>
      </c>
    </row>
    <row r="1878" spans="1:16" x14ac:dyDescent="0.25">
      <c r="A1878" t="s">
        <v>4092</v>
      </c>
      <c r="B1878" t="s">
        <v>24</v>
      </c>
      <c r="C1878" t="s">
        <v>4093</v>
      </c>
      <c r="D1878" t="s">
        <v>4091</v>
      </c>
      <c r="E1878">
        <v>2020</v>
      </c>
      <c r="F1878" t="s">
        <v>45</v>
      </c>
      <c r="G1878">
        <v>1</v>
      </c>
      <c r="H1878" t="s">
        <v>31</v>
      </c>
      <c r="I1878">
        <f t="shared" si="177"/>
        <v>1</v>
      </c>
      <c r="J1878">
        <f t="shared" si="178"/>
        <v>0</v>
      </c>
      <c r="K1878">
        <f t="shared" si="179"/>
        <v>0</v>
      </c>
      <c r="L1878">
        <f t="shared" si="180"/>
        <v>1</v>
      </c>
      <c r="O1878" t="str">
        <f t="shared" si="181"/>
        <v>TV</v>
      </c>
      <c r="P1878" t="str">
        <f t="shared" si="182"/>
        <v>20</v>
      </c>
    </row>
    <row r="1879" spans="1:16" x14ac:dyDescent="0.25">
      <c r="A1879" t="s">
        <v>4094</v>
      </c>
      <c r="B1879" t="s">
        <v>17</v>
      </c>
      <c r="C1879" t="s">
        <v>4095</v>
      </c>
      <c r="D1879" t="s">
        <v>4091</v>
      </c>
      <c r="E1879">
        <v>2004</v>
      </c>
      <c r="F1879" t="s">
        <v>27</v>
      </c>
      <c r="G1879">
        <v>106</v>
      </c>
      <c r="H1879" t="s">
        <v>21</v>
      </c>
      <c r="I1879">
        <f t="shared" si="177"/>
        <v>0</v>
      </c>
      <c r="J1879">
        <f t="shared" si="178"/>
        <v>0</v>
      </c>
      <c r="K1879">
        <f t="shared" si="179"/>
        <v>0</v>
      </c>
      <c r="L1879">
        <f t="shared" si="180"/>
        <v>1</v>
      </c>
      <c r="O1879" t="str">
        <f t="shared" si="181"/>
        <v>Mo</v>
      </c>
      <c r="P1879" t="str">
        <f t="shared" si="182"/>
        <v>04</v>
      </c>
    </row>
    <row r="1880" spans="1:16" x14ac:dyDescent="0.25">
      <c r="A1880" t="s">
        <v>4096</v>
      </c>
      <c r="B1880" t="s">
        <v>24</v>
      </c>
      <c r="C1880" t="s">
        <v>4097</v>
      </c>
      <c r="D1880" t="s">
        <v>4091</v>
      </c>
      <c r="E1880">
        <v>2020</v>
      </c>
      <c r="F1880" t="s">
        <v>45</v>
      </c>
      <c r="G1880">
        <v>1</v>
      </c>
      <c r="H1880" t="s">
        <v>31</v>
      </c>
      <c r="I1880">
        <f t="shared" si="177"/>
        <v>1</v>
      </c>
      <c r="J1880">
        <f t="shared" si="178"/>
        <v>0</v>
      </c>
      <c r="K1880">
        <f t="shared" si="179"/>
        <v>0</v>
      </c>
      <c r="L1880">
        <f t="shared" si="180"/>
        <v>1</v>
      </c>
      <c r="O1880" t="str">
        <f t="shared" si="181"/>
        <v>TV</v>
      </c>
      <c r="P1880" t="str">
        <f t="shared" si="182"/>
        <v>20</v>
      </c>
    </row>
    <row r="1881" spans="1:16" x14ac:dyDescent="0.25">
      <c r="A1881" t="s">
        <v>4098</v>
      </c>
      <c r="B1881" t="s">
        <v>24</v>
      </c>
      <c r="C1881" t="s">
        <v>4099</v>
      </c>
      <c r="D1881" t="s">
        <v>4091</v>
      </c>
      <c r="E1881">
        <v>2020</v>
      </c>
      <c r="F1881" t="s">
        <v>27</v>
      </c>
      <c r="G1881">
        <v>7</v>
      </c>
      <c r="H1881" t="s">
        <v>28</v>
      </c>
      <c r="I1881">
        <f t="shared" si="177"/>
        <v>1</v>
      </c>
      <c r="J1881">
        <f t="shared" si="178"/>
        <v>0</v>
      </c>
      <c r="K1881">
        <f t="shared" si="179"/>
        <v>0</v>
      </c>
      <c r="L1881">
        <f t="shared" si="180"/>
        <v>1</v>
      </c>
      <c r="O1881" t="str">
        <f t="shared" si="181"/>
        <v>TV</v>
      </c>
      <c r="P1881" t="str">
        <f t="shared" si="182"/>
        <v>20</v>
      </c>
    </row>
    <row r="1882" spans="1:16" x14ac:dyDescent="0.25">
      <c r="A1882" t="s">
        <v>4100</v>
      </c>
      <c r="B1882" t="s">
        <v>17</v>
      </c>
      <c r="C1882" t="s">
        <v>4101</v>
      </c>
      <c r="D1882" t="s">
        <v>4102</v>
      </c>
      <c r="E1882">
        <v>2020</v>
      </c>
      <c r="F1882" t="s">
        <v>20</v>
      </c>
      <c r="G1882">
        <v>104</v>
      </c>
      <c r="H1882" t="s">
        <v>21</v>
      </c>
      <c r="I1882">
        <f t="shared" si="177"/>
        <v>1</v>
      </c>
      <c r="J1882">
        <f t="shared" si="178"/>
        <v>0</v>
      </c>
      <c r="K1882">
        <f t="shared" si="179"/>
        <v>0</v>
      </c>
      <c r="L1882">
        <f t="shared" si="180"/>
        <v>1</v>
      </c>
      <c r="O1882" t="str">
        <f t="shared" si="181"/>
        <v>Mo</v>
      </c>
      <c r="P1882" t="str">
        <f t="shared" si="182"/>
        <v>20</v>
      </c>
    </row>
    <row r="1883" spans="1:16" x14ac:dyDescent="0.25">
      <c r="A1883" t="s">
        <v>4103</v>
      </c>
      <c r="B1883" t="s">
        <v>24</v>
      </c>
      <c r="C1883" t="s">
        <v>4104</v>
      </c>
      <c r="D1883" t="s">
        <v>4102</v>
      </c>
      <c r="E1883">
        <v>2020</v>
      </c>
      <c r="F1883" t="s">
        <v>27</v>
      </c>
      <c r="G1883">
        <v>1</v>
      </c>
      <c r="H1883" t="s">
        <v>31</v>
      </c>
      <c r="I1883">
        <f t="shared" si="177"/>
        <v>1</v>
      </c>
      <c r="J1883">
        <f t="shared" si="178"/>
        <v>0</v>
      </c>
      <c r="K1883">
        <f t="shared" si="179"/>
        <v>0</v>
      </c>
      <c r="L1883">
        <f t="shared" si="180"/>
        <v>1</v>
      </c>
      <c r="O1883" t="str">
        <f t="shared" si="181"/>
        <v>TV</v>
      </c>
      <c r="P1883" t="str">
        <f t="shared" si="182"/>
        <v>20</v>
      </c>
    </row>
    <row r="1884" spans="1:16" x14ac:dyDescent="0.25">
      <c r="A1884" t="s">
        <v>4105</v>
      </c>
      <c r="B1884" t="s">
        <v>17</v>
      </c>
      <c r="C1884" t="s">
        <v>4106</v>
      </c>
      <c r="D1884" t="s">
        <v>4107</v>
      </c>
      <c r="E1884">
        <v>2020</v>
      </c>
      <c r="F1884" t="s">
        <v>134</v>
      </c>
      <c r="G1884">
        <v>96</v>
      </c>
      <c r="H1884" t="s">
        <v>21</v>
      </c>
      <c r="I1884">
        <f t="shared" si="177"/>
        <v>1</v>
      </c>
      <c r="J1884">
        <f t="shared" si="178"/>
        <v>0</v>
      </c>
      <c r="K1884">
        <f t="shared" si="179"/>
        <v>0</v>
      </c>
      <c r="L1884">
        <f t="shared" si="180"/>
        <v>0</v>
      </c>
      <c r="O1884" t="str">
        <f t="shared" si="181"/>
        <v>Mo</v>
      </c>
      <c r="P1884" t="str">
        <f t="shared" si="182"/>
        <v>20</v>
      </c>
    </row>
    <row r="1885" spans="1:16" x14ac:dyDescent="0.25">
      <c r="A1885" t="s">
        <v>4108</v>
      </c>
      <c r="B1885" t="s">
        <v>17</v>
      </c>
      <c r="C1885" t="s">
        <v>4109</v>
      </c>
      <c r="D1885" t="s">
        <v>4107</v>
      </c>
      <c r="E1885">
        <v>2019</v>
      </c>
      <c r="F1885" t="s">
        <v>45</v>
      </c>
      <c r="G1885">
        <v>90</v>
      </c>
      <c r="H1885" t="s">
        <v>21</v>
      </c>
      <c r="I1885">
        <f t="shared" si="177"/>
        <v>1</v>
      </c>
      <c r="J1885">
        <f t="shared" si="178"/>
        <v>0</v>
      </c>
      <c r="K1885">
        <f t="shared" si="179"/>
        <v>0</v>
      </c>
      <c r="L1885">
        <f t="shared" si="180"/>
        <v>1</v>
      </c>
      <c r="O1885" t="str">
        <f t="shared" si="181"/>
        <v>Mo</v>
      </c>
      <c r="P1885" t="str">
        <f t="shared" si="182"/>
        <v>19</v>
      </c>
    </row>
    <row r="1886" spans="1:16" x14ac:dyDescent="0.25">
      <c r="A1886" t="s">
        <v>4110</v>
      </c>
      <c r="B1886" t="s">
        <v>17</v>
      </c>
      <c r="C1886" t="s">
        <v>4111</v>
      </c>
      <c r="D1886" t="s">
        <v>4107</v>
      </c>
      <c r="E1886">
        <v>2020</v>
      </c>
      <c r="F1886" t="s">
        <v>82</v>
      </c>
      <c r="G1886">
        <v>33</v>
      </c>
      <c r="H1886" t="s">
        <v>21</v>
      </c>
      <c r="I1886">
        <f t="shared" si="177"/>
        <v>1</v>
      </c>
      <c r="J1886">
        <f t="shared" si="178"/>
        <v>0</v>
      </c>
      <c r="K1886">
        <f t="shared" si="179"/>
        <v>0</v>
      </c>
      <c r="L1886">
        <f t="shared" si="180"/>
        <v>1</v>
      </c>
      <c r="O1886" t="str">
        <f t="shared" si="181"/>
        <v>Mo</v>
      </c>
      <c r="P1886" t="str">
        <f t="shared" si="182"/>
        <v>20</v>
      </c>
    </row>
    <row r="1887" spans="1:16" x14ac:dyDescent="0.25">
      <c r="A1887" t="s">
        <v>4112</v>
      </c>
      <c r="B1887" t="s">
        <v>17</v>
      </c>
      <c r="C1887" t="s">
        <v>4113</v>
      </c>
      <c r="D1887" t="s">
        <v>4107</v>
      </c>
      <c r="E1887">
        <v>2017</v>
      </c>
      <c r="F1887" t="s">
        <v>45</v>
      </c>
      <c r="G1887">
        <v>81</v>
      </c>
      <c r="H1887" t="s">
        <v>21</v>
      </c>
      <c r="I1887">
        <f t="shared" si="177"/>
        <v>1</v>
      </c>
      <c r="J1887">
        <f t="shared" si="178"/>
        <v>0</v>
      </c>
      <c r="K1887">
        <f t="shared" si="179"/>
        <v>0</v>
      </c>
      <c r="L1887">
        <f t="shared" si="180"/>
        <v>1</v>
      </c>
      <c r="O1887" t="str">
        <f t="shared" si="181"/>
        <v>Mo</v>
      </c>
      <c r="P1887" t="str">
        <f t="shared" si="182"/>
        <v>17</v>
      </c>
    </row>
    <row r="1888" spans="1:16" x14ac:dyDescent="0.25">
      <c r="A1888" t="s">
        <v>4114</v>
      </c>
      <c r="B1888" t="s">
        <v>24</v>
      </c>
      <c r="C1888" t="s">
        <v>4115</v>
      </c>
      <c r="D1888" t="s">
        <v>4116</v>
      </c>
      <c r="E1888">
        <v>2020</v>
      </c>
      <c r="F1888" t="s">
        <v>45</v>
      </c>
      <c r="G1888">
        <v>1</v>
      </c>
      <c r="H1888" t="s">
        <v>31</v>
      </c>
      <c r="I1888">
        <f t="shared" si="177"/>
        <v>1</v>
      </c>
      <c r="J1888">
        <f t="shared" si="178"/>
        <v>0</v>
      </c>
      <c r="K1888">
        <f t="shared" si="179"/>
        <v>0</v>
      </c>
      <c r="L1888">
        <f t="shared" si="180"/>
        <v>1</v>
      </c>
      <c r="O1888" t="str">
        <f t="shared" si="181"/>
        <v>TV</v>
      </c>
      <c r="P1888" t="str">
        <f t="shared" si="182"/>
        <v>20</v>
      </c>
    </row>
    <row r="1889" spans="1:16" x14ac:dyDescent="0.25">
      <c r="A1889" t="s">
        <v>4117</v>
      </c>
      <c r="B1889" t="s">
        <v>17</v>
      </c>
      <c r="C1889" t="s">
        <v>4118</v>
      </c>
      <c r="D1889" t="s">
        <v>4119</v>
      </c>
      <c r="E1889">
        <v>2020</v>
      </c>
      <c r="F1889" t="s">
        <v>41</v>
      </c>
      <c r="G1889">
        <v>84</v>
      </c>
      <c r="H1889" t="s">
        <v>21</v>
      </c>
      <c r="I1889">
        <f t="shared" si="177"/>
        <v>1</v>
      </c>
      <c r="J1889">
        <f t="shared" si="178"/>
        <v>0</v>
      </c>
      <c r="K1889">
        <f t="shared" si="179"/>
        <v>1</v>
      </c>
      <c r="L1889">
        <f t="shared" si="180"/>
        <v>1</v>
      </c>
      <c r="O1889" t="str">
        <f t="shared" si="181"/>
        <v>Mo</v>
      </c>
      <c r="P1889" t="str">
        <f t="shared" si="182"/>
        <v>20</v>
      </c>
    </row>
    <row r="1890" spans="1:16" x14ac:dyDescent="0.25">
      <c r="A1890" t="s">
        <v>4120</v>
      </c>
      <c r="B1890" t="s">
        <v>17</v>
      </c>
      <c r="C1890" t="s">
        <v>4121</v>
      </c>
      <c r="D1890" t="s">
        <v>4122</v>
      </c>
      <c r="E1890">
        <v>2020</v>
      </c>
      <c r="F1890" t="s">
        <v>27</v>
      </c>
      <c r="G1890">
        <v>44</v>
      </c>
      <c r="H1890" t="s">
        <v>21</v>
      </c>
      <c r="I1890">
        <f t="shared" si="177"/>
        <v>1</v>
      </c>
      <c r="J1890">
        <f t="shared" si="178"/>
        <v>0</v>
      </c>
      <c r="K1890">
        <f t="shared" si="179"/>
        <v>0</v>
      </c>
      <c r="L1890">
        <f t="shared" si="180"/>
        <v>1</v>
      </c>
      <c r="O1890" t="str">
        <f t="shared" si="181"/>
        <v>Mo</v>
      </c>
      <c r="P1890" t="str">
        <f t="shared" si="182"/>
        <v>20</v>
      </c>
    </row>
    <row r="1891" spans="1:16" x14ac:dyDescent="0.25">
      <c r="A1891" t="s">
        <v>4123</v>
      </c>
      <c r="B1891" t="s">
        <v>17</v>
      </c>
      <c r="C1891" t="s">
        <v>4124</v>
      </c>
      <c r="D1891" t="s">
        <v>4122</v>
      </c>
      <c r="E1891">
        <v>2018</v>
      </c>
      <c r="F1891" t="s">
        <v>45</v>
      </c>
      <c r="G1891">
        <v>115</v>
      </c>
      <c r="H1891" t="s">
        <v>21</v>
      </c>
      <c r="I1891">
        <f t="shared" si="177"/>
        <v>1</v>
      </c>
      <c r="J1891">
        <f t="shared" si="178"/>
        <v>0</v>
      </c>
      <c r="K1891">
        <f t="shared" si="179"/>
        <v>0</v>
      </c>
      <c r="L1891">
        <f t="shared" si="180"/>
        <v>1</v>
      </c>
      <c r="O1891" t="str">
        <f t="shared" si="181"/>
        <v>Mo</v>
      </c>
      <c r="P1891" t="str">
        <f t="shared" si="182"/>
        <v>18</v>
      </c>
    </row>
    <row r="1892" spans="1:16" x14ac:dyDescent="0.25">
      <c r="A1892" t="s">
        <v>4125</v>
      </c>
      <c r="B1892" t="s">
        <v>24</v>
      </c>
      <c r="C1892" t="s">
        <v>4126</v>
      </c>
      <c r="D1892" t="s">
        <v>4122</v>
      </c>
      <c r="E1892">
        <v>2016</v>
      </c>
      <c r="F1892" t="s">
        <v>82</v>
      </c>
      <c r="G1892">
        <v>1</v>
      </c>
      <c r="H1892" t="s">
        <v>31</v>
      </c>
      <c r="I1892">
        <f t="shared" si="177"/>
        <v>1</v>
      </c>
      <c r="J1892">
        <f t="shared" si="178"/>
        <v>0</v>
      </c>
      <c r="K1892">
        <f t="shared" si="179"/>
        <v>0</v>
      </c>
      <c r="L1892">
        <f t="shared" si="180"/>
        <v>1</v>
      </c>
      <c r="O1892" t="str">
        <f t="shared" si="181"/>
        <v>TV</v>
      </c>
      <c r="P1892" t="str">
        <f t="shared" si="182"/>
        <v>16</v>
      </c>
    </row>
    <row r="1893" spans="1:16" x14ac:dyDescent="0.25">
      <c r="A1893" t="s">
        <v>4127</v>
      </c>
      <c r="B1893" t="s">
        <v>24</v>
      </c>
      <c r="C1893" t="s">
        <v>4128</v>
      </c>
      <c r="D1893" t="s">
        <v>4122</v>
      </c>
      <c r="E1893">
        <v>2017</v>
      </c>
      <c r="F1893" t="s">
        <v>82</v>
      </c>
      <c r="G1893">
        <v>1</v>
      </c>
      <c r="H1893" t="s">
        <v>31</v>
      </c>
      <c r="I1893">
        <f t="shared" si="177"/>
        <v>1</v>
      </c>
      <c r="J1893">
        <f t="shared" si="178"/>
        <v>0</v>
      </c>
      <c r="K1893">
        <f t="shared" si="179"/>
        <v>0</v>
      </c>
      <c r="L1893">
        <f t="shared" si="180"/>
        <v>1</v>
      </c>
      <c r="O1893" t="str">
        <f t="shared" si="181"/>
        <v>TV</v>
      </c>
      <c r="P1893" t="str">
        <f t="shared" si="182"/>
        <v>17</v>
      </c>
    </row>
    <row r="1894" spans="1:16" x14ac:dyDescent="0.25">
      <c r="A1894" t="s">
        <v>4129</v>
      </c>
      <c r="B1894" t="s">
        <v>17</v>
      </c>
      <c r="C1894" t="s">
        <v>4130</v>
      </c>
      <c r="D1894" t="s">
        <v>4131</v>
      </c>
      <c r="E1894">
        <v>2016</v>
      </c>
      <c r="F1894" t="s">
        <v>45</v>
      </c>
      <c r="G1894">
        <v>94</v>
      </c>
      <c r="H1894" t="s">
        <v>21</v>
      </c>
      <c r="I1894">
        <f t="shared" si="177"/>
        <v>1</v>
      </c>
      <c r="J1894">
        <f t="shared" si="178"/>
        <v>0</v>
      </c>
      <c r="K1894">
        <f t="shared" si="179"/>
        <v>0</v>
      </c>
      <c r="L1894">
        <f t="shared" si="180"/>
        <v>1</v>
      </c>
      <c r="O1894" t="str">
        <f t="shared" si="181"/>
        <v>Mo</v>
      </c>
      <c r="P1894" t="str">
        <f t="shared" si="182"/>
        <v>16</v>
      </c>
    </row>
    <row r="1895" spans="1:16" x14ac:dyDescent="0.25">
      <c r="A1895" t="s">
        <v>4132</v>
      </c>
      <c r="B1895" t="s">
        <v>17</v>
      </c>
      <c r="C1895" t="s">
        <v>4133</v>
      </c>
      <c r="D1895" t="s">
        <v>4131</v>
      </c>
      <c r="E1895">
        <v>2020</v>
      </c>
      <c r="F1895" t="s">
        <v>82</v>
      </c>
      <c r="G1895">
        <v>22</v>
      </c>
      <c r="H1895" t="s">
        <v>21</v>
      </c>
      <c r="I1895">
        <f t="shared" si="177"/>
        <v>1</v>
      </c>
      <c r="J1895">
        <f t="shared" si="178"/>
        <v>0</v>
      </c>
      <c r="K1895">
        <f t="shared" si="179"/>
        <v>0</v>
      </c>
      <c r="L1895">
        <f t="shared" si="180"/>
        <v>1</v>
      </c>
      <c r="O1895" t="str">
        <f t="shared" si="181"/>
        <v>Mo</v>
      </c>
      <c r="P1895" t="str">
        <f t="shared" si="182"/>
        <v>20</v>
      </c>
    </row>
    <row r="1896" spans="1:16" x14ac:dyDescent="0.25">
      <c r="A1896" t="s">
        <v>4134</v>
      </c>
      <c r="B1896" t="s">
        <v>24</v>
      </c>
      <c r="C1896" t="s">
        <v>4135</v>
      </c>
      <c r="D1896" t="s">
        <v>4131</v>
      </c>
      <c r="E1896">
        <v>2005</v>
      </c>
      <c r="F1896" t="s">
        <v>60</v>
      </c>
      <c r="G1896">
        <v>1</v>
      </c>
      <c r="H1896" t="s">
        <v>31</v>
      </c>
      <c r="I1896">
        <f t="shared" si="177"/>
        <v>0</v>
      </c>
      <c r="J1896">
        <f t="shared" si="178"/>
        <v>0</v>
      </c>
      <c r="K1896">
        <f t="shared" si="179"/>
        <v>1</v>
      </c>
      <c r="L1896">
        <f t="shared" si="180"/>
        <v>1</v>
      </c>
      <c r="O1896" t="str">
        <f t="shared" si="181"/>
        <v>TV</v>
      </c>
      <c r="P1896" t="str">
        <f t="shared" si="182"/>
        <v>05</v>
      </c>
    </row>
    <row r="1897" spans="1:16" x14ac:dyDescent="0.25">
      <c r="A1897" t="s">
        <v>4136</v>
      </c>
      <c r="B1897" t="s">
        <v>24</v>
      </c>
      <c r="C1897" t="s">
        <v>4137</v>
      </c>
      <c r="D1897" t="s">
        <v>4131</v>
      </c>
      <c r="E1897">
        <v>2020</v>
      </c>
      <c r="F1897" t="s">
        <v>27</v>
      </c>
      <c r="G1897">
        <v>1</v>
      </c>
      <c r="H1897" t="s">
        <v>31</v>
      </c>
      <c r="I1897">
        <f t="shared" si="177"/>
        <v>1</v>
      </c>
      <c r="J1897">
        <f t="shared" si="178"/>
        <v>0</v>
      </c>
      <c r="K1897">
        <f t="shared" si="179"/>
        <v>0</v>
      </c>
      <c r="L1897">
        <f t="shared" si="180"/>
        <v>1</v>
      </c>
      <c r="O1897" t="str">
        <f t="shared" si="181"/>
        <v>TV</v>
      </c>
      <c r="P1897" t="str">
        <f t="shared" si="182"/>
        <v>20</v>
      </c>
    </row>
    <row r="1898" spans="1:16" x14ac:dyDescent="0.25">
      <c r="A1898" t="s">
        <v>4138</v>
      </c>
      <c r="B1898" t="s">
        <v>24</v>
      </c>
      <c r="C1898" t="s">
        <v>4139</v>
      </c>
      <c r="D1898" t="s">
        <v>4131</v>
      </c>
      <c r="E1898">
        <v>2009</v>
      </c>
      <c r="F1898" t="s">
        <v>60</v>
      </c>
      <c r="G1898">
        <v>3</v>
      </c>
      <c r="H1898" t="s">
        <v>28</v>
      </c>
      <c r="I1898">
        <f t="shared" si="177"/>
        <v>0</v>
      </c>
      <c r="J1898">
        <f t="shared" si="178"/>
        <v>0</v>
      </c>
      <c r="K1898">
        <f t="shared" si="179"/>
        <v>1</v>
      </c>
      <c r="L1898">
        <f t="shared" si="180"/>
        <v>1</v>
      </c>
      <c r="O1898" t="str">
        <f t="shared" si="181"/>
        <v>TV</v>
      </c>
      <c r="P1898" t="str">
        <f t="shared" si="182"/>
        <v>09</v>
      </c>
    </row>
    <row r="1899" spans="1:16" x14ac:dyDescent="0.25">
      <c r="A1899" t="s">
        <v>4140</v>
      </c>
      <c r="B1899" t="s">
        <v>17</v>
      </c>
      <c r="C1899" t="s">
        <v>4141</v>
      </c>
      <c r="D1899" t="s">
        <v>4131</v>
      </c>
      <c r="E1899">
        <v>2020</v>
      </c>
      <c r="F1899" t="s">
        <v>27</v>
      </c>
      <c r="G1899">
        <v>107</v>
      </c>
      <c r="H1899" t="s">
        <v>21</v>
      </c>
      <c r="I1899">
        <f t="shared" si="177"/>
        <v>1</v>
      </c>
      <c r="J1899">
        <f t="shared" si="178"/>
        <v>0</v>
      </c>
      <c r="K1899">
        <f t="shared" si="179"/>
        <v>0</v>
      </c>
      <c r="L1899">
        <f t="shared" si="180"/>
        <v>1</v>
      </c>
      <c r="O1899" t="str">
        <f t="shared" si="181"/>
        <v>Mo</v>
      </c>
      <c r="P1899" t="str">
        <f t="shared" si="182"/>
        <v>20</v>
      </c>
    </row>
    <row r="1900" spans="1:16" x14ac:dyDescent="0.25">
      <c r="A1900" t="s">
        <v>4142</v>
      </c>
      <c r="B1900" t="s">
        <v>17</v>
      </c>
      <c r="C1900" t="s">
        <v>4143</v>
      </c>
      <c r="D1900" t="s">
        <v>4131</v>
      </c>
      <c r="E1900">
        <v>2020</v>
      </c>
      <c r="F1900" t="s">
        <v>27</v>
      </c>
      <c r="G1900">
        <v>115</v>
      </c>
      <c r="H1900" t="s">
        <v>21</v>
      </c>
      <c r="I1900">
        <f t="shared" si="177"/>
        <v>1</v>
      </c>
      <c r="J1900">
        <f t="shared" si="178"/>
        <v>0</v>
      </c>
      <c r="K1900">
        <f t="shared" si="179"/>
        <v>0</v>
      </c>
      <c r="L1900">
        <f t="shared" si="180"/>
        <v>1</v>
      </c>
      <c r="O1900" t="str">
        <f t="shared" si="181"/>
        <v>Mo</v>
      </c>
      <c r="P1900" t="str">
        <f t="shared" si="182"/>
        <v>20</v>
      </c>
    </row>
    <row r="1901" spans="1:16" x14ac:dyDescent="0.25">
      <c r="A1901" t="s">
        <v>4144</v>
      </c>
      <c r="B1901" t="s">
        <v>17</v>
      </c>
      <c r="C1901" t="s">
        <v>4145</v>
      </c>
      <c r="D1901" t="s">
        <v>4131</v>
      </c>
      <c r="E1901">
        <v>2020</v>
      </c>
      <c r="F1901" t="s">
        <v>27</v>
      </c>
      <c r="G1901">
        <v>93</v>
      </c>
      <c r="H1901" t="s">
        <v>21</v>
      </c>
      <c r="I1901">
        <f t="shared" si="177"/>
        <v>1</v>
      </c>
      <c r="J1901">
        <f t="shared" si="178"/>
        <v>0</v>
      </c>
      <c r="K1901">
        <f t="shared" si="179"/>
        <v>0</v>
      </c>
      <c r="L1901">
        <f t="shared" si="180"/>
        <v>1</v>
      </c>
      <c r="O1901" t="str">
        <f t="shared" si="181"/>
        <v>Mo</v>
      </c>
      <c r="P1901" t="str">
        <f t="shared" si="182"/>
        <v>20</v>
      </c>
    </row>
    <row r="1902" spans="1:16" x14ac:dyDescent="0.25">
      <c r="A1902" t="s">
        <v>4146</v>
      </c>
      <c r="B1902" t="s">
        <v>17</v>
      </c>
      <c r="C1902" t="s">
        <v>4147</v>
      </c>
      <c r="D1902" t="s">
        <v>4131</v>
      </c>
      <c r="E1902">
        <v>2017</v>
      </c>
      <c r="F1902" t="s">
        <v>27</v>
      </c>
      <c r="G1902">
        <v>107</v>
      </c>
      <c r="H1902" t="s">
        <v>21</v>
      </c>
      <c r="I1902">
        <f t="shared" si="177"/>
        <v>1</v>
      </c>
      <c r="J1902">
        <f t="shared" si="178"/>
        <v>0</v>
      </c>
      <c r="K1902">
        <f t="shared" si="179"/>
        <v>0</v>
      </c>
      <c r="L1902">
        <f t="shared" si="180"/>
        <v>1</v>
      </c>
      <c r="O1902" t="str">
        <f t="shared" si="181"/>
        <v>Mo</v>
      </c>
      <c r="P1902" t="str">
        <f t="shared" si="182"/>
        <v>17</v>
      </c>
    </row>
    <row r="1903" spans="1:16" x14ac:dyDescent="0.25">
      <c r="A1903" t="s">
        <v>4148</v>
      </c>
      <c r="B1903" t="s">
        <v>17</v>
      </c>
      <c r="C1903" t="s">
        <v>4149</v>
      </c>
      <c r="D1903" t="s">
        <v>4131</v>
      </c>
      <c r="E1903">
        <v>2020</v>
      </c>
      <c r="F1903" t="s">
        <v>20</v>
      </c>
      <c r="G1903">
        <v>86</v>
      </c>
      <c r="H1903" t="s">
        <v>21</v>
      </c>
      <c r="I1903">
        <f t="shared" si="177"/>
        <v>1</v>
      </c>
      <c r="J1903">
        <f t="shared" si="178"/>
        <v>0</v>
      </c>
      <c r="K1903">
        <f t="shared" si="179"/>
        <v>0</v>
      </c>
      <c r="L1903">
        <f t="shared" si="180"/>
        <v>1</v>
      </c>
      <c r="O1903" t="str">
        <f t="shared" si="181"/>
        <v>Mo</v>
      </c>
      <c r="P1903" t="str">
        <f t="shared" si="182"/>
        <v>20</v>
      </c>
    </row>
    <row r="1904" spans="1:16" x14ac:dyDescent="0.25">
      <c r="A1904" t="s">
        <v>4150</v>
      </c>
      <c r="B1904" t="s">
        <v>17</v>
      </c>
      <c r="C1904" t="s">
        <v>4151</v>
      </c>
      <c r="D1904" t="s">
        <v>4131</v>
      </c>
      <c r="E1904">
        <v>2020</v>
      </c>
      <c r="F1904" t="s">
        <v>27</v>
      </c>
      <c r="G1904">
        <v>112</v>
      </c>
      <c r="H1904" t="s">
        <v>21</v>
      </c>
      <c r="I1904">
        <f t="shared" si="177"/>
        <v>1</v>
      </c>
      <c r="J1904">
        <f t="shared" si="178"/>
        <v>0</v>
      </c>
      <c r="K1904">
        <f t="shared" si="179"/>
        <v>0</v>
      </c>
      <c r="L1904">
        <f t="shared" si="180"/>
        <v>1</v>
      </c>
      <c r="O1904" t="str">
        <f t="shared" si="181"/>
        <v>Mo</v>
      </c>
      <c r="P1904" t="str">
        <f t="shared" si="182"/>
        <v>20</v>
      </c>
    </row>
    <row r="1905" spans="1:16" x14ac:dyDescent="0.25">
      <c r="A1905" t="s">
        <v>4152</v>
      </c>
      <c r="B1905" t="s">
        <v>17</v>
      </c>
      <c r="C1905" t="s">
        <v>4153</v>
      </c>
      <c r="D1905" t="s">
        <v>4154</v>
      </c>
      <c r="E1905">
        <v>2020</v>
      </c>
      <c r="F1905" t="s">
        <v>60</v>
      </c>
      <c r="G1905">
        <v>102</v>
      </c>
      <c r="H1905" t="s">
        <v>21</v>
      </c>
      <c r="I1905">
        <f t="shared" si="177"/>
        <v>1</v>
      </c>
      <c r="J1905">
        <f t="shared" si="178"/>
        <v>0</v>
      </c>
      <c r="K1905">
        <f t="shared" si="179"/>
        <v>1</v>
      </c>
      <c r="L1905">
        <f t="shared" si="180"/>
        <v>1</v>
      </c>
      <c r="O1905" t="str">
        <f t="shared" si="181"/>
        <v>Mo</v>
      </c>
      <c r="P1905" t="str">
        <f t="shared" si="182"/>
        <v>20</v>
      </c>
    </row>
    <row r="1906" spans="1:16" x14ac:dyDescent="0.25">
      <c r="A1906" t="s">
        <v>4155</v>
      </c>
      <c r="B1906" t="s">
        <v>17</v>
      </c>
      <c r="C1906" t="s">
        <v>4156</v>
      </c>
      <c r="D1906" t="s">
        <v>4154</v>
      </c>
      <c r="E1906">
        <v>2017</v>
      </c>
      <c r="F1906" t="s">
        <v>134</v>
      </c>
      <c r="G1906">
        <v>91</v>
      </c>
      <c r="H1906" t="s">
        <v>21</v>
      </c>
      <c r="I1906">
        <f t="shared" si="177"/>
        <v>1</v>
      </c>
      <c r="J1906">
        <f t="shared" si="178"/>
        <v>0</v>
      </c>
      <c r="K1906">
        <f t="shared" si="179"/>
        <v>0</v>
      </c>
      <c r="L1906">
        <f t="shared" si="180"/>
        <v>0</v>
      </c>
      <c r="O1906" t="str">
        <f t="shared" si="181"/>
        <v>Mo</v>
      </c>
      <c r="P1906" t="str">
        <f t="shared" si="182"/>
        <v>17</v>
      </c>
    </row>
    <row r="1907" spans="1:16" x14ac:dyDescent="0.25">
      <c r="A1907" t="s">
        <v>4157</v>
      </c>
      <c r="B1907" t="s">
        <v>17</v>
      </c>
      <c r="C1907" t="s">
        <v>4158</v>
      </c>
      <c r="D1907" t="s">
        <v>4154</v>
      </c>
      <c r="E1907">
        <v>2019</v>
      </c>
      <c r="F1907" t="s">
        <v>45</v>
      </c>
      <c r="G1907">
        <v>83</v>
      </c>
      <c r="H1907" t="s">
        <v>21</v>
      </c>
      <c r="I1907">
        <f t="shared" si="177"/>
        <v>1</v>
      </c>
      <c r="J1907">
        <f t="shared" si="178"/>
        <v>0</v>
      </c>
      <c r="K1907">
        <f t="shared" si="179"/>
        <v>0</v>
      </c>
      <c r="L1907">
        <f t="shared" si="180"/>
        <v>1</v>
      </c>
      <c r="O1907" t="str">
        <f t="shared" si="181"/>
        <v>Mo</v>
      </c>
      <c r="P1907" t="str">
        <f t="shared" si="182"/>
        <v>19</v>
      </c>
    </row>
    <row r="1908" spans="1:16" x14ac:dyDescent="0.25">
      <c r="A1908" t="s">
        <v>4159</v>
      </c>
      <c r="B1908" t="s">
        <v>17</v>
      </c>
      <c r="C1908" t="s">
        <v>4160</v>
      </c>
      <c r="D1908" t="s">
        <v>4154</v>
      </c>
      <c r="E1908">
        <v>2013</v>
      </c>
      <c r="F1908" t="s">
        <v>27</v>
      </c>
      <c r="G1908">
        <v>73</v>
      </c>
      <c r="H1908" t="s">
        <v>21</v>
      </c>
      <c r="I1908">
        <f t="shared" si="177"/>
        <v>1</v>
      </c>
      <c r="J1908">
        <f t="shared" si="178"/>
        <v>0</v>
      </c>
      <c r="K1908">
        <f t="shared" si="179"/>
        <v>0</v>
      </c>
      <c r="L1908">
        <f t="shared" si="180"/>
        <v>1</v>
      </c>
      <c r="O1908" t="str">
        <f t="shared" si="181"/>
        <v>Mo</v>
      </c>
      <c r="P1908" t="str">
        <f t="shared" si="182"/>
        <v>13</v>
      </c>
    </row>
    <row r="1909" spans="1:16" x14ac:dyDescent="0.25">
      <c r="A1909" t="s">
        <v>4161</v>
      </c>
      <c r="B1909" t="s">
        <v>24</v>
      </c>
      <c r="C1909" t="s">
        <v>4162</v>
      </c>
      <c r="D1909" t="s">
        <v>4154</v>
      </c>
      <c r="E1909">
        <v>2019</v>
      </c>
      <c r="F1909" t="s">
        <v>45</v>
      </c>
      <c r="G1909">
        <v>1</v>
      </c>
      <c r="H1909" t="s">
        <v>31</v>
      </c>
      <c r="I1909">
        <f t="shared" si="177"/>
        <v>1</v>
      </c>
      <c r="J1909">
        <f t="shared" si="178"/>
        <v>0</v>
      </c>
      <c r="K1909">
        <f t="shared" si="179"/>
        <v>0</v>
      </c>
      <c r="L1909">
        <f t="shared" si="180"/>
        <v>1</v>
      </c>
      <c r="O1909" t="str">
        <f t="shared" si="181"/>
        <v>TV</v>
      </c>
      <c r="P1909" t="str">
        <f t="shared" si="182"/>
        <v>19</v>
      </c>
    </row>
    <row r="1910" spans="1:16" x14ac:dyDescent="0.25">
      <c r="A1910" t="s">
        <v>4163</v>
      </c>
      <c r="B1910" t="s">
        <v>24</v>
      </c>
      <c r="C1910" t="s">
        <v>4164</v>
      </c>
      <c r="D1910" t="s">
        <v>4154</v>
      </c>
      <c r="E1910">
        <v>2018</v>
      </c>
      <c r="F1910" t="s">
        <v>27</v>
      </c>
      <c r="G1910">
        <v>1</v>
      </c>
      <c r="H1910" t="s">
        <v>31</v>
      </c>
      <c r="I1910">
        <f t="shared" si="177"/>
        <v>1</v>
      </c>
      <c r="J1910">
        <f t="shared" si="178"/>
        <v>0</v>
      </c>
      <c r="K1910">
        <f t="shared" si="179"/>
        <v>0</v>
      </c>
      <c r="L1910">
        <f t="shared" si="180"/>
        <v>1</v>
      </c>
      <c r="O1910" t="str">
        <f t="shared" si="181"/>
        <v>TV</v>
      </c>
      <c r="P1910" t="str">
        <f t="shared" si="182"/>
        <v>18</v>
      </c>
    </row>
    <row r="1911" spans="1:16" x14ac:dyDescent="0.25">
      <c r="A1911" t="s">
        <v>4165</v>
      </c>
      <c r="B1911" t="s">
        <v>24</v>
      </c>
      <c r="C1911" t="s">
        <v>4166</v>
      </c>
      <c r="D1911" t="s">
        <v>4154</v>
      </c>
      <c r="E1911">
        <v>2016</v>
      </c>
      <c r="F1911" t="s">
        <v>27</v>
      </c>
      <c r="G1911">
        <v>2</v>
      </c>
      <c r="H1911" t="s">
        <v>28</v>
      </c>
      <c r="I1911">
        <f t="shared" si="177"/>
        <v>1</v>
      </c>
      <c r="J1911">
        <f t="shared" si="178"/>
        <v>0</v>
      </c>
      <c r="K1911">
        <f t="shared" si="179"/>
        <v>0</v>
      </c>
      <c r="L1911">
        <f t="shared" si="180"/>
        <v>1</v>
      </c>
      <c r="O1911" t="str">
        <f t="shared" si="181"/>
        <v>TV</v>
      </c>
      <c r="P1911" t="str">
        <f t="shared" si="182"/>
        <v>16</v>
      </c>
    </row>
    <row r="1912" spans="1:16" x14ac:dyDescent="0.25">
      <c r="A1912" t="s">
        <v>4167</v>
      </c>
      <c r="B1912" t="s">
        <v>17</v>
      </c>
      <c r="C1912" t="s">
        <v>4168</v>
      </c>
      <c r="D1912" t="s">
        <v>4154</v>
      </c>
      <c r="E1912">
        <v>2016</v>
      </c>
      <c r="F1912" t="s">
        <v>134</v>
      </c>
      <c r="G1912">
        <v>139</v>
      </c>
      <c r="H1912" t="s">
        <v>21</v>
      </c>
      <c r="I1912">
        <f t="shared" si="177"/>
        <v>1</v>
      </c>
      <c r="J1912">
        <f t="shared" si="178"/>
        <v>1</v>
      </c>
      <c r="K1912">
        <f t="shared" si="179"/>
        <v>0</v>
      </c>
      <c r="L1912">
        <f t="shared" si="180"/>
        <v>0</v>
      </c>
      <c r="O1912" t="str">
        <f t="shared" si="181"/>
        <v>Mo</v>
      </c>
      <c r="P1912" t="str">
        <f t="shared" si="182"/>
        <v>16</v>
      </c>
    </row>
    <row r="1913" spans="1:16" x14ac:dyDescent="0.25">
      <c r="A1913" t="s">
        <v>4169</v>
      </c>
      <c r="B1913" t="s">
        <v>24</v>
      </c>
      <c r="C1913" t="s">
        <v>4170</v>
      </c>
      <c r="D1913" t="s">
        <v>4154</v>
      </c>
      <c r="E1913">
        <v>2020</v>
      </c>
      <c r="F1913" t="s">
        <v>27</v>
      </c>
      <c r="G1913">
        <v>1</v>
      </c>
      <c r="H1913" t="s">
        <v>31</v>
      </c>
      <c r="I1913">
        <f t="shared" si="177"/>
        <v>1</v>
      </c>
      <c r="J1913">
        <f t="shared" si="178"/>
        <v>0</v>
      </c>
      <c r="K1913">
        <f t="shared" si="179"/>
        <v>0</v>
      </c>
      <c r="L1913">
        <f t="shared" si="180"/>
        <v>1</v>
      </c>
      <c r="O1913" t="str">
        <f t="shared" si="181"/>
        <v>TV</v>
      </c>
      <c r="P1913" t="str">
        <f t="shared" si="182"/>
        <v>20</v>
      </c>
    </row>
    <row r="1914" spans="1:16" x14ac:dyDescent="0.25">
      <c r="A1914" t="s">
        <v>4171</v>
      </c>
      <c r="B1914" t="s">
        <v>17</v>
      </c>
      <c r="C1914" t="s">
        <v>4172</v>
      </c>
      <c r="D1914" t="s">
        <v>4154</v>
      </c>
      <c r="E1914">
        <v>2019</v>
      </c>
      <c r="F1914" t="s">
        <v>45</v>
      </c>
      <c r="G1914">
        <v>95</v>
      </c>
      <c r="H1914" t="s">
        <v>21</v>
      </c>
      <c r="I1914">
        <f t="shared" si="177"/>
        <v>1</v>
      </c>
      <c r="J1914">
        <f t="shared" si="178"/>
        <v>0</v>
      </c>
      <c r="K1914">
        <f t="shared" si="179"/>
        <v>0</v>
      </c>
      <c r="L1914">
        <f t="shared" si="180"/>
        <v>1</v>
      </c>
      <c r="O1914" t="str">
        <f t="shared" si="181"/>
        <v>Mo</v>
      </c>
      <c r="P1914" t="str">
        <f t="shared" si="182"/>
        <v>19</v>
      </c>
    </row>
    <row r="1915" spans="1:16" x14ac:dyDescent="0.25">
      <c r="A1915" t="s">
        <v>4173</v>
      </c>
      <c r="B1915" t="s">
        <v>17</v>
      </c>
      <c r="C1915" t="s">
        <v>4174</v>
      </c>
      <c r="D1915" t="s">
        <v>4154</v>
      </c>
      <c r="E1915">
        <v>2016</v>
      </c>
      <c r="F1915" t="s">
        <v>20</v>
      </c>
      <c r="G1915">
        <v>101</v>
      </c>
      <c r="H1915" t="s">
        <v>21</v>
      </c>
      <c r="I1915">
        <f t="shared" si="177"/>
        <v>1</v>
      </c>
      <c r="J1915">
        <f t="shared" si="178"/>
        <v>0</v>
      </c>
      <c r="K1915">
        <f t="shared" si="179"/>
        <v>0</v>
      </c>
      <c r="L1915">
        <f t="shared" si="180"/>
        <v>1</v>
      </c>
      <c r="O1915" t="str">
        <f t="shared" si="181"/>
        <v>Mo</v>
      </c>
      <c r="P1915" t="str">
        <f t="shared" si="182"/>
        <v>16</v>
      </c>
    </row>
    <row r="1916" spans="1:16" x14ac:dyDescent="0.25">
      <c r="A1916" t="s">
        <v>4175</v>
      </c>
      <c r="B1916" t="s">
        <v>17</v>
      </c>
      <c r="C1916" t="s">
        <v>4176</v>
      </c>
      <c r="D1916" t="s">
        <v>4154</v>
      </c>
      <c r="E1916">
        <v>2019</v>
      </c>
      <c r="F1916" t="s">
        <v>27</v>
      </c>
      <c r="G1916">
        <v>75</v>
      </c>
      <c r="H1916" t="s">
        <v>21</v>
      </c>
      <c r="I1916">
        <f t="shared" si="177"/>
        <v>1</v>
      </c>
      <c r="J1916">
        <f t="shared" si="178"/>
        <v>0</v>
      </c>
      <c r="K1916">
        <f t="shared" si="179"/>
        <v>0</v>
      </c>
      <c r="L1916">
        <f t="shared" si="180"/>
        <v>1</v>
      </c>
      <c r="O1916" t="str">
        <f t="shared" si="181"/>
        <v>Mo</v>
      </c>
      <c r="P1916" t="str">
        <f t="shared" si="182"/>
        <v>19</v>
      </c>
    </row>
    <row r="1917" spans="1:16" x14ac:dyDescent="0.25">
      <c r="A1917" t="s">
        <v>4177</v>
      </c>
      <c r="B1917" t="s">
        <v>24</v>
      </c>
      <c r="C1917" t="s">
        <v>4178</v>
      </c>
      <c r="D1917" t="s">
        <v>4154</v>
      </c>
      <c r="E1917">
        <v>2018</v>
      </c>
      <c r="F1917" t="s">
        <v>27</v>
      </c>
      <c r="G1917">
        <v>1</v>
      </c>
      <c r="H1917" t="s">
        <v>31</v>
      </c>
      <c r="I1917">
        <f t="shared" si="177"/>
        <v>1</v>
      </c>
      <c r="J1917">
        <f t="shared" si="178"/>
        <v>0</v>
      </c>
      <c r="K1917">
        <f t="shared" si="179"/>
        <v>0</v>
      </c>
      <c r="L1917">
        <f t="shared" si="180"/>
        <v>1</v>
      </c>
      <c r="O1917" t="str">
        <f t="shared" si="181"/>
        <v>TV</v>
      </c>
      <c r="P1917" t="str">
        <f t="shared" si="182"/>
        <v>18</v>
      </c>
    </row>
    <row r="1918" spans="1:16" x14ac:dyDescent="0.25">
      <c r="A1918" t="s">
        <v>4179</v>
      </c>
      <c r="B1918" t="s">
        <v>24</v>
      </c>
      <c r="C1918" t="s">
        <v>4180</v>
      </c>
      <c r="D1918" t="s">
        <v>4154</v>
      </c>
      <c r="E1918">
        <v>2020</v>
      </c>
      <c r="F1918" t="s">
        <v>27</v>
      </c>
      <c r="G1918">
        <v>1</v>
      </c>
      <c r="H1918" t="s">
        <v>31</v>
      </c>
      <c r="I1918">
        <f t="shared" si="177"/>
        <v>1</v>
      </c>
      <c r="J1918">
        <f t="shared" si="178"/>
        <v>0</v>
      </c>
      <c r="K1918">
        <f t="shared" si="179"/>
        <v>0</v>
      </c>
      <c r="L1918">
        <f t="shared" si="180"/>
        <v>1</v>
      </c>
      <c r="O1918" t="str">
        <f t="shared" si="181"/>
        <v>TV</v>
      </c>
      <c r="P1918" t="str">
        <f t="shared" si="182"/>
        <v>20</v>
      </c>
    </row>
    <row r="1919" spans="1:16" x14ac:dyDescent="0.25">
      <c r="A1919" t="s">
        <v>4181</v>
      </c>
      <c r="B1919" t="s">
        <v>17</v>
      </c>
      <c r="C1919" t="s">
        <v>4182</v>
      </c>
      <c r="D1919" t="s">
        <v>4154</v>
      </c>
      <c r="E1919">
        <v>2005</v>
      </c>
      <c r="F1919" t="s">
        <v>20</v>
      </c>
      <c r="G1919">
        <v>87</v>
      </c>
      <c r="H1919" t="s">
        <v>21</v>
      </c>
      <c r="I1919">
        <f t="shared" si="177"/>
        <v>0</v>
      </c>
      <c r="J1919">
        <f t="shared" si="178"/>
        <v>0</v>
      </c>
      <c r="K1919">
        <f t="shared" si="179"/>
        <v>0</v>
      </c>
      <c r="L1919">
        <f t="shared" si="180"/>
        <v>1</v>
      </c>
      <c r="O1919" t="str">
        <f t="shared" si="181"/>
        <v>Mo</v>
      </c>
      <c r="P1919" t="str">
        <f t="shared" si="182"/>
        <v>05</v>
      </c>
    </row>
    <row r="1920" spans="1:16" x14ac:dyDescent="0.25">
      <c r="A1920" t="s">
        <v>4183</v>
      </c>
      <c r="B1920" t="s">
        <v>24</v>
      </c>
      <c r="C1920" t="s">
        <v>4184</v>
      </c>
      <c r="D1920" t="s">
        <v>4154</v>
      </c>
      <c r="E1920">
        <v>2019</v>
      </c>
      <c r="F1920" t="s">
        <v>27</v>
      </c>
      <c r="G1920">
        <v>1</v>
      </c>
      <c r="H1920" t="s">
        <v>31</v>
      </c>
      <c r="I1920">
        <f t="shared" si="177"/>
        <v>1</v>
      </c>
      <c r="J1920">
        <f t="shared" si="178"/>
        <v>0</v>
      </c>
      <c r="K1920">
        <f t="shared" si="179"/>
        <v>0</v>
      </c>
      <c r="L1920">
        <f t="shared" si="180"/>
        <v>1</v>
      </c>
      <c r="O1920" t="str">
        <f t="shared" si="181"/>
        <v>TV</v>
      </c>
      <c r="P1920" t="str">
        <f t="shared" si="182"/>
        <v>19</v>
      </c>
    </row>
    <row r="1921" spans="1:16" x14ac:dyDescent="0.25">
      <c r="A1921" t="s">
        <v>4185</v>
      </c>
      <c r="B1921" t="s">
        <v>24</v>
      </c>
      <c r="C1921" t="s">
        <v>4186</v>
      </c>
      <c r="D1921" t="s">
        <v>4154</v>
      </c>
      <c r="E1921">
        <v>2018</v>
      </c>
      <c r="F1921" t="s">
        <v>27</v>
      </c>
      <c r="G1921">
        <v>3</v>
      </c>
      <c r="H1921" t="s">
        <v>28</v>
      </c>
      <c r="I1921">
        <f t="shared" si="177"/>
        <v>1</v>
      </c>
      <c r="J1921">
        <f t="shared" si="178"/>
        <v>0</v>
      </c>
      <c r="K1921">
        <f t="shared" si="179"/>
        <v>0</v>
      </c>
      <c r="L1921">
        <f t="shared" si="180"/>
        <v>1</v>
      </c>
      <c r="O1921" t="str">
        <f t="shared" si="181"/>
        <v>TV</v>
      </c>
      <c r="P1921" t="str">
        <f t="shared" si="182"/>
        <v>18</v>
      </c>
    </row>
    <row r="1922" spans="1:16" x14ac:dyDescent="0.25">
      <c r="A1922" t="s">
        <v>4187</v>
      </c>
      <c r="B1922" t="s">
        <v>17</v>
      </c>
      <c r="C1922" t="s">
        <v>4188</v>
      </c>
      <c r="D1922" t="s">
        <v>4154</v>
      </c>
      <c r="E1922">
        <v>2019</v>
      </c>
      <c r="F1922" t="s">
        <v>60</v>
      </c>
      <c r="G1922">
        <v>91</v>
      </c>
      <c r="H1922" t="s">
        <v>21</v>
      </c>
      <c r="I1922">
        <f t="shared" si="177"/>
        <v>1</v>
      </c>
      <c r="J1922">
        <f t="shared" si="178"/>
        <v>0</v>
      </c>
      <c r="K1922">
        <f t="shared" si="179"/>
        <v>1</v>
      </c>
      <c r="L1922">
        <f t="shared" si="180"/>
        <v>1</v>
      </c>
      <c r="O1922" t="str">
        <f t="shared" si="181"/>
        <v>Mo</v>
      </c>
      <c r="P1922" t="str">
        <f t="shared" si="182"/>
        <v>19</v>
      </c>
    </row>
    <row r="1923" spans="1:16" x14ac:dyDescent="0.25">
      <c r="A1923" t="s">
        <v>4189</v>
      </c>
      <c r="B1923" t="s">
        <v>17</v>
      </c>
      <c r="C1923" t="s">
        <v>4190</v>
      </c>
      <c r="D1923" t="s">
        <v>4154</v>
      </c>
      <c r="E1923">
        <v>2020</v>
      </c>
      <c r="F1923" t="s">
        <v>45</v>
      </c>
      <c r="G1923">
        <v>120</v>
      </c>
      <c r="H1923" t="s">
        <v>21</v>
      </c>
      <c r="I1923">
        <f t="shared" si="177"/>
        <v>1</v>
      </c>
      <c r="J1923">
        <f t="shared" si="178"/>
        <v>0</v>
      </c>
      <c r="K1923">
        <f t="shared" si="179"/>
        <v>0</v>
      </c>
      <c r="L1923">
        <f t="shared" si="180"/>
        <v>1</v>
      </c>
      <c r="O1923" t="str">
        <f t="shared" si="181"/>
        <v>Mo</v>
      </c>
      <c r="P1923" t="str">
        <f t="shared" si="182"/>
        <v>20</v>
      </c>
    </row>
    <row r="1924" spans="1:16" x14ac:dyDescent="0.25">
      <c r="A1924" t="s">
        <v>4191</v>
      </c>
      <c r="B1924" t="s">
        <v>17</v>
      </c>
      <c r="C1924" t="s">
        <v>4192</v>
      </c>
      <c r="D1924" t="s">
        <v>4154</v>
      </c>
      <c r="E1924">
        <v>2020</v>
      </c>
      <c r="F1924" t="s">
        <v>134</v>
      </c>
      <c r="G1924">
        <v>123</v>
      </c>
      <c r="H1924" t="s">
        <v>21</v>
      </c>
      <c r="I1924">
        <f t="shared" ref="I1924:I1987" si="183">IF(E1924&gt;2010,1,0)</f>
        <v>1</v>
      </c>
      <c r="J1924">
        <f t="shared" ref="J1924:J1987" si="184">IF(AND(E1924&gt;2010, G1924&gt;120),1,0)</f>
        <v>1</v>
      </c>
      <c r="K1924">
        <f t="shared" ref="K1924:K1987" si="185">IF(OR(F1924="TV-PG", F1924="PG"),1,0)</f>
        <v>0</v>
      </c>
      <c r="L1924">
        <f t="shared" ref="L1924:L1987" si="186">IF(NOT(F1924="R"),1,0)</f>
        <v>0</v>
      </c>
      <c r="O1924" t="str">
        <f t="shared" ref="O1924:O1987" si="187">LEFT(B1924,2)</f>
        <v>Mo</v>
      </c>
      <c r="P1924" t="str">
        <f t="shared" ref="P1924:P1987" si="188">RIGHT(E1924,2)</f>
        <v>20</v>
      </c>
    </row>
    <row r="1925" spans="1:16" x14ac:dyDescent="0.25">
      <c r="A1925" t="s">
        <v>4193</v>
      </c>
      <c r="B1925" t="s">
        <v>24</v>
      </c>
      <c r="C1925" t="s">
        <v>4194</v>
      </c>
      <c r="D1925" t="s">
        <v>4154</v>
      </c>
      <c r="E1925">
        <v>2003</v>
      </c>
      <c r="F1925" t="s">
        <v>60</v>
      </c>
      <c r="G1925">
        <v>5</v>
      </c>
      <c r="H1925" t="s">
        <v>28</v>
      </c>
      <c r="I1925">
        <f t="shared" si="183"/>
        <v>0</v>
      </c>
      <c r="J1925">
        <f t="shared" si="184"/>
        <v>0</v>
      </c>
      <c r="K1925">
        <f t="shared" si="185"/>
        <v>1</v>
      </c>
      <c r="L1925">
        <f t="shared" si="186"/>
        <v>1</v>
      </c>
      <c r="O1925" t="str">
        <f t="shared" si="187"/>
        <v>TV</v>
      </c>
      <c r="P1925" t="str">
        <f t="shared" si="188"/>
        <v>03</v>
      </c>
    </row>
    <row r="1926" spans="1:16" x14ac:dyDescent="0.25">
      <c r="A1926" t="s">
        <v>4195</v>
      </c>
      <c r="B1926" t="s">
        <v>24</v>
      </c>
      <c r="C1926" t="s">
        <v>4196</v>
      </c>
      <c r="D1926" t="s">
        <v>4154</v>
      </c>
      <c r="E1926">
        <v>2019</v>
      </c>
      <c r="F1926" t="s">
        <v>45</v>
      </c>
      <c r="G1926">
        <v>1</v>
      </c>
      <c r="H1926" t="s">
        <v>31</v>
      </c>
      <c r="I1926">
        <f t="shared" si="183"/>
        <v>1</v>
      </c>
      <c r="J1926">
        <f t="shared" si="184"/>
        <v>0</v>
      </c>
      <c r="K1926">
        <f t="shared" si="185"/>
        <v>0</v>
      </c>
      <c r="L1926">
        <f t="shared" si="186"/>
        <v>1</v>
      </c>
      <c r="O1926" t="str">
        <f t="shared" si="187"/>
        <v>TV</v>
      </c>
      <c r="P1926" t="str">
        <f t="shared" si="188"/>
        <v>19</v>
      </c>
    </row>
    <row r="1927" spans="1:16" x14ac:dyDescent="0.25">
      <c r="A1927" t="s">
        <v>4197</v>
      </c>
      <c r="B1927" t="s">
        <v>17</v>
      </c>
      <c r="C1927" t="s">
        <v>4198</v>
      </c>
      <c r="D1927" t="s">
        <v>4154</v>
      </c>
      <c r="E1927">
        <v>2018</v>
      </c>
      <c r="F1927" t="s">
        <v>45</v>
      </c>
      <c r="G1927">
        <v>95</v>
      </c>
      <c r="H1927" t="s">
        <v>21</v>
      </c>
      <c r="I1927">
        <f t="shared" si="183"/>
        <v>1</v>
      </c>
      <c r="J1927">
        <f t="shared" si="184"/>
        <v>0</v>
      </c>
      <c r="K1927">
        <f t="shared" si="185"/>
        <v>0</v>
      </c>
      <c r="L1927">
        <f t="shared" si="186"/>
        <v>1</v>
      </c>
      <c r="O1927" t="str">
        <f t="shared" si="187"/>
        <v>Mo</v>
      </c>
      <c r="P1927" t="str">
        <f t="shared" si="188"/>
        <v>18</v>
      </c>
    </row>
    <row r="1928" spans="1:16" x14ac:dyDescent="0.25">
      <c r="A1928" t="s">
        <v>4199</v>
      </c>
      <c r="B1928" t="s">
        <v>24</v>
      </c>
      <c r="C1928" t="s">
        <v>4200</v>
      </c>
      <c r="D1928" t="s">
        <v>4154</v>
      </c>
      <c r="E1928">
        <v>2020</v>
      </c>
      <c r="F1928" t="s">
        <v>27</v>
      </c>
      <c r="G1928">
        <v>1</v>
      </c>
      <c r="H1928" t="s">
        <v>31</v>
      </c>
      <c r="I1928">
        <f t="shared" si="183"/>
        <v>1</v>
      </c>
      <c r="J1928">
        <f t="shared" si="184"/>
        <v>0</v>
      </c>
      <c r="K1928">
        <f t="shared" si="185"/>
        <v>0</v>
      </c>
      <c r="L1928">
        <f t="shared" si="186"/>
        <v>1</v>
      </c>
      <c r="O1928" t="str">
        <f t="shared" si="187"/>
        <v>TV</v>
      </c>
      <c r="P1928" t="str">
        <f t="shared" si="188"/>
        <v>20</v>
      </c>
    </row>
    <row r="1929" spans="1:16" x14ac:dyDescent="0.25">
      <c r="A1929" t="s">
        <v>4201</v>
      </c>
      <c r="B1929" t="s">
        <v>17</v>
      </c>
      <c r="C1929" t="s">
        <v>4202</v>
      </c>
      <c r="D1929" t="s">
        <v>4203</v>
      </c>
      <c r="E1929">
        <v>2020</v>
      </c>
      <c r="F1929" t="s">
        <v>27</v>
      </c>
      <c r="G1929">
        <v>84</v>
      </c>
      <c r="H1929" t="s">
        <v>21</v>
      </c>
      <c r="I1929">
        <f t="shared" si="183"/>
        <v>1</v>
      </c>
      <c r="J1929">
        <f t="shared" si="184"/>
        <v>0</v>
      </c>
      <c r="K1929">
        <f t="shared" si="185"/>
        <v>0</v>
      </c>
      <c r="L1929">
        <f t="shared" si="186"/>
        <v>1</v>
      </c>
      <c r="O1929" t="str">
        <f t="shared" si="187"/>
        <v>Mo</v>
      </c>
      <c r="P1929" t="str">
        <f t="shared" si="188"/>
        <v>20</v>
      </c>
    </row>
    <row r="1930" spans="1:16" x14ac:dyDescent="0.25">
      <c r="A1930" t="s">
        <v>4204</v>
      </c>
      <c r="B1930" t="s">
        <v>17</v>
      </c>
      <c r="C1930" t="s">
        <v>4205</v>
      </c>
      <c r="D1930" t="s">
        <v>4203</v>
      </c>
      <c r="E1930">
        <v>2019</v>
      </c>
      <c r="F1930" t="s">
        <v>60</v>
      </c>
      <c r="G1930">
        <v>29</v>
      </c>
      <c r="H1930" t="s">
        <v>21</v>
      </c>
      <c r="I1930">
        <f t="shared" si="183"/>
        <v>1</v>
      </c>
      <c r="J1930">
        <f t="shared" si="184"/>
        <v>0</v>
      </c>
      <c r="K1930">
        <f t="shared" si="185"/>
        <v>1</v>
      </c>
      <c r="L1930">
        <f t="shared" si="186"/>
        <v>1</v>
      </c>
      <c r="O1930" t="str">
        <f t="shared" si="187"/>
        <v>Mo</v>
      </c>
      <c r="P1930" t="str">
        <f t="shared" si="188"/>
        <v>19</v>
      </c>
    </row>
    <row r="1931" spans="1:16" x14ac:dyDescent="0.25">
      <c r="A1931" t="s">
        <v>4206</v>
      </c>
      <c r="B1931" t="s">
        <v>24</v>
      </c>
      <c r="C1931" t="s">
        <v>4207</v>
      </c>
      <c r="D1931" t="s">
        <v>4203</v>
      </c>
      <c r="E1931">
        <v>2010</v>
      </c>
      <c r="F1931" t="s">
        <v>27</v>
      </c>
      <c r="G1931">
        <v>3</v>
      </c>
      <c r="H1931" t="s">
        <v>28</v>
      </c>
      <c r="I1931">
        <f t="shared" si="183"/>
        <v>0</v>
      </c>
      <c r="J1931">
        <f t="shared" si="184"/>
        <v>0</v>
      </c>
      <c r="K1931">
        <f t="shared" si="185"/>
        <v>0</v>
      </c>
      <c r="L1931">
        <f t="shared" si="186"/>
        <v>1</v>
      </c>
      <c r="O1931" t="str">
        <f t="shared" si="187"/>
        <v>TV</v>
      </c>
      <c r="P1931" t="str">
        <f t="shared" si="188"/>
        <v>10</v>
      </c>
    </row>
    <row r="1932" spans="1:16" x14ac:dyDescent="0.25">
      <c r="A1932" t="s">
        <v>4208</v>
      </c>
      <c r="B1932" t="s">
        <v>24</v>
      </c>
      <c r="C1932" t="s">
        <v>4209</v>
      </c>
      <c r="D1932" t="s">
        <v>4203</v>
      </c>
      <c r="E1932">
        <v>2020</v>
      </c>
      <c r="F1932" t="s">
        <v>60</v>
      </c>
      <c r="G1932">
        <v>4</v>
      </c>
      <c r="H1932" t="s">
        <v>28</v>
      </c>
      <c r="I1932">
        <f t="shared" si="183"/>
        <v>1</v>
      </c>
      <c r="J1932">
        <f t="shared" si="184"/>
        <v>0</v>
      </c>
      <c r="K1932">
        <f t="shared" si="185"/>
        <v>1</v>
      </c>
      <c r="L1932">
        <f t="shared" si="186"/>
        <v>1</v>
      </c>
      <c r="O1932" t="str">
        <f t="shared" si="187"/>
        <v>TV</v>
      </c>
      <c r="P1932" t="str">
        <f t="shared" si="188"/>
        <v>20</v>
      </c>
    </row>
    <row r="1933" spans="1:16" x14ac:dyDescent="0.25">
      <c r="A1933" t="s">
        <v>4210</v>
      </c>
      <c r="B1933" t="s">
        <v>17</v>
      </c>
      <c r="C1933" t="s">
        <v>4211</v>
      </c>
      <c r="D1933" t="s">
        <v>4203</v>
      </c>
      <c r="E1933">
        <v>2018</v>
      </c>
      <c r="F1933" t="s">
        <v>27</v>
      </c>
      <c r="G1933">
        <v>28</v>
      </c>
      <c r="H1933" t="s">
        <v>21</v>
      </c>
      <c r="I1933">
        <f t="shared" si="183"/>
        <v>1</v>
      </c>
      <c r="J1933">
        <f t="shared" si="184"/>
        <v>0</v>
      </c>
      <c r="K1933">
        <f t="shared" si="185"/>
        <v>0</v>
      </c>
      <c r="L1933">
        <f t="shared" si="186"/>
        <v>1</v>
      </c>
      <c r="O1933" t="str">
        <f t="shared" si="187"/>
        <v>Mo</v>
      </c>
      <c r="P1933" t="str">
        <f t="shared" si="188"/>
        <v>18</v>
      </c>
    </row>
    <row r="1934" spans="1:16" x14ac:dyDescent="0.25">
      <c r="A1934" t="s">
        <v>4212</v>
      </c>
      <c r="B1934" t="s">
        <v>17</v>
      </c>
      <c r="C1934" t="s">
        <v>4213</v>
      </c>
      <c r="D1934" t="s">
        <v>4203</v>
      </c>
      <c r="E1934">
        <v>2020</v>
      </c>
      <c r="F1934" t="s">
        <v>134</v>
      </c>
      <c r="G1934">
        <v>122</v>
      </c>
      <c r="H1934" t="s">
        <v>21</v>
      </c>
      <c r="I1934">
        <f t="shared" si="183"/>
        <v>1</v>
      </c>
      <c r="J1934">
        <f t="shared" si="184"/>
        <v>1</v>
      </c>
      <c r="K1934">
        <f t="shared" si="185"/>
        <v>0</v>
      </c>
      <c r="L1934">
        <f t="shared" si="186"/>
        <v>0</v>
      </c>
      <c r="O1934" t="str">
        <f t="shared" si="187"/>
        <v>Mo</v>
      </c>
      <c r="P1934" t="str">
        <f t="shared" si="188"/>
        <v>20</v>
      </c>
    </row>
    <row r="1935" spans="1:16" x14ac:dyDescent="0.25">
      <c r="A1935" t="s">
        <v>4214</v>
      </c>
      <c r="B1935" t="s">
        <v>17</v>
      </c>
      <c r="C1935" t="s">
        <v>4215</v>
      </c>
      <c r="D1935" t="s">
        <v>4203</v>
      </c>
      <c r="E1935">
        <v>2020</v>
      </c>
      <c r="F1935" t="s">
        <v>27</v>
      </c>
      <c r="G1935">
        <v>28</v>
      </c>
      <c r="H1935" t="s">
        <v>21</v>
      </c>
      <c r="I1935">
        <f t="shared" si="183"/>
        <v>1</v>
      </c>
      <c r="J1935">
        <f t="shared" si="184"/>
        <v>0</v>
      </c>
      <c r="K1935">
        <f t="shared" si="185"/>
        <v>0</v>
      </c>
      <c r="L1935">
        <f t="shared" si="186"/>
        <v>1</v>
      </c>
      <c r="O1935" t="str">
        <f t="shared" si="187"/>
        <v>Mo</v>
      </c>
      <c r="P1935" t="str">
        <f t="shared" si="188"/>
        <v>20</v>
      </c>
    </row>
    <row r="1936" spans="1:16" x14ac:dyDescent="0.25">
      <c r="A1936" t="s">
        <v>4216</v>
      </c>
      <c r="B1936" t="s">
        <v>24</v>
      </c>
      <c r="C1936" t="s">
        <v>4217</v>
      </c>
      <c r="D1936" t="s">
        <v>4203</v>
      </c>
      <c r="E1936">
        <v>2020</v>
      </c>
      <c r="F1936" t="s">
        <v>27</v>
      </c>
      <c r="G1936">
        <v>8</v>
      </c>
      <c r="H1936" t="s">
        <v>28</v>
      </c>
      <c r="I1936">
        <f t="shared" si="183"/>
        <v>1</v>
      </c>
      <c r="J1936">
        <f t="shared" si="184"/>
        <v>0</v>
      </c>
      <c r="K1936">
        <f t="shared" si="185"/>
        <v>0</v>
      </c>
      <c r="L1936">
        <f t="shared" si="186"/>
        <v>1</v>
      </c>
      <c r="O1936" t="str">
        <f t="shared" si="187"/>
        <v>TV</v>
      </c>
      <c r="P1936" t="str">
        <f t="shared" si="188"/>
        <v>20</v>
      </c>
    </row>
    <row r="1937" spans="1:16" x14ac:dyDescent="0.25">
      <c r="A1937" t="s">
        <v>4218</v>
      </c>
      <c r="B1937" t="s">
        <v>17</v>
      </c>
      <c r="C1937" t="s">
        <v>4219</v>
      </c>
      <c r="D1937" t="s">
        <v>4220</v>
      </c>
      <c r="E1937">
        <v>2012</v>
      </c>
      <c r="F1937" t="s">
        <v>20</v>
      </c>
      <c r="G1937">
        <v>98</v>
      </c>
      <c r="H1937" t="s">
        <v>21</v>
      </c>
      <c r="I1937">
        <f t="shared" si="183"/>
        <v>1</v>
      </c>
      <c r="J1937">
        <f t="shared" si="184"/>
        <v>0</v>
      </c>
      <c r="K1937">
        <f t="shared" si="185"/>
        <v>0</v>
      </c>
      <c r="L1937">
        <f t="shared" si="186"/>
        <v>1</v>
      </c>
      <c r="O1937" t="str">
        <f t="shared" si="187"/>
        <v>Mo</v>
      </c>
      <c r="P1937" t="str">
        <f t="shared" si="188"/>
        <v>12</v>
      </c>
    </row>
    <row r="1938" spans="1:16" x14ac:dyDescent="0.25">
      <c r="A1938" t="s">
        <v>4221</v>
      </c>
      <c r="B1938" t="s">
        <v>17</v>
      </c>
      <c r="C1938" t="s">
        <v>4222</v>
      </c>
      <c r="D1938" t="s">
        <v>4220</v>
      </c>
      <c r="E1938">
        <v>2020</v>
      </c>
      <c r="F1938" t="s">
        <v>27</v>
      </c>
      <c r="G1938">
        <v>59</v>
      </c>
      <c r="H1938" t="s">
        <v>21</v>
      </c>
      <c r="I1938">
        <f t="shared" si="183"/>
        <v>1</v>
      </c>
      <c r="J1938">
        <f t="shared" si="184"/>
        <v>0</v>
      </c>
      <c r="K1938">
        <f t="shared" si="185"/>
        <v>0</v>
      </c>
      <c r="L1938">
        <f t="shared" si="186"/>
        <v>1</v>
      </c>
      <c r="O1938" t="str">
        <f t="shared" si="187"/>
        <v>Mo</v>
      </c>
      <c r="P1938" t="str">
        <f t="shared" si="188"/>
        <v>20</v>
      </c>
    </row>
    <row r="1939" spans="1:16" x14ac:dyDescent="0.25">
      <c r="A1939" t="s">
        <v>4223</v>
      </c>
      <c r="B1939" t="s">
        <v>17</v>
      </c>
      <c r="C1939" t="s">
        <v>4224</v>
      </c>
      <c r="D1939" t="s">
        <v>4220</v>
      </c>
      <c r="E1939">
        <v>2020</v>
      </c>
      <c r="F1939" t="s">
        <v>134</v>
      </c>
      <c r="G1939">
        <v>80</v>
      </c>
      <c r="H1939" t="s">
        <v>21</v>
      </c>
      <c r="I1939">
        <f t="shared" si="183"/>
        <v>1</v>
      </c>
      <c r="J1939">
        <f t="shared" si="184"/>
        <v>0</v>
      </c>
      <c r="K1939">
        <f t="shared" si="185"/>
        <v>0</v>
      </c>
      <c r="L1939">
        <f t="shared" si="186"/>
        <v>0</v>
      </c>
      <c r="O1939" t="str">
        <f t="shared" si="187"/>
        <v>Mo</v>
      </c>
      <c r="P1939" t="str">
        <f t="shared" si="188"/>
        <v>20</v>
      </c>
    </row>
    <row r="1940" spans="1:16" x14ac:dyDescent="0.25">
      <c r="A1940" t="s">
        <v>4225</v>
      </c>
      <c r="B1940" t="s">
        <v>17</v>
      </c>
      <c r="C1940" t="s">
        <v>4226</v>
      </c>
      <c r="D1940" t="s">
        <v>4227</v>
      </c>
      <c r="E1940">
        <v>2002</v>
      </c>
      <c r="F1940" t="s">
        <v>20</v>
      </c>
      <c r="G1940">
        <v>103</v>
      </c>
      <c r="H1940" t="s">
        <v>21</v>
      </c>
      <c r="I1940">
        <f t="shared" si="183"/>
        <v>0</v>
      </c>
      <c r="J1940">
        <f t="shared" si="184"/>
        <v>0</v>
      </c>
      <c r="K1940">
        <f t="shared" si="185"/>
        <v>0</v>
      </c>
      <c r="L1940">
        <f t="shared" si="186"/>
        <v>1</v>
      </c>
      <c r="O1940" t="str">
        <f t="shared" si="187"/>
        <v>Mo</v>
      </c>
      <c r="P1940" t="str">
        <f t="shared" si="188"/>
        <v>02</v>
      </c>
    </row>
    <row r="1941" spans="1:16" x14ac:dyDescent="0.25">
      <c r="A1941" t="s">
        <v>4228</v>
      </c>
      <c r="B1941" t="s">
        <v>17</v>
      </c>
      <c r="C1941" t="s">
        <v>4229</v>
      </c>
      <c r="D1941" t="s">
        <v>4227</v>
      </c>
      <c r="E1941">
        <v>2013</v>
      </c>
      <c r="F1941" t="s">
        <v>60</v>
      </c>
      <c r="G1941">
        <v>104</v>
      </c>
      <c r="H1941" t="s">
        <v>21</v>
      </c>
      <c r="I1941">
        <f t="shared" si="183"/>
        <v>1</v>
      </c>
      <c r="J1941">
        <f t="shared" si="184"/>
        <v>0</v>
      </c>
      <c r="K1941">
        <f t="shared" si="185"/>
        <v>1</v>
      </c>
      <c r="L1941">
        <f t="shared" si="186"/>
        <v>1</v>
      </c>
      <c r="O1941" t="str">
        <f t="shared" si="187"/>
        <v>Mo</v>
      </c>
      <c r="P1941" t="str">
        <f t="shared" si="188"/>
        <v>13</v>
      </c>
    </row>
    <row r="1942" spans="1:16" x14ac:dyDescent="0.25">
      <c r="A1942" t="s">
        <v>4230</v>
      </c>
      <c r="B1942" t="s">
        <v>17</v>
      </c>
      <c r="C1942" t="s">
        <v>4231</v>
      </c>
      <c r="D1942" t="s">
        <v>4227</v>
      </c>
      <c r="E1942">
        <v>2014</v>
      </c>
      <c r="F1942" t="s">
        <v>45</v>
      </c>
      <c r="G1942">
        <v>146</v>
      </c>
      <c r="H1942" t="s">
        <v>21</v>
      </c>
      <c r="I1942">
        <f t="shared" si="183"/>
        <v>1</v>
      </c>
      <c r="J1942">
        <f t="shared" si="184"/>
        <v>1</v>
      </c>
      <c r="K1942">
        <f t="shared" si="185"/>
        <v>0</v>
      </c>
      <c r="L1942">
        <f t="shared" si="186"/>
        <v>1</v>
      </c>
      <c r="O1942" t="str">
        <f t="shared" si="187"/>
        <v>Mo</v>
      </c>
      <c r="P1942" t="str">
        <f t="shared" si="188"/>
        <v>14</v>
      </c>
    </row>
    <row r="1943" spans="1:16" x14ac:dyDescent="0.25">
      <c r="A1943" t="s">
        <v>4232</v>
      </c>
      <c r="B1943" t="s">
        <v>17</v>
      </c>
      <c r="C1943" t="s">
        <v>4233</v>
      </c>
      <c r="D1943" t="s">
        <v>4227</v>
      </c>
      <c r="E1943">
        <v>2008</v>
      </c>
      <c r="F1943" t="s">
        <v>27</v>
      </c>
      <c r="G1943">
        <v>135</v>
      </c>
      <c r="H1943" t="s">
        <v>21</v>
      </c>
      <c r="I1943">
        <f t="shared" si="183"/>
        <v>0</v>
      </c>
      <c r="J1943">
        <f t="shared" si="184"/>
        <v>0</v>
      </c>
      <c r="K1943">
        <f t="shared" si="185"/>
        <v>0</v>
      </c>
      <c r="L1943">
        <f t="shared" si="186"/>
        <v>1</v>
      </c>
      <c r="O1943" t="str">
        <f t="shared" si="187"/>
        <v>Mo</v>
      </c>
      <c r="P1943" t="str">
        <f t="shared" si="188"/>
        <v>08</v>
      </c>
    </row>
    <row r="1944" spans="1:16" x14ac:dyDescent="0.25">
      <c r="A1944" t="s">
        <v>4234</v>
      </c>
      <c r="B1944" t="s">
        <v>17</v>
      </c>
      <c r="C1944" t="s">
        <v>4235</v>
      </c>
      <c r="D1944" t="s">
        <v>4227</v>
      </c>
      <c r="E1944">
        <v>2003</v>
      </c>
      <c r="F1944" t="s">
        <v>60</v>
      </c>
      <c r="G1944">
        <v>129</v>
      </c>
      <c r="H1944" t="s">
        <v>21</v>
      </c>
      <c r="I1944">
        <f t="shared" si="183"/>
        <v>0</v>
      </c>
      <c r="J1944">
        <f t="shared" si="184"/>
        <v>0</v>
      </c>
      <c r="K1944">
        <f t="shared" si="185"/>
        <v>1</v>
      </c>
      <c r="L1944">
        <f t="shared" si="186"/>
        <v>1</v>
      </c>
      <c r="O1944" t="str">
        <f t="shared" si="187"/>
        <v>Mo</v>
      </c>
      <c r="P1944" t="str">
        <f t="shared" si="188"/>
        <v>03</v>
      </c>
    </row>
    <row r="1945" spans="1:16" x14ac:dyDescent="0.25">
      <c r="A1945" t="s">
        <v>4236</v>
      </c>
      <c r="B1945" t="s">
        <v>17</v>
      </c>
      <c r="C1945" t="s">
        <v>4237</v>
      </c>
      <c r="D1945" t="s">
        <v>4227</v>
      </c>
      <c r="E1945">
        <v>2009</v>
      </c>
      <c r="F1945" t="s">
        <v>45</v>
      </c>
      <c r="G1945">
        <v>115</v>
      </c>
      <c r="H1945" t="s">
        <v>21</v>
      </c>
      <c r="I1945">
        <f t="shared" si="183"/>
        <v>0</v>
      </c>
      <c r="J1945">
        <f t="shared" si="184"/>
        <v>0</v>
      </c>
      <c r="K1945">
        <f t="shared" si="185"/>
        <v>0</v>
      </c>
      <c r="L1945">
        <f t="shared" si="186"/>
        <v>1</v>
      </c>
      <c r="O1945" t="str">
        <f t="shared" si="187"/>
        <v>Mo</v>
      </c>
      <c r="P1945" t="str">
        <f t="shared" si="188"/>
        <v>09</v>
      </c>
    </row>
    <row r="1946" spans="1:16" x14ac:dyDescent="0.25">
      <c r="A1946" t="s">
        <v>4238</v>
      </c>
      <c r="B1946" t="s">
        <v>17</v>
      </c>
      <c r="C1946" t="s">
        <v>4239</v>
      </c>
      <c r="D1946" t="s">
        <v>4227</v>
      </c>
      <c r="E1946">
        <v>2007</v>
      </c>
      <c r="F1946" t="s">
        <v>45</v>
      </c>
      <c r="G1946">
        <v>143</v>
      </c>
      <c r="H1946" t="s">
        <v>21</v>
      </c>
      <c r="I1946">
        <f t="shared" si="183"/>
        <v>0</v>
      </c>
      <c r="J1946">
        <f t="shared" si="184"/>
        <v>0</v>
      </c>
      <c r="K1946">
        <f t="shared" si="185"/>
        <v>0</v>
      </c>
      <c r="L1946">
        <f t="shared" si="186"/>
        <v>1</v>
      </c>
      <c r="O1946" t="str">
        <f t="shared" si="187"/>
        <v>Mo</v>
      </c>
      <c r="P1946" t="str">
        <f t="shared" si="188"/>
        <v>07</v>
      </c>
    </row>
    <row r="1947" spans="1:16" x14ac:dyDescent="0.25">
      <c r="A1947" t="s">
        <v>4240</v>
      </c>
      <c r="B1947" t="s">
        <v>17</v>
      </c>
      <c r="C1947" t="s">
        <v>4241</v>
      </c>
      <c r="D1947" t="s">
        <v>4227</v>
      </c>
      <c r="E1947">
        <v>1999</v>
      </c>
      <c r="F1947" t="s">
        <v>45</v>
      </c>
      <c r="G1947">
        <v>173</v>
      </c>
      <c r="H1947" t="s">
        <v>21</v>
      </c>
      <c r="I1947">
        <f t="shared" si="183"/>
        <v>0</v>
      </c>
      <c r="J1947">
        <f t="shared" si="184"/>
        <v>0</v>
      </c>
      <c r="K1947">
        <f t="shared" si="185"/>
        <v>0</v>
      </c>
      <c r="L1947">
        <f t="shared" si="186"/>
        <v>1</v>
      </c>
      <c r="O1947" t="str">
        <f t="shared" si="187"/>
        <v>Mo</v>
      </c>
      <c r="P1947" t="str">
        <f t="shared" si="188"/>
        <v>99</v>
      </c>
    </row>
    <row r="1948" spans="1:16" x14ac:dyDescent="0.25">
      <c r="A1948" t="s">
        <v>4242</v>
      </c>
      <c r="B1948" t="s">
        <v>17</v>
      </c>
      <c r="C1948" t="s">
        <v>4243</v>
      </c>
      <c r="D1948" t="s">
        <v>4227</v>
      </c>
      <c r="E1948">
        <v>2007</v>
      </c>
      <c r="F1948" t="s">
        <v>45</v>
      </c>
      <c r="G1948">
        <v>129</v>
      </c>
      <c r="H1948" t="s">
        <v>21</v>
      </c>
      <c r="I1948">
        <f t="shared" si="183"/>
        <v>0</v>
      </c>
      <c r="J1948">
        <f t="shared" si="184"/>
        <v>0</v>
      </c>
      <c r="K1948">
        <f t="shared" si="185"/>
        <v>0</v>
      </c>
      <c r="L1948">
        <f t="shared" si="186"/>
        <v>1</v>
      </c>
      <c r="O1948" t="str">
        <f t="shared" si="187"/>
        <v>Mo</v>
      </c>
      <c r="P1948" t="str">
        <f t="shared" si="188"/>
        <v>07</v>
      </c>
    </row>
    <row r="1949" spans="1:16" x14ac:dyDescent="0.25">
      <c r="A1949" t="s">
        <v>4244</v>
      </c>
      <c r="B1949" t="s">
        <v>17</v>
      </c>
      <c r="C1949" t="s">
        <v>4245</v>
      </c>
      <c r="D1949" t="s">
        <v>4227</v>
      </c>
      <c r="E1949">
        <v>2007</v>
      </c>
      <c r="F1949" t="s">
        <v>60</v>
      </c>
      <c r="G1949">
        <v>149</v>
      </c>
      <c r="H1949" t="s">
        <v>21</v>
      </c>
      <c r="I1949">
        <f t="shared" si="183"/>
        <v>0</v>
      </c>
      <c r="J1949">
        <f t="shared" si="184"/>
        <v>0</v>
      </c>
      <c r="K1949">
        <f t="shared" si="185"/>
        <v>1</v>
      </c>
      <c r="L1949">
        <f t="shared" si="186"/>
        <v>1</v>
      </c>
      <c r="O1949" t="str">
        <f t="shared" si="187"/>
        <v>Mo</v>
      </c>
      <c r="P1949" t="str">
        <f t="shared" si="188"/>
        <v>07</v>
      </c>
    </row>
    <row r="1950" spans="1:16" x14ac:dyDescent="0.25">
      <c r="A1950" t="s">
        <v>4246</v>
      </c>
      <c r="B1950" t="s">
        <v>24</v>
      </c>
      <c r="C1950" t="s">
        <v>4247</v>
      </c>
      <c r="D1950" t="s">
        <v>4227</v>
      </c>
      <c r="E1950">
        <v>2020</v>
      </c>
      <c r="F1950" t="s">
        <v>60</v>
      </c>
      <c r="G1950">
        <v>1</v>
      </c>
      <c r="H1950" t="s">
        <v>31</v>
      </c>
      <c r="I1950">
        <f t="shared" si="183"/>
        <v>1</v>
      </c>
      <c r="J1950">
        <f t="shared" si="184"/>
        <v>0</v>
      </c>
      <c r="K1950">
        <f t="shared" si="185"/>
        <v>1</v>
      </c>
      <c r="L1950">
        <f t="shared" si="186"/>
        <v>1</v>
      </c>
      <c r="O1950" t="str">
        <f t="shared" si="187"/>
        <v>TV</v>
      </c>
      <c r="P1950" t="str">
        <f t="shared" si="188"/>
        <v>20</v>
      </c>
    </row>
    <row r="1951" spans="1:16" x14ac:dyDescent="0.25">
      <c r="A1951" t="s">
        <v>4248</v>
      </c>
      <c r="B1951" t="s">
        <v>24</v>
      </c>
      <c r="C1951" t="s">
        <v>4249</v>
      </c>
      <c r="D1951" t="s">
        <v>4250</v>
      </c>
      <c r="E1951">
        <v>2019</v>
      </c>
      <c r="F1951" t="s">
        <v>27</v>
      </c>
      <c r="G1951">
        <v>4</v>
      </c>
      <c r="H1951" t="s">
        <v>28</v>
      </c>
      <c r="I1951">
        <f t="shared" si="183"/>
        <v>1</v>
      </c>
      <c r="J1951">
        <f t="shared" si="184"/>
        <v>0</v>
      </c>
      <c r="K1951">
        <f t="shared" si="185"/>
        <v>0</v>
      </c>
      <c r="L1951">
        <f t="shared" si="186"/>
        <v>1</v>
      </c>
      <c r="O1951" t="str">
        <f t="shared" si="187"/>
        <v>TV</v>
      </c>
      <c r="P1951" t="str">
        <f t="shared" si="188"/>
        <v>19</v>
      </c>
    </row>
    <row r="1952" spans="1:16" x14ac:dyDescent="0.25">
      <c r="A1952" t="s">
        <v>4251</v>
      </c>
      <c r="B1952" t="s">
        <v>24</v>
      </c>
      <c r="C1952" t="s">
        <v>4252</v>
      </c>
      <c r="D1952" t="s">
        <v>4253</v>
      </c>
      <c r="E1952">
        <v>2020</v>
      </c>
      <c r="F1952" t="s">
        <v>45</v>
      </c>
      <c r="G1952">
        <v>4</v>
      </c>
      <c r="H1952" t="s">
        <v>28</v>
      </c>
      <c r="I1952">
        <f t="shared" si="183"/>
        <v>1</v>
      </c>
      <c r="J1952">
        <f t="shared" si="184"/>
        <v>0</v>
      </c>
      <c r="K1952">
        <f t="shared" si="185"/>
        <v>0</v>
      </c>
      <c r="L1952">
        <f t="shared" si="186"/>
        <v>1</v>
      </c>
      <c r="O1952" t="str">
        <f t="shared" si="187"/>
        <v>TV</v>
      </c>
      <c r="P1952" t="str">
        <f t="shared" si="188"/>
        <v>20</v>
      </c>
    </row>
    <row r="1953" spans="1:16" x14ac:dyDescent="0.25">
      <c r="A1953" t="s">
        <v>4254</v>
      </c>
      <c r="B1953" t="s">
        <v>17</v>
      </c>
      <c r="C1953" t="s">
        <v>4255</v>
      </c>
      <c r="D1953" t="s">
        <v>4253</v>
      </c>
      <c r="E1953">
        <v>2015</v>
      </c>
      <c r="F1953" t="s">
        <v>45</v>
      </c>
      <c r="G1953">
        <v>98</v>
      </c>
      <c r="H1953" t="s">
        <v>21</v>
      </c>
      <c r="I1953">
        <f t="shared" si="183"/>
        <v>1</v>
      </c>
      <c r="J1953">
        <f t="shared" si="184"/>
        <v>0</v>
      </c>
      <c r="K1953">
        <f t="shared" si="185"/>
        <v>0</v>
      </c>
      <c r="L1953">
        <f t="shared" si="186"/>
        <v>1</v>
      </c>
      <c r="O1953" t="str">
        <f t="shared" si="187"/>
        <v>Mo</v>
      </c>
      <c r="P1953" t="str">
        <f t="shared" si="188"/>
        <v>15</v>
      </c>
    </row>
    <row r="1954" spans="1:16" x14ac:dyDescent="0.25">
      <c r="A1954" t="s">
        <v>4256</v>
      </c>
      <c r="B1954" t="s">
        <v>24</v>
      </c>
      <c r="C1954" t="s">
        <v>4257</v>
      </c>
      <c r="D1954" t="s">
        <v>4258</v>
      </c>
      <c r="E1954">
        <v>2020</v>
      </c>
      <c r="F1954" t="s">
        <v>45</v>
      </c>
      <c r="G1954">
        <v>1</v>
      </c>
      <c r="H1954" t="s">
        <v>31</v>
      </c>
      <c r="I1954">
        <f t="shared" si="183"/>
        <v>1</v>
      </c>
      <c r="J1954">
        <f t="shared" si="184"/>
        <v>0</v>
      </c>
      <c r="K1954">
        <f t="shared" si="185"/>
        <v>0</v>
      </c>
      <c r="L1954">
        <f t="shared" si="186"/>
        <v>1</v>
      </c>
      <c r="O1954" t="str">
        <f t="shared" si="187"/>
        <v>TV</v>
      </c>
      <c r="P1954" t="str">
        <f t="shared" si="188"/>
        <v>20</v>
      </c>
    </row>
    <row r="1955" spans="1:16" x14ac:dyDescent="0.25">
      <c r="A1955" t="s">
        <v>4259</v>
      </c>
      <c r="B1955" t="s">
        <v>24</v>
      </c>
      <c r="C1955" t="s">
        <v>4260</v>
      </c>
      <c r="D1955" t="s">
        <v>4258</v>
      </c>
      <c r="E1955">
        <v>2020</v>
      </c>
      <c r="F1955" t="s">
        <v>82</v>
      </c>
      <c r="G1955">
        <v>3</v>
      </c>
      <c r="H1955" t="s">
        <v>28</v>
      </c>
      <c r="I1955">
        <f t="shared" si="183"/>
        <v>1</v>
      </c>
      <c r="J1955">
        <f t="shared" si="184"/>
        <v>0</v>
      </c>
      <c r="K1955">
        <f t="shared" si="185"/>
        <v>0</v>
      </c>
      <c r="L1955">
        <f t="shared" si="186"/>
        <v>1</v>
      </c>
      <c r="O1955" t="str">
        <f t="shared" si="187"/>
        <v>TV</v>
      </c>
      <c r="P1955" t="str">
        <f t="shared" si="188"/>
        <v>20</v>
      </c>
    </row>
    <row r="1956" spans="1:16" x14ac:dyDescent="0.25">
      <c r="A1956" t="s">
        <v>4261</v>
      </c>
      <c r="B1956" t="s">
        <v>17</v>
      </c>
      <c r="C1956" t="s">
        <v>4262</v>
      </c>
      <c r="D1956" t="s">
        <v>4258</v>
      </c>
      <c r="E1956">
        <v>2016</v>
      </c>
      <c r="F1956" t="s">
        <v>27</v>
      </c>
      <c r="G1956">
        <v>115</v>
      </c>
      <c r="H1956" t="s">
        <v>21</v>
      </c>
      <c r="I1956">
        <f t="shared" si="183"/>
        <v>1</v>
      </c>
      <c r="J1956">
        <f t="shared" si="184"/>
        <v>0</v>
      </c>
      <c r="K1956">
        <f t="shared" si="185"/>
        <v>0</v>
      </c>
      <c r="L1956">
        <f t="shared" si="186"/>
        <v>1</v>
      </c>
      <c r="O1956" t="str">
        <f t="shared" si="187"/>
        <v>Mo</v>
      </c>
      <c r="P1956" t="str">
        <f t="shared" si="188"/>
        <v>16</v>
      </c>
    </row>
    <row r="1957" spans="1:16" x14ac:dyDescent="0.25">
      <c r="A1957" t="s">
        <v>4263</v>
      </c>
      <c r="B1957" t="s">
        <v>24</v>
      </c>
      <c r="C1957" t="s">
        <v>4264</v>
      </c>
      <c r="D1957" t="s">
        <v>4258</v>
      </c>
      <c r="E1957">
        <v>2020</v>
      </c>
      <c r="F1957" t="s">
        <v>27</v>
      </c>
      <c r="G1957">
        <v>1</v>
      </c>
      <c r="H1957" t="s">
        <v>31</v>
      </c>
      <c r="I1957">
        <f t="shared" si="183"/>
        <v>1</v>
      </c>
      <c r="J1957">
        <f t="shared" si="184"/>
        <v>0</v>
      </c>
      <c r="K1957">
        <f t="shared" si="185"/>
        <v>0</v>
      </c>
      <c r="L1957">
        <f t="shared" si="186"/>
        <v>1</v>
      </c>
      <c r="O1957" t="str">
        <f t="shared" si="187"/>
        <v>TV</v>
      </c>
      <c r="P1957" t="str">
        <f t="shared" si="188"/>
        <v>20</v>
      </c>
    </row>
    <row r="1958" spans="1:16" x14ac:dyDescent="0.25">
      <c r="A1958" t="s">
        <v>4265</v>
      </c>
      <c r="B1958" t="s">
        <v>24</v>
      </c>
      <c r="C1958" t="s">
        <v>4266</v>
      </c>
      <c r="D1958" t="s">
        <v>4258</v>
      </c>
      <c r="E1958">
        <v>2020</v>
      </c>
      <c r="F1958" t="s">
        <v>27</v>
      </c>
      <c r="G1958">
        <v>1</v>
      </c>
      <c r="H1958" t="s">
        <v>31</v>
      </c>
      <c r="I1958">
        <f t="shared" si="183"/>
        <v>1</v>
      </c>
      <c r="J1958">
        <f t="shared" si="184"/>
        <v>0</v>
      </c>
      <c r="K1958">
        <f t="shared" si="185"/>
        <v>0</v>
      </c>
      <c r="L1958">
        <f t="shared" si="186"/>
        <v>1</v>
      </c>
      <c r="O1958" t="str">
        <f t="shared" si="187"/>
        <v>TV</v>
      </c>
      <c r="P1958" t="str">
        <f t="shared" si="188"/>
        <v>20</v>
      </c>
    </row>
    <row r="1959" spans="1:16" x14ac:dyDescent="0.25">
      <c r="A1959" t="s">
        <v>4267</v>
      </c>
      <c r="B1959" t="s">
        <v>17</v>
      </c>
      <c r="C1959" t="s">
        <v>4268</v>
      </c>
      <c r="D1959" t="s">
        <v>4258</v>
      </c>
      <c r="E1959">
        <v>2019</v>
      </c>
      <c r="F1959" t="s">
        <v>27</v>
      </c>
      <c r="G1959">
        <v>44</v>
      </c>
      <c r="H1959" t="s">
        <v>21</v>
      </c>
      <c r="I1959">
        <f t="shared" si="183"/>
        <v>1</v>
      </c>
      <c r="J1959">
        <f t="shared" si="184"/>
        <v>0</v>
      </c>
      <c r="K1959">
        <f t="shared" si="185"/>
        <v>0</v>
      </c>
      <c r="L1959">
        <f t="shared" si="186"/>
        <v>1</v>
      </c>
      <c r="O1959" t="str">
        <f t="shared" si="187"/>
        <v>Mo</v>
      </c>
      <c r="P1959" t="str">
        <f t="shared" si="188"/>
        <v>19</v>
      </c>
    </row>
    <row r="1960" spans="1:16" x14ac:dyDescent="0.25">
      <c r="A1960" t="s">
        <v>4269</v>
      </c>
      <c r="B1960" t="s">
        <v>17</v>
      </c>
      <c r="C1960" t="s">
        <v>4270</v>
      </c>
      <c r="D1960" t="s">
        <v>4271</v>
      </c>
      <c r="E1960">
        <v>2011</v>
      </c>
      <c r="F1960" t="s">
        <v>20</v>
      </c>
      <c r="G1960">
        <v>127</v>
      </c>
      <c r="H1960" t="s">
        <v>21</v>
      </c>
      <c r="I1960">
        <f t="shared" si="183"/>
        <v>1</v>
      </c>
      <c r="J1960">
        <f t="shared" si="184"/>
        <v>1</v>
      </c>
      <c r="K1960">
        <f t="shared" si="185"/>
        <v>0</v>
      </c>
      <c r="L1960">
        <f t="shared" si="186"/>
        <v>1</v>
      </c>
      <c r="O1960" t="str">
        <f t="shared" si="187"/>
        <v>Mo</v>
      </c>
      <c r="P1960" t="str">
        <f t="shared" si="188"/>
        <v>11</v>
      </c>
    </row>
    <row r="1961" spans="1:16" x14ac:dyDescent="0.25">
      <c r="A1961" t="s">
        <v>4272</v>
      </c>
      <c r="B1961" t="s">
        <v>24</v>
      </c>
      <c r="C1961" t="s">
        <v>4273</v>
      </c>
      <c r="D1961" t="s">
        <v>4271</v>
      </c>
      <c r="E1961">
        <v>2020</v>
      </c>
      <c r="F1961" t="s">
        <v>27</v>
      </c>
      <c r="G1961">
        <v>4</v>
      </c>
      <c r="H1961" t="s">
        <v>28</v>
      </c>
      <c r="I1961">
        <f t="shared" si="183"/>
        <v>1</v>
      </c>
      <c r="J1961">
        <f t="shared" si="184"/>
        <v>0</v>
      </c>
      <c r="K1961">
        <f t="shared" si="185"/>
        <v>0</v>
      </c>
      <c r="L1961">
        <f t="shared" si="186"/>
        <v>1</v>
      </c>
      <c r="O1961" t="str">
        <f t="shared" si="187"/>
        <v>TV</v>
      </c>
      <c r="P1961" t="str">
        <f t="shared" si="188"/>
        <v>20</v>
      </c>
    </row>
    <row r="1962" spans="1:16" x14ac:dyDescent="0.25">
      <c r="A1962" t="s">
        <v>4274</v>
      </c>
      <c r="B1962" t="s">
        <v>17</v>
      </c>
      <c r="C1962" t="s">
        <v>4275</v>
      </c>
      <c r="D1962" t="s">
        <v>4276</v>
      </c>
      <c r="E1962">
        <v>2020</v>
      </c>
      <c r="F1962" t="s">
        <v>20</v>
      </c>
      <c r="G1962">
        <v>124</v>
      </c>
      <c r="H1962" t="s">
        <v>21</v>
      </c>
      <c r="I1962">
        <f t="shared" si="183"/>
        <v>1</v>
      </c>
      <c r="J1962">
        <f t="shared" si="184"/>
        <v>1</v>
      </c>
      <c r="K1962">
        <f t="shared" si="185"/>
        <v>0</v>
      </c>
      <c r="L1962">
        <f t="shared" si="186"/>
        <v>1</v>
      </c>
      <c r="O1962" t="str">
        <f t="shared" si="187"/>
        <v>Mo</v>
      </c>
      <c r="P1962" t="str">
        <f t="shared" si="188"/>
        <v>20</v>
      </c>
    </row>
    <row r="1963" spans="1:16" x14ac:dyDescent="0.25">
      <c r="A1963" t="s">
        <v>4277</v>
      </c>
      <c r="B1963" t="s">
        <v>17</v>
      </c>
      <c r="C1963" t="s">
        <v>4278</v>
      </c>
      <c r="D1963" t="s">
        <v>4279</v>
      </c>
      <c r="E1963">
        <v>2020</v>
      </c>
      <c r="F1963" t="s">
        <v>176</v>
      </c>
      <c r="G1963">
        <v>85</v>
      </c>
      <c r="H1963" t="s">
        <v>21</v>
      </c>
      <c r="I1963">
        <f t="shared" si="183"/>
        <v>1</v>
      </c>
      <c r="J1963">
        <f t="shared" si="184"/>
        <v>0</v>
      </c>
      <c r="K1963">
        <f t="shared" si="185"/>
        <v>0</v>
      </c>
      <c r="L1963">
        <f t="shared" si="186"/>
        <v>1</v>
      </c>
      <c r="O1963" t="str">
        <f t="shared" si="187"/>
        <v>Mo</v>
      </c>
      <c r="P1963" t="str">
        <f t="shared" si="188"/>
        <v>20</v>
      </c>
    </row>
    <row r="1964" spans="1:16" x14ac:dyDescent="0.25">
      <c r="A1964" t="s">
        <v>4280</v>
      </c>
      <c r="B1964" t="s">
        <v>24</v>
      </c>
      <c r="C1964" t="s">
        <v>4281</v>
      </c>
      <c r="D1964" t="s">
        <v>4279</v>
      </c>
      <c r="E1964">
        <v>2020</v>
      </c>
      <c r="F1964" t="s">
        <v>27</v>
      </c>
      <c r="G1964">
        <v>1</v>
      </c>
      <c r="H1964" t="s">
        <v>31</v>
      </c>
      <c r="I1964">
        <f t="shared" si="183"/>
        <v>1</v>
      </c>
      <c r="J1964">
        <f t="shared" si="184"/>
        <v>0</v>
      </c>
      <c r="K1964">
        <f t="shared" si="185"/>
        <v>0</v>
      </c>
      <c r="L1964">
        <f t="shared" si="186"/>
        <v>1</v>
      </c>
      <c r="O1964" t="str">
        <f t="shared" si="187"/>
        <v>TV</v>
      </c>
      <c r="P1964" t="str">
        <f t="shared" si="188"/>
        <v>20</v>
      </c>
    </row>
    <row r="1965" spans="1:16" x14ac:dyDescent="0.25">
      <c r="A1965" t="s">
        <v>4282</v>
      </c>
      <c r="B1965" t="s">
        <v>17</v>
      </c>
      <c r="C1965" t="s">
        <v>4283</v>
      </c>
      <c r="D1965" t="s">
        <v>4284</v>
      </c>
      <c r="E1965">
        <v>2020</v>
      </c>
      <c r="F1965" t="s">
        <v>60</v>
      </c>
      <c r="G1965">
        <v>20</v>
      </c>
      <c r="H1965" t="s">
        <v>21</v>
      </c>
      <c r="I1965">
        <f t="shared" si="183"/>
        <v>1</v>
      </c>
      <c r="J1965">
        <f t="shared" si="184"/>
        <v>0</v>
      </c>
      <c r="K1965">
        <f t="shared" si="185"/>
        <v>1</v>
      </c>
      <c r="L1965">
        <f t="shared" si="186"/>
        <v>1</v>
      </c>
      <c r="O1965" t="str">
        <f t="shared" si="187"/>
        <v>Mo</v>
      </c>
      <c r="P1965" t="str">
        <f t="shared" si="188"/>
        <v>20</v>
      </c>
    </row>
    <row r="1966" spans="1:16" x14ac:dyDescent="0.25">
      <c r="A1966" t="s">
        <v>4285</v>
      </c>
      <c r="B1966" t="s">
        <v>17</v>
      </c>
      <c r="C1966" t="s">
        <v>4286</v>
      </c>
      <c r="D1966" t="s">
        <v>4287</v>
      </c>
      <c r="E1966">
        <v>2018</v>
      </c>
      <c r="F1966" t="s">
        <v>60</v>
      </c>
      <c r="G1966">
        <v>102</v>
      </c>
      <c r="H1966" t="s">
        <v>21</v>
      </c>
      <c r="I1966">
        <f t="shared" si="183"/>
        <v>1</v>
      </c>
      <c r="J1966">
        <f t="shared" si="184"/>
        <v>0</v>
      </c>
      <c r="K1966">
        <f t="shared" si="185"/>
        <v>1</v>
      </c>
      <c r="L1966">
        <f t="shared" si="186"/>
        <v>1</v>
      </c>
      <c r="O1966" t="str">
        <f t="shared" si="187"/>
        <v>Mo</v>
      </c>
      <c r="P1966" t="str">
        <f t="shared" si="188"/>
        <v>18</v>
      </c>
    </row>
    <row r="1967" spans="1:16" x14ac:dyDescent="0.25">
      <c r="A1967" t="s">
        <v>4288</v>
      </c>
      <c r="B1967" t="s">
        <v>17</v>
      </c>
      <c r="C1967" t="s">
        <v>4289</v>
      </c>
      <c r="D1967" t="s">
        <v>4287</v>
      </c>
      <c r="E1967">
        <v>2016</v>
      </c>
      <c r="F1967" t="s">
        <v>27</v>
      </c>
      <c r="G1967">
        <v>129</v>
      </c>
      <c r="H1967" t="s">
        <v>21</v>
      </c>
      <c r="I1967">
        <f t="shared" si="183"/>
        <v>1</v>
      </c>
      <c r="J1967">
        <f t="shared" si="184"/>
        <v>1</v>
      </c>
      <c r="K1967">
        <f t="shared" si="185"/>
        <v>0</v>
      </c>
      <c r="L1967">
        <f t="shared" si="186"/>
        <v>1</v>
      </c>
      <c r="O1967" t="str">
        <f t="shared" si="187"/>
        <v>Mo</v>
      </c>
      <c r="P1967" t="str">
        <f t="shared" si="188"/>
        <v>16</v>
      </c>
    </row>
    <row r="1968" spans="1:16" x14ac:dyDescent="0.25">
      <c r="A1968" t="s">
        <v>4290</v>
      </c>
      <c r="B1968" t="s">
        <v>17</v>
      </c>
      <c r="C1968" t="s">
        <v>4291</v>
      </c>
      <c r="D1968" t="s">
        <v>4287</v>
      </c>
      <c r="E1968">
        <v>2017</v>
      </c>
      <c r="F1968" t="s">
        <v>27</v>
      </c>
      <c r="G1968">
        <v>124</v>
      </c>
      <c r="H1968" t="s">
        <v>21</v>
      </c>
      <c r="I1968">
        <f t="shared" si="183"/>
        <v>1</v>
      </c>
      <c r="J1968">
        <f t="shared" si="184"/>
        <v>1</v>
      </c>
      <c r="K1968">
        <f t="shared" si="185"/>
        <v>0</v>
      </c>
      <c r="L1968">
        <f t="shared" si="186"/>
        <v>1</v>
      </c>
      <c r="O1968" t="str">
        <f t="shared" si="187"/>
        <v>Mo</v>
      </c>
      <c r="P1968" t="str">
        <f t="shared" si="188"/>
        <v>17</v>
      </c>
    </row>
    <row r="1969" spans="1:16" x14ac:dyDescent="0.25">
      <c r="A1969" t="s">
        <v>4292</v>
      </c>
      <c r="B1969" t="s">
        <v>17</v>
      </c>
      <c r="C1969" t="s">
        <v>4293</v>
      </c>
      <c r="D1969" t="s">
        <v>4287</v>
      </c>
      <c r="E1969">
        <v>2017</v>
      </c>
      <c r="F1969" t="s">
        <v>27</v>
      </c>
      <c r="G1969">
        <v>118</v>
      </c>
      <c r="H1969" t="s">
        <v>21</v>
      </c>
      <c r="I1969">
        <f t="shared" si="183"/>
        <v>1</v>
      </c>
      <c r="J1969">
        <f t="shared" si="184"/>
        <v>0</v>
      </c>
      <c r="K1969">
        <f t="shared" si="185"/>
        <v>0</v>
      </c>
      <c r="L1969">
        <f t="shared" si="186"/>
        <v>1</v>
      </c>
      <c r="O1969" t="str">
        <f t="shared" si="187"/>
        <v>Mo</v>
      </c>
      <c r="P1969" t="str">
        <f t="shared" si="188"/>
        <v>17</v>
      </c>
    </row>
    <row r="1970" spans="1:16" x14ac:dyDescent="0.25">
      <c r="A1970" t="s">
        <v>4294</v>
      </c>
      <c r="B1970" t="s">
        <v>17</v>
      </c>
      <c r="C1970" t="s">
        <v>4295</v>
      </c>
      <c r="D1970" t="s">
        <v>4287</v>
      </c>
      <c r="E1970">
        <v>2016</v>
      </c>
      <c r="F1970" t="s">
        <v>27</v>
      </c>
      <c r="G1970">
        <v>111</v>
      </c>
      <c r="H1970" t="s">
        <v>21</v>
      </c>
      <c r="I1970">
        <f t="shared" si="183"/>
        <v>1</v>
      </c>
      <c r="J1970">
        <f t="shared" si="184"/>
        <v>0</v>
      </c>
      <c r="K1970">
        <f t="shared" si="185"/>
        <v>0</v>
      </c>
      <c r="L1970">
        <f t="shared" si="186"/>
        <v>1</v>
      </c>
      <c r="O1970" t="str">
        <f t="shared" si="187"/>
        <v>Mo</v>
      </c>
      <c r="P1970" t="str">
        <f t="shared" si="188"/>
        <v>16</v>
      </c>
    </row>
    <row r="1971" spans="1:16" x14ac:dyDescent="0.25">
      <c r="A1971" t="s">
        <v>4296</v>
      </c>
      <c r="B1971" t="s">
        <v>17</v>
      </c>
      <c r="C1971" t="s">
        <v>4297</v>
      </c>
      <c r="D1971" t="s">
        <v>4287</v>
      </c>
      <c r="E1971">
        <v>2019</v>
      </c>
      <c r="F1971" t="s">
        <v>27</v>
      </c>
      <c r="G1971">
        <v>125</v>
      </c>
      <c r="H1971" t="s">
        <v>21</v>
      </c>
      <c r="I1971">
        <f t="shared" si="183"/>
        <v>1</v>
      </c>
      <c r="J1971">
        <f t="shared" si="184"/>
        <v>1</v>
      </c>
      <c r="K1971">
        <f t="shared" si="185"/>
        <v>0</v>
      </c>
      <c r="L1971">
        <f t="shared" si="186"/>
        <v>1</v>
      </c>
      <c r="O1971" t="str">
        <f t="shared" si="187"/>
        <v>Mo</v>
      </c>
      <c r="P1971" t="str">
        <f t="shared" si="188"/>
        <v>19</v>
      </c>
    </row>
    <row r="1972" spans="1:16" x14ac:dyDescent="0.25">
      <c r="A1972" t="s">
        <v>4298</v>
      </c>
      <c r="B1972" t="s">
        <v>17</v>
      </c>
      <c r="C1972" t="s">
        <v>4299</v>
      </c>
      <c r="D1972" t="s">
        <v>4287</v>
      </c>
      <c r="E1972">
        <v>2016</v>
      </c>
      <c r="F1972" t="s">
        <v>27</v>
      </c>
      <c r="G1972">
        <v>94</v>
      </c>
      <c r="H1972" t="s">
        <v>21</v>
      </c>
      <c r="I1972">
        <f t="shared" si="183"/>
        <v>1</v>
      </c>
      <c r="J1972">
        <f t="shared" si="184"/>
        <v>0</v>
      </c>
      <c r="K1972">
        <f t="shared" si="185"/>
        <v>0</v>
      </c>
      <c r="L1972">
        <f t="shared" si="186"/>
        <v>1</v>
      </c>
      <c r="O1972" t="str">
        <f t="shared" si="187"/>
        <v>Mo</v>
      </c>
      <c r="P1972" t="str">
        <f t="shared" si="188"/>
        <v>16</v>
      </c>
    </row>
    <row r="1973" spans="1:16" x14ac:dyDescent="0.25">
      <c r="A1973" t="s">
        <v>4300</v>
      </c>
      <c r="B1973" t="s">
        <v>17</v>
      </c>
      <c r="C1973" t="s">
        <v>4301</v>
      </c>
      <c r="D1973" t="s">
        <v>4287</v>
      </c>
      <c r="E1973">
        <v>2019</v>
      </c>
      <c r="F1973" t="s">
        <v>27</v>
      </c>
      <c r="G1973">
        <v>130</v>
      </c>
      <c r="H1973" t="s">
        <v>21</v>
      </c>
      <c r="I1973">
        <f t="shared" si="183"/>
        <v>1</v>
      </c>
      <c r="J1973">
        <f t="shared" si="184"/>
        <v>1</v>
      </c>
      <c r="K1973">
        <f t="shared" si="185"/>
        <v>0</v>
      </c>
      <c r="L1973">
        <f t="shared" si="186"/>
        <v>1</v>
      </c>
      <c r="O1973" t="str">
        <f t="shared" si="187"/>
        <v>Mo</v>
      </c>
      <c r="P1973" t="str">
        <f t="shared" si="188"/>
        <v>19</v>
      </c>
    </row>
    <row r="1974" spans="1:16" x14ac:dyDescent="0.25">
      <c r="A1974" t="s">
        <v>4302</v>
      </c>
      <c r="B1974" t="s">
        <v>17</v>
      </c>
      <c r="C1974" t="s">
        <v>4303</v>
      </c>
      <c r="D1974" t="s">
        <v>4304</v>
      </c>
      <c r="E1974">
        <v>2013</v>
      </c>
      <c r="F1974" t="s">
        <v>45</v>
      </c>
      <c r="G1974">
        <v>117</v>
      </c>
      <c r="H1974" t="s">
        <v>21</v>
      </c>
      <c r="I1974">
        <f t="shared" si="183"/>
        <v>1</v>
      </c>
      <c r="J1974">
        <f t="shared" si="184"/>
        <v>0</v>
      </c>
      <c r="K1974">
        <f t="shared" si="185"/>
        <v>0</v>
      </c>
      <c r="L1974">
        <f t="shared" si="186"/>
        <v>1</v>
      </c>
      <c r="O1974" t="str">
        <f t="shared" si="187"/>
        <v>Mo</v>
      </c>
      <c r="P1974" t="str">
        <f t="shared" si="188"/>
        <v>13</v>
      </c>
    </row>
    <row r="1975" spans="1:16" x14ac:dyDescent="0.25">
      <c r="A1975" t="s">
        <v>4305</v>
      </c>
      <c r="B1975" t="s">
        <v>17</v>
      </c>
      <c r="C1975" t="s">
        <v>4306</v>
      </c>
      <c r="D1975" t="s">
        <v>4304</v>
      </c>
      <c r="E1975">
        <v>2015</v>
      </c>
      <c r="F1975" t="s">
        <v>45</v>
      </c>
      <c r="G1975">
        <v>137</v>
      </c>
      <c r="H1975" t="s">
        <v>21</v>
      </c>
      <c r="I1975">
        <f t="shared" si="183"/>
        <v>1</v>
      </c>
      <c r="J1975">
        <f t="shared" si="184"/>
        <v>1</v>
      </c>
      <c r="K1975">
        <f t="shared" si="185"/>
        <v>0</v>
      </c>
      <c r="L1975">
        <f t="shared" si="186"/>
        <v>1</v>
      </c>
      <c r="O1975" t="str">
        <f t="shared" si="187"/>
        <v>Mo</v>
      </c>
      <c r="P1975" t="str">
        <f t="shared" si="188"/>
        <v>15</v>
      </c>
    </row>
    <row r="1976" spans="1:16" x14ac:dyDescent="0.25">
      <c r="A1976" t="s">
        <v>4307</v>
      </c>
      <c r="B1976" t="s">
        <v>24</v>
      </c>
      <c r="C1976" t="s">
        <v>4308</v>
      </c>
      <c r="D1976" t="s">
        <v>4304</v>
      </c>
      <c r="E1976">
        <v>2020</v>
      </c>
      <c r="F1976" t="s">
        <v>82</v>
      </c>
      <c r="G1976">
        <v>1</v>
      </c>
      <c r="H1976" t="s">
        <v>31</v>
      </c>
      <c r="I1976">
        <f t="shared" si="183"/>
        <v>1</v>
      </c>
      <c r="J1976">
        <f t="shared" si="184"/>
        <v>0</v>
      </c>
      <c r="K1976">
        <f t="shared" si="185"/>
        <v>0</v>
      </c>
      <c r="L1976">
        <f t="shared" si="186"/>
        <v>1</v>
      </c>
      <c r="O1976" t="str">
        <f t="shared" si="187"/>
        <v>TV</v>
      </c>
      <c r="P1976" t="str">
        <f t="shared" si="188"/>
        <v>20</v>
      </c>
    </row>
    <row r="1977" spans="1:16" x14ac:dyDescent="0.25">
      <c r="A1977" t="s">
        <v>4309</v>
      </c>
      <c r="B1977" t="s">
        <v>17</v>
      </c>
      <c r="C1977" t="s">
        <v>4310</v>
      </c>
      <c r="D1977" t="s">
        <v>4304</v>
      </c>
      <c r="E1977">
        <v>2013</v>
      </c>
      <c r="F1977" t="s">
        <v>27</v>
      </c>
      <c r="G1977">
        <v>139</v>
      </c>
      <c r="H1977" t="s">
        <v>21</v>
      </c>
      <c r="I1977">
        <f t="shared" si="183"/>
        <v>1</v>
      </c>
      <c r="J1977">
        <f t="shared" si="184"/>
        <v>1</v>
      </c>
      <c r="K1977">
        <f t="shared" si="185"/>
        <v>0</v>
      </c>
      <c r="L1977">
        <f t="shared" si="186"/>
        <v>1</v>
      </c>
      <c r="O1977" t="str">
        <f t="shared" si="187"/>
        <v>Mo</v>
      </c>
      <c r="P1977" t="str">
        <f t="shared" si="188"/>
        <v>13</v>
      </c>
    </row>
    <row r="1978" spans="1:16" x14ac:dyDescent="0.25">
      <c r="A1978" t="s">
        <v>4311</v>
      </c>
      <c r="B1978" t="s">
        <v>17</v>
      </c>
      <c r="C1978" t="s">
        <v>4312</v>
      </c>
      <c r="D1978" t="s">
        <v>4304</v>
      </c>
      <c r="E1978">
        <v>2016</v>
      </c>
      <c r="F1978" t="s">
        <v>45</v>
      </c>
      <c r="G1978">
        <v>111</v>
      </c>
      <c r="H1978" t="s">
        <v>21</v>
      </c>
      <c r="I1978">
        <f t="shared" si="183"/>
        <v>1</v>
      </c>
      <c r="J1978">
        <f t="shared" si="184"/>
        <v>0</v>
      </c>
      <c r="K1978">
        <f t="shared" si="185"/>
        <v>0</v>
      </c>
      <c r="L1978">
        <f t="shared" si="186"/>
        <v>1</v>
      </c>
      <c r="O1978" t="str">
        <f t="shared" si="187"/>
        <v>Mo</v>
      </c>
      <c r="P1978" t="str">
        <f t="shared" si="188"/>
        <v>16</v>
      </c>
    </row>
    <row r="1979" spans="1:16" x14ac:dyDescent="0.25">
      <c r="A1979" t="s">
        <v>4313</v>
      </c>
      <c r="B1979" t="s">
        <v>17</v>
      </c>
      <c r="C1979" t="s">
        <v>4314</v>
      </c>
      <c r="D1979" t="s">
        <v>4304</v>
      </c>
      <c r="E1979">
        <v>2014</v>
      </c>
      <c r="F1979" t="s">
        <v>27</v>
      </c>
      <c r="G1979">
        <v>103</v>
      </c>
      <c r="H1979" t="s">
        <v>21</v>
      </c>
      <c r="I1979">
        <f t="shared" si="183"/>
        <v>1</v>
      </c>
      <c r="J1979">
        <f t="shared" si="184"/>
        <v>0</v>
      </c>
      <c r="K1979">
        <f t="shared" si="185"/>
        <v>0</v>
      </c>
      <c r="L1979">
        <f t="shared" si="186"/>
        <v>1</v>
      </c>
      <c r="O1979" t="str">
        <f t="shared" si="187"/>
        <v>Mo</v>
      </c>
      <c r="P1979" t="str">
        <f t="shared" si="188"/>
        <v>14</v>
      </c>
    </row>
    <row r="1980" spans="1:16" x14ac:dyDescent="0.25">
      <c r="A1980" t="s">
        <v>4315</v>
      </c>
      <c r="B1980" t="s">
        <v>17</v>
      </c>
      <c r="C1980" t="s">
        <v>4316</v>
      </c>
      <c r="D1980" t="s">
        <v>4317</v>
      </c>
      <c r="E1980">
        <v>2020</v>
      </c>
      <c r="F1980" t="s">
        <v>27</v>
      </c>
      <c r="G1980">
        <v>120</v>
      </c>
      <c r="H1980" t="s">
        <v>21</v>
      </c>
      <c r="I1980">
        <f t="shared" si="183"/>
        <v>1</v>
      </c>
      <c r="J1980">
        <f t="shared" si="184"/>
        <v>0</v>
      </c>
      <c r="K1980">
        <f t="shared" si="185"/>
        <v>0</v>
      </c>
      <c r="L1980">
        <f t="shared" si="186"/>
        <v>1</v>
      </c>
      <c r="O1980" t="str">
        <f t="shared" si="187"/>
        <v>Mo</v>
      </c>
      <c r="P1980" t="str">
        <f t="shared" si="188"/>
        <v>20</v>
      </c>
    </row>
    <row r="1981" spans="1:16" x14ac:dyDescent="0.25">
      <c r="A1981" t="s">
        <v>4318</v>
      </c>
      <c r="B1981" t="s">
        <v>24</v>
      </c>
      <c r="C1981" t="s">
        <v>4319</v>
      </c>
      <c r="D1981" t="s">
        <v>4317</v>
      </c>
      <c r="E1981">
        <v>2020</v>
      </c>
      <c r="F1981" t="s">
        <v>27</v>
      </c>
      <c r="G1981">
        <v>1</v>
      </c>
      <c r="H1981" t="s">
        <v>31</v>
      </c>
      <c r="I1981">
        <f t="shared" si="183"/>
        <v>1</v>
      </c>
      <c r="J1981">
        <f t="shared" si="184"/>
        <v>0</v>
      </c>
      <c r="K1981">
        <f t="shared" si="185"/>
        <v>0</v>
      </c>
      <c r="L1981">
        <f t="shared" si="186"/>
        <v>1</v>
      </c>
      <c r="O1981" t="str">
        <f t="shared" si="187"/>
        <v>TV</v>
      </c>
      <c r="P1981" t="str">
        <f t="shared" si="188"/>
        <v>20</v>
      </c>
    </row>
    <row r="1982" spans="1:16" x14ac:dyDescent="0.25">
      <c r="A1982" t="s">
        <v>4320</v>
      </c>
      <c r="B1982" t="s">
        <v>24</v>
      </c>
      <c r="C1982" t="s">
        <v>4321</v>
      </c>
      <c r="D1982" t="s">
        <v>4317</v>
      </c>
      <c r="E1982">
        <v>2020</v>
      </c>
      <c r="F1982" t="s">
        <v>176</v>
      </c>
      <c r="G1982">
        <v>1</v>
      </c>
      <c r="H1982" t="s">
        <v>31</v>
      </c>
      <c r="I1982">
        <f t="shared" si="183"/>
        <v>1</v>
      </c>
      <c r="J1982">
        <f t="shared" si="184"/>
        <v>0</v>
      </c>
      <c r="K1982">
        <f t="shared" si="185"/>
        <v>0</v>
      </c>
      <c r="L1982">
        <f t="shared" si="186"/>
        <v>1</v>
      </c>
      <c r="O1982" t="str">
        <f t="shared" si="187"/>
        <v>TV</v>
      </c>
      <c r="P1982" t="str">
        <f t="shared" si="188"/>
        <v>20</v>
      </c>
    </row>
    <row r="1983" spans="1:16" x14ac:dyDescent="0.25">
      <c r="A1983" t="s">
        <v>4322</v>
      </c>
      <c r="B1983" t="s">
        <v>24</v>
      </c>
      <c r="C1983" t="s">
        <v>4323</v>
      </c>
      <c r="D1983" t="s">
        <v>4317</v>
      </c>
      <c r="E1983">
        <v>2019</v>
      </c>
      <c r="F1983" t="s">
        <v>45</v>
      </c>
      <c r="G1983">
        <v>7</v>
      </c>
      <c r="H1983" t="s">
        <v>28</v>
      </c>
      <c r="I1983">
        <f t="shared" si="183"/>
        <v>1</v>
      </c>
      <c r="J1983">
        <f t="shared" si="184"/>
        <v>0</v>
      </c>
      <c r="K1983">
        <f t="shared" si="185"/>
        <v>0</v>
      </c>
      <c r="L1983">
        <f t="shared" si="186"/>
        <v>1</v>
      </c>
      <c r="O1983" t="str">
        <f t="shared" si="187"/>
        <v>TV</v>
      </c>
      <c r="P1983" t="str">
        <f t="shared" si="188"/>
        <v>19</v>
      </c>
    </row>
    <row r="1984" spans="1:16" x14ac:dyDescent="0.25">
      <c r="A1984" t="s">
        <v>4324</v>
      </c>
      <c r="B1984" t="s">
        <v>17</v>
      </c>
      <c r="C1984" t="s">
        <v>4325</v>
      </c>
      <c r="D1984" t="s">
        <v>4317</v>
      </c>
      <c r="E1984">
        <v>2020</v>
      </c>
      <c r="F1984" t="s">
        <v>45</v>
      </c>
      <c r="G1984">
        <v>98</v>
      </c>
      <c r="H1984" t="s">
        <v>21</v>
      </c>
      <c r="I1984">
        <f t="shared" si="183"/>
        <v>1</v>
      </c>
      <c r="J1984">
        <f t="shared" si="184"/>
        <v>0</v>
      </c>
      <c r="K1984">
        <f t="shared" si="185"/>
        <v>0</v>
      </c>
      <c r="L1984">
        <f t="shared" si="186"/>
        <v>1</v>
      </c>
      <c r="O1984" t="str">
        <f t="shared" si="187"/>
        <v>Mo</v>
      </c>
      <c r="P1984" t="str">
        <f t="shared" si="188"/>
        <v>20</v>
      </c>
    </row>
    <row r="1985" spans="1:16" x14ac:dyDescent="0.25">
      <c r="A1985" t="s">
        <v>4326</v>
      </c>
      <c r="B1985" t="s">
        <v>17</v>
      </c>
      <c r="C1985" t="s">
        <v>4327</v>
      </c>
      <c r="D1985" t="s">
        <v>4328</v>
      </c>
      <c r="E1985">
        <v>2014</v>
      </c>
      <c r="F1985" t="s">
        <v>45</v>
      </c>
      <c r="G1985">
        <v>130</v>
      </c>
      <c r="H1985" t="s">
        <v>21</v>
      </c>
      <c r="I1985">
        <f t="shared" si="183"/>
        <v>1</v>
      </c>
      <c r="J1985">
        <f t="shared" si="184"/>
        <v>1</v>
      </c>
      <c r="K1985">
        <f t="shared" si="185"/>
        <v>0</v>
      </c>
      <c r="L1985">
        <f t="shared" si="186"/>
        <v>1</v>
      </c>
      <c r="O1985" t="str">
        <f t="shared" si="187"/>
        <v>Mo</v>
      </c>
      <c r="P1985" t="str">
        <f t="shared" si="188"/>
        <v>14</v>
      </c>
    </row>
    <row r="1986" spans="1:16" x14ac:dyDescent="0.25">
      <c r="A1986" t="s">
        <v>4329</v>
      </c>
      <c r="B1986" t="s">
        <v>24</v>
      </c>
      <c r="C1986" t="s">
        <v>4330</v>
      </c>
      <c r="D1986" t="s">
        <v>4328</v>
      </c>
      <c r="E1986">
        <v>2020</v>
      </c>
      <c r="F1986" t="s">
        <v>27</v>
      </c>
      <c r="G1986">
        <v>1</v>
      </c>
      <c r="H1986" t="s">
        <v>31</v>
      </c>
      <c r="I1986">
        <f t="shared" si="183"/>
        <v>1</v>
      </c>
      <c r="J1986">
        <f t="shared" si="184"/>
        <v>0</v>
      </c>
      <c r="K1986">
        <f t="shared" si="185"/>
        <v>0</v>
      </c>
      <c r="L1986">
        <f t="shared" si="186"/>
        <v>1</v>
      </c>
      <c r="O1986" t="str">
        <f t="shared" si="187"/>
        <v>TV</v>
      </c>
      <c r="P1986" t="str">
        <f t="shared" si="188"/>
        <v>20</v>
      </c>
    </row>
    <row r="1987" spans="1:16" x14ac:dyDescent="0.25">
      <c r="A1987" t="s">
        <v>4331</v>
      </c>
      <c r="B1987" t="s">
        <v>17</v>
      </c>
      <c r="C1987" t="s">
        <v>4332</v>
      </c>
      <c r="D1987" t="s">
        <v>4328</v>
      </c>
      <c r="E1987">
        <v>2020</v>
      </c>
      <c r="F1987" t="s">
        <v>27</v>
      </c>
      <c r="G1987">
        <v>96</v>
      </c>
      <c r="H1987" t="s">
        <v>21</v>
      </c>
      <c r="I1987">
        <f t="shared" si="183"/>
        <v>1</v>
      </c>
      <c r="J1987">
        <f t="shared" si="184"/>
        <v>0</v>
      </c>
      <c r="K1987">
        <f t="shared" si="185"/>
        <v>0</v>
      </c>
      <c r="L1987">
        <f t="shared" si="186"/>
        <v>1</v>
      </c>
      <c r="O1987" t="str">
        <f t="shared" si="187"/>
        <v>Mo</v>
      </c>
      <c r="P1987" t="str">
        <f t="shared" si="188"/>
        <v>20</v>
      </c>
    </row>
    <row r="1988" spans="1:16" x14ac:dyDescent="0.25">
      <c r="A1988" t="s">
        <v>4333</v>
      </c>
      <c r="B1988" t="s">
        <v>17</v>
      </c>
      <c r="C1988" t="s">
        <v>4334</v>
      </c>
      <c r="D1988" t="s">
        <v>4328</v>
      </c>
      <c r="E1988">
        <v>2020</v>
      </c>
      <c r="F1988" t="s">
        <v>82</v>
      </c>
      <c r="G1988">
        <v>61</v>
      </c>
      <c r="H1988" t="s">
        <v>21</v>
      </c>
      <c r="I1988">
        <f t="shared" ref="I1988:I2051" si="189">IF(E1988&gt;2010,1,0)</f>
        <v>1</v>
      </c>
      <c r="J1988">
        <f t="shared" ref="J1988:J2051" si="190">IF(AND(E1988&gt;2010, G1988&gt;120),1,0)</f>
        <v>0</v>
      </c>
      <c r="K1988">
        <f t="shared" ref="K1988:K2051" si="191">IF(OR(F1988="TV-PG", F1988="PG"),1,0)</f>
        <v>0</v>
      </c>
      <c r="L1988">
        <f t="shared" ref="L1988:L2051" si="192">IF(NOT(F1988="R"),1,0)</f>
        <v>1</v>
      </c>
      <c r="O1988" t="str">
        <f t="shared" ref="O1988:O2051" si="193">LEFT(B1988,2)</f>
        <v>Mo</v>
      </c>
      <c r="P1988" t="str">
        <f t="shared" ref="P1988:P2051" si="194">RIGHT(E1988,2)</f>
        <v>20</v>
      </c>
    </row>
    <row r="1989" spans="1:16" x14ac:dyDescent="0.25">
      <c r="A1989" t="s">
        <v>4335</v>
      </c>
      <c r="B1989" t="s">
        <v>17</v>
      </c>
      <c r="C1989" t="s">
        <v>4336</v>
      </c>
      <c r="D1989" t="s">
        <v>4328</v>
      </c>
      <c r="E1989">
        <v>2014</v>
      </c>
      <c r="F1989" t="s">
        <v>45</v>
      </c>
      <c r="G1989">
        <v>137</v>
      </c>
      <c r="H1989" t="s">
        <v>21</v>
      </c>
      <c r="I1989">
        <f t="shared" si="189"/>
        <v>1</v>
      </c>
      <c r="J1989">
        <f t="shared" si="190"/>
        <v>1</v>
      </c>
      <c r="K1989">
        <f t="shared" si="191"/>
        <v>0</v>
      </c>
      <c r="L1989">
        <f t="shared" si="192"/>
        <v>1</v>
      </c>
      <c r="O1989" t="str">
        <f t="shared" si="193"/>
        <v>Mo</v>
      </c>
      <c r="P1989" t="str">
        <f t="shared" si="194"/>
        <v>14</v>
      </c>
    </row>
    <row r="1990" spans="1:16" x14ac:dyDescent="0.25">
      <c r="A1990" t="s">
        <v>4337</v>
      </c>
      <c r="B1990" t="s">
        <v>17</v>
      </c>
      <c r="C1990" t="s">
        <v>4338</v>
      </c>
      <c r="D1990" t="s">
        <v>4328</v>
      </c>
      <c r="E1990">
        <v>2020</v>
      </c>
      <c r="F1990" t="s">
        <v>27</v>
      </c>
      <c r="G1990">
        <v>90</v>
      </c>
      <c r="H1990" t="s">
        <v>21</v>
      </c>
      <c r="I1990">
        <f t="shared" si="189"/>
        <v>1</v>
      </c>
      <c r="J1990">
        <f t="shared" si="190"/>
        <v>0</v>
      </c>
      <c r="K1990">
        <f t="shared" si="191"/>
        <v>0</v>
      </c>
      <c r="L1990">
        <f t="shared" si="192"/>
        <v>1</v>
      </c>
      <c r="O1990" t="str">
        <f t="shared" si="193"/>
        <v>Mo</v>
      </c>
      <c r="P1990" t="str">
        <f t="shared" si="194"/>
        <v>20</v>
      </c>
    </row>
    <row r="1991" spans="1:16" x14ac:dyDescent="0.25">
      <c r="A1991" t="s">
        <v>4339</v>
      </c>
      <c r="B1991" t="s">
        <v>24</v>
      </c>
      <c r="C1991" t="s">
        <v>4340</v>
      </c>
      <c r="D1991" t="s">
        <v>4328</v>
      </c>
      <c r="E1991">
        <v>2020</v>
      </c>
      <c r="F1991" t="s">
        <v>27</v>
      </c>
      <c r="G1991">
        <v>1</v>
      </c>
      <c r="H1991" t="s">
        <v>31</v>
      </c>
      <c r="I1991">
        <f t="shared" si="189"/>
        <v>1</v>
      </c>
      <c r="J1991">
        <f t="shared" si="190"/>
        <v>0</v>
      </c>
      <c r="K1991">
        <f t="shared" si="191"/>
        <v>0</v>
      </c>
      <c r="L1991">
        <f t="shared" si="192"/>
        <v>1</v>
      </c>
      <c r="O1991" t="str">
        <f t="shared" si="193"/>
        <v>TV</v>
      </c>
      <c r="P1991" t="str">
        <f t="shared" si="194"/>
        <v>20</v>
      </c>
    </row>
    <row r="1992" spans="1:16" x14ac:dyDescent="0.25">
      <c r="A1992" t="s">
        <v>4341</v>
      </c>
      <c r="B1992" t="s">
        <v>24</v>
      </c>
      <c r="C1992" t="s">
        <v>4342</v>
      </c>
      <c r="D1992" t="s">
        <v>4343</v>
      </c>
      <c r="E1992">
        <v>2020</v>
      </c>
      <c r="F1992" t="s">
        <v>27</v>
      </c>
      <c r="G1992">
        <v>3</v>
      </c>
      <c r="H1992" t="s">
        <v>28</v>
      </c>
      <c r="I1992">
        <f t="shared" si="189"/>
        <v>1</v>
      </c>
      <c r="J1992">
        <f t="shared" si="190"/>
        <v>0</v>
      </c>
      <c r="K1992">
        <f t="shared" si="191"/>
        <v>0</v>
      </c>
      <c r="L1992">
        <f t="shared" si="192"/>
        <v>1</v>
      </c>
      <c r="O1992" t="str">
        <f t="shared" si="193"/>
        <v>TV</v>
      </c>
      <c r="P1992" t="str">
        <f t="shared" si="194"/>
        <v>20</v>
      </c>
    </row>
    <row r="1993" spans="1:16" x14ac:dyDescent="0.25">
      <c r="A1993" t="s">
        <v>4344</v>
      </c>
      <c r="B1993" t="s">
        <v>24</v>
      </c>
      <c r="C1993" t="s">
        <v>4345</v>
      </c>
      <c r="D1993" t="s">
        <v>4343</v>
      </c>
      <c r="E1993">
        <v>2020</v>
      </c>
      <c r="F1993" t="s">
        <v>45</v>
      </c>
      <c r="G1993">
        <v>1</v>
      </c>
      <c r="H1993" t="s">
        <v>31</v>
      </c>
      <c r="I1993">
        <f t="shared" si="189"/>
        <v>1</v>
      </c>
      <c r="J1993">
        <f t="shared" si="190"/>
        <v>0</v>
      </c>
      <c r="K1993">
        <f t="shared" si="191"/>
        <v>0</v>
      </c>
      <c r="L1993">
        <f t="shared" si="192"/>
        <v>1</v>
      </c>
      <c r="O1993" t="str">
        <f t="shared" si="193"/>
        <v>TV</v>
      </c>
      <c r="P1993" t="str">
        <f t="shared" si="194"/>
        <v>20</v>
      </c>
    </row>
    <row r="1994" spans="1:16" x14ac:dyDescent="0.25">
      <c r="A1994" t="s">
        <v>4346</v>
      </c>
      <c r="B1994" t="s">
        <v>24</v>
      </c>
      <c r="C1994" t="s">
        <v>4347</v>
      </c>
      <c r="D1994" t="s">
        <v>4343</v>
      </c>
      <c r="E1994">
        <v>2020</v>
      </c>
      <c r="F1994" t="s">
        <v>27</v>
      </c>
      <c r="G1994">
        <v>2</v>
      </c>
      <c r="H1994" t="s">
        <v>28</v>
      </c>
      <c r="I1994">
        <f t="shared" si="189"/>
        <v>1</v>
      </c>
      <c r="J1994">
        <f t="shared" si="190"/>
        <v>0</v>
      </c>
      <c r="K1994">
        <f t="shared" si="191"/>
        <v>0</v>
      </c>
      <c r="L1994">
        <f t="shared" si="192"/>
        <v>1</v>
      </c>
      <c r="O1994" t="str">
        <f t="shared" si="193"/>
        <v>TV</v>
      </c>
      <c r="P1994" t="str">
        <f t="shared" si="194"/>
        <v>20</v>
      </c>
    </row>
    <row r="1995" spans="1:16" x14ac:dyDescent="0.25">
      <c r="A1995" t="s">
        <v>4348</v>
      </c>
      <c r="B1995" t="s">
        <v>17</v>
      </c>
      <c r="C1995" t="s">
        <v>4349</v>
      </c>
      <c r="D1995" t="s">
        <v>4343</v>
      </c>
      <c r="E1995">
        <v>2018</v>
      </c>
      <c r="F1995" t="s">
        <v>27</v>
      </c>
      <c r="G1995">
        <v>69</v>
      </c>
      <c r="H1995" t="s">
        <v>21</v>
      </c>
      <c r="I1995">
        <f t="shared" si="189"/>
        <v>1</v>
      </c>
      <c r="J1995">
        <f t="shared" si="190"/>
        <v>0</v>
      </c>
      <c r="K1995">
        <f t="shared" si="191"/>
        <v>0</v>
      </c>
      <c r="L1995">
        <f t="shared" si="192"/>
        <v>1</v>
      </c>
      <c r="O1995" t="str">
        <f t="shared" si="193"/>
        <v>Mo</v>
      </c>
      <c r="P1995" t="str">
        <f t="shared" si="194"/>
        <v>18</v>
      </c>
    </row>
    <row r="1996" spans="1:16" x14ac:dyDescent="0.25">
      <c r="A1996" t="s">
        <v>4350</v>
      </c>
      <c r="B1996" t="s">
        <v>24</v>
      </c>
      <c r="C1996" t="s">
        <v>4351</v>
      </c>
      <c r="D1996" t="s">
        <v>4343</v>
      </c>
      <c r="E1996">
        <v>2020</v>
      </c>
      <c r="F1996" t="s">
        <v>27</v>
      </c>
      <c r="G1996">
        <v>2</v>
      </c>
      <c r="H1996" t="s">
        <v>28</v>
      </c>
      <c r="I1996">
        <f t="shared" si="189"/>
        <v>1</v>
      </c>
      <c r="J1996">
        <f t="shared" si="190"/>
        <v>0</v>
      </c>
      <c r="K1996">
        <f t="shared" si="191"/>
        <v>0</v>
      </c>
      <c r="L1996">
        <f t="shared" si="192"/>
        <v>1</v>
      </c>
      <c r="O1996" t="str">
        <f t="shared" si="193"/>
        <v>TV</v>
      </c>
      <c r="P1996" t="str">
        <f t="shared" si="194"/>
        <v>20</v>
      </c>
    </row>
    <row r="1997" spans="1:16" x14ac:dyDescent="0.25">
      <c r="A1997" t="s">
        <v>4352</v>
      </c>
      <c r="B1997" t="s">
        <v>24</v>
      </c>
      <c r="C1997" t="s">
        <v>4353</v>
      </c>
      <c r="D1997" t="s">
        <v>4343</v>
      </c>
      <c r="E1997">
        <v>2020</v>
      </c>
      <c r="F1997" t="s">
        <v>60</v>
      </c>
      <c r="G1997">
        <v>1</v>
      </c>
      <c r="H1997" t="s">
        <v>31</v>
      </c>
      <c r="I1997">
        <f t="shared" si="189"/>
        <v>1</v>
      </c>
      <c r="J1997">
        <f t="shared" si="190"/>
        <v>0</v>
      </c>
      <c r="K1997">
        <f t="shared" si="191"/>
        <v>1</v>
      </c>
      <c r="L1997">
        <f t="shared" si="192"/>
        <v>1</v>
      </c>
      <c r="O1997" t="str">
        <f t="shared" si="193"/>
        <v>TV</v>
      </c>
      <c r="P1997" t="str">
        <f t="shared" si="194"/>
        <v>20</v>
      </c>
    </row>
    <row r="1998" spans="1:16" x14ac:dyDescent="0.25">
      <c r="A1998" t="s">
        <v>4354</v>
      </c>
      <c r="B1998" t="s">
        <v>17</v>
      </c>
      <c r="C1998" t="s">
        <v>4355</v>
      </c>
      <c r="D1998" t="s">
        <v>4343</v>
      </c>
      <c r="E1998">
        <v>2020</v>
      </c>
      <c r="F1998" t="s">
        <v>134</v>
      </c>
      <c r="G1998">
        <v>139</v>
      </c>
      <c r="H1998" t="s">
        <v>21</v>
      </c>
      <c r="I1998">
        <f t="shared" si="189"/>
        <v>1</v>
      </c>
      <c r="J1998">
        <f t="shared" si="190"/>
        <v>1</v>
      </c>
      <c r="K1998">
        <f t="shared" si="191"/>
        <v>0</v>
      </c>
      <c r="L1998">
        <f t="shared" si="192"/>
        <v>0</v>
      </c>
      <c r="O1998" t="str">
        <f t="shared" si="193"/>
        <v>Mo</v>
      </c>
      <c r="P1998" t="str">
        <f t="shared" si="194"/>
        <v>20</v>
      </c>
    </row>
    <row r="1999" spans="1:16" x14ac:dyDescent="0.25">
      <c r="A1999" t="s">
        <v>4356</v>
      </c>
      <c r="B1999" t="s">
        <v>17</v>
      </c>
      <c r="C1999" t="s">
        <v>4357</v>
      </c>
      <c r="D1999" t="s">
        <v>4343</v>
      </c>
      <c r="E1999">
        <v>2020</v>
      </c>
      <c r="F1999" t="s">
        <v>27</v>
      </c>
      <c r="G1999">
        <v>94</v>
      </c>
      <c r="H1999" t="s">
        <v>21</v>
      </c>
      <c r="I1999">
        <f t="shared" si="189"/>
        <v>1</v>
      </c>
      <c r="J1999">
        <f t="shared" si="190"/>
        <v>0</v>
      </c>
      <c r="K1999">
        <f t="shared" si="191"/>
        <v>0</v>
      </c>
      <c r="L1999">
        <f t="shared" si="192"/>
        <v>1</v>
      </c>
      <c r="O1999" t="str">
        <f t="shared" si="193"/>
        <v>Mo</v>
      </c>
      <c r="P1999" t="str">
        <f t="shared" si="194"/>
        <v>20</v>
      </c>
    </row>
    <row r="2000" spans="1:16" x14ac:dyDescent="0.25">
      <c r="A2000" t="s">
        <v>4358</v>
      </c>
      <c r="B2000" t="s">
        <v>17</v>
      </c>
      <c r="C2000" t="s">
        <v>4359</v>
      </c>
      <c r="D2000" t="s">
        <v>4343</v>
      </c>
      <c r="E2000">
        <v>2016</v>
      </c>
      <c r="F2000" t="s">
        <v>134</v>
      </c>
      <c r="G2000">
        <v>92</v>
      </c>
      <c r="H2000" t="s">
        <v>21</v>
      </c>
      <c r="I2000">
        <f t="shared" si="189"/>
        <v>1</v>
      </c>
      <c r="J2000">
        <f t="shared" si="190"/>
        <v>0</v>
      </c>
      <c r="K2000">
        <f t="shared" si="191"/>
        <v>0</v>
      </c>
      <c r="L2000">
        <f t="shared" si="192"/>
        <v>0</v>
      </c>
      <c r="O2000" t="str">
        <f t="shared" si="193"/>
        <v>Mo</v>
      </c>
      <c r="P2000" t="str">
        <f t="shared" si="194"/>
        <v>16</v>
      </c>
    </row>
    <row r="2001" spans="1:16" x14ac:dyDescent="0.25">
      <c r="A2001" t="s">
        <v>4360</v>
      </c>
      <c r="B2001" t="s">
        <v>24</v>
      </c>
      <c r="C2001" t="s">
        <v>4361</v>
      </c>
      <c r="D2001" t="s">
        <v>4362</v>
      </c>
      <c r="E2001">
        <v>2020</v>
      </c>
      <c r="F2001" t="s">
        <v>27</v>
      </c>
      <c r="G2001">
        <v>9</v>
      </c>
      <c r="H2001" t="s">
        <v>28</v>
      </c>
      <c r="I2001">
        <f t="shared" si="189"/>
        <v>1</v>
      </c>
      <c r="J2001">
        <f t="shared" si="190"/>
        <v>0</v>
      </c>
      <c r="K2001">
        <f t="shared" si="191"/>
        <v>0</v>
      </c>
      <c r="L2001">
        <f t="shared" si="192"/>
        <v>1</v>
      </c>
      <c r="O2001" t="str">
        <f t="shared" si="193"/>
        <v>TV</v>
      </c>
      <c r="P2001" t="str">
        <f t="shared" si="194"/>
        <v>20</v>
      </c>
    </row>
    <row r="2002" spans="1:16" x14ac:dyDescent="0.25">
      <c r="A2002" t="s">
        <v>4363</v>
      </c>
      <c r="B2002" t="s">
        <v>17</v>
      </c>
      <c r="C2002" t="s">
        <v>4364</v>
      </c>
      <c r="D2002" t="s">
        <v>4362</v>
      </c>
      <c r="E2002">
        <v>2020</v>
      </c>
      <c r="F2002" t="s">
        <v>60</v>
      </c>
      <c r="G2002">
        <v>80</v>
      </c>
      <c r="H2002" t="s">
        <v>21</v>
      </c>
      <c r="I2002">
        <f t="shared" si="189"/>
        <v>1</v>
      </c>
      <c r="J2002">
        <f t="shared" si="190"/>
        <v>0</v>
      </c>
      <c r="K2002">
        <f t="shared" si="191"/>
        <v>1</v>
      </c>
      <c r="L2002">
        <f t="shared" si="192"/>
        <v>1</v>
      </c>
      <c r="O2002" t="str">
        <f t="shared" si="193"/>
        <v>Mo</v>
      </c>
      <c r="P2002" t="str">
        <f t="shared" si="194"/>
        <v>20</v>
      </c>
    </row>
    <row r="2003" spans="1:16" x14ac:dyDescent="0.25">
      <c r="A2003" t="s">
        <v>4365</v>
      </c>
      <c r="B2003" t="s">
        <v>17</v>
      </c>
      <c r="C2003" t="s">
        <v>4366</v>
      </c>
      <c r="D2003" t="s">
        <v>4362</v>
      </c>
      <c r="E2003">
        <v>2020</v>
      </c>
      <c r="F2003" t="s">
        <v>27</v>
      </c>
      <c r="G2003">
        <v>63</v>
      </c>
      <c r="H2003" t="s">
        <v>21</v>
      </c>
      <c r="I2003">
        <f t="shared" si="189"/>
        <v>1</v>
      </c>
      <c r="J2003">
        <f t="shared" si="190"/>
        <v>0</v>
      </c>
      <c r="K2003">
        <f t="shared" si="191"/>
        <v>0</v>
      </c>
      <c r="L2003">
        <f t="shared" si="192"/>
        <v>1</v>
      </c>
      <c r="O2003" t="str">
        <f t="shared" si="193"/>
        <v>Mo</v>
      </c>
      <c r="P2003" t="str">
        <f t="shared" si="194"/>
        <v>20</v>
      </c>
    </row>
    <row r="2004" spans="1:16" x14ac:dyDescent="0.25">
      <c r="A2004" t="s">
        <v>4367</v>
      </c>
      <c r="B2004" t="s">
        <v>17</v>
      </c>
      <c r="C2004" t="s">
        <v>4368</v>
      </c>
      <c r="D2004" t="s">
        <v>4362</v>
      </c>
      <c r="E2004">
        <v>2002</v>
      </c>
      <c r="F2004" t="s">
        <v>134</v>
      </c>
      <c r="G2004">
        <v>88</v>
      </c>
      <c r="H2004" t="s">
        <v>21</v>
      </c>
      <c r="I2004">
        <f t="shared" si="189"/>
        <v>0</v>
      </c>
      <c r="J2004">
        <f t="shared" si="190"/>
        <v>0</v>
      </c>
      <c r="K2004">
        <f t="shared" si="191"/>
        <v>0</v>
      </c>
      <c r="L2004">
        <f t="shared" si="192"/>
        <v>0</v>
      </c>
      <c r="O2004" t="str">
        <f t="shared" si="193"/>
        <v>Mo</v>
      </c>
      <c r="P2004" t="str">
        <f t="shared" si="194"/>
        <v>02</v>
      </c>
    </row>
    <row r="2005" spans="1:16" x14ac:dyDescent="0.25">
      <c r="A2005" t="s">
        <v>4369</v>
      </c>
      <c r="B2005" t="s">
        <v>24</v>
      </c>
      <c r="C2005" t="s">
        <v>4370</v>
      </c>
      <c r="D2005" t="s">
        <v>4362</v>
      </c>
      <c r="E2005">
        <v>2020</v>
      </c>
      <c r="F2005" t="s">
        <v>27</v>
      </c>
      <c r="G2005">
        <v>2</v>
      </c>
      <c r="H2005" t="s">
        <v>28</v>
      </c>
      <c r="I2005">
        <f t="shared" si="189"/>
        <v>1</v>
      </c>
      <c r="J2005">
        <f t="shared" si="190"/>
        <v>0</v>
      </c>
      <c r="K2005">
        <f t="shared" si="191"/>
        <v>0</v>
      </c>
      <c r="L2005">
        <f t="shared" si="192"/>
        <v>1</v>
      </c>
      <c r="O2005" t="str">
        <f t="shared" si="193"/>
        <v>TV</v>
      </c>
      <c r="P2005" t="str">
        <f t="shared" si="194"/>
        <v>20</v>
      </c>
    </row>
    <row r="2006" spans="1:16" x14ac:dyDescent="0.25">
      <c r="A2006" t="s">
        <v>4371</v>
      </c>
      <c r="B2006" t="s">
        <v>17</v>
      </c>
      <c r="C2006" t="s">
        <v>4372</v>
      </c>
      <c r="D2006" t="s">
        <v>4362</v>
      </c>
      <c r="E2006">
        <v>2013</v>
      </c>
      <c r="F2006" t="s">
        <v>41</v>
      </c>
      <c r="G2006">
        <v>105</v>
      </c>
      <c r="H2006" t="s">
        <v>21</v>
      </c>
      <c r="I2006">
        <f t="shared" si="189"/>
        <v>1</v>
      </c>
      <c r="J2006">
        <f t="shared" si="190"/>
        <v>0</v>
      </c>
      <c r="K2006">
        <f t="shared" si="191"/>
        <v>1</v>
      </c>
      <c r="L2006">
        <f t="shared" si="192"/>
        <v>1</v>
      </c>
      <c r="O2006" t="str">
        <f t="shared" si="193"/>
        <v>Mo</v>
      </c>
      <c r="P2006" t="str">
        <f t="shared" si="194"/>
        <v>13</v>
      </c>
    </row>
    <row r="2007" spans="1:16" x14ac:dyDescent="0.25">
      <c r="A2007" t="s">
        <v>4373</v>
      </c>
      <c r="B2007" t="s">
        <v>17</v>
      </c>
      <c r="C2007" t="s">
        <v>4374</v>
      </c>
      <c r="D2007" t="s">
        <v>4362</v>
      </c>
      <c r="E2007">
        <v>2020</v>
      </c>
      <c r="F2007" t="s">
        <v>41</v>
      </c>
      <c r="G2007">
        <v>93</v>
      </c>
      <c r="H2007" t="s">
        <v>21</v>
      </c>
      <c r="I2007">
        <f t="shared" si="189"/>
        <v>1</v>
      </c>
      <c r="J2007">
        <f t="shared" si="190"/>
        <v>0</v>
      </c>
      <c r="K2007">
        <f t="shared" si="191"/>
        <v>1</v>
      </c>
      <c r="L2007">
        <f t="shared" si="192"/>
        <v>1</v>
      </c>
      <c r="O2007" t="str">
        <f t="shared" si="193"/>
        <v>Mo</v>
      </c>
      <c r="P2007" t="str">
        <f t="shared" si="194"/>
        <v>20</v>
      </c>
    </row>
    <row r="2008" spans="1:16" x14ac:dyDescent="0.25">
      <c r="A2008" t="s">
        <v>4375</v>
      </c>
      <c r="B2008" t="s">
        <v>17</v>
      </c>
      <c r="C2008" t="s">
        <v>4376</v>
      </c>
      <c r="D2008" t="s">
        <v>4377</v>
      </c>
      <c r="E2008">
        <v>2018</v>
      </c>
      <c r="F2008" t="s">
        <v>27</v>
      </c>
      <c r="G2008">
        <v>140</v>
      </c>
      <c r="H2008" t="s">
        <v>21</v>
      </c>
      <c r="I2008">
        <f t="shared" si="189"/>
        <v>1</v>
      </c>
      <c r="J2008">
        <f t="shared" si="190"/>
        <v>1</v>
      </c>
      <c r="K2008">
        <f t="shared" si="191"/>
        <v>0</v>
      </c>
      <c r="L2008">
        <f t="shared" si="192"/>
        <v>1</v>
      </c>
      <c r="O2008" t="str">
        <f t="shared" si="193"/>
        <v>Mo</v>
      </c>
      <c r="P2008" t="str">
        <f t="shared" si="194"/>
        <v>18</v>
      </c>
    </row>
    <row r="2009" spans="1:16" x14ac:dyDescent="0.25">
      <c r="A2009" t="s">
        <v>4378</v>
      </c>
      <c r="B2009" t="s">
        <v>24</v>
      </c>
      <c r="C2009" t="s">
        <v>4379</v>
      </c>
      <c r="D2009" t="s">
        <v>4380</v>
      </c>
      <c r="E2009">
        <v>2020</v>
      </c>
      <c r="F2009" t="s">
        <v>82</v>
      </c>
      <c r="G2009">
        <v>2</v>
      </c>
      <c r="H2009" t="s">
        <v>28</v>
      </c>
      <c r="I2009">
        <f t="shared" si="189"/>
        <v>1</v>
      </c>
      <c r="J2009">
        <f t="shared" si="190"/>
        <v>0</v>
      </c>
      <c r="K2009">
        <f t="shared" si="191"/>
        <v>0</v>
      </c>
      <c r="L2009">
        <f t="shared" si="192"/>
        <v>1</v>
      </c>
      <c r="O2009" t="str">
        <f t="shared" si="193"/>
        <v>TV</v>
      </c>
      <c r="P2009" t="str">
        <f t="shared" si="194"/>
        <v>20</v>
      </c>
    </row>
    <row r="2010" spans="1:16" x14ac:dyDescent="0.25">
      <c r="A2010" t="s">
        <v>4381</v>
      </c>
      <c r="B2010" t="s">
        <v>17</v>
      </c>
      <c r="C2010" t="s">
        <v>4382</v>
      </c>
      <c r="D2010" t="s">
        <v>4380</v>
      </c>
      <c r="E2010">
        <v>2020</v>
      </c>
      <c r="F2010" t="s">
        <v>45</v>
      </c>
      <c r="G2010">
        <v>103</v>
      </c>
      <c r="H2010" t="s">
        <v>21</v>
      </c>
      <c r="I2010">
        <f t="shared" si="189"/>
        <v>1</v>
      </c>
      <c r="J2010">
        <f t="shared" si="190"/>
        <v>0</v>
      </c>
      <c r="K2010">
        <f t="shared" si="191"/>
        <v>0</v>
      </c>
      <c r="L2010">
        <f t="shared" si="192"/>
        <v>1</v>
      </c>
      <c r="O2010" t="str">
        <f t="shared" si="193"/>
        <v>Mo</v>
      </c>
      <c r="P2010" t="str">
        <f t="shared" si="194"/>
        <v>20</v>
      </c>
    </row>
    <row r="2011" spans="1:16" x14ac:dyDescent="0.25">
      <c r="A2011" t="s">
        <v>4383</v>
      </c>
      <c r="B2011" t="s">
        <v>24</v>
      </c>
      <c r="C2011" t="s">
        <v>4384</v>
      </c>
      <c r="D2011" t="s">
        <v>4380</v>
      </c>
      <c r="E2011">
        <v>2020</v>
      </c>
      <c r="F2011" t="s">
        <v>27</v>
      </c>
      <c r="G2011">
        <v>2</v>
      </c>
      <c r="H2011" t="s">
        <v>28</v>
      </c>
      <c r="I2011">
        <f t="shared" si="189"/>
        <v>1</v>
      </c>
      <c r="J2011">
        <f t="shared" si="190"/>
        <v>0</v>
      </c>
      <c r="K2011">
        <f t="shared" si="191"/>
        <v>0</v>
      </c>
      <c r="L2011">
        <f t="shared" si="192"/>
        <v>1</v>
      </c>
      <c r="O2011" t="str">
        <f t="shared" si="193"/>
        <v>TV</v>
      </c>
      <c r="P2011" t="str">
        <f t="shared" si="194"/>
        <v>20</v>
      </c>
    </row>
    <row r="2012" spans="1:16" x14ac:dyDescent="0.25">
      <c r="A2012" t="s">
        <v>4385</v>
      </c>
      <c r="B2012" t="s">
        <v>24</v>
      </c>
      <c r="C2012" t="s">
        <v>4386</v>
      </c>
      <c r="D2012" t="s">
        <v>4380</v>
      </c>
      <c r="E2012">
        <v>2007</v>
      </c>
      <c r="F2012" t="s">
        <v>45</v>
      </c>
      <c r="G2012">
        <v>8</v>
      </c>
      <c r="H2012" t="s">
        <v>28</v>
      </c>
      <c r="I2012">
        <f t="shared" si="189"/>
        <v>0</v>
      </c>
      <c r="J2012">
        <f t="shared" si="190"/>
        <v>0</v>
      </c>
      <c r="K2012">
        <f t="shared" si="191"/>
        <v>0</v>
      </c>
      <c r="L2012">
        <f t="shared" si="192"/>
        <v>1</v>
      </c>
      <c r="O2012" t="str">
        <f t="shared" si="193"/>
        <v>TV</v>
      </c>
      <c r="P2012" t="str">
        <f t="shared" si="194"/>
        <v>07</v>
      </c>
    </row>
    <row r="2013" spans="1:16" x14ac:dyDescent="0.25">
      <c r="A2013" t="s">
        <v>4387</v>
      </c>
      <c r="B2013" t="s">
        <v>17</v>
      </c>
      <c r="C2013" t="s">
        <v>4388</v>
      </c>
      <c r="D2013" t="s">
        <v>4380</v>
      </c>
      <c r="E2013">
        <v>2014</v>
      </c>
      <c r="F2013" t="s">
        <v>41</v>
      </c>
      <c r="G2013">
        <v>102</v>
      </c>
      <c r="H2013" t="s">
        <v>21</v>
      </c>
      <c r="I2013">
        <f t="shared" si="189"/>
        <v>1</v>
      </c>
      <c r="J2013">
        <f t="shared" si="190"/>
        <v>0</v>
      </c>
      <c r="K2013">
        <f t="shared" si="191"/>
        <v>1</v>
      </c>
      <c r="L2013">
        <f t="shared" si="192"/>
        <v>1</v>
      </c>
      <c r="O2013" t="str">
        <f t="shared" si="193"/>
        <v>Mo</v>
      </c>
      <c r="P2013" t="str">
        <f t="shared" si="194"/>
        <v>14</v>
      </c>
    </row>
    <row r="2014" spans="1:16" x14ac:dyDescent="0.25">
      <c r="A2014" t="s">
        <v>4389</v>
      </c>
      <c r="B2014" t="s">
        <v>17</v>
      </c>
      <c r="C2014" t="s">
        <v>4390</v>
      </c>
      <c r="D2014" t="s">
        <v>4380</v>
      </c>
      <c r="E2014">
        <v>2020</v>
      </c>
      <c r="F2014" t="s">
        <v>108</v>
      </c>
      <c r="G2014">
        <v>93</v>
      </c>
      <c r="H2014" t="s">
        <v>21</v>
      </c>
      <c r="I2014">
        <f t="shared" si="189"/>
        <v>1</v>
      </c>
      <c r="J2014">
        <f t="shared" si="190"/>
        <v>0</v>
      </c>
      <c r="K2014">
        <f t="shared" si="191"/>
        <v>0</v>
      </c>
      <c r="L2014">
        <f t="shared" si="192"/>
        <v>1</v>
      </c>
      <c r="O2014" t="str">
        <f t="shared" si="193"/>
        <v>Mo</v>
      </c>
      <c r="P2014" t="str">
        <f t="shared" si="194"/>
        <v>20</v>
      </c>
    </row>
    <row r="2015" spans="1:16" x14ac:dyDescent="0.25">
      <c r="A2015" t="s">
        <v>4391</v>
      </c>
      <c r="B2015" t="s">
        <v>24</v>
      </c>
      <c r="C2015" t="s">
        <v>4392</v>
      </c>
      <c r="D2015" t="s">
        <v>4380</v>
      </c>
      <c r="E2015">
        <v>2020</v>
      </c>
      <c r="F2015" t="s">
        <v>27</v>
      </c>
      <c r="G2015">
        <v>1</v>
      </c>
      <c r="H2015" t="s">
        <v>31</v>
      </c>
      <c r="I2015">
        <f t="shared" si="189"/>
        <v>1</v>
      </c>
      <c r="J2015">
        <f t="shared" si="190"/>
        <v>0</v>
      </c>
      <c r="K2015">
        <f t="shared" si="191"/>
        <v>0</v>
      </c>
      <c r="L2015">
        <f t="shared" si="192"/>
        <v>1</v>
      </c>
      <c r="O2015" t="str">
        <f t="shared" si="193"/>
        <v>TV</v>
      </c>
      <c r="P2015" t="str">
        <f t="shared" si="194"/>
        <v>20</v>
      </c>
    </row>
    <row r="2016" spans="1:16" x14ac:dyDescent="0.25">
      <c r="A2016" t="s">
        <v>4393</v>
      </c>
      <c r="B2016" t="s">
        <v>24</v>
      </c>
      <c r="C2016" t="s">
        <v>4394</v>
      </c>
      <c r="D2016" t="s">
        <v>4380</v>
      </c>
      <c r="E2016">
        <v>2020</v>
      </c>
      <c r="F2016" t="s">
        <v>27</v>
      </c>
      <c r="G2016">
        <v>1</v>
      </c>
      <c r="H2016" t="s">
        <v>31</v>
      </c>
      <c r="I2016">
        <f t="shared" si="189"/>
        <v>1</v>
      </c>
      <c r="J2016">
        <f t="shared" si="190"/>
        <v>0</v>
      </c>
      <c r="K2016">
        <f t="shared" si="191"/>
        <v>0</v>
      </c>
      <c r="L2016">
        <f t="shared" si="192"/>
        <v>1</v>
      </c>
      <c r="O2016" t="str">
        <f t="shared" si="193"/>
        <v>TV</v>
      </c>
      <c r="P2016" t="str">
        <f t="shared" si="194"/>
        <v>20</v>
      </c>
    </row>
    <row r="2017" spans="1:16" x14ac:dyDescent="0.25">
      <c r="A2017" t="s">
        <v>4395</v>
      </c>
      <c r="B2017" t="s">
        <v>17</v>
      </c>
      <c r="C2017" t="s">
        <v>4396</v>
      </c>
      <c r="D2017" t="s">
        <v>4380</v>
      </c>
      <c r="E2017">
        <v>2014</v>
      </c>
      <c r="F2017" t="s">
        <v>45</v>
      </c>
      <c r="G2017">
        <v>69</v>
      </c>
      <c r="H2017" t="s">
        <v>21</v>
      </c>
      <c r="I2017">
        <f t="shared" si="189"/>
        <v>1</v>
      </c>
      <c r="J2017">
        <f t="shared" si="190"/>
        <v>0</v>
      </c>
      <c r="K2017">
        <f t="shared" si="191"/>
        <v>0</v>
      </c>
      <c r="L2017">
        <f t="shared" si="192"/>
        <v>1</v>
      </c>
      <c r="O2017" t="str">
        <f t="shared" si="193"/>
        <v>Mo</v>
      </c>
      <c r="P2017" t="str">
        <f t="shared" si="194"/>
        <v>14</v>
      </c>
    </row>
    <row r="2018" spans="1:16" x14ac:dyDescent="0.25">
      <c r="A2018" t="s">
        <v>4397</v>
      </c>
      <c r="B2018" t="s">
        <v>17</v>
      </c>
      <c r="C2018" t="s">
        <v>4398</v>
      </c>
      <c r="D2018" t="s">
        <v>4399</v>
      </c>
      <c r="E2018">
        <v>2018</v>
      </c>
      <c r="F2018" t="s">
        <v>45</v>
      </c>
      <c r="G2018">
        <v>133</v>
      </c>
      <c r="H2018" t="s">
        <v>21</v>
      </c>
      <c r="I2018">
        <f t="shared" si="189"/>
        <v>1</v>
      </c>
      <c r="J2018">
        <f t="shared" si="190"/>
        <v>1</v>
      </c>
      <c r="K2018">
        <f t="shared" si="191"/>
        <v>0</v>
      </c>
      <c r="L2018">
        <f t="shared" si="192"/>
        <v>1</v>
      </c>
      <c r="O2018" t="str">
        <f t="shared" si="193"/>
        <v>Mo</v>
      </c>
      <c r="P2018" t="str">
        <f t="shared" si="194"/>
        <v>18</v>
      </c>
    </row>
    <row r="2019" spans="1:16" x14ac:dyDescent="0.25">
      <c r="A2019" t="s">
        <v>4400</v>
      </c>
      <c r="B2019" t="s">
        <v>17</v>
      </c>
      <c r="C2019" t="s">
        <v>4401</v>
      </c>
      <c r="D2019" t="s">
        <v>4399</v>
      </c>
      <c r="E2019">
        <v>2018</v>
      </c>
      <c r="F2019" t="s">
        <v>45</v>
      </c>
      <c r="G2019">
        <v>157</v>
      </c>
      <c r="H2019" t="s">
        <v>21</v>
      </c>
      <c r="I2019">
        <f t="shared" si="189"/>
        <v>1</v>
      </c>
      <c r="J2019">
        <f t="shared" si="190"/>
        <v>1</v>
      </c>
      <c r="K2019">
        <f t="shared" si="191"/>
        <v>0</v>
      </c>
      <c r="L2019">
        <f t="shared" si="192"/>
        <v>1</v>
      </c>
      <c r="O2019" t="str">
        <f t="shared" si="193"/>
        <v>Mo</v>
      </c>
      <c r="P2019" t="str">
        <f t="shared" si="194"/>
        <v>18</v>
      </c>
    </row>
    <row r="2020" spans="1:16" x14ac:dyDescent="0.25">
      <c r="A2020" t="s">
        <v>4402</v>
      </c>
      <c r="B2020" t="s">
        <v>17</v>
      </c>
      <c r="C2020" t="s">
        <v>4403</v>
      </c>
      <c r="D2020" t="s">
        <v>4399</v>
      </c>
      <c r="E2020">
        <v>2019</v>
      </c>
      <c r="F2020" t="s">
        <v>45</v>
      </c>
      <c r="G2020">
        <v>116</v>
      </c>
      <c r="H2020" t="s">
        <v>21</v>
      </c>
      <c r="I2020">
        <f t="shared" si="189"/>
        <v>1</v>
      </c>
      <c r="J2020">
        <f t="shared" si="190"/>
        <v>0</v>
      </c>
      <c r="K2020">
        <f t="shared" si="191"/>
        <v>0</v>
      </c>
      <c r="L2020">
        <f t="shared" si="192"/>
        <v>1</v>
      </c>
      <c r="O2020" t="str">
        <f t="shared" si="193"/>
        <v>Mo</v>
      </c>
      <c r="P2020" t="str">
        <f t="shared" si="194"/>
        <v>19</v>
      </c>
    </row>
    <row r="2021" spans="1:16" x14ac:dyDescent="0.25">
      <c r="A2021" t="s">
        <v>4404</v>
      </c>
      <c r="B2021" t="s">
        <v>17</v>
      </c>
      <c r="C2021" t="s">
        <v>4405</v>
      </c>
      <c r="D2021" t="s">
        <v>4399</v>
      </c>
      <c r="E2021">
        <v>2019</v>
      </c>
      <c r="F2021" t="s">
        <v>60</v>
      </c>
      <c r="G2021">
        <v>112</v>
      </c>
      <c r="H2021" t="s">
        <v>21</v>
      </c>
      <c r="I2021">
        <f t="shared" si="189"/>
        <v>1</v>
      </c>
      <c r="J2021">
        <f t="shared" si="190"/>
        <v>0</v>
      </c>
      <c r="K2021">
        <f t="shared" si="191"/>
        <v>1</v>
      </c>
      <c r="L2021">
        <f t="shared" si="192"/>
        <v>1</v>
      </c>
      <c r="O2021" t="str">
        <f t="shared" si="193"/>
        <v>Mo</v>
      </c>
      <c r="P2021" t="str">
        <f t="shared" si="194"/>
        <v>19</v>
      </c>
    </row>
    <row r="2022" spans="1:16" x14ac:dyDescent="0.25">
      <c r="A2022" t="s">
        <v>4406</v>
      </c>
      <c r="B2022" t="s">
        <v>17</v>
      </c>
      <c r="C2022" t="s">
        <v>4407</v>
      </c>
      <c r="D2022" t="s">
        <v>4399</v>
      </c>
      <c r="E2022">
        <v>2018</v>
      </c>
      <c r="F2022" t="s">
        <v>60</v>
      </c>
      <c r="G2022">
        <v>96</v>
      </c>
      <c r="H2022" t="s">
        <v>21</v>
      </c>
      <c r="I2022">
        <f t="shared" si="189"/>
        <v>1</v>
      </c>
      <c r="J2022">
        <f t="shared" si="190"/>
        <v>0</v>
      </c>
      <c r="K2022">
        <f t="shared" si="191"/>
        <v>1</v>
      </c>
      <c r="L2022">
        <f t="shared" si="192"/>
        <v>1</v>
      </c>
      <c r="O2022" t="str">
        <f t="shared" si="193"/>
        <v>Mo</v>
      </c>
      <c r="P2022" t="str">
        <f t="shared" si="194"/>
        <v>18</v>
      </c>
    </row>
    <row r="2023" spans="1:16" x14ac:dyDescent="0.25">
      <c r="A2023" t="s">
        <v>4408</v>
      </c>
      <c r="B2023" t="s">
        <v>17</v>
      </c>
      <c r="C2023" t="s">
        <v>4409</v>
      </c>
      <c r="D2023" t="s">
        <v>4399</v>
      </c>
      <c r="E2023">
        <v>2017</v>
      </c>
      <c r="F2023" t="s">
        <v>176</v>
      </c>
      <c r="G2023">
        <v>127</v>
      </c>
      <c r="H2023" t="s">
        <v>21</v>
      </c>
      <c r="I2023">
        <f t="shared" si="189"/>
        <v>1</v>
      </c>
      <c r="J2023">
        <f t="shared" si="190"/>
        <v>1</v>
      </c>
      <c r="K2023">
        <f t="shared" si="191"/>
        <v>0</v>
      </c>
      <c r="L2023">
        <f t="shared" si="192"/>
        <v>1</v>
      </c>
      <c r="O2023" t="str">
        <f t="shared" si="193"/>
        <v>Mo</v>
      </c>
      <c r="P2023" t="str">
        <f t="shared" si="194"/>
        <v>17</v>
      </c>
    </row>
    <row r="2024" spans="1:16" x14ac:dyDescent="0.25">
      <c r="A2024" t="s">
        <v>4410</v>
      </c>
      <c r="B2024" t="s">
        <v>24</v>
      </c>
      <c r="C2024" t="s">
        <v>4411</v>
      </c>
      <c r="D2024" t="s">
        <v>4399</v>
      </c>
      <c r="E2024">
        <v>2020</v>
      </c>
      <c r="F2024" t="s">
        <v>45</v>
      </c>
      <c r="G2024">
        <v>5</v>
      </c>
      <c r="H2024" t="s">
        <v>28</v>
      </c>
      <c r="I2024">
        <f t="shared" si="189"/>
        <v>1</v>
      </c>
      <c r="J2024">
        <f t="shared" si="190"/>
        <v>0</v>
      </c>
      <c r="K2024">
        <f t="shared" si="191"/>
        <v>0</v>
      </c>
      <c r="L2024">
        <f t="shared" si="192"/>
        <v>1</v>
      </c>
      <c r="O2024" t="str">
        <f t="shared" si="193"/>
        <v>TV</v>
      </c>
      <c r="P2024" t="str">
        <f t="shared" si="194"/>
        <v>20</v>
      </c>
    </row>
    <row r="2025" spans="1:16" x14ac:dyDescent="0.25">
      <c r="A2025" t="s">
        <v>4412</v>
      </c>
      <c r="B2025" t="s">
        <v>24</v>
      </c>
      <c r="C2025" t="s">
        <v>4413</v>
      </c>
      <c r="D2025" t="s">
        <v>4399</v>
      </c>
      <c r="E2025">
        <v>2020</v>
      </c>
      <c r="F2025" t="s">
        <v>176</v>
      </c>
      <c r="G2025">
        <v>1</v>
      </c>
      <c r="H2025" t="s">
        <v>31</v>
      </c>
      <c r="I2025">
        <f t="shared" si="189"/>
        <v>1</v>
      </c>
      <c r="J2025">
        <f t="shared" si="190"/>
        <v>0</v>
      </c>
      <c r="K2025">
        <f t="shared" si="191"/>
        <v>0</v>
      </c>
      <c r="L2025">
        <f t="shared" si="192"/>
        <v>1</v>
      </c>
      <c r="O2025" t="str">
        <f t="shared" si="193"/>
        <v>TV</v>
      </c>
      <c r="P2025" t="str">
        <f t="shared" si="194"/>
        <v>20</v>
      </c>
    </row>
    <row r="2026" spans="1:16" x14ac:dyDescent="0.25">
      <c r="A2026" t="s">
        <v>4414</v>
      </c>
      <c r="B2026" t="s">
        <v>17</v>
      </c>
      <c r="C2026" t="s">
        <v>4415</v>
      </c>
      <c r="D2026" t="s">
        <v>4399</v>
      </c>
      <c r="E2026">
        <v>2019</v>
      </c>
      <c r="F2026" t="s">
        <v>27</v>
      </c>
      <c r="G2026">
        <v>130</v>
      </c>
      <c r="H2026" t="s">
        <v>21</v>
      </c>
      <c r="I2026">
        <f t="shared" si="189"/>
        <v>1</v>
      </c>
      <c r="J2026">
        <f t="shared" si="190"/>
        <v>1</v>
      </c>
      <c r="K2026">
        <f t="shared" si="191"/>
        <v>0</v>
      </c>
      <c r="L2026">
        <f t="shared" si="192"/>
        <v>1</v>
      </c>
      <c r="O2026" t="str">
        <f t="shared" si="193"/>
        <v>Mo</v>
      </c>
      <c r="P2026" t="str">
        <f t="shared" si="194"/>
        <v>19</v>
      </c>
    </row>
    <row r="2027" spans="1:16" x14ac:dyDescent="0.25">
      <c r="A2027" t="s">
        <v>4416</v>
      </c>
      <c r="B2027" t="s">
        <v>17</v>
      </c>
      <c r="C2027" t="s">
        <v>4417</v>
      </c>
      <c r="D2027" t="s">
        <v>4399</v>
      </c>
      <c r="E2027">
        <v>2018</v>
      </c>
      <c r="F2027" t="s">
        <v>27</v>
      </c>
      <c r="G2027">
        <v>93</v>
      </c>
      <c r="H2027" t="s">
        <v>21</v>
      </c>
      <c r="I2027">
        <f t="shared" si="189"/>
        <v>1</v>
      </c>
      <c r="J2027">
        <f t="shared" si="190"/>
        <v>0</v>
      </c>
      <c r="K2027">
        <f t="shared" si="191"/>
        <v>0</v>
      </c>
      <c r="L2027">
        <f t="shared" si="192"/>
        <v>1</v>
      </c>
      <c r="O2027" t="str">
        <f t="shared" si="193"/>
        <v>Mo</v>
      </c>
      <c r="P2027" t="str">
        <f t="shared" si="194"/>
        <v>18</v>
      </c>
    </row>
    <row r="2028" spans="1:16" x14ac:dyDescent="0.25">
      <c r="A2028" t="s">
        <v>4418</v>
      </c>
      <c r="B2028" t="s">
        <v>17</v>
      </c>
      <c r="C2028" t="s">
        <v>4419</v>
      </c>
      <c r="D2028" t="s">
        <v>4399</v>
      </c>
      <c r="E2028">
        <v>2016</v>
      </c>
      <c r="F2028" t="s">
        <v>45</v>
      </c>
      <c r="G2028">
        <v>138</v>
      </c>
      <c r="H2028" t="s">
        <v>21</v>
      </c>
      <c r="I2028">
        <f t="shared" si="189"/>
        <v>1</v>
      </c>
      <c r="J2028">
        <f t="shared" si="190"/>
        <v>1</v>
      </c>
      <c r="K2028">
        <f t="shared" si="191"/>
        <v>0</v>
      </c>
      <c r="L2028">
        <f t="shared" si="192"/>
        <v>1</v>
      </c>
      <c r="O2028" t="str">
        <f t="shared" si="193"/>
        <v>Mo</v>
      </c>
      <c r="P2028" t="str">
        <f t="shared" si="194"/>
        <v>16</v>
      </c>
    </row>
    <row r="2029" spans="1:16" x14ac:dyDescent="0.25">
      <c r="A2029" t="s">
        <v>4420</v>
      </c>
      <c r="B2029" t="s">
        <v>17</v>
      </c>
      <c r="C2029" t="s">
        <v>4421</v>
      </c>
      <c r="D2029" t="s">
        <v>4399</v>
      </c>
      <c r="E2029">
        <v>2016</v>
      </c>
      <c r="F2029" t="s">
        <v>45</v>
      </c>
      <c r="G2029">
        <v>138</v>
      </c>
      <c r="H2029" t="s">
        <v>21</v>
      </c>
      <c r="I2029">
        <f t="shared" si="189"/>
        <v>1</v>
      </c>
      <c r="J2029">
        <f t="shared" si="190"/>
        <v>1</v>
      </c>
      <c r="K2029">
        <f t="shared" si="191"/>
        <v>0</v>
      </c>
      <c r="L2029">
        <f t="shared" si="192"/>
        <v>1</v>
      </c>
      <c r="O2029" t="str">
        <f t="shared" si="193"/>
        <v>Mo</v>
      </c>
      <c r="P2029" t="str">
        <f t="shared" si="194"/>
        <v>16</v>
      </c>
    </row>
    <row r="2030" spans="1:16" x14ac:dyDescent="0.25">
      <c r="A2030" t="s">
        <v>4422</v>
      </c>
      <c r="B2030" t="s">
        <v>17</v>
      </c>
      <c r="C2030" t="s">
        <v>4423</v>
      </c>
      <c r="D2030" t="s">
        <v>4399</v>
      </c>
      <c r="E2030">
        <v>2017</v>
      </c>
      <c r="F2030" t="s">
        <v>176</v>
      </c>
      <c r="G2030">
        <v>92</v>
      </c>
      <c r="H2030" t="s">
        <v>21</v>
      </c>
      <c r="I2030">
        <f t="shared" si="189"/>
        <v>1</v>
      </c>
      <c r="J2030">
        <f t="shared" si="190"/>
        <v>0</v>
      </c>
      <c r="K2030">
        <f t="shared" si="191"/>
        <v>0</v>
      </c>
      <c r="L2030">
        <f t="shared" si="192"/>
        <v>1</v>
      </c>
      <c r="O2030" t="str">
        <f t="shared" si="193"/>
        <v>Mo</v>
      </c>
      <c r="P2030" t="str">
        <f t="shared" si="194"/>
        <v>17</v>
      </c>
    </row>
    <row r="2031" spans="1:16" x14ac:dyDescent="0.25">
      <c r="A2031" t="s">
        <v>4424</v>
      </c>
      <c r="B2031" t="s">
        <v>17</v>
      </c>
      <c r="C2031" t="s">
        <v>4425</v>
      </c>
      <c r="D2031" t="s">
        <v>4399</v>
      </c>
      <c r="E2031">
        <v>2018</v>
      </c>
      <c r="F2031" t="s">
        <v>45</v>
      </c>
      <c r="G2031">
        <v>110</v>
      </c>
      <c r="H2031" t="s">
        <v>21</v>
      </c>
      <c r="I2031">
        <f t="shared" si="189"/>
        <v>1</v>
      </c>
      <c r="J2031">
        <f t="shared" si="190"/>
        <v>0</v>
      </c>
      <c r="K2031">
        <f t="shared" si="191"/>
        <v>0</v>
      </c>
      <c r="L2031">
        <f t="shared" si="192"/>
        <v>1</v>
      </c>
      <c r="O2031" t="str">
        <f t="shared" si="193"/>
        <v>Mo</v>
      </c>
      <c r="P2031" t="str">
        <f t="shared" si="194"/>
        <v>18</v>
      </c>
    </row>
    <row r="2032" spans="1:16" x14ac:dyDescent="0.25">
      <c r="A2032" t="s">
        <v>4426</v>
      </c>
      <c r="B2032" t="s">
        <v>17</v>
      </c>
      <c r="C2032" t="s">
        <v>4427</v>
      </c>
      <c r="D2032" t="s">
        <v>4399</v>
      </c>
      <c r="E2032">
        <v>2020</v>
      </c>
      <c r="F2032" t="s">
        <v>27</v>
      </c>
      <c r="G2032">
        <v>102</v>
      </c>
      <c r="H2032" t="s">
        <v>21</v>
      </c>
      <c r="I2032">
        <f t="shared" si="189"/>
        <v>1</v>
      </c>
      <c r="J2032">
        <f t="shared" si="190"/>
        <v>0</v>
      </c>
      <c r="K2032">
        <f t="shared" si="191"/>
        <v>0</v>
      </c>
      <c r="L2032">
        <f t="shared" si="192"/>
        <v>1</v>
      </c>
      <c r="O2032" t="str">
        <f t="shared" si="193"/>
        <v>Mo</v>
      </c>
      <c r="P2032" t="str">
        <f t="shared" si="194"/>
        <v>20</v>
      </c>
    </row>
    <row r="2033" spans="1:16" x14ac:dyDescent="0.25">
      <c r="A2033" t="s">
        <v>4428</v>
      </c>
      <c r="B2033" t="s">
        <v>17</v>
      </c>
      <c r="C2033" t="s">
        <v>4429</v>
      </c>
      <c r="D2033" t="s">
        <v>4430</v>
      </c>
      <c r="E2033">
        <v>2020</v>
      </c>
      <c r="F2033" t="s">
        <v>45</v>
      </c>
      <c r="G2033">
        <v>113</v>
      </c>
      <c r="H2033" t="s">
        <v>21</v>
      </c>
      <c r="I2033">
        <f t="shared" si="189"/>
        <v>1</v>
      </c>
      <c r="J2033">
        <f t="shared" si="190"/>
        <v>0</v>
      </c>
      <c r="K2033">
        <f t="shared" si="191"/>
        <v>0</v>
      </c>
      <c r="L2033">
        <f t="shared" si="192"/>
        <v>1</v>
      </c>
      <c r="O2033" t="str">
        <f t="shared" si="193"/>
        <v>Mo</v>
      </c>
      <c r="P2033" t="str">
        <f t="shared" si="194"/>
        <v>20</v>
      </c>
    </row>
    <row r="2034" spans="1:16" x14ac:dyDescent="0.25">
      <c r="A2034" t="s">
        <v>4431</v>
      </c>
      <c r="B2034" t="s">
        <v>17</v>
      </c>
      <c r="C2034" t="s">
        <v>4432</v>
      </c>
      <c r="D2034" t="s">
        <v>4430</v>
      </c>
      <c r="E2034">
        <v>2020</v>
      </c>
      <c r="F2034" t="s">
        <v>27</v>
      </c>
      <c r="G2034">
        <v>96</v>
      </c>
      <c r="H2034" t="s">
        <v>21</v>
      </c>
      <c r="I2034">
        <f t="shared" si="189"/>
        <v>1</v>
      </c>
      <c r="J2034">
        <f t="shared" si="190"/>
        <v>0</v>
      </c>
      <c r="K2034">
        <f t="shared" si="191"/>
        <v>0</v>
      </c>
      <c r="L2034">
        <f t="shared" si="192"/>
        <v>1</v>
      </c>
      <c r="O2034" t="str">
        <f t="shared" si="193"/>
        <v>Mo</v>
      </c>
      <c r="P2034" t="str">
        <f t="shared" si="194"/>
        <v>20</v>
      </c>
    </row>
    <row r="2035" spans="1:16" x14ac:dyDescent="0.25">
      <c r="A2035" t="s">
        <v>4433</v>
      </c>
      <c r="B2035" t="s">
        <v>24</v>
      </c>
      <c r="C2035" t="s">
        <v>4434</v>
      </c>
      <c r="D2035" t="s">
        <v>4430</v>
      </c>
      <c r="E2035">
        <v>2020</v>
      </c>
      <c r="F2035" t="s">
        <v>60</v>
      </c>
      <c r="G2035">
        <v>1</v>
      </c>
      <c r="H2035" t="s">
        <v>31</v>
      </c>
      <c r="I2035">
        <f t="shared" si="189"/>
        <v>1</v>
      </c>
      <c r="J2035">
        <f t="shared" si="190"/>
        <v>0</v>
      </c>
      <c r="K2035">
        <f t="shared" si="191"/>
        <v>1</v>
      </c>
      <c r="L2035">
        <f t="shared" si="192"/>
        <v>1</v>
      </c>
      <c r="O2035" t="str">
        <f t="shared" si="193"/>
        <v>TV</v>
      </c>
      <c r="P2035" t="str">
        <f t="shared" si="194"/>
        <v>20</v>
      </c>
    </row>
    <row r="2036" spans="1:16" x14ac:dyDescent="0.25">
      <c r="A2036" t="s">
        <v>4435</v>
      </c>
      <c r="B2036" t="s">
        <v>24</v>
      </c>
      <c r="C2036" t="s">
        <v>4436</v>
      </c>
      <c r="D2036" t="s">
        <v>4430</v>
      </c>
      <c r="E2036">
        <v>2020</v>
      </c>
      <c r="F2036" t="s">
        <v>27</v>
      </c>
      <c r="G2036">
        <v>1</v>
      </c>
      <c r="H2036" t="s">
        <v>31</v>
      </c>
      <c r="I2036">
        <f t="shared" si="189"/>
        <v>1</v>
      </c>
      <c r="J2036">
        <f t="shared" si="190"/>
        <v>0</v>
      </c>
      <c r="K2036">
        <f t="shared" si="191"/>
        <v>0</v>
      </c>
      <c r="L2036">
        <f t="shared" si="192"/>
        <v>1</v>
      </c>
      <c r="O2036" t="str">
        <f t="shared" si="193"/>
        <v>TV</v>
      </c>
      <c r="P2036" t="str">
        <f t="shared" si="194"/>
        <v>20</v>
      </c>
    </row>
    <row r="2037" spans="1:16" x14ac:dyDescent="0.25">
      <c r="A2037" t="s">
        <v>4437</v>
      </c>
      <c r="B2037" t="s">
        <v>17</v>
      </c>
      <c r="C2037" t="s">
        <v>4438</v>
      </c>
      <c r="D2037" t="s">
        <v>4430</v>
      </c>
      <c r="E2037">
        <v>2020</v>
      </c>
      <c r="F2037" t="s">
        <v>45</v>
      </c>
      <c r="G2037">
        <v>108</v>
      </c>
      <c r="H2037" t="s">
        <v>21</v>
      </c>
      <c r="I2037">
        <f t="shared" si="189"/>
        <v>1</v>
      </c>
      <c r="J2037">
        <f t="shared" si="190"/>
        <v>0</v>
      </c>
      <c r="K2037">
        <f t="shared" si="191"/>
        <v>0</v>
      </c>
      <c r="L2037">
        <f t="shared" si="192"/>
        <v>1</v>
      </c>
      <c r="O2037" t="str">
        <f t="shared" si="193"/>
        <v>Mo</v>
      </c>
      <c r="P2037" t="str">
        <f t="shared" si="194"/>
        <v>20</v>
      </c>
    </row>
    <row r="2038" spans="1:16" x14ac:dyDescent="0.25">
      <c r="A2038" t="s">
        <v>4439</v>
      </c>
      <c r="B2038" t="s">
        <v>17</v>
      </c>
      <c r="C2038" t="s">
        <v>4440</v>
      </c>
      <c r="D2038" t="s">
        <v>4430</v>
      </c>
      <c r="E2038">
        <v>2020</v>
      </c>
      <c r="F2038" t="s">
        <v>20</v>
      </c>
      <c r="G2038">
        <v>94</v>
      </c>
      <c r="H2038" t="s">
        <v>21</v>
      </c>
      <c r="I2038">
        <f t="shared" si="189"/>
        <v>1</v>
      </c>
      <c r="J2038">
        <f t="shared" si="190"/>
        <v>0</v>
      </c>
      <c r="K2038">
        <f t="shared" si="191"/>
        <v>0</v>
      </c>
      <c r="L2038">
        <f t="shared" si="192"/>
        <v>1</v>
      </c>
      <c r="O2038" t="str">
        <f t="shared" si="193"/>
        <v>Mo</v>
      </c>
      <c r="P2038" t="str">
        <f t="shared" si="194"/>
        <v>20</v>
      </c>
    </row>
    <row r="2039" spans="1:16" x14ac:dyDescent="0.25">
      <c r="A2039" t="s">
        <v>4441</v>
      </c>
      <c r="B2039" t="s">
        <v>17</v>
      </c>
      <c r="C2039" t="s">
        <v>4442</v>
      </c>
      <c r="D2039" t="s">
        <v>4443</v>
      </c>
      <c r="E2039">
        <v>2020</v>
      </c>
      <c r="F2039" t="s">
        <v>27</v>
      </c>
      <c r="G2039">
        <v>99</v>
      </c>
      <c r="H2039" t="s">
        <v>21</v>
      </c>
      <c r="I2039">
        <f t="shared" si="189"/>
        <v>1</v>
      </c>
      <c r="J2039">
        <f t="shared" si="190"/>
        <v>0</v>
      </c>
      <c r="K2039">
        <f t="shared" si="191"/>
        <v>0</v>
      </c>
      <c r="L2039">
        <f t="shared" si="192"/>
        <v>1</v>
      </c>
      <c r="O2039" t="str">
        <f t="shared" si="193"/>
        <v>Mo</v>
      </c>
      <c r="P2039" t="str">
        <f t="shared" si="194"/>
        <v>20</v>
      </c>
    </row>
    <row r="2040" spans="1:16" x14ac:dyDescent="0.25">
      <c r="A2040" t="s">
        <v>4444</v>
      </c>
      <c r="B2040" t="s">
        <v>24</v>
      </c>
      <c r="C2040" t="s">
        <v>4445</v>
      </c>
      <c r="D2040" t="s">
        <v>4443</v>
      </c>
      <c r="E2040">
        <v>2020</v>
      </c>
      <c r="F2040" t="s">
        <v>45</v>
      </c>
      <c r="G2040">
        <v>1</v>
      </c>
      <c r="H2040" t="s">
        <v>31</v>
      </c>
      <c r="I2040">
        <f t="shared" si="189"/>
        <v>1</v>
      </c>
      <c r="J2040">
        <f t="shared" si="190"/>
        <v>0</v>
      </c>
      <c r="K2040">
        <f t="shared" si="191"/>
        <v>0</v>
      </c>
      <c r="L2040">
        <f t="shared" si="192"/>
        <v>1</v>
      </c>
      <c r="O2040" t="str">
        <f t="shared" si="193"/>
        <v>TV</v>
      </c>
      <c r="P2040" t="str">
        <f t="shared" si="194"/>
        <v>20</v>
      </c>
    </row>
    <row r="2041" spans="1:16" x14ac:dyDescent="0.25">
      <c r="A2041" t="s">
        <v>4446</v>
      </c>
      <c r="B2041" t="s">
        <v>17</v>
      </c>
      <c r="C2041" t="s">
        <v>4447</v>
      </c>
      <c r="D2041" t="s">
        <v>4448</v>
      </c>
      <c r="E2041">
        <v>2020</v>
      </c>
      <c r="F2041" t="s">
        <v>176</v>
      </c>
      <c r="G2041">
        <v>86</v>
      </c>
      <c r="H2041" t="s">
        <v>21</v>
      </c>
      <c r="I2041">
        <f t="shared" si="189"/>
        <v>1</v>
      </c>
      <c r="J2041">
        <f t="shared" si="190"/>
        <v>0</v>
      </c>
      <c r="K2041">
        <f t="shared" si="191"/>
        <v>0</v>
      </c>
      <c r="L2041">
        <f t="shared" si="192"/>
        <v>1</v>
      </c>
      <c r="O2041" t="str">
        <f t="shared" si="193"/>
        <v>Mo</v>
      </c>
      <c r="P2041" t="str">
        <f t="shared" si="194"/>
        <v>20</v>
      </c>
    </row>
    <row r="2042" spans="1:16" x14ac:dyDescent="0.25">
      <c r="A2042" t="s">
        <v>4449</v>
      </c>
      <c r="B2042" t="s">
        <v>17</v>
      </c>
      <c r="C2042" t="s">
        <v>4450</v>
      </c>
      <c r="D2042" t="s">
        <v>4448</v>
      </c>
      <c r="E2042">
        <v>2010</v>
      </c>
      <c r="F2042" t="s">
        <v>27</v>
      </c>
      <c r="G2042">
        <v>98</v>
      </c>
      <c r="H2042" t="s">
        <v>21</v>
      </c>
      <c r="I2042">
        <f t="shared" si="189"/>
        <v>0</v>
      </c>
      <c r="J2042">
        <f t="shared" si="190"/>
        <v>0</v>
      </c>
      <c r="K2042">
        <f t="shared" si="191"/>
        <v>0</v>
      </c>
      <c r="L2042">
        <f t="shared" si="192"/>
        <v>1</v>
      </c>
      <c r="O2042" t="str">
        <f t="shared" si="193"/>
        <v>Mo</v>
      </c>
      <c r="P2042" t="str">
        <f t="shared" si="194"/>
        <v>10</v>
      </c>
    </row>
    <row r="2043" spans="1:16" x14ac:dyDescent="0.25">
      <c r="A2043" t="s">
        <v>4451</v>
      </c>
      <c r="B2043" t="s">
        <v>24</v>
      </c>
      <c r="C2043" t="s">
        <v>4452</v>
      </c>
      <c r="D2043" t="s">
        <v>4448</v>
      </c>
      <c r="E2043">
        <v>2020</v>
      </c>
      <c r="F2043" t="s">
        <v>108</v>
      </c>
      <c r="G2043">
        <v>2</v>
      </c>
      <c r="H2043" t="s">
        <v>28</v>
      </c>
      <c r="I2043">
        <f t="shared" si="189"/>
        <v>1</v>
      </c>
      <c r="J2043">
        <f t="shared" si="190"/>
        <v>0</v>
      </c>
      <c r="K2043">
        <f t="shared" si="191"/>
        <v>0</v>
      </c>
      <c r="L2043">
        <f t="shared" si="192"/>
        <v>1</v>
      </c>
      <c r="O2043" t="str">
        <f t="shared" si="193"/>
        <v>TV</v>
      </c>
      <c r="P2043" t="str">
        <f t="shared" si="194"/>
        <v>20</v>
      </c>
    </row>
    <row r="2044" spans="1:16" x14ac:dyDescent="0.25">
      <c r="A2044" t="s">
        <v>4453</v>
      </c>
      <c r="B2044" t="s">
        <v>17</v>
      </c>
      <c r="C2044" t="s">
        <v>4454</v>
      </c>
      <c r="D2044" t="s">
        <v>4448</v>
      </c>
      <c r="E2044">
        <v>2010</v>
      </c>
      <c r="F2044" t="s">
        <v>41</v>
      </c>
      <c r="G2044">
        <v>111</v>
      </c>
      <c r="H2044" t="s">
        <v>21</v>
      </c>
      <c r="I2044">
        <f t="shared" si="189"/>
        <v>0</v>
      </c>
      <c r="J2044">
        <f t="shared" si="190"/>
        <v>0</v>
      </c>
      <c r="K2044">
        <f t="shared" si="191"/>
        <v>1</v>
      </c>
      <c r="L2044">
        <f t="shared" si="192"/>
        <v>1</v>
      </c>
      <c r="O2044" t="str">
        <f t="shared" si="193"/>
        <v>Mo</v>
      </c>
      <c r="P2044" t="str">
        <f t="shared" si="194"/>
        <v>10</v>
      </c>
    </row>
    <row r="2045" spans="1:16" x14ac:dyDescent="0.25">
      <c r="A2045" t="s">
        <v>4455</v>
      </c>
      <c r="B2045" t="s">
        <v>24</v>
      </c>
      <c r="C2045" t="s">
        <v>4456</v>
      </c>
      <c r="D2045" t="s">
        <v>4457</v>
      </c>
      <c r="E2045">
        <v>2017</v>
      </c>
      <c r="F2045" t="s">
        <v>27</v>
      </c>
      <c r="G2045">
        <v>1</v>
      </c>
      <c r="H2045" t="s">
        <v>31</v>
      </c>
      <c r="I2045">
        <f t="shared" si="189"/>
        <v>1</v>
      </c>
      <c r="J2045">
        <f t="shared" si="190"/>
        <v>0</v>
      </c>
      <c r="K2045">
        <f t="shared" si="191"/>
        <v>0</v>
      </c>
      <c r="L2045">
        <f t="shared" si="192"/>
        <v>1</v>
      </c>
      <c r="O2045" t="str">
        <f t="shared" si="193"/>
        <v>TV</v>
      </c>
      <c r="P2045" t="str">
        <f t="shared" si="194"/>
        <v>17</v>
      </c>
    </row>
    <row r="2046" spans="1:16" x14ac:dyDescent="0.25">
      <c r="A2046" t="s">
        <v>4458</v>
      </c>
      <c r="B2046" t="s">
        <v>17</v>
      </c>
      <c r="C2046" t="s">
        <v>4459</v>
      </c>
      <c r="D2046" t="s">
        <v>4457</v>
      </c>
      <c r="E2046">
        <v>2020</v>
      </c>
      <c r="F2046" t="s">
        <v>134</v>
      </c>
      <c r="G2046">
        <v>97</v>
      </c>
      <c r="H2046" t="s">
        <v>21</v>
      </c>
      <c r="I2046">
        <f t="shared" si="189"/>
        <v>1</v>
      </c>
      <c r="J2046">
        <f t="shared" si="190"/>
        <v>0</v>
      </c>
      <c r="K2046">
        <f t="shared" si="191"/>
        <v>0</v>
      </c>
      <c r="L2046">
        <f t="shared" si="192"/>
        <v>0</v>
      </c>
      <c r="O2046" t="str">
        <f t="shared" si="193"/>
        <v>Mo</v>
      </c>
      <c r="P2046" t="str">
        <f t="shared" si="194"/>
        <v>20</v>
      </c>
    </row>
    <row r="2047" spans="1:16" x14ac:dyDescent="0.25">
      <c r="A2047" t="s">
        <v>4460</v>
      </c>
      <c r="B2047" t="s">
        <v>24</v>
      </c>
      <c r="C2047" t="s">
        <v>4461</v>
      </c>
      <c r="D2047" t="s">
        <v>4462</v>
      </c>
      <c r="E2047">
        <v>2020</v>
      </c>
      <c r="F2047" t="s">
        <v>45</v>
      </c>
      <c r="G2047">
        <v>1</v>
      </c>
      <c r="H2047" t="s">
        <v>31</v>
      </c>
      <c r="I2047">
        <f t="shared" si="189"/>
        <v>1</v>
      </c>
      <c r="J2047">
        <f t="shared" si="190"/>
        <v>0</v>
      </c>
      <c r="K2047">
        <f t="shared" si="191"/>
        <v>0</v>
      </c>
      <c r="L2047">
        <f t="shared" si="192"/>
        <v>1</v>
      </c>
      <c r="O2047" t="str">
        <f t="shared" si="193"/>
        <v>TV</v>
      </c>
      <c r="P2047" t="str">
        <f t="shared" si="194"/>
        <v>20</v>
      </c>
    </row>
    <row r="2048" spans="1:16" x14ac:dyDescent="0.25">
      <c r="A2048" t="s">
        <v>4463</v>
      </c>
      <c r="B2048" t="s">
        <v>17</v>
      </c>
      <c r="C2048" t="s">
        <v>4464</v>
      </c>
      <c r="D2048" t="s">
        <v>4462</v>
      </c>
      <c r="E2048">
        <v>2020</v>
      </c>
      <c r="F2048" t="s">
        <v>134</v>
      </c>
      <c r="G2048">
        <v>135</v>
      </c>
      <c r="H2048" t="s">
        <v>21</v>
      </c>
      <c r="I2048">
        <f t="shared" si="189"/>
        <v>1</v>
      </c>
      <c r="J2048">
        <f t="shared" si="190"/>
        <v>1</v>
      </c>
      <c r="K2048">
        <f t="shared" si="191"/>
        <v>0</v>
      </c>
      <c r="L2048">
        <f t="shared" si="192"/>
        <v>0</v>
      </c>
      <c r="O2048" t="str">
        <f t="shared" si="193"/>
        <v>Mo</v>
      </c>
      <c r="P2048" t="str">
        <f t="shared" si="194"/>
        <v>20</v>
      </c>
    </row>
    <row r="2049" spans="1:16" x14ac:dyDescent="0.25">
      <c r="A2049" t="s">
        <v>4465</v>
      </c>
      <c r="B2049" t="s">
        <v>17</v>
      </c>
      <c r="C2049" t="s">
        <v>4466</v>
      </c>
      <c r="D2049" t="s">
        <v>4462</v>
      </c>
      <c r="E2049">
        <v>2019</v>
      </c>
      <c r="F2049" t="s">
        <v>45</v>
      </c>
      <c r="G2049">
        <v>93</v>
      </c>
      <c r="H2049" t="s">
        <v>21</v>
      </c>
      <c r="I2049">
        <f t="shared" si="189"/>
        <v>1</v>
      </c>
      <c r="J2049">
        <f t="shared" si="190"/>
        <v>0</v>
      </c>
      <c r="K2049">
        <f t="shared" si="191"/>
        <v>0</v>
      </c>
      <c r="L2049">
        <f t="shared" si="192"/>
        <v>1</v>
      </c>
      <c r="O2049" t="str">
        <f t="shared" si="193"/>
        <v>Mo</v>
      </c>
      <c r="P2049" t="str">
        <f t="shared" si="194"/>
        <v>19</v>
      </c>
    </row>
    <row r="2050" spans="1:16" x14ac:dyDescent="0.25">
      <c r="A2050" t="s">
        <v>4467</v>
      </c>
      <c r="B2050" t="s">
        <v>24</v>
      </c>
      <c r="C2050" t="s">
        <v>4468</v>
      </c>
      <c r="D2050" t="s">
        <v>4462</v>
      </c>
      <c r="E2050">
        <v>2020</v>
      </c>
      <c r="F2050" t="s">
        <v>108</v>
      </c>
      <c r="G2050">
        <v>2</v>
      </c>
      <c r="H2050" t="s">
        <v>28</v>
      </c>
      <c r="I2050">
        <f t="shared" si="189"/>
        <v>1</v>
      </c>
      <c r="J2050">
        <f t="shared" si="190"/>
        <v>0</v>
      </c>
      <c r="K2050">
        <f t="shared" si="191"/>
        <v>0</v>
      </c>
      <c r="L2050">
        <f t="shared" si="192"/>
        <v>1</v>
      </c>
      <c r="O2050" t="str">
        <f t="shared" si="193"/>
        <v>TV</v>
      </c>
      <c r="P2050" t="str">
        <f t="shared" si="194"/>
        <v>20</v>
      </c>
    </row>
    <row r="2051" spans="1:16" x14ac:dyDescent="0.25">
      <c r="A2051" t="s">
        <v>4469</v>
      </c>
      <c r="B2051" t="s">
        <v>17</v>
      </c>
      <c r="C2051" t="s">
        <v>4470</v>
      </c>
      <c r="D2051" t="s">
        <v>4462</v>
      </c>
      <c r="E2051">
        <v>2019</v>
      </c>
      <c r="F2051" t="s">
        <v>27</v>
      </c>
      <c r="G2051">
        <v>94</v>
      </c>
      <c r="H2051" t="s">
        <v>21</v>
      </c>
      <c r="I2051">
        <f t="shared" si="189"/>
        <v>1</v>
      </c>
      <c r="J2051">
        <f t="shared" si="190"/>
        <v>0</v>
      </c>
      <c r="K2051">
        <f t="shared" si="191"/>
        <v>0</v>
      </c>
      <c r="L2051">
        <f t="shared" si="192"/>
        <v>1</v>
      </c>
      <c r="O2051" t="str">
        <f t="shared" si="193"/>
        <v>Mo</v>
      </c>
      <c r="P2051" t="str">
        <f t="shared" si="194"/>
        <v>19</v>
      </c>
    </row>
    <row r="2052" spans="1:16" x14ac:dyDescent="0.25">
      <c r="A2052" t="s">
        <v>4471</v>
      </c>
      <c r="B2052" t="s">
        <v>17</v>
      </c>
      <c r="C2052" t="s">
        <v>4472</v>
      </c>
      <c r="D2052" t="s">
        <v>4462</v>
      </c>
      <c r="E2052">
        <v>2015</v>
      </c>
      <c r="F2052" t="s">
        <v>45</v>
      </c>
      <c r="G2052">
        <v>117</v>
      </c>
      <c r="H2052" t="s">
        <v>21</v>
      </c>
      <c r="I2052">
        <f t="shared" ref="I2052:I2115" si="195">IF(E2052&gt;2010,1,0)</f>
        <v>1</v>
      </c>
      <c r="J2052">
        <f t="shared" ref="J2052:J2115" si="196">IF(AND(E2052&gt;2010, G2052&gt;120),1,0)</f>
        <v>0</v>
      </c>
      <c r="K2052">
        <f t="shared" ref="K2052:K2115" si="197">IF(OR(F2052="TV-PG", F2052="PG"),1,0)</f>
        <v>0</v>
      </c>
      <c r="L2052">
        <f t="shared" ref="L2052:L2115" si="198">IF(NOT(F2052="R"),1,0)</f>
        <v>1</v>
      </c>
      <c r="O2052" t="str">
        <f t="shared" ref="O2052:O2115" si="199">LEFT(B2052,2)</f>
        <v>Mo</v>
      </c>
      <c r="P2052" t="str">
        <f t="shared" ref="P2052:P2115" si="200">RIGHT(E2052,2)</f>
        <v>15</v>
      </c>
    </row>
    <row r="2053" spans="1:16" x14ac:dyDescent="0.25">
      <c r="A2053" t="s">
        <v>4473</v>
      </c>
      <c r="B2053" t="s">
        <v>17</v>
      </c>
      <c r="C2053" t="s">
        <v>4474</v>
      </c>
      <c r="D2053" t="s">
        <v>4475</v>
      </c>
      <c r="E2053">
        <v>2020</v>
      </c>
      <c r="F2053" t="s">
        <v>27</v>
      </c>
      <c r="G2053">
        <v>63</v>
      </c>
      <c r="H2053" t="s">
        <v>21</v>
      </c>
      <c r="I2053">
        <f t="shared" si="195"/>
        <v>1</v>
      </c>
      <c r="J2053">
        <f t="shared" si="196"/>
        <v>0</v>
      </c>
      <c r="K2053">
        <f t="shared" si="197"/>
        <v>0</v>
      </c>
      <c r="L2053">
        <f t="shared" si="198"/>
        <v>1</v>
      </c>
      <c r="O2053" t="str">
        <f t="shared" si="199"/>
        <v>Mo</v>
      </c>
      <c r="P2053" t="str">
        <f t="shared" si="200"/>
        <v>20</v>
      </c>
    </row>
    <row r="2054" spans="1:16" x14ac:dyDescent="0.25">
      <c r="A2054" t="s">
        <v>4476</v>
      </c>
      <c r="B2054" t="s">
        <v>17</v>
      </c>
      <c r="C2054" t="s">
        <v>4477</v>
      </c>
      <c r="D2054" t="s">
        <v>4475</v>
      </c>
      <c r="E2054">
        <v>2018</v>
      </c>
      <c r="F2054" t="s">
        <v>60</v>
      </c>
      <c r="G2054">
        <v>73</v>
      </c>
      <c r="H2054" t="s">
        <v>21</v>
      </c>
      <c r="I2054">
        <f t="shared" si="195"/>
        <v>1</v>
      </c>
      <c r="J2054">
        <f t="shared" si="196"/>
        <v>0</v>
      </c>
      <c r="K2054">
        <f t="shared" si="197"/>
        <v>1</v>
      </c>
      <c r="L2054">
        <f t="shared" si="198"/>
        <v>1</v>
      </c>
      <c r="O2054" t="str">
        <f t="shared" si="199"/>
        <v>Mo</v>
      </c>
      <c r="P2054" t="str">
        <f t="shared" si="200"/>
        <v>18</v>
      </c>
    </row>
    <row r="2055" spans="1:16" x14ac:dyDescent="0.25">
      <c r="A2055" t="s">
        <v>4478</v>
      </c>
      <c r="B2055" t="s">
        <v>17</v>
      </c>
      <c r="C2055" t="s">
        <v>4479</v>
      </c>
      <c r="D2055" t="s">
        <v>4475</v>
      </c>
      <c r="E2055">
        <v>2020</v>
      </c>
      <c r="F2055" t="s">
        <v>60</v>
      </c>
      <c r="G2055">
        <v>91</v>
      </c>
      <c r="H2055" t="s">
        <v>21</v>
      </c>
      <c r="I2055">
        <f t="shared" si="195"/>
        <v>1</v>
      </c>
      <c r="J2055">
        <f t="shared" si="196"/>
        <v>0</v>
      </c>
      <c r="K2055">
        <f t="shared" si="197"/>
        <v>1</v>
      </c>
      <c r="L2055">
        <f t="shared" si="198"/>
        <v>1</v>
      </c>
      <c r="O2055" t="str">
        <f t="shared" si="199"/>
        <v>Mo</v>
      </c>
      <c r="P2055" t="str">
        <f t="shared" si="200"/>
        <v>20</v>
      </c>
    </row>
    <row r="2056" spans="1:16" x14ac:dyDescent="0.25">
      <c r="A2056" t="s">
        <v>4480</v>
      </c>
      <c r="B2056" t="s">
        <v>24</v>
      </c>
      <c r="C2056" t="s">
        <v>4481</v>
      </c>
      <c r="D2056" t="s">
        <v>4475</v>
      </c>
      <c r="E2056">
        <v>2020</v>
      </c>
      <c r="F2056" t="s">
        <v>27</v>
      </c>
      <c r="G2056">
        <v>1</v>
      </c>
      <c r="H2056" t="s">
        <v>31</v>
      </c>
      <c r="I2056">
        <f t="shared" si="195"/>
        <v>1</v>
      </c>
      <c r="J2056">
        <f t="shared" si="196"/>
        <v>0</v>
      </c>
      <c r="K2056">
        <f t="shared" si="197"/>
        <v>0</v>
      </c>
      <c r="L2056">
        <f t="shared" si="198"/>
        <v>1</v>
      </c>
      <c r="O2056" t="str">
        <f t="shared" si="199"/>
        <v>TV</v>
      </c>
      <c r="P2056" t="str">
        <f t="shared" si="200"/>
        <v>20</v>
      </c>
    </row>
    <row r="2057" spans="1:16" x14ac:dyDescent="0.25">
      <c r="A2057" t="s">
        <v>4482</v>
      </c>
      <c r="B2057" t="s">
        <v>24</v>
      </c>
      <c r="C2057" t="s">
        <v>4483</v>
      </c>
      <c r="D2057" t="s">
        <v>4484</v>
      </c>
      <c r="E2057">
        <v>2020</v>
      </c>
      <c r="F2057" t="s">
        <v>45</v>
      </c>
      <c r="G2057">
        <v>1</v>
      </c>
      <c r="H2057" t="s">
        <v>31</v>
      </c>
      <c r="I2057">
        <f t="shared" si="195"/>
        <v>1</v>
      </c>
      <c r="J2057">
        <f t="shared" si="196"/>
        <v>0</v>
      </c>
      <c r="K2057">
        <f t="shared" si="197"/>
        <v>0</v>
      </c>
      <c r="L2057">
        <f t="shared" si="198"/>
        <v>1</v>
      </c>
      <c r="O2057" t="str">
        <f t="shared" si="199"/>
        <v>TV</v>
      </c>
      <c r="P2057" t="str">
        <f t="shared" si="200"/>
        <v>20</v>
      </c>
    </row>
    <row r="2058" spans="1:16" x14ac:dyDescent="0.25">
      <c r="A2058" t="s">
        <v>4485</v>
      </c>
      <c r="B2058" t="s">
        <v>17</v>
      </c>
      <c r="C2058" t="s">
        <v>4486</v>
      </c>
      <c r="D2058" t="s">
        <v>4484</v>
      </c>
      <c r="E2058">
        <v>2020</v>
      </c>
      <c r="F2058" t="s">
        <v>27</v>
      </c>
      <c r="G2058">
        <v>93</v>
      </c>
      <c r="H2058" t="s">
        <v>21</v>
      </c>
      <c r="I2058">
        <f t="shared" si="195"/>
        <v>1</v>
      </c>
      <c r="J2058">
        <f t="shared" si="196"/>
        <v>0</v>
      </c>
      <c r="K2058">
        <f t="shared" si="197"/>
        <v>0</v>
      </c>
      <c r="L2058">
        <f t="shared" si="198"/>
        <v>1</v>
      </c>
      <c r="O2058" t="str">
        <f t="shared" si="199"/>
        <v>Mo</v>
      </c>
      <c r="P2058" t="str">
        <f t="shared" si="200"/>
        <v>20</v>
      </c>
    </row>
    <row r="2059" spans="1:16" x14ac:dyDescent="0.25">
      <c r="A2059" t="s">
        <v>4487</v>
      </c>
      <c r="B2059" t="s">
        <v>17</v>
      </c>
      <c r="C2059" t="s">
        <v>4488</v>
      </c>
      <c r="D2059" t="s">
        <v>4484</v>
      </c>
      <c r="E2059">
        <v>2009</v>
      </c>
      <c r="F2059" t="s">
        <v>41</v>
      </c>
      <c r="G2059">
        <v>101</v>
      </c>
      <c r="H2059" t="s">
        <v>21</v>
      </c>
      <c r="I2059">
        <f t="shared" si="195"/>
        <v>0</v>
      </c>
      <c r="J2059">
        <f t="shared" si="196"/>
        <v>0</v>
      </c>
      <c r="K2059">
        <f t="shared" si="197"/>
        <v>1</v>
      </c>
      <c r="L2059">
        <f t="shared" si="198"/>
        <v>1</v>
      </c>
      <c r="O2059" t="str">
        <f t="shared" si="199"/>
        <v>Mo</v>
      </c>
      <c r="P2059" t="str">
        <f t="shared" si="200"/>
        <v>09</v>
      </c>
    </row>
    <row r="2060" spans="1:16" x14ac:dyDescent="0.25">
      <c r="A2060" t="s">
        <v>4489</v>
      </c>
      <c r="B2060" t="s">
        <v>17</v>
      </c>
      <c r="C2060" t="s">
        <v>4490</v>
      </c>
      <c r="D2060" t="s">
        <v>4484</v>
      </c>
      <c r="E2060">
        <v>2020</v>
      </c>
      <c r="F2060" t="s">
        <v>176</v>
      </c>
      <c r="G2060">
        <v>93</v>
      </c>
      <c r="H2060" t="s">
        <v>21</v>
      </c>
      <c r="I2060">
        <f t="shared" si="195"/>
        <v>1</v>
      </c>
      <c r="J2060">
        <f t="shared" si="196"/>
        <v>0</v>
      </c>
      <c r="K2060">
        <f t="shared" si="197"/>
        <v>0</v>
      </c>
      <c r="L2060">
        <f t="shared" si="198"/>
        <v>1</v>
      </c>
      <c r="O2060" t="str">
        <f t="shared" si="199"/>
        <v>Mo</v>
      </c>
      <c r="P2060" t="str">
        <f t="shared" si="200"/>
        <v>20</v>
      </c>
    </row>
    <row r="2061" spans="1:16" x14ac:dyDescent="0.25">
      <c r="A2061" t="s">
        <v>4491</v>
      </c>
      <c r="B2061" t="s">
        <v>24</v>
      </c>
      <c r="C2061" t="s">
        <v>4492</v>
      </c>
      <c r="D2061" t="s">
        <v>4484</v>
      </c>
      <c r="E2061">
        <v>2020</v>
      </c>
      <c r="F2061" t="s">
        <v>27</v>
      </c>
      <c r="G2061">
        <v>1</v>
      </c>
      <c r="H2061" t="s">
        <v>31</v>
      </c>
      <c r="I2061">
        <f t="shared" si="195"/>
        <v>1</v>
      </c>
      <c r="J2061">
        <f t="shared" si="196"/>
        <v>0</v>
      </c>
      <c r="K2061">
        <f t="shared" si="197"/>
        <v>0</v>
      </c>
      <c r="L2061">
        <f t="shared" si="198"/>
        <v>1</v>
      </c>
      <c r="O2061" t="str">
        <f t="shared" si="199"/>
        <v>TV</v>
      </c>
      <c r="P2061" t="str">
        <f t="shared" si="200"/>
        <v>20</v>
      </c>
    </row>
    <row r="2062" spans="1:16" x14ac:dyDescent="0.25">
      <c r="A2062" t="s">
        <v>4493</v>
      </c>
      <c r="B2062" t="s">
        <v>17</v>
      </c>
      <c r="C2062" t="s">
        <v>4494</v>
      </c>
      <c r="D2062" t="s">
        <v>4495</v>
      </c>
      <c r="E2062">
        <v>2018</v>
      </c>
      <c r="F2062" t="s">
        <v>20</v>
      </c>
      <c r="G2062">
        <v>96</v>
      </c>
      <c r="H2062" t="s">
        <v>21</v>
      </c>
      <c r="I2062">
        <f t="shared" si="195"/>
        <v>1</v>
      </c>
      <c r="J2062">
        <f t="shared" si="196"/>
        <v>0</v>
      </c>
      <c r="K2062">
        <f t="shared" si="197"/>
        <v>0</v>
      </c>
      <c r="L2062">
        <f t="shared" si="198"/>
        <v>1</v>
      </c>
      <c r="O2062" t="str">
        <f t="shared" si="199"/>
        <v>Mo</v>
      </c>
      <c r="P2062" t="str">
        <f t="shared" si="200"/>
        <v>18</v>
      </c>
    </row>
    <row r="2063" spans="1:16" x14ac:dyDescent="0.25">
      <c r="A2063" t="s">
        <v>4496</v>
      </c>
      <c r="B2063" t="s">
        <v>17</v>
      </c>
      <c r="C2063" t="s">
        <v>4497</v>
      </c>
      <c r="D2063" t="s">
        <v>4495</v>
      </c>
      <c r="E2063">
        <v>2016</v>
      </c>
      <c r="F2063" t="s">
        <v>45</v>
      </c>
      <c r="G2063">
        <v>112</v>
      </c>
      <c r="H2063" t="s">
        <v>21</v>
      </c>
      <c r="I2063">
        <f t="shared" si="195"/>
        <v>1</v>
      </c>
      <c r="J2063">
        <f t="shared" si="196"/>
        <v>0</v>
      </c>
      <c r="K2063">
        <f t="shared" si="197"/>
        <v>0</v>
      </c>
      <c r="L2063">
        <f t="shared" si="198"/>
        <v>1</v>
      </c>
      <c r="O2063" t="str">
        <f t="shared" si="199"/>
        <v>Mo</v>
      </c>
      <c r="P2063" t="str">
        <f t="shared" si="200"/>
        <v>16</v>
      </c>
    </row>
    <row r="2064" spans="1:16" x14ac:dyDescent="0.25">
      <c r="A2064" t="s">
        <v>4498</v>
      </c>
      <c r="B2064" t="s">
        <v>17</v>
      </c>
      <c r="C2064" t="s">
        <v>4499</v>
      </c>
      <c r="D2064" t="s">
        <v>4495</v>
      </c>
      <c r="E2064">
        <v>2020</v>
      </c>
      <c r="F2064" t="s">
        <v>82</v>
      </c>
      <c r="G2064">
        <v>72</v>
      </c>
      <c r="H2064" t="s">
        <v>21</v>
      </c>
      <c r="I2064">
        <f t="shared" si="195"/>
        <v>1</v>
      </c>
      <c r="J2064">
        <f t="shared" si="196"/>
        <v>0</v>
      </c>
      <c r="K2064">
        <f t="shared" si="197"/>
        <v>0</v>
      </c>
      <c r="L2064">
        <f t="shared" si="198"/>
        <v>1</v>
      </c>
      <c r="O2064" t="str">
        <f t="shared" si="199"/>
        <v>Mo</v>
      </c>
      <c r="P2064" t="str">
        <f t="shared" si="200"/>
        <v>20</v>
      </c>
    </row>
    <row r="2065" spans="1:16" x14ac:dyDescent="0.25">
      <c r="A2065" t="s">
        <v>4500</v>
      </c>
      <c r="B2065" t="s">
        <v>24</v>
      </c>
      <c r="C2065" t="s">
        <v>4501</v>
      </c>
      <c r="D2065" t="s">
        <v>4495</v>
      </c>
      <c r="E2065">
        <v>2017</v>
      </c>
      <c r="F2065" t="s">
        <v>27</v>
      </c>
      <c r="G2065">
        <v>2</v>
      </c>
      <c r="H2065" t="s">
        <v>28</v>
      </c>
      <c r="I2065">
        <f t="shared" si="195"/>
        <v>1</v>
      </c>
      <c r="J2065">
        <f t="shared" si="196"/>
        <v>0</v>
      </c>
      <c r="K2065">
        <f t="shared" si="197"/>
        <v>0</v>
      </c>
      <c r="L2065">
        <f t="shared" si="198"/>
        <v>1</v>
      </c>
      <c r="O2065" t="str">
        <f t="shared" si="199"/>
        <v>TV</v>
      </c>
      <c r="P2065" t="str">
        <f t="shared" si="200"/>
        <v>17</v>
      </c>
    </row>
    <row r="2066" spans="1:16" x14ac:dyDescent="0.25">
      <c r="A2066" t="s">
        <v>4502</v>
      </c>
      <c r="B2066" t="s">
        <v>24</v>
      </c>
      <c r="C2066" t="s">
        <v>4503</v>
      </c>
      <c r="D2066" t="s">
        <v>4495</v>
      </c>
      <c r="E2066">
        <v>2020</v>
      </c>
      <c r="F2066" t="s">
        <v>82</v>
      </c>
      <c r="G2066">
        <v>1</v>
      </c>
      <c r="H2066" t="s">
        <v>31</v>
      </c>
      <c r="I2066">
        <f t="shared" si="195"/>
        <v>1</v>
      </c>
      <c r="J2066">
        <f t="shared" si="196"/>
        <v>0</v>
      </c>
      <c r="K2066">
        <f t="shared" si="197"/>
        <v>0</v>
      </c>
      <c r="L2066">
        <f t="shared" si="198"/>
        <v>1</v>
      </c>
      <c r="O2066" t="str">
        <f t="shared" si="199"/>
        <v>TV</v>
      </c>
      <c r="P2066" t="str">
        <f t="shared" si="200"/>
        <v>20</v>
      </c>
    </row>
    <row r="2067" spans="1:16" x14ac:dyDescent="0.25">
      <c r="A2067" t="s">
        <v>4504</v>
      </c>
      <c r="B2067" t="s">
        <v>24</v>
      </c>
      <c r="C2067" t="s">
        <v>4505</v>
      </c>
      <c r="D2067" t="s">
        <v>4495</v>
      </c>
      <c r="E2067">
        <v>2012</v>
      </c>
      <c r="F2067" t="s">
        <v>27</v>
      </c>
      <c r="G2067">
        <v>3</v>
      </c>
      <c r="H2067" t="s">
        <v>28</v>
      </c>
      <c r="I2067">
        <f t="shared" si="195"/>
        <v>1</v>
      </c>
      <c r="J2067">
        <f t="shared" si="196"/>
        <v>0</v>
      </c>
      <c r="K2067">
        <f t="shared" si="197"/>
        <v>0</v>
      </c>
      <c r="L2067">
        <f t="shared" si="198"/>
        <v>1</v>
      </c>
      <c r="O2067" t="str">
        <f t="shared" si="199"/>
        <v>TV</v>
      </c>
      <c r="P2067" t="str">
        <f t="shared" si="200"/>
        <v>12</v>
      </c>
    </row>
    <row r="2068" spans="1:16" x14ac:dyDescent="0.25">
      <c r="A2068" t="s">
        <v>4506</v>
      </c>
      <c r="B2068" t="s">
        <v>17</v>
      </c>
      <c r="C2068" t="s">
        <v>4507</v>
      </c>
      <c r="D2068" t="s">
        <v>4495</v>
      </c>
      <c r="E2068">
        <v>2019</v>
      </c>
      <c r="F2068" t="s">
        <v>60</v>
      </c>
      <c r="G2068">
        <v>112</v>
      </c>
      <c r="H2068" t="s">
        <v>21</v>
      </c>
      <c r="I2068">
        <f t="shared" si="195"/>
        <v>1</v>
      </c>
      <c r="J2068">
        <f t="shared" si="196"/>
        <v>0</v>
      </c>
      <c r="K2068">
        <f t="shared" si="197"/>
        <v>1</v>
      </c>
      <c r="L2068">
        <f t="shared" si="198"/>
        <v>1</v>
      </c>
      <c r="O2068" t="str">
        <f t="shared" si="199"/>
        <v>Mo</v>
      </c>
      <c r="P2068" t="str">
        <f t="shared" si="200"/>
        <v>19</v>
      </c>
    </row>
    <row r="2069" spans="1:16" x14ac:dyDescent="0.25">
      <c r="A2069" t="s">
        <v>4508</v>
      </c>
      <c r="B2069" t="s">
        <v>24</v>
      </c>
      <c r="C2069" t="s">
        <v>4509</v>
      </c>
      <c r="D2069" t="s">
        <v>4495</v>
      </c>
      <c r="E2069">
        <v>2016</v>
      </c>
      <c r="F2069" t="s">
        <v>45</v>
      </c>
      <c r="G2069">
        <v>1</v>
      </c>
      <c r="H2069" t="s">
        <v>31</v>
      </c>
      <c r="I2069">
        <f t="shared" si="195"/>
        <v>1</v>
      </c>
      <c r="J2069">
        <f t="shared" si="196"/>
        <v>0</v>
      </c>
      <c r="K2069">
        <f t="shared" si="197"/>
        <v>0</v>
      </c>
      <c r="L2069">
        <f t="shared" si="198"/>
        <v>1</v>
      </c>
      <c r="O2069" t="str">
        <f t="shared" si="199"/>
        <v>TV</v>
      </c>
      <c r="P2069" t="str">
        <f t="shared" si="200"/>
        <v>16</v>
      </c>
    </row>
    <row r="2070" spans="1:16" x14ac:dyDescent="0.25">
      <c r="A2070" t="s">
        <v>4510</v>
      </c>
      <c r="B2070" t="s">
        <v>17</v>
      </c>
      <c r="C2070" t="s">
        <v>4511</v>
      </c>
      <c r="D2070" t="s">
        <v>4495</v>
      </c>
      <c r="E2070">
        <v>2016</v>
      </c>
      <c r="F2070" t="s">
        <v>45</v>
      </c>
      <c r="G2070">
        <v>72</v>
      </c>
      <c r="H2070" t="s">
        <v>21</v>
      </c>
      <c r="I2070">
        <f t="shared" si="195"/>
        <v>1</v>
      </c>
      <c r="J2070">
        <f t="shared" si="196"/>
        <v>0</v>
      </c>
      <c r="K2070">
        <f t="shared" si="197"/>
        <v>0</v>
      </c>
      <c r="L2070">
        <f t="shared" si="198"/>
        <v>1</v>
      </c>
      <c r="O2070" t="str">
        <f t="shared" si="199"/>
        <v>Mo</v>
      </c>
      <c r="P2070" t="str">
        <f t="shared" si="200"/>
        <v>16</v>
      </c>
    </row>
    <row r="2071" spans="1:16" x14ac:dyDescent="0.25">
      <c r="A2071" t="s">
        <v>4512</v>
      </c>
      <c r="B2071" t="s">
        <v>24</v>
      </c>
      <c r="C2071" t="s">
        <v>4513</v>
      </c>
      <c r="D2071" t="s">
        <v>4495</v>
      </c>
      <c r="E2071">
        <v>2020</v>
      </c>
      <c r="F2071" t="s">
        <v>27</v>
      </c>
      <c r="G2071">
        <v>1</v>
      </c>
      <c r="H2071" t="s">
        <v>31</v>
      </c>
      <c r="I2071">
        <f t="shared" si="195"/>
        <v>1</v>
      </c>
      <c r="J2071">
        <f t="shared" si="196"/>
        <v>0</v>
      </c>
      <c r="K2071">
        <f t="shared" si="197"/>
        <v>0</v>
      </c>
      <c r="L2071">
        <f t="shared" si="198"/>
        <v>1</v>
      </c>
      <c r="O2071" t="str">
        <f t="shared" si="199"/>
        <v>TV</v>
      </c>
      <c r="P2071" t="str">
        <f t="shared" si="200"/>
        <v>20</v>
      </c>
    </row>
    <row r="2072" spans="1:16" x14ac:dyDescent="0.25">
      <c r="A2072" t="s">
        <v>4514</v>
      </c>
      <c r="B2072" t="s">
        <v>24</v>
      </c>
      <c r="C2072" t="s">
        <v>4515</v>
      </c>
      <c r="D2072" t="s">
        <v>4495</v>
      </c>
      <c r="E2072">
        <v>2002</v>
      </c>
      <c r="F2072" t="s">
        <v>27</v>
      </c>
      <c r="G2072">
        <v>4</v>
      </c>
      <c r="H2072" t="s">
        <v>28</v>
      </c>
      <c r="I2072">
        <f t="shared" si="195"/>
        <v>0</v>
      </c>
      <c r="J2072">
        <f t="shared" si="196"/>
        <v>0</v>
      </c>
      <c r="K2072">
        <f t="shared" si="197"/>
        <v>0</v>
      </c>
      <c r="L2072">
        <f t="shared" si="198"/>
        <v>1</v>
      </c>
      <c r="O2072" t="str">
        <f t="shared" si="199"/>
        <v>TV</v>
      </c>
      <c r="P2072" t="str">
        <f t="shared" si="200"/>
        <v>02</v>
      </c>
    </row>
    <row r="2073" spans="1:16" x14ac:dyDescent="0.25">
      <c r="A2073" t="s">
        <v>4516</v>
      </c>
      <c r="B2073" t="s">
        <v>24</v>
      </c>
      <c r="C2073" t="s">
        <v>4517</v>
      </c>
      <c r="D2073" t="s">
        <v>4495</v>
      </c>
      <c r="E2073">
        <v>2020</v>
      </c>
      <c r="F2073" t="s">
        <v>108</v>
      </c>
      <c r="G2073">
        <v>1</v>
      </c>
      <c r="H2073" t="s">
        <v>31</v>
      </c>
      <c r="I2073">
        <f t="shared" si="195"/>
        <v>1</v>
      </c>
      <c r="J2073">
        <f t="shared" si="196"/>
        <v>0</v>
      </c>
      <c r="K2073">
        <f t="shared" si="197"/>
        <v>0</v>
      </c>
      <c r="L2073">
        <f t="shared" si="198"/>
        <v>1</v>
      </c>
      <c r="O2073" t="str">
        <f t="shared" si="199"/>
        <v>TV</v>
      </c>
      <c r="P2073" t="str">
        <f t="shared" si="200"/>
        <v>20</v>
      </c>
    </row>
    <row r="2074" spans="1:16" x14ac:dyDescent="0.25">
      <c r="A2074" t="s">
        <v>4518</v>
      </c>
      <c r="B2074" t="s">
        <v>17</v>
      </c>
      <c r="C2074" t="s">
        <v>4519</v>
      </c>
      <c r="D2074" t="s">
        <v>4495</v>
      </c>
      <c r="E2074">
        <v>2011</v>
      </c>
      <c r="F2074" t="s">
        <v>41</v>
      </c>
      <c r="G2074">
        <v>92</v>
      </c>
      <c r="H2074" t="s">
        <v>21</v>
      </c>
      <c r="I2074">
        <f t="shared" si="195"/>
        <v>1</v>
      </c>
      <c r="J2074">
        <f t="shared" si="196"/>
        <v>0</v>
      </c>
      <c r="K2074">
        <f t="shared" si="197"/>
        <v>1</v>
      </c>
      <c r="L2074">
        <f t="shared" si="198"/>
        <v>1</v>
      </c>
      <c r="O2074" t="str">
        <f t="shared" si="199"/>
        <v>Mo</v>
      </c>
      <c r="P2074" t="str">
        <f t="shared" si="200"/>
        <v>11</v>
      </c>
    </row>
    <row r="2075" spans="1:16" x14ac:dyDescent="0.25">
      <c r="A2075" t="s">
        <v>4520</v>
      </c>
      <c r="B2075" t="s">
        <v>17</v>
      </c>
      <c r="C2075" t="s">
        <v>4521</v>
      </c>
      <c r="D2075" t="s">
        <v>4495</v>
      </c>
      <c r="E2075">
        <v>2008</v>
      </c>
      <c r="F2075" t="s">
        <v>134</v>
      </c>
      <c r="G2075">
        <v>109</v>
      </c>
      <c r="H2075" t="s">
        <v>21</v>
      </c>
      <c r="I2075">
        <f t="shared" si="195"/>
        <v>0</v>
      </c>
      <c r="J2075">
        <f t="shared" si="196"/>
        <v>0</v>
      </c>
      <c r="K2075">
        <f t="shared" si="197"/>
        <v>0</v>
      </c>
      <c r="L2075">
        <f t="shared" si="198"/>
        <v>0</v>
      </c>
      <c r="O2075" t="str">
        <f t="shared" si="199"/>
        <v>Mo</v>
      </c>
      <c r="P2075" t="str">
        <f t="shared" si="200"/>
        <v>08</v>
      </c>
    </row>
    <row r="2076" spans="1:16" x14ac:dyDescent="0.25">
      <c r="A2076" t="s">
        <v>4522</v>
      </c>
      <c r="B2076" t="s">
        <v>24</v>
      </c>
      <c r="C2076" t="s">
        <v>4523</v>
      </c>
      <c r="D2076" t="s">
        <v>4495</v>
      </c>
      <c r="E2076">
        <v>1998</v>
      </c>
      <c r="F2076" t="s">
        <v>60</v>
      </c>
      <c r="G2076">
        <v>6</v>
      </c>
      <c r="H2076" t="s">
        <v>28</v>
      </c>
      <c r="I2076">
        <f t="shared" si="195"/>
        <v>0</v>
      </c>
      <c r="J2076">
        <f t="shared" si="196"/>
        <v>0</v>
      </c>
      <c r="K2076">
        <f t="shared" si="197"/>
        <v>1</v>
      </c>
      <c r="L2076">
        <f t="shared" si="198"/>
        <v>1</v>
      </c>
      <c r="O2076" t="str">
        <f t="shared" si="199"/>
        <v>TV</v>
      </c>
      <c r="P2076" t="str">
        <f t="shared" si="200"/>
        <v>98</v>
      </c>
    </row>
    <row r="2077" spans="1:16" x14ac:dyDescent="0.25">
      <c r="A2077" t="s">
        <v>4524</v>
      </c>
      <c r="B2077" t="s">
        <v>17</v>
      </c>
      <c r="C2077" t="s">
        <v>4525</v>
      </c>
      <c r="D2077" t="s">
        <v>4495</v>
      </c>
      <c r="E2077">
        <v>1998</v>
      </c>
      <c r="F2077" t="s">
        <v>45</v>
      </c>
      <c r="G2077">
        <v>155</v>
      </c>
      <c r="H2077" t="s">
        <v>21</v>
      </c>
      <c r="I2077">
        <f t="shared" si="195"/>
        <v>0</v>
      </c>
      <c r="J2077">
        <f t="shared" si="196"/>
        <v>0</v>
      </c>
      <c r="K2077">
        <f t="shared" si="197"/>
        <v>0</v>
      </c>
      <c r="L2077">
        <f t="shared" si="198"/>
        <v>1</v>
      </c>
      <c r="O2077" t="str">
        <f t="shared" si="199"/>
        <v>Mo</v>
      </c>
      <c r="P2077" t="str">
        <f t="shared" si="200"/>
        <v>98</v>
      </c>
    </row>
    <row r="2078" spans="1:16" x14ac:dyDescent="0.25">
      <c r="A2078" t="s">
        <v>4526</v>
      </c>
      <c r="B2078" t="s">
        <v>17</v>
      </c>
      <c r="C2078" t="s">
        <v>4527</v>
      </c>
      <c r="D2078" t="s">
        <v>4495</v>
      </c>
      <c r="E2078">
        <v>2018</v>
      </c>
      <c r="F2078" t="s">
        <v>27</v>
      </c>
      <c r="G2078">
        <v>109</v>
      </c>
      <c r="H2078" t="s">
        <v>21</v>
      </c>
      <c r="I2078">
        <f t="shared" si="195"/>
        <v>1</v>
      </c>
      <c r="J2078">
        <f t="shared" si="196"/>
        <v>0</v>
      </c>
      <c r="K2078">
        <f t="shared" si="197"/>
        <v>0</v>
      </c>
      <c r="L2078">
        <f t="shared" si="198"/>
        <v>1</v>
      </c>
      <c r="O2078" t="str">
        <f t="shared" si="199"/>
        <v>Mo</v>
      </c>
      <c r="P2078" t="str">
        <f t="shared" si="200"/>
        <v>18</v>
      </c>
    </row>
    <row r="2079" spans="1:16" x14ac:dyDescent="0.25">
      <c r="A2079" t="s">
        <v>4528</v>
      </c>
      <c r="B2079" t="s">
        <v>17</v>
      </c>
      <c r="C2079" t="s">
        <v>4529</v>
      </c>
      <c r="D2079" t="s">
        <v>4495</v>
      </c>
      <c r="E2079">
        <v>2020</v>
      </c>
      <c r="F2079" t="s">
        <v>108</v>
      </c>
      <c r="G2079">
        <v>115</v>
      </c>
      <c r="H2079" t="s">
        <v>21</v>
      </c>
      <c r="I2079">
        <f t="shared" si="195"/>
        <v>1</v>
      </c>
      <c r="J2079">
        <f t="shared" si="196"/>
        <v>0</v>
      </c>
      <c r="K2079">
        <f t="shared" si="197"/>
        <v>0</v>
      </c>
      <c r="L2079">
        <f t="shared" si="198"/>
        <v>1</v>
      </c>
      <c r="O2079" t="str">
        <f t="shared" si="199"/>
        <v>Mo</v>
      </c>
      <c r="P2079" t="str">
        <f t="shared" si="200"/>
        <v>20</v>
      </c>
    </row>
    <row r="2080" spans="1:16" x14ac:dyDescent="0.25">
      <c r="A2080" t="s">
        <v>4530</v>
      </c>
      <c r="B2080" t="s">
        <v>17</v>
      </c>
      <c r="C2080" t="s">
        <v>4531</v>
      </c>
      <c r="D2080" t="s">
        <v>4495</v>
      </c>
      <c r="E2080">
        <v>2020</v>
      </c>
      <c r="F2080" t="s">
        <v>27</v>
      </c>
      <c r="G2080">
        <v>97</v>
      </c>
      <c r="H2080" t="s">
        <v>21</v>
      </c>
      <c r="I2080">
        <f t="shared" si="195"/>
        <v>1</v>
      </c>
      <c r="J2080">
        <f t="shared" si="196"/>
        <v>0</v>
      </c>
      <c r="K2080">
        <f t="shared" si="197"/>
        <v>0</v>
      </c>
      <c r="L2080">
        <f t="shared" si="198"/>
        <v>1</v>
      </c>
      <c r="O2080" t="str">
        <f t="shared" si="199"/>
        <v>Mo</v>
      </c>
      <c r="P2080" t="str">
        <f t="shared" si="200"/>
        <v>20</v>
      </c>
    </row>
    <row r="2081" spans="1:16" x14ac:dyDescent="0.25">
      <c r="A2081" t="s">
        <v>4532</v>
      </c>
      <c r="B2081" t="s">
        <v>24</v>
      </c>
      <c r="C2081" t="s">
        <v>4533</v>
      </c>
      <c r="D2081" t="s">
        <v>4495</v>
      </c>
      <c r="E2081">
        <v>2019</v>
      </c>
      <c r="F2081" t="s">
        <v>45</v>
      </c>
      <c r="G2081">
        <v>1</v>
      </c>
      <c r="H2081" t="s">
        <v>31</v>
      </c>
      <c r="I2081">
        <f t="shared" si="195"/>
        <v>1</v>
      </c>
      <c r="J2081">
        <f t="shared" si="196"/>
        <v>0</v>
      </c>
      <c r="K2081">
        <f t="shared" si="197"/>
        <v>0</v>
      </c>
      <c r="L2081">
        <f t="shared" si="198"/>
        <v>1</v>
      </c>
      <c r="O2081" t="str">
        <f t="shared" si="199"/>
        <v>TV</v>
      </c>
      <c r="P2081" t="str">
        <f t="shared" si="200"/>
        <v>19</v>
      </c>
    </row>
    <row r="2082" spans="1:16" x14ac:dyDescent="0.25">
      <c r="A2082" t="s">
        <v>4534</v>
      </c>
      <c r="B2082" t="s">
        <v>17</v>
      </c>
      <c r="C2082" t="s">
        <v>4535</v>
      </c>
      <c r="D2082" t="s">
        <v>4495</v>
      </c>
      <c r="E2082">
        <v>2011</v>
      </c>
      <c r="F2082" t="s">
        <v>41</v>
      </c>
      <c r="G2082">
        <v>103</v>
      </c>
      <c r="H2082" t="s">
        <v>21</v>
      </c>
      <c r="I2082">
        <f t="shared" si="195"/>
        <v>1</v>
      </c>
      <c r="J2082">
        <f t="shared" si="196"/>
        <v>0</v>
      </c>
      <c r="K2082">
        <f t="shared" si="197"/>
        <v>1</v>
      </c>
      <c r="L2082">
        <f t="shared" si="198"/>
        <v>1</v>
      </c>
      <c r="O2082" t="str">
        <f t="shared" si="199"/>
        <v>Mo</v>
      </c>
      <c r="P2082" t="str">
        <f t="shared" si="200"/>
        <v>11</v>
      </c>
    </row>
    <row r="2083" spans="1:16" x14ac:dyDescent="0.25">
      <c r="A2083" t="s">
        <v>4536</v>
      </c>
      <c r="B2083" t="s">
        <v>24</v>
      </c>
      <c r="C2083" t="s">
        <v>4537</v>
      </c>
      <c r="D2083" t="s">
        <v>4495</v>
      </c>
      <c r="E2083">
        <v>2020</v>
      </c>
      <c r="F2083" t="s">
        <v>82</v>
      </c>
      <c r="G2083">
        <v>2</v>
      </c>
      <c r="H2083" t="s">
        <v>28</v>
      </c>
      <c r="I2083">
        <f t="shared" si="195"/>
        <v>1</v>
      </c>
      <c r="J2083">
        <f t="shared" si="196"/>
        <v>0</v>
      </c>
      <c r="K2083">
        <f t="shared" si="197"/>
        <v>0</v>
      </c>
      <c r="L2083">
        <f t="shared" si="198"/>
        <v>1</v>
      </c>
      <c r="O2083" t="str">
        <f t="shared" si="199"/>
        <v>TV</v>
      </c>
      <c r="P2083" t="str">
        <f t="shared" si="200"/>
        <v>20</v>
      </c>
    </row>
    <row r="2084" spans="1:16" x14ac:dyDescent="0.25">
      <c r="A2084" t="s">
        <v>4538</v>
      </c>
      <c r="B2084" t="s">
        <v>17</v>
      </c>
      <c r="C2084" t="s">
        <v>4539</v>
      </c>
      <c r="D2084" t="s">
        <v>4495</v>
      </c>
      <c r="E2084">
        <v>2020</v>
      </c>
      <c r="F2084" t="s">
        <v>82</v>
      </c>
      <c r="G2084">
        <v>24</v>
      </c>
      <c r="H2084" t="s">
        <v>21</v>
      </c>
      <c r="I2084">
        <f t="shared" si="195"/>
        <v>1</v>
      </c>
      <c r="J2084">
        <f t="shared" si="196"/>
        <v>0</v>
      </c>
      <c r="K2084">
        <f t="shared" si="197"/>
        <v>0</v>
      </c>
      <c r="L2084">
        <f t="shared" si="198"/>
        <v>1</v>
      </c>
      <c r="O2084" t="str">
        <f t="shared" si="199"/>
        <v>Mo</v>
      </c>
      <c r="P2084" t="str">
        <f t="shared" si="200"/>
        <v>20</v>
      </c>
    </row>
    <row r="2085" spans="1:16" x14ac:dyDescent="0.25">
      <c r="A2085" t="s">
        <v>4540</v>
      </c>
      <c r="B2085" t="s">
        <v>17</v>
      </c>
      <c r="C2085" t="s">
        <v>4541</v>
      </c>
      <c r="D2085" t="s">
        <v>4542</v>
      </c>
      <c r="E2085">
        <v>2020</v>
      </c>
      <c r="F2085" t="s">
        <v>45</v>
      </c>
      <c r="G2085">
        <v>110</v>
      </c>
      <c r="H2085" t="s">
        <v>21</v>
      </c>
      <c r="I2085">
        <f t="shared" si="195"/>
        <v>1</v>
      </c>
      <c r="J2085">
        <f t="shared" si="196"/>
        <v>0</v>
      </c>
      <c r="K2085">
        <f t="shared" si="197"/>
        <v>0</v>
      </c>
      <c r="L2085">
        <f t="shared" si="198"/>
        <v>1</v>
      </c>
      <c r="O2085" t="str">
        <f t="shared" si="199"/>
        <v>Mo</v>
      </c>
      <c r="P2085" t="str">
        <f t="shared" si="200"/>
        <v>20</v>
      </c>
    </row>
    <row r="2086" spans="1:16" x14ac:dyDescent="0.25">
      <c r="A2086" t="s">
        <v>4543</v>
      </c>
      <c r="B2086" t="s">
        <v>17</v>
      </c>
      <c r="C2086" t="s">
        <v>4544</v>
      </c>
      <c r="D2086" t="s">
        <v>4542</v>
      </c>
      <c r="E2086">
        <v>2020</v>
      </c>
      <c r="F2086" t="s">
        <v>27</v>
      </c>
      <c r="G2086">
        <v>97</v>
      </c>
      <c r="H2086" t="s">
        <v>21</v>
      </c>
      <c r="I2086">
        <f t="shared" si="195"/>
        <v>1</v>
      </c>
      <c r="J2086">
        <f t="shared" si="196"/>
        <v>0</v>
      </c>
      <c r="K2086">
        <f t="shared" si="197"/>
        <v>0</v>
      </c>
      <c r="L2086">
        <f t="shared" si="198"/>
        <v>1</v>
      </c>
      <c r="O2086" t="str">
        <f t="shared" si="199"/>
        <v>Mo</v>
      </c>
      <c r="P2086" t="str">
        <f t="shared" si="200"/>
        <v>20</v>
      </c>
    </row>
    <row r="2087" spans="1:16" x14ac:dyDescent="0.25">
      <c r="A2087" t="s">
        <v>4545</v>
      </c>
      <c r="B2087" t="s">
        <v>17</v>
      </c>
      <c r="C2087" t="s">
        <v>4546</v>
      </c>
      <c r="D2087" t="s">
        <v>4547</v>
      </c>
      <c r="E2087">
        <v>2020</v>
      </c>
      <c r="F2087" t="s">
        <v>41</v>
      </c>
      <c r="G2087">
        <v>94</v>
      </c>
      <c r="H2087" t="s">
        <v>21</v>
      </c>
      <c r="I2087">
        <f t="shared" si="195"/>
        <v>1</v>
      </c>
      <c r="J2087">
        <f t="shared" si="196"/>
        <v>0</v>
      </c>
      <c r="K2087">
        <f t="shared" si="197"/>
        <v>1</v>
      </c>
      <c r="L2087">
        <f t="shared" si="198"/>
        <v>1</v>
      </c>
      <c r="O2087" t="str">
        <f t="shared" si="199"/>
        <v>Mo</v>
      </c>
      <c r="P2087" t="str">
        <f t="shared" si="200"/>
        <v>20</v>
      </c>
    </row>
    <row r="2088" spans="1:16" x14ac:dyDescent="0.25">
      <c r="A2088" t="s">
        <v>4548</v>
      </c>
      <c r="B2088" t="s">
        <v>24</v>
      </c>
      <c r="C2088" t="s">
        <v>4549</v>
      </c>
      <c r="D2088" t="s">
        <v>4550</v>
      </c>
      <c r="E2088">
        <v>2020</v>
      </c>
      <c r="F2088" t="s">
        <v>27</v>
      </c>
      <c r="G2088">
        <v>1</v>
      </c>
      <c r="H2088" t="s">
        <v>31</v>
      </c>
      <c r="I2088">
        <f t="shared" si="195"/>
        <v>1</v>
      </c>
      <c r="J2088">
        <f t="shared" si="196"/>
        <v>0</v>
      </c>
      <c r="K2088">
        <f t="shared" si="197"/>
        <v>0</v>
      </c>
      <c r="L2088">
        <f t="shared" si="198"/>
        <v>1</v>
      </c>
      <c r="O2088" t="str">
        <f t="shared" si="199"/>
        <v>TV</v>
      </c>
      <c r="P2088" t="str">
        <f t="shared" si="200"/>
        <v>20</v>
      </c>
    </row>
    <row r="2089" spans="1:16" x14ac:dyDescent="0.25">
      <c r="A2089" t="s">
        <v>4551</v>
      </c>
      <c r="B2089" t="s">
        <v>24</v>
      </c>
      <c r="C2089" t="s">
        <v>4552</v>
      </c>
      <c r="D2089" t="s">
        <v>4550</v>
      </c>
      <c r="E2089">
        <v>2020</v>
      </c>
      <c r="F2089" t="s">
        <v>27</v>
      </c>
      <c r="G2089">
        <v>1</v>
      </c>
      <c r="H2089" t="s">
        <v>31</v>
      </c>
      <c r="I2089">
        <f t="shared" si="195"/>
        <v>1</v>
      </c>
      <c r="J2089">
        <f t="shared" si="196"/>
        <v>0</v>
      </c>
      <c r="K2089">
        <f t="shared" si="197"/>
        <v>0</v>
      </c>
      <c r="L2089">
        <f t="shared" si="198"/>
        <v>1</v>
      </c>
      <c r="O2089" t="str">
        <f t="shared" si="199"/>
        <v>TV</v>
      </c>
      <c r="P2089" t="str">
        <f t="shared" si="200"/>
        <v>20</v>
      </c>
    </row>
    <row r="2090" spans="1:16" x14ac:dyDescent="0.25">
      <c r="A2090" t="s">
        <v>4553</v>
      </c>
      <c r="B2090" t="s">
        <v>17</v>
      </c>
      <c r="C2090" t="s">
        <v>4554</v>
      </c>
      <c r="D2090" t="s">
        <v>4550</v>
      </c>
      <c r="E2090">
        <v>2020</v>
      </c>
      <c r="F2090" t="s">
        <v>27</v>
      </c>
      <c r="G2090">
        <v>107</v>
      </c>
      <c r="H2090" t="s">
        <v>21</v>
      </c>
      <c r="I2090">
        <f t="shared" si="195"/>
        <v>1</v>
      </c>
      <c r="J2090">
        <f t="shared" si="196"/>
        <v>0</v>
      </c>
      <c r="K2090">
        <f t="shared" si="197"/>
        <v>0</v>
      </c>
      <c r="L2090">
        <f t="shared" si="198"/>
        <v>1</v>
      </c>
      <c r="O2090" t="str">
        <f t="shared" si="199"/>
        <v>Mo</v>
      </c>
      <c r="P2090" t="str">
        <f t="shared" si="200"/>
        <v>20</v>
      </c>
    </row>
    <row r="2091" spans="1:16" x14ac:dyDescent="0.25">
      <c r="A2091" t="s">
        <v>4555</v>
      </c>
      <c r="B2091" t="s">
        <v>17</v>
      </c>
      <c r="C2091" t="s">
        <v>4556</v>
      </c>
      <c r="D2091" t="s">
        <v>4550</v>
      </c>
      <c r="E2091">
        <v>2020</v>
      </c>
      <c r="F2091" t="s">
        <v>27</v>
      </c>
      <c r="G2091">
        <v>97</v>
      </c>
      <c r="H2091" t="s">
        <v>21</v>
      </c>
      <c r="I2091">
        <f t="shared" si="195"/>
        <v>1</v>
      </c>
      <c r="J2091">
        <f t="shared" si="196"/>
        <v>0</v>
      </c>
      <c r="K2091">
        <f t="shared" si="197"/>
        <v>0</v>
      </c>
      <c r="L2091">
        <f t="shared" si="198"/>
        <v>1</v>
      </c>
      <c r="O2091" t="str">
        <f t="shared" si="199"/>
        <v>Mo</v>
      </c>
      <c r="P2091" t="str">
        <f t="shared" si="200"/>
        <v>20</v>
      </c>
    </row>
    <row r="2092" spans="1:16" x14ac:dyDescent="0.25">
      <c r="A2092" t="s">
        <v>4557</v>
      </c>
      <c r="B2092" t="s">
        <v>24</v>
      </c>
      <c r="C2092" t="s">
        <v>4558</v>
      </c>
      <c r="D2092" t="s">
        <v>4559</v>
      </c>
      <c r="E2092">
        <v>2020</v>
      </c>
      <c r="F2092" t="s">
        <v>45</v>
      </c>
      <c r="G2092">
        <v>3</v>
      </c>
      <c r="H2092" t="s">
        <v>28</v>
      </c>
      <c r="I2092">
        <f t="shared" si="195"/>
        <v>1</v>
      </c>
      <c r="J2092">
        <f t="shared" si="196"/>
        <v>0</v>
      </c>
      <c r="K2092">
        <f t="shared" si="197"/>
        <v>0</v>
      </c>
      <c r="L2092">
        <f t="shared" si="198"/>
        <v>1</v>
      </c>
      <c r="O2092" t="str">
        <f t="shared" si="199"/>
        <v>TV</v>
      </c>
      <c r="P2092" t="str">
        <f t="shared" si="200"/>
        <v>20</v>
      </c>
    </row>
    <row r="2093" spans="1:16" x14ac:dyDescent="0.25">
      <c r="A2093" t="s">
        <v>4560</v>
      </c>
      <c r="B2093" t="s">
        <v>17</v>
      </c>
      <c r="C2093" t="s">
        <v>4561</v>
      </c>
      <c r="D2093" t="s">
        <v>4559</v>
      </c>
      <c r="E2093">
        <v>1998</v>
      </c>
      <c r="F2093" t="s">
        <v>27</v>
      </c>
      <c r="G2093">
        <v>103</v>
      </c>
      <c r="H2093" t="s">
        <v>21</v>
      </c>
      <c r="I2093">
        <f t="shared" si="195"/>
        <v>0</v>
      </c>
      <c r="J2093">
        <f t="shared" si="196"/>
        <v>0</v>
      </c>
      <c r="K2093">
        <f t="shared" si="197"/>
        <v>0</v>
      </c>
      <c r="L2093">
        <f t="shared" si="198"/>
        <v>1</v>
      </c>
      <c r="O2093" t="str">
        <f t="shared" si="199"/>
        <v>Mo</v>
      </c>
      <c r="P2093" t="str">
        <f t="shared" si="200"/>
        <v>98</v>
      </c>
    </row>
    <row r="2094" spans="1:16" x14ac:dyDescent="0.25">
      <c r="A2094" t="s">
        <v>4562</v>
      </c>
      <c r="B2094" t="s">
        <v>17</v>
      </c>
      <c r="C2094" t="s">
        <v>4563</v>
      </c>
      <c r="D2094" t="s">
        <v>4559</v>
      </c>
      <c r="E2094">
        <v>2020</v>
      </c>
      <c r="F2094" t="s">
        <v>27</v>
      </c>
      <c r="G2094">
        <v>88</v>
      </c>
      <c r="H2094" t="s">
        <v>21</v>
      </c>
      <c r="I2094">
        <f t="shared" si="195"/>
        <v>1</v>
      </c>
      <c r="J2094">
        <f t="shared" si="196"/>
        <v>0</v>
      </c>
      <c r="K2094">
        <f t="shared" si="197"/>
        <v>0</v>
      </c>
      <c r="L2094">
        <f t="shared" si="198"/>
        <v>1</v>
      </c>
      <c r="O2094" t="str">
        <f t="shared" si="199"/>
        <v>Mo</v>
      </c>
      <c r="P2094" t="str">
        <f t="shared" si="200"/>
        <v>20</v>
      </c>
    </row>
    <row r="2095" spans="1:16" x14ac:dyDescent="0.25">
      <c r="A2095" t="s">
        <v>4564</v>
      </c>
      <c r="B2095" t="s">
        <v>17</v>
      </c>
      <c r="C2095" t="s">
        <v>4565</v>
      </c>
      <c r="D2095" t="s">
        <v>4559</v>
      </c>
      <c r="E2095">
        <v>2016</v>
      </c>
      <c r="F2095" t="s">
        <v>20</v>
      </c>
      <c r="G2095">
        <v>111</v>
      </c>
      <c r="H2095" t="s">
        <v>21</v>
      </c>
      <c r="I2095">
        <f t="shared" si="195"/>
        <v>1</v>
      </c>
      <c r="J2095">
        <f t="shared" si="196"/>
        <v>0</v>
      </c>
      <c r="K2095">
        <f t="shared" si="197"/>
        <v>0</v>
      </c>
      <c r="L2095">
        <f t="shared" si="198"/>
        <v>1</v>
      </c>
      <c r="O2095" t="str">
        <f t="shared" si="199"/>
        <v>Mo</v>
      </c>
      <c r="P2095" t="str">
        <f t="shared" si="200"/>
        <v>16</v>
      </c>
    </row>
    <row r="2096" spans="1:16" x14ac:dyDescent="0.25">
      <c r="A2096" t="s">
        <v>4566</v>
      </c>
      <c r="B2096" t="s">
        <v>24</v>
      </c>
      <c r="C2096" t="s">
        <v>4567</v>
      </c>
      <c r="D2096" t="s">
        <v>4568</v>
      </c>
      <c r="E2096">
        <v>2020</v>
      </c>
      <c r="F2096" t="s">
        <v>27</v>
      </c>
      <c r="G2096">
        <v>1</v>
      </c>
      <c r="H2096" t="s">
        <v>31</v>
      </c>
      <c r="I2096">
        <f t="shared" si="195"/>
        <v>1</v>
      </c>
      <c r="J2096">
        <f t="shared" si="196"/>
        <v>0</v>
      </c>
      <c r="K2096">
        <f t="shared" si="197"/>
        <v>0</v>
      </c>
      <c r="L2096">
        <f t="shared" si="198"/>
        <v>1</v>
      </c>
      <c r="O2096" t="str">
        <f t="shared" si="199"/>
        <v>TV</v>
      </c>
      <c r="P2096" t="str">
        <f t="shared" si="200"/>
        <v>20</v>
      </c>
    </row>
    <row r="2097" spans="1:16" x14ac:dyDescent="0.25">
      <c r="A2097" t="s">
        <v>4569</v>
      </c>
      <c r="B2097" t="s">
        <v>17</v>
      </c>
      <c r="C2097" t="s">
        <v>4570</v>
      </c>
      <c r="D2097" t="s">
        <v>4568</v>
      </c>
      <c r="E2097">
        <v>2019</v>
      </c>
      <c r="F2097" t="s">
        <v>27</v>
      </c>
      <c r="G2097">
        <v>94</v>
      </c>
      <c r="H2097" t="s">
        <v>21</v>
      </c>
      <c r="I2097">
        <f t="shared" si="195"/>
        <v>1</v>
      </c>
      <c r="J2097">
        <f t="shared" si="196"/>
        <v>0</v>
      </c>
      <c r="K2097">
        <f t="shared" si="197"/>
        <v>0</v>
      </c>
      <c r="L2097">
        <f t="shared" si="198"/>
        <v>1</v>
      </c>
      <c r="O2097" t="str">
        <f t="shared" si="199"/>
        <v>Mo</v>
      </c>
      <c r="P2097" t="str">
        <f t="shared" si="200"/>
        <v>19</v>
      </c>
    </row>
    <row r="2098" spans="1:16" x14ac:dyDescent="0.25">
      <c r="A2098" t="s">
        <v>4571</v>
      </c>
      <c r="B2098" t="s">
        <v>17</v>
      </c>
      <c r="C2098" t="s">
        <v>4572</v>
      </c>
      <c r="D2098" t="s">
        <v>4568</v>
      </c>
      <c r="E2098">
        <v>2020</v>
      </c>
      <c r="F2098" t="s">
        <v>27</v>
      </c>
      <c r="G2098">
        <v>33</v>
      </c>
      <c r="H2098" t="s">
        <v>21</v>
      </c>
      <c r="I2098">
        <f t="shared" si="195"/>
        <v>1</v>
      </c>
      <c r="J2098">
        <f t="shared" si="196"/>
        <v>0</v>
      </c>
      <c r="K2098">
        <f t="shared" si="197"/>
        <v>0</v>
      </c>
      <c r="L2098">
        <f t="shared" si="198"/>
        <v>1</v>
      </c>
      <c r="O2098" t="str">
        <f t="shared" si="199"/>
        <v>Mo</v>
      </c>
      <c r="P2098" t="str">
        <f t="shared" si="200"/>
        <v>20</v>
      </c>
    </row>
    <row r="2099" spans="1:16" x14ac:dyDescent="0.25">
      <c r="A2099" t="s">
        <v>4573</v>
      </c>
      <c r="B2099" t="s">
        <v>24</v>
      </c>
      <c r="C2099" t="s">
        <v>4574</v>
      </c>
      <c r="D2099" t="s">
        <v>4568</v>
      </c>
      <c r="E2099">
        <v>2020</v>
      </c>
      <c r="F2099" t="s">
        <v>27</v>
      </c>
      <c r="G2099">
        <v>1</v>
      </c>
      <c r="H2099" t="s">
        <v>31</v>
      </c>
      <c r="I2099">
        <f t="shared" si="195"/>
        <v>1</v>
      </c>
      <c r="J2099">
        <f t="shared" si="196"/>
        <v>0</v>
      </c>
      <c r="K2099">
        <f t="shared" si="197"/>
        <v>0</v>
      </c>
      <c r="L2099">
        <f t="shared" si="198"/>
        <v>1</v>
      </c>
      <c r="O2099" t="str">
        <f t="shared" si="199"/>
        <v>TV</v>
      </c>
      <c r="P2099" t="str">
        <f t="shared" si="200"/>
        <v>20</v>
      </c>
    </row>
    <row r="2100" spans="1:16" x14ac:dyDescent="0.25">
      <c r="A2100" t="s">
        <v>4575</v>
      </c>
      <c r="B2100" t="s">
        <v>17</v>
      </c>
      <c r="C2100" t="s">
        <v>4576</v>
      </c>
      <c r="D2100" t="s">
        <v>4568</v>
      </c>
      <c r="E2100">
        <v>2020</v>
      </c>
      <c r="F2100" t="s">
        <v>20</v>
      </c>
      <c r="G2100">
        <v>107</v>
      </c>
      <c r="H2100" t="s">
        <v>21</v>
      </c>
      <c r="I2100">
        <f t="shared" si="195"/>
        <v>1</v>
      </c>
      <c r="J2100">
        <f t="shared" si="196"/>
        <v>0</v>
      </c>
      <c r="K2100">
        <f t="shared" si="197"/>
        <v>0</v>
      </c>
      <c r="L2100">
        <f t="shared" si="198"/>
        <v>1</v>
      </c>
      <c r="O2100" t="str">
        <f t="shared" si="199"/>
        <v>Mo</v>
      </c>
      <c r="P2100" t="str">
        <f t="shared" si="200"/>
        <v>20</v>
      </c>
    </row>
    <row r="2101" spans="1:16" x14ac:dyDescent="0.25">
      <c r="A2101" t="s">
        <v>4577</v>
      </c>
      <c r="B2101" t="s">
        <v>24</v>
      </c>
      <c r="C2101" t="s">
        <v>4578</v>
      </c>
      <c r="D2101" t="s">
        <v>4579</v>
      </c>
      <c r="E2101">
        <v>2020</v>
      </c>
      <c r="F2101" t="s">
        <v>82</v>
      </c>
      <c r="G2101">
        <v>1</v>
      </c>
      <c r="H2101" t="s">
        <v>31</v>
      </c>
      <c r="I2101">
        <f t="shared" si="195"/>
        <v>1</v>
      </c>
      <c r="J2101">
        <f t="shared" si="196"/>
        <v>0</v>
      </c>
      <c r="K2101">
        <f t="shared" si="197"/>
        <v>0</v>
      </c>
      <c r="L2101">
        <f t="shared" si="198"/>
        <v>1</v>
      </c>
      <c r="O2101" t="str">
        <f t="shared" si="199"/>
        <v>TV</v>
      </c>
      <c r="P2101" t="str">
        <f t="shared" si="200"/>
        <v>20</v>
      </c>
    </row>
    <row r="2102" spans="1:16" x14ac:dyDescent="0.25">
      <c r="A2102" t="s">
        <v>4580</v>
      </c>
      <c r="B2102" t="s">
        <v>24</v>
      </c>
      <c r="C2102" t="s">
        <v>4581</v>
      </c>
      <c r="D2102" t="s">
        <v>4579</v>
      </c>
      <c r="E2102">
        <v>2020</v>
      </c>
      <c r="F2102" t="s">
        <v>27</v>
      </c>
      <c r="G2102">
        <v>2</v>
      </c>
      <c r="H2102" t="s">
        <v>28</v>
      </c>
      <c r="I2102">
        <f t="shared" si="195"/>
        <v>1</v>
      </c>
      <c r="J2102">
        <f t="shared" si="196"/>
        <v>0</v>
      </c>
      <c r="K2102">
        <f t="shared" si="197"/>
        <v>0</v>
      </c>
      <c r="L2102">
        <f t="shared" si="198"/>
        <v>1</v>
      </c>
      <c r="O2102" t="str">
        <f t="shared" si="199"/>
        <v>TV</v>
      </c>
      <c r="P2102" t="str">
        <f t="shared" si="200"/>
        <v>20</v>
      </c>
    </row>
    <row r="2103" spans="1:16" x14ac:dyDescent="0.25">
      <c r="A2103" t="s">
        <v>4582</v>
      </c>
      <c r="B2103" t="s">
        <v>17</v>
      </c>
      <c r="C2103" t="s">
        <v>4583</v>
      </c>
      <c r="D2103" t="s">
        <v>4584</v>
      </c>
      <c r="E2103">
        <v>2016</v>
      </c>
      <c r="F2103" t="s">
        <v>20</v>
      </c>
      <c r="G2103">
        <v>110</v>
      </c>
      <c r="H2103" t="s">
        <v>21</v>
      </c>
      <c r="I2103">
        <f t="shared" si="195"/>
        <v>1</v>
      </c>
      <c r="J2103">
        <f t="shared" si="196"/>
        <v>0</v>
      </c>
      <c r="K2103">
        <f t="shared" si="197"/>
        <v>0</v>
      </c>
      <c r="L2103">
        <f t="shared" si="198"/>
        <v>1</v>
      </c>
      <c r="O2103" t="str">
        <f t="shared" si="199"/>
        <v>Mo</v>
      </c>
      <c r="P2103" t="str">
        <f t="shared" si="200"/>
        <v>16</v>
      </c>
    </row>
    <row r="2104" spans="1:16" x14ac:dyDescent="0.25">
      <c r="A2104" t="s">
        <v>4585</v>
      </c>
      <c r="B2104" t="s">
        <v>24</v>
      </c>
      <c r="C2104" t="s">
        <v>4586</v>
      </c>
      <c r="D2104" t="s">
        <v>4587</v>
      </c>
      <c r="E2104">
        <v>2019</v>
      </c>
      <c r="F2104" t="s">
        <v>27</v>
      </c>
      <c r="G2104">
        <v>1</v>
      </c>
      <c r="H2104" t="s">
        <v>31</v>
      </c>
      <c r="I2104">
        <f t="shared" si="195"/>
        <v>1</v>
      </c>
      <c r="J2104">
        <f t="shared" si="196"/>
        <v>0</v>
      </c>
      <c r="K2104">
        <f t="shared" si="197"/>
        <v>0</v>
      </c>
      <c r="L2104">
        <f t="shared" si="198"/>
        <v>1</v>
      </c>
      <c r="O2104" t="str">
        <f t="shared" si="199"/>
        <v>TV</v>
      </c>
      <c r="P2104" t="str">
        <f t="shared" si="200"/>
        <v>19</v>
      </c>
    </row>
    <row r="2105" spans="1:16" x14ac:dyDescent="0.25">
      <c r="A2105" t="s">
        <v>4588</v>
      </c>
      <c r="B2105" t="s">
        <v>24</v>
      </c>
      <c r="C2105" t="s">
        <v>4589</v>
      </c>
      <c r="D2105" t="s">
        <v>4587</v>
      </c>
      <c r="E2105">
        <v>2013</v>
      </c>
      <c r="F2105" t="s">
        <v>176</v>
      </c>
      <c r="G2105">
        <v>1</v>
      </c>
      <c r="H2105" t="s">
        <v>31</v>
      </c>
      <c r="I2105">
        <f t="shared" si="195"/>
        <v>1</v>
      </c>
      <c r="J2105">
        <f t="shared" si="196"/>
        <v>0</v>
      </c>
      <c r="K2105">
        <f t="shared" si="197"/>
        <v>0</v>
      </c>
      <c r="L2105">
        <f t="shared" si="198"/>
        <v>1</v>
      </c>
      <c r="O2105" t="str">
        <f t="shared" si="199"/>
        <v>TV</v>
      </c>
      <c r="P2105" t="str">
        <f t="shared" si="200"/>
        <v>13</v>
      </c>
    </row>
    <row r="2106" spans="1:16" x14ac:dyDescent="0.25">
      <c r="A2106" t="s">
        <v>4590</v>
      </c>
      <c r="B2106" t="s">
        <v>17</v>
      </c>
      <c r="C2106" t="s">
        <v>4591</v>
      </c>
      <c r="D2106" t="s">
        <v>4592</v>
      </c>
      <c r="E2106">
        <v>2020</v>
      </c>
      <c r="F2106" t="s">
        <v>45</v>
      </c>
      <c r="G2106">
        <v>98</v>
      </c>
      <c r="H2106" t="s">
        <v>21</v>
      </c>
      <c r="I2106">
        <f t="shared" si="195"/>
        <v>1</v>
      </c>
      <c r="J2106">
        <f t="shared" si="196"/>
        <v>0</v>
      </c>
      <c r="K2106">
        <f t="shared" si="197"/>
        <v>0</v>
      </c>
      <c r="L2106">
        <f t="shared" si="198"/>
        <v>1</v>
      </c>
      <c r="O2106" t="str">
        <f t="shared" si="199"/>
        <v>Mo</v>
      </c>
      <c r="P2106" t="str">
        <f t="shared" si="200"/>
        <v>20</v>
      </c>
    </row>
    <row r="2107" spans="1:16" x14ac:dyDescent="0.25">
      <c r="A2107" t="s">
        <v>4593</v>
      </c>
      <c r="B2107" t="s">
        <v>17</v>
      </c>
      <c r="C2107" t="s">
        <v>4594</v>
      </c>
      <c r="D2107" t="s">
        <v>4592</v>
      </c>
      <c r="E2107">
        <v>2020</v>
      </c>
      <c r="F2107" t="s">
        <v>27</v>
      </c>
      <c r="G2107">
        <v>81</v>
      </c>
      <c r="H2107" t="s">
        <v>21</v>
      </c>
      <c r="I2107">
        <f t="shared" si="195"/>
        <v>1</v>
      </c>
      <c r="J2107">
        <f t="shared" si="196"/>
        <v>0</v>
      </c>
      <c r="K2107">
        <f t="shared" si="197"/>
        <v>0</v>
      </c>
      <c r="L2107">
        <f t="shared" si="198"/>
        <v>1</v>
      </c>
      <c r="O2107" t="str">
        <f t="shared" si="199"/>
        <v>Mo</v>
      </c>
      <c r="P2107" t="str">
        <f t="shared" si="200"/>
        <v>20</v>
      </c>
    </row>
    <row r="2108" spans="1:16" x14ac:dyDescent="0.25">
      <c r="A2108" t="s">
        <v>4595</v>
      </c>
      <c r="B2108" t="s">
        <v>24</v>
      </c>
      <c r="C2108" t="s">
        <v>4596</v>
      </c>
      <c r="D2108" t="s">
        <v>4592</v>
      </c>
      <c r="E2108">
        <v>2020</v>
      </c>
      <c r="F2108" t="s">
        <v>27</v>
      </c>
      <c r="G2108">
        <v>1</v>
      </c>
      <c r="H2108" t="s">
        <v>31</v>
      </c>
      <c r="I2108">
        <f t="shared" si="195"/>
        <v>1</v>
      </c>
      <c r="J2108">
        <f t="shared" si="196"/>
        <v>0</v>
      </c>
      <c r="K2108">
        <f t="shared" si="197"/>
        <v>0</v>
      </c>
      <c r="L2108">
        <f t="shared" si="198"/>
        <v>1</v>
      </c>
      <c r="O2108" t="str">
        <f t="shared" si="199"/>
        <v>TV</v>
      </c>
      <c r="P2108" t="str">
        <f t="shared" si="200"/>
        <v>20</v>
      </c>
    </row>
    <row r="2109" spans="1:16" x14ac:dyDescent="0.25">
      <c r="A2109" t="s">
        <v>4597</v>
      </c>
      <c r="B2109" t="s">
        <v>24</v>
      </c>
      <c r="C2109" t="s">
        <v>4598</v>
      </c>
      <c r="D2109" t="s">
        <v>4592</v>
      </c>
      <c r="E2109">
        <v>2020</v>
      </c>
      <c r="F2109" t="s">
        <v>45</v>
      </c>
      <c r="G2109">
        <v>3</v>
      </c>
      <c r="H2109" t="s">
        <v>28</v>
      </c>
      <c r="I2109">
        <f t="shared" si="195"/>
        <v>1</v>
      </c>
      <c r="J2109">
        <f t="shared" si="196"/>
        <v>0</v>
      </c>
      <c r="K2109">
        <f t="shared" si="197"/>
        <v>0</v>
      </c>
      <c r="L2109">
        <f t="shared" si="198"/>
        <v>1</v>
      </c>
      <c r="O2109" t="str">
        <f t="shared" si="199"/>
        <v>TV</v>
      </c>
      <c r="P2109" t="str">
        <f t="shared" si="200"/>
        <v>20</v>
      </c>
    </row>
    <row r="2110" spans="1:16" x14ac:dyDescent="0.25">
      <c r="A2110" t="s">
        <v>4599</v>
      </c>
      <c r="B2110" t="s">
        <v>17</v>
      </c>
      <c r="C2110" t="s">
        <v>4600</v>
      </c>
      <c r="D2110" t="s">
        <v>4592</v>
      </c>
      <c r="E2110">
        <v>2020</v>
      </c>
      <c r="F2110" t="s">
        <v>60</v>
      </c>
      <c r="G2110">
        <v>104</v>
      </c>
      <c r="H2110" t="s">
        <v>21</v>
      </c>
      <c r="I2110">
        <f t="shared" si="195"/>
        <v>1</v>
      </c>
      <c r="J2110">
        <f t="shared" si="196"/>
        <v>0</v>
      </c>
      <c r="K2110">
        <f t="shared" si="197"/>
        <v>1</v>
      </c>
      <c r="L2110">
        <f t="shared" si="198"/>
        <v>1</v>
      </c>
      <c r="O2110" t="str">
        <f t="shared" si="199"/>
        <v>Mo</v>
      </c>
      <c r="P2110" t="str">
        <f t="shared" si="200"/>
        <v>20</v>
      </c>
    </row>
    <row r="2111" spans="1:16" x14ac:dyDescent="0.25">
      <c r="A2111" t="s">
        <v>4601</v>
      </c>
      <c r="B2111" t="s">
        <v>24</v>
      </c>
      <c r="C2111" t="s">
        <v>4602</v>
      </c>
      <c r="D2111" t="s">
        <v>4603</v>
      </c>
      <c r="E2111">
        <v>2020</v>
      </c>
      <c r="F2111" t="s">
        <v>27</v>
      </c>
      <c r="G2111">
        <v>1</v>
      </c>
      <c r="H2111" t="s">
        <v>31</v>
      </c>
      <c r="I2111">
        <f t="shared" si="195"/>
        <v>1</v>
      </c>
      <c r="J2111">
        <f t="shared" si="196"/>
        <v>0</v>
      </c>
      <c r="K2111">
        <f t="shared" si="197"/>
        <v>0</v>
      </c>
      <c r="L2111">
        <f t="shared" si="198"/>
        <v>1</v>
      </c>
      <c r="O2111" t="str">
        <f t="shared" si="199"/>
        <v>TV</v>
      </c>
      <c r="P2111" t="str">
        <f t="shared" si="200"/>
        <v>20</v>
      </c>
    </row>
    <row r="2112" spans="1:16" x14ac:dyDescent="0.25">
      <c r="A2112" t="s">
        <v>4604</v>
      </c>
      <c r="B2112" t="s">
        <v>17</v>
      </c>
      <c r="C2112" t="s">
        <v>4605</v>
      </c>
      <c r="D2112" t="s">
        <v>4603</v>
      </c>
      <c r="E2112">
        <v>2020</v>
      </c>
      <c r="F2112" t="s">
        <v>60</v>
      </c>
      <c r="G2112">
        <v>17</v>
      </c>
      <c r="H2112" t="s">
        <v>21</v>
      </c>
      <c r="I2112">
        <f t="shared" si="195"/>
        <v>1</v>
      </c>
      <c r="J2112">
        <f t="shared" si="196"/>
        <v>0</v>
      </c>
      <c r="K2112">
        <f t="shared" si="197"/>
        <v>1</v>
      </c>
      <c r="L2112">
        <f t="shared" si="198"/>
        <v>1</v>
      </c>
      <c r="O2112" t="str">
        <f t="shared" si="199"/>
        <v>Mo</v>
      </c>
      <c r="P2112" t="str">
        <f t="shared" si="200"/>
        <v>20</v>
      </c>
    </row>
    <row r="2113" spans="1:16" x14ac:dyDescent="0.25">
      <c r="A2113" t="s">
        <v>4606</v>
      </c>
      <c r="B2113" t="s">
        <v>17</v>
      </c>
      <c r="C2113" t="s">
        <v>4607</v>
      </c>
      <c r="D2113" t="s">
        <v>4603</v>
      </c>
      <c r="E2113">
        <v>2019</v>
      </c>
      <c r="F2113" t="s">
        <v>27</v>
      </c>
      <c r="G2113">
        <v>121</v>
      </c>
      <c r="H2113" t="s">
        <v>21</v>
      </c>
      <c r="I2113">
        <f t="shared" si="195"/>
        <v>1</v>
      </c>
      <c r="J2113">
        <f t="shared" si="196"/>
        <v>1</v>
      </c>
      <c r="K2113">
        <f t="shared" si="197"/>
        <v>0</v>
      </c>
      <c r="L2113">
        <f t="shared" si="198"/>
        <v>1</v>
      </c>
      <c r="O2113" t="str">
        <f t="shared" si="199"/>
        <v>Mo</v>
      </c>
      <c r="P2113" t="str">
        <f t="shared" si="200"/>
        <v>19</v>
      </c>
    </row>
    <row r="2114" spans="1:16" x14ac:dyDescent="0.25">
      <c r="A2114" t="s">
        <v>4608</v>
      </c>
      <c r="B2114" t="s">
        <v>17</v>
      </c>
      <c r="C2114" t="s">
        <v>4609</v>
      </c>
      <c r="D2114" t="s">
        <v>4603</v>
      </c>
      <c r="E2114">
        <v>2020</v>
      </c>
      <c r="F2114" t="s">
        <v>45</v>
      </c>
      <c r="G2114">
        <v>100</v>
      </c>
      <c r="H2114" t="s">
        <v>21</v>
      </c>
      <c r="I2114">
        <f t="shared" si="195"/>
        <v>1</v>
      </c>
      <c r="J2114">
        <f t="shared" si="196"/>
        <v>0</v>
      </c>
      <c r="K2114">
        <f t="shared" si="197"/>
        <v>0</v>
      </c>
      <c r="L2114">
        <f t="shared" si="198"/>
        <v>1</v>
      </c>
      <c r="O2114" t="str">
        <f t="shared" si="199"/>
        <v>Mo</v>
      </c>
      <c r="P2114" t="str">
        <f t="shared" si="200"/>
        <v>20</v>
      </c>
    </row>
    <row r="2115" spans="1:16" x14ac:dyDescent="0.25">
      <c r="A2115" t="s">
        <v>4610</v>
      </c>
      <c r="B2115" t="s">
        <v>24</v>
      </c>
      <c r="C2115" t="s">
        <v>4611</v>
      </c>
      <c r="D2115" t="s">
        <v>4612</v>
      </c>
      <c r="E2115">
        <v>2020</v>
      </c>
      <c r="F2115" t="s">
        <v>45</v>
      </c>
      <c r="G2115">
        <v>1</v>
      </c>
      <c r="H2115" t="s">
        <v>31</v>
      </c>
      <c r="I2115">
        <f t="shared" si="195"/>
        <v>1</v>
      </c>
      <c r="J2115">
        <f t="shared" si="196"/>
        <v>0</v>
      </c>
      <c r="K2115">
        <f t="shared" si="197"/>
        <v>0</v>
      </c>
      <c r="L2115">
        <f t="shared" si="198"/>
        <v>1</v>
      </c>
      <c r="O2115" t="str">
        <f t="shared" si="199"/>
        <v>TV</v>
      </c>
      <c r="P2115" t="str">
        <f t="shared" si="200"/>
        <v>20</v>
      </c>
    </row>
    <row r="2116" spans="1:16" x14ac:dyDescent="0.25">
      <c r="A2116" t="s">
        <v>4613</v>
      </c>
      <c r="B2116" t="s">
        <v>24</v>
      </c>
      <c r="C2116" t="s">
        <v>4614</v>
      </c>
      <c r="D2116" t="s">
        <v>4612</v>
      </c>
      <c r="E2116">
        <v>2020</v>
      </c>
      <c r="F2116" t="s">
        <v>45</v>
      </c>
      <c r="G2116">
        <v>1</v>
      </c>
      <c r="H2116" t="s">
        <v>31</v>
      </c>
      <c r="I2116">
        <f t="shared" ref="I2116:I2179" si="201">IF(E2116&gt;2010,1,0)</f>
        <v>1</v>
      </c>
      <c r="J2116">
        <f t="shared" ref="J2116:J2179" si="202">IF(AND(E2116&gt;2010, G2116&gt;120),1,0)</f>
        <v>0</v>
      </c>
      <c r="K2116">
        <f t="shared" ref="K2116:K2179" si="203">IF(OR(F2116="TV-PG", F2116="PG"),1,0)</f>
        <v>0</v>
      </c>
      <c r="L2116">
        <f t="shared" ref="L2116:L2179" si="204">IF(NOT(F2116="R"),1,0)</f>
        <v>1</v>
      </c>
      <c r="O2116" t="str">
        <f t="shared" ref="O2116:O2179" si="205">LEFT(B2116,2)</f>
        <v>TV</v>
      </c>
      <c r="P2116" t="str">
        <f t="shared" ref="P2116:P2179" si="206">RIGHT(E2116,2)</f>
        <v>20</v>
      </c>
    </row>
    <row r="2117" spans="1:16" x14ac:dyDescent="0.25">
      <c r="A2117" t="s">
        <v>4615</v>
      </c>
      <c r="B2117" t="s">
        <v>17</v>
      </c>
      <c r="C2117" t="s">
        <v>4616</v>
      </c>
      <c r="D2117" t="s">
        <v>4612</v>
      </c>
      <c r="E2117">
        <v>2020</v>
      </c>
      <c r="F2117" t="s">
        <v>108</v>
      </c>
      <c r="G2117">
        <v>70</v>
      </c>
      <c r="H2117" t="s">
        <v>21</v>
      </c>
      <c r="I2117">
        <f t="shared" si="201"/>
        <v>1</v>
      </c>
      <c r="J2117">
        <f t="shared" si="202"/>
        <v>0</v>
      </c>
      <c r="K2117">
        <f t="shared" si="203"/>
        <v>0</v>
      </c>
      <c r="L2117">
        <f t="shared" si="204"/>
        <v>1</v>
      </c>
      <c r="O2117" t="str">
        <f t="shared" si="205"/>
        <v>Mo</v>
      </c>
      <c r="P2117" t="str">
        <f t="shared" si="206"/>
        <v>20</v>
      </c>
    </row>
    <row r="2118" spans="1:16" x14ac:dyDescent="0.25">
      <c r="A2118" t="s">
        <v>4617</v>
      </c>
      <c r="B2118" t="s">
        <v>17</v>
      </c>
      <c r="C2118" t="s">
        <v>4618</v>
      </c>
      <c r="D2118" t="s">
        <v>4619</v>
      </c>
      <c r="E2118">
        <v>2019</v>
      </c>
      <c r="F2118" t="s">
        <v>134</v>
      </c>
      <c r="G2118">
        <v>97</v>
      </c>
      <c r="H2118" t="s">
        <v>21</v>
      </c>
      <c r="I2118">
        <f t="shared" si="201"/>
        <v>1</v>
      </c>
      <c r="J2118">
        <f t="shared" si="202"/>
        <v>0</v>
      </c>
      <c r="K2118">
        <f t="shared" si="203"/>
        <v>0</v>
      </c>
      <c r="L2118">
        <f t="shared" si="204"/>
        <v>0</v>
      </c>
      <c r="O2118" t="str">
        <f t="shared" si="205"/>
        <v>Mo</v>
      </c>
      <c r="P2118" t="str">
        <f t="shared" si="206"/>
        <v>19</v>
      </c>
    </row>
    <row r="2119" spans="1:16" x14ac:dyDescent="0.25">
      <c r="A2119" t="s">
        <v>4620</v>
      </c>
      <c r="B2119" t="s">
        <v>17</v>
      </c>
      <c r="C2119" t="s">
        <v>4621</v>
      </c>
      <c r="D2119" t="s">
        <v>4619</v>
      </c>
      <c r="E2119">
        <v>2017</v>
      </c>
      <c r="F2119" t="s">
        <v>60</v>
      </c>
      <c r="G2119">
        <v>75</v>
      </c>
      <c r="H2119" t="s">
        <v>21</v>
      </c>
      <c r="I2119">
        <f t="shared" si="201"/>
        <v>1</v>
      </c>
      <c r="J2119">
        <f t="shared" si="202"/>
        <v>0</v>
      </c>
      <c r="K2119">
        <f t="shared" si="203"/>
        <v>1</v>
      </c>
      <c r="L2119">
        <f t="shared" si="204"/>
        <v>1</v>
      </c>
      <c r="O2119" t="str">
        <f t="shared" si="205"/>
        <v>Mo</v>
      </c>
      <c r="P2119" t="str">
        <f t="shared" si="206"/>
        <v>17</v>
      </c>
    </row>
    <row r="2120" spans="1:16" x14ac:dyDescent="0.25">
      <c r="A2120" t="s">
        <v>4622</v>
      </c>
      <c r="B2120" t="s">
        <v>17</v>
      </c>
      <c r="C2120" t="s">
        <v>4623</v>
      </c>
      <c r="D2120" t="s">
        <v>4624</v>
      </c>
      <c r="E2120">
        <v>2020</v>
      </c>
      <c r="F2120" t="s">
        <v>60</v>
      </c>
      <c r="G2120">
        <v>102</v>
      </c>
      <c r="H2120" t="s">
        <v>21</v>
      </c>
      <c r="I2120">
        <f t="shared" si="201"/>
        <v>1</v>
      </c>
      <c r="J2120">
        <f t="shared" si="202"/>
        <v>0</v>
      </c>
      <c r="K2120">
        <f t="shared" si="203"/>
        <v>1</v>
      </c>
      <c r="L2120">
        <f t="shared" si="204"/>
        <v>1</v>
      </c>
      <c r="O2120" t="str">
        <f t="shared" si="205"/>
        <v>Mo</v>
      </c>
      <c r="P2120" t="str">
        <f t="shared" si="206"/>
        <v>20</v>
      </c>
    </row>
    <row r="2121" spans="1:16" x14ac:dyDescent="0.25">
      <c r="A2121" t="s">
        <v>4625</v>
      </c>
      <c r="B2121" t="s">
        <v>24</v>
      </c>
      <c r="C2121" t="s">
        <v>4626</v>
      </c>
      <c r="D2121" t="s">
        <v>4624</v>
      </c>
      <c r="E2121">
        <v>2020</v>
      </c>
      <c r="F2121" t="s">
        <v>108</v>
      </c>
      <c r="G2121">
        <v>2</v>
      </c>
      <c r="H2121" t="s">
        <v>28</v>
      </c>
      <c r="I2121">
        <f t="shared" si="201"/>
        <v>1</v>
      </c>
      <c r="J2121">
        <f t="shared" si="202"/>
        <v>0</v>
      </c>
      <c r="K2121">
        <f t="shared" si="203"/>
        <v>0</v>
      </c>
      <c r="L2121">
        <f t="shared" si="204"/>
        <v>1</v>
      </c>
      <c r="O2121" t="str">
        <f t="shared" si="205"/>
        <v>TV</v>
      </c>
      <c r="P2121" t="str">
        <f t="shared" si="206"/>
        <v>20</v>
      </c>
    </row>
    <row r="2122" spans="1:16" x14ac:dyDescent="0.25">
      <c r="A2122" t="s">
        <v>4627</v>
      </c>
      <c r="B2122" t="s">
        <v>17</v>
      </c>
      <c r="C2122" t="s">
        <v>4628</v>
      </c>
      <c r="D2122" t="s">
        <v>4624</v>
      </c>
      <c r="E2122">
        <v>2018</v>
      </c>
      <c r="F2122" t="s">
        <v>60</v>
      </c>
      <c r="G2122">
        <v>88</v>
      </c>
      <c r="H2122" t="s">
        <v>21</v>
      </c>
      <c r="I2122">
        <f t="shared" si="201"/>
        <v>1</v>
      </c>
      <c r="J2122">
        <f t="shared" si="202"/>
        <v>0</v>
      </c>
      <c r="K2122">
        <f t="shared" si="203"/>
        <v>1</v>
      </c>
      <c r="L2122">
        <f t="shared" si="204"/>
        <v>1</v>
      </c>
      <c r="O2122" t="str">
        <f t="shared" si="205"/>
        <v>Mo</v>
      </c>
      <c r="P2122" t="str">
        <f t="shared" si="206"/>
        <v>18</v>
      </c>
    </row>
    <row r="2123" spans="1:16" x14ac:dyDescent="0.25">
      <c r="A2123" t="s">
        <v>4629</v>
      </c>
      <c r="B2123" t="s">
        <v>17</v>
      </c>
      <c r="C2123" t="s">
        <v>4630</v>
      </c>
      <c r="D2123" t="s">
        <v>4631</v>
      </c>
      <c r="E2123">
        <v>2012</v>
      </c>
      <c r="F2123" t="s">
        <v>20</v>
      </c>
      <c r="G2123">
        <v>158</v>
      </c>
      <c r="H2123" t="s">
        <v>21</v>
      </c>
      <c r="I2123">
        <f t="shared" si="201"/>
        <v>1</v>
      </c>
      <c r="J2123">
        <f t="shared" si="202"/>
        <v>1</v>
      </c>
      <c r="K2123">
        <f t="shared" si="203"/>
        <v>0</v>
      </c>
      <c r="L2123">
        <f t="shared" si="204"/>
        <v>1</v>
      </c>
      <c r="O2123" t="str">
        <f t="shared" si="205"/>
        <v>Mo</v>
      </c>
      <c r="P2123" t="str">
        <f t="shared" si="206"/>
        <v>12</v>
      </c>
    </row>
    <row r="2124" spans="1:16" x14ac:dyDescent="0.25">
      <c r="A2124" t="s">
        <v>4632</v>
      </c>
      <c r="B2124" t="s">
        <v>17</v>
      </c>
      <c r="C2124" t="s">
        <v>4633</v>
      </c>
      <c r="D2124" t="s">
        <v>4631</v>
      </c>
      <c r="E2124">
        <v>2014</v>
      </c>
      <c r="F2124" t="s">
        <v>20</v>
      </c>
      <c r="G2124">
        <v>102</v>
      </c>
      <c r="H2124" t="s">
        <v>21</v>
      </c>
      <c r="I2124">
        <f t="shared" si="201"/>
        <v>1</v>
      </c>
      <c r="J2124">
        <f t="shared" si="202"/>
        <v>0</v>
      </c>
      <c r="K2124">
        <f t="shared" si="203"/>
        <v>0</v>
      </c>
      <c r="L2124">
        <f t="shared" si="204"/>
        <v>1</v>
      </c>
      <c r="O2124" t="str">
        <f t="shared" si="205"/>
        <v>Mo</v>
      </c>
      <c r="P2124" t="str">
        <f t="shared" si="206"/>
        <v>14</v>
      </c>
    </row>
    <row r="2125" spans="1:16" x14ac:dyDescent="0.25">
      <c r="A2125" t="s">
        <v>4634</v>
      </c>
      <c r="B2125" t="s">
        <v>24</v>
      </c>
      <c r="C2125" t="s">
        <v>4635</v>
      </c>
      <c r="D2125" t="s">
        <v>4631</v>
      </c>
      <c r="E2125">
        <v>2020</v>
      </c>
      <c r="F2125" t="s">
        <v>27</v>
      </c>
      <c r="G2125">
        <v>2</v>
      </c>
      <c r="H2125" t="s">
        <v>28</v>
      </c>
      <c r="I2125">
        <f t="shared" si="201"/>
        <v>1</v>
      </c>
      <c r="J2125">
        <f t="shared" si="202"/>
        <v>0</v>
      </c>
      <c r="K2125">
        <f t="shared" si="203"/>
        <v>0</v>
      </c>
      <c r="L2125">
        <f t="shared" si="204"/>
        <v>1</v>
      </c>
      <c r="O2125" t="str">
        <f t="shared" si="205"/>
        <v>TV</v>
      </c>
      <c r="P2125" t="str">
        <f t="shared" si="206"/>
        <v>20</v>
      </c>
    </row>
    <row r="2126" spans="1:16" x14ac:dyDescent="0.25">
      <c r="A2126" t="s">
        <v>4636</v>
      </c>
      <c r="B2126" t="s">
        <v>24</v>
      </c>
      <c r="C2126" t="s">
        <v>4637</v>
      </c>
      <c r="D2126" t="s">
        <v>4638</v>
      </c>
      <c r="E2126">
        <v>2016</v>
      </c>
      <c r="F2126" t="s">
        <v>60</v>
      </c>
      <c r="G2126">
        <v>1</v>
      </c>
      <c r="H2126" t="s">
        <v>31</v>
      </c>
      <c r="I2126">
        <f t="shared" si="201"/>
        <v>1</v>
      </c>
      <c r="J2126">
        <f t="shared" si="202"/>
        <v>0</v>
      </c>
      <c r="K2126">
        <f t="shared" si="203"/>
        <v>1</v>
      </c>
      <c r="L2126">
        <f t="shared" si="204"/>
        <v>1</v>
      </c>
      <c r="O2126" t="str">
        <f t="shared" si="205"/>
        <v>TV</v>
      </c>
      <c r="P2126" t="str">
        <f t="shared" si="206"/>
        <v>16</v>
      </c>
    </row>
    <row r="2127" spans="1:16" x14ac:dyDescent="0.25">
      <c r="A2127" t="s">
        <v>4639</v>
      </c>
      <c r="B2127" t="s">
        <v>24</v>
      </c>
      <c r="C2127" t="s">
        <v>4640</v>
      </c>
      <c r="D2127" t="s">
        <v>4638</v>
      </c>
      <c r="E2127">
        <v>2020</v>
      </c>
      <c r="F2127" t="s">
        <v>27</v>
      </c>
      <c r="G2127">
        <v>5</v>
      </c>
      <c r="H2127" t="s">
        <v>28</v>
      </c>
      <c r="I2127">
        <f t="shared" si="201"/>
        <v>1</v>
      </c>
      <c r="J2127">
        <f t="shared" si="202"/>
        <v>0</v>
      </c>
      <c r="K2127">
        <f t="shared" si="203"/>
        <v>0</v>
      </c>
      <c r="L2127">
        <f t="shared" si="204"/>
        <v>1</v>
      </c>
      <c r="O2127" t="str">
        <f t="shared" si="205"/>
        <v>TV</v>
      </c>
      <c r="P2127" t="str">
        <f t="shared" si="206"/>
        <v>20</v>
      </c>
    </row>
    <row r="2128" spans="1:16" x14ac:dyDescent="0.25">
      <c r="A2128" t="s">
        <v>4641</v>
      </c>
      <c r="B2128" t="s">
        <v>24</v>
      </c>
      <c r="C2128" t="s">
        <v>4642</v>
      </c>
      <c r="D2128" t="s">
        <v>4638</v>
      </c>
      <c r="E2128">
        <v>2014</v>
      </c>
      <c r="F2128" t="s">
        <v>45</v>
      </c>
      <c r="G2128">
        <v>2</v>
      </c>
      <c r="H2128" t="s">
        <v>28</v>
      </c>
      <c r="I2128">
        <f t="shared" si="201"/>
        <v>1</v>
      </c>
      <c r="J2128">
        <f t="shared" si="202"/>
        <v>0</v>
      </c>
      <c r="K2128">
        <f t="shared" si="203"/>
        <v>0</v>
      </c>
      <c r="L2128">
        <f t="shared" si="204"/>
        <v>1</v>
      </c>
      <c r="O2128" t="str">
        <f t="shared" si="205"/>
        <v>TV</v>
      </c>
      <c r="P2128" t="str">
        <f t="shared" si="206"/>
        <v>14</v>
      </c>
    </row>
    <row r="2129" spans="1:16" x14ac:dyDescent="0.25">
      <c r="A2129" t="s">
        <v>4643</v>
      </c>
      <c r="B2129" t="s">
        <v>17</v>
      </c>
      <c r="C2129" t="s">
        <v>4644</v>
      </c>
      <c r="D2129" t="s">
        <v>4638</v>
      </c>
      <c r="E2129">
        <v>2009</v>
      </c>
      <c r="F2129" t="s">
        <v>60</v>
      </c>
      <c r="G2129">
        <v>203</v>
      </c>
      <c r="H2129" t="s">
        <v>21</v>
      </c>
      <c r="I2129">
        <f t="shared" si="201"/>
        <v>0</v>
      </c>
      <c r="J2129">
        <f t="shared" si="202"/>
        <v>0</v>
      </c>
      <c r="K2129">
        <f t="shared" si="203"/>
        <v>1</v>
      </c>
      <c r="L2129">
        <f t="shared" si="204"/>
        <v>1</v>
      </c>
      <c r="O2129" t="str">
        <f t="shared" si="205"/>
        <v>Mo</v>
      </c>
      <c r="P2129" t="str">
        <f t="shared" si="206"/>
        <v>09</v>
      </c>
    </row>
    <row r="2130" spans="1:16" x14ac:dyDescent="0.25">
      <c r="A2130" t="s">
        <v>4645</v>
      </c>
      <c r="B2130" t="s">
        <v>24</v>
      </c>
      <c r="C2130" s="1">
        <v>0.03</v>
      </c>
      <c r="D2130" t="s">
        <v>4646</v>
      </c>
      <c r="E2130">
        <v>2020</v>
      </c>
      <c r="F2130" t="s">
        <v>27</v>
      </c>
      <c r="G2130">
        <v>4</v>
      </c>
      <c r="H2130" t="s">
        <v>28</v>
      </c>
      <c r="I2130">
        <f t="shared" si="201"/>
        <v>1</v>
      </c>
      <c r="J2130">
        <f t="shared" si="202"/>
        <v>0</v>
      </c>
      <c r="K2130">
        <f t="shared" si="203"/>
        <v>0</v>
      </c>
      <c r="L2130">
        <f t="shared" si="204"/>
        <v>1</v>
      </c>
      <c r="O2130" t="str">
        <f t="shared" si="205"/>
        <v>TV</v>
      </c>
      <c r="P2130" t="str">
        <f t="shared" si="206"/>
        <v>20</v>
      </c>
    </row>
    <row r="2131" spans="1:16" x14ac:dyDescent="0.25">
      <c r="A2131" t="s">
        <v>4647</v>
      </c>
      <c r="B2131" t="s">
        <v>17</v>
      </c>
      <c r="C2131" t="s">
        <v>4648</v>
      </c>
      <c r="D2131" t="s">
        <v>4646</v>
      </c>
      <c r="E2131">
        <v>2020</v>
      </c>
      <c r="F2131" t="s">
        <v>176</v>
      </c>
      <c r="G2131">
        <v>59</v>
      </c>
      <c r="H2131" t="s">
        <v>21</v>
      </c>
      <c r="I2131">
        <f t="shared" si="201"/>
        <v>1</v>
      </c>
      <c r="J2131">
        <f t="shared" si="202"/>
        <v>0</v>
      </c>
      <c r="K2131">
        <f t="shared" si="203"/>
        <v>0</v>
      </c>
      <c r="L2131">
        <f t="shared" si="204"/>
        <v>1</v>
      </c>
      <c r="O2131" t="str">
        <f t="shared" si="205"/>
        <v>Mo</v>
      </c>
      <c r="P2131" t="str">
        <f t="shared" si="206"/>
        <v>20</v>
      </c>
    </row>
    <row r="2132" spans="1:16" x14ac:dyDescent="0.25">
      <c r="A2132" t="s">
        <v>4649</v>
      </c>
      <c r="B2132" t="s">
        <v>17</v>
      </c>
      <c r="C2132" t="s">
        <v>4650</v>
      </c>
      <c r="D2132" t="s">
        <v>4646</v>
      </c>
      <c r="E2132">
        <v>2020</v>
      </c>
      <c r="F2132" t="s">
        <v>108</v>
      </c>
      <c r="G2132">
        <v>92</v>
      </c>
      <c r="H2132" t="s">
        <v>21</v>
      </c>
      <c r="I2132">
        <f t="shared" si="201"/>
        <v>1</v>
      </c>
      <c r="J2132">
        <f t="shared" si="202"/>
        <v>0</v>
      </c>
      <c r="K2132">
        <f t="shared" si="203"/>
        <v>0</v>
      </c>
      <c r="L2132">
        <f t="shared" si="204"/>
        <v>1</v>
      </c>
      <c r="O2132" t="str">
        <f t="shared" si="205"/>
        <v>Mo</v>
      </c>
      <c r="P2132" t="str">
        <f t="shared" si="206"/>
        <v>20</v>
      </c>
    </row>
    <row r="2133" spans="1:16" x14ac:dyDescent="0.25">
      <c r="A2133" t="s">
        <v>4651</v>
      </c>
      <c r="B2133" t="s">
        <v>17</v>
      </c>
      <c r="C2133" t="s">
        <v>4652</v>
      </c>
      <c r="D2133" t="s">
        <v>4646</v>
      </c>
      <c r="E2133">
        <v>2018</v>
      </c>
      <c r="F2133" t="s">
        <v>27</v>
      </c>
      <c r="G2133">
        <v>104</v>
      </c>
      <c r="H2133" t="s">
        <v>21</v>
      </c>
      <c r="I2133">
        <f t="shared" si="201"/>
        <v>1</v>
      </c>
      <c r="J2133">
        <f t="shared" si="202"/>
        <v>0</v>
      </c>
      <c r="K2133">
        <f t="shared" si="203"/>
        <v>0</v>
      </c>
      <c r="L2133">
        <f t="shared" si="204"/>
        <v>1</v>
      </c>
      <c r="O2133" t="str">
        <f t="shared" si="205"/>
        <v>Mo</v>
      </c>
      <c r="P2133" t="str">
        <f t="shared" si="206"/>
        <v>18</v>
      </c>
    </row>
    <row r="2134" spans="1:16" x14ac:dyDescent="0.25">
      <c r="A2134" t="s">
        <v>4653</v>
      </c>
      <c r="B2134" t="s">
        <v>17</v>
      </c>
      <c r="C2134" t="s">
        <v>4654</v>
      </c>
      <c r="D2134" t="s">
        <v>4646</v>
      </c>
      <c r="E2134">
        <v>2020</v>
      </c>
      <c r="F2134" t="s">
        <v>82</v>
      </c>
      <c r="G2134">
        <v>72</v>
      </c>
      <c r="H2134" t="s">
        <v>21</v>
      </c>
      <c r="I2134">
        <f t="shared" si="201"/>
        <v>1</v>
      </c>
      <c r="J2134">
        <f t="shared" si="202"/>
        <v>0</v>
      </c>
      <c r="K2134">
        <f t="shared" si="203"/>
        <v>0</v>
      </c>
      <c r="L2134">
        <f t="shared" si="204"/>
        <v>1</v>
      </c>
      <c r="O2134" t="str">
        <f t="shared" si="205"/>
        <v>Mo</v>
      </c>
      <c r="P2134" t="str">
        <f t="shared" si="206"/>
        <v>20</v>
      </c>
    </row>
    <row r="2135" spans="1:16" x14ac:dyDescent="0.25">
      <c r="A2135" t="s">
        <v>4655</v>
      </c>
      <c r="B2135" t="s">
        <v>17</v>
      </c>
      <c r="C2135" t="s">
        <v>4656</v>
      </c>
      <c r="D2135" t="s">
        <v>4646</v>
      </c>
      <c r="E2135">
        <v>2020</v>
      </c>
      <c r="F2135" t="s">
        <v>134</v>
      </c>
      <c r="G2135">
        <v>113</v>
      </c>
      <c r="H2135" t="s">
        <v>21</v>
      </c>
      <c r="I2135">
        <f t="shared" si="201"/>
        <v>1</v>
      </c>
      <c r="J2135">
        <f t="shared" si="202"/>
        <v>0</v>
      </c>
      <c r="K2135">
        <f t="shared" si="203"/>
        <v>0</v>
      </c>
      <c r="L2135">
        <f t="shared" si="204"/>
        <v>0</v>
      </c>
      <c r="O2135" t="str">
        <f t="shared" si="205"/>
        <v>Mo</v>
      </c>
      <c r="P2135" t="str">
        <f t="shared" si="206"/>
        <v>20</v>
      </c>
    </row>
    <row r="2136" spans="1:16" x14ac:dyDescent="0.25">
      <c r="A2136" t="s">
        <v>4657</v>
      </c>
      <c r="B2136" t="s">
        <v>24</v>
      </c>
      <c r="C2136" t="s">
        <v>4658</v>
      </c>
      <c r="D2136" t="s">
        <v>4646</v>
      </c>
      <c r="E2136">
        <v>2020</v>
      </c>
      <c r="F2136" t="s">
        <v>27</v>
      </c>
      <c r="G2136">
        <v>1</v>
      </c>
      <c r="H2136" t="s">
        <v>31</v>
      </c>
      <c r="I2136">
        <f t="shared" si="201"/>
        <v>1</v>
      </c>
      <c r="J2136">
        <f t="shared" si="202"/>
        <v>0</v>
      </c>
      <c r="K2136">
        <f t="shared" si="203"/>
        <v>0</v>
      </c>
      <c r="L2136">
        <f t="shared" si="204"/>
        <v>1</v>
      </c>
      <c r="O2136" t="str">
        <f t="shared" si="205"/>
        <v>TV</v>
      </c>
      <c r="P2136" t="str">
        <f t="shared" si="206"/>
        <v>20</v>
      </c>
    </row>
    <row r="2137" spans="1:16" x14ac:dyDescent="0.25">
      <c r="A2137" t="s">
        <v>4659</v>
      </c>
      <c r="B2137" t="s">
        <v>24</v>
      </c>
      <c r="C2137" t="s">
        <v>4660</v>
      </c>
      <c r="D2137" t="s">
        <v>4646</v>
      </c>
      <c r="E2137">
        <v>2020</v>
      </c>
      <c r="F2137" t="s">
        <v>27</v>
      </c>
      <c r="G2137">
        <v>1</v>
      </c>
      <c r="H2137" t="s">
        <v>31</v>
      </c>
      <c r="I2137">
        <f t="shared" si="201"/>
        <v>1</v>
      </c>
      <c r="J2137">
        <f t="shared" si="202"/>
        <v>0</v>
      </c>
      <c r="K2137">
        <f t="shared" si="203"/>
        <v>0</v>
      </c>
      <c r="L2137">
        <f t="shared" si="204"/>
        <v>1</v>
      </c>
      <c r="O2137" t="str">
        <f t="shared" si="205"/>
        <v>TV</v>
      </c>
      <c r="P2137" t="str">
        <f t="shared" si="206"/>
        <v>20</v>
      </c>
    </row>
    <row r="2138" spans="1:16" x14ac:dyDescent="0.25">
      <c r="A2138" t="s">
        <v>4661</v>
      </c>
      <c r="B2138" t="s">
        <v>24</v>
      </c>
      <c r="C2138" t="s">
        <v>4662</v>
      </c>
      <c r="D2138" t="s">
        <v>4646</v>
      </c>
      <c r="E2138">
        <v>2014</v>
      </c>
      <c r="F2138" t="s">
        <v>108</v>
      </c>
      <c r="G2138">
        <v>4</v>
      </c>
      <c r="H2138" t="s">
        <v>28</v>
      </c>
      <c r="I2138">
        <f t="shared" si="201"/>
        <v>1</v>
      </c>
      <c r="J2138">
        <f t="shared" si="202"/>
        <v>0</v>
      </c>
      <c r="K2138">
        <f t="shared" si="203"/>
        <v>0</v>
      </c>
      <c r="L2138">
        <f t="shared" si="204"/>
        <v>1</v>
      </c>
      <c r="O2138" t="str">
        <f t="shared" si="205"/>
        <v>TV</v>
      </c>
      <c r="P2138" t="str">
        <f t="shared" si="206"/>
        <v>14</v>
      </c>
    </row>
    <row r="2139" spans="1:16" x14ac:dyDescent="0.25">
      <c r="A2139" t="s">
        <v>4663</v>
      </c>
      <c r="B2139" t="s">
        <v>24</v>
      </c>
      <c r="C2139" t="s">
        <v>4664</v>
      </c>
      <c r="D2139" t="s">
        <v>4646</v>
      </c>
      <c r="E2139">
        <v>2018</v>
      </c>
      <c r="F2139" t="s">
        <v>108</v>
      </c>
      <c r="G2139">
        <v>1</v>
      </c>
      <c r="H2139" t="s">
        <v>31</v>
      </c>
      <c r="I2139">
        <f t="shared" si="201"/>
        <v>1</v>
      </c>
      <c r="J2139">
        <f t="shared" si="202"/>
        <v>0</v>
      </c>
      <c r="K2139">
        <f t="shared" si="203"/>
        <v>0</v>
      </c>
      <c r="L2139">
        <f t="shared" si="204"/>
        <v>1</v>
      </c>
      <c r="O2139" t="str">
        <f t="shared" si="205"/>
        <v>TV</v>
      </c>
      <c r="P2139" t="str">
        <f t="shared" si="206"/>
        <v>18</v>
      </c>
    </row>
    <row r="2140" spans="1:16" x14ac:dyDescent="0.25">
      <c r="A2140" t="s">
        <v>4665</v>
      </c>
      <c r="B2140" t="s">
        <v>17</v>
      </c>
      <c r="C2140" t="s">
        <v>4666</v>
      </c>
      <c r="D2140" t="s">
        <v>4667</v>
      </c>
      <c r="E2140">
        <v>2019</v>
      </c>
      <c r="F2140" t="s">
        <v>27</v>
      </c>
      <c r="G2140">
        <v>93</v>
      </c>
      <c r="H2140" t="s">
        <v>21</v>
      </c>
      <c r="I2140">
        <f t="shared" si="201"/>
        <v>1</v>
      </c>
      <c r="J2140">
        <f t="shared" si="202"/>
        <v>0</v>
      </c>
      <c r="K2140">
        <f t="shared" si="203"/>
        <v>0</v>
      </c>
      <c r="L2140">
        <f t="shared" si="204"/>
        <v>1</v>
      </c>
      <c r="O2140" t="str">
        <f t="shared" si="205"/>
        <v>Mo</v>
      </c>
      <c r="P2140" t="str">
        <f t="shared" si="206"/>
        <v>19</v>
      </c>
    </row>
    <row r="2141" spans="1:16" x14ac:dyDescent="0.25">
      <c r="A2141" t="s">
        <v>4668</v>
      </c>
      <c r="B2141" t="s">
        <v>17</v>
      </c>
      <c r="C2141" t="s">
        <v>4669</v>
      </c>
      <c r="D2141" t="s">
        <v>4667</v>
      </c>
      <c r="E2141">
        <v>2016</v>
      </c>
      <c r="F2141" t="s">
        <v>134</v>
      </c>
      <c r="G2141">
        <v>119</v>
      </c>
      <c r="H2141" t="s">
        <v>21</v>
      </c>
      <c r="I2141">
        <f t="shared" si="201"/>
        <v>1</v>
      </c>
      <c r="J2141">
        <f t="shared" si="202"/>
        <v>0</v>
      </c>
      <c r="K2141">
        <f t="shared" si="203"/>
        <v>0</v>
      </c>
      <c r="L2141">
        <f t="shared" si="204"/>
        <v>0</v>
      </c>
      <c r="O2141" t="str">
        <f t="shared" si="205"/>
        <v>Mo</v>
      </c>
      <c r="P2141" t="str">
        <f t="shared" si="206"/>
        <v>16</v>
      </c>
    </row>
    <row r="2142" spans="1:16" x14ac:dyDescent="0.25">
      <c r="A2142" t="s">
        <v>4670</v>
      </c>
      <c r="B2142" t="s">
        <v>17</v>
      </c>
      <c r="C2142" t="s">
        <v>4671</v>
      </c>
      <c r="D2142" t="s">
        <v>4667</v>
      </c>
      <c r="E2142">
        <v>2012</v>
      </c>
      <c r="F2142" t="s">
        <v>27</v>
      </c>
      <c r="G2142">
        <v>105</v>
      </c>
      <c r="H2142" t="s">
        <v>21</v>
      </c>
      <c r="I2142">
        <f t="shared" si="201"/>
        <v>1</v>
      </c>
      <c r="J2142">
        <f t="shared" si="202"/>
        <v>0</v>
      </c>
      <c r="K2142">
        <f t="shared" si="203"/>
        <v>0</v>
      </c>
      <c r="L2142">
        <f t="shared" si="204"/>
        <v>1</v>
      </c>
      <c r="O2142" t="str">
        <f t="shared" si="205"/>
        <v>Mo</v>
      </c>
      <c r="P2142" t="str">
        <f t="shared" si="206"/>
        <v>12</v>
      </c>
    </row>
    <row r="2143" spans="1:16" x14ac:dyDescent="0.25">
      <c r="A2143" t="s">
        <v>4672</v>
      </c>
      <c r="B2143" t="s">
        <v>24</v>
      </c>
      <c r="C2143" t="s">
        <v>4673</v>
      </c>
      <c r="D2143" t="s">
        <v>4674</v>
      </c>
      <c r="E2143">
        <v>2020</v>
      </c>
      <c r="F2143" t="s">
        <v>27</v>
      </c>
      <c r="G2143">
        <v>1</v>
      </c>
      <c r="H2143" t="s">
        <v>31</v>
      </c>
      <c r="I2143">
        <f t="shared" si="201"/>
        <v>1</v>
      </c>
      <c r="J2143">
        <f t="shared" si="202"/>
        <v>0</v>
      </c>
      <c r="K2143">
        <f t="shared" si="203"/>
        <v>0</v>
      </c>
      <c r="L2143">
        <f t="shared" si="204"/>
        <v>1</v>
      </c>
      <c r="O2143" t="str">
        <f t="shared" si="205"/>
        <v>TV</v>
      </c>
      <c r="P2143" t="str">
        <f t="shared" si="206"/>
        <v>20</v>
      </c>
    </row>
    <row r="2144" spans="1:16" x14ac:dyDescent="0.25">
      <c r="A2144" t="s">
        <v>4675</v>
      </c>
      <c r="B2144" t="s">
        <v>17</v>
      </c>
      <c r="C2144" t="s">
        <v>4676</v>
      </c>
      <c r="D2144" t="s">
        <v>4674</v>
      </c>
      <c r="E2144">
        <v>2020</v>
      </c>
      <c r="F2144" t="s">
        <v>45</v>
      </c>
      <c r="G2144">
        <v>113</v>
      </c>
      <c r="H2144" t="s">
        <v>21</v>
      </c>
      <c r="I2144">
        <f t="shared" si="201"/>
        <v>1</v>
      </c>
      <c r="J2144">
        <f t="shared" si="202"/>
        <v>0</v>
      </c>
      <c r="K2144">
        <f t="shared" si="203"/>
        <v>0</v>
      </c>
      <c r="L2144">
        <f t="shared" si="204"/>
        <v>1</v>
      </c>
      <c r="O2144" t="str">
        <f t="shared" si="205"/>
        <v>Mo</v>
      </c>
      <c r="P2144" t="str">
        <f t="shared" si="206"/>
        <v>20</v>
      </c>
    </row>
    <row r="2145" spans="1:16" x14ac:dyDescent="0.25">
      <c r="A2145" t="s">
        <v>4677</v>
      </c>
      <c r="B2145" t="s">
        <v>17</v>
      </c>
      <c r="C2145" t="s">
        <v>4678</v>
      </c>
      <c r="D2145" t="s">
        <v>4679</v>
      </c>
      <c r="E2145">
        <v>2014</v>
      </c>
      <c r="F2145" t="s">
        <v>41</v>
      </c>
      <c r="G2145">
        <v>93</v>
      </c>
      <c r="H2145" t="s">
        <v>21</v>
      </c>
      <c r="I2145">
        <f t="shared" si="201"/>
        <v>1</v>
      </c>
      <c r="J2145">
        <f t="shared" si="202"/>
        <v>0</v>
      </c>
      <c r="K2145">
        <f t="shared" si="203"/>
        <v>1</v>
      </c>
      <c r="L2145">
        <f t="shared" si="204"/>
        <v>1</v>
      </c>
      <c r="O2145" t="str">
        <f t="shared" si="205"/>
        <v>Mo</v>
      </c>
      <c r="P2145" t="str">
        <f t="shared" si="206"/>
        <v>14</v>
      </c>
    </row>
    <row r="2146" spans="1:16" x14ac:dyDescent="0.25">
      <c r="A2146" t="s">
        <v>4680</v>
      </c>
      <c r="B2146" t="s">
        <v>17</v>
      </c>
      <c r="C2146" t="s">
        <v>4681</v>
      </c>
      <c r="D2146" t="s">
        <v>4679</v>
      </c>
      <c r="E2146">
        <v>2020</v>
      </c>
      <c r="F2146" t="s">
        <v>27</v>
      </c>
      <c r="G2146">
        <v>44</v>
      </c>
      <c r="H2146" t="s">
        <v>21</v>
      </c>
      <c r="I2146">
        <f t="shared" si="201"/>
        <v>1</v>
      </c>
      <c r="J2146">
        <f t="shared" si="202"/>
        <v>0</v>
      </c>
      <c r="K2146">
        <f t="shared" si="203"/>
        <v>0</v>
      </c>
      <c r="L2146">
        <f t="shared" si="204"/>
        <v>1</v>
      </c>
      <c r="O2146" t="str">
        <f t="shared" si="205"/>
        <v>Mo</v>
      </c>
      <c r="P2146" t="str">
        <f t="shared" si="206"/>
        <v>20</v>
      </c>
    </row>
    <row r="2147" spans="1:16" x14ac:dyDescent="0.25">
      <c r="A2147" t="s">
        <v>4682</v>
      </c>
      <c r="B2147" t="s">
        <v>24</v>
      </c>
      <c r="C2147" t="s">
        <v>4683</v>
      </c>
      <c r="D2147" t="s">
        <v>4684</v>
      </c>
      <c r="E2147">
        <v>2020</v>
      </c>
      <c r="F2147" t="s">
        <v>176</v>
      </c>
      <c r="G2147">
        <v>1</v>
      </c>
      <c r="H2147" t="s">
        <v>31</v>
      </c>
      <c r="I2147">
        <f t="shared" si="201"/>
        <v>1</v>
      </c>
      <c r="J2147">
        <f t="shared" si="202"/>
        <v>0</v>
      </c>
      <c r="K2147">
        <f t="shared" si="203"/>
        <v>0</v>
      </c>
      <c r="L2147">
        <f t="shared" si="204"/>
        <v>1</v>
      </c>
      <c r="O2147" t="str">
        <f t="shared" si="205"/>
        <v>TV</v>
      </c>
      <c r="P2147" t="str">
        <f t="shared" si="206"/>
        <v>20</v>
      </c>
    </row>
    <row r="2148" spans="1:16" x14ac:dyDescent="0.25">
      <c r="A2148" t="s">
        <v>4685</v>
      </c>
      <c r="B2148" t="s">
        <v>24</v>
      </c>
      <c r="C2148" t="s">
        <v>4686</v>
      </c>
      <c r="D2148" t="s">
        <v>4684</v>
      </c>
      <c r="E2148">
        <v>2019</v>
      </c>
      <c r="F2148" t="s">
        <v>27</v>
      </c>
      <c r="G2148">
        <v>2</v>
      </c>
      <c r="H2148" t="s">
        <v>28</v>
      </c>
      <c r="I2148">
        <f t="shared" si="201"/>
        <v>1</v>
      </c>
      <c r="J2148">
        <f t="shared" si="202"/>
        <v>0</v>
      </c>
      <c r="K2148">
        <f t="shared" si="203"/>
        <v>0</v>
      </c>
      <c r="L2148">
        <f t="shared" si="204"/>
        <v>1</v>
      </c>
      <c r="O2148" t="str">
        <f t="shared" si="205"/>
        <v>TV</v>
      </c>
      <c r="P2148" t="str">
        <f t="shared" si="206"/>
        <v>19</v>
      </c>
    </row>
    <row r="2149" spans="1:16" x14ac:dyDescent="0.25">
      <c r="A2149" t="s">
        <v>4687</v>
      </c>
      <c r="B2149" t="s">
        <v>17</v>
      </c>
      <c r="C2149" t="s">
        <v>4688</v>
      </c>
      <c r="D2149" t="s">
        <v>4684</v>
      </c>
      <c r="E2149">
        <v>2020</v>
      </c>
      <c r="F2149" t="s">
        <v>20</v>
      </c>
      <c r="G2149">
        <v>110</v>
      </c>
      <c r="H2149" t="s">
        <v>21</v>
      </c>
      <c r="I2149">
        <f t="shared" si="201"/>
        <v>1</v>
      </c>
      <c r="J2149">
        <f t="shared" si="202"/>
        <v>0</v>
      </c>
      <c r="K2149">
        <f t="shared" si="203"/>
        <v>0</v>
      </c>
      <c r="L2149">
        <f t="shared" si="204"/>
        <v>1</v>
      </c>
      <c r="O2149" t="str">
        <f t="shared" si="205"/>
        <v>Mo</v>
      </c>
      <c r="P2149" t="str">
        <f t="shared" si="206"/>
        <v>20</v>
      </c>
    </row>
    <row r="2150" spans="1:16" x14ac:dyDescent="0.25">
      <c r="A2150" t="s">
        <v>4689</v>
      </c>
      <c r="B2150" t="s">
        <v>17</v>
      </c>
      <c r="C2150" t="s">
        <v>4690</v>
      </c>
      <c r="D2150" t="s">
        <v>4691</v>
      </c>
      <c r="E2150">
        <v>2018</v>
      </c>
      <c r="F2150" t="s">
        <v>45</v>
      </c>
      <c r="G2150">
        <v>113</v>
      </c>
      <c r="H2150" t="s">
        <v>21</v>
      </c>
      <c r="I2150">
        <f t="shared" si="201"/>
        <v>1</v>
      </c>
      <c r="J2150">
        <f t="shared" si="202"/>
        <v>0</v>
      </c>
      <c r="K2150">
        <f t="shared" si="203"/>
        <v>0</v>
      </c>
      <c r="L2150">
        <f t="shared" si="204"/>
        <v>1</v>
      </c>
      <c r="O2150" t="str">
        <f t="shared" si="205"/>
        <v>Mo</v>
      </c>
      <c r="P2150" t="str">
        <f t="shared" si="206"/>
        <v>18</v>
      </c>
    </row>
    <row r="2151" spans="1:16" x14ac:dyDescent="0.25">
      <c r="A2151" t="s">
        <v>4692</v>
      </c>
      <c r="B2151" t="s">
        <v>24</v>
      </c>
      <c r="C2151" t="s">
        <v>4693</v>
      </c>
      <c r="D2151" t="s">
        <v>4691</v>
      </c>
      <c r="E2151">
        <v>2016</v>
      </c>
      <c r="F2151" t="s">
        <v>45</v>
      </c>
      <c r="G2151">
        <v>1</v>
      </c>
      <c r="H2151" t="s">
        <v>31</v>
      </c>
      <c r="I2151">
        <f t="shared" si="201"/>
        <v>1</v>
      </c>
      <c r="J2151">
        <f t="shared" si="202"/>
        <v>0</v>
      </c>
      <c r="K2151">
        <f t="shared" si="203"/>
        <v>0</v>
      </c>
      <c r="L2151">
        <f t="shared" si="204"/>
        <v>1</v>
      </c>
      <c r="O2151" t="str">
        <f t="shared" si="205"/>
        <v>TV</v>
      </c>
      <c r="P2151" t="str">
        <f t="shared" si="206"/>
        <v>16</v>
      </c>
    </row>
    <row r="2152" spans="1:16" x14ac:dyDescent="0.25">
      <c r="A2152" t="s">
        <v>4694</v>
      </c>
      <c r="B2152" t="s">
        <v>17</v>
      </c>
      <c r="C2152" t="s">
        <v>4695</v>
      </c>
      <c r="D2152" t="s">
        <v>4691</v>
      </c>
      <c r="E2152">
        <v>2020</v>
      </c>
      <c r="F2152" t="s">
        <v>134</v>
      </c>
      <c r="G2152">
        <v>90</v>
      </c>
      <c r="H2152" t="s">
        <v>21</v>
      </c>
      <c r="I2152">
        <f t="shared" si="201"/>
        <v>1</v>
      </c>
      <c r="J2152">
        <f t="shared" si="202"/>
        <v>0</v>
      </c>
      <c r="K2152">
        <f t="shared" si="203"/>
        <v>0</v>
      </c>
      <c r="L2152">
        <f t="shared" si="204"/>
        <v>0</v>
      </c>
      <c r="O2152" t="str">
        <f t="shared" si="205"/>
        <v>Mo</v>
      </c>
      <c r="P2152" t="str">
        <f t="shared" si="206"/>
        <v>20</v>
      </c>
    </row>
    <row r="2153" spans="1:16" x14ac:dyDescent="0.25">
      <c r="A2153" t="s">
        <v>4696</v>
      </c>
      <c r="B2153" t="s">
        <v>17</v>
      </c>
      <c r="C2153" t="s">
        <v>4697</v>
      </c>
      <c r="D2153" t="s">
        <v>4698</v>
      </c>
      <c r="E2153">
        <v>2020</v>
      </c>
      <c r="F2153" t="s">
        <v>27</v>
      </c>
      <c r="G2153">
        <v>82</v>
      </c>
      <c r="H2153" t="s">
        <v>21</v>
      </c>
      <c r="I2153">
        <f t="shared" si="201"/>
        <v>1</v>
      </c>
      <c r="J2153">
        <f t="shared" si="202"/>
        <v>0</v>
      </c>
      <c r="K2153">
        <f t="shared" si="203"/>
        <v>0</v>
      </c>
      <c r="L2153">
        <f t="shared" si="204"/>
        <v>1</v>
      </c>
      <c r="O2153" t="str">
        <f t="shared" si="205"/>
        <v>Mo</v>
      </c>
      <c r="P2153" t="str">
        <f t="shared" si="206"/>
        <v>20</v>
      </c>
    </row>
    <row r="2154" spans="1:16" x14ac:dyDescent="0.25">
      <c r="A2154" t="s">
        <v>4699</v>
      </c>
      <c r="B2154" t="s">
        <v>24</v>
      </c>
      <c r="C2154" t="s">
        <v>4700</v>
      </c>
      <c r="D2154" t="s">
        <v>4698</v>
      </c>
      <c r="E2154">
        <v>2020</v>
      </c>
      <c r="F2154" t="s">
        <v>27</v>
      </c>
      <c r="G2154">
        <v>3</v>
      </c>
      <c r="H2154" t="s">
        <v>28</v>
      </c>
      <c r="I2154">
        <f t="shared" si="201"/>
        <v>1</v>
      </c>
      <c r="J2154">
        <f t="shared" si="202"/>
        <v>0</v>
      </c>
      <c r="K2154">
        <f t="shared" si="203"/>
        <v>0</v>
      </c>
      <c r="L2154">
        <f t="shared" si="204"/>
        <v>1</v>
      </c>
      <c r="O2154" t="str">
        <f t="shared" si="205"/>
        <v>TV</v>
      </c>
      <c r="P2154" t="str">
        <f t="shared" si="206"/>
        <v>20</v>
      </c>
    </row>
    <row r="2155" spans="1:16" x14ac:dyDescent="0.25">
      <c r="A2155" t="s">
        <v>4701</v>
      </c>
      <c r="B2155" t="s">
        <v>24</v>
      </c>
      <c r="C2155" t="s">
        <v>4702</v>
      </c>
      <c r="D2155" t="s">
        <v>4698</v>
      </c>
      <c r="E2155">
        <v>2020</v>
      </c>
      <c r="F2155" t="s">
        <v>27</v>
      </c>
      <c r="G2155">
        <v>3</v>
      </c>
      <c r="H2155" t="s">
        <v>28</v>
      </c>
      <c r="I2155">
        <f t="shared" si="201"/>
        <v>1</v>
      </c>
      <c r="J2155">
        <f t="shared" si="202"/>
        <v>0</v>
      </c>
      <c r="K2155">
        <f t="shared" si="203"/>
        <v>0</v>
      </c>
      <c r="L2155">
        <f t="shared" si="204"/>
        <v>1</v>
      </c>
      <c r="O2155" t="str">
        <f t="shared" si="205"/>
        <v>TV</v>
      </c>
      <c r="P2155" t="str">
        <f t="shared" si="206"/>
        <v>20</v>
      </c>
    </row>
    <row r="2156" spans="1:16" x14ac:dyDescent="0.25">
      <c r="A2156" t="s">
        <v>4703</v>
      </c>
      <c r="B2156" t="s">
        <v>24</v>
      </c>
      <c r="C2156" t="s">
        <v>4704</v>
      </c>
      <c r="D2156" t="s">
        <v>4698</v>
      </c>
      <c r="E2156">
        <v>2020</v>
      </c>
      <c r="F2156" t="s">
        <v>60</v>
      </c>
      <c r="G2156">
        <v>1</v>
      </c>
      <c r="H2156" t="s">
        <v>31</v>
      </c>
      <c r="I2156">
        <f t="shared" si="201"/>
        <v>1</v>
      </c>
      <c r="J2156">
        <f t="shared" si="202"/>
        <v>0</v>
      </c>
      <c r="K2156">
        <f t="shared" si="203"/>
        <v>1</v>
      </c>
      <c r="L2156">
        <f t="shared" si="204"/>
        <v>1</v>
      </c>
      <c r="O2156" t="str">
        <f t="shared" si="205"/>
        <v>TV</v>
      </c>
      <c r="P2156" t="str">
        <f t="shared" si="206"/>
        <v>20</v>
      </c>
    </row>
    <row r="2157" spans="1:16" x14ac:dyDescent="0.25">
      <c r="A2157" t="s">
        <v>4705</v>
      </c>
      <c r="B2157" t="s">
        <v>17</v>
      </c>
      <c r="C2157" t="s">
        <v>4706</v>
      </c>
      <c r="D2157" t="s">
        <v>4698</v>
      </c>
      <c r="E2157">
        <v>2018</v>
      </c>
      <c r="F2157" t="s">
        <v>45</v>
      </c>
      <c r="G2157">
        <v>69</v>
      </c>
      <c r="H2157" t="s">
        <v>21</v>
      </c>
      <c r="I2157">
        <f t="shared" si="201"/>
        <v>1</v>
      </c>
      <c r="J2157">
        <f t="shared" si="202"/>
        <v>0</v>
      </c>
      <c r="K2157">
        <f t="shared" si="203"/>
        <v>0</v>
      </c>
      <c r="L2157">
        <f t="shared" si="204"/>
        <v>1</v>
      </c>
      <c r="O2157" t="str">
        <f t="shared" si="205"/>
        <v>Mo</v>
      </c>
      <c r="P2157" t="str">
        <f t="shared" si="206"/>
        <v>18</v>
      </c>
    </row>
    <row r="2158" spans="1:16" x14ac:dyDescent="0.25">
      <c r="A2158" t="s">
        <v>4707</v>
      </c>
      <c r="B2158" t="s">
        <v>17</v>
      </c>
      <c r="C2158" t="s">
        <v>4708</v>
      </c>
      <c r="D2158" t="s">
        <v>4698</v>
      </c>
      <c r="E2158">
        <v>2020</v>
      </c>
      <c r="F2158" t="s">
        <v>82</v>
      </c>
      <c r="G2158">
        <v>46</v>
      </c>
      <c r="H2158" t="s">
        <v>21</v>
      </c>
      <c r="I2158">
        <f t="shared" si="201"/>
        <v>1</v>
      </c>
      <c r="J2158">
        <f t="shared" si="202"/>
        <v>0</v>
      </c>
      <c r="K2158">
        <f t="shared" si="203"/>
        <v>0</v>
      </c>
      <c r="L2158">
        <f t="shared" si="204"/>
        <v>1</v>
      </c>
      <c r="O2158" t="str">
        <f t="shared" si="205"/>
        <v>Mo</v>
      </c>
      <c r="P2158" t="str">
        <f t="shared" si="206"/>
        <v>20</v>
      </c>
    </row>
    <row r="2159" spans="1:16" x14ac:dyDescent="0.25">
      <c r="A2159" t="s">
        <v>4709</v>
      </c>
      <c r="B2159" t="s">
        <v>24</v>
      </c>
      <c r="C2159" t="s">
        <v>4710</v>
      </c>
      <c r="D2159" t="s">
        <v>4698</v>
      </c>
      <c r="E2159">
        <v>2020</v>
      </c>
      <c r="F2159" t="s">
        <v>60</v>
      </c>
      <c r="G2159">
        <v>1</v>
      </c>
      <c r="H2159" t="s">
        <v>31</v>
      </c>
      <c r="I2159">
        <f t="shared" si="201"/>
        <v>1</v>
      </c>
      <c r="J2159">
        <f t="shared" si="202"/>
        <v>0</v>
      </c>
      <c r="K2159">
        <f t="shared" si="203"/>
        <v>1</v>
      </c>
      <c r="L2159">
        <f t="shared" si="204"/>
        <v>1</v>
      </c>
      <c r="O2159" t="str">
        <f t="shared" si="205"/>
        <v>TV</v>
      </c>
      <c r="P2159" t="str">
        <f t="shared" si="206"/>
        <v>20</v>
      </c>
    </row>
    <row r="2160" spans="1:16" x14ac:dyDescent="0.25">
      <c r="A2160" t="s">
        <v>4711</v>
      </c>
      <c r="B2160" t="s">
        <v>24</v>
      </c>
      <c r="C2160" t="s">
        <v>4712</v>
      </c>
      <c r="D2160" t="s">
        <v>4698</v>
      </c>
      <c r="E2160">
        <v>2020</v>
      </c>
      <c r="F2160" t="s">
        <v>108</v>
      </c>
      <c r="G2160">
        <v>1</v>
      </c>
      <c r="H2160" t="s">
        <v>31</v>
      </c>
      <c r="I2160">
        <f t="shared" si="201"/>
        <v>1</v>
      </c>
      <c r="J2160">
        <f t="shared" si="202"/>
        <v>0</v>
      </c>
      <c r="K2160">
        <f t="shared" si="203"/>
        <v>0</v>
      </c>
      <c r="L2160">
        <f t="shared" si="204"/>
        <v>1</v>
      </c>
      <c r="O2160" t="str">
        <f t="shared" si="205"/>
        <v>TV</v>
      </c>
      <c r="P2160" t="str">
        <f t="shared" si="206"/>
        <v>20</v>
      </c>
    </row>
    <row r="2161" spans="1:16" x14ac:dyDescent="0.25">
      <c r="A2161" t="s">
        <v>4713</v>
      </c>
      <c r="B2161" t="s">
        <v>24</v>
      </c>
      <c r="C2161" t="s">
        <v>4714</v>
      </c>
      <c r="D2161" t="s">
        <v>4698</v>
      </c>
      <c r="E2161">
        <v>2020</v>
      </c>
      <c r="F2161" t="s">
        <v>82</v>
      </c>
      <c r="G2161">
        <v>1</v>
      </c>
      <c r="H2161" t="s">
        <v>31</v>
      </c>
      <c r="I2161">
        <f t="shared" si="201"/>
        <v>1</v>
      </c>
      <c r="J2161">
        <f t="shared" si="202"/>
        <v>0</v>
      </c>
      <c r="K2161">
        <f t="shared" si="203"/>
        <v>0</v>
      </c>
      <c r="L2161">
        <f t="shared" si="204"/>
        <v>1</v>
      </c>
      <c r="O2161" t="str">
        <f t="shared" si="205"/>
        <v>TV</v>
      </c>
      <c r="P2161" t="str">
        <f t="shared" si="206"/>
        <v>20</v>
      </c>
    </row>
    <row r="2162" spans="1:16" x14ac:dyDescent="0.25">
      <c r="A2162" t="s">
        <v>4715</v>
      </c>
      <c r="B2162" t="s">
        <v>17</v>
      </c>
      <c r="C2162" t="s">
        <v>4716</v>
      </c>
      <c r="D2162" t="s">
        <v>4698</v>
      </c>
      <c r="E2162">
        <v>2020</v>
      </c>
      <c r="F2162" t="s">
        <v>45</v>
      </c>
      <c r="G2162">
        <v>94</v>
      </c>
      <c r="H2162" t="s">
        <v>21</v>
      </c>
      <c r="I2162">
        <f t="shared" si="201"/>
        <v>1</v>
      </c>
      <c r="J2162">
        <f t="shared" si="202"/>
        <v>0</v>
      </c>
      <c r="K2162">
        <f t="shared" si="203"/>
        <v>0</v>
      </c>
      <c r="L2162">
        <f t="shared" si="204"/>
        <v>1</v>
      </c>
      <c r="O2162" t="str">
        <f t="shared" si="205"/>
        <v>Mo</v>
      </c>
      <c r="P2162" t="str">
        <f t="shared" si="206"/>
        <v>20</v>
      </c>
    </row>
    <row r="2163" spans="1:16" x14ac:dyDescent="0.25">
      <c r="A2163" t="s">
        <v>4717</v>
      </c>
      <c r="B2163" t="s">
        <v>24</v>
      </c>
      <c r="C2163" t="s">
        <v>4718</v>
      </c>
      <c r="D2163" t="s">
        <v>4719</v>
      </c>
      <c r="E2163">
        <v>2016</v>
      </c>
      <c r="F2163" t="s">
        <v>108</v>
      </c>
      <c r="G2163">
        <v>5</v>
      </c>
      <c r="H2163" t="s">
        <v>28</v>
      </c>
      <c r="I2163">
        <f t="shared" si="201"/>
        <v>1</v>
      </c>
      <c r="J2163">
        <f t="shared" si="202"/>
        <v>0</v>
      </c>
      <c r="K2163">
        <f t="shared" si="203"/>
        <v>0</v>
      </c>
      <c r="L2163">
        <f t="shared" si="204"/>
        <v>1</v>
      </c>
      <c r="O2163" t="str">
        <f t="shared" si="205"/>
        <v>TV</v>
      </c>
      <c r="P2163" t="str">
        <f t="shared" si="206"/>
        <v>16</v>
      </c>
    </row>
    <row r="2164" spans="1:16" x14ac:dyDescent="0.25">
      <c r="A2164" t="s">
        <v>4720</v>
      </c>
      <c r="B2164" t="s">
        <v>17</v>
      </c>
      <c r="C2164" t="s">
        <v>4721</v>
      </c>
      <c r="D2164" t="s">
        <v>4719</v>
      </c>
      <c r="E2164">
        <v>2020</v>
      </c>
      <c r="F2164" t="s">
        <v>60</v>
      </c>
      <c r="G2164">
        <v>72</v>
      </c>
      <c r="H2164" t="s">
        <v>21</v>
      </c>
      <c r="I2164">
        <f t="shared" si="201"/>
        <v>1</v>
      </c>
      <c r="J2164">
        <f t="shared" si="202"/>
        <v>0</v>
      </c>
      <c r="K2164">
        <f t="shared" si="203"/>
        <v>1</v>
      </c>
      <c r="L2164">
        <f t="shared" si="204"/>
        <v>1</v>
      </c>
      <c r="O2164" t="str">
        <f t="shared" si="205"/>
        <v>Mo</v>
      </c>
      <c r="P2164" t="str">
        <f t="shared" si="206"/>
        <v>20</v>
      </c>
    </row>
    <row r="2165" spans="1:16" x14ac:dyDescent="0.25">
      <c r="A2165" t="s">
        <v>4722</v>
      </c>
      <c r="B2165" t="s">
        <v>24</v>
      </c>
      <c r="C2165" t="s">
        <v>4723</v>
      </c>
      <c r="D2165" t="s">
        <v>4719</v>
      </c>
      <c r="E2165">
        <v>2020</v>
      </c>
      <c r="F2165" t="s">
        <v>27</v>
      </c>
      <c r="G2165">
        <v>3</v>
      </c>
      <c r="H2165" t="s">
        <v>28</v>
      </c>
      <c r="I2165">
        <f t="shared" si="201"/>
        <v>1</v>
      </c>
      <c r="J2165">
        <f t="shared" si="202"/>
        <v>0</v>
      </c>
      <c r="K2165">
        <f t="shared" si="203"/>
        <v>0</v>
      </c>
      <c r="L2165">
        <f t="shared" si="204"/>
        <v>1</v>
      </c>
      <c r="O2165" t="str">
        <f t="shared" si="205"/>
        <v>TV</v>
      </c>
      <c r="P2165" t="str">
        <f t="shared" si="206"/>
        <v>20</v>
      </c>
    </row>
    <row r="2166" spans="1:16" x14ac:dyDescent="0.25">
      <c r="A2166" t="s">
        <v>4724</v>
      </c>
      <c r="B2166" t="s">
        <v>17</v>
      </c>
      <c r="C2166" t="s">
        <v>4725</v>
      </c>
      <c r="D2166" t="s">
        <v>4726</v>
      </c>
      <c r="E2166">
        <v>2020</v>
      </c>
      <c r="F2166" t="s">
        <v>45</v>
      </c>
      <c r="G2166">
        <v>95</v>
      </c>
      <c r="H2166" t="s">
        <v>21</v>
      </c>
      <c r="I2166">
        <f t="shared" si="201"/>
        <v>1</v>
      </c>
      <c r="J2166">
        <f t="shared" si="202"/>
        <v>0</v>
      </c>
      <c r="K2166">
        <f t="shared" si="203"/>
        <v>0</v>
      </c>
      <c r="L2166">
        <f t="shared" si="204"/>
        <v>1</v>
      </c>
      <c r="O2166" t="str">
        <f t="shared" si="205"/>
        <v>Mo</v>
      </c>
      <c r="P2166" t="str">
        <f t="shared" si="206"/>
        <v>20</v>
      </c>
    </row>
    <row r="2167" spans="1:16" x14ac:dyDescent="0.25">
      <c r="A2167" t="s">
        <v>4727</v>
      </c>
      <c r="B2167" t="s">
        <v>17</v>
      </c>
      <c r="C2167" t="s">
        <v>4728</v>
      </c>
      <c r="D2167" t="s">
        <v>4726</v>
      </c>
      <c r="E2167">
        <v>2019</v>
      </c>
      <c r="F2167" t="s">
        <v>45</v>
      </c>
      <c r="G2167">
        <v>101</v>
      </c>
      <c r="H2167" t="s">
        <v>21</v>
      </c>
      <c r="I2167">
        <f t="shared" si="201"/>
        <v>1</v>
      </c>
      <c r="J2167">
        <f t="shared" si="202"/>
        <v>0</v>
      </c>
      <c r="K2167">
        <f t="shared" si="203"/>
        <v>0</v>
      </c>
      <c r="L2167">
        <f t="shared" si="204"/>
        <v>1</v>
      </c>
      <c r="O2167" t="str">
        <f t="shared" si="205"/>
        <v>Mo</v>
      </c>
      <c r="P2167" t="str">
        <f t="shared" si="206"/>
        <v>19</v>
      </c>
    </row>
    <row r="2168" spans="1:16" x14ac:dyDescent="0.25">
      <c r="A2168" t="s">
        <v>4729</v>
      </c>
      <c r="B2168" t="s">
        <v>24</v>
      </c>
      <c r="C2168" t="s">
        <v>4730</v>
      </c>
      <c r="D2168" t="s">
        <v>4726</v>
      </c>
      <c r="E2168">
        <v>2020</v>
      </c>
      <c r="F2168" t="s">
        <v>45</v>
      </c>
      <c r="G2168">
        <v>1</v>
      </c>
      <c r="H2168" t="s">
        <v>31</v>
      </c>
      <c r="I2168">
        <f t="shared" si="201"/>
        <v>1</v>
      </c>
      <c r="J2168">
        <f t="shared" si="202"/>
        <v>0</v>
      </c>
      <c r="K2168">
        <f t="shared" si="203"/>
        <v>0</v>
      </c>
      <c r="L2168">
        <f t="shared" si="204"/>
        <v>1</v>
      </c>
      <c r="O2168" t="str">
        <f t="shared" si="205"/>
        <v>TV</v>
      </c>
      <c r="P2168" t="str">
        <f t="shared" si="206"/>
        <v>20</v>
      </c>
    </row>
    <row r="2169" spans="1:16" x14ac:dyDescent="0.25">
      <c r="A2169" t="s">
        <v>4731</v>
      </c>
      <c r="B2169" t="s">
        <v>17</v>
      </c>
      <c r="C2169" t="s">
        <v>4732</v>
      </c>
      <c r="D2169" t="s">
        <v>4733</v>
      </c>
      <c r="E2169">
        <v>2020</v>
      </c>
      <c r="F2169" t="s">
        <v>82</v>
      </c>
      <c r="G2169">
        <v>21</v>
      </c>
      <c r="H2169" t="s">
        <v>21</v>
      </c>
      <c r="I2169">
        <f t="shared" si="201"/>
        <v>1</v>
      </c>
      <c r="J2169">
        <f t="shared" si="202"/>
        <v>0</v>
      </c>
      <c r="K2169">
        <f t="shared" si="203"/>
        <v>0</v>
      </c>
      <c r="L2169">
        <f t="shared" si="204"/>
        <v>1</v>
      </c>
      <c r="O2169" t="str">
        <f t="shared" si="205"/>
        <v>Mo</v>
      </c>
      <c r="P2169" t="str">
        <f t="shared" si="206"/>
        <v>20</v>
      </c>
    </row>
    <row r="2170" spans="1:16" x14ac:dyDescent="0.25">
      <c r="A2170" t="s">
        <v>4734</v>
      </c>
      <c r="B2170" t="s">
        <v>17</v>
      </c>
      <c r="C2170" t="s">
        <v>4735</v>
      </c>
      <c r="D2170" t="s">
        <v>4733</v>
      </c>
      <c r="E2170">
        <v>2020</v>
      </c>
      <c r="F2170" t="s">
        <v>176</v>
      </c>
      <c r="G2170">
        <v>71</v>
      </c>
      <c r="H2170" t="s">
        <v>21</v>
      </c>
      <c r="I2170">
        <f t="shared" si="201"/>
        <v>1</v>
      </c>
      <c r="J2170">
        <f t="shared" si="202"/>
        <v>0</v>
      </c>
      <c r="K2170">
        <f t="shared" si="203"/>
        <v>0</v>
      </c>
      <c r="L2170">
        <f t="shared" si="204"/>
        <v>1</v>
      </c>
      <c r="O2170" t="str">
        <f t="shared" si="205"/>
        <v>Mo</v>
      </c>
      <c r="P2170" t="str">
        <f t="shared" si="206"/>
        <v>20</v>
      </c>
    </row>
    <row r="2171" spans="1:16" x14ac:dyDescent="0.25">
      <c r="A2171" t="s">
        <v>4736</v>
      </c>
      <c r="B2171" t="s">
        <v>24</v>
      </c>
      <c r="C2171" t="s">
        <v>4737</v>
      </c>
      <c r="D2171" t="s">
        <v>4733</v>
      </c>
      <c r="E2171">
        <v>2020</v>
      </c>
      <c r="F2171" t="s">
        <v>60</v>
      </c>
      <c r="G2171">
        <v>1</v>
      </c>
      <c r="H2171" t="s">
        <v>31</v>
      </c>
      <c r="I2171">
        <f t="shared" si="201"/>
        <v>1</v>
      </c>
      <c r="J2171">
        <f t="shared" si="202"/>
        <v>0</v>
      </c>
      <c r="K2171">
        <f t="shared" si="203"/>
        <v>1</v>
      </c>
      <c r="L2171">
        <f t="shared" si="204"/>
        <v>1</v>
      </c>
      <c r="O2171" t="str">
        <f t="shared" si="205"/>
        <v>TV</v>
      </c>
      <c r="P2171" t="str">
        <f t="shared" si="206"/>
        <v>20</v>
      </c>
    </row>
    <row r="2172" spans="1:16" x14ac:dyDescent="0.25">
      <c r="A2172" t="s">
        <v>4738</v>
      </c>
      <c r="B2172" t="s">
        <v>17</v>
      </c>
      <c r="C2172" t="s">
        <v>4739</v>
      </c>
      <c r="D2172" t="s">
        <v>4733</v>
      </c>
      <c r="E2172">
        <v>2020</v>
      </c>
      <c r="F2172" t="s">
        <v>27</v>
      </c>
      <c r="G2172">
        <v>64</v>
      </c>
      <c r="H2172" t="s">
        <v>21</v>
      </c>
      <c r="I2172">
        <f t="shared" si="201"/>
        <v>1</v>
      </c>
      <c r="J2172">
        <f t="shared" si="202"/>
        <v>0</v>
      </c>
      <c r="K2172">
        <f t="shared" si="203"/>
        <v>0</v>
      </c>
      <c r="L2172">
        <f t="shared" si="204"/>
        <v>1</v>
      </c>
      <c r="O2172" t="str">
        <f t="shared" si="205"/>
        <v>Mo</v>
      </c>
      <c r="P2172" t="str">
        <f t="shared" si="206"/>
        <v>20</v>
      </c>
    </row>
    <row r="2173" spans="1:16" x14ac:dyDescent="0.25">
      <c r="A2173" t="s">
        <v>4740</v>
      </c>
      <c r="B2173" t="s">
        <v>24</v>
      </c>
      <c r="C2173" t="s">
        <v>4741</v>
      </c>
      <c r="D2173" t="s">
        <v>4742</v>
      </c>
      <c r="E2173">
        <v>2020</v>
      </c>
      <c r="F2173" t="s">
        <v>27</v>
      </c>
      <c r="G2173">
        <v>1</v>
      </c>
      <c r="H2173" t="s">
        <v>31</v>
      </c>
      <c r="I2173">
        <f t="shared" si="201"/>
        <v>1</v>
      </c>
      <c r="J2173">
        <f t="shared" si="202"/>
        <v>0</v>
      </c>
      <c r="K2173">
        <f t="shared" si="203"/>
        <v>0</v>
      </c>
      <c r="L2173">
        <f t="shared" si="204"/>
        <v>1</v>
      </c>
      <c r="O2173" t="str">
        <f t="shared" si="205"/>
        <v>TV</v>
      </c>
      <c r="P2173" t="str">
        <f t="shared" si="206"/>
        <v>20</v>
      </c>
    </row>
    <row r="2174" spans="1:16" x14ac:dyDescent="0.25">
      <c r="A2174" t="s">
        <v>4743</v>
      </c>
      <c r="B2174" t="s">
        <v>17</v>
      </c>
      <c r="C2174" t="s">
        <v>4744</v>
      </c>
      <c r="D2174" t="s">
        <v>4745</v>
      </c>
      <c r="E2174">
        <v>2020</v>
      </c>
      <c r="F2174" t="s">
        <v>27</v>
      </c>
      <c r="G2174">
        <v>92</v>
      </c>
      <c r="H2174" t="s">
        <v>21</v>
      </c>
      <c r="I2174">
        <f t="shared" si="201"/>
        <v>1</v>
      </c>
      <c r="J2174">
        <f t="shared" si="202"/>
        <v>0</v>
      </c>
      <c r="K2174">
        <f t="shared" si="203"/>
        <v>0</v>
      </c>
      <c r="L2174">
        <f t="shared" si="204"/>
        <v>1</v>
      </c>
      <c r="O2174" t="str">
        <f t="shared" si="205"/>
        <v>Mo</v>
      </c>
      <c r="P2174" t="str">
        <f t="shared" si="206"/>
        <v>20</v>
      </c>
    </row>
    <row r="2175" spans="1:16" x14ac:dyDescent="0.25">
      <c r="A2175" t="s">
        <v>4746</v>
      </c>
      <c r="B2175" t="s">
        <v>17</v>
      </c>
      <c r="C2175" t="s">
        <v>4747</v>
      </c>
      <c r="D2175" t="s">
        <v>4748</v>
      </c>
      <c r="E2175">
        <v>2017</v>
      </c>
      <c r="F2175" t="s">
        <v>134</v>
      </c>
      <c r="G2175">
        <v>80</v>
      </c>
      <c r="H2175" t="s">
        <v>21</v>
      </c>
      <c r="I2175">
        <f t="shared" si="201"/>
        <v>1</v>
      </c>
      <c r="J2175">
        <f t="shared" si="202"/>
        <v>0</v>
      </c>
      <c r="K2175">
        <f t="shared" si="203"/>
        <v>0</v>
      </c>
      <c r="L2175">
        <f t="shared" si="204"/>
        <v>0</v>
      </c>
      <c r="O2175" t="str">
        <f t="shared" si="205"/>
        <v>Mo</v>
      </c>
      <c r="P2175" t="str">
        <f t="shared" si="206"/>
        <v>17</v>
      </c>
    </row>
    <row r="2176" spans="1:16" x14ac:dyDescent="0.25">
      <c r="A2176" t="s">
        <v>4749</v>
      </c>
      <c r="B2176" t="s">
        <v>24</v>
      </c>
      <c r="C2176" t="s">
        <v>4750</v>
      </c>
      <c r="D2176" t="s">
        <v>4748</v>
      </c>
      <c r="E2176">
        <v>2000</v>
      </c>
      <c r="F2176" t="s">
        <v>60</v>
      </c>
      <c r="G2176">
        <v>6</v>
      </c>
      <c r="H2176" t="s">
        <v>28</v>
      </c>
      <c r="I2176">
        <f t="shared" si="201"/>
        <v>0</v>
      </c>
      <c r="J2176">
        <f t="shared" si="202"/>
        <v>0</v>
      </c>
      <c r="K2176">
        <f t="shared" si="203"/>
        <v>1</v>
      </c>
      <c r="L2176">
        <f t="shared" si="204"/>
        <v>1</v>
      </c>
      <c r="O2176" t="str">
        <f t="shared" si="205"/>
        <v>TV</v>
      </c>
      <c r="P2176" t="str">
        <f t="shared" si="206"/>
        <v>00</v>
      </c>
    </row>
    <row r="2177" spans="1:16" x14ac:dyDescent="0.25">
      <c r="A2177" t="s">
        <v>4751</v>
      </c>
      <c r="B2177" t="s">
        <v>24</v>
      </c>
      <c r="C2177" t="s">
        <v>4752</v>
      </c>
      <c r="D2177" t="s">
        <v>4748</v>
      </c>
      <c r="E2177">
        <v>2020</v>
      </c>
      <c r="F2177" t="s">
        <v>176</v>
      </c>
      <c r="G2177">
        <v>1</v>
      </c>
      <c r="H2177" t="s">
        <v>31</v>
      </c>
      <c r="I2177">
        <f t="shared" si="201"/>
        <v>1</v>
      </c>
      <c r="J2177">
        <f t="shared" si="202"/>
        <v>0</v>
      </c>
      <c r="K2177">
        <f t="shared" si="203"/>
        <v>0</v>
      </c>
      <c r="L2177">
        <f t="shared" si="204"/>
        <v>1</v>
      </c>
      <c r="O2177" t="str">
        <f t="shared" si="205"/>
        <v>TV</v>
      </c>
      <c r="P2177" t="str">
        <f t="shared" si="206"/>
        <v>20</v>
      </c>
    </row>
    <row r="2178" spans="1:16" x14ac:dyDescent="0.25">
      <c r="A2178" t="s">
        <v>4753</v>
      </c>
      <c r="B2178" t="s">
        <v>24</v>
      </c>
      <c r="C2178" t="s">
        <v>4754</v>
      </c>
      <c r="D2178" t="s">
        <v>4748</v>
      </c>
      <c r="E2178">
        <v>2014</v>
      </c>
      <c r="F2178" t="s">
        <v>45</v>
      </c>
      <c r="G2178">
        <v>1</v>
      </c>
      <c r="H2178" t="s">
        <v>31</v>
      </c>
      <c r="I2178">
        <f t="shared" si="201"/>
        <v>1</v>
      </c>
      <c r="J2178">
        <f t="shared" si="202"/>
        <v>0</v>
      </c>
      <c r="K2178">
        <f t="shared" si="203"/>
        <v>0</v>
      </c>
      <c r="L2178">
        <f t="shared" si="204"/>
        <v>1</v>
      </c>
      <c r="O2178" t="str">
        <f t="shared" si="205"/>
        <v>TV</v>
      </c>
      <c r="P2178" t="str">
        <f t="shared" si="206"/>
        <v>14</v>
      </c>
    </row>
    <row r="2179" spans="1:16" x14ac:dyDescent="0.25">
      <c r="A2179" t="s">
        <v>4755</v>
      </c>
      <c r="B2179" t="s">
        <v>17</v>
      </c>
      <c r="C2179" t="s">
        <v>4756</v>
      </c>
      <c r="D2179" t="s">
        <v>4748</v>
      </c>
      <c r="E2179">
        <v>2020</v>
      </c>
      <c r="F2179" t="s">
        <v>134</v>
      </c>
      <c r="G2179">
        <v>104</v>
      </c>
      <c r="H2179" t="s">
        <v>21</v>
      </c>
      <c r="I2179">
        <f t="shared" si="201"/>
        <v>1</v>
      </c>
      <c r="J2179">
        <f t="shared" si="202"/>
        <v>0</v>
      </c>
      <c r="K2179">
        <f t="shared" si="203"/>
        <v>0</v>
      </c>
      <c r="L2179">
        <f t="shared" si="204"/>
        <v>0</v>
      </c>
      <c r="O2179" t="str">
        <f t="shared" si="205"/>
        <v>Mo</v>
      </c>
      <c r="P2179" t="str">
        <f t="shared" si="206"/>
        <v>20</v>
      </c>
    </row>
    <row r="2180" spans="1:16" x14ac:dyDescent="0.25">
      <c r="A2180" t="s">
        <v>4757</v>
      </c>
      <c r="B2180" t="s">
        <v>17</v>
      </c>
      <c r="C2180" t="s">
        <v>4758</v>
      </c>
      <c r="D2180" t="s">
        <v>4748</v>
      </c>
      <c r="E2180">
        <v>2020</v>
      </c>
      <c r="F2180" t="s">
        <v>82</v>
      </c>
      <c r="G2180">
        <v>25</v>
      </c>
      <c r="H2180" t="s">
        <v>21</v>
      </c>
      <c r="I2180">
        <f t="shared" ref="I2180:I2243" si="207">IF(E2180&gt;2010,1,0)</f>
        <v>1</v>
      </c>
      <c r="J2180">
        <f t="shared" ref="J2180:J2243" si="208">IF(AND(E2180&gt;2010, G2180&gt;120),1,0)</f>
        <v>0</v>
      </c>
      <c r="K2180">
        <f t="shared" ref="K2180:K2243" si="209">IF(OR(F2180="TV-PG", F2180="PG"),1,0)</f>
        <v>0</v>
      </c>
      <c r="L2180">
        <f t="shared" ref="L2180:L2243" si="210">IF(NOT(F2180="R"),1,0)</f>
        <v>1</v>
      </c>
      <c r="O2180" t="str">
        <f t="shared" ref="O2180:O2243" si="211">LEFT(B2180,2)</f>
        <v>Mo</v>
      </c>
      <c r="P2180" t="str">
        <f t="shared" ref="P2180:P2243" si="212">RIGHT(E2180,2)</f>
        <v>20</v>
      </c>
    </row>
    <row r="2181" spans="1:16" x14ac:dyDescent="0.25">
      <c r="A2181" t="s">
        <v>4759</v>
      </c>
      <c r="B2181" t="s">
        <v>24</v>
      </c>
      <c r="C2181" t="s">
        <v>4760</v>
      </c>
      <c r="D2181" t="s">
        <v>4748</v>
      </c>
      <c r="E2181">
        <v>2018</v>
      </c>
      <c r="F2181" t="s">
        <v>176</v>
      </c>
      <c r="G2181">
        <v>1</v>
      </c>
      <c r="H2181" t="s">
        <v>31</v>
      </c>
      <c r="I2181">
        <f t="shared" si="207"/>
        <v>1</v>
      </c>
      <c r="J2181">
        <f t="shared" si="208"/>
        <v>0</v>
      </c>
      <c r="K2181">
        <f t="shared" si="209"/>
        <v>0</v>
      </c>
      <c r="L2181">
        <f t="shared" si="210"/>
        <v>1</v>
      </c>
      <c r="O2181" t="str">
        <f t="shared" si="211"/>
        <v>TV</v>
      </c>
      <c r="P2181" t="str">
        <f t="shared" si="212"/>
        <v>18</v>
      </c>
    </row>
    <row r="2182" spans="1:16" x14ac:dyDescent="0.25">
      <c r="A2182" t="s">
        <v>4761</v>
      </c>
      <c r="B2182" t="s">
        <v>17</v>
      </c>
      <c r="C2182" t="s">
        <v>4762</v>
      </c>
      <c r="D2182" t="s">
        <v>4748</v>
      </c>
      <c r="E2182">
        <v>2017</v>
      </c>
      <c r="F2182" t="s">
        <v>134</v>
      </c>
      <c r="G2182">
        <v>111</v>
      </c>
      <c r="H2182" t="s">
        <v>21</v>
      </c>
      <c r="I2182">
        <f t="shared" si="207"/>
        <v>1</v>
      </c>
      <c r="J2182">
        <f t="shared" si="208"/>
        <v>0</v>
      </c>
      <c r="K2182">
        <f t="shared" si="209"/>
        <v>0</v>
      </c>
      <c r="L2182">
        <f t="shared" si="210"/>
        <v>0</v>
      </c>
      <c r="O2182" t="str">
        <f t="shared" si="211"/>
        <v>Mo</v>
      </c>
      <c r="P2182" t="str">
        <f t="shared" si="212"/>
        <v>17</v>
      </c>
    </row>
    <row r="2183" spans="1:16" x14ac:dyDescent="0.25">
      <c r="A2183" t="s">
        <v>4763</v>
      </c>
      <c r="B2183" t="s">
        <v>24</v>
      </c>
      <c r="C2183" t="s">
        <v>4764</v>
      </c>
      <c r="D2183" t="s">
        <v>4748</v>
      </c>
      <c r="E2183">
        <v>2008</v>
      </c>
      <c r="F2183" t="s">
        <v>45</v>
      </c>
      <c r="G2183">
        <v>1</v>
      </c>
      <c r="H2183" t="s">
        <v>31</v>
      </c>
      <c r="I2183">
        <f t="shared" si="207"/>
        <v>0</v>
      </c>
      <c r="J2183">
        <f t="shared" si="208"/>
        <v>0</v>
      </c>
      <c r="K2183">
        <f t="shared" si="209"/>
        <v>0</v>
      </c>
      <c r="L2183">
        <f t="shared" si="210"/>
        <v>1</v>
      </c>
      <c r="O2183" t="str">
        <f t="shared" si="211"/>
        <v>TV</v>
      </c>
      <c r="P2183" t="str">
        <f t="shared" si="212"/>
        <v>08</v>
      </c>
    </row>
    <row r="2184" spans="1:16" x14ac:dyDescent="0.25">
      <c r="A2184" t="s">
        <v>4765</v>
      </c>
      <c r="B2184" t="s">
        <v>24</v>
      </c>
      <c r="C2184" t="s">
        <v>4766</v>
      </c>
      <c r="D2184" t="s">
        <v>4748</v>
      </c>
      <c r="E2184">
        <v>2020</v>
      </c>
      <c r="F2184" t="s">
        <v>82</v>
      </c>
      <c r="G2184">
        <v>2</v>
      </c>
      <c r="H2184" t="s">
        <v>28</v>
      </c>
      <c r="I2184">
        <f t="shared" si="207"/>
        <v>1</v>
      </c>
      <c r="J2184">
        <f t="shared" si="208"/>
        <v>0</v>
      </c>
      <c r="K2184">
        <f t="shared" si="209"/>
        <v>0</v>
      </c>
      <c r="L2184">
        <f t="shared" si="210"/>
        <v>1</v>
      </c>
      <c r="O2184" t="str">
        <f t="shared" si="211"/>
        <v>TV</v>
      </c>
      <c r="P2184" t="str">
        <f t="shared" si="212"/>
        <v>20</v>
      </c>
    </row>
    <row r="2185" spans="1:16" x14ac:dyDescent="0.25">
      <c r="A2185" t="s">
        <v>4767</v>
      </c>
      <c r="B2185" t="s">
        <v>17</v>
      </c>
      <c r="C2185" t="s">
        <v>4768</v>
      </c>
      <c r="D2185" t="s">
        <v>4748</v>
      </c>
      <c r="E2185">
        <v>2020</v>
      </c>
      <c r="F2185" t="s">
        <v>27</v>
      </c>
      <c r="G2185">
        <v>72</v>
      </c>
      <c r="H2185" t="s">
        <v>21</v>
      </c>
      <c r="I2185">
        <f t="shared" si="207"/>
        <v>1</v>
      </c>
      <c r="J2185">
        <f t="shared" si="208"/>
        <v>0</v>
      </c>
      <c r="K2185">
        <f t="shared" si="209"/>
        <v>0</v>
      </c>
      <c r="L2185">
        <f t="shared" si="210"/>
        <v>1</v>
      </c>
      <c r="O2185" t="str">
        <f t="shared" si="211"/>
        <v>Mo</v>
      </c>
      <c r="P2185" t="str">
        <f t="shared" si="212"/>
        <v>20</v>
      </c>
    </row>
    <row r="2186" spans="1:16" x14ac:dyDescent="0.25">
      <c r="A2186" t="s">
        <v>4769</v>
      </c>
      <c r="B2186" t="s">
        <v>17</v>
      </c>
      <c r="C2186" t="s">
        <v>4770</v>
      </c>
      <c r="D2186" t="s">
        <v>4748</v>
      </c>
      <c r="E2186">
        <v>2018</v>
      </c>
      <c r="F2186" t="s">
        <v>134</v>
      </c>
      <c r="G2186">
        <v>99</v>
      </c>
      <c r="H2186" t="s">
        <v>21</v>
      </c>
      <c r="I2186">
        <f t="shared" si="207"/>
        <v>1</v>
      </c>
      <c r="J2186">
        <f t="shared" si="208"/>
        <v>0</v>
      </c>
      <c r="K2186">
        <f t="shared" si="209"/>
        <v>0</v>
      </c>
      <c r="L2186">
        <f t="shared" si="210"/>
        <v>0</v>
      </c>
      <c r="O2186" t="str">
        <f t="shared" si="211"/>
        <v>Mo</v>
      </c>
      <c r="P2186" t="str">
        <f t="shared" si="212"/>
        <v>18</v>
      </c>
    </row>
    <row r="2187" spans="1:16" x14ac:dyDescent="0.25">
      <c r="A2187" t="s">
        <v>4771</v>
      </c>
      <c r="B2187" t="s">
        <v>24</v>
      </c>
      <c r="C2187" t="s">
        <v>4772</v>
      </c>
      <c r="D2187" t="s">
        <v>4773</v>
      </c>
      <c r="E2187">
        <v>2020</v>
      </c>
      <c r="F2187" t="s">
        <v>60</v>
      </c>
      <c r="G2187">
        <v>1</v>
      </c>
      <c r="H2187" t="s">
        <v>31</v>
      </c>
      <c r="I2187">
        <f t="shared" si="207"/>
        <v>1</v>
      </c>
      <c r="J2187">
        <f t="shared" si="208"/>
        <v>0</v>
      </c>
      <c r="K2187">
        <f t="shared" si="209"/>
        <v>1</v>
      </c>
      <c r="L2187">
        <f t="shared" si="210"/>
        <v>1</v>
      </c>
      <c r="O2187" t="str">
        <f t="shared" si="211"/>
        <v>TV</v>
      </c>
      <c r="P2187" t="str">
        <f t="shared" si="212"/>
        <v>20</v>
      </c>
    </row>
    <row r="2188" spans="1:16" x14ac:dyDescent="0.25">
      <c r="A2188" t="s">
        <v>4774</v>
      </c>
      <c r="B2188" t="s">
        <v>17</v>
      </c>
      <c r="C2188" t="s">
        <v>4775</v>
      </c>
      <c r="D2188" t="s">
        <v>4773</v>
      </c>
      <c r="E2188">
        <v>2020</v>
      </c>
      <c r="F2188" t="s">
        <v>82</v>
      </c>
      <c r="G2188">
        <v>83</v>
      </c>
      <c r="H2188" t="s">
        <v>21</v>
      </c>
      <c r="I2188">
        <f t="shared" si="207"/>
        <v>1</v>
      </c>
      <c r="J2188">
        <f t="shared" si="208"/>
        <v>0</v>
      </c>
      <c r="K2188">
        <f t="shared" si="209"/>
        <v>0</v>
      </c>
      <c r="L2188">
        <f t="shared" si="210"/>
        <v>1</v>
      </c>
      <c r="O2188" t="str">
        <f t="shared" si="211"/>
        <v>Mo</v>
      </c>
      <c r="P2188" t="str">
        <f t="shared" si="212"/>
        <v>20</v>
      </c>
    </row>
    <row r="2189" spans="1:16" x14ac:dyDescent="0.25">
      <c r="A2189" t="s">
        <v>4776</v>
      </c>
      <c r="B2189" t="s">
        <v>17</v>
      </c>
      <c r="C2189" t="s">
        <v>4777</v>
      </c>
      <c r="D2189" t="s">
        <v>4773</v>
      </c>
      <c r="E2189">
        <v>2020</v>
      </c>
      <c r="F2189" t="s">
        <v>27</v>
      </c>
      <c r="G2189">
        <v>150</v>
      </c>
      <c r="H2189" t="s">
        <v>21</v>
      </c>
      <c r="I2189">
        <f t="shared" si="207"/>
        <v>1</v>
      </c>
      <c r="J2189">
        <f t="shared" si="208"/>
        <v>1</v>
      </c>
      <c r="K2189">
        <f t="shared" si="209"/>
        <v>0</v>
      </c>
      <c r="L2189">
        <f t="shared" si="210"/>
        <v>1</v>
      </c>
      <c r="O2189" t="str">
        <f t="shared" si="211"/>
        <v>Mo</v>
      </c>
      <c r="P2189" t="str">
        <f t="shared" si="212"/>
        <v>20</v>
      </c>
    </row>
    <row r="2190" spans="1:16" x14ac:dyDescent="0.25">
      <c r="A2190" t="s">
        <v>4778</v>
      </c>
      <c r="B2190" t="s">
        <v>17</v>
      </c>
      <c r="C2190" t="s">
        <v>4779</v>
      </c>
      <c r="D2190" t="s">
        <v>4773</v>
      </c>
      <c r="E2190">
        <v>2020</v>
      </c>
      <c r="F2190" t="s">
        <v>27</v>
      </c>
      <c r="G2190">
        <v>108</v>
      </c>
      <c r="H2190" t="s">
        <v>21</v>
      </c>
      <c r="I2190">
        <f t="shared" si="207"/>
        <v>1</v>
      </c>
      <c r="J2190">
        <f t="shared" si="208"/>
        <v>0</v>
      </c>
      <c r="K2190">
        <f t="shared" si="209"/>
        <v>0</v>
      </c>
      <c r="L2190">
        <f t="shared" si="210"/>
        <v>1</v>
      </c>
      <c r="O2190" t="str">
        <f t="shared" si="211"/>
        <v>Mo</v>
      </c>
      <c r="P2190" t="str">
        <f t="shared" si="212"/>
        <v>20</v>
      </c>
    </row>
    <row r="2191" spans="1:16" x14ac:dyDescent="0.25">
      <c r="A2191" t="s">
        <v>4780</v>
      </c>
      <c r="B2191" t="s">
        <v>17</v>
      </c>
      <c r="C2191" t="s">
        <v>4781</v>
      </c>
      <c r="D2191" t="s">
        <v>4773</v>
      </c>
      <c r="E2191">
        <v>2020</v>
      </c>
      <c r="F2191" t="s">
        <v>176</v>
      </c>
      <c r="G2191">
        <v>44</v>
      </c>
      <c r="H2191" t="s">
        <v>21</v>
      </c>
      <c r="I2191">
        <f t="shared" si="207"/>
        <v>1</v>
      </c>
      <c r="J2191">
        <f t="shared" si="208"/>
        <v>0</v>
      </c>
      <c r="K2191">
        <f t="shared" si="209"/>
        <v>0</v>
      </c>
      <c r="L2191">
        <f t="shared" si="210"/>
        <v>1</v>
      </c>
      <c r="O2191" t="str">
        <f t="shared" si="211"/>
        <v>Mo</v>
      </c>
      <c r="P2191" t="str">
        <f t="shared" si="212"/>
        <v>20</v>
      </c>
    </row>
    <row r="2192" spans="1:16" x14ac:dyDescent="0.25">
      <c r="A2192" t="s">
        <v>4782</v>
      </c>
      <c r="B2192" t="s">
        <v>24</v>
      </c>
      <c r="C2192" t="s">
        <v>4783</v>
      </c>
      <c r="D2192" t="s">
        <v>4773</v>
      </c>
      <c r="E2192">
        <v>2020</v>
      </c>
      <c r="F2192" t="s">
        <v>60</v>
      </c>
      <c r="G2192">
        <v>3</v>
      </c>
      <c r="H2192" t="s">
        <v>28</v>
      </c>
      <c r="I2192">
        <f t="shared" si="207"/>
        <v>1</v>
      </c>
      <c r="J2192">
        <f t="shared" si="208"/>
        <v>0</v>
      </c>
      <c r="K2192">
        <f t="shared" si="209"/>
        <v>1</v>
      </c>
      <c r="L2192">
        <f t="shared" si="210"/>
        <v>1</v>
      </c>
      <c r="O2192" t="str">
        <f t="shared" si="211"/>
        <v>TV</v>
      </c>
      <c r="P2192" t="str">
        <f t="shared" si="212"/>
        <v>20</v>
      </c>
    </row>
    <row r="2193" spans="1:16" x14ac:dyDescent="0.25">
      <c r="A2193" t="s">
        <v>4784</v>
      </c>
      <c r="B2193" t="s">
        <v>24</v>
      </c>
      <c r="C2193" t="s">
        <v>4785</v>
      </c>
      <c r="D2193" t="s">
        <v>4773</v>
      </c>
      <c r="E2193">
        <v>2020</v>
      </c>
      <c r="F2193" t="s">
        <v>45</v>
      </c>
      <c r="G2193">
        <v>2</v>
      </c>
      <c r="H2193" t="s">
        <v>28</v>
      </c>
      <c r="I2193">
        <f t="shared" si="207"/>
        <v>1</v>
      </c>
      <c r="J2193">
        <f t="shared" si="208"/>
        <v>0</v>
      </c>
      <c r="K2193">
        <f t="shared" si="209"/>
        <v>0</v>
      </c>
      <c r="L2193">
        <f t="shared" si="210"/>
        <v>1</v>
      </c>
      <c r="O2193" t="str">
        <f t="shared" si="211"/>
        <v>TV</v>
      </c>
      <c r="P2193" t="str">
        <f t="shared" si="212"/>
        <v>20</v>
      </c>
    </row>
    <row r="2194" spans="1:16" x14ac:dyDescent="0.25">
      <c r="A2194" t="s">
        <v>4786</v>
      </c>
      <c r="B2194" t="s">
        <v>17</v>
      </c>
      <c r="C2194" t="s">
        <v>4787</v>
      </c>
      <c r="D2194" t="s">
        <v>4788</v>
      </c>
      <c r="E2194">
        <v>2017</v>
      </c>
      <c r="F2194" t="s">
        <v>27</v>
      </c>
      <c r="G2194">
        <v>102</v>
      </c>
      <c r="H2194" t="s">
        <v>21</v>
      </c>
      <c r="I2194">
        <f t="shared" si="207"/>
        <v>1</v>
      </c>
      <c r="J2194">
        <f t="shared" si="208"/>
        <v>0</v>
      </c>
      <c r="K2194">
        <f t="shared" si="209"/>
        <v>0</v>
      </c>
      <c r="L2194">
        <f t="shared" si="210"/>
        <v>1</v>
      </c>
      <c r="O2194" t="str">
        <f t="shared" si="211"/>
        <v>Mo</v>
      </c>
      <c r="P2194" t="str">
        <f t="shared" si="212"/>
        <v>17</v>
      </c>
    </row>
    <row r="2195" spans="1:16" x14ac:dyDescent="0.25">
      <c r="A2195" t="s">
        <v>4789</v>
      </c>
      <c r="B2195" t="s">
        <v>24</v>
      </c>
      <c r="C2195" t="s">
        <v>4790</v>
      </c>
      <c r="D2195" t="s">
        <v>4788</v>
      </c>
      <c r="E2195">
        <v>2020</v>
      </c>
      <c r="F2195" t="s">
        <v>108</v>
      </c>
      <c r="G2195">
        <v>1</v>
      </c>
      <c r="H2195" t="s">
        <v>31</v>
      </c>
      <c r="I2195">
        <f t="shared" si="207"/>
        <v>1</v>
      </c>
      <c r="J2195">
        <f t="shared" si="208"/>
        <v>0</v>
      </c>
      <c r="K2195">
        <f t="shared" si="209"/>
        <v>0</v>
      </c>
      <c r="L2195">
        <f t="shared" si="210"/>
        <v>1</v>
      </c>
      <c r="O2195" t="str">
        <f t="shared" si="211"/>
        <v>TV</v>
      </c>
      <c r="P2195" t="str">
        <f t="shared" si="212"/>
        <v>20</v>
      </c>
    </row>
    <row r="2196" spans="1:16" x14ac:dyDescent="0.25">
      <c r="A2196" t="s">
        <v>4791</v>
      </c>
      <c r="B2196" t="s">
        <v>17</v>
      </c>
      <c r="C2196" t="s">
        <v>4792</v>
      </c>
      <c r="D2196" t="s">
        <v>4788</v>
      </c>
      <c r="E2196">
        <v>2020</v>
      </c>
      <c r="F2196" t="s">
        <v>27</v>
      </c>
      <c r="G2196">
        <v>137</v>
      </c>
      <c r="H2196" t="s">
        <v>21</v>
      </c>
      <c r="I2196">
        <f t="shared" si="207"/>
        <v>1</v>
      </c>
      <c r="J2196">
        <f t="shared" si="208"/>
        <v>1</v>
      </c>
      <c r="K2196">
        <f t="shared" si="209"/>
        <v>0</v>
      </c>
      <c r="L2196">
        <f t="shared" si="210"/>
        <v>1</v>
      </c>
      <c r="O2196" t="str">
        <f t="shared" si="211"/>
        <v>Mo</v>
      </c>
      <c r="P2196" t="str">
        <f t="shared" si="212"/>
        <v>20</v>
      </c>
    </row>
    <row r="2197" spans="1:16" x14ac:dyDescent="0.25">
      <c r="A2197" t="s">
        <v>4793</v>
      </c>
      <c r="B2197" t="s">
        <v>24</v>
      </c>
      <c r="C2197" t="s">
        <v>4794</v>
      </c>
      <c r="D2197" t="s">
        <v>4788</v>
      </c>
      <c r="E2197">
        <v>2020</v>
      </c>
      <c r="F2197" t="s">
        <v>27</v>
      </c>
      <c r="G2197">
        <v>1</v>
      </c>
      <c r="H2197" t="s">
        <v>31</v>
      </c>
      <c r="I2197">
        <f t="shared" si="207"/>
        <v>1</v>
      </c>
      <c r="J2197">
        <f t="shared" si="208"/>
        <v>0</v>
      </c>
      <c r="K2197">
        <f t="shared" si="209"/>
        <v>0</v>
      </c>
      <c r="L2197">
        <f t="shared" si="210"/>
        <v>1</v>
      </c>
      <c r="O2197" t="str">
        <f t="shared" si="211"/>
        <v>TV</v>
      </c>
      <c r="P2197" t="str">
        <f t="shared" si="212"/>
        <v>20</v>
      </c>
    </row>
    <row r="2198" spans="1:16" x14ac:dyDescent="0.25">
      <c r="A2198" t="s">
        <v>4795</v>
      </c>
      <c r="B2198" t="s">
        <v>17</v>
      </c>
      <c r="C2198" t="s">
        <v>4796</v>
      </c>
      <c r="D2198" t="s">
        <v>4797</v>
      </c>
      <c r="E2198">
        <v>2016</v>
      </c>
      <c r="F2198" t="s">
        <v>27</v>
      </c>
      <c r="G2198">
        <v>112</v>
      </c>
      <c r="H2198" t="s">
        <v>21</v>
      </c>
      <c r="I2198">
        <f t="shared" si="207"/>
        <v>1</v>
      </c>
      <c r="J2198">
        <f t="shared" si="208"/>
        <v>0</v>
      </c>
      <c r="K2198">
        <f t="shared" si="209"/>
        <v>0</v>
      </c>
      <c r="L2198">
        <f t="shared" si="210"/>
        <v>1</v>
      </c>
      <c r="O2198" t="str">
        <f t="shared" si="211"/>
        <v>Mo</v>
      </c>
      <c r="P2198" t="str">
        <f t="shared" si="212"/>
        <v>16</v>
      </c>
    </row>
    <row r="2199" spans="1:16" x14ac:dyDescent="0.25">
      <c r="A2199" t="s">
        <v>4798</v>
      </c>
      <c r="B2199" t="s">
        <v>17</v>
      </c>
      <c r="C2199" t="s">
        <v>4799</v>
      </c>
      <c r="D2199" t="s">
        <v>4797</v>
      </c>
      <c r="E2199">
        <v>2019</v>
      </c>
      <c r="F2199" t="s">
        <v>27</v>
      </c>
      <c r="G2199">
        <v>102</v>
      </c>
      <c r="H2199" t="s">
        <v>21</v>
      </c>
      <c r="I2199">
        <f t="shared" si="207"/>
        <v>1</v>
      </c>
      <c r="J2199">
        <f t="shared" si="208"/>
        <v>0</v>
      </c>
      <c r="K2199">
        <f t="shared" si="209"/>
        <v>0</v>
      </c>
      <c r="L2199">
        <f t="shared" si="210"/>
        <v>1</v>
      </c>
      <c r="O2199" t="str">
        <f t="shared" si="211"/>
        <v>Mo</v>
      </c>
      <c r="P2199" t="str">
        <f t="shared" si="212"/>
        <v>19</v>
      </c>
    </row>
    <row r="2200" spans="1:16" x14ac:dyDescent="0.25">
      <c r="A2200" t="s">
        <v>4800</v>
      </c>
      <c r="B2200" t="s">
        <v>17</v>
      </c>
      <c r="C2200" t="s">
        <v>4801</v>
      </c>
      <c r="D2200" t="s">
        <v>4797</v>
      </c>
      <c r="E2200">
        <v>2020</v>
      </c>
      <c r="F2200" t="s">
        <v>27</v>
      </c>
      <c r="G2200">
        <v>103</v>
      </c>
      <c r="H2200" t="s">
        <v>21</v>
      </c>
      <c r="I2200">
        <f t="shared" si="207"/>
        <v>1</v>
      </c>
      <c r="J2200">
        <f t="shared" si="208"/>
        <v>0</v>
      </c>
      <c r="K2200">
        <f t="shared" si="209"/>
        <v>0</v>
      </c>
      <c r="L2200">
        <f t="shared" si="210"/>
        <v>1</v>
      </c>
      <c r="O2200" t="str">
        <f t="shared" si="211"/>
        <v>Mo</v>
      </c>
      <c r="P2200" t="str">
        <f t="shared" si="212"/>
        <v>20</v>
      </c>
    </row>
    <row r="2201" spans="1:16" x14ac:dyDescent="0.25">
      <c r="A2201" t="s">
        <v>4802</v>
      </c>
      <c r="B2201" t="s">
        <v>17</v>
      </c>
      <c r="C2201" t="s">
        <v>4803</v>
      </c>
      <c r="D2201" t="s">
        <v>4797</v>
      </c>
      <c r="E2201">
        <v>2020</v>
      </c>
      <c r="F2201" t="s">
        <v>27</v>
      </c>
      <c r="G2201">
        <v>136</v>
      </c>
      <c r="H2201" t="s">
        <v>21</v>
      </c>
      <c r="I2201">
        <f t="shared" si="207"/>
        <v>1</v>
      </c>
      <c r="J2201">
        <f t="shared" si="208"/>
        <v>1</v>
      </c>
      <c r="K2201">
        <f t="shared" si="209"/>
        <v>0</v>
      </c>
      <c r="L2201">
        <f t="shared" si="210"/>
        <v>1</v>
      </c>
      <c r="O2201" t="str">
        <f t="shared" si="211"/>
        <v>Mo</v>
      </c>
      <c r="P2201" t="str">
        <f t="shared" si="212"/>
        <v>20</v>
      </c>
    </row>
    <row r="2202" spans="1:16" x14ac:dyDescent="0.25">
      <c r="A2202" t="s">
        <v>4804</v>
      </c>
      <c r="B2202" t="s">
        <v>17</v>
      </c>
      <c r="C2202" t="s">
        <v>4805</v>
      </c>
      <c r="D2202" t="s">
        <v>4797</v>
      </c>
      <c r="E2202">
        <v>2020</v>
      </c>
      <c r="F2202" t="s">
        <v>60</v>
      </c>
      <c r="G2202">
        <v>41</v>
      </c>
      <c r="H2202" t="s">
        <v>21</v>
      </c>
      <c r="I2202">
        <f t="shared" si="207"/>
        <v>1</v>
      </c>
      <c r="J2202">
        <f t="shared" si="208"/>
        <v>0</v>
      </c>
      <c r="K2202">
        <f t="shared" si="209"/>
        <v>1</v>
      </c>
      <c r="L2202">
        <f t="shared" si="210"/>
        <v>1</v>
      </c>
      <c r="O2202" t="str">
        <f t="shared" si="211"/>
        <v>Mo</v>
      </c>
      <c r="P2202" t="str">
        <f t="shared" si="212"/>
        <v>20</v>
      </c>
    </row>
    <row r="2203" spans="1:16" x14ac:dyDescent="0.25">
      <c r="A2203" t="s">
        <v>4806</v>
      </c>
      <c r="B2203" t="s">
        <v>17</v>
      </c>
      <c r="C2203" t="s">
        <v>4807</v>
      </c>
      <c r="D2203" t="s">
        <v>4797</v>
      </c>
      <c r="E2203">
        <v>2019</v>
      </c>
      <c r="F2203" t="s">
        <v>27</v>
      </c>
      <c r="G2203">
        <v>88</v>
      </c>
      <c r="H2203" t="s">
        <v>21</v>
      </c>
      <c r="I2203">
        <f t="shared" si="207"/>
        <v>1</v>
      </c>
      <c r="J2203">
        <f t="shared" si="208"/>
        <v>0</v>
      </c>
      <c r="K2203">
        <f t="shared" si="209"/>
        <v>0</v>
      </c>
      <c r="L2203">
        <f t="shared" si="210"/>
        <v>1</v>
      </c>
      <c r="O2203" t="str">
        <f t="shared" si="211"/>
        <v>Mo</v>
      </c>
      <c r="P2203" t="str">
        <f t="shared" si="212"/>
        <v>19</v>
      </c>
    </row>
    <row r="2204" spans="1:16" x14ac:dyDescent="0.25">
      <c r="A2204" t="s">
        <v>4808</v>
      </c>
      <c r="B2204" t="s">
        <v>24</v>
      </c>
      <c r="C2204" t="s">
        <v>4809</v>
      </c>
      <c r="D2204" t="s">
        <v>4810</v>
      </c>
      <c r="E2204">
        <v>2020</v>
      </c>
      <c r="F2204" t="s">
        <v>27</v>
      </c>
      <c r="G2204">
        <v>5</v>
      </c>
      <c r="H2204" t="s">
        <v>28</v>
      </c>
      <c r="I2204">
        <f t="shared" si="207"/>
        <v>1</v>
      </c>
      <c r="J2204">
        <f t="shared" si="208"/>
        <v>0</v>
      </c>
      <c r="K2204">
        <f t="shared" si="209"/>
        <v>0</v>
      </c>
      <c r="L2204">
        <f t="shared" si="210"/>
        <v>1</v>
      </c>
      <c r="O2204" t="str">
        <f t="shared" si="211"/>
        <v>TV</v>
      </c>
      <c r="P2204" t="str">
        <f t="shared" si="212"/>
        <v>20</v>
      </c>
    </row>
    <row r="2205" spans="1:16" x14ac:dyDescent="0.25">
      <c r="A2205" t="s">
        <v>4811</v>
      </c>
      <c r="B2205" t="s">
        <v>17</v>
      </c>
      <c r="C2205" t="s">
        <v>4812</v>
      </c>
      <c r="D2205" t="s">
        <v>4813</v>
      </c>
      <c r="E2205">
        <v>2020</v>
      </c>
      <c r="F2205" t="s">
        <v>27</v>
      </c>
      <c r="G2205">
        <v>84</v>
      </c>
      <c r="H2205" t="s">
        <v>21</v>
      </c>
      <c r="I2205">
        <f t="shared" si="207"/>
        <v>1</v>
      </c>
      <c r="J2205">
        <f t="shared" si="208"/>
        <v>0</v>
      </c>
      <c r="K2205">
        <f t="shared" si="209"/>
        <v>0</v>
      </c>
      <c r="L2205">
        <f t="shared" si="210"/>
        <v>1</v>
      </c>
      <c r="O2205" t="str">
        <f t="shared" si="211"/>
        <v>Mo</v>
      </c>
      <c r="P2205" t="str">
        <f t="shared" si="212"/>
        <v>20</v>
      </c>
    </row>
    <row r="2206" spans="1:16" x14ac:dyDescent="0.25">
      <c r="A2206" t="s">
        <v>4814</v>
      </c>
      <c r="B2206" t="s">
        <v>24</v>
      </c>
      <c r="C2206" t="s">
        <v>4815</v>
      </c>
      <c r="D2206" t="s">
        <v>4813</v>
      </c>
      <c r="E2206">
        <v>2019</v>
      </c>
      <c r="F2206" t="s">
        <v>27</v>
      </c>
      <c r="G2206">
        <v>10</v>
      </c>
      <c r="H2206" t="s">
        <v>28</v>
      </c>
      <c r="I2206">
        <f t="shared" si="207"/>
        <v>1</v>
      </c>
      <c r="J2206">
        <f t="shared" si="208"/>
        <v>0</v>
      </c>
      <c r="K2206">
        <f t="shared" si="209"/>
        <v>0</v>
      </c>
      <c r="L2206">
        <f t="shared" si="210"/>
        <v>1</v>
      </c>
      <c r="O2206" t="str">
        <f t="shared" si="211"/>
        <v>TV</v>
      </c>
      <c r="P2206" t="str">
        <f t="shared" si="212"/>
        <v>19</v>
      </c>
    </row>
    <row r="2207" spans="1:16" x14ac:dyDescent="0.25">
      <c r="A2207" t="s">
        <v>4816</v>
      </c>
      <c r="B2207" t="s">
        <v>17</v>
      </c>
      <c r="C2207" t="s">
        <v>4817</v>
      </c>
      <c r="D2207" t="s">
        <v>4818</v>
      </c>
      <c r="E2207">
        <v>2020</v>
      </c>
      <c r="F2207" t="s">
        <v>45</v>
      </c>
      <c r="G2207">
        <v>114</v>
      </c>
      <c r="H2207" t="s">
        <v>21</v>
      </c>
      <c r="I2207">
        <f t="shared" si="207"/>
        <v>1</v>
      </c>
      <c r="J2207">
        <f t="shared" si="208"/>
        <v>0</v>
      </c>
      <c r="K2207">
        <f t="shared" si="209"/>
        <v>0</v>
      </c>
      <c r="L2207">
        <f t="shared" si="210"/>
        <v>1</v>
      </c>
      <c r="O2207" t="str">
        <f t="shared" si="211"/>
        <v>Mo</v>
      </c>
      <c r="P2207" t="str">
        <f t="shared" si="212"/>
        <v>20</v>
      </c>
    </row>
    <row r="2208" spans="1:16" x14ac:dyDescent="0.25">
      <c r="A2208" t="s">
        <v>4819</v>
      </c>
      <c r="B2208" t="s">
        <v>17</v>
      </c>
      <c r="C2208" t="s">
        <v>4820</v>
      </c>
      <c r="D2208" t="s">
        <v>4818</v>
      </c>
      <c r="E2208">
        <v>2020</v>
      </c>
      <c r="F2208" t="s">
        <v>45</v>
      </c>
      <c r="G2208">
        <v>110</v>
      </c>
      <c r="H2208" t="s">
        <v>21</v>
      </c>
      <c r="I2208">
        <f t="shared" si="207"/>
        <v>1</v>
      </c>
      <c r="J2208">
        <f t="shared" si="208"/>
        <v>0</v>
      </c>
      <c r="K2208">
        <f t="shared" si="209"/>
        <v>0</v>
      </c>
      <c r="L2208">
        <f t="shared" si="210"/>
        <v>1</v>
      </c>
      <c r="O2208" t="str">
        <f t="shared" si="211"/>
        <v>Mo</v>
      </c>
      <c r="P2208" t="str">
        <f t="shared" si="212"/>
        <v>20</v>
      </c>
    </row>
    <row r="2209" spans="1:16" x14ac:dyDescent="0.25">
      <c r="A2209" t="s">
        <v>4821</v>
      </c>
      <c r="B2209" t="s">
        <v>17</v>
      </c>
      <c r="C2209" t="s">
        <v>4822</v>
      </c>
      <c r="D2209" t="s">
        <v>4818</v>
      </c>
      <c r="E2209">
        <v>2016</v>
      </c>
      <c r="F2209" t="s">
        <v>27</v>
      </c>
      <c r="G2209">
        <v>103</v>
      </c>
      <c r="H2209" t="s">
        <v>21</v>
      </c>
      <c r="I2209">
        <f t="shared" si="207"/>
        <v>1</v>
      </c>
      <c r="J2209">
        <f t="shared" si="208"/>
        <v>0</v>
      </c>
      <c r="K2209">
        <f t="shared" si="209"/>
        <v>0</v>
      </c>
      <c r="L2209">
        <f t="shared" si="210"/>
        <v>1</v>
      </c>
      <c r="O2209" t="str">
        <f t="shared" si="211"/>
        <v>Mo</v>
      </c>
      <c r="P2209" t="str">
        <f t="shared" si="212"/>
        <v>16</v>
      </c>
    </row>
    <row r="2210" spans="1:16" x14ac:dyDescent="0.25">
      <c r="A2210" t="s">
        <v>4823</v>
      </c>
      <c r="B2210" t="s">
        <v>17</v>
      </c>
      <c r="C2210" t="s">
        <v>4824</v>
      </c>
      <c r="D2210" t="s">
        <v>4825</v>
      </c>
      <c r="E2210">
        <v>2020</v>
      </c>
      <c r="F2210" t="s">
        <v>108</v>
      </c>
      <c r="G2210">
        <v>106</v>
      </c>
      <c r="H2210" t="s">
        <v>21</v>
      </c>
      <c r="I2210">
        <f t="shared" si="207"/>
        <v>1</v>
      </c>
      <c r="J2210">
        <f t="shared" si="208"/>
        <v>0</v>
      </c>
      <c r="K2210">
        <f t="shared" si="209"/>
        <v>0</v>
      </c>
      <c r="L2210">
        <f t="shared" si="210"/>
        <v>1</v>
      </c>
      <c r="O2210" t="str">
        <f t="shared" si="211"/>
        <v>Mo</v>
      </c>
      <c r="P2210" t="str">
        <f t="shared" si="212"/>
        <v>20</v>
      </c>
    </row>
    <row r="2211" spans="1:16" x14ac:dyDescent="0.25">
      <c r="A2211" t="s">
        <v>4826</v>
      </c>
      <c r="B2211" t="s">
        <v>17</v>
      </c>
      <c r="C2211" t="s">
        <v>4827</v>
      </c>
      <c r="D2211" t="s">
        <v>4825</v>
      </c>
      <c r="E2211">
        <v>2020</v>
      </c>
      <c r="F2211" t="s">
        <v>82</v>
      </c>
      <c r="G2211">
        <v>46</v>
      </c>
      <c r="H2211" t="s">
        <v>21</v>
      </c>
      <c r="I2211">
        <f t="shared" si="207"/>
        <v>1</v>
      </c>
      <c r="J2211">
        <f t="shared" si="208"/>
        <v>0</v>
      </c>
      <c r="K2211">
        <f t="shared" si="209"/>
        <v>0</v>
      </c>
      <c r="L2211">
        <f t="shared" si="210"/>
        <v>1</v>
      </c>
      <c r="O2211" t="str">
        <f t="shared" si="211"/>
        <v>Mo</v>
      </c>
      <c r="P2211" t="str">
        <f t="shared" si="212"/>
        <v>20</v>
      </c>
    </row>
    <row r="2212" spans="1:16" x14ac:dyDescent="0.25">
      <c r="A2212" t="s">
        <v>4828</v>
      </c>
      <c r="B2212" t="s">
        <v>17</v>
      </c>
      <c r="C2212" t="s">
        <v>4829</v>
      </c>
      <c r="D2212" t="s">
        <v>4825</v>
      </c>
      <c r="E2212">
        <v>2019</v>
      </c>
      <c r="F2212" t="s">
        <v>27</v>
      </c>
      <c r="G2212">
        <v>115</v>
      </c>
      <c r="H2212" t="s">
        <v>21</v>
      </c>
      <c r="I2212">
        <f t="shared" si="207"/>
        <v>1</v>
      </c>
      <c r="J2212">
        <f t="shared" si="208"/>
        <v>0</v>
      </c>
      <c r="K2212">
        <f t="shared" si="209"/>
        <v>0</v>
      </c>
      <c r="L2212">
        <f t="shared" si="210"/>
        <v>1</v>
      </c>
      <c r="O2212" t="str">
        <f t="shared" si="211"/>
        <v>Mo</v>
      </c>
      <c r="P2212" t="str">
        <f t="shared" si="212"/>
        <v>19</v>
      </c>
    </row>
    <row r="2213" spans="1:16" x14ac:dyDescent="0.25">
      <c r="A2213" t="s">
        <v>4830</v>
      </c>
      <c r="B2213" t="s">
        <v>17</v>
      </c>
      <c r="C2213" t="s">
        <v>4831</v>
      </c>
      <c r="D2213" t="s">
        <v>4825</v>
      </c>
      <c r="E2213">
        <v>2020</v>
      </c>
      <c r="F2213" t="s">
        <v>27</v>
      </c>
      <c r="G2213">
        <v>140</v>
      </c>
      <c r="H2213" t="s">
        <v>21</v>
      </c>
      <c r="I2213">
        <f t="shared" si="207"/>
        <v>1</v>
      </c>
      <c r="J2213">
        <f t="shared" si="208"/>
        <v>1</v>
      </c>
      <c r="K2213">
        <f t="shared" si="209"/>
        <v>0</v>
      </c>
      <c r="L2213">
        <f t="shared" si="210"/>
        <v>1</v>
      </c>
      <c r="O2213" t="str">
        <f t="shared" si="211"/>
        <v>Mo</v>
      </c>
      <c r="P2213" t="str">
        <f t="shared" si="212"/>
        <v>20</v>
      </c>
    </row>
    <row r="2214" spans="1:16" x14ac:dyDescent="0.25">
      <c r="A2214" t="s">
        <v>4832</v>
      </c>
      <c r="B2214" t="s">
        <v>17</v>
      </c>
      <c r="C2214" t="s">
        <v>4833</v>
      </c>
      <c r="D2214" t="s">
        <v>4825</v>
      </c>
      <c r="E2214">
        <v>2020</v>
      </c>
      <c r="F2214" t="s">
        <v>27</v>
      </c>
      <c r="G2214">
        <v>124</v>
      </c>
      <c r="H2214" t="s">
        <v>21</v>
      </c>
      <c r="I2214">
        <f t="shared" si="207"/>
        <v>1</v>
      </c>
      <c r="J2214">
        <f t="shared" si="208"/>
        <v>1</v>
      </c>
      <c r="K2214">
        <f t="shared" si="209"/>
        <v>0</v>
      </c>
      <c r="L2214">
        <f t="shared" si="210"/>
        <v>1</v>
      </c>
      <c r="O2214" t="str">
        <f t="shared" si="211"/>
        <v>Mo</v>
      </c>
      <c r="P2214" t="str">
        <f t="shared" si="212"/>
        <v>20</v>
      </c>
    </row>
    <row r="2215" spans="1:16" x14ac:dyDescent="0.25">
      <c r="A2215" t="s">
        <v>4834</v>
      </c>
      <c r="B2215" t="s">
        <v>24</v>
      </c>
      <c r="C2215" t="s">
        <v>4835</v>
      </c>
      <c r="D2215" t="s">
        <v>4825</v>
      </c>
      <c r="E2215">
        <v>2020</v>
      </c>
      <c r="F2215" t="s">
        <v>176</v>
      </c>
      <c r="G2215">
        <v>1</v>
      </c>
      <c r="H2215" t="s">
        <v>31</v>
      </c>
      <c r="I2215">
        <f t="shared" si="207"/>
        <v>1</v>
      </c>
      <c r="J2215">
        <f t="shared" si="208"/>
        <v>0</v>
      </c>
      <c r="K2215">
        <f t="shared" si="209"/>
        <v>0</v>
      </c>
      <c r="L2215">
        <f t="shared" si="210"/>
        <v>1</v>
      </c>
      <c r="O2215" t="str">
        <f t="shared" si="211"/>
        <v>TV</v>
      </c>
      <c r="P2215" t="str">
        <f t="shared" si="212"/>
        <v>20</v>
      </c>
    </row>
    <row r="2216" spans="1:16" x14ac:dyDescent="0.25">
      <c r="A2216" t="s">
        <v>4836</v>
      </c>
      <c r="B2216" t="s">
        <v>17</v>
      </c>
      <c r="C2216" t="s">
        <v>4837</v>
      </c>
      <c r="D2216" t="s">
        <v>4825</v>
      </c>
      <c r="E2216">
        <v>2020</v>
      </c>
      <c r="F2216" t="s">
        <v>45</v>
      </c>
      <c r="G2216">
        <v>133</v>
      </c>
      <c r="H2216" t="s">
        <v>21</v>
      </c>
      <c r="I2216">
        <f t="shared" si="207"/>
        <v>1</v>
      </c>
      <c r="J2216">
        <f t="shared" si="208"/>
        <v>1</v>
      </c>
      <c r="K2216">
        <f t="shared" si="209"/>
        <v>0</v>
      </c>
      <c r="L2216">
        <f t="shared" si="210"/>
        <v>1</v>
      </c>
      <c r="O2216" t="str">
        <f t="shared" si="211"/>
        <v>Mo</v>
      </c>
      <c r="P2216" t="str">
        <f t="shared" si="212"/>
        <v>20</v>
      </c>
    </row>
    <row r="2217" spans="1:16" x14ac:dyDescent="0.25">
      <c r="A2217" t="s">
        <v>4838</v>
      </c>
      <c r="B2217" t="s">
        <v>24</v>
      </c>
      <c r="C2217" t="s">
        <v>4839</v>
      </c>
      <c r="D2217" t="s">
        <v>4840</v>
      </c>
      <c r="E2217">
        <v>2015</v>
      </c>
      <c r="F2217" t="s">
        <v>45</v>
      </c>
      <c r="G2217">
        <v>1</v>
      </c>
      <c r="H2217" t="s">
        <v>31</v>
      </c>
      <c r="I2217">
        <f t="shared" si="207"/>
        <v>1</v>
      </c>
      <c r="J2217">
        <f t="shared" si="208"/>
        <v>0</v>
      </c>
      <c r="K2217">
        <f t="shared" si="209"/>
        <v>0</v>
      </c>
      <c r="L2217">
        <f t="shared" si="210"/>
        <v>1</v>
      </c>
      <c r="O2217" t="str">
        <f t="shared" si="211"/>
        <v>TV</v>
      </c>
      <c r="P2217" t="str">
        <f t="shared" si="212"/>
        <v>15</v>
      </c>
    </row>
    <row r="2218" spans="1:16" x14ac:dyDescent="0.25">
      <c r="A2218" t="s">
        <v>4841</v>
      </c>
      <c r="B2218" t="s">
        <v>17</v>
      </c>
      <c r="C2218" t="s">
        <v>4842</v>
      </c>
      <c r="D2218" t="s">
        <v>4840</v>
      </c>
      <c r="E2218">
        <v>2020</v>
      </c>
      <c r="F2218" t="s">
        <v>108</v>
      </c>
      <c r="G2218">
        <v>91</v>
      </c>
      <c r="H2218" t="s">
        <v>21</v>
      </c>
      <c r="I2218">
        <f t="shared" si="207"/>
        <v>1</v>
      </c>
      <c r="J2218">
        <f t="shared" si="208"/>
        <v>0</v>
      </c>
      <c r="K2218">
        <f t="shared" si="209"/>
        <v>0</v>
      </c>
      <c r="L2218">
        <f t="shared" si="210"/>
        <v>1</v>
      </c>
      <c r="O2218" t="str">
        <f t="shared" si="211"/>
        <v>Mo</v>
      </c>
      <c r="P2218" t="str">
        <f t="shared" si="212"/>
        <v>20</v>
      </c>
    </row>
    <row r="2219" spans="1:16" x14ac:dyDescent="0.25">
      <c r="A2219" t="s">
        <v>4843</v>
      </c>
      <c r="B2219" t="s">
        <v>17</v>
      </c>
      <c r="C2219" t="s">
        <v>4844</v>
      </c>
      <c r="D2219" t="s">
        <v>4840</v>
      </c>
      <c r="E2219">
        <v>2019</v>
      </c>
      <c r="F2219" t="s">
        <v>60</v>
      </c>
      <c r="G2219">
        <v>30</v>
      </c>
      <c r="H2219" t="s">
        <v>21</v>
      </c>
      <c r="I2219">
        <f t="shared" si="207"/>
        <v>1</v>
      </c>
      <c r="J2219">
        <f t="shared" si="208"/>
        <v>0</v>
      </c>
      <c r="K2219">
        <f t="shared" si="209"/>
        <v>1</v>
      </c>
      <c r="L2219">
        <f t="shared" si="210"/>
        <v>1</v>
      </c>
      <c r="O2219" t="str">
        <f t="shared" si="211"/>
        <v>Mo</v>
      </c>
      <c r="P2219" t="str">
        <f t="shared" si="212"/>
        <v>19</v>
      </c>
    </row>
    <row r="2220" spans="1:16" x14ac:dyDescent="0.25">
      <c r="A2220" t="s">
        <v>4845</v>
      </c>
      <c r="B2220" t="s">
        <v>24</v>
      </c>
      <c r="C2220" t="s">
        <v>4846</v>
      </c>
      <c r="D2220" t="s">
        <v>4847</v>
      </c>
      <c r="E2220">
        <v>2020</v>
      </c>
      <c r="F2220" t="s">
        <v>27</v>
      </c>
      <c r="G2220">
        <v>1</v>
      </c>
      <c r="H2220" t="s">
        <v>31</v>
      </c>
      <c r="I2220">
        <f t="shared" si="207"/>
        <v>1</v>
      </c>
      <c r="J2220">
        <f t="shared" si="208"/>
        <v>0</v>
      </c>
      <c r="K2220">
        <f t="shared" si="209"/>
        <v>0</v>
      </c>
      <c r="L2220">
        <f t="shared" si="210"/>
        <v>1</v>
      </c>
      <c r="O2220" t="str">
        <f t="shared" si="211"/>
        <v>TV</v>
      </c>
      <c r="P2220" t="str">
        <f t="shared" si="212"/>
        <v>20</v>
      </c>
    </row>
    <row r="2221" spans="1:16" x14ac:dyDescent="0.25">
      <c r="A2221" t="s">
        <v>4848</v>
      </c>
      <c r="B2221" t="s">
        <v>24</v>
      </c>
      <c r="C2221" t="s">
        <v>4849</v>
      </c>
      <c r="D2221" t="s">
        <v>4847</v>
      </c>
      <c r="E2221">
        <v>2020</v>
      </c>
      <c r="F2221" t="s">
        <v>27</v>
      </c>
      <c r="G2221">
        <v>3</v>
      </c>
      <c r="H2221" t="s">
        <v>28</v>
      </c>
      <c r="I2221">
        <f t="shared" si="207"/>
        <v>1</v>
      </c>
      <c r="J2221">
        <f t="shared" si="208"/>
        <v>0</v>
      </c>
      <c r="K2221">
        <f t="shared" si="209"/>
        <v>0</v>
      </c>
      <c r="L2221">
        <f t="shared" si="210"/>
        <v>1</v>
      </c>
      <c r="O2221" t="str">
        <f t="shared" si="211"/>
        <v>TV</v>
      </c>
      <c r="P2221" t="str">
        <f t="shared" si="212"/>
        <v>20</v>
      </c>
    </row>
    <row r="2222" spans="1:16" x14ac:dyDescent="0.25">
      <c r="A2222" t="s">
        <v>4850</v>
      </c>
      <c r="B2222" t="s">
        <v>17</v>
      </c>
      <c r="C2222" t="s">
        <v>4851</v>
      </c>
      <c r="D2222" t="s">
        <v>4847</v>
      </c>
      <c r="E2222">
        <v>2019</v>
      </c>
      <c r="F2222" t="s">
        <v>27</v>
      </c>
      <c r="G2222">
        <v>67</v>
      </c>
      <c r="H2222" t="s">
        <v>21</v>
      </c>
      <c r="I2222">
        <f t="shared" si="207"/>
        <v>1</v>
      </c>
      <c r="J2222">
        <f t="shared" si="208"/>
        <v>0</v>
      </c>
      <c r="K2222">
        <f t="shared" si="209"/>
        <v>0</v>
      </c>
      <c r="L2222">
        <f t="shared" si="210"/>
        <v>1</v>
      </c>
      <c r="O2222" t="str">
        <f t="shared" si="211"/>
        <v>Mo</v>
      </c>
      <c r="P2222" t="str">
        <f t="shared" si="212"/>
        <v>19</v>
      </c>
    </row>
    <row r="2223" spans="1:16" x14ac:dyDescent="0.25">
      <c r="A2223" t="s">
        <v>4852</v>
      </c>
      <c r="B2223" t="s">
        <v>17</v>
      </c>
      <c r="C2223" t="s">
        <v>4853</v>
      </c>
      <c r="D2223" t="s">
        <v>4854</v>
      </c>
      <c r="E2223">
        <v>2019</v>
      </c>
      <c r="F2223" t="s">
        <v>27</v>
      </c>
      <c r="G2223">
        <v>105</v>
      </c>
      <c r="H2223" t="s">
        <v>21</v>
      </c>
      <c r="I2223">
        <f t="shared" si="207"/>
        <v>1</v>
      </c>
      <c r="J2223">
        <f t="shared" si="208"/>
        <v>0</v>
      </c>
      <c r="K2223">
        <f t="shared" si="209"/>
        <v>0</v>
      </c>
      <c r="L2223">
        <f t="shared" si="210"/>
        <v>1</v>
      </c>
      <c r="O2223" t="str">
        <f t="shared" si="211"/>
        <v>Mo</v>
      </c>
      <c r="P2223" t="str">
        <f t="shared" si="212"/>
        <v>19</v>
      </c>
    </row>
    <row r="2224" spans="1:16" x14ac:dyDescent="0.25">
      <c r="A2224" t="s">
        <v>4855</v>
      </c>
      <c r="B2224" t="s">
        <v>17</v>
      </c>
      <c r="C2224" t="s">
        <v>4856</v>
      </c>
      <c r="D2224" t="s">
        <v>4854</v>
      </c>
      <c r="E2224">
        <v>2020</v>
      </c>
      <c r="F2224" t="s">
        <v>27</v>
      </c>
      <c r="G2224">
        <v>58</v>
      </c>
      <c r="H2224" t="s">
        <v>21</v>
      </c>
      <c r="I2224">
        <f t="shared" si="207"/>
        <v>1</v>
      </c>
      <c r="J2224">
        <f t="shared" si="208"/>
        <v>0</v>
      </c>
      <c r="K2224">
        <f t="shared" si="209"/>
        <v>0</v>
      </c>
      <c r="L2224">
        <f t="shared" si="210"/>
        <v>1</v>
      </c>
      <c r="O2224" t="str">
        <f t="shared" si="211"/>
        <v>Mo</v>
      </c>
      <c r="P2224" t="str">
        <f t="shared" si="212"/>
        <v>20</v>
      </c>
    </row>
    <row r="2225" spans="1:16" x14ac:dyDescent="0.25">
      <c r="A2225" t="s">
        <v>4857</v>
      </c>
      <c r="B2225" t="s">
        <v>24</v>
      </c>
      <c r="C2225" t="s">
        <v>4858</v>
      </c>
      <c r="D2225" t="s">
        <v>4854</v>
      </c>
      <c r="E2225">
        <v>2020</v>
      </c>
      <c r="F2225" t="s">
        <v>60</v>
      </c>
      <c r="G2225">
        <v>1</v>
      </c>
      <c r="H2225" t="s">
        <v>31</v>
      </c>
      <c r="I2225">
        <f t="shared" si="207"/>
        <v>1</v>
      </c>
      <c r="J2225">
        <f t="shared" si="208"/>
        <v>0</v>
      </c>
      <c r="K2225">
        <f t="shared" si="209"/>
        <v>1</v>
      </c>
      <c r="L2225">
        <f t="shared" si="210"/>
        <v>1</v>
      </c>
      <c r="O2225" t="str">
        <f t="shared" si="211"/>
        <v>TV</v>
      </c>
      <c r="P2225" t="str">
        <f t="shared" si="212"/>
        <v>20</v>
      </c>
    </row>
    <row r="2226" spans="1:16" x14ac:dyDescent="0.25">
      <c r="A2226" t="s">
        <v>4859</v>
      </c>
      <c r="B2226" t="s">
        <v>24</v>
      </c>
      <c r="C2226" t="s">
        <v>4860</v>
      </c>
      <c r="D2226" t="s">
        <v>4861</v>
      </c>
      <c r="E2226">
        <v>2017</v>
      </c>
      <c r="F2226" t="s">
        <v>27</v>
      </c>
      <c r="G2226">
        <v>1</v>
      </c>
      <c r="H2226" t="s">
        <v>31</v>
      </c>
      <c r="I2226">
        <f t="shared" si="207"/>
        <v>1</v>
      </c>
      <c r="J2226">
        <f t="shared" si="208"/>
        <v>0</v>
      </c>
      <c r="K2226">
        <f t="shared" si="209"/>
        <v>0</v>
      </c>
      <c r="L2226">
        <f t="shared" si="210"/>
        <v>1</v>
      </c>
      <c r="O2226" t="str">
        <f t="shared" si="211"/>
        <v>TV</v>
      </c>
      <c r="P2226" t="str">
        <f t="shared" si="212"/>
        <v>17</v>
      </c>
    </row>
    <row r="2227" spans="1:16" x14ac:dyDescent="0.25">
      <c r="A2227" t="s">
        <v>4862</v>
      </c>
      <c r="B2227" t="s">
        <v>17</v>
      </c>
      <c r="C2227" t="s">
        <v>4863</v>
      </c>
      <c r="D2227" t="s">
        <v>4864</v>
      </c>
      <c r="E2227">
        <v>2018</v>
      </c>
      <c r="F2227" t="s">
        <v>45</v>
      </c>
      <c r="G2227">
        <v>87</v>
      </c>
      <c r="H2227" t="s">
        <v>21</v>
      </c>
      <c r="I2227">
        <f t="shared" si="207"/>
        <v>1</v>
      </c>
      <c r="J2227">
        <f t="shared" si="208"/>
        <v>0</v>
      </c>
      <c r="K2227">
        <f t="shared" si="209"/>
        <v>0</v>
      </c>
      <c r="L2227">
        <f t="shared" si="210"/>
        <v>1</v>
      </c>
      <c r="O2227" t="str">
        <f t="shared" si="211"/>
        <v>Mo</v>
      </c>
      <c r="P2227" t="str">
        <f t="shared" si="212"/>
        <v>18</v>
      </c>
    </row>
    <row r="2228" spans="1:16" x14ac:dyDescent="0.25">
      <c r="A2228" t="s">
        <v>4865</v>
      </c>
      <c r="B2228" t="s">
        <v>24</v>
      </c>
      <c r="C2228" t="s">
        <v>4866</v>
      </c>
      <c r="D2228" t="s">
        <v>4864</v>
      </c>
      <c r="E2228">
        <v>2019</v>
      </c>
      <c r="F2228" t="s">
        <v>82</v>
      </c>
      <c r="G2228">
        <v>1</v>
      </c>
      <c r="H2228" t="s">
        <v>31</v>
      </c>
      <c r="I2228">
        <f t="shared" si="207"/>
        <v>1</v>
      </c>
      <c r="J2228">
        <f t="shared" si="208"/>
        <v>0</v>
      </c>
      <c r="K2228">
        <f t="shared" si="209"/>
        <v>0</v>
      </c>
      <c r="L2228">
        <f t="shared" si="210"/>
        <v>1</v>
      </c>
      <c r="O2228" t="str">
        <f t="shared" si="211"/>
        <v>TV</v>
      </c>
      <c r="P2228" t="str">
        <f t="shared" si="212"/>
        <v>19</v>
      </c>
    </row>
    <row r="2229" spans="1:16" x14ac:dyDescent="0.25">
      <c r="A2229" t="s">
        <v>4867</v>
      </c>
      <c r="B2229" t="s">
        <v>24</v>
      </c>
      <c r="C2229" t="s">
        <v>4868</v>
      </c>
      <c r="D2229" t="s">
        <v>4864</v>
      </c>
      <c r="E2229">
        <v>2018</v>
      </c>
      <c r="F2229" t="s">
        <v>27</v>
      </c>
      <c r="G2229">
        <v>1</v>
      </c>
      <c r="H2229" t="s">
        <v>31</v>
      </c>
      <c r="I2229">
        <f t="shared" si="207"/>
        <v>1</v>
      </c>
      <c r="J2229">
        <f t="shared" si="208"/>
        <v>0</v>
      </c>
      <c r="K2229">
        <f t="shared" si="209"/>
        <v>0</v>
      </c>
      <c r="L2229">
        <f t="shared" si="210"/>
        <v>1</v>
      </c>
      <c r="O2229" t="str">
        <f t="shared" si="211"/>
        <v>TV</v>
      </c>
      <c r="P2229" t="str">
        <f t="shared" si="212"/>
        <v>18</v>
      </c>
    </row>
    <row r="2230" spans="1:16" x14ac:dyDescent="0.25">
      <c r="A2230" t="s">
        <v>4869</v>
      </c>
      <c r="B2230" t="s">
        <v>24</v>
      </c>
      <c r="C2230" t="s">
        <v>4870</v>
      </c>
      <c r="D2230" t="s">
        <v>4871</v>
      </c>
      <c r="E2230">
        <v>2020</v>
      </c>
      <c r="F2230" t="s">
        <v>27</v>
      </c>
      <c r="G2230">
        <v>1</v>
      </c>
      <c r="H2230" t="s">
        <v>31</v>
      </c>
      <c r="I2230">
        <f t="shared" si="207"/>
        <v>1</v>
      </c>
      <c r="J2230">
        <f t="shared" si="208"/>
        <v>0</v>
      </c>
      <c r="K2230">
        <f t="shared" si="209"/>
        <v>0</v>
      </c>
      <c r="L2230">
        <f t="shared" si="210"/>
        <v>1</v>
      </c>
      <c r="O2230" t="str">
        <f t="shared" si="211"/>
        <v>TV</v>
      </c>
      <c r="P2230" t="str">
        <f t="shared" si="212"/>
        <v>20</v>
      </c>
    </row>
    <row r="2231" spans="1:16" x14ac:dyDescent="0.25">
      <c r="A2231" t="s">
        <v>4872</v>
      </c>
      <c r="B2231" t="s">
        <v>17</v>
      </c>
      <c r="C2231" t="s">
        <v>4873</v>
      </c>
      <c r="D2231" t="s">
        <v>4871</v>
      </c>
      <c r="E2231">
        <v>2020</v>
      </c>
      <c r="F2231" t="s">
        <v>134</v>
      </c>
      <c r="G2231">
        <v>100</v>
      </c>
      <c r="H2231" t="s">
        <v>21</v>
      </c>
      <c r="I2231">
        <f t="shared" si="207"/>
        <v>1</v>
      </c>
      <c r="J2231">
        <f t="shared" si="208"/>
        <v>0</v>
      </c>
      <c r="K2231">
        <f t="shared" si="209"/>
        <v>0</v>
      </c>
      <c r="L2231">
        <f t="shared" si="210"/>
        <v>0</v>
      </c>
      <c r="O2231" t="str">
        <f t="shared" si="211"/>
        <v>Mo</v>
      </c>
      <c r="P2231" t="str">
        <f t="shared" si="212"/>
        <v>20</v>
      </c>
    </row>
    <row r="2232" spans="1:16" x14ac:dyDescent="0.25">
      <c r="A2232" t="s">
        <v>4874</v>
      </c>
      <c r="B2232" t="s">
        <v>24</v>
      </c>
      <c r="C2232" t="s">
        <v>4875</v>
      </c>
      <c r="D2232" t="s">
        <v>4871</v>
      </c>
      <c r="E2232">
        <v>2020</v>
      </c>
      <c r="F2232" t="s">
        <v>45</v>
      </c>
      <c r="G2232">
        <v>2</v>
      </c>
      <c r="H2232" t="s">
        <v>28</v>
      </c>
      <c r="I2232">
        <f t="shared" si="207"/>
        <v>1</v>
      </c>
      <c r="J2232">
        <f t="shared" si="208"/>
        <v>0</v>
      </c>
      <c r="K2232">
        <f t="shared" si="209"/>
        <v>0</v>
      </c>
      <c r="L2232">
        <f t="shared" si="210"/>
        <v>1</v>
      </c>
      <c r="O2232" t="str">
        <f t="shared" si="211"/>
        <v>TV</v>
      </c>
      <c r="P2232" t="str">
        <f t="shared" si="212"/>
        <v>20</v>
      </c>
    </row>
    <row r="2233" spans="1:16" x14ac:dyDescent="0.25">
      <c r="A2233" t="s">
        <v>4876</v>
      </c>
      <c r="B2233" t="s">
        <v>24</v>
      </c>
      <c r="C2233" t="s">
        <v>4877</v>
      </c>
      <c r="D2233" t="s">
        <v>4871</v>
      </c>
      <c r="E2233">
        <v>2020</v>
      </c>
      <c r="F2233" t="s">
        <v>27</v>
      </c>
      <c r="G2233">
        <v>1</v>
      </c>
      <c r="H2233" t="s">
        <v>31</v>
      </c>
      <c r="I2233">
        <f t="shared" si="207"/>
        <v>1</v>
      </c>
      <c r="J2233">
        <f t="shared" si="208"/>
        <v>0</v>
      </c>
      <c r="K2233">
        <f t="shared" si="209"/>
        <v>0</v>
      </c>
      <c r="L2233">
        <f t="shared" si="210"/>
        <v>1</v>
      </c>
      <c r="O2233" t="str">
        <f t="shared" si="211"/>
        <v>TV</v>
      </c>
      <c r="P2233" t="str">
        <f t="shared" si="212"/>
        <v>20</v>
      </c>
    </row>
    <row r="2234" spans="1:16" x14ac:dyDescent="0.25">
      <c r="A2234" t="s">
        <v>4878</v>
      </c>
      <c r="B2234" t="s">
        <v>17</v>
      </c>
      <c r="C2234" t="s">
        <v>4879</v>
      </c>
      <c r="D2234" t="s">
        <v>4871</v>
      </c>
      <c r="E2234">
        <v>2019</v>
      </c>
      <c r="F2234" t="s">
        <v>27</v>
      </c>
      <c r="G2234">
        <v>95</v>
      </c>
      <c r="H2234" t="s">
        <v>21</v>
      </c>
      <c r="I2234">
        <f t="shared" si="207"/>
        <v>1</v>
      </c>
      <c r="J2234">
        <f t="shared" si="208"/>
        <v>0</v>
      </c>
      <c r="K2234">
        <f t="shared" si="209"/>
        <v>0</v>
      </c>
      <c r="L2234">
        <f t="shared" si="210"/>
        <v>1</v>
      </c>
      <c r="O2234" t="str">
        <f t="shared" si="211"/>
        <v>Mo</v>
      </c>
      <c r="P2234" t="str">
        <f t="shared" si="212"/>
        <v>19</v>
      </c>
    </row>
    <row r="2235" spans="1:16" x14ac:dyDescent="0.25">
      <c r="A2235" t="s">
        <v>4880</v>
      </c>
      <c r="B2235" t="s">
        <v>17</v>
      </c>
      <c r="C2235" t="s">
        <v>4881</v>
      </c>
      <c r="D2235" t="s">
        <v>4882</v>
      </c>
      <c r="E2235">
        <v>2020</v>
      </c>
      <c r="F2235" t="s">
        <v>45</v>
      </c>
      <c r="G2235">
        <v>90</v>
      </c>
      <c r="H2235" t="s">
        <v>21</v>
      </c>
      <c r="I2235">
        <f t="shared" si="207"/>
        <v>1</v>
      </c>
      <c r="J2235">
        <f t="shared" si="208"/>
        <v>0</v>
      </c>
      <c r="K2235">
        <f t="shared" si="209"/>
        <v>0</v>
      </c>
      <c r="L2235">
        <f t="shared" si="210"/>
        <v>1</v>
      </c>
      <c r="O2235" t="str">
        <f t="shared" si="211"/>
        <v>Mo</v>
      </c>
      <c r="P2235" t="str">
        <f t="shared" si="212"/>
        <v>20</v>
      </c>
    </row>
    <row r="2236" spans="1:16" x14ac:dyDescent="0.25">
      <c r="A2236" t="s">
        <v>4883</v>
      </c>
      <c r="B2236" t="s">
        <v>17</v>
      </c>
      <c r="C2236" t="s">
        <v>4884</v>
      </c>
      <c r="D2236" t="s">
        <v>4882</v>
      </c>
      <c r="E2236">
        <v>2018</v>
      </c>
      <c r="F2236" t="s">
        <v>27</v>
      </c>
      <c r="G2236">
        <v>102</v>
      </c>
      <c r="H2236" t="s">
        <v>21</v>
      </c>
      <c r="I2236">
        <f t="shared" si="207"/>
        <v>1</v>
      </c>
      <c r="J2236">
        <f t="shared" si="208"/>
        <v>0</v>
      </c>
      <c r="K2236">
        <f t="shared" si="209"/>
        <v>0</v>
      </c>
      <c r="L2236">
        <f t="shared" si="210"/>
        <v>1</v>
      </c>
      <c r="O2236" t="str">
        <f t="shared" si="211"/>
        <v>Mo</v>
      </c>
      <c r="P2236" t="str">
        <f t="shared" si="212"/>
        <v>18</v>
      </c>
    </row>
    <row r="2237" spans="1:16" x14ac:dyDescent="0.25">
      <c r="A2237" t="s">
        <v>4885</v>
      </c>
      <c r="B2237" t="s">
        <v>17</v>
      </c>
      <c r="C2237" t="s">
        <v>4886</v>
      </c>
      <c r="D2237" t="s">
        <v>4887</v>
      </c>
      <c r="E2237">
        <v>2019</v>
      </c>
      <c r="F2237" t="s">
        <v>45</v>
      </c>
      <c r="G2237">
        <v>98</v>
      </c>
      <c r="H2237" t="s">
        <v>21</v>
      </c>
      <c r="I2237">
        <f t="shared" si="207"/>
        <v>1</v>
      </c>
      <c r="J2237">
        <f t="shared" si="208"/>
        <v>0</v>
      </c>
      <c r="K2237">
        <f t="shared" si="209"/>
        <v>0</v>
      </c>
      <c r="L2237">
        <f t="shared" si="210"/>
        <v>1</v>
      </c>
      <c r="O2237" t="str">
        <f t="shared" si="211"/>
        <v>Mo</v>
      </c>
      <c r="P2237" t="str">
        <f t="shared" si="212"/>
        <v>19</v>
      </c>
    </row>
    <row r="2238" spans="1:16" x14ac:dyDescent="0.25">
      <c r="A2238" t="s">
        <v>4888</v>
      </c>
      <c r="B2238" t="s">
        <v>24</v>
      </c>
      <c r="C2238" t="s">
        <v>4889</v>
      </c>
      <c r="D2238" t="s">
        <v>4887</v>
      </c>
      <c r="E2238">
        <v>2020</v>
      </c>
      <c r="F2238" t="s">
        <v>27</v>
      </c>
      <c r="G2238">
        <v>1</v>
      </c>
      <c r="H2238" t="s">
        <v>31</v>
      </c>
      <c r="I2238">
        <f t="shared" si="207"/>
        <v>1</v>
      </c>
      <c r="J2238">
        <f t="shared" si="208"/>
        <v>0</v>
      </c>
      <c r="K2238">
        <f t="shared" si="209"/>
        <v>0</v>
      </c>
      <c r="L2238">
        <f t="shared" si="210"/>
        <v>1</v>
      </c>
      <c r="O2238" t="str">
        <f t="shared" si="211"/>
        <v>TV</v>
      </c>
      <c r="P2238" t="str">
        <f t="shared" si="212"/>
        <v>20</v>
      </c>
    </row>
    <row r="2239" spans="1:16" x14ac:dyDescent="0.25">
      <c r="A2239" t="s">
        <v>4890</v>
      </c>
      <c r="B2239" t="s">
        <v>17</v>
      </c>
      <c r="C2239" t="s">
        <v>4891</v>
      </c>
      <c r="D2239" t="s">
        <v>4887</v>
      </c>
      <c r="E2239">
        <v>2020</v>
      </c>
      <c r="F2239" t="s">
        <v>108</v>
      </c>
      <c r="G2239">
        <v>68</v>
      </c>
      <c r="H2239" t="s">
        <v>21</v>
      </c>
      <c r="I2239">
        <f t="shared" si="207"/>
        <v>1</v>
      </c>
      <c r="J2239">
        <f t="shared" si="208"/>
        <v>0</v>
      </c>
      <c r="K2239">
        <f t="shared" si="209"/>
        <v>0</v>
      </c>
      <c r="L2239">
        <f t="shared" si="210"/>
        <v>1</v>
      </c>
      <c r="O2239" t="str">
        <f t="shared" si="211"/>
        <v>Mo</v>
      </c>
      <c r="P2239" t="str">
        <f t="shared" si="212"/>
        <v>20</v>
      </c>
    </row>
    <row r="2240" spans="1:16" x14ac:dyDescent="0.25">
      <c r="A2240" t="s">
        <v>4892</v>
      </c>
      <c r="B2240" t="s">
        <v>24</v>
      </c>
      <c r="C2240" t="s">
        <v>4893</v>
      </c>
      <c r="D2240" t="s">
        <v>4887</v>
      </c>
      <c r="E2240">
        <v>2020</v>
      </c>
      <c r="F2240" t="s">
        <v>27</v>
      </c>
      <c r="G2240">
        <v>1</v>
      </c>
      <c r="H2240" t="s">
        <v>31</v>
      </c>
      <c r="I2240">
        <f t="shared" si="207"/>
        <v>1</v>
      </c>
      <c r="J2240">
        <f t="shared" si="208"/>
        <v>0</v>
      </c>
      <c r="K2240">
        <f t="shared" si="209"/>
        <v>0</v>
      </c>
      <c r="L2240">
        <f t="shared" si="210"/>
        <v>1</v>
      </c>
      <c r="O2240" t="str">
        <f t="shared" si="211"/>
        <v>TV</v>
      </c>
      <c r="P2240" t="str">
        <f t="shared" si="212"/>
        <v>20</v>
      </c>
    </row>
    <row r="2241" spans="1:16" x14ac:dyDescent="0.25">
      <c r="A2241" t="s">
        <v>4894</v>
      </c>
      <c r="B2241" t="s">
        <v>24</v>
      </c>
      <c r="C2241" t="s">
        <v>4895</v>
      </c>
      <c r="D2241" t="s">
        <v>4887</v>
      </c>
      <c r="E2241">
        <v>2016</v>
      </c>
      <c r="F2241" t="s">
        <v>82</v>
      </c>
      <c r="G2241">
        <v>2</v>
      </c>
      <c r="H2241" t="s">
        <v>28</v>
      </c>
      <c r="I2241">
        <f t="shared" si="207"/>
        <v>1</v>
      </c>
      <c r="J2241">
        <f t="shared" si="208"/>
        <v>0</v>
      </c>
      <c r="K2241">
        <f t="shared" si="209"/>
        <v>0</v>
      </c>
      <c r="L2241">
        <f t="shared" si="210"/>
        <v>1</v>
      </c>
      <c r="O2241" t="str">
        <f t="shared" si="211"/>
        <v>TV</v>
      </c>
      <c r="P2241" t="str">
        <f t="shared" si="212"/>
        <v>16</v>
      </c>
    </row>
    <row r="2242" spans="1:16" x14ac:dyDescent="0.25">
      <c r="A2242" t="s">
        <v>4896</v>
      </c>
      <c r="B2242" t="s">
        <v>17</v>
      </c>
      <c r="C2242" t="s">
        <v>4897</v>
      </c>
      <c r="D2242" t="s">
        <v>4887</v>
      </c>
      <c r="E2242">
        <v>2018</v>
      </c>
      <c r="F2242" t="s">
        <v>45</v>
      </c>
      <c r="G2242">
        <v>104</v>
      </c>
      <c r="H2242" t="s">
        <v>21</v>
      </c>
      <c r="I2242">
        <f t="shared" si="207"/>
        <v>1</v>
      </c>
      <c r="J2242">
        <f t="shared" si="208"/>
        <v>0</v>
      </c>
      <c r="K2242">
        <f t="shared" si="209"/>
        <v>0</v>
      </c>
      <c r="L2242">
        <f t="shared" si="210"/>
        <v>1</v>
      </c>
      <c r="O2242" t="str">
        <f t="shared" si="211"/>
        <v>Mo</v>
      </c>
      <c r="P2242" t="str">
        <f t="shared" si="212"/>
        <v>18</v>
      </c>
    </row>
    <row r="2243" spans="1:16" x14ac:dyDescent="0.25">
      <c r="A2243" t="s">
        <v>4898</v>
      </c>
      <c r="B2243" t="s">
        <v>17</v>
      </c>
      <c r="C2243" t="s">
        <v>4899</v>
      </c>
      <c r="D2243" t="s">
        <v>4887</v>
      </c>
      <c r="E2243">
        <v>2020</v>
      </c>
      <c r="F2243" t="s">
        <v>27</v>
      </c>
      <c r="G2243">
        <v>89</v>
      </c>
      <c r="H2243" t="s">
        <v>21</v>
      </c>
      <c r="I2243">
        <f t="shared" si="207"/>
        <v>1</v>
      </c>
      <c r="J2243">
        <f t="shared" si="208"/>
        <v>0</v>
      </c>
      <c r="K2243">
        <f t="shared" si="209"/>
        <v>0</v>
      </c>
      <c r="L2243">
        <f t="shared" si="210"/>
        <v>1</v>
      </c>
      <c r="O2243" t="str">
        <f t="shared" si="211"/>
        <v>Mo</v>
      </c>
      <c r="P2243" t="str">
        <f t="shared" si="212"/>
        <v>20</v>
      </c>
    </row>
    <row r="2244" spans="1:16" x14ac:dyDescent="0.25">
      <c r="A2244" t="s">
        <v>4900</v>
      </c>
      <c r="B2244" t="s">
        <v>24</v>
      </c>
      <c r="C2244" t="s">
        <v>4901</v>
      </c>
      <c r="D2244" t="s">
        <v>4902</v>
      </c>
      <c r="E2244">
        <v>2020</v>
      </c>
      <c r="F2244" t="s">
        <v>27</v>
      </c>
      <c r="G2244">
        <v>1</v>
      </c>
      <c r="H2244" t="s">
        <v>31</v>
      </c>
      <c r="I2244">
        <f t="shared" ref="I2244:I2307" si="213">IF(E2244&gt;2010,1,0)</f>
        <v>1</v>
      </c>
      <c r="J2244">
        <f t="shared" ref="J2244:J2307" si="214">IF(AND(E2244&gt;2010, G2244&gt;120),1,0)</f>
        <v>0</v>
      </c>
      <c r="K2244">
        <f t="shared" ref="K2244:K2307" si="215">IF(OR(F2244="TV-PG", F2244="PG"),1,0)</f>
        <v>0</v>
      </c>
      <c r="L2244">
        <f t="shared" ref="L2244:L2307" si="216">IF(NOT(F2244="R"),1,0)</f>
        <v>1</v>
      </c>
      <c r="O2244" t="str">
        <f t="shared" ref="O2244:O2307" si="217">LEFT(B2244,2)</f>
        <v>TV</v>
      </c>
      <c r="P2244" t="str">
        <f t="shared" ref="P2244:P2307" si="218">RIGHT(E2244,2)</f>
        <v>20</v>
      </c>
    </row>
    <row r="2245" spans="1:16" x14ac:dyDescent="0.25">
      <c r="A2245" t="s">
        <v>4903</v>
      </c>
      <c r="B2245" t="s">
        <v>17</v>
      </c>
      <c r="C2245" t="s">
        <v>4904</v>
      </c>
      <c r="D2245" t="s">
        <v>4902</v>
      </c>
      <c r="E2245">
        <v>2020</v>
      </c>
      <c r="F2245" t="s">
        <v>27</v>
      </c>
      <c r="G2245">
        <v>62</v>
      </c>
      <c r="H2245" t="s">
        <v>21</v>
      </c>
      <c r="I2245">
        <f t="shared" si="213"/>
        <v>1</v>
      </c>
      <c r="J2245">
        <f t="shared" si="214"/>
        <v>0</v>
      </c>
      <c r="K2245">
        <f t="shared" si="215"/>
        <v>0</v>
      </c>
      <c r="L2245">
        <f t="shared" si="216"/>
        <v>1</v>
      </c>
      <c r="O2245" t="str">
        <f t="shared" si="217"/>
        <v>Mo</v>
      </c>
      <c r="P2245" t="str">
        <f t="shared" si="218"/>
        <v>20</v>
      </c>
    </row>
    <row r="2246" spans="1:16" x14ac:dyDescent="0.25">
      <c r="A2246" t="s">
        <v>4905</v>
      </c>
      <c r="B2246" t="s">
        <v>17</v>
      </c>
      <c r="C2246" t="s">
        <v>4906</v>
      </c>
      <c r="D2246" t="s">
        <v>4902</v>
      </c>
      <c r="E2246">
        <v>2020</v>
      </c>
      <c r="F2246" t="s">
        <v>27</v>
      </c>
      <c r="G2246">
        <v>86</v>
      </c>
      <c r="H2246" t="s">
        <v>21</v>
      </c>
      <c r="I2246">
        <f t="shared" si="213"/>
        <v>1</v>
      </c>
      <c r="J2246">
        <f t="shared" si="214"/>
        <v>0</v>
      </c>
      <c r="K2246">
        <f t="shared" si="215"/>
        <v>0</v>
      </c>
      <c r="L2246">
        <f t="shared" si="216"/>
        <v>1</v>
      </c>
      <c r="O2246" t="str">
        <f t="shared" si="217"/>
        <v>Mo</v>
      </c>
      <c r="P2246" t="str">
        <f t="shared" si="218"/>
        <v>20</v>
      </c>
    </row>
    <row r="2247" spans="1:16" x14ac:dyDescent="0.25">
      <c r="A2247" t="s">
        <v>4907</v>
      </c>
      <c r="B2247" t="s">
        <v>17</v>
      </c>
      <c r="C2247" t="s">
        <v>4908</v>
      </c>
      <c r="D2247" t="s">
        <v>4909</v>
      </c>
      <c r="E2247">
        <v>2016</v>
      </c>
      <c r="F2247" t="s">
        <v>27</v>
      </c>
      <c r="G2247">
        <v>104</v>
      </c>
      <c r="H2247" t="s">
        <v>21</v>
      </c>
      <c r="I2247">
        <f t="shared" si="213"/>
        <v>1</v>
      </c>
      <c r="J2247">
        <f t="shared" si="214"/>
        <v>0</v>
      </c>
      <c r="K2247">
        <f t="shared" si="215"/>
        <v>0</v>
      </c>
      <c r="L2247">
        <f t="shared" si="216"/>
        <v>1</v>
      </c>
      <c r="O2247" t="str">
        <f t="shared" si="217"/>
        <v>Mo</v>
      </c>
      <c r="P2247" t="str">
        <f t="shared" si="218"/>
        <v>16</v>
      </c>
    </row>
    <row r="2248" spans="1:16" x14ac:dyDescent="0.25">
      <c r="A2248" t="s">
        <v>4910</v>
      </c>
      <c r="B2248" t="s">
        <v>24</v>
      </c>
      <c r="C2248" t="s">
        <v>4911</v>
      </c>
      <c r="D2248" t="s">
        <v>4912</v>
      </c>
      <c r="E2248">
        <v>2020</v>
      </c>
      <c r="F2248" t="s">
        <v>45</v>
      </c>
      <c r="G2248">
        <v>1</v>
      </c>
      <c r="H2248" t="s">
        <v>31</v>
      </c>
      <c r="I2248">
        <f t="shared" si="213"/>
        <v>1</v>
      </c>
      <c r="J2248">
        <f t="shared" si="214"/>
        <v>0</v>
      </c>
      <c r="K2248">
        <f t="shared" si="215"/>
        <v>0</v>
      </c>
      <c r="L2248">
        <f t="shared" si="216"/>
        <v>1</v>
      </c>
      <c r="O2248" t="str">
        <f t="shared" si="217"/>
        <v>TV</v>
      </c>
      <c r="P2248" t="str">
        <f t="shared" si="218"/>
        <v>20</v>
      </c>
    </row>
    <row r="2249" spans="1:16" x14ac:dyDescent="0.25">
      <c r="A2249" t="s">
        <v>4913</v>
      </c>
      <c r="B2249" t="s">
        <v>24</v>
      </c>
      <c r="C2249" t="s">
        <v>4914</v>
      </c>
      <c r="D2249" t="s">
        <v>4912</v>
      </c>
      <c r="E2249">
        <v>2020</v>
      </c>
      <c r="F2249" t="s">
        <v>60</v>
      </c>
      <c r="G2249">
        <v>1</v>
      </c>
      <c r="H2249" t="s">
        <v>31</v>
      </c>
      <c r="I2249">
        <f t="shared" si="213"/>
        <v>1</v>
      </c>
      <c r="J2249">
        <f t="shared" si="214"/>
        <v>0</v>
      </c>
      <c r="K2249">
        <f t="shared" si="215"/>
        <v>1</v>
      </c>
      <c r="L2249">
        <f t="shared" si="216"/>
        <v>1</v>
      </c>
      <c r="O2249" t="str">
        <f t="shared" si="217"/>
        <v>TV</v>
      </c>
      <c r="P2249" t="str">
        <f t="shared" si="218"/>
        <v>20</v>
      </c>
    </row>
    <row r="2250" spans="1:16" x14ac:dyDescent="0.25">
      <c r="A2250" t="s">
        <v>4915</v>
      </c>
      <c r="B2250" t="s">
        <v>17</v>
      </c>
      <c r="C2250" t="s">
        <v>4916</v>
      </c>
      <c r="D2250" t="s">
        <v>4912</v>
      </c>
      <c r="E2250">
        <v>2018</v>
      </c>
      <c r="F2250" t="s">
        <v>45</v>
      </c>
      <c r="G2250">
        <v>101</v>
      </c>
      <c r="H2250" t="s">
        <v>21</v>
      </c>
      <c r="I2250">
        <f t="shared" si="213"/>
        <v>1</v>
      </c>
      <c r="J2250">
        <f t="shared" si="214"/>
        <v>0</v>
      </c>
      <c r="K2250">
        <f t="shared" si="215"/>
        <v>0</v>
      </c>
      <c r="L2250">
        <f t="shared" si="216"/>
        <v>1</v>
      </c>
      <c r="O2250" t="str">
        <f t="shared" si="217"/>
        <v>Mo</v>
      </c>
      <c r="P2250" t="str">
        <f t="shared" si="218"/>
        <v>18</v>
      </c>
    </row>
    <row r="2251" spans="1:16" x14ac:dyDescent="0.25">
      <c r="A2251" t="s">
        <v>4917</v>
      </c>
      <c r="B2251" t="s">
        <v>17</v>
      </c>
      <c r="C2251" t="s">
        <v>4918</v>
      </c>
      <c r="D2251" t="s">
        <v>4912</v>
      </c>
      <c r="E2251">
        <v>2020</v>
      </c>
      <c r="F2251" t="s">
        <v>45</v>
      </c>
      <c r="G2251">
        <v>17</v>
      </c>
      <c r="H2251" t="s">
        <v>21</v>
      </c>
      <c r="I2251">
        <f t="shared" si="213"/>
        <v>1</v>
      </c>
      <c r="J2251">
        <f t="shared" si="214"/>
        <v>0</v>
      </c>
      <c r="K2251">
        <f t="shared" si="215"/>
        <v>0</v>
      </c>
      <c r="L2251">
        <f t="shared" si="216"/>
        <v>1</v>
      </c>
      <c r="O2251" t="str">
        <f t="shared" si="217"/>
        <v>Mo</v>
      </c>
      <c r="P2251" t="str">
        <f t="shared" si="218"/>
        <v>20</v>
      </c>
    </row>
    <row r="2252" spans="1:16" x14ac:dyDescent="0.25">
      <c r="A2252" t="s">
        <v>4919</v>
      </c>
      <c r="B2252" t="s">
        <v>24</v>
      </c>
      <c r="C2252" t="s">
        <v>4920</v>
      </c>
      <c r="D2252" t="s">
        <v>4912</v>
      </c>
      <c r="E2252">
        <v>2020</v>
      </c>
      <c r="F2252" t="s">
        <v>108</v>
      </c>
      <c r="G2252">
        <v>1</v>
      </c>
      <c r="H2252" t="s">
        <v>31</v>
      </c>
      <c r="I2252">
        <f t="shared" si="213"/>
        <v>1</v>
      </c>
      <c r="J2252">
        <f t="shared" si="214"/>
        <v>0</v>
      </c>
      <c r="K2252">
        <f t="shared" si="215"/>
        <v>0</v>
      </c>
      <c r="L2252">
        <f t="shared" si="216"/>
        <v>1</v>
      </c>
      <c r="O2252" t="str">
        <f t="shared" si="217"/>
        <v>TV</v>
      </c>
      <c r="P2252" t="str">
        <f t="shared" si="218"/>
        <v>20</v>
      </c>
    </row>
    <row r="2253" spans="1:16" x14ac:dyDescent="0.25">
      <c r="A2253" t="s">
        <v>4921</v>
      </c>
      <c r="B2253" t="s">
        <v>17</v>
      </c>
      <c r="C2253" t="s">
        <v>4922</v>
      </c>
      <c r="D2253" t="s">
        <v>4912</v>
      </c>
      <c r="E2253">
        <v>2020</v>
      </c>
      <c r="F2253" t="s">
        <v>134</v>
      </c>
      <c r="G2253">
        <v>126</v>
      </c>
      <c r="H2253" t="s">
        <v>21</v>
      </c>
      <c r="I2253">
        <f t="shared" si="213"/>
        <v>1</v>
      </c>
      <c r="J2253">
        <f t="shared" si="214"/>
        <v>1</v>
      </c>
      <c r="K2253">
        <f t="shared" si="215"/>
        <v>0</v>
      </c>
      <c r="L2253">
        <f t="shared" si="216"/>
        <v>0</v>
      </c>
      <c r="O2253" t="str">
        <f t="shared" si="217"/>
        <v>Mo</v>
      </c>
      <c r="P2253" t="str">
        <f t="shared" si="218"/>
        <v>20</v>
      </c>
    </row>
    <row r="2254" spans="1:16" x14ac:dyDescent="0.25">
      <c r="A2254" t="s">
        <v>4923</v>
      </c>
      <c r="B2254" t="s">
        <v>24</v>
      </c>
      <c r="C2254" t="s">
        <v>4924</v>
      </c>
      <c r="D2254" t="s">
        <v>4912</v>
      </c>
      <c r="E2254">
        <v>2019</v>
      </c>
      <c r="F2254" t="s">
        <v>27</v>
      </c>
      <c r="G2254">
        <v>1</v>
      </c>
      <c r="H2254" t="s">
        <v>31</v>
      </c>
      <c r="I2254">
        <f t="shared" si="213"/>
        <v>1</v>
      </c>
      <c r="J2254">
        <f t="shared" si="214"/>
        <v>0</v>
      </c>
      <c r="K2254">
        <f t="shared" si="215"/>
        <v>0</v>
      </c>
      <c r="L2254">
        <f t="shared" si="216"/>
        <v>1</v>
      </c>
      <c r="O2254" t="str">
        <f t="shared" si="217"/>
        <v>TV</v>
      </c>
      <c r="P2254" t="str">
        <f t="shared" si="218"/>
        <v>19</v>
      </c>
    </row>
    <row r="2255" spans="1:16" x14ac:dyDescent="0.25">
      <c r="A2255" t="s">
        <v>4925</v>
      </c>
      <c r="B2255" t="s">
        <v>17</v>
      </c>
      <c r="C2255" t="s">
        <v>4926</v>
      </c>
      <c r="D2255" t="s">
        <v>4912</v>
      </c>
      <c r="E2255">
        <v>2019</v>
      </c>
      <c r="F2255" t="s">
        <v>176</v>
      </c>
      <c r="G2255">
        <v>120</v>
      </c>
      <c r="H2255" t="s">
        <v>21</v>
      </c>
      <c r="I2255">
        <f t="shared" si="213"/>
        <v>1</v>
      </c>
      <c r="J2255">
        <f t="shared" si="214"/>
        <v>0</v>
      </c>
      <c r="K2255">
        <f t="shared" si="215"/>
        <v>0</v>
      </c>
      <c r="L2255">
        <f t="shared" si="216"/>
        <v>1</v>
      </c>
      <c r="O2255" t="str">
        <f t="shared" si="217"/>
        <v>Mo</v>
      </c>
      <c r="P2255" t="str">
        <f t="shared" si="218"/>
        <v>19</v>
      </c>
    </row>
    <row r="2256" spans="1:16" x14ac:dyDescent="0.25">
      <c r="A2256" t="s">
        <v>4927</v>
      </c>
      <c r="B2256" t="s">
        <v>24</v>
      </c>
      <c r="C2256" t="s">
        <v>4928</v>
      </c>
      <c r="D2256" t="s">
        <v>4929</v>
      </c>
      <c r="E2256">
        <v>2020</v>
      </c>
      <c r="F2256" t="s">
        <v>27</v>
      </c>
      <c r="G2256">
        <v>1</v>
      </c>
      <c r="H2256" t="s">
        <v>31</v>
      </c>
      <c r="I2256">
        <f t="shared" si="213"/>
        <v>1</v>
      </c>
      <c r="J2256">
        <f t="shared" si="214"/>
        <v>0</v>
      </c>
      <c r="K2256">
        <f t="shared" si="215"/>
        <v>0</v>
      </c>
      <c r="L2256">
        <f t="shared" si="216"/>
        <v>1</v>
      </c>
      <c r="O2256" t="str">
        <f t="shared" si="217"/>
        <v>TV</v>
      </c>
      <c r="P2256" t="str">
        <f t="shared" si="218"/>
        <v>20</v>
      </c>
    </row>
    <row r="2257" spans="1:16" x14ac:dyDescent="0.25">
      <c r="A2257" t="s">
        <v>4930</v>
      </c>
      <c r="B2257" t="s">
        <v>24</v>
      </c>
      <c r="C2257" t="s">
        <v>4931</v>
      </c>
      <c r="D2257" t="s">
        <v>4929</v>
      </c>
      <c r="E2257">
        <v>2020</v>
      </c>
      <c r="F2257" t="s">
        <v>27</v>
      </c>
      <c r="G2257">
        <v>4</v>
      </c>
      <c r="H2257" t="s">
        <v>28</v>
      </c>
      <c r="I2257">
        <f t="shared" si="213"/>
        <v>1</v>
      </c>
      <c r="J2257">
        <f t="shared" si="214"/>
        <v>0</v>
      </c>
      <c r="K2257">
        <f t="shared" si="215"/>
        <v>0</v>
      </c>
      <c r="L2257">
        <f t="shared" si="216"/>
        <v>1</v>
      </c>
      <c r="O2257" t="str">
        <f t="shared" si="217"/>
        <v>TV</v>
      </c>
      <c r="P2257" t="str">
        <f t="shared" si="218"/>
        <v>20</v>
      </c>
    </row>
    <row r="2258" spans="1:16" x14ac:dyDescent="0.25">
      <c r="A2258" t="s">
        <v>4932</v>
      </c>
      <c r="B2258" t="s">
        <v>24</v>
      </c>
      <c r="C2258" t="s">
        <v>4933</v>
      </c>
      <c r="D2258" t="s">
        <v>4929</v>
      </c>
      <c r="E2258">
        <v>2020</v>
      </c>
      <c r="F2258" t="s">
        <v>45</v>
      </c>
      <c r="G2258">
        <v>1</v>
      </c>
      <c r="H2258" t="s">
        <v>31</v>
      </c>
      <c r="I2258">
        <f t="shared" si="213"/>
        <v>1</v>
      </c>
      <c r="J2258">
        <f t="shared" si="214"/>
        <v>0</v>
      </c>
      <c r="K2258">
        <f t="shared" si="215"/>
        <v>0</v>
      </c>
      <c r="L2258">
        <f t="shared" si="216"/>
        <v>1</v>
      </c>
      <c r="O2258" t="str">
        <f t="shared" si="217"/>
        <v>TV</v>
      </c>
      <c r="P2258" t="str">
        <f t="shared" si="218"/>
        <v>20</v>
      </c>
    </row>
    <row r="2259" spans="1:16" x14ac:dyDescent="0.25">
      <c r="A2259" t="s">
        <v>4934</v>
      </c>
      <c r="B2259" t="s">
        <v>17</v>
      </c>
      <c r="C2259" t="s">
        <v>4935</v>
      </c>
      <c r="D2259" t="s">
        <v>4936</v>
      </c>
      <c r="E2259">
        <v>2018</v>
      </c>
      <c r="F2259" t="s">
        <v>134</v>
      </c>
      <c r="G2259">
        <v>89</v>
      </c>
      <c r="H2259" t="s">
        <v>21</v>
      </c>
      <c r="I2259">
        <f t="shared" si="213"/>
        <v>1</v>
      </c>
      <c r="J2259">
        <f t="shared" si="214"/>
        <v>0</v>
      </c>
      <c r="K2259">
        <f t="shared" si="215"/>
        <v>0</v>
      </c>
      <c r="L2259">
        <f t="shared" si="216"/>
        <v>0</v>
      </c>
      <c r="O2259" t="str">
        <f t="shared" si="217"/>
        <v>Mo</v>
      </c>
      <c r="P2259" t="str">
        <f t="shared" si="218"/>
        <v>18</v>
      </c>
    </row>
    <row r="2260" spans="1:16" x14ac:dyDescent="0.25">
      <c r="A2260" t="s">
        <v>4937</v>
      </c>
      <c r="B2260" t="s">
        <v>17</v>
      </c>
      <c r="C2260" t="s">
        <v>4938</v>
      </c>
      <c r="D2260" t="s">
        <v>4936</v>
      </c>
      <c r="E2260">
        <v>2020</v>
      </c>
      <c r="F2260" t="s">
        <v>45</v>
      </c>
      <c r="G2260">
        <v>96</v>
      </c>
      <c r="H2260" t="s">
        <v>21</v>
      </c>
      <c r="I2260">
        <f t="shared" si="213"/>
        <v>1</v>
      </c>
      <c r="J2260">
        <f t="shared" si="214"/>
        <v>0</v>
      </c>
      <c r="K2260">
        <f t="shared" si="215"/>
        <v>0</v>
      </c>
      <c r="L2260">
        <f t="shared" si="216"/>
        <v>1</v>
      </c>
      <c r="O2260" t="str">
        <f t="shared" si="217"/>
        <v>Mo</v>
      </c>
      <c r="P2260" t="str">
        <f t="shared" si="218"/>
        <v>20</v>
      </c>
    </row>
    <row r="2261" spans="1:16" x14ac:dyDescent="0.25">
      <c r="A2261" t="s">
        <v>4939</v>
      </c>
      <c r="B2261" t="s">
        <v>24</v>
      </c>
      <c r="C2261" t="s">
        <v>4940</v>
      </c>
      <c r="D2261" t="s">
        <v>4936</v>
      </c>
      <c r="E2261">
        <v>2020</v>
      </c>
      <c r="F2261" t="s">
        <v>27</v>
      </c>
      <c r="G2261">
        <v>1</v>
      </c>
      <c r="H2261" t="s">
        <v>31</v>
      </c>
      <c r="I2261">
        <f t="shared" si="213"/>
        <v>1</v>
      </c>
      <c r="J2261">
        <f t="shared" si="214"/>
        <v>0</v>
      </c>
      <c r="K2261">
        <f t="shared" si="215"/>
        <v>0</v>
      </c>
      <c r="L2261">
        <f t="shared" si="216"/>
        <v>1</v>
      </c>
      <c r="O2261" t="str">
        <f t="shared" si="217"/>
        <v>TV</v>
      </c>
      <c r="P2261" t="str">
        <f t="shared" si="218"/>
        <v>20</v>
      </c>
    </row>
    <row r="2262" spans="1:16" x14ac:dyDescent="0.25">
      <c r="A2262" t="s">
        <v>4941</v>
      </c>
      <c r="B2262" t="s">
        <v>17</v>
      </c>
      <c r="C2262" t="s">
        <v>4942</v>
      </c>
      <c r="D2262" t="s">
        <v>4936</v>
      </c>
      <c r="E2262">
        <v>2018</v>
      </c>
      <c r="F2262" t="s">
        <v>134</v>
      </c>
      <c r="G2262">
        <v>91</v>
      </c>
      <c r="H2262" t="s">
        <v>21</v>
      </c>
      <c r="I2262">
        <f t="shared" si="213"/>
        <v>1</v>
      </c>
      <c r="J2262">
        <f t="shared" si="214"/>
        <v>0</v>
      </c>
      <c r="K2262">
        <f t="shared" si="215"/>
        <v>0</v>
      </c>
      <c r="L2262">
        <f t="shared" si="216"/>
        <v>0</v>
      </c>
      <c r="O2262" t="str">
        <f t="shared" si="217"/>
        <v>Mo</v>
      </c>
      <c r="P2262" t="str">
        <f t="shared" si="218"/>
        <v>18</v>
      </c>
    </row>
    <row r="2263" spans="1:16" x14ac:dyDescent="0.25">
      <c r="A2263" t="s">
        <v>4943</v>
      </c>
      <c r="B2263" t="s">
        <v>17</v>
      </c>
      <c r="C2263" t="s">
        <v>4944</v>
      </c>
      <c r="D2263" t="s">
        <v>4945</v>
      </c>
      <c r="E2263">
        <v>2012</v>
      </c>
      <c r="F2263" t="s">
        <v>41</v>
      </c>
      <c r="G2263">
        <v>86</v>
      </c>
      <c r="H2263" t="s">
        <v>21</v>
      </c>
      <c r="I2263">
        <f t="shared" si="213"/>
        <v>1</v>
      </c>
      <c r="J2263">
        <f t="shared" si="214"/>
        <v>0</v>
      </c>
      <c r="K2263">
        <f t="shared" si="215"/>
        <v>1</v>
      </c>
      <c r="L2263">
        <f t="shared" si="216"/>
        <v>1</v>
      </c>
      <c r="O2263" t="str">
        <f t="shared" si="217"/>
        <v>Mo</v>
      </c>
      <c r="P2263" t="str">
        <f t="shared" si="218"/>
        <v>12</v>
      </c>
    </row>
    <row r="2264" spans="1:16" x14ac:dyDescent="0.25">
      <c r="A2264" t="s">
        <v>4946</v>
      </c>
      <c r="B2264" t="s">
        <v>17</v>
      </c>
      <c r="C2264" t="s">
        <v>4947</v>
      </c>
      <c r="D2264" t="s">
        <v>4945</v>
      </c>
      <c r="E2264">
        <v>2020</v>
      </c>
      <c r="F2264" t="s">
        <v>27</v>
      </c>
      <c r="G2264">
        <v>67</v>
      </c>
      <c r="H2264" t="s">
        <v>21</v>
      </c>
      <c r="I2264">
        <f t="shared" si="213"/>
        <v>1</v>
      </c>
      <c r="J2264">
        <f t="shared" si="214"/>
        <v>0</v>
      </c>
      <c r="K2264">
        <f t="shared" si="215"/>
        <v>0</v>
      </c>
      <c r="L2264">
        <f t="shared" si="216"/>
        <v>1</v>
      </c>
      <c r="O2264" t="str">
        <f t="shared" si="217"/>
        <v>Mo</v>
      </c>
      <c r="P2264" t="str">
        <f t="shared" si="218"/>
        <v>20</v>
      </c>
    </row>
    <row r="2265" spans="1:16" x14ac:dyDescent="0.25">
      <c r="A2265" t="s">
        <v>4948</v>
      </c>
      <c r="B2265" t="s">
        <v>17</v>
      </c>
      <c r="C2265" t="s">
        <v>4949</v>
      </c>
      <c r="D2265" t="s">
        <v>4950</v>
      </c>
      <c r="E2265">
        <v>2019</v>
      </c>
      <c r="F2265" t="s">
        <v>27</v>
      </c>
      <c r="G2265">
        <v>89</v>
      </c>
      <c r="H2265" t="s">
        <v>21</v>
      </c>
      <c r="I2265">
        <f t="shared" si="213"/>
        <v>1</v>
      </c>
      <c r="J2265">
        <f t="shared" si="214"/>
        <v>0</v>
      </c>
      <c r="K2265">
        <f t="shared" si="215"/>
        <v>0</v>
      </c>
      <c r="L2265">
        <f t="shared" si="216"/>
        <v>1</v>
      </c>
      <c r="O2265" t="str">
        <f t="shared" si="217"/>
        <v>Mo</v>
      </c>
      <c r="P2265" t="str">
        <f t="shared" si="218"/>
        <v>19</v>
      </c>
    </row>
    <row r="2266" spans="1:16" x14ac:dyDescent="0.25">
      <c r="A2266" t="s">
        <v>4951</v>
      </c>
      <c r="B2266" t="s">
        <v>17</v>
      </c>
      <c r="C2266" t="s">
        <v>4952</v>
      </c>
      <c r="D2266" t="s">
        <v>4950</v>
      </c>
      <c r="E2266">
        <v>2020</v>
      </c>
      <c r="F2266" t="s">
        <v>27</v>
      </c>
      <c r="G2266">
        <v>65</v>
      </c>
      <c r="H2266" t="s">
        <v>21</v>
      </c>
      <c r="I2266">
        <f t="shared" si="213"/>
        <v>1</v>
      </c>
      <c r="J2266">
        <f t="shared" si="214"/>
        <v>0</v>
      </c>
      <c r="K2266">
        <f t="shared" si="215"/>
        <v>0</v>
      </c>
      <c r="L2266">
        <f t="shared" si="216"/>
        <v>1</v>
      </c>
      <c r="O2266" t="str">
        <f t="shared" si="217"/>
        <v>Mo</v>
      </c>
      <c r="P2266" t="str">
        <f t="shared" si="218"/>
        <v>20</v>
      </c>
    </row>
    <row r="2267" spans="1:16" x14ac:dyDescent="0.25">
      <c r="A2267" t="s">
        <v>4953</v>
      </c>
      <c r="B2267" t="s">
        <v>17</v>
      </c>
      <c r="C2267" t="s">
        <v>4954</v>
      </c>
      <c r="D2267" t="s">
        <v>4955</v>
      </c>
      <c r="E2267">
        <v>2012</v>
      </c>
      <c r="F2267" t="s">
        <v>45</v>
      </c>
      <c r="G2267">
        <v>151</v>
      </c>
      <c r="H2267" t="s">
        <v>21</v>
      </c>
      <c r="I2267">
        <f t="shared" si="213"/>
        <v>1</v>
      </c>
      <c r="J2267">
        <f t="shared" si="214"/>
        <v>1</v>
      </c>
      <c r="K2267">
        <f t="shared" si="215"/>
        <v>0</v>
      </c>
      <c r="L2267">
        <f t="shared" si="216"/>
        <v>1</v>
      </c>
      <c r="O2267" t="str">
        <f t="shared" si="217"/>
        <v>Mo</v>
      </c>
      <c r="P2267" t="str">
        <f t="shared" si="218"/>
        <v>12</v>
      </c>
    </row>
    <row r="2268" spans="1:16" x14ac:dyDescent="0.25">
      <c r="A2268" t="s">
        <v>4956</v>
      </c>
      <c r="B2268" t="s">
        <v>17</v>
      </c>
      <c r="C2268" t="s">
        <v>4957</v>
      </c>
      <c r="D2268" t="s">
        <v>4955</v>
      </c>
      <c r="E2268">
        <v>2011</v>
      </c>
      <c r="F2268" t="s">
        <v>45</v>
      </c>
      <c r="G2268">
        <v>116</v>
      </c>
      <c r="H2268" t="s">
        <v>21</v>
      </c>
      <c r="I2268">
        <f t="shared" si="213"/>
        <v>1</v>
      </c>
      <c r="J2268">
        <f t="shared" si="214"/>
        <v>0</v>
      </c>
      <c r="K2268">
        <f t="shared" si="215"/>
        <v>0</v>
      </c>
      <c r="L2268">
        <f t="shared" si="216"/>
        <v>1</v>
      </c>
      <c r="O2268" t="str">
        <f t="shared" si="217"/>
        <v>Mo</v>
      </c>
      <c r="P2268" t="str">
        <f t="shared" si="218"/>
        <v>11</v>
      </c>
    </row>
    <row r="2269" spans="1:16" x14ac:dyDescent="0.25">
      <c r="A2269" t="s">
        <v>4958</v>
      </c>
      <c r="B2269" t="s">
        <v>17</v>
      </c>
      <c r="C2269" t="s">
        <v>4959</v>
      </c>
      <c r="D2269" t="s">
        <v>4955</v>
      </c>
      <c r="E2269">
        <v>2012</v>
      </c>
      <c r="F2269" t="s">
        <v>45</v>
      </c>
      <c r="G2269">
        <v>110</v>
      </c>
      <c r="H2269" t="s">
        <v>21</v>
      </c>
      <c r="I2269">
        <f t="shared" si="213"/>
        <v>1</v>
      </c>
      <c r="J2269">
        <f t="shared" si="214"/>
        <v>0</v>
      </c>
      <c r="K2269">
        <f t="shared" si="215"/>
        <v>0</v>
      </c>
      <c r="L2269">
        <f t="shared" si="216"/>
        <v>1</v>
      </c>
      <c r="O2269" t="str">
        <f t="shared" si="217"/>
        <v>Mo</v>
      </c>
      <c r="P2269" t="str">
        <f t="shared" si="218"/>
        <v>12</v>
      </c>
    </row>
    <row r="2270" spans="1:16" x14ac:dyDescent="0.25">
      <c r="A2270" t="s">
        <v>4960</v>
      </c>
      <c r="B2270" t="s">
        <v>17</v>
      </c>
      <c r="C2270" t="s">
        <v>4961</v>
      </c>
      <c r="D2270" t="s">
        <v>4955</v>
      </c>
      <c r="E2270">
        <v>2013</v>
      </c>
      <c r="F2270" t="s">
        <v>27</v>
      </c>
      <c r="G2270">
        <v>123</v>
      </c>
      <c r="H2270" t="s">
        <v>21</v>
      </c>
      <c r="I2270">
        <f t="shared" si="213"/>
        <v>1</v>
      </c>
      <c r="J2270">
        <f t="shared" si="214"/>
        <v>1</v>
      </c>
      <c r="K2270">
        <f t="shared" si="215"/>
        <v>0</v>
      </c>
      <c r="L2270">
        <f t="shared" si="216"/>
        <v>1</v>
      </c>
      <c r="O2270" t="str">
        <f t="shared" si="217"/>
        <v>Mo</v>
      </c>
      <c r="P2270" t="str">
        <f t="shared" si="218"/>
        <v>13</v>
      </c>
    </row>
    <row r="2271" spans="1:16" x14ac:dyDescent="0.25">
      <c r="A2271" t="s">
        <v>4962</v>
      </c>
      <c r="B2271" t="s">
        <v>17</v>
      </c>
      <c r="C2271" t="s">
        <v>4963</v>
      </c>
      <c r="D2271" t="s">
        <v>4955</v>
      </c>
      <c r="E2271">
        <v>2013</v>
      </c>
      <c r="F2271" t="s">
        <v>45</v>
      </c>
      <c r="G2271">
        <v>139</v>
      </c>
      <c r="H2271" t="s">
        <v>21</v>
      </c>
      <c r="I2271">
        <f t="shared" si="213"/>
        <v>1</v>
      </c>
      <c r="J2271">
        <f t="shared" si="214"/>
        <v>1</v>
      </c>
      <c r="K2271">
        <f t="shared" si="215"/>
        <v>0</v>
      </c>
      <c r="L2271">
        <f t="shared" si="216"/>
        <v>1</v>
      </c>
      <c r="O2271" t="str">
        <f t="shared" si="217"/>
        <v>Mo</v>
      </c>
      <c r="P2271" t="str">
        <f t="shared" si="218"/>
        <v>13</v>
      </c>
    </row>
    <row r="2272" spans="1:16" x14ac:dyDescent="0.25">
      <c r="A2272" t="s">
        <v>4964</v>
      </c>
      <c r="B2272" t="s">
        <v>17</v>
      </c>
      <c r="C2272" t="s">
        <v>4965</v>
      </c>
      <c r="D2272" t="s">
        <v>4955</v>
      </c>
      <c r="E2272">
        <v>2016</v>
      </c>
      <c r="F2272" t="s">
        <v>27</v>
      </c>
      <c r="G2272">
        <v>95</v>
      </c>
      <c r="H2272" t="s">
        <v>21</v>
      </c>
      <c r="I2272">
        <f t="shared" si="213"/>
        <v>1</v>
      </c>
      <c r="J2272">
        <f t="shared" si="214"/>
        <v>0</v>
      </c>
      <c r="K2272">
        <f t="shared" si="215"/>
        <v>0</v>
      </c>
      <c r="L2272">
        <f t="shared" si="216"/>
        <v>1</v>
      </c>
      <c r="O2272" t="str">
        <f t="shared" si="217"/>
        <v>Mo</v>
      </c>
      <c r="P2272" t="str">
        <f t="shared" si="218"/>
        <v>16</v>
      </c>
    </row>
    <row r="2273" spans="1:16" x14ac:dyDescent="0.25">
      <c r="A2273" t="s">
        <v>4966</v>
      </c>
      <c r="B2273" t="s">
        <v>17</v>
      </c>
      <c r="C2273" t="s">
        <v>4967</v>
      </c>
      <c r="D2273" t="s">
        <v>4955</v>
      </c>
      <c r="E2273">
        <v>2013</v>
      </c>
      <c r="F2273" t="s">
        <v>45</v>
      </c>
      <c r="G2273">
        <v>121</v>
      </c>
      <c r="H2273" t="s">
        <v>21</v>
      </c>
      <c r="I2273">
        <f t="shared" si="213"/>
        <v>1</v>
      </c>
      <c r="J2273">
        <f t="shared" si="214"/>
        <v>1</v>
      </c>
      <c r="K2273">
        <f t="shared" si="215"/>
        <v>0</v>
      </c>
      <c r="L2273">
        <f t="shared" si="216"/>
        <v>1</v>
      </c>
      <c r="O2273" t="str">
        <f t="shared" si="217"/>
        <v>Mo</v>
      </c>
      <c r="P2273" t="str">
        <f t="shared" si="218"/>
        <v>13</v>
      </c>
    </row>
    <row r="2274" spans="1:16" x14ac:dyDescent="0.25">
      <c r="A2274" t="s">
        <v>4968</v>
      </c>
      <c r="B2274" t="s">
        <v>17</v>
      </c>
      <c r="C2274" t="s">
        <v>4969</v>
      </c>
      <c r="D2274" t="s">
        <v>4955</v>
      </c>
      <c r="E2274">
        <v>2015</v>
      </c>
      <c r="F2274" t="s">
        <v>60</v>
      </c>
      <c r="G2274">
        <v>127</v>
      </c>
      <c r="H2274" t="s">
        <v>21</v>
      </c>
      <c r="I2274">
        <f t="shared" si="213"/>
        <v>1</v>
      </c>
      <c r="J2274">
        <f t="shared" si="214"/>
        <v>1</v>
      </c>
      <c r="K2274">
        <f t="shared" si="215"/>
        <v>1</v>
      </c>
      <c r="L2274">
        <f t="shared" si="216"/>
        <v>1</v>
      </c>
      <c r="O2274" t="str">
        <f t="shared" si="217"/>
        <v>Mo</v>
      </c>
      <c r="P2274" t="str">
        <f t="shared" si="218"/>
        <v>15</v>
      </c>
    </row>
    <row r="2275" spans="1:16" x14ac:dyDescent="0.25">
      <c r="A2275" t="s">
        <v>4970</v>
      </c>
      <c r="B2275" t="s">
        <v>17</v>
      </c>
      <c r="C2275" t="s">
        <v>4971</v>
      </c>
      <c r="D2275" t="s">
        <v>4955</v>
      </c>
      <c r="E2275">
        <v>2015</v>
      </c>
      <c r="F2275" t="s">
        <v>45</v>
      </c>
      <c r="G2275">
        <v>162</v>
      </c>
      <c r="H2275" t="s">
        <v>21</v>
      </c>
      <c r="I2275">
        <f t="shared" si="213"/>
        <v>1</v>
      </c>
      <c r="J2275">
        <f t="shared" si="214"/>
        <v>1</v>
      </c>
      <c r="K2275">
        <f t="shared" si="215"/>
        <v>0</v>
      </c>
      <c r="L2275">
        <f t="shared" si="216"/>
        <v>1</v>
      </c>
      <c r="O2275" t="str">
        <f t="shared" si="217"/>
        <v>Mo</v>
      </c>
      <c r="P2275" t="str">
        <f t="shared" si="218"/>
        <v>15</v>
      </c>
    </row>
    <row r="2276" spans="1:16" x14ac:dyDescent="0.25">
      <c r="A2276" t="s">
        <v>4972</v>
      </c>
      <c r="B2276" t="s">
        <v>17</v>
      </c>
      <c r="C2276" t="s">
        <v>4973</v>
      </c>
      <c r="D2276" t="s">
        <v>4955</v>
      </c>
      <c r="E2276">
        <v>2015</v>
      </c>
      <c r="F2276" t="s">
        <v>45</v>
      </c>
      <c r="G2276">
        <v>128</v>
      </c>
      <c r="H2276" t="s">
        <v>21</v>
      </c>
      <c r="I2276">
        <f t="shared" si="213"/>
        <v>1</v>
      </c>
      <c r="J2276">
        <f t="shared" si="214"/>
        <v>1</v>
      </c>
      <c r="K2276">
        <f t="shared" si="215"/>
        <v>0</v>
      </c>
      <c r="L2276">
        <f t="shared" si="216"/>
        <v>1</v>
      </c>
      <c r="O2276" t="str">
        <f t="shared" si="217"/>
        <v>Mo</v>
      </c>
      <c r="P2276" t="str">
        <f t="shared" si="218"/>
        <v>15</v>
      </c>
    </row>
    <row r="2277" spans="1:16" x14ac:dyDescent="0.25">
      <c r="A2277" t="s">
        <v>4974</v>
      </c>
      <c r="B2277" t="s">
        <v>17</v>
      </c>
      <c r="C2277" t="s">
        <v>4975</v>
      </c>
      <c r="D2277" t="s">
        <v>4955</v>
      </c>
      <c r="E2277">
        <v>2014</v>
      </c>
      <c r="F2277" t="s">
        <v>45</v>
      </c>
      <c r="G2277">
        <v>112</v>
      </c>
      <c r="H2277" t="s">
        <v>21</v>
      </c>
      <c r="I2277">
        <f t="shared" si="213"/>
        <v>1</v>
      </c>
      <c r="J2277">
        <f t="shared" si="214"/>
        <v>0</v>
      </c>
      <c r="K2277">
        <f t="shared" si="215"/>
        <v>0</v>
      </c>
      <c r="L2277">
        <f t="shared" si="216"/>
        <v>1</v>
      </c>
      <c r="O2277" t="str">
        <f t="shared" si="217"/>
        <v>Mo</v>
      </c>
      <c r="P2277" t="str">
        <f t="shared" si="218"/>
        <v>14</v>
      </c>
    </row>
    <row r="2278" spans="1:16" x14ac:dyDescent="0.25">
      <c r="A2278" t="s">
        <v>4976</v>
      </c>
      <c r="B2278" t="s">
        <v>24</v>
      </c>
      <c r="C2278" t="s">
        <v>4977</v>
      </c>
      <c r="D2278" t="s">
        <v>4955</v>
      </c>
      <c r="E2278">
        <v>2020</v>
      </c>
      <c r="F2278" t="s">
        <v>27</v>
      </c>
      <c r="G2278">
        <v>1</v>
      </c>
      <c r="H2278" t="s">
        <v>31</v>
      </c>
      <c r="I2278">
        <f t="shared" si="213"/>
        <v>1</v>
      </c>
      <c r="J2278">
        <f t="shared" si="214"/>
        <v>0</v>
      </c>
      <c r="K2278">
        <f t="shared" si="215"/>
        <v>0</v>
      </c>
      <c r="L2278">
        <f t="shared" si="216"/>
        <v>1</v>
      </c>
      <c r="O2278" t="str">
        <f t="shared" si="217"/>
        <v>TV</v>
      </c>
      <c r="P2278" t="str">
        <f t="shared" si="218"/>
        <v>20</v>
      </c>
    </row>
    <row r="2279" spans="1:16" x14ac:dyDescent="0.25">
      <c r="A2279" t="s">
        <v>4978</v>
      </c>
      <c r="B2279" t="s">
        <v>17</v>
      </c>
      <c r="C2279" t="s">
        <v>4979</v>
      </c>
      <c r="D2279" t="s">
        <v>4955</v>
      </c>
      <c r="E2279">
        <v>2013</v>
      </c>
      <c r="F2279" t="s">
        <v>27</v>
      </c>
      <c r="G2279">
        <v>125</v>
      </c>
      <c r="H2279" t="s">
        <v>21</v>
      </c>
      <c r="I2279">
        <f t="shared" si="213"/>
        <v>1</v>
      </c>
      <c r="J2279">
        <f t="shared" si="214"/>
        <v>1</v>
      </c>
      <c r="K2279">
        <f t="shared" si="215"/>
        <v>0</v>
      </c>
      <c r="L2279">
        <f t="shared" si="216"/>
        <v>1</v>
      </c>
      <c r="O2279" t="str">
        <f t="shared" si="217"/>
        <v>Mo</v>
      </c>
      <c r="P2279" t="str">
        <f t="shared" si="218"/>
        <v>13</v>
      </c>
    </row>
    <row r="2280" spans="1:16" x14ac:dyDescent="0.25">
      <c r="A2280" t="s">
        <v>4980</v>
      </c>
      <c r="B2280" t="s">
        <v>17</v>
      </c>
      <c r="C2280" t="s">
        <v>4981</v>
      </c>
      <c r="D2280" t="s">
        <v>4955</v>
      </c>
      <c r="E2280">
        <v>2013</v>
      </c>
      <c r="F2280" t="s">
        <v>45</v>
      </c>
      <c r="G2280">
        <v>128</v>
      </c>
      <c r="H2280" t="s">
        <v>21</v>
      </c>
      <c r="I2280">
        <f t="shared" si="213"/>
        <v>1</v>
      </c>
      <c r="J2280">
        <f t="shared" si="214"/>
        <v>1</v>
      </c>
      <c r="K2280">
        <f t="shared" si="215"/>
        <v>0</v>
      </c>
      <c r="L2280">
        <f t="shared" si="216"/>
        <v>1</v>
      </c>
      <c r="O2280" t="str">
        <f t="shared" si="217"/>
        <v>Mo</v>
      </c>
      <c r="P2280" t="str">
        <f t="shared" si="218"/>
        <v>13</v>
      </c>
    </row>
    <row r="2281" spans="1:16" x14ac:dyDescent="0.25">
      <c r="A2281" t="s">
        <v>4982</v>
      </c>
      <c r="B2281" t="s">
        <v>17</v>
      </c>
      <c r="C2281" t="s">
        <v>4983</v>
      </c>
      <c r="D2281" t="s">
        <v>4955</v>
      </c>
      <c r="E2281">
        <v>2014</v>
      </c>
      <c r="F2281" t="s">
        <v>60</v>
      </c>
      <c r="G2281">
        <v>120</v>
      </c>
      <c r="H2281" t="s">
        <v>21</v>
      </c>
      <c r="I2281">
        <f t="shared" si="213"/>
        <v>1</v>
      </c>
      <c r="J2281">
        <f t="shared" si="214"/>
        <v>0</v>
      </c>
      <c r="K2281">
        <f t="shared" si="215"/>
        <v>1</v>
      </c>
      <c r="L2281">
        <f t="shared" si="216"/>
        <v>1</v>
      </c>
      <c r="O2281" t="str">
        <f t="shared" si="217"/>
        <v>Mo</v>
      </c>
      <c r="P2281" t="str">
        <f t="shared" si="218"/>
        <v>14</v>
      </c>
    </row>
    <row r="2282" spans="1:16" x14ac:dyDescent="0.25">
      <c r="A2282" t="s">
        <v>4984</v>
      </c>
      <c r="B2282" t="s">
        <v>17</v>
      </c>
      <c r="C2282" t="s">
        <v>4985</v>
      </c>
      <c r="D2282" t="s">
        <v>4955</v>
      </c>
      <c r="E2282">
        <v>2011</v>
      </c>
      <c r="F2282" t="s">
        <v>27</v>
      </c>
      <c r="G2282">
        <v>86</v>
      </c>
      <c r="H2282" t="s">
        <v>21</v>
      </c>
      <c r="I2282">
        <f t="shared" si="213"/>
        <v>1</v>
      </c>
      <c r="J2282">
        <f t="shared" si="214"/>
        <v>0</v>
      </c>
      <c r="K2282">
        <f t="shared" si="215"/>
        <v>0</v>
      </c>
      <c r="L2282">
        <f t="shared" si="216"/>
        <v>1</v>
      </c>
      <c r="O2282" t="str">
        <f t="shared" si="217"/>
        <v>Mo</v>
      </c>
      <c r="P2282" t="str">
        <f t="shared" si="218"/>
        <v>11</v>
      </c>
    </row>
    <row r="2283" spans="1:16" x14ac:dyDescent="0.25">
      <c r="A2283" t="s">
        <v>4986</v>
      </c>
      <c r="B2283" t="s">
        <v>17</v>
      </c>
      <c r="C2283" t="s">
        <v>4987</v>
      </c>
      <c r="D2283" t="s">
        <v>4955</v>
      </c>
      <c r="E2283">
        <v>2014</v>
      </c>
      <c r="F2283" t="s">
        <v>27</v>
      </c>
      <c r="G2283">
        <v>107</v>
      </c>
      <c r="H2283" t="s">
        <v>21</v>
      </c>
      <c r="I2283">
        <f t="shared" si="213"/>
        <v>1</v>
      </c>
      <c r="J2283">
        <f t="shared" si="214"/>
        <v>0</v>
      </c>
      <c r="K2283">
        <f t="shared" si="215"/>
        <v>0</v>
      </c>
      <c r="L2283">
        <f t="shared" si="216"/>
        <v>1</v>
      </c>
      <c r="O2283" t="str">
        <f t="shared" si="217"/>
        <v>Mo</v>
      </c>
      <c r="P2283" t="str">
        <f t="shared" si="218"/>
        <v>14</v>
      </c>
    </row>
    <row r="2284" spans="1:16" x14ac:dyDescent="0.25">
      <c r="A2284" t="s">
        <v>4988</v>
      </c>
      <c r="B2284" t="s">
        <v>17</v>
      </c>
      <c r="C2284" t="s">
        <v>4989</v>
      </c>
      <c r="D2284" t="s">
        <v>4955</v>
      </c>
      <c r="E2284">
        <v>2012</v>
      </c>
      <c r="F2284" t="s">
        <v>60</v>
      </c>
      <c r="G2284">
        <v>129</v>
      </c>
      <c r="H2284" t="s">
        <v>21</v>
      </c>
      <c r="I2284">
        <f t="shared" si="213"/>
        <v>1</v>
      </c>
      <c r="J2284">
        <f t="shared" si="214"/>
        <v>1</v>
      </c>
      <c r="K2284">
        <f t="shared" si="215"/>
        <v>1</v>
      </c>
      <c r="L2284">
        <f t="shared" si="216"/>
        <v>1</v>
      </c>
      <c r="O2284" t="str">
        <f t="shared" si="217"/>
        <v>Mo</v>
      </c>
      <c r="P2284" t="str">
        <f t="shared" si="218"/>
        <v>12</v>
      </c>
    </row>
    <row r="2285" spans="1:16" x14ac:dyDescent="0.25">
      <c r="A2285" t="s">
        <v>4990</v>
      </c>
      <c r="B2285" t="s">
        <v>17</v>
      </c>
      <c r="C2285" t="s">
        <v>4991</v>
      </c>
      <c r="D2285" t="s">
        <v>4955</v>
      </c>
      <c r="E2285">
        <v>2014</v>
      </c>
      <c r="F2285" t="s">
        <v>45</v>
      </c>
      <c r="G2285">
        <v>135</v>
      </c>
      <c r="H2285" t="s">
        <v>21</v>
      </c>
      <c r="I2285">
        <f t="shared" si="213"/>
        <v>1</v>
      </c>
      <c r="J2285">
        <f t="shared" si="214"/>
        <v>1</v>
      </c>
      <c r="K2285">
        <f t="shared" si="215"/>
        <v>0</v>
      </c>
      <c r="L2285">
        <f t="shared" si="216"/>
        <v>1</v>
      </c>
      <c r="O2285" t="str">
        <f t="shared" si="217"/>
        <v>Mo</v>
      </c>
      <c r="P2285" t="str">
        <f t="shared" si="218"/>
        <v>14</v>
      </c>
    </row>
    <row r="2286" spans="1:16" x14ac:dyDescent="0.25">
      <c r="A2286" t="s">
        <v>4992</v>
      </c>
      <c r="B2286" t="s">
        <v>17</v>
      </c>
      <c r="C2286" t="s">
        <v>4993</v>
      </c>
      <c r="D2286" t="s">
        <v>4955</v>
      </c>
      <c r="E2286">
        <v>2019</v>
      </c>
      <c r="F2286" t="s">
        <v>27</v>
      </c>
      <c r="G2286">
        <v>97</v>
      </c>
      <c r="H2286" t="s">
        <v>21</v>
      </c>
      <c r="I2286">
        <f t="shared" si="213"/>
        <v>1</v>
      </c>
      <c r="J2286">
        <f t="shared" si="214"/>
        <v>0</v>
      </c>
      <c r="K2286">
        <f t="shared" si="215"/>
        <v>0</v>
      </c>
      <c r="L2286">
        <f t="shared" si="216"/>
        <v>1</v>
      </c>
      <c r="O2286" t="str">
        <f t="shared" si="217"/>
        <v>Mo</v>
      </c>
      <c r="P2286" t="str">
        <f t="shared" si="218"/>
        <v>19</v>
      </c>
    </row>
    <row r="2287" spans="1:16" x14ac:dyDescent="0.25">
      <c r="A2287" t="s">
        <v>4994</v>
      </c>
      <c r="B2287" t="s">
        <v>17</v>
      </c>
      <c r="C2287" t="s">
        <v>4995</v>
      </c>
      <c r="D2287" t="s">
        <v>4955</v>
      </c>
      <c r="E2287">
        <v>2019</v>
      </c>
      <c r="F2287" t="s">
        <v>45</v>
      </c>
      <c r="G2287">
        <v>125</v>
      </c>
      <c r="H2287" t="s">
        <v>21</v>
      </c>
      <c r="I2287">
        <f t="shared" si="213"/>
        <v>1</v>
      </c>
      <c r="J2287">
        <f t="shared" si="214"/>
        <v>1</v>
      </c>
      <c r="K2287">
        <f t="shared" si="215"/>
        <v>0</v>
      </c>
      <c r="L2287">
        <f t="shared" si="216"/>
        <v>1</v>
      </c>
      <c r="O2287" t="str">
        <f t="shared" si="217"/>
        <v>Mo</v>
      </c>
      <c r="P2287" t="str">
        <f t="shared" si="218"/>
        <v>19</v>
      </c>
    </row>
    <row r="2288" spans="1:16" x14ac:dyDescent="0.25">
      <c r="A2288" t="s">
        <v>4996</v>
      </c>
      <c r="B2288" t="s">
        <v>17</v>
      </c>
      <c r="C2288" t="s">
        <v>4997</v>
      </c>
      <c r="D2288" t="s">
        <v>4955</v>
      </c>
      <c r="E2288">
        <v>2012</v>
      </c>
      <c r="F2288" t="s">
        <v>45</v>
      </c>
      <c r="G2288">
        <v>162</v>
      </c>
      <c r="H2288" t="s">
        <v>21</v>
      </c>
      <c r="I2288">
        <f t="shared" si="213"/>
        <v>1</v>
      </c>
      <c r="J2288">
        <f t="shared" si="214"/>
        <v>1</v>
      </c>
      <c r="K2288">
        <f t="shared" si="215"/>
        <v>0</v>
      </c>
      <c r="L2288">
        <f t="shared" si="216"/>
        <v>1</v>
      </c>
      <c r="O2288" t="str">
        <f t="shared" si="217"/>
        <v>Mo</v>
      </c>
      <c r="P2288" t="str">
        <f t="shared" si="218"/>
        <v>12</v>
      </c>
    </row>
    <row r="2289" spans="1:16" x14ac:dyDescent="0.25">
      <c r="A2289" t="s">
        <v>4998</v>
      </c>
      <c r="B2289" t="s">
        <v>17</v>
      </c>
      <c r="C2289" t="s">
        <v>4999</v>
      </c>
      <c r="D2289" t="s">
        <v>4955</v>
      </c>
      <c r="E2289">
        <v>2015</v>
      </c>
      <c r="F2289" t="s">
        <v>27</v>
      </c>
      <c r="G2289">
        <v>136</v>
      </c>
      <c r="H2289" t="s">
        <v>21</v>
      </c>
      <c r="I2289">
        <f t="shared" si="213"/>
        <v>1</v>
      </c>
      <c r="J2289">
        <f t="shared" si="214"/>
        <v>1</v>
      </c>
      <c r="K2289">
        <f t="shared" si="215"/>
        <v>0</v>
      </c>
      <c r="L2289">
        <f t="shared" si="216"/>
        <v>1</v>
      </c>
      <c r="O2289" t="str">
        <f t="shared" si="217"/>
        <v>Mo</v>
      </c>
      <c r="P2289" t="str">
        <f t="shared" si="218"/>
        <v>15</v>
      </c>
    </row>
    <row r="2290" spans="1:16" x14ac:dyDescent="0.25">
      <c r="A2290" t="s">
        <v>5000</v>
      </c>
      <c r="B2290" t="s">
        <v>17</v>
      </c>
      <c r="C2290" t="s">
        <v>5001</v>
      </c>
      <c r="D2290" t="s">
        <v>4955</v>
      </c>
      <c r="E2290">
        <v>2014</v>
      </c>
      <c r="F2290" t="s">
        <v>27</v>
      </c>
      <c r="G2290">
        <v>138</v>
      </c>
      <c r="H2290" t="s">
        <v>21</v>
      </c>
      <c r="I2290">
        <f t="shared" si="213"/>
        <v>1</v>
      </c>
      <c r="J2290">
        <f t="shared" si="214"/>
        <v>1</v>
      </c>
      <c r="K2290">
        <f t="shared" si="215"/>
        <v>0</v>
      </c>
      <c r="L2290">
        <f t="shared" si="216"/>
        <v>1</v>
      </c>
      <c r="O2290" t="str">
        <f t="shared" si="217"/>
        <v>Mo</v>
      </c>
      <c r="P2290" t="str">
        <f t="shared" si="218"/>
        <v>14</v>
      </c>
    </row>
    <row r="2291" spans="1:16" x14ac:dyDescent="0.25">
      <c r="A2291" t="s">
        <v>5002</v>
      </c>
      <c r="B2291" t="s">
        <v>17</v>
      </c>
      <c r="C2291" t="s">
        <v>5003</v>
      </c>
      <c r="D2291" t="s">
        <v>4955</v>
      </c>
      <c r="E2291">
        <v>2011</v>
      </c>
      <c r="F2291" t="s">
        <v>27</v>
      </c>
      <c r="G2291">
        <v>126</v>
      </c>
      <c r="H2291" t="s">
        <v>21</v>
      </c>
      <c r="I2291">
        <f t="shared" si="213"/>
        <v>1</v>
      </c>
      <c r="J2291">
        <f t="shared" si="214"/>
        <v>1</v>
      </c>
      <c r="K2291">
        <f t="shared" si="215"/>
        <v>0</v>
      </c>
      <c r="L2291">
        <f t="shared" si="216"/>
        <v>1</v>
      </c>
      <c r="O2291" t="str">
        <f t="shared" si="217"/>
        <v>Mo</v>
      </c>
      <c r="P2291" t="str">
        <f t="shared" si="218"/>
        <v>11</v>
      </c>
    </row>
    <row r="2292" spans="1:16" x14ac:dyDescent="0.25">
      <c r="A2292" t="s">
        <v>5004</v>
      </c>
      <c r="B2292" t="s">
        <v>17</v>
      </c>
      <c r="C2292" t="s">
        <v>5005</v>
      </c>
      <c r="D2292" t="s">
        <v>4955</v>
      </c>
      <c r="E2292">
        <v>2013</v>
      </c>
      <c r="F2292" t="s">
        <v>60</v>
      </c>
      <c r="G2292">
        <v>137</v>
      </c>
      <c r="H2292" t="s">
        <v>21</v>
      </c>
      <c r="I2292">
        <f t="shared" si="213"/>
        <v>1</v>
      </c>
      <c r="J2292">
        <f t="shared" si="214"/>
        <v>1</v>
      </c>
      <c r="K2292">
        <f t="shared" si="215"/>
        <v>1</v>
      </c>
      <c r="L2292">
        <f t="shared" si="216"/>
        <v>1</v>
      </c>
      <c r="O2292" t="str">
        <f t="shared" si="217"/>
        <v>Mo</v>
      </c>
      <c r="P2292" t="str">
        <f t="shared" si="218"/>
        <v>13</v>
      </c>
    </row>
    <row r="2293" spans="1:16" x14ac:dyDescent="0.25">
      <c r="A2293" t="s">
        <v>5006</v>
      </c>
      <c r="B2293" t="s">
        <v>17</v>
      </c>
      <c r="C2293" t="s">
        <v>5007</v>
      </c>
      <c r="D2293" t="s">
        <v>4955</v>
      </c>
      <c r="E2293">
        <v>2011</v>
      </c>
      <c r="F2293" t="s">
        <v>45</v>
      </c>
      <c r="G2293">
        <v>114</v>
      </c>
      <c r="H2293" t="s">
        <v>21</v>
      </c>
      <c r="I2293">
        <f t="shared" si="213"/>
        <v>1</v>
      </c>
      <c r="J2293">
        <f t="shared" si="214"/>
        <v>0</v>
      </c>
      <c r="K2293">
        <f t="shared" si="215"/>
        <v>0</v>
      </c>
      <c r="L2293">
        <f t="shared" si="216"/>
        <v>1</v>
      </c>
      <c r="O2293" t="str">
        <f t="shared" si="217"/>
        <v>Mo</v>
      </c>
      <c r="P2293" t="str">
        <f t="shared" si="218"/>
        <v>11</v>
      </c>
    </row>
    <row r="2294" spans="1:16" x14ac:dyDescent="0.25">
      <c r="A2294" t="s">
        <v>5008</v>
      </c>
      <c r="B2294" t="s">
        <v>17</v>
      </c>
      <c r="C2294" t="s">
        <v>5009</v>
      </c>
      <c r="D2294" t="s">
        <v>4955</v>
      </c>
      <c r="E2294">
        <v>2013</v>
      </c>
      <c r="F2294" t="s">
        <v>45</v>
      </c>
      <c r="G2294">
        <v>96</v>
      </c>
      <c r="H2294" t="s">
        <v>21</v>
      </c>
      <c r="I2294">
        <f t="shared" si="213"/>
        <v>1</v>
      </c>
      <c r="J2294">
        <f t="shared" si="214"/>
        <v>0</v>
      </c>
      <c r="K2294">
        <f t="shared" si="215"/>
        <v>0</v>
      </c>
      <c r="L2294">
        <f t="shared" si="216"/>
        <v>1</v>
      </c>
      <c r="O2294" t="str">
        <f t="shared" si="217"/>
        <v>Mo</v>
      </c>
      <c r="P2294" t="str">
        <f t="shared" si="218"/>
        <v>13</v>
      </c>
    </row>
    <row r="2295" spans="1:16" x14ac:dyDescent="0.25">
      <c r="A2295" t="s">
        <v>5010</v>
      </c>
      <c r="B2295" t="s">
        <v>24</v>
      </c>
      <c r="C2295" t="s">
        <v>5011</v>
      </c>
      <c r="D2295" t="s">
        <v>5012</v>
      </c>
      <c r="E2295">
        <v>2020</v>
      </c>
      <c r="F2295" t="s">
        <v>108</v>
      </c>
      <c r="G2295">
        <v>2</v>
      </c>
      <c r="H2295" t="s">
        <v>28</v>
      </c>
      <c r="I2295">
        <f t="shared" si="213"/>
        <v>1</v>
      </c>
      <c r="J2295">
        <f t="shared" si="214"/>
        <v>0</v>
      </c>
      <c r="K2295">
        <f t="shared" si="215"/>
        <v>0</v>
      </c>
      <c r="L2295">
        <f t="shared" si="216"/>
        <v>1</v>
      </c>
      <c r="O2295" t="str">
        <f t="shared" si="217"/>
        <v>TV</v>
      </c>
      <c r="P2295" t="str">
        <f t="shared" si="218"/>
        <v>20</v>
      </c>
    </row>
    <row r="2296" spans="1:16" x14ac:dyDescent="0.25">
      <c r="A2296" t="s">
        <v>5013</v>
      </c>
      <c r="B2296" t="s">
        <v>24</v>
      </c>
      <c r="C2296" t="s">
        <v>5014</v>
      </c>
      <c r="D2296" t="s">
        <v>5015</v>
      </c>
      <c r="E2296">
        <v>2019</v>
      </c>
      <c r="F2296" t="s">
        <v>27</v>
      </c>
      <c r="G2296">
        <v>6</v>
      </c>
      <c r="H2296" t="s">
        <v>28</v>
      </c>
      <c r="I2296">
        <f t="shared" si="213"/>
        <v>1</v>
      </c>
      <c r="J2296">
        <f t="shared" si="214"/>
        <v>0</v>
      </c>
      <c r="K2296">
        <f t="shared" si="215"/>
        <v>0</v>
      </c>
      <c r="L2296">
        <f t="shared" si="216"/>
        <v>1</v>
      </c>
      <c r="O2296" t="str">
        <f t="shared" si="217"/>
        <v>TV</v>
      </c>
      <c r="P2296" t="str">
        <f t="shared" si="218"/>
        <v>19</v>
      </c>
    </row>
    <row r="2297" spans="1:16" x14ac:dyDescent="0.25">
      <c r="A2297" t="s">
        <v>5016</v>
      </c>
      <c r="B2297" t="s">
        <v>17</v>
      </c>
      <c r="C2297" t="s">
        <v>5017</v>
      </c>
      <c r="D2297" t="s">
        <v>5015</v>
      </c>
      <c r="E2297">
        <v>2020</v>
      </c>
      <c r="F2297" t="s">
        <v>27</v>
      </c>
      <c r="G2297">
        <v>107</v>
      </c>
      <c r="H2297" t="s">
        <v>21</v>
      </c>
      <c r="I2297">
        <f t="shared" si="213"/>
        <v>1</v>
      </c>
      <c r="J2297">
        <f t="shared" si="214"/>
        <v>0</v>
      </c>
      <c r="K2297">
        <f t="shared" si="215"/>
        <v>0</v>
      </c>
      <c r="L2297">
        <f t="shared" si="216"/>
        <v>1</v>
      </c>
      <c r="O2297" t="str">
        <f t="shared" si="217"/>
        <v>Mo</v>
      </c>
      <c r="P2297" t="str">
        <f t="shared" si="218"/>
        <v>20</v>
      </c>
    </row>
    <row r="2298" spans="1:16" x14ac:dyDescent="0.25">
      <c r="A2298" t="s">
        <v>5018</v>
      </c>
      <c r="B2298" t="s">
        <v>17</v>
      </c>
      <c r="C2298" t="s">
        <v>5019</v>
      </c>
      <c r="D2298" t="s">
        <v>5015</v>
      </c>
      <c r="E2298">
        <v>2020</v>
      </c>
      <c r="F2298" t="s">
        <v>27</v>
      </c>
      <c r="G2298">
        <v>89</v>
      </c>
      <c r="H2298" t="s">
        <v>21</v>
      </c>
      <c r="I2298">
        <f t="shared" si="213"/>
        <v>1</v>
      </c>
      <c r="J2298">
        <f t="shared" si="214"/>
        <v>0</v>
      </c>
      <c r="K2298">
        <f t="shared" si="215"/>
        <v>0</v>
      </c>
      <c r="L2298">
        <f t="shared" si="216"/>
        <v>1</v>
      </c>
      <c r="O2298" t="str">
        <f t="shared" si="217"/>
        <v>Mo</v>
      </c>
      <c r="P2298" t="str">
        <f t="shared" si="218"/>
        <v>20</v>
      </c>
    </row>
    <row r="2299" spans="1:16" x14ac:dyDescent="0.25">
      <c r="A2299" t="s">
        <v>5020</v>
      </c>
      <c r="B2299" t="s">
        <v>17</v>
      </c>
      <c r="C2299" t="s">
        <v>5021</v>
      </c>
      <c r="D2299" t="s">
        <v>5015</v>
      </c>
      <c r="E2299">
        <v>2017</v>
      </c>
      <c r="F2299" t="s">
        <v>20</v>
      </c>
      <c r="G2299">
        <v>94</v>
      </c>
      <c r="H2299" t="s">
        <v>21</v>
      </c>
      <c r="I2299">
        <f t="shared" si="213"/>
        <v>1</v>
      </c>
      <c r="J2299">
        <f t="shared" si="214"/>
        <v>0</v>
      </c>
      <c r="K2299">
        <f t="shared" si="215"/>
        <v>0</v>
      </c>
      <c r="L2299">
        <f t="shared" si="216"/>
        <v>1</v>
      </c>
      <c r="O2299" t="str">
        <f t="shared" si="217"/>
        <v>Mo</v>
      </c>
      <c r="P2299" t="str">
        <f t="shared" si="218"/>
        <v>17</v>
      </c>
    </row>
    <row r="2300" spans="1:16" x14ac:dyDescent="0.25">
      <c r="A2300" t="s">
        <v>5022</v>
      </c>
      <c r="B2300" t="s">
        <v>24</v>
      </c>
      <c r="C2300" t="s">
        <v>5023</v>
      </c>
      <c r="D2300" t="s">
        <v>5015</v>
      </c>
      <c r="E2300">
        <v>2020</v>
      </c>
      <c r="F2300" t="s">
        <v>27</v>
      </c>
      <c r="G2300">
        <v>1</v>
      </c>
      <c r="H2300" t="s">
        <v>31</v>
      </c>
      <c r="I2300">
        <f t="shared" si="213"/>
        <v>1</v>
      </c>
      <c r="J2300">
        <f t="shared" si="214"/>
        <v>0</v>
      </c>
      <c r="K2300">
        <f t="shared" si="215"/>
        <v>0</v>
      </c>
      <c r="L2300">
        <f t="shared" si="216"/>
        <v>1</v>
      </c>
      <c r="O2300" t="str">
        <f t="shared" si="217"/>
        <v>TV</v>
      </c>
      <c r="P2300" t="str">
        <f t="shared" si="218"/>
        <v>20</v>
      </c>
    </row>
    <row r="2301" spans="1:16" x14ac:dyDescent="0.25">
      <c r="A2301" t="s">
        <v>5024</v>
      </c>
      <c r="B2301" t="s">
        <v>24</v>
      </c>
      <c r="C2301" t="s">
        <v>5025</v>
      </c>
      <c r="D2301" t="s">
        <v>5015</v>
      </c>
      <c r="E2301">
        <v>2020</v>
      </c>
      <c r="F2301" t="s">
        <v>60</v>
      </c>
      <c r="G2301">
        <v>1</v>
      </c>
      <c r="H2301" t="s">
        <v>31</v>
      </c>
      <c r="I2301">
        <f t="shared" si="213"/>
        <v>1</v>
      </c>
      <c r="J2301">
        <f t="shared" si="214"/>
        <v>0</v>
      </c>
      <c r="K2301">
        <f t="shared" si="215"/>
        <v>1</v>
      </c>
      <c r="L2301">
        <f t="shared" si="216"/>
        <v>1</v>
      </c>
      <c r="O2301" t="str">
        <f t="shared" si="217"/>
        <v>TV</v>
      </c>
      <c r="P2301" t="str">
        <f t="shared" si="218"/>
        <v>20</v>
      </c>
    </row>
    <row r="2302" spans="1:16" x14ac:dyDescent="0.25">
      <c r="A2302" t="s">
        <v>5026</v>
      </c>
      <c r="B2302" t="s">
        <v>24</v>
      </c>
      <c r="C2302" t="s">
        <v>5027</v>
      </c>
      <c r="D2302" t="s">
        <v>5015</v>
      </c>
      <c r="E2302">
        <v>2020</v>
      </c>
      <c r="F2302" t="s">
        <v>176</v>
      </c>
      <c r="G2302">
        <v>1</v>
      </c>
      <c r="H2302" t="s">
        <v>31</v>
      </c>
      <c r="I2302">
        <f t="shared" si="213"/>
        <v>1</v>
      </c>
      <c r="J2302">
        <f t="shared" si="214"/>
        <v>0</v>
      </c>
      <c r="K2302">
        <f t="shared" si="215"/>
        <v>0</v>
      </c>
      <c r="L2302">
        <f t="shared" si="216"/>
        <v>1</v>
      </c>
      <c r="O2302" t="str">
        <f t="shared" si="217"/>
        <v>TV</v>
      </c>
      <c r="P2302" t="str">
        <f t="shared" si="218"/>
        <v>20</v>
      </c>
    </row>
    <row r="2303" spans="1:16" x14ac:dyDescent="0.25">
      <c r="A2303" t="s">
        <v>5028</v>
      </c>
      <c r="B2303" t="s">
        <v>17</v>
      </c>
      <c r="C2303" t="s">
        <v>5029</v>
      </c>
      <c r="D2303" t="s">
        <v>5015</v>
      </c>
      <c r="E2303">
        <v>2019</v>
      </c>
      <c r="F2303" t="s">
        <v>27</v>
      </c>
      <c r="G2303">
        <v>148</v>
      </c>
      <c r="H2303" t="s">
        <v>21</v>
      </c>
      <c r="I2303">
        <f t="shared" si="213"/>
        <v>1</v>
      </c>
      <c r="J2303">
        <f t="shared" si="214"/>
        <v>1</v>
      </c>
      <c r="K2303">
        <f t="shared" si="215"/>
        <v>0</v>
      </c>
      <c r="L2303">
        <f t="shared" si="216"/>
        <v>1</v>
      </c>
      <c r="O2303" t="str">
        <f t="shared" si="217"/>
        <v>Mo</v>
      </c>
      <c r="P2303" t="str">
        <f t="shared" si="218"/>
        <v>19</v>
      </c>
    </row>
    <row r="2304" spans="1:16" x14ac:dyDescent="0.25">
      <c r="A2304" t="s">
        <v>5030</v>
      </c>
      <c r="B2304" t="s">
        <v>24</v>
      </c>
      <c r="C2304" t="s">
        <v>5031</v>
      </c>
      <c r="D2304" t="s">
        <v>5032</v>
      </c>
      <c r="E2304">
        <v>1993</v>
      </c>
      <c r="F2304" t="s">
        <v>176</v>
      </c>
      <c r="G2304">
        <v>1</v>
      </c>
      <c r="H2304" t="s">
        <v>31</v>
      </c>
      <c r="I2304">
        <f t="shared" si="213"/>
        <v>0</v>
      </c>
      <c r="J2304">
        <f t="shared" si="214"/>
        <v>0</v>
      </c>
      <c r="K2304">
        <f t="shared" si="215"/>
        <v>0</v>
      </c>
      <c r="L2304">
        <f t="shared" si="216"/>
        <v>1</v>
      </c>
      <c r="O2304" t="str">
        <f t="shared" si="217"/>
        <v>TV</v>
      </c>
      <c r="P2304" t="str">
        <f t="shared" si="218"/>
        <v>93</v>
      </c>
    </row>
    <row r="2305" spans="1:16" x14ac:dyDescent="0.25">
      <c r="A2305" t="s">
        <v>5033</v>
      </c>
      <c r="B2305" t="s">
        <v>17</v>
      </c>
      <c r="C2305" t="s">
        <v>5034</v>
      </c>
      <c r="D2305" t="s">
        <v>5032</v>
      </c>
      <c r="E2305">
        <v>2020</v>
      </c>
      <c r="F2305" t="s">
        <v>27</v>
      </c>
      <c r="G2305">
        <v>82</v>
      </c>
      <c r="H2305" t="s">
        <v>21</v>
      </c>
      <c r="I2305">
        <f t="shared" si="213"/>
        <v>1</v>
      </c>
      <c r="J2305">
        <f t="shared" si="214"/>
        <v>0</v>
      </c>
      <c r="K2305">
        <f t="shared" si="215"/>
        <v>0</v>
      </c>
      <c r="L2305">
        <f t="shared" si="216"/>
        <v>1</v>
      </c>
      <c r="O2305" t="str">
        <f t="shared" si="217"/>
        <v>Mo</v>
      </c>
      <c r="P2305" t="str">
        <f t="shared" si="218"/>
        <v>20</v>
      </c>
    </row>
    <row r="2306" spans="1:16" x14ac:dyDescent="0.25">
      <c r="A2306" t="s">
        <v>5035</v>
      </c>
      <c r="B2306" t="s">
        <v>24</v>
      </c>
      <c r="C2306" t="s">
        <v>5036</v>
      </c>
      <c r="D2306" t="s">
        <v>5032</v>
      </c>
      <c r="E2306">
        <v>2020</v>
      </c>
      <c r="F2306" t="s">
        <v>27</v>
      </c>
      <c r="G2306">
        <v>1</v>
      </c>
      <c r="H2306" t="s">
        <v>31</v>
      </c>
      <c r="I2306">
        <f t="shared" si="213"/>
        <v>1</v>
      </c>
      <c r="J2306">
        <f t="shared" si="214"/>
        <v>0</v>
      </c>
      <c r="K2306">
        <f t="shared" si="215"/>
        <v>0</v>
      </c>
      <c r="L2306">
        <f t="shared" si="216"/>
        <v>1</v>
      </c>
      <c r="O2306" t="str">
        <f t="shared" si="217"/>
        <v>TV</v>
      </c>
      <c r="P2306" t="str">
        <f t="shared" si="218"/>
        <v>20</v>
      </c>
    </row>
    <row r="2307" spans="1:16" x14ac:dyDescent="0.25">
      <c r="A2307" t="s">
        <v>5037</v>
      </c>
      <c r="B2307" t="s">
        <v>17</v>
      </c>
      <c r="C2307" t="s">
        <v>5038</v>
      </c>
      <c r="D2307" t="s">
        <v>5039</v>
      </c>
      <c r="E2307">
        <v>2019</v>
      </c>
      <c r="F2307" t="s">
        <v>45</v>
      </c>
      <c r="G2307">
        <v>95</v>
      </c>
      <c r="H2307" t="s">
        <v>21</v>
      </c>
      <c r="I2307">
        <f t="shared" si="213"/>
        <v>1</v>
      </c>
      <c r="J2307">
        <f t="shared" si="214"/>
        <v>0</v>
      </c>
      <c r="K2307">
        <f t="shared" si="215"/>
        <v>0</v>
      </c>
      <c r="L2307">
        <f t="shared" si="216"/>
        <v>1</v>
      </c>
      <c r="O2307" t="str">
        <f t="shared" si="217"/>
        <v>Mo</v>
      </c>
      <c r="P2307" t="str">
        <f t="shared" si="218"/>
        <v>19</v>
      </c>
    </row>
    <row r="2308" spans="1:16" x14ac:dyDescent="0.25">
      <c r="A2308" t="s">
        <v>5040</v>
      </c>
      <c r="B2308" t="s">
        <v>24</v>
      </c>
      <c r="C2308" t="s">
        <v>5041</v>
      </c>
      <c r="D2308" t="s">
        <v>5039</v>
      </c>
      <c r="E2308">
        <v>2019</v>
      </c>
      <c r="F2308" t="s">
        <v>27</v>
      </c>
      <c r="G2308">
        <v>1</v>
      </c>
      <c r="H2308" t="s">
        <v>31</v>
      </c>
      <c r="I2308">
        <f t="shared" ref="I2308:I2371" si="219">IF(E2308&gt;2010,1,0)</f>
        <v>1</v>
      </c>
      <c r="J2308">
        <f t="shared" ref="J2308:J2371" si="220">IF(AND(E2308&gt;2010, G2308&gt;120),1,0)</f>
        <v>0</v>
      </c>
      <c r="K2308">
        <f t="shared" ref="K2308:K2371" si="221">IF(OR(F2308="TV-PG", F2308="PG"),1,0)</f>
        <v>0</v>
      </c>
      <c r="L2308">
        <f t="shared" ref="L2308:L2371" si="222">IF(NOT(F2308="R"),1,0)</f>
        <v>1</v>
      </c>
      <c r="O2308" t="str">
        <f t="shared" ref="O2308:O2371" si="223">LEFT(B2308,2)</f>
        <v>TV</v>
      </c>
      <c r="P2308" t="str">
        <f t="shared" ref="P2308:P2371" si="224">RIGHT(E2308,2)</f>
        <v>19</v>
      </c>
    </row>
    <row r="2309" spans="1:16" x14ac:dyDescent="0.25">
      <c r="A2309" t="s">
        <v>5042</v>
      </c>
      <c r="B2309" t="s">
        <v>24</v>
      </c>
      <c r="C2309" t="s">
        <v>5043</v>
      </c>
      <c r="D2309" t="s">
        <v>5039</v>
      </c>
      <c r="E2309">
        <v>2016</v>
      </c>
      <c r="F2309" t="s">
        <v>27</v>
      </c>
      <c r="G2309">
        <v>1</v>
      </c>
      <c r="H2309" t="s">
        <v>31</v>
      </c>
      <c r="I2309">
        <f t="shared" si="219"/>
        <v>1</v>
      </c>
      <c r="J2309">
        <f t="shared" si="220"/>
        <v>0</v>
      </c>
      <c r="K2309">
        <f t="shared" si="221"/>
        <v>0</v>
      </c>
      <c r="L2309">
        <f t="shared" si="222"/>
        <v>1</v>
      </c>
      <c r="O2309" t="str">
        <f t="shared" si="223"/>
        <v>TV</v>
      </c>
      <c r="P2309" t="str">
        <f t="shared" si="224"/>
        <v>16</v>
      </c>
    </row>
    <row r="2310" spans="1:16" x14ac:dyDescent="0.25">
      <c r="A2310" t="s">
        <v>5044</v>
      </c>
      <c r="B2310" t="s">
        <v>24</v>
      </c>
      <c r="C2310" t="s">
        <v>5045</v>
      </c>
      <c r="D2310" t="s">
        <v>5039</v>
      </c>
      <c r="E2310">
        <v>2019</v>
      </c>
      <c r="F2310" t="s">
        <v>82</v>
      </c>
      <c r="G2310">
        <v>1</v>
      </c>
      <c r="H2310" t="s">
        <v>31</v>
      </c>
      <c r="I2310">
        <f t="shared" si="219"/>
        <v>1</v>
      </c>
      <c r="J2310">
        <f t="shared" si="220"/>
        <v>0</v>
      </c>
      <c r="K2310">
        <f t="shared" si="221"/>
        <v>0</v>
      </c>
      <c r="L2310">
        <f t="shared" si="222"/>
        <v>1</v>
      </c>
      <c r="O2310" t="str">
        <f t="shared" si="223"/>
        <v>TV</v>
      </c>
      <c r="P2310" t="str">
        <f t="shared" si="224"/>
        <v>19</v>
      </c>
    </row>
    <row r="2311" spans="1:16" x14ac:dyDescent="0.25">
      <c r="A2311" t="s">
        <v>5046</v>
      </c>
      <c r="B2311" t="s">
        <v>17</v>
      </c>
      <c r="C2311" t="s">
        <v>5047</v>
      </c>
      <c r="D2311" t="s">
        <v>5039</v>
      </c>
      <c r="E2311">
        <v>2020</v>
      </c>
      <c r="F2311" t="s">
        <v>27</v>
      </c>
      <c r="G2311">
        <v>120</v>
      </c>
      <c r="H2311" t="s">
        <v>21</v>
      </c>
      <c r="I2311">
        <f t="shared" si="219"/>
        <v>1</v>
      </c>
      <c r="J2311">
        <f t="shared" si="220"/>
        <v>0</v>
      </c>
      <c r="K2311">
        <f t="shared" si="221"/>
        <v>0</v>
      </c>
      <c r="L2311">
        <f t="shared" si="222"/>
        <v>1</v>
      </c>
      <c r="O2311" t="str">
        <f t="shared" si="223"/>
        <v>Mo</v>
      </c>
      <c r="P2311" t="str">
        <f t="shared" si="224"/>
        <v>20</v>
      </c>
    </row>
    <row r="2312" spans="1:16" x14ac:dyDescent="0.25">
      <c r="A2312" t="s">
        <v>5048</v>
      </c>
      <c r="B2312" t="s">
        <v>17</v>
      </c>
      <c r="C2312" t="s">
        <v>5049</v>
      </c>
      <c r="D2312" t="s">
        <v>5039</v>
      </c>
      <c r="E2312">
        <v>2015</v>
      </c>
      <c r="F2312" t="s">
        <v>27</v>
      </c>
      <c r="G2312">
        <v>115</v>
      </c>
      <c r="H2312" t="s">
        <v>21</v>
      </c>
      <c r="I2312">
        <f t="shared" si="219"/>
        <v>1</v>
      </c>
      <c r="J2312">
        <f t="shared" si="220"/>
        <v>0</v>
      </c>
      <c r="K2312">
        <f t="shared" si="221"/>
        <v>0</v>
      </c>
      <c r="L2312">
        <f t="shared" si="222"/>
        <v>1</v>
      </c>
      <c r="O2312" t="str">
        <f t="shared" si="223"/>
        <v>Mo</v>
      </c>
      <c r="P2312" t="str">
        <f t="shared" si="224"/>
        <v>15</v>
      </c>
    </row>
    <row r="2313" spans="1:16" x14ac:dyDescent="0.25">
      <c r="A2313" t="s">
        <v>5050</v>
      </c>
      <c r="B2313" t="s">
        <v>17</v>
      </c>
      <c r="C2313" t="s">
        <v>5051</v>
      </c>
      <c r="D2313" t="s">
        <v>5039</v>
      </c>
      <c r="E2313">
        <v>2019</v>
      </c>
      <c r="F2313" t="s">
        <v>27</v>
      </c>
      <c r="G2313">
        <v>107</v>
      </c>
      <c r="H2313" t="s">
        <v>21</v>
      </c>
      <c r="I2313">
        <f t="shared" si="219"/>
        <v>1</v>
      </c>
      <c r="J2313">
        <f t="shared" si="220"/>
        <v>0</v>
      </c>
      <c r="K2313">
        <f t="shared" si="221"/>
        <v>0</v>
      </c>
      <c r="L2313">
        <f t="shared" si="222"/>
        <v>1</v>
      </c>
      <c r="O2313" t="str">
        <f t="shared" si="223"/>
        <v>Mo</v>
      </c>
      <c r="P2313" t="str">
        <f t="shared" si="224"/>
        <v>19</v>
      </c>
    </row>
    <row r="2314" spans="1:16" x14ac:dyDescent="0.25">
      <c r="A2314" t="s">
        <v>5052</v>
      </c>
      <c r="B2314" t="s">
        <v>17</v>
      </c>
      <c r="C2314" t="s">
        <v>5053</v>
      </c>
      <c r="D2314" t="s">
        <v>5039</v>
      </c>
      <c r="E2314">
        <v>1999</v>
      </c>
      <c r="F2314" t="s">
        <v>134</v>
      </c>
      <c r="G2314">
        <v>105</v>
      </c>
      <c r="H2314" t="s">
        <v>21</v>
      </c>
      <c r="I2314">
        <f t="shared" si="219"/>
        <v>0</v>
      </c>
      <c r="J2314">
        <f t="shared" si="220"/>
        <v>0</v>
      </c>
      <c r="K2314">
        <f t="shared" si="221"/>
        <v>0</v>
      </c>
      <c r="L2314">
        <f t="shared" si="222"/>
        <v>0</v>
      </c>
      <c r="O2314" t="str">
        <f t="shared" si="223"/>
        <v>Mo</v>
      </c>
      <c r="P2314" t="str">
        <f t="shared" si="224"/>
        <v>99</v>
      </c>
    </row>
    <row r="2315" spans="1:16" x14ac:dyDescent="0.25">
      <c r="A2315" t="s">
        <v>5054</v>
      </c>
      <c r="B2315" t="s">
        <v>17</v>
      </c>
      <c r="C2315" t="s">
        <v>5055</v>
      </c>
      <c r="D2315" t="s">
        <v>5039</v>
      </c>
      <c r="E2315">
        <v>2014</v>
      </c>
      <c r="F2315" t="s">
        <v>27</v>
      </c>
      <c r="G2315">
        <v>134</v>
      </c>
      <c r="H2315" t="s">
        <v>21</v>
      </c>
      <c r="I2315">
        <f t="shared" si="219"/>
        <v>1</v>
      </c>
      <c r="J2315">
        <f t="shared" si="220"/>
        <v>1</v>
      </c>
      <c r="K2315">
        <f t="shared" si="221"/>
        <v>0</v>
      </c>
      <c r="L2315">
        <f t="shared" si="222"/>
        <v>1</v>
      </c>
      <c r="O2315" t="str">
        <f t="shared" si="223"/>
        <v>Mo</v>
      </c>
      <c r="P2315" t="str">
        <f t="shared" si="224"/>
        <v>14</v>
      </c>
    </row>
    <row r="2316" spans="1:16" x14ac:dyDescent="0.25">
      <c r="A2316" t="s">
        <v>5056</v>
      </c>
      <c r="B2316" t="s">
        <v>24</v>
      </c>
      <c r="C2316" t="s">
        <v>5057</v>
      </c>
      <c r="D2316" t="s">
        <v>5039</v>
      </c>
      <c r="E2316">
        <v>2020</v>
      </c>
      <c r="F2316" t="s">
        <v>45</v>
      </c>
      <c r="G2316">
        <v>1</v>
      </c>
      <c r="H2316" t="s">
        <v>31</v>
      </c>
      <c r="I2316">
        <f t="shared" si="219"/>
        <v>1</v>
      </c>
      <c r="J2316">
        <f t="shared" si="220"/>
        <v>0</v>
      </c>
      <c r="K2316">
        <f t="shared" si="221"/>
        <v>0</v>
      </c>
      <c r="L2316">
        <f t="shared" si="222"/>
        <v>1</v>
      </c>
      <c r="O2316" t="str">
        <f t="shared" si="223"/>
        <v>TV</v>
      </c>
      <c r="P2316" t="str">
        <f t="shared" si="224"/>
        <v>20</v>
      </c>
    </row>
    <row r="2317" spans="1:16" x14ac:dyDescent="0.25">
      <c r="A2317" t="s">
        <v>5058</v>
      </c>
      <c r="B2317" t="s">
        <v>17</v>
      </c>
      <c r="C2317" t="s">
        <v>5059</v>
      </c>
      <c r="D2317" t="s">
        <v>5039</v>
      </c>
      <c r="E2317">
        <v>2007</v>
      </c>
      <c r="F2317" t="s">
        <v>20</v>
      </c>
      <c r="G2317">
        <v>128</v>
      </c>
      <c r="H2317" t="s">
        <v>21</v>
      </c>
      <c r="I2317">
        <f t="shared" si="219"/>
        <v>0</v>
      </c>
      <c r="J2317">
        <f t="shared" si="220"/>
        <v>0</v>
      </c>
      <c r="K2317">
        <f t="shared" si="221"/>
        <v>0</v>
      </c>
      <c r="L2317">
        <f t="shared" si="222"/>
        <v>1</v>
      </c>
      <c r="O2317" t="str">
        <f t="shared" si="223"/>
        <v>Mo</v>
      </c>
      <c r="P2317" t="str">
        <f t="shared" si="224"/>
        <v>07</v>
      </c>
    </row>
    <row r="2318" spans="1:16" x14ac:dyDescent="0.25">
      <c r="A2318" t="s">
        <v>5060</v>
      </c>
      <c r="B2318" t="s">
        <v>17</v>
      </c>
      <c r="C2318" t="s">
        <v>5061</v>
      </c>
      <c r="D2318" t="s">
        <v>5039</v>
      </c>
      <c r="E2318">
        <v>2019</v>
      </c>
      <c r="F2318" t="s">
        <v>27</v>
      </c>
      <c r="G2318">
        <v>103</v>
      </c>
      <c r="H2318" t="s">
        <v>21</v>
      </c>
      <c r="I2318">
        <f t="shared" si="219"/>
        <v>1</v>
      </c>
      <c r="J2318">
        <f t="shared" si="220"/>
        <v>0</v>
      </c>
      <c r="K2318">
        <f t="shared" si="221"/>
        <v>0</v>
      </c>
      <c r="L2318">
        <f t="shared" si="222"/>
        <v>1</v>
      </c>
      <c r="O2318" t="str">
        <f t="shared" si="223"/>
        <v>Mo</v>
      </c>
      <c r="P2318" t="str">
        <f t="shared" si="224"/>
        <v>19</v>
      </c>
    </row>
    <row r="2319" spans="1:16" x14ac:dyDescent="0.25">
      <c r="A2319" t="s">
        <v>5062</v>
      </c>
      <c r="B2319" t="s">
        <v>17</v>
      </c>
      <c r="C2319" t="s">
        <v>5063</v>
      </c>
      <c r="D2319" t="s">
        <v>5039</v>
      </c>
      <c r="E2319">
        <v>2019</v>
      </c>
      <c r="F2319" t="s">
        <v>45</v>
      </c>
      <c r="G2319">
        <v>96</v>
      </c>
      <c r="H2319" t="s">
        <v>21</v>
      </c>
      <c r="I2319">
        <f t="shared" si="219"/>
        <v>1</v>
      </c>
      <c r="J2319">
        <f t="shared" si="220"/>
        <v>0</v>
      </c>
      <c r="K2319">
        <f t="shared" si="221"/>
        <v>0</v>
      </c>
      <c r="L2319">
        <f t="shared" si="222"/>
        <v>1</v>
      </c>
      <c r="O2319" t="str">
        <f t="shared" si="223"/>
        <v>Mo</v>
      </c>
      <c r="P2319" t="str">
        <f t="shared" si="224"/>
        <v>19</v>
      </c>
    </row>
    <row r="2320" spans="1:16" x14ac:dyDescent="0.25">
      <c r="A2320" t="s">
        <v>5064</v>
      </c>
      <c r="B2320" t="s">
        <v>17</v>
      </c>
      <c r="C2320" t="s">
        <v>5065</v>
      </c>
      <c r="D2320" t="s">
        <v>5039</v>
      </c>
      <c r="E2320">
        <v>1990</v>
      </c>
      <c r="F2320" t="s">
        <v>134</v>
      </c>
      <c r="G2320">
        <v>114</v>
      </c>
      <c r="H2320" t="s">
        <v>21</v>
      </c>
      <c r="I2320">
        <f t="shared" si="219"/>
        <v>0</v>
      </c>
      <c r="J2320">
        <f t="shared" si="220"/>
        <v>0</v>
      </c>
      <c r="K2320">
        <f t="shared" si="221"/>
        <v>0</v>
      </c>
      <c r="L2320">
        <f t="shared" si="222"/>
        <v>0</v>
      </c>
      <c r="O2320" t="str">
        <f t="shared" si="223"/>
        <v>Mo</v>
      </c>
      <c r="P2320" t="str">
        <f t="shared" si="224"/>
        <v>90</v>
      </c>
    </row>
    <row r="2321" spans="1:16" x14ac:dyDescent="0.25">
      <c r="A2321" t="s">
        <v>5066</v>
      </c>
      <c r="B2321" t="s">
        <v>24</v>
      </c>
      <c r="C2321" t="s">
        <v>5067</v>
      </c>
      <c r="D2321" t="s">
        <v>5039</v>
      </c>
      <c r="E2321">
        <v>2004</v>
      </c>
      <c r="F2321" t="s">
        <v>82</v>
      </c>
      <c r="G2321">
        <v>1</v>
      </c>
      <c r="H2321" t="s">
        <v>31</v>
      </c>
      <c r="I2321">
        <f t="shared" si="219"/>
        <v>0</v>
      </c>
      <c r="J2321">
        <f t="shared" si="220"/>
        <v>0</v>
      </c>
      <c r="K2321">
        <f t="shared" si="221"/>
        <v>0</v>
      </c>
      <c r="L2321">
        <f t="shared" si="222"/>
        <v>1</v>
      </c>
      <c r="O2321" t="str">
        <f t="shared" si="223"/>
        <v>TV</v>
      </c>
      <c r="P2321" t="str">
        <f t="shared" si="224"/>
        <v>04</v>
      </c>
    </row>
    <row r="2322" spans="1:16" x14ac:dyDescent="0.25">
      <c r="A2322" t="s">
        <v>5068</v>
      </c>
      <c r="B2322" t="s">
        <v>17</v>
      </c>
      <c r="C2322" t="s">
        <v>5069</v>
      </c>
      <c r="D2322" t="s">
        <v>5039</v>
      </c>
      <c r="E2322">
        <v>2020</v>
      </c>
      <c r="F2322" t="s">
        <v>27</v>
      </c>
      <c r="G2322">
        <v>102</v>
      </c>
      <c r="H2322" t="s">
        <v>21</v>
      </c>
      <c r="I2322">
        <f t="shared" si="219"/>
        <v>1</v>
      </c>
      <c r="J2322">
        <f t="shared" si="220"/>
        <v>0</v>
      </c>
      <c r="K2322">
        <f t="shared" si="221"/>
        <v>0</v>
      </c>
      <c r="L2322">
        <f t="shared" si="222"/>
        <v>1</v>
      </c>
      <c r="O2322" t="str">
        <f t="shared" si="223"/>
        <v>Mo</v>
      </c>
      <c r="P2322" t="str">
        <f t="shared" si="224"/>
        <v>20</v>
      </c>
    </row>
    <row r="2323" spans="1:16" x14ac:dyDescent="0.25">
      <c r="A2323" t="s">
        <v>5070</v>
      </c>
      <c r="B2323" t="s">
        <v>24</v>
      </c>
      <c r="C2323" t="s">
        <v>5071</v>
      </c>
      <c r="D2323" t="s">
        <v>5072</v>
      </c>
      <c r="E2323">
        <v>2020</v>
      </c>
      <c r="F2323" t="s">
        <v>45</v>
      </c>
      <c r="G2323">
        <v>1</v>
      </c>
      <c r="H2323" t="s">
        <v>31</v>
      </c>
      <c r="I2323">
        <f t="shared" si="219"/>
        <v>1</v>
      </c>
      <c r="J2323">
        <f t="shared" si="220"/>
        <v>0</v>
      </c>
      <c r="K2323">
        <f t="shared" si="221"/>
        <v>0</v>
      </c>
      <c r="L2323">
        <f t="shared" si="222"/>
        <v>1</v>
      </c>
      <c r="O2323" t="str">
        <f t="shared" si="223"/>
        <v>TV</v>
      </c>
      <c r="P2323" t="str">
        <f t="shared" si="224"/>
        <v>20</v>
      </c>
    </row>
    <row r="2324" spans="1:16" x14ac:dyDescent="0.25">
      <c r="A2324" t="s">
        <v>5073</v>
      </c>
      <c r="B2324" t="s">
        <v>17</v>
      </c>
      <c r="C2324" t="s">
        <v>5074</v>
      </c>
      <c r="D2324" t="s">
        <v>5072</v>
      </c>
      <c r="E2324">
        <v>2020</v>
      </c>
      <c r="F2324" t="s">
        <v>27</v>
      </c>
      <c r="G2324">
        <v>52</v>
      </c>
      <c r="H2324" t="s">
        <v>21</v>
      </c>
      <c r="I2324">
        <f t="shared" si="219"/>
        <v>1</v>
      </c>
      <c r="J2324">
        <f t="shared" si="220"/>
        <v>0</v>
      </c>
      <c r="K2324">
        <f t="shared" si="221"/>
        <v>0</v>
      </c>
      <c r="L2324">
        <f t="shared" si="222"/>
        <v>1</v>
      </c>
      <c r="O2324" t="str">
        <f t="shared" si="223"/>
        <v>Mo</v>
      </c>
      <c r="P2324" t="str">
        <f t="shared" si="224"/>
        <v>20</v>
      </c>
    </row>
    <row r="2325" spans="1:16" x14ac:dyDescent="0.25">
      <c r="A2325" t="s">
        <v>5075</v>
      </c>
      <c r="B2325" t="s">
        <v>24</v>
      </c>
      <c r="C2325" t="s">
        <v>5076</v>
      </c>
      <c r="D2325" t="s">
        <v>5072</v>
      </c>
      <c r="E2325">
        <v>2020</v>
      </c>
      <c r="F2325" t="s">
        <v>27</v>
      </c>
      <c r="G2325">
        <v>1</v>
      </c>
      <c r="H2325" t="s">
        <v>31</v>
      </c>
      <c r="I2325">
        <f t="shared" si="219"/>
        <v>1</v>
      </c>
      <c r="J2325">
        <f t="shared" si="220"/>
        <v>0</v>
      </c>
      <c r="K2325">
        <f t="shared" si="221"/>
        <v>0</v>
      </c>
      <c r="L2325">
        <f t="shared" si="222"/>
        <v>1</v>
      </c>
      <c r="O2325" t="str">
        <f t="shared" si="223"/>
        <v>TV</v>
      </c>
      <c r="P2325" t="str">
        <f t="shared" si="224"/>
        <v>20</v>
      </c>
    </row>
    <row r="2326" spans="1:16" x14ac:dyDescent="0.25">
      <c r="A2326" t="s">
        <v>5077</v>
      </c>
      <c r="B2326" t="s">
        <v>17</v>
      </c>
      <c r="C2326" t="s">
        <v>5078</v>
      </c>
      <c r="D2326" t="s">
        <v>5072</v>
      </c>
      <c r="E2326">
        <v>2011</v>
      </c>
      <c r="F2326" t="s">
        <v>45</v>
      </c>
      <c r="G2326">
        <v>86</v>
      </c>
      <c r="H2326" t="s">
        <v>21</v>
      </c>
      <c r="I2326">
        <f t="shared" si="219"/>
        <v>1</v>
      </c>
      <c r="J2326">
        <f t="shared" si="220"/>
        <v>0</v>
      </c>
      <c r="K2326">
        <f t="shared" si="221"/>
        <v>0</v>
      </c>
      <c r="L2326">
        <f t="shared" si="222"/>
        <v>1</v>
      </c>
      <c r="O2326" t="str">
        <f t="shared" si="223"/>
        <v>Mo</v>
      </c>
      <c r="P2326" t="str">
        <f t="shared" si="224"/>
        <v>11</v>
      </c>
    </row>
    <row r="2327" spans="1:16" x14ac:dyDescent="0.25">
      <c r="A2327" t="s">
        <v>5079</v>
      </c>
      <c r="B2327" t="s">
        <v>17</v>
      </c>
      <c r="C2327" t="s">
        <v>5080</v>
      </c>
      <c r="D2327" t="s">
        <v>5081</v>
      </c>
      <c r="E2327">
        <v>2020</v>
      </c>
      <c r="F2327" t="s">
        <v>176</v>
      </c>
      <c r="G2327">
        <v>104</v>
      </c>
      <c r="H2327" t="s">
        <v>21</v>
      </c>
      <c r="I2327">
        <f t="shared" si="219"/>
        <v>1</v>
      </c>
      <c r="J2327">
        <f t="shared" si="220"/>
        <v>0</v>
      </c>
      <c r="K2327">
        <f t="shared" si="221"/>
        <v>0</v>
      </c>
      <c r="L2327">
        <f t="shared" si="222"/>
        <v>1</v>
      </c>
      <c r="O2327" t="str">
        <f t="shared" si="223"/>
        <v>Mo</v>
      </c>
      <c r="P2327" t="str">
        <f t="shared" si="224"/>
        <v>20</v>
      </c>
    </row>
    <row r="2328" spans="1:16" x14ac:dyDescent="0.25">
      <c r="A2328" t="s">
        <v>5082</v>
      </c>
      <c r="B2328" t="s">
        <v>17</v>
      </c>
      <c r="C2328" t="s">
        <v>5083</v>
      </c>
      <c r="D2328" t="s">
        <v>5081</v>
      </c>
      <c r="E2328">
        <v>2019</v>
      </c>
      <c r="F2328" t="s">
        <v>27</v>
      </c>
      <c r="G2328">
        <v>76</v>
      </c>
      <c r="H2328" t="s">
        <v>21</v>
      </c>
      <c r="I2328">
        <f t="shared" si="219"/>
        <v>1</v>
      </c>
      <c r="J2328">
        <f t="shared" si="220"/>
        <v>0</v>
      </c>
      <c r="K2328">
        <f t="shared" si="221"/>
        <v>0</v>
      </c>
      <c r="L2328">
        <f t="shared" si="222"/>
        <v>1</v>
      </c>
      <c r="O2328" t="str">
        <f t="shared" si="223"/>
        <v>Mo</v>
      </c>
      <c r="P2328" t="str">
        <f t="shared" si="224"/>
        <v>19</v>
      </c>
    </row>
    <row r="2329" spans="1:16" x14ac:dyDescent="0.25">
      <c r="A2329" t="s">
        <v>5084</v>
      </c>
      <c r="B2329" t="s">
        <v>17</v>
      </c>
      <c r="C2329" t="s">
        <v>5085</v>
      </c>
      <c r="D2329" t="s">
        <v>5081</v>
      </c>
      <c r="E2329">
        <v>2019</v>
      </c>
      <c r="F2329" t="s">
        <v>45</v>
      </c>
      <c r="G2329">
        <v>135</v>
      </c>
      <c r="H2329" t="s">
        <v>21</v>
      </c>
      <c r="I2329">
        <f t="shared" si="219"/>
        <v>1</v>
      </c>
      <c r="J2329">
        <f t="shared" si="220"/>
        <v>1</v>
      </c>
      <c r="K2329">
        <f t="shared" si="221"/>
        <v>0</v>
      </c>
      <c r="L2329">
        <f t="shared" si="222"/>
        <v>1</v>
      </c>
      <c r="O2329" t="str">
        <f t="shared" si="223"/>
        <v>Mo</v>
      </c>
      <c r="P2329" t="str">
        <f t="shared" si="224"/>
        <v>19</v>
      </c>
    </row>
    <row r="2330" spans="1:16" x14ac:dyDescent="0.25">
      <c r="A2330" t="s">
        <v>5086</v>
      </c>
      <c r="B2330" t="s">
        <v>24</v>
      </c>
      <c r="C2330" t="s">
        <v>5087</v>
      </c>
      <c r="D2330" t="s">
        <v>5088</v>
      </c>
      <c r="E2330">
        <v>2020</v>
      </c>
      <c r="F2330" t="s">
        <v>27</v>
      </c>
      <c r="G2330">
        <v>3</v>
      </c>
      <c r="H2330" t="s">
        <v>28</v>
      </c>
      <c r="I2330">
        <f t="shared" si="219"/>
        <v>1</v>
      </c>
      <c r="J2330">
        <f t="shared" si="220"/>
        <v>0</v>
      </c>
      <c r="K2330">
        <f t="shared" si="221"/>
        <v>0</v>
      </c>
      <c r="L2330">
        <f t="shared" si="222"/>
        <v>1</v>
      </c>
      <c r="O2330" t="str">
        <f t="shared" si="223"/>
        <v>TV</v>
      </c>
      <c r="P2330" t="str">
        <f t="shared" si="224"/>
        <v>20</v>
      </c>
    </row>
    <row r="2331" spans="1:16" x14ac:dyDescent="0.25">
      <c r="A2331" t="s">
        <v>5089</v>
      </c>
      <c r="B2331" t="s">
        <v>17</v>
      </c>
      <c r="C2331" t="s">
        <v>5090</v>
      </c>
      <c r="D2331" t="s">
        <v>5088</v>
      </c>
      <c r="E2331">
        <v>2020</v>
      </c>
      <c r="F2331" t="s">
        <v>41</v>
      </c>
      <c r="G2331">
        <v>99</v>
      </c>
      <c r="H2331" t="s">
        <v>21</v>
      </c>
      <c r="I2331">
        <f t="shared" si="219"/>
        <v>1</v>
      </c>
      <c r="J2331">
        <f t="shared" si="220"/>
        <v>0</v>
      </c>
      <c r="K2331">
        <f t="shared" si="221"/>
        <v>1</v>
      </c>
      <c r="L2331">
        <f t="shared" si="222"/>
        <v>1</v>
      </c>
      <c r="O2331" t="str">
        <f t="shared" si="223"/>
        <v>Mo</v>
      </c>
      <c r="P2331" t="str">
        <f t="shared" si="224"/>
        <v>20</v>
      </c>
    </row>
    <row r="2332" spans="1:16" x14ac:dyDescent="0.25">
      <c r="A2332" t="s">
        <v>5091</v>
      </c>
      <c r="B2332" t="s">
        <v>24</v>
      </c>
      <c r="C2332" t="s">
        <v>5092</v>
      </c>
      <c r="D2332" t="s">
        <v>5093</v>
      </c>
      <c r="E2332">
        <v>2020</v>
      </c>
      <c r="F2332" t="s">
        <v>27</v>
      </c>
      <c r="G2332">
        <v>1</v>
      </c>
      <c r="H2332" t="s">
        <v>31</v>
      </c>
      <c r="I2332">
        <f t="shared" si="219"/>
        <v>1</v>
      </c>
      <c r="J2332">
        <f t="shared" si="220"/>
        <v>0</v>
      </c>
      <c r="K2332">
        <f t="shared" si="221"/>
        <v>0</v>
      </c>
      <c r="L2332">
        <f t="shared" si="222"/>
        <v>1</v>
      </c>
      <c r="O2332" t="str">
        <f t="shared" si="223"/>
        <v>TV</v>
      </c>
      <c r="P2332" t="str">
        <f t="shared" si="224"/>
        <v>20</v>
      </c>
    </row>
    <row r="2333" spans="1:16" x14ac:dyDescent="0.25">
      <c r="A2333" t="s">
        <v>5094</v>
      </c>
      <c r="B2333" t="s">
        <v>17</v>
      </c>
      <c r="C2333" t="s">
        <v>5095</v>
      </c>
      <c r="D2333" t="s">
        <v>5093</v>
      </c>
      <c r="E2333">
        <v>2020</v>
      </c>
      <c r="F2333" t="s">
        <v>20</v>
      </c>
      <c r="G2333">
        <v>124</v>
      </c>
      <c r="H2333" t="s">
        <v>21</v>
      </c>
      <c r="I2333">
        <f t="shared" si="219"/>
        <v>1</v>
      </c>
      <c r="J2333">
        <f t="shared" si="220"/>
        <v>1</v>
      </c>
      <c r="K2333">
        <f t="shared" si="221"/>
        <v>0</v>
      </c>
      <c r="L2333">
        <f t="shared" si="222"/>
        <v>1</v>
      </c>
      <c r="O2333" t="str">
        <f t="shared" si="223"/>
        <v>Mo</v>
      </c>
      <c r="P2333" t="str">
        <f t="shared" si="224"/>
        <v>20</v>
      </c>
    </row>
    <row r="2334" spans="1:16" x14ac:dyDescent="0.25">
      <c r="A2334" t="s">
        <v>5096</v>
      </c>
      <c r="B2334" t="s">
        <v>24</v>
      </c>
      <c r="C2334" t="s">
        <v>5097</v>
      </c>
      <c r="D2334" t="s">
        <v>5093</v>
      </c>
      <c r="E2334">
        <v>2020</v>
      </c>
      <c r="F2334" t="s">
        <v>27</v>
      </c>
      <c r="G2334">
        <v>1</v>
      </c>
      <c r="H2334" t="s">
        <v>31</v>
      </c>
      <c r="I2334">
        <f t="shared" si="219"/>
        <v>1</v>
      </c>
      <c r="J2334">
        <f t="shared" si="220"/>
        <v>0</v>
      </c>
      <c r="K2334">
        <f t="shared" si="221"/>
        <v>0</v>
      </c>
      <c r="L2334">
        <f t="shared" si="222"/>
        <v>1</v>
      </c>
      <c r="O2334" t="str">
        <f t="shared" si="223"/>
        <v>TV</v>
      </c>
      <c r="P2334" t="str">
        <f t="shared" si="224"/>
        <v>20</v>
      </c>
    </row>
    <row r="2335" spans="1:16" x14ac:dyDescent="0.25">
      <c r="A2335" t="s">
        <v>5098</v>
      </c>
      <c r="B2335" t="s">
        <v>17</v>
      </c>
      <c r="C2335" t="s">
        <v>5099</v>
      </c>
      <c r="D2335" t="s">
        <v>5093</v>
      </c>
      <c r="E2335">
        <v>2019</v>
      </c>
      <c r="F2335" t="s">
        <v>45</v>
      </c>
      <c r="G2335">
        <v>117</v>
      </c>
      <c r="H2335" t="s">
        <v>21</v>
      </c>
      <c r="I2335">
        <f t="shared" si="219"/>
        <v>1</v>
      </c>
      <c r="J2335">
        <f t="shared" si="220"/>
        <v>0</v>
      </c>
      <c r="K2335">
        <f t="shared" si="221"/>
        <v>0</v>
      </c>
      <c r="L2335">
        <f t="shared" si="222"/>
        <v>1</v>
      </c>
      <c r="O2335" t="str">
        <f t="shared" si="223"/>
        <v>Mo</v>
      </c>
      <c r="P2335" t="str">
        <f t="shared" si="224"/>
        <v>19</v>
      </c>
    </row>
    <row r="2336" spans="1:16" x14ac:dyDescent="0.25">
      <c r="A2336" t="s">
        <v>5100</v>
      </c>
      <c r="B2336" t="s">
        <v>17</v>
      </c>
      <c r="C2336" t="s">
        <v>5101</v>
      </c>
      <c r="D2336" t="s">
        <v>5093</v>
      </c>
      <c r="E2336">
        <v>2016</v>
      </c>
      <c r="F2336" t="s">
        <v>27</v>
      </c>
      <c r="G2336">
        <v>107</v>
      </c>
      <c r="H2336" t="s">
        <v>21</v>
      </c>
      <c r="I2336">
        <f t="shared" si="219"/>
        <v>1</v>
      </c>
      <c r="J2336">
        <f t="shared" si="220"/>
        <v>0</v>
      </c>
      <c r="K2336">
        <f t="shared" si="221"/>
        <v>0</v>
      </c>
      <c r="L2336">
        <f t="shared" si="222"/>
        <v>1</v>
      </c>
      <c r="O2336" t="str">
        <f t="shared" si="223"/>
        <v>Mo</v>
      </c>
      <c r="P2336" t="str">
        <f t="shared" si="224"/>
        <v>16</v>
      </c>
    </row>
    <row r="2337" spans="1:16" x14ac:dyDescent="0.25">
      <c r="A2337" t="s">
        <v>5102</v>
      </c>
      <c r="B2337" t="s">
        <v>17</v>
      </c>
      <c r="C2337" t="s">
        <v>5103</v>
      </c>
      <c r="D2337" t="s">
        <v>5093</v>
      </c>
      <c r="E2337">
        <v>2019</v>
      </c>
      <c r="F2337" t="s">
        <v>27</v>
      </c>
      <c r="G2337">
        <v>111</v>
      </c>
      <c r="H2337" t="s">
        <v>21</v>
      </c>
      <c r="I2337">
        <f t="shared" si="219"/>
        <v>1</v>
      </c>
      <c r="J2337">
        <f t="shared" si="220"/>
        <v>0</v>
      </c>
      <c r="K2337">
        <f t="shared" si="221"/>
        <v>0</v>
      </c>
      <c r="L2337">
        <f t="shared" si="222"/>
        <v>1</v>
      </c>
      <c r="O2337" t="str">
        <f t="shared" si="223"/>
        <v>Mo</v>
      </c>
      <c r="P2337" t="str">
        <f t="shared" si="224"/>
        <v>19</v>
      </c>
    </row>
    <row r="2338" spans="1:16" x14ac:dyDescent="0.25">
      <c r="A2338" t="s">
        <v>5104</v>
      </c>
      <c r="B2338" t="s">
        <v>17</v>
      </c>
      <c r="C2338" t="s">
        <v>5105</v>
      </c>
      <c r="D2338" t="s">
        <v>5093</v>
      </c>
      <c r="E2338">
        <v>2019</v>
      </c>
      <c r="F2338" t="s">
        <v>45</v>
      </c>
      <c r="G2338">
        <v>116</v>
      </c>
      <c r="H2338" t="s">
        <v>21</v>
      </c>
      <c r="I2338">
        <f t="shared" si="219"/>
        <v>1</v>
      </c>
      <c r="J2338">
        <f t="shared" si="220"/>
        <v>0</v>
      </c>
      <c r="K2338">
        <f t="shared" si="221"/>
        <v>0</v>
      </c>
      <c r="L2338">
        <f t="shared" si="222"/>
        <v>1</v>
      </c>
      <c r="O2338" t="str">
        <f t="shared" si="223"/>
        <v>Mo</v>
      </c>
      <c r="P2338" t="str">
        <f t="shared" si="224"/>
        <v>19</v>
      </c>
    </row>
    <row r="2339" spans="1:16" x14ac:dyDescent="0.25">
      <c r="A2339" t="s">
        <v>5106</v>
      </c>
      <c r="B2339" t="s">
        <v>17</v>
      </c>
      <c r="C2339" t="s">
        <v>5107</v>
      </c>
      <c r="D2339" t="s">
        <v>5093</v>
      </c>
      <c r="E2339">
        <v>2019</v>
      </c>
      <c r="F2339" t="s">
        <v>45</v>
      </c>
      <c r="G2339">
        <v>135</v>
      </c>
      <c r="H2339" t="s">
        <v>21</v>
      </c>
      <c r="I2339">
        <f t="shared" si="219"/>
        <v>1</v>
      </c>
      <c r="J2339">
        <f t="shared" si="220"/>
        <v>1</v>
      </c>
      <c r="K2339">
        <f t="shared" si="221"/>
        <v>0</v>
      </c>
      <c r="L2339">
        <f t="shared" si="222"/>
        <v>1</v>
      </c>
      <c r="O2339" t="str">
        <f t="shared" si="223"/>
        <v>Mo</v>
      </c>
      <c r="P2339" t="str">
        <f t="shared" si="224"/>
        <v>19</v>
      </c>
    </row>
    <row r="2340" spans="1:16" x14ac:dyDescent="0.25">
      <c r="A2340" t="s">
        <v>5108</v>
      </c>
      <c r="B2340" t="s">
        <v>24</v>
      </c>
      <c r="C2340" t="s">
        <v>5109</v>
      </c>
      <c r="D2340" t="s">
        <v>5093</v>
      </c>
      <c r="E2340">
        <v>2020</v>
      </c>
      <c r="F2340" t="s">
        <v>176</v>
      </c>
      <c r="G2340">
        <v>1</v>
      </c>
      <c r="H2340" t="s">
        <v>31</v>
      </c>
      <c r="I2340">
        <f t="shared" si="219"/>
        <v>1</v>
      </c>
      <c r="J2340">
        <f t="shared" si="220"/>
        <v>0</v>
      </c>
      <c r="K2340">
        <f t="shared" si="221"/>
        <v>0</v>
      </c>
      <c r="L2340">
        <f t="shared" si="222"/>
        <v>1</v>
      </c>
      <c r="O2340" t="str">
        <f t="shared" si="223"/>
        <v>TV</v>
      </c>
      <c r="P2340" t="str">
        <f t="shared" si="224"/>
        <v>20</v>
      </c>
    </row>
    <row r="2341" spans="1:16" x14ac:dyDescent="0.25">
      <c r="A2341" t="s">
        <v>5110</v>
      </c>
      <c r="B2341" t="s">
        <v>17</v>
      </c>
      <c r="C2341" t="s">
        <v>5111</v>
      </c>
      <c r="D2341" t="s">
        <v>5112</v>
      </c>
      <c r="E2341">
        <v>2020</v>
      </c>
      <c r="F2341" t="s">
        <v>27</v>
      </c>
      <c r="G2341">
        <v>126</v>
      </c>
      <c r="H2341" t="s">
        <v>21</v>
      </c>
      <c r="I2341">
        <f t="shared" si="219"/>
        <v>1</v>
      </c>
      <c r="J2341">
        <f t="shared" si="220"/>
        <v>1</v>
      </c>
      <c r="K2341">
        <f t="shared" si="221"/>
        <v>0</v>
      </c>
      <c r="L2341">
        <f t="shared" si="222"/>
        <v>1</v>
      </c>
      <c r="O2341" t="str">
        <f t="shared" si="223"/>
        <v>Mo</v>
      </c>
      <c r="P2341" t="str">
        <f t="shared" si="224"/>
        <v>20</v>
      </c>
    </row>
    <row r="2342" spans="1:16" x14ac:dyDescent="0.25">
      <c r="A2342" t="s">
        <v>5113</v>
      </c>
      <c r="B2342" t="s">
        <v>17</v>
      </c>
      <c r="C2342" t="s">
        <v>5114</v>
      </c>
      <c r="D2342" t="s">
        <v>5112</v>
      </c>
      <c r="E2342">
        <v>2015</v>
      </c>
      <c r="F2342" t="s">
        <v>45</v>
      </c>
      <c r="G2342">
        <v>164</v>
      </c>
      <c r="H2342" t="s">
        <v>21</v>
      </c>
      <c r="I2342">
        <f t="shared" si="219"/>
        <v>1</v>
      </c>
      <c r="J2342">
        <f t="shared" si="220"/>
        <v>1</v>
      </c>
      <c r="K2342">
        <f t="shared" si="221"/>
        <v>0</v>
      </c>
      <c r="L2342">
        <f t="shared" si="222"/>
        <v>1</v>
      </c>
      <c r="O2342" t="str">
        <f t="shared" si="223"/>
        <v>Mo</v>
      </c>
      <c r="P2342" t="str">
        <f t="shared" si="224"/>
        <v>15</v>
      </c>
    </row>
    <row r="2343" spans="1:16" x14ac:dyDescent="0.25">
      <c r="A2343" t="s">
        <v>5115</v>
      </c>
      <c r="B2343" t="s">
        <v>17</v>
      </c>
      <c r="C2343" t="s">
        <v>5116</v>
      </c>
      <c r="D2343" t="s">
        <v>5112</v>
      </c>
      <c r="E2343">
        <v>2006</v>
      </c>
      <c r="F2343" t="s">
        <v>45</v>
      </c>
      <c r="G2343">
        <v>166</v>
      </c>
      <c r="H2343" t="s">
        <v>21</v>
      </c>
      <c r="I2343">
        <f t="shared" si="219"/>
        <v>0</v>
      </c>
      <c r="J2343">
        <f t="shared" si="220"/>
        <v>0</v>
      </c>
      <c r="K2343">
        <f t="shared" si="221"/>
        <v>0</v>
      </c>
      <c r="L2343">
        <f t="shared" si="222"/>
        <v>1</v>
      </c>
      <c r="O2343" t="str">
        <f t="shared" si="223"/>
        <v>Mo</v>
      </c>
      <c r="P2343" t="str">
        <f t="shared" si="224"/>
        <v>06</v>
      </c>
    </row>
    <row r="2344" spans="1:16" x14ac:dyDescent="0.25">
      <c r="A2344" t="s">
        <v>5117</v>
      </c>
      <c r="B2344" t="s">
        <v>17</v>
      </c>
      <c r="C2344" t="s">
        <v>5118</v>
      </c>
      <c r="D2344" t="s">
        <v>5119</v>
      </c>
      <c r="E2344">
        <v>2020</v>
      </c>
      <c r="F2344" t="s">
        <v>20</v>
      </c>
      <c r="G2344">
        <v>104</v>
      </c>
      <c r="H2344" t="s">
        <v>21</v>
      </c>
      <c r="I2344">
        <f t="shared" si="219"/>
        <v>1</v>
      </c>
      <c r="J2344">
        <f t="shared" si="220"/>
        <v>0</v>
      </c>
      <c r="K2344">
        <f t="shared" si="221"/>
        <v>0</v>
      </c>
      <c r="L2344">
        <f t="shared" si="222"/>
        <v>1</v>
      </c>
      <c r="O2344" t="str">
        <f t="shared" si="223"/>
        <v>Mo</v>
      </c>
      <c r="P2344" t="str">
        <f t="shared" si="224"/>
        <v>20</v>
      </c>
    </row>
    <row r="2345" spans="1:16" x14ac:dyDescent="0.25">
      <c r="A2345" t="s">
        <v>5120</v>
      </c>
      <c r="B2345" t="s">
        <v>17</v>
      </c>
      <c r="C2345" t="s">
        <v>5121</v>
      </c>
      <c r="D2345" t="s">
        <v>5119</v>
      </c>
      <c r="E2345">
        <v>2020</v>
      </c>
      <c r="F2345" t="s">
        <v>27</v>
      </c>
      <c r="G2345">
        <v>94</v>
      </c>
      <c r="H2345" t="s">
        <v>21</v>
      </c>
      <c r="I2345">
        <f t="shared" si="219"/>
        <v>1</v>
      </c>
      <c r="J2345">
        <f t="shared" si="220"/>
        <v>0</v>
      </c>
      <c r="K2345">
        <f t="shared" si="221"/>
        <v>0</v>
      </c>
      <c r="L2345">
        <f t="shared" si="222"/>
        <v>1</v>
      </c>
      <c r="O2345" t="str">
        <f t="shared" si="223"/>
        <v>Mo</v>
      </c>
      <c r="P2345" t="str">
        <f t="shared" si="224"/>
        <v>20</v>
      </c>
    </row>
    <row r="2346" spans="1:16" x14ac:dyDescent="0.25">
      <c r="A2346" t="s">
        <v>5122</v>
      </c>
      <c r="B2346" t="s">
        <v>24</v>
      </c>
      <c r="C2346" t="s">
        <v>5123</v>
      </c>
      <c r="D2346" t="s">
        <v>5119</v>
      </c>
      <c r="E2346">
        <v>2020</v>
      </c>
      <c r="F2346" t="s">
        <v>60</v>
      </c>
      <c r="G2346">
        <v>1</v>
      </c>
      <c r="H2346" t="s">
        <v>31</v>
      </c>
      <c r="I2346">
        <f t="shared" si="219"/>
        <v>1</v>
      </c>
      <c r="J2346">
        <f t="shared" si="220"/>
        <v>0</v>
      </c>
      <c r="K2346">
        <f t="shared" si="221"/>
        <v>1</v>
      </c>
      <c r="L2346">
        <f t="shared" si="222"/>
        <v>1</v>
      </c>
      <c r="O2346" t="str">
        <f t="shared" si="223"/>
        <v>TV</v>
      </c>
      <c r="P2346" t="str">
        <f t="shared" si="224"/>
        <v>20</v>
      </c>
    </row>
    <row r="2347" spans="1:16" x14ac:dyDescent="0.25">
      <c r="A2347" t="s">
        <v>5124</v>
      </c>
      <c r="B2347" t="s">
        <v>17</v>
      </c>
      <c r="C2347" t="s">
        <v>5125</v>
      </c>
      <c r="D2347" t="s">
        <v>5119</v>
      </c>
      <c r="E2347">
        <v>2020</v>
      </c>
      <c r="F2347" t="s">
        <v>27</v>
      </c>
      <c r="G2347">
        <v>92</v>
      </c>
      <c r="H2347" t="s">
        <v>21</v>
      </c>
      <c r="I2347">
        <f t="shared" si="219"/>
        <v>1</v>
      </c>
      <c r="J2347">
        <f t="shared" si="220"/>
        <v>0</v>
      </c>
      <c r="K2347">
        <f t="shared" si="221"/>
        <v>0</v>
      </c>
      <c r="L2347">
        <f t="shared" si="222"/>
        <v>1</v>
      </c>
      <c r="O2347" t="str">
        <f t="shared" si="223"/>
        <v>Mo</v>
      </c>
      <c r="P2347" t="str">
        <f t="shared" si="224"/>
        <v>20</v>
      </c>
    </row>
    <row r="2348" spans="1:16" x14ac:dyDescent="0.25">
      <c r="A2348" t="s">
        <v>5126</v>
      </c>
      <c r="B2348" t="s">
        <v>17</v>
      </c>
      <c r="C2348" t="s">
        <v>5127</v>
      </c>
      <c r="D2348" t="s">
        <v>5128</v>
      </c>
      <c r="E2348">
        <v>2020</v>
      </c>
      <c r="F2348" t="s">
        <v>27</v>
      </c>
      <c r="G2348">
        <v>52</v>
      </c>
      <c r="H2348" t="s">
        <v>21</v>
      </c>
      <c r="I2348">
        <f t="shared" si="219"/>
        <v>1</v>
      </c>
      <c r="J2348">
        <f t="shared" si="220"/>
        <v>0</v>
      </c>
      <c r="K2348">
        <f t="shared" si="221"/>
        <v>0</v>
      </c>
      <c r="L2348">
        <f t="shared" si="222"/>
        <v>1</v>
      </c>
      <c r="O2348" t="str">
        <f t="shared" si="223"/>
        <v>Mo</v>
      </c>
      <c r="P2348" t="str">
        <f t="shared" si="224"/>
        <v>20</v>
      </c>
    </row>
    <row r="2349" spans="1:16" x14ac:dyDescent="0.25">
      <c r="A2349" t="s">
        <v>5129</v>
      </c>
      <c r="B2349" t="s">
        <v>24</v>
      </c>
      <c r="C2349" t="s">
        <v>5130</v>
      </c>
      <c r="D2349" t="s">
        <v>5128</v>
      </c>
      <c r="E2349">
        <v>2020</v>
      </c>
      <c r="F2349" t="s">
        <v>45</v>
      </c>
      <c r="G2349">
        <v>2</v>
      </c>
      <c r="H2349" t="s">
        <v>28</v>
      </c>
      <c r="I2349">
        <f t="shared" si="219"/>
        <v>1</v>
      </c>
      <c r="J2349">
        <f t="shared" si="220"/>
        <v>0</v>
      </c>
      <c r="K2349">
        <f t="shared" si="221"/>
        <v>0</v>
      </c>
      <c r="L2349">
        <f t="shared" si="222"/>
        <v>1</v>
      </c>
      <c r="O2349" t="str">
        <f t="shared" si="223"/>
        <v>TV</v>
      </c>
      <c r="P2349" t="str">
        <f t="shared" si="224"/>
        <v>20</v>
      </c>
    </row>
    <row r="2350" spans="1:16" x14ac:dyDescent="0.25">
      <c r="A2350" t="s">
        <v>5131</v>
      </c>
      <c r="B2350" t="s">
        <v>17</v>
      </c>
      <c r="C2350" t="s">
        <v>5132</v>
      </c>
      <c r="D2350" t="s">
        <v>5133</v>
      </c>
      <c r="E2350">
        <v>2020</v>
      </c>
      <c r="F2350" t="s">
        <v>45</v>
      </c>
      <c r="G2350">
        <v>112</v>
      </c>
      <c r="H2350" t="s">
        <v>21</v>
      </c>
      <c r="I2350">
        <f t="shared" si="219"/>
        <v>1</v>
      </c>
      <c r="J2350">
        <f t="shared" si="220"/>
        <v>0</v>
      </c>
      <c r="K2350">
        <f t="shared" si="221"/>
        <v>0</v>
      </c>
      <c r="L2350">
        <f t="shared" si="222"/>
        <v>1</v>
      </c>
      <c r="O2350" t="str">
        <f t="shared" si="223"/>
        <v>Mo</v>
      </c>
      <c r="P2350" t="str">
        <f t="shared" si="224"/>
        <v>20</v>
      </c>
    </row>
    <row r="2351" spans="1:16" x14ac:dyDescent="0.25">
      <c r="A2351" t="s">
        <v>5134</v>
      </c>
      <c r="B2351" t="s">
        <v>17</v>
      </c>
      <c r="C2351" t="s">
        <v>5135</v>
      </c>
      <c r="D2351" t="s">
        <v>5133</v>
      </c>
      <c r="E2351">
        <v>2017</v>
      </c>
      <c r="F2351" t="s">
        <v>60</v>
      </c>
      <c r="G2351">
        <v>90</v>
      </c>
      <c r="H2351" t="s">
        <v>21</v>
      </c>
      <c r="I2351">
        <f t="shared" si="219"/>
        <v>1</v>
      </c>
      <c r="J2351">
        <f t="shared" si="220"/>
        <v>0</v>
      </c>
      <c r="K2351">
        <f t="shared" si="221"/>
        <v>1</v>
      </c>
      <c r="L2351">
        <f t="shared" si="222"/>
        <v>1</v>
      </c>
      <c r="O2351" t="str">
        <f t="shared" si="223"/>
        <v>Mo</v>
      </c>
      <c r="P2351" t="str">
        <f t="shared" si="224"/>
        <v>17</v>
      </c>
    </row>
    <row r="2352" spans="1:16" x14ac:dyDescent="0.25">
      <c r="A2352" t="s">
        <v>5136</v>
      </c>
      <c r="B2352" t="s">
        <v>24</v>
      </c>
      <c r="C2352" t="s">
        <v>5137</v>
      </c>
      <c r="D2352" t="s">
        <v>5138</v>
      </c>
      <c r="E2352">
        <v>2020</v>
      </c>
      <c r="F2352" t="s">
        <v>27</v>
      </c>
      <c r="G2352">
        <v>1</v>
      </c>
      <c r="H2352" t="s">
        <v>31</v>
      </c>
      <c r="I2352">
        <f t="shared" si="219"/>
        <v>1</v>
      </c>
      <c r="J2352">
        <f t="shared" si="220"/>
        <v>0</v>
      </c>
      <c r="K2352">
        <f t="shared" si="221"/>
        <v>0</v>
      </c>
      <c r="L2352">
        <f t="shared" si="222"/>
        <v>1</v>
      </c>
      <c r="O2352" t="str">
        <f t="shared" si="223"/>
        <v>TV</v>
      </c>
      <c r="P2352" t="str">
        <f t="shared" si="224"/>
        <v>20</v>
      </c>
    </row>
    <row r="2353" spans="1:16" x14ac:dyDescent="0.25">
      <c r="A2353" t="s">
        <v>5139</v>
      </c>
      <c r="B2353" t="s">
        <v>17</v>
      </c>
      <c r="C2353" t="s">
        <v>5140</v>
      </c>
      <c r="D2353" t="s">
        <v>5138</v>
      </c>
      <c r="E2353">
        <v>2017</v>
      </c>
      <c r="F2353" t="s">
        <v>134</v>
      </c>
      <c r="G2353">
        <v>101</v>
      </c>
      <c r="H2353" t="s">
        <v>21</v>
      </c>
      <c r="I2353">
        <f t="shared" si="219"/>
        <v>1</v>
      </c>
      <c r="J2353">
        <f t="shared" si="220"/>
        <v>0</v>
      </c>
      <c r="K2353">
        <f t="shared" si="221"/>
        <v>0</v>
      </c>
      <c r="L2353">
        <f t="shared" si="222"/>
        <v>0</v>
      </c>
      <c r="O2353" t="str">
        <f t="shared" si="223"/>
        <v>Mo</v>
      </c>
      <c r="P2353" t="str">
        <f t="shared" si="224"/>
        <v>17</v>
      </c>
    </row>
    <row r="2354" spans="1:16" x14ac:dyDescent="0.25">
      <c r="A2354" t="s">
        <v>5141</v>
      </c>
      <c r="B2354" t="s">
        <v>17</v>
      </c>
      <c r="C2354" t="s">
        <v>5142</v>
      </c>
      <c r="D2354" t="s">
        <v>5143</v>
      </c>
      <c r="E2354">
        <v>2019</v>
      </c>
      <c r="F2354" t="s">
        <v>27</v>
      </c>
      <c r="G2354">
        <v>84</v>
      </c>
      <c r="H2354" t="s">
        <v>21</v>
      </c>
      <c r="I2354">
        <f t="shared" si="219"/>
        <v>1</v>
      </c>
      <c r="J2354">
        <f t="shared" si="220"/>
        <v>0</v>
      </c>
      <c r="K2354">
        <f t="shared" si="221"/>
        <v>0</v>
      </c>
      <c r="L2354">
        <f t="shared" si="222"/>
        <v>1</v>
      </c>
      <c r="O2354" t="str">
        <f t="shared" si="223"/>
        <v>Mo</v>
      </c>
      <c r="P2354" t="str">
        <f t="shared" si="224"/>
        <v>19</v>
      </c>
    </row>
    <row r="2355" spans="1:16" x14ac:dyDescent="0.25">
      <c r="A2355" t="s">
        <v>5144</v>
      </c>
      <c r="B2355" t="s">
        <v>24</v>
      </c>
      <c r="C2355" t="s">
        <v>5145</v>
      </c>
      <c r="D2355" t="s">
        <v>5146</v>
      </c>
      <c r="E2355">
        <v>2020</v>
      </c>
      <c r="F2355" t="s">
        <v>45</v>
      </c>
      <c r="G2355">
        <v>2</v>
      </c>
      <c r="H2355" t="s">
        <v>28</v>
      </c>
      <c r="I2355">
        <f t="shared" si="219"/>
        <v>1</v>
      </c>
      <c r="J2355">
        <f t="shared" si="220"/>
        <v>0</v>
      </c>
      <c r="K2355">
        <f t="shared" si="221"/>
        <v>0</v>
      </c>
      <c r="L2355">
        <f t="shared" si="222"/>
        <v>1</v>
      </c>
      <c r="O2355" t="str">
        <f t="shared" si="223"/>
        <v>TV</v>
      </c>
      <c r="P2355" t="str">
        <f t="shared" si="224"/>
        <v>20</v>
      </c>
    </row>
    <row r="2356" spans="1:16" x14ac:dyDescent="0.25">
      <c r="A2356" t="s">
        <v>5147</v>
      </c>
      <c r="B2356" t="s">
        <v>17</v>
      </c>
      <c r="C2356" t="s">
        <v>5148</v>
      </c>
      <c r="D2356" t="s">
        <v>5146</v>
      </c>
      <c r="E2356">
        <v>2020</v>
      </c>
      <c r="F2356" t="s">
        <v>27</v>
      </c>
      <c r="G2356">
        <v>112</v>
      </c>
      <c r="H2356" t="s">
        <v>21</v>
      </c>
      <c r="I2356">
        <f t="shared" si="219"/>
        <v>1</v>
      </c>
      <c r="J2356">
        <f t="shared" si="220"/>
        <v>0</v>
      </c>
      <c r="K2356">
        <f t="shared" si="221"/>
        <v>0</v>
      </c>
      <c r="L2356">
        <f t="shared" si="222"/>
        <v>1</v>
      </c>
      <c r="O2356" t="str">
        <f t="shared" si="223"/>
        <v>Mo</v>
      </c>
      <c r="P2356" t="str">
        <f t="shared" si="224"/>
        <v>20</v>
      </c>
    </row>
    <row r="2357" spans="1:16" x14ac:dyDescent="0.25">
      <c r="A2357" t="s">
        <v>5149</v>
      </c>
      <c r="B2357" t="s">
        <v>17</v>
      </c>
      <c r="C2357" t="s">
        <v>5150</v>
      </c>
      <c r="D2357" t="s">
        <v>5146</v>
      </c>
      <c r="E2357">
        <v>1997</v>
      </c>
      <c r="F2357" t="s">
        <v>45</v>
      </c>
      <c r="G2357">
        <v>136</v>
      </c>
      <c r="H2357" t="s">
        <v>21</v>
      </c>
      <c r="I2357">
        <f t="shared" si="219"/>
        <v>0</v>
      </c>
      <c r="J2357">
        <f t="shared" si="220"/>
        <v>0</v>
      </c>
      <c r="K2357">
        <f t="shared" si="221"/>
        <v>0</v>
      </c>
      <c r="L2357">
        <f t="shared" si="222"/>
        <v>1</v>
      </c>
      <c r="O2357" t="str">
        <f t="shared" si="223"/>
        <v>Mo</v>
      </c>
      <c r="P2357" t="str">
        <f t="shared" si="224"/>
        <v>97</v>
      </c>
    </row>
    <row r="2358" spans="1:16" x14ac:dyDescent="0.25">
      <c r="A2358" t="s">
        <v>5151</v>
      </c>
      <c r="B2358" t="s">
        <v>17</v>
      </c>
      <c r="C2358" t="s">
        <v>5152</v>
      </c>
      <c r="D2358" t="s">
        <v>5146</v>
      </c>
      <c r="E2358">
        <v>2020</v>
      </c>
      <c r="F2358" t="s">
        <v>27</v>
      </c>
      <c r="G2358">
        <v>108</v>
      </c>
      <c r="H2358" t="s">
        <v>21</v>
      </c>
      <c r="I2358">
        <f t="shared" si="219"/>
        <v>1</v>
      </c>
      <c r="J2358">
        <f t="shared" si="220"/>
        <v>0</v>
      </c>
      <c r="K2358">
        <f t="shared" si="221"/>
        <v>0</v>
      </c>
      <c r="L2358">
        <f t="shared" si="222"/>
        <v>1</v>
      </c>
      <c r="O2358" t="str">
        <f t="shared" si="223"/>
        <v>Mo</v>
      </c>
      <c r="P2358" t="str">
        <f t="shared" si="224"/>
        <v>20</v>
      </c>
    </row>
    <row r="2359" spans="1:16" x14ac:dyDescent="0.25">
      <c r="A2359" t="s">
        <v>5153</v>
      </c>
      <c r="B2359" t="s">
        <v>17</v>
      </c>
      <c r="C2359" t="s">
        <v>5154</v>
      </c>
      <c r="D2359" t="s">
        <v>5146</v>
      </c>
      <c r="E2359">
        <v>2020</v>
      </c>
      <c r="F2359" t="s">
        <v>176</v>
      </c>
      <c r="G2359">
        <v>110</v>
      </c>
      <c r="H2359" t="s">
        <v>21</v>
      </c>
      <c r="I2359">
        <f t="shared" si="219"/>
        <v>1</v>
      </c>
      <c r="J2359">
        <f t="shared" si="220"/>
        <v>0</v>
      </c>
      <c r="K2359">
        <f t="shared" si="221"/>
        <v>0</v>
      </c>
      <c r="L2359">
        <f t="shared" si="222"/>
        <v>1</v>
      </c>
      <c r="O2359" t="str">
        <f t="shared" si="223"/>
        <v>Mo</v>
      </c>
      <c r="P2359" t="str">
        <f t="shared" si="224"/>
        <v>20</v>
      </c>
    </row>
    <row r="2360" spans="1:16" x14ac:dyDescent="0.25">
      <c r="A2360" t="s">
        <v>5155</v>
      </c>
      <c r="B2360" t="s">
        <v>24</v>
      </c>
      <c r="C2360" t="s">
        <v>5156</v>
      </c>
      <c r="D2360" t="s">
        <v>5146</v>
      </c>
      <c r="E2360">
        <v>2020</v>
      </c>
      <c r="F2360" t="s">
        <v>60</v>
      </c>
      <c r="G2360">
        <v>1</v>
      </c>
      <c r="H2360" t="s">
        <v>31</v>
      </c>
      <c r="I2360">
        <f t="shared" si="219"/>
        <v>1</v>
      </c>
      <c r="J2360">
        <f t="shared" si="220"/>
        <v>0</v>
      </c>
      <c r="K2360">
        <f t="shared" si="221"/>
        <v>1</v>
      </c>
      <c r="L2360">
        <f t="shared" si="222"/>
        <v>1</v>
      </c>
      <c r="O2360" t="str">
        <f t="shared" si="223"/>
        <v>TV</v>
      </c>
      <c r="P2360" t="str">
        <f t="shared" si="224"/>
        <v>20</v>
      </c>
    </row>
    <row r="2361" spans="1:16" x14ac:dyDescent="0.25">
      <c r="A2361" t="s">
        <v>5157</v>
      </c>
      <c r="B2361" t="s">
        <v>17</v>
      </c>
      <c r="C2361" t="s">
        <v>5158</v>
      </c>
      <c r="D2361" t="s">
        <v>5146</v>
      </c>
      <c r="E2361">
        <v>2020</v>
      </c>
      <c r="F2361" t="s">
        <v>27</v>
      </c>
      <c r="G2361">
        <v>93</v>
      </c>
      <c r="H2361" t="s">
        <v>21</v>
      </c>
      <c r="I2361">
        <f t="shared" si="219"/>
        <v>1</v>
      </c>
      <c r="J2361">
        <f t="shared" si="220"/>
        <v>0</v>
      </c>
      <c r="K2361">
        <f t="shared" si="221"/>
        <v>0</v>
      </c>
      <c r="L2361">
        <f t="shared" si="222"/>
        <v>1</v>
      </c>
      <c r="O2361" t="str">
        <f t="shared" si="223"/>
        <v>Mo</v>
      </c>
      <c r="P2361" t="str">
        <f t="shared" si="224"/>
        <v>20</v>
      </c>
    </row>
    <row r="2362" spans="1:16" x14ac:dyDescent="0.25">
      <c r="A2362" t="s">
        <v>5159</v>
      </c>
      <c r="B2362" t="s">
        <v>24</v>
      </c>
      <c r="C2362" t="s">
        <v>5160</v>
      </c>
      <c r="D2362" t="s">
        <v>5146</v>
      </c>
      <c r="E2362">
        <v>2020</v>
      </c>
      <c r="F2362" t="s">
        <v>27</v>
      </c>
      <c r="G2362">
        <v>2</v>
      </c>
      <c r="H2362" t="s">
        <v>28</v>
      </c>
      <c r="I2362">
        <f t="shared" si="219"/>
        <v>1</v>
      </c>
      <c r="J2362">
        <f t="shared" si="220"/>
        <v>0</v>
      </c>
      <c r="K2362">
        <f t="shared" si="221"/>
        <v>0</v>
      </c>
      <c r="L2362">
        <f t="shared" si="222"/>
        <v>1</v>
      </c>
      <c r="O2362" t="str">
        <f t="shared" si="223"/>
        <v>TV</v>
      </c>
      <c r="P2362" t="str">
        <f t="shared" si="224"/>
        <v>20</v>
      </c>
    </row>
    <row r="2363" spans="1:16" x14ac:dyDescent="0.25">
      <c r="A2363" t="s">
        <v>5161</v>
      </c>
      <c r="B2363" t="s">
        <v>17</v>
      </c>
      <c r="C2363" t="s">
        <v>5162</v>
      </c>
      <c r="D2363" t="s">
        <v>5146</v>
      </c>
      <c r="E2363">
        <v>2020</v>
      </c>
      <c r="F2363" t="s">
        <v>27</v>
      </c>
      <c r="G2363">
        <v>90</v>
      </c>
      <c r="H2363" t="s">
        <v>21</v>
      </c>
      <c r="I2363">
        <f t="shared" si="219"/>
        <v>1</v>
      </c>
      <c r="J2363">
        <f t="shared" si="220"/>
        <v>0</v>
      </c>
      <c r="K2363">
        <f t="shared" si="221"/>
        <v>0</v>
      </c>
      <c r="L2363">
        <f t="shared" si="222"/>
        <v>1</v>
      </c>
      <c r="O2363" t="str">
        <f t="shared" si="223"/>
        <v>Mo</v>
      </c>
      <c r="P2363" t="str">
        <f t="shared" si="224"/>
        <v>20</v>
      </c>
    </row>
    <row r="2364" spans="1:16" x14ac:dyDescent="0.25">
      <c r="A2364" t="s">
        <v>5163</v>
      </c>
      <c r="B2364" t="s">
        <v>17</v>
      </c>
      <c r="C2364" t="s">
        <v>5164</v>
      </c>
      <c r="D2364" t="s">
        <v>5146</v>
      </c>
      <c r="E2364">
        <v>1994</v>
      </c>
      <c r="F2364" t="s">
        <v>45</v>
      </c>
      <c r="G2364">
        <v>130</v>
      </c>
      <c r="H2364" t="s">
        <v>21</v>
      </c>
      <c r="I2364">
        <f t="shared" si="219"/>
        <v>0</v>
      </c>
      <c r="J2364">
        <f t="shared" si="220"/>
        <v>0</v>
      </c>
      <c r="K2364">
        <f t="shared" si="221"/>
        <v>0</v>
      </c>
      <c r="L2364">
        <f t="shared" si="222"/>
        <v>1</v>
      </c>
      <c r="O2364" t="str">
        <f t="shared" si="223"/>
        <v>Mo</v>
      </c>
      <c r="P2364" t="str">
        <f t="shared" si="224"/>
        <v>94</v>
      </c>
    </row>
    <row r="2365" spans="1:16" x14ac:dyDescent="0.25">
      <c r="A2365" t="s">
        <v>5165</v>
      </c>
      <c r="B2365" t="s">
        <v>24</v>
      </c>
      <c r="C2365" t="s">
        <v>5166</v>
      </c>
      <c r="D2365" t="s">
        <v>5146</v>
      </c>
      <c r="E2365">
        <v>2020</v>
      </c>
      <c r="F2365" t="s">
        <v>27</v>
      </c>
      <c r="G2365">
        <v>2</v>
      </c>
      <c r="H2365" t="s">
        <v>28</v>
      </c>
      <c r="I2365">
        <f t="shared" si="219"/>
        <v>1</v>
      </c>
      <c r="J2365">
        <f t="shared" si="220"/>
        <v>0</v>
      </c>
      <c r="K2365">
        <f t="shared" si="221"/>
        <v>0</v>
      </c>
      <c r="L2365">
        <f t="shared" si="222"/>
        <v>1</v>
      </c>
      <c r="O2365" t="str">
        <f t="shared" si="223"/>
        <v>TV</v>
      </c>
      <c r="P2365" t="str">
        <f t="shared" si="224"/>
        <v>20</v>
      </c>
    </row>
    <row r="2366" spans="1:16" x14ac:dyDescent="0.25">
      <c r="A2366" t="s">
        <v>5167</v>
      </c>
      <c r="B2366" t="s">
        <v>17</v>
      </c>
      <c r="C2366" t="s">
        <v>5168</v>
      </c>
      <c r="D2366" t="s">
        <v>5146</v>
      </c>
      <c r="E2366">
        <v>2020</v>
      </c>
      <c r="F2366" t="s">
        <v>27</v>
      </c>
      <c r="G2366">
        <v>128</v>
      </c>
      <c r="H2366" t="s">
        <v>21</v>
      </c>
      <c r="I2366">
        <f t="shared" si="219"/>
        <v>1</v>
      </c>
      <c r="J2366">
        <f t="shared" si="220"/>
        <v>1</v>
      </c>
      <c r="K2366">
        <f t="shared" si="221"/>
        <v>0</v>
      </c>
      <c r="L2366">
        <f t="shared" si="222"/>
        <v>1</v>
      </c>
      <c r="O2366" t="str">
        <f t="shared" si="223"/>
        <v>Mo</v>
      </c>
      <c r="P2366" t="str">
        <f t="shared" si="224"/>
        <v>20</v>
      </c>
    </row>
    <row r="2367" spans="1:16" x14ac:dyDescent="0.25">
      <c r="A2367" t="s">
        <v>5169</v>
      </c>
      <c r="B2367" t="s">
        <v>17</v>
      </c>
      <c r="C2367" t="s">
        <v>5170</v>
      </c>
      <c r="D2367" t="s">
        <v>5171</v>
      </c>
      <c r="E2367">
        <v>2020</v>
      </c>
      <c r="F2367" t="s">
        <v>60</v>
      </c>
      <c r="G2367">
        <v>104</v>
      </c>
      <c r="H2367" t="s">
        <v>21</v>
      </c>
      <c r="I2367">
        <f t="shared" si="219"/>
        <v>1</v>
      </c>
      <c r="J2367">
        <f t="shared" si="220"/>
        <v>0</v>
      </c>
      <c r="K2367">
        <f t="shared" si="221"/>
        <v>1</v>
      </c>
      <c r="L2367">
        <f t="shared" si="222"/>
        <v>1</v>
      </c>
      <c r="O2367" t="str">
        <f t="shared" si="223"/>
        <v>Mo</v>
      </c>
      <c r="P2367" t="str">
        <f t="shared" si="224"/>
        <v>20</v>
      </c>
    </row>
    <row r="2368" spans="1:16" x14ac:dyDescent="0.25">
      <c r="A2368" t="s">
        <v>5172</v>
      </c>
      <c r="B2368" t="s">
        <v>17</v>
      </c>
      <c r="C2368" t="s">
        <v>5173</v>
      </c>
      <c r="D2368" t="s">
        <v>5171</v>
      </c>
      <c r="E2368">
        <v>1979</v>
      </c>
      <c r="F2368" t="s">
        <v>27</v>
      </c>
      <c r="G2368">
        <v>131</v>
      </c>
      <c r="H2368" t="s">
        <v>21</v>
      </c>
      <c r="I2368">
        <f t="shared" si="219"/>
        <v>0</v>
      </c>
      <c r="J2368">
        <f t="shared" si="220"/>
        <v>0</v>
      </c>
      <c r="K2368">
        <f t="shared" si="221"/>
        <v>0</v>
      </c>
      <c r="L2368">
        <f t="shared" si="222"/>
        <v>1</v>
      </c>
      <c r="O2368" t="str">
        <f t="shared" si="223"/>
        <v>Mo</v>
      </c>
      <c r="P2368" t="str">
        <f t="shared" si="224"/>
        <v>79</v>
      </c>
    </row>
    <row r="2369" spans="1:16" x14ac:dyDescent="0.25">
      <c r="A2369" t="s">
        <v>5174</v>
      </c>
      <c r="B2369" t="s">
        <v>17</v>
      </c>
      <c r="C2369" t="s">
        <v>5175</v>
      </c>
      <c r="D2369" t="s">
        <v>5171</v>
      </c>
      <c r="E2369">
        <v>1989</v>
      </c>
      <c r="F2369" t="s">
        <v>27</v>
      </c>
      <c r="G2369">
        <v>109</v>
      </c>
      <c r="H2369" t="s">
        <v>21</v>
      </c>
      <c r="I2369">
        <f t="shared" si="219"/>
        <v>0</v>
      </c>
      <c r="J2369">
        <f t="shared" si="220"/>
        <v>0</v>
      </c>
      <c r="K2369">
        <f t="shared" si="221"/>
        <v>0</v>
      </c>
      <c r="L2369">
        <f t="shared" si="222"/>
        <v>1</v>
      </c>
      <c r="O2369" t="str">
        <f t="shared" si="223"/>
        <v>Mo</v>
      </c>
      <c r="P2369" t="str">
        <f t="shared" si="224"/>
        <v>89</v>
      </c>
    </row>
    <row r="2370" spans="1:16" x14ac:dyDescent="0.25">
      <c r="A2370" t="s">
        <v>5176</v>
      </c>
      <c r="B2370" t="s">
        <v>17</v>
      </c>
      <c r="C2370" t="s">
        <v>5177</v>
      </c>
      <c r="D2370" t="s">
        <v>5171</v>
      </c>
      <c r="E2370">
        <v>1982</v>
      </c>
      <c r="F2370" t="s">
        <v>27</v>
      </c>
      <c r="G2370">
        <v>129</v>
      </c>
      <c r="H2370" t="s">
        <v>21</v>
      </c>
      <c r="I2370">
        <f t="shared" si="219"/>
        <v>0</v>
      </c>
      <c r="J2370">
        <f t="shared" si="220"/>
        <v>0</v>
      </c>
      <c r="K2370">
        <f t="shared" si="221"/>
        <v>0</v>
      </c>
      <c r="L2370">
        <f t="shared" si="222"/>
        <v>1</v>
      </c>
      <c r="O2370" t="str">
        <f t="shared" si="223"/>
        <v>Mo</v>
      </c>
      <c r="P2370" t="str">
        <f t="shared" si="224"/>
        <v>82</v>
      </c>
    </row>
    <row r="2371" spans="1:16" x14ac:dyDescent="0.25">
      <c r="A2371" t="s">
        <v>5178</v>
      </c>
      <c r="B2371" t="s">
        <v>17</v>
      </c>
      <c r="C2371" t="s">
        <v>5179</v>
      </c>
      <c r="D2371" t="s">
        <v>5171</v>
      </c>
      <c r="E2371">
        <v>1958</v>
      </c>
      <c r="F2371" t="s">
        <v>45</v>
      </c>
      <c r="G2371">
        <v>73</v>
      </c>
      <c r="H2371" t="s">
        <v>21</v>
      </c>
      <c r="I2371">
        <f t="shared" si="219"/>
        <v>0</v>
      </c>
      <c r="J2371">
        <f t="shared" si="220"/>
        <v>0</v>
      </c>
      <c r="K2371">
        <f t="shared" si="221"/>
        <v>0</v>
      </c>
      <c r="L2371">
        <f t="shared" si="222"/>
        <v>1</v>
      </c>
      <c r="O2371" t="str">
        <f t="shared" si="223"/>
        <v>Mo</v>
      </c>
      <c r="P2371" t="str">
        <f t="shared" si="224"/>
        <v>58</v>
      </c>
    </row>
    <row r="2372" spans="1:16" x14ac:dyDescent="0.25">
      <c r="A2372" t="s">
        <v>5180</v>
      </c>
      <c r="B2372" t="s">
        <v>17</v>
      </c>
      <c r="C2372" t="s">
        <v>5181</v>
      </c>
      <c r="D2372" t="s">
        <v>5171</v>
      </c>
      <c r="E2372">
        <v>1956</v>
      </c>
      <c r="F2372" t="s">
        <v>45</v>
      </c>
      <c r="G2372">
        <v>104</v>
      </c>
      <c r="H2372" t="s">
        <v>21</v>
      </c>
      <c r="I2372">
        <f t="shared" ref="I2372:I2435" si="225">IF(E2372&gt;2010,1,0)</f>
        <v>0</v>
      </c>
      <c r="J2372">
        <f t="shared" ref="J2372:J2435" si="226">IF(AND(E2372&gt;2010, G2372&gt;120),1,0)</f>
        <v>0</v>
      </c>
      <c r="K2372">
        <f t="shared" ref="K2372:K2435" si="227">IF(OR(F2372="TV-PG", F2372="PG"),1,0)</f>
        <v>0</v>
      </c>
      <c r="L2372">
        <f t="shared" ref="L2372:L2435" si="228">IF(NOT(F2372="R"),1,0)</f>
        <v>1</v>
      </c>
      <c r="O2372" t="str">
        <f t="shared" ref="O2372:O2435" si="229">LEFT(B2372,2)</f>
        <v>Mo</v>
      </c>
      <c r="P2372" t="str">
        <f t="shared" ref="P2372:P2435" si="230">RIGHT(E2372,2)</f>
        <v>56</v>
      </c>
    </row>
    <row r="2373" spans="1:16" x14ac:dyDescent="0.25">
      <c r="A2373" t="s">
        <v>5182</v>
      </c>
      <c r="B2373" t="s">
        <v>17</v>
      </c>
      <c r="C2373" t="s">
        <v>5183</v>
      </c>
      <c r="D2373" t="s">
        <v>5171</v>
      </c>
      <c r="E2373">
        <v>2020</v>
      </c>
      <c r="F2373" t="s">
        <v>60</v>
      </c>
      <c r="G2373">
        <v>48</v>
      </c>
      <c r="H2373" t="s">
        <v>21</v>
      </c>
      <c r="I2373">
        <f t="shared" si="225"/>
        <v>1</v>
      </c>
      <c r="J2373">
        <f t="shared" si="226"/>
        <v>0</v>
      </c>
      <c r="K2373">
        <f t="shared" si="227"/>
        <v>1</v>
      </c>
      <c r="L2373">
        <f t="shared" si="228"/>
        <v>1</v>
      </c>
      <c r="O2373" t="str">
        <f t="shared" si="229"/>
        <v>Mo</v>
      </c>
      <c r="P2373" t="str">
        <f t="shared" si="230"/>
        <v>20</v>
      </c>
    </row>
    <row r="2374" spans="1:16" x14ac:dyDescent="0.25">
      <c r="A2374" t="s">
        <v>5184</v>
      </c>
      <c r="B2374" t="s">
        <v>17</v>
      </c>
      <c r="C2374" t="s">
        <v>5185</v>
      </c>
      <c r="D2374" t="s">
        <v>5171</v>
      </c>
      <c r="E2374">
        <v>2019</v>
      </c>
      <c r="F2374" t="s">
        <v>45</v>
      </c>
      <c r="G2374">
        <v>114</v>
      </c>
      <c r="H2374" t="s">
        <v>21</v>
      </c>
      <c r="I2374">
        <f t="shared" si="225"/>
        <v>1</v>
      </c>
      <c r="J2374">
        <f t="shared" si="226"/>
        <v>0</v>
      </c>
      <c r="K2374">
        <f t="shared" si="227"/>
        <v>0</v>
      </c>
      <c r="L2374">
        <f t="shared" si="228"/>
        <v>1</v>
      </c>
      <c r="O2374" t="str">
        <f t="shared" si="229"/>
        <v>Mo</v>
      </c>
      <c r="P2374" t="str">
        <f t="shared" si="230"/>
        <v>19</v>
      </c>
    </row>
    <row r="2375" spans="1:16" x14ac:dyDescent="0.25">
      <c r="A2375" t="s">
        <v>5186</v>
      </c>
      <c r="B2375" t="s">
        <v>17</v>
      </c>
      <c r="C2375" t="s">
        <v>5187</v>
      </c>
      <c r="D2375" t="s">
        <v>5171</v>
      </c>
      <c r="E2375">
        <v>2020</v>
      </c>
      <c r="F2375" t="s">
        <v>176</v>
      </c>
      <c r="G2375">
        <v>86</v>
      </c>
      <c r="H2375" t="s">
        <v>21</v>
      </c>
      <c r="I2375">
        <f t="shared" si="225"/>
        <v>1</v>
      </c>
      <c r="J2375">
        <f t="shared" si="226"/>
        <v>0</v>
      </c>
      <c r="K2375">
        <f t="shared" si="227"/>
        <v>0</v>
      </c>
      <c r="L2375">
        <f t="shared" si="228"/>
        <v>1</v>
      </c>
      <c r="O2375" t="str">
        <f t="shared" si="229"/>
        <v>Mo</v>
      </c>
      <c r="P2375" t="str">
        <f t="shared" si="230"/>
        <v>20</v>
      </c>
    </row>
    <row r="2376" spans="1:16" x14ac:dyDescent="0.25">
      <c r="A2376" t="s">
        <v>5188</v>
      </c>
      <c r="B2376" t="s">
        <v>17</v>
      </c>
      <c r="C2376" t="s">
        <v>5189</v>
      </c>
      <c r="D2376" t="s">
        <v>5171</v>
      </c>
      <c r="E2376">
        <v>1963</v>
      </c>
      <c r="F2376" t="s">
        <v>27</v>
      </c>
      <c r="G2376">
        <v>194</v>
      </c>
      <c r="H2376" t="s">
        <v>21</v>
      </c>
      <c r="I2376">
        <f t="shared" si="225"/>
        <v>0</v>
      </c>
      <c r="J2376">
        <f t="shared" si="226"/>
        <v>0</v>
      </c>
      <c r="K2376">
        <f t="shared" si="227"/>
        <v>0</v>
      </c>
      <c r="L2376">
        <f t="shared" si="228"/>
        <v>1</v>
      </c>
      <c r="O2376" t="str">
        <f t="shared" si="229"/>
        <v>Mo</v>
      </c>
      <c r="P2376" t="str">
        <f t="shared" si="230"/>
        <v>63</v>
      </c>
    </row>
    <row r="2377" spans="1:16" x14ac:dyDescent="0.25">
      <c r="A2377" t="s">
        <v>5190</v>
      </c>
      <c r="B2377" t="s">
        <v>17</v>
      </c>
      <c r="C2377" t="s">
        <v>5191</v>
      </c>
      <c r="D2377" t="s">
        <v>5171</v>
      </c>
      <c r="E2377">
        <v>2010</v>
      </c>
      <c r="F2377" t="s">
        <v>27</v>
      </c>
      <c r="G2377">
        <v>76</v>
      </c>
      <c r="H2377" t="s">
        <v>21</v>
      </c>
      <c r="I2377">
        <f t="shared" si="225"/>
        <v>0</v>
      </c>
      <c r="J2377">
        <f t="shared" si="226"/>
        <v>0</v>
      </c>
      <c r="K2377">
        <f t="shared" si="227"/>
        <v>0</v>
      </c>
      <c r="L2377">
        <f t="shared" si="228"/>
        <v>1</v>
      </c>
      <c r="O2377" t="str">
        <f t="shared" si="229"/>
        <v>Mo</v>
      </c>
      <c r="P2377" t="str">
        <f t="shared" si="230"/>
        <v>10</v>
      </c>
    </row>
    <row r="2378" spans="1:16" x14ac:dyDescent="0.25">
      <c r="A2378" t="s">
        <v>5192</v>
      </c>
      <c r="B2378" t="s">
        <v>17</v>
      </c>
      <c r="C2378" t="s">
        <v>5193</v>
      </c>
      <c r="D2378" t="s">
        <v>5171</v>
      </c>
      <c r="E2378">
        <v>1954</v>
      </c>
      <c r="F2378" t="s">
        <v>45</v>
      </c>
      <c r="G2378">
        <v>116</v>
      </c>
      <c r="H2378" t="s">
        <v>21</v>
      </c>
      <c r="I2378">
        <f t="shared" si="225"/>
        <v>0</v>
      </c>
      <c r="J2378">
        <f t="shared" si="226"/>
        <v>0</v>
      </c>
      <c r="K2378">
        <f t="shared" si="227"/>
        <v>0</v>
      </c>
      <c r="L2378">
        <f t="shared" si="228"/>
        <v>1</v>
      </c>
      <c r="O2378" t="str">
        <f t="shared" si="229"/>
        <v>Mo</v>
      </c>
      <c r="P2378" t="str">
        <f t="shared" si="230"/>
        <v>54</v>
      </c>
    </row>
    <row r="2379" spans="1:16" x14ac:dyDescent="0.25">
      <c r="A2379" t="s">
        <v>5194</v>
      </c>
      <c r="B2379" t="s">
        <v>17</v>
      </c>
      <c r="C2379" t="s">
        <v>5195</v>
      </c>
      <c r="D2379" t="s">
        <v>5171</v>
      </c>
      <c r="E2379">
        <v>1970</v>
      </c>
      <c r="F2379" t="s">
        <v>27</v>
      </c>
      <c r="G2379">
        <v>130</v>
      </c>
      <c r="H2379" t="s">
        <v>21</v>
      </c>
      <c r="I2379">
        <f t="shared" si="225"/>
        <v>0</v>
      </c>
      <c r="J2379">
        <f t="shared" si="226"/>
        <v>0</v>
      </c>
      <c r="K2379">
        <f t="shared" si="227"/>
        <v>0</v>
      </c>
      <c r="L2379">
        <f t="shared" si="228"/>
        <v>1</v>
      </c>
      <c r="O2379" t="str">
        <f t="shared" si="229"/>
        <v>Mo</v>
      </c>
      <c r="P2379" t="str">
        <f t="shared" si="230"/>
        <v>70</v>
      </c>
    </row>
    <row r="2380" spans="1:16" x14ac:dyDescent="0.25">
      <c r="A2380" t="s">
        <v>5196</v>
      </c>
      <c r="B2380" t="s">
        <v>17</v>
      </c>
      <c r="C2380" t="s">
        <v>5197</v>
      </c>
      <c r="D2380" t="s">
        <v>5171</v>
      </c>
      <c r="E2380">
        <v>2014</v>
      </c>
      <c r="F2380" t="s">
        <v>41</v>
      </c>
      <c r="G2380">
        <v>85</v>
      </c>
      <c r="H2380" t="s">
        <v>21</v>
      </c>
      <c r="I2380">
        <f t="shared" si="225"/>
        <v>1</v>
      </c>
      <c r="J2380">
        <f t="shared" si="226"/>
        <v>0</v>
      </c>
      <c r="K2380">
        <f t="shared" si="227"/>
        <v>1</v>
      </c>
      <c r="L2380">
        <f t="shared" si="228"/>
        <v>1</v>
      </c>
      <c r="O2380" t="str">
        <f t="shared" si="229"/>
        <v>Mo</v>
      </c>
      <c r="P2380" t="str">
        <f t="shared" si="230"/>
        <v>14</v>
      </c>
    </row>
    <row r="2381" spans="1:16" x14ac:dyDescent="0.25">
      <c r="A2381" t="s">
        <v>5198</v>
      </c>
      <c r="B2381" t="s">
        <v>24</v>
      </c>
      <c r="C2381" t="s">
        <v>5199</v>
      </c>
      <c r="D2381" t="s">
        <v>5171</v>
      </c>
      <c r="E2381">
        <v>2020</v>
      </c>
      <c r="F2381" t="s">
        <v>27</v>
      </c>
      <c r="G2381">
        <v>2</v>
      </c>
      <c r="H2381" t="s">
        <v>28</v>
      </c>
      <c r="I2381">
        <f t="shared" si="225"/>
        <v>1</v>
      </c>
      <c r="J2381">
        <f t="shared" si="226"/>
        <v>0</v>
      </c>
      <c r="K2381">
        <f t="shared" si="227"/>
        <v>0</v>
      </c>
      <c r="L2381">
        <f t="shared" si="228"/>
        <v>1</v>
      </c>
      <c r="O2381" t="str">
        <f t="shared" si="229"/>
        <v>TV</v>
      </c>
      <c r="P2381" t="str">
        <f t="shared" si="230"/>
        <v>20</v>
      </c>
    </row>
    <row r="2382" spans="1:16" x14ac:dyDescent="0.25">
      <c r="A2382" t="s">
        <v>5200</v>
      </c>
      <c r="B2382" t="s">
        <v>17</v>
      </c>
      <c r="C2382" t="s">
        <v>5201</v>
      </c>
      <c r="D2382" t="s">
        <v>5202</v>
      </c>
      <c r="E2382">
        <v>2018</v>
      </c>
      <c r="F2382" t="s">
        <v>134</v>
      </c>
      <c r="G2382">
        <v>108</v>
      </c>
      <c r="H2382" t="s">
        <v>21</v>
      </c>
      <c r="I2382">
        <f t="shared" si="225"/>
        <v>1</v>
      </c>
      <c r="J2382">
        <f t="shared" si="226"/>
        <v>0</v>
      </c>
      <c r="K2382">
        <f t="shared" si="227"/>
        <v>0</v>
      </c>
      <c r="L2382">
        <f t="shared" si="228"/>
        <v>0</v>
      </c>
      <c r="O2382" t="str">
        <f t="shared" si="229"/>
        <v>Mo</v>
      </c>
      <c r="P2382" t="str">
        <f t="shared" si="230"/>
        <v>18</v>
      </c>
    </row>
    <row r="2383" spans="1:16" x14ac:dyDescent="0.25">
      <c r="A2383" t="s">
        <v>5203</v>
      </c>
      <c r="B2383" t="s">
        <v>17</v>
      </c>
      <c r="C2383" t="s">
        <v>5204</v>
      </c>
      <c r="D2383" t="s">
        <v>5202</v>
      </c>
      <c r="E2383">
        <v>2020</v>
      </c>
      <c r="F2383" t="s">
        <v>60</v>
      </c>
      <c r="G2383">
        <v>81</v>
      </c>
      <c r="H2383" t="s">
        <v>21</v>
      </c>
      <c r="I2383">
        <f t="shared" si="225"/>
        <v>1</v>
      </c>
      <c r="J2383">
        <f t="shared" si="226"/>
        <v>0</v>
      </c>
      <c r="K2383">
        <f t="shared" si="227"/>
        <v>1</v>
      </c>
      <c r="L2383">
        <f t="shared" si="228"/>
        <v>1</v>
      </c>
      <c r="O2383" t="str">
        <f t="shared" si="229"/>
        <v>Mo</v>
      </c>
      <c r="P2383" t="str">
        <f t="shared" si="230"/>
        <v>20</v>
      </c>
    </row>
    <row r="2384" spans="1:16" x14ac:dyDescent="0.25">
      <c r="A2384" t="s">
        <v>5205</v>
      </c>
      <c r="B2384" t="s">
        <v>17</v>
      </c>
      <c r="C2384" t="s">
        <v>5206</v>
      </c>
      <c r="D2384" t="s">
        <v>5207</v>
      </c>
      <c r="E2384">
        <v>2012</v>
      </c>
      <c r="F2384" t="s">
        <v>45</v>
      </c>
      <c r="G2384">
        <v>76</v>
      </c>
      <c r="H2384" t="s">
        <v>21</v>
      </c>
      <c r="I2384">
        <f t="shared" si="225"/>
        <v>1</v>
      </c>
      <c r="J2384">
        <f t="shared" si="226"/>
        <v>0</v>
      </c>
      <c r="K2384">
        <f t="shared" si="227"/>
        <v>0</v>
      </c>
      <c r="L2384">
        <f t="shared" si="228"/>
        <v>1</v>
      </c>
      <c r="O2384" t="str">
        <f t="shared" si="229"/>
        <v>Mo</v>
      </c>
      <c r="P2384" t="str">
        <f t="shared" si="230"/>
        <v>12</v>
      </c>
    </row>
    <row r="2385" spans="1:16" x14ac:dyDescent="0.25">
      <c r="A2385" t="s">
        <v>5208</v>
      </c>
      <c r="B2385" t="s">
        <v>17</v>
      </c>
      <c r="C2385" t="s">
        <v>5209</v>
      </c>
      <c r="D2385" t="s">
        <v>5207</v>
      </c>
      <c r="E2385">
        <v>2016</v>
      </c>
      <c r="F2385" t="s">
        <v>20</v>
      </c>
      <c r="G2385">
        <v>92</v>
      </c>
      <c r="H2385" t="s">
        <v>21</v>
      </c>
      <c r="I2385">
        <f t="shared" si="225"/>
        <v>1</v>
      </c>
      <c r="J2385">
        <f t="shared" si="226"/>
        <v>0</v>
      </c>
      <c r="K2385">
        <f t="shared" si="227"/>
        <v>0</v>
      </c>
      <c r="L2385">
        <f t="shared" si="228"/>
        <v>1</v>
      </c>
      <c r="O2385" t="str">
        <f t="shared" si="229"/>
        <v>Mo</v>
      </c>
      <c r="P2385" t="str">
        <f t="shared" si="230"/>
        <v>16</v>
      </c>
    </row>
    <row r="2386" spans="1:16" x14ac:dyDescent="0.25">
      <c r="A2386" t="s">
        <v>5210</v>
      </c>
      <c r="B2386" t="s">
        <v>24</v>
      </c>
      <c r="C2386" t="s">
        <v>5211</v>
      </c>
      <c r="D2386" t="s">
        <v>5212</v>
      </c>
      <c r="E2386">
        <v>2015</v>
      </c>
      <c r="F2386" t="s">
        <v>60</v>
      </c>
      <c r="G2386">
        <v>2</v>
      </c>
      <c r="H2386" t="s">
        <v>28</v>
      </c>
      <c r="I2386">
        <f t="shared" si="225"/>
        <v>1</v>
      </c>
      <c r="J2386">
        <f t="shared" si="226"/>
        <v>0</v>
      </c>
      <c r="K2386">
        <f t="shared" si="227"/>
        <v>1</v>
      </c>
      <c r="L2386">
        <f t="shared" si="228"/>
        <v>1</v>
      </c>
      <c r="O2386" t="str">
        <f t="shared" si="229"/>
        <v>TV</v>
      </c>
      <c r="P2386" t="str">
        <f t="shared" si="230"/>
        <v>15</v>
      </c>
    </row>
    <row r="2387" spans="1:16" x14ac:dyDescent="0.25">
      <c r="A2387" t="s">
        <v>5213</v>
      </c>
      <c r="B2387" t="s">
        <v>17</v>
      </c>
      <c r="C2387" t="s">
        <v>5214</v>
      </c>
      <c r="D2387" t="s">
        <v>5212</v>
      </c>
      <c r="E2387">
        <v>2019</v>
      </c>
      <c r="F2387" t="s">
        <v>27</v>
      </c>
      <c r="G2387">
        <v>85</v>
      </c>
      <c r="H2387" t="s">
        <v>21</v>
      </c>
      <c r="I2387">
        <f t="shared" si="225"/>
        <v>1</v>
      </c>
      <c r="J2387">
        <f t="shared" si="226"/>
        <v>0</v>
      </c>
      <c r="K2387">
        <f t="shared" si="227"/>
        <v>0</v>
      </c>
      <c r="L2387">
        <f t="shared" si="228"/>
        <v>1</v>
      </c>
      <c r="O2387" t="str">
        <f t="shared" si="229"/>
        <v>Mo</v>
      </c>
      <c r="P2387" t="str">
        <f t="shared" si="230"/>
        <v>19</v>
      </c>
    </row>
    <row r="2388" spans="1:16" x14ac:dyDescent="0.25">
      <c r="A2388" t="s">
        <v>5215</v>
      </c>
      <c r="B2388" t="s">
        <v>17</v>
      </c>
      <c r="C2388" t="s">
        <v>5216</v>
      </c>
      <c r="D2388" t="s">
        <v>5212</v>
      </c>
      <c r="E2388">
        <v>2013</v>
      </c>
      <c r="F2388" t="s">
        <v>41</v>
      </c>
      <c r="G2388">
        <v>85</v>
      </c>
      <c r="H2388" t="s">
        <v>21</v>
      </c>
      <c r="I2388">
        <f t="shared" si="225"/>
        <v>1</v>
      </c>
      <c r="J2388">
        <f t="shared" si="226"/>
        <v>0</v>
      </c>
      <c r="K2388">
        <f t="shared" si="227"/>
        <v>1</v>
      </c>
      <c r="L2388">
        <f t="shared" si="228"/>
        <v>1</v>
      </c>
      <c r="O2388" t="str">
        <f t="shared" si="229"/>
        <v>Mo</v>
      </c>
      <c r="P2388" t="str">
        <f t="shared" si="230"/>
        <v>13</v>
      </c>
    </row>
    <row r="2389" spans="1:16" x14ac:dyDescent="0.25">
      <c r="A2389" t="s">
        <v>5217</v>
      </c>
      <c r="B2389" t="s">
        <v>17</v>
      </c>
      <c r="C2389" t="s">
        <v>5218</v>
      </c>
      <c r="D2389" t="s">
        <v>5212</v>
      </c>
      <c r="E2389">
        <v>2019</v>
      </c>
      <c r="F2389" t="s">
        <v>45</v>
      </c>
      <c r="G2389">
        <v>108</v>
      </c>
      <c r="H2389" t="s">
        <v>21</v>
      </c>
      <c r="I2389">
        <f t="shared" si="225"/>
        <v>1</v>
      </c>
      <c r="J2389">
        <f t="shared" si="226"/>
        <v>0</v>
      </c>
      <c r="K2389">
        <f t="shared" si="227"/>
        <v>0</v>
      </c>
      <c r="L2389">
        <f t="shared" si="228"/>
        <v>1</v>
      </c>
      <c r="O2389" t="str">
        <f t="shared" si="229"/>
        <v>Mo</v>
      </c>
      <c r="P2389" t="str">
        <f t="shared" si="230"/>
        <v>19</v>
      </c>
    </row>
    <row r="2390" spans="1:16" x14ac:dyDescent="0.25">
      <c r="A2390" t="s">
        <v>5219</v>
      </c>
      <c r="B2390" t="s">
        <v>17</v>
      </c>
      <c r="C2390" t="s">
        <v>5220</v>
      </c>
      <c r="D2390" t="s">
        <v>5221</v>
      </c>
      <c r="E2390">
        <v>2019</v>
      </c>
      <c r="F2390" t="s">
        <v>27</v>
      </c>
      <c r="G2390">
        <v>120</v>
      </c>
      <c r="H2390" t="s">
        <v>21</v>
      </c>
      <c r="I2390">
        <f t="shared" si="225"/>
        <v>1</v>
      </c>
      <c r="J2390">
        <f t="shared" si="226"/>
        <v>0</v>
      </c>
      <c r="K2390">
        <f t="shared" si="227"/>
        <v>0</v>
      </c>
      <c r="L2390">
        <f t="shared" si="228"/>
        <v>1</v>
      </c>
      <c r="O2390" t="str">
        <f t="shared" si="229"/>
        <v>Mo</v>
      </c>
      <c r="P2390" t="str">
        <f t="shared" si="230"/>
        <v>19</v>
      </c>
    </row>
    <row r="2391" spans="1:16" x14ac:dyDescent="0.25">
      <c r="A2391" t="s">
        <v>5222</v>
      </c>
      <c r="B2391" t="s">
        <v>24</v>
      </c>
      <c r="C2391" t="s">
        <v>5223</v>
      </c>
      <c r="D2391" t="s">
        <v>5221</v>
      </c>
      <c r="E2391">
        <v>2020</v>
      </c>
      <c r="F2391" t="s">
        <v>176</v>
      </c>
      <c r="G2391">
        <v>4</v>
      </c>
      <c r="H2391" t="s">
        <v>28</v>
      </c>
      <c r="I2391">
        <f t="shared" si="225"/>
        <v>1</v>
      </c>
      <c r="J2391">
        <f t="shared" si="226"/>
        <v>0</v>
      </c>
      <c r="K2391">
        <f t="shared" si="227"/>
        <v>0</v>
      </c>
      <c r="L2391">
        <f t="shared" si="228"/>
        <v>1</v>
      </c>
      <c r="O2391" t="str">
        <f t="shared" si="229"/>
        <v>TV</v>
      </c>
      <c r="P2391" t="str">
        <f t="shared" si="230"/>
        <v>20</v>
      </c>
    </row>
    <row r="2392" spans="1:16" x14ac:dyDescent="0.25">
      <c r="A2392" t="s">
        <v>5224</v>
      </c>
      <c r="B2392" t="s">
        <v>17</v>
      </c>
      <c r="C2392" t="s">
        <v>5225</v>
      </c>
      <c r="D2392" t="s">
        <v>5221</v>
      </c>
      <c r="E2392">
        <v>2020</v>
      </c>
      <c r="F2392" t="s">
        <v>45</v>
      </c>
      <c r="G2392">
        <v>117</v>
      </c>
      <c r="H2392" t="s">
        <v>21</v>
      </c>
      <c r="I2392">
        <f t="shared" si="225"/>
        <v>1</v>
      </c>
      <c r="J2392">
        <f t="shared" si="226"/>
        <v>0</v>
      </c>
      <c r="K2392">
        <f t="shared" si="227"/>
        <v>0</v>
      </c>
      <c r="L2392">
        <f t="shared" si="228"/>
        <v>1</v>
      </c>
      <c r="O2392" t="str">
        <f t="shared" si="229"/>
        <v>Mo</v>
      </c>
      <c r="P2392" t="str">
        <f t="shared" si="230"/>
        <v>20</v>
      </c>
    </row>
    <row r="2393" spans="1:16" x14ac:dyDescent="0.25">
      <c r="A2393" t="s">
        <v>5226</v>
      </c>
      <c r="B2393" t="s">
        <v>24</v>
      </c>
      <c r="C2393" t="s">
        <v>5227</v>
      </c>
      <c r="D2393" t="s">
        <v>5221</v>
      </c>
      <c r="E2393">
        <v>2020</v>
      </c>
      <c r="F2393" t="s">
        <v>45</v>
      </c>
      <c r="G2393">
        <v>6</v>
      </c>
      <c r="H2393" t="s">
        <v>28</v>
      </c>
      <c r="I2393">
        <f t="shared" si="225"/>
        <v>1</v>
      </c>
      <c r="J2393">
        <f t="shared" si="226"/>
        <v>0</v>
      </c>
      <c r="K2393">
        <f t="shared" si="227"/>
        <v>0</v>
      </c>
      <c r="L2393">
        <f t="shared" si="228"/>
        <v>1</v>
      </c>
      <c r="O2393" t="str">
        <f t="shared" si="229"/>
        <v>TV</v>
      </c>
      <c r="P2393" t="str">
        <f t="shared" si="230"/>
        <v>20</v>
      </c>
    </row>
    <row r="2394" spans="1:16" x14ac:dyDescent="0.25">
      <c r="A2394" t="s">
        <v>5228</v>
      </c>
      <c r="B2394" t="s">
        <v>17</v>
      </c>
      <c r="C2394" t="s">
        <v>5229</v>
      </c>
      <c r="D2394" t="s">
        <v>5221</v>
      </c>
      <c r="E2394">
        <v>2020</v>
      </c>
      <c r="F2394" t="s">
        <v>45</v>
      </c>
      <c r="G2394">
        <v>100</v>
      </c>
      <c r="H2394" t="s">
        <v>21</v>
      </c>
      <c r="I2394">
        <f t="shared" si="225"/>
        <v>1</v>
      </c>
      <c r="J2394">
        <f t="shared" si="226"/>
        <v>0</v>
      </c>
      <c r="K2394">
        <f t="shared" si="227"/>
        <v>0</v>
      </c>
      <c r="L2394">
        <f t="shared" si="228"/>
        <v>1</v>
      </c>
      <c r="O2394" t="str">
        <f t="shared" si="229"/>
        <v>Mo</v>
      </c>
      <c r="P2394" t="str">
        <f t="shared" si="230"/>
        <v>20</v>
      </c>
    </row>
    <row r="2395" spans="1:16" x14ac:dyDescent="0.25">
      <c r="A2395" t="s">
        <v>5230</v>
      </c>
      <c r="B2395" t="s">
        <v>17</v>
      </c>
      <c r="C2395" t="s">
        <v>5231</v>
      </c>
      <c r="D2395" t="s">
        <v>5232</v>
      </c>
      <c r="E2395">
        <v>2020</v>
      </c>
      <c r="F2395" t="s">
        <v>27</v>
      </c>
      <c r="G2395">
        <v>101</v>
      </c>
      <c r="H2395" t="s">
        <v>21</v>
      </c>
      <c r="I2395">
        <f t="shared" si="225"/>
        <v>1</v>
      </c>
      <c r="J2395">
        <f t="shared" si="226"/>
        <v>0</v>
      </c>
      <c r="K2395">
        <f t="shared" si="227"/>
        <v>0</v>
      </c>
      <c r="L2395">
        <f t="shared" si="228"/>
        <v>1</v>
      </c>
      <c r="O2395" t="str">
        <f t="shared" si="229"/>
        <v>Mo</v>
      </c>
      <c r="P2395" t="str">
        <f t="shared" si="230"/>
        <v>20</v>
      </c>
    </row>
    <row r="2396" spans="1:16" x14ac:dyDescent="0.25">
      <c r="A2396" t="s">
        <v>5233</v>
      </c>
      <c r="B2396" t="s">
        <v>17</v>
      </c>
      <c r="C2396" t="s">
        <v>5234</v>
      </c>
      <c r="D2396" t="s">
        <v>5232</v>
      </c>
      <c r="E2396">
        <v>2020</v>
      </c>
      <c r="F2396" t="s">
        <v>134</v>
      </c>
      <c r="G2396">
        <v>156</v>
      </c>
      <c r="H2396" t="s">
        <v>21</v>
      </c>
      <c r="I2396">
        <f t="shared" si="225"/>
        <v>1</v>
      </c>
      <c r="J2396">
        <f t="shared" si="226"/>
        <v>1</v>
      </c>
      <c r="K2396">
        <f t="shared" si="227"/>
        <v>0</v>
      </c>
      <c r="L2396">
        <f t="shared" si="228"/>
        <v>0</v>
      </c>
      <c r="O2396" t="str">
        <f t="shared" si="229"/>
        <v>Mo</v>
      </c>
      <c r="P2396" t="str">
        <f t="shared" si="230"/>
        <v>20</v>
      </c>
    </row>
    <row r="2397" spans="1:16" x14ac:dyDescent="0.25">
      <c r="A2397" t="s">
        <v>5235</v>
      </c>
      <c r="B2397" t="s">
        <v>24</v>
      </c>
      <c r="C2397" t="s">
        <v>5236</v>
      </c>
      <c r="D2397" t="s">
        <v>5232</v>
      </c>
      <c r="E2397">
        <v>2020</v>
      </c>
      <c r="F2397" t="s">
        <v>27</v>
      </c>
      <c r="G2397">
        <v>2</v>
      </c>
      <c r="H2397" t="s">
        <v>28</v>
      </c>
      <c r="I2397">
        <f t="shared" si="225"/>
        <v>1</v>
      </c>
      <c r="J2397">
        <f t="shared" si="226"/>
        <v>0</v>
      </c>
      <c r="K2397">
        <f t="shared" si="227"/>
        <v>0</v>
      </c>
      <c r="L2397">
        <f t="shared" si="228"/>
        <v>1</v>
      </c>
      <c r="O2397" t="str">
        <f t="shared" si="229"/>
        <v>TV</v>
      </c>
      <c r="P2397" t="str">
        <f t="shared" si="230"/>
        <v>20</v>
      </c>
    </row>
    <row r="2398" spans="1:16" x14ac:dyDescent="0.25">
      <c r="A2398" t="s">
        <v>5237</v>
      </c>
      <c r="B2398" t="s">
        <v>24</v>
      </c>
      <c r="C2398" t="s">
        <v>5238</v>
      </c>
      <c r="D2398" t="s">
        <v>5232</v>
      </c>
      <c r="E2398">
        <v>2020</v>
      </c>
      <c r="F2398" t="s">
        <v>27</v>
      </c>
      <c r="G2398">
        <v>4</v>
      </c>
      <c r="H2398" t="s">
        <v>28</v>
      </c>
      <c r="I2398">
        <f t="shared" si="225"/>
        <v>1</v>
      </c>
      <c r="J2398">
        <f t="shared" si="226"/>
        <v>0</v>
      </c>
      <c r="K2398">
        <f t="shared" si="227"/>
        <v>0</v>
      </c>
      <c r="L2398">
        <f t="shared" si="228"/>
        <v>1</v>
      </c>
      <c r="O2398" t="str">
        <f t="shared" si="229"/>
        <v>TV</v>
      </c>
      <c r="P2398" t="str">
        <f t="shared" si="230"/>
        <v>20</v>
      </c>
    </row>
    <row r="2399" spans="1:16" x14ac:dyDescent="0.25">
      <c r="A2399" t="s">
        <v>5239</v>
      </c>
      <c r="B2399" t="s">
        <v>24</v>
      </c>
      <c r="C2399" t="s">
        <v>5240</v>
      </c>
      <c r="D2399" t="s">
        <v>5232</v>
      </c>
      <c r="E2399">
        <v>2020</v>
      </c>
      <c r="F2399" t="s">
        <v>27</v>
      </c>
      <c r="G2399">
        <v>1</v>
      </c>
      <c r="H2399" t="s">
        <v>31</v>
      </c>
      <c r="I2399">
        <f t="shared" si="225"/>
        <v>1</v>
      </c>
      <c r="J2399">
        <f t="shared" si="226"/>
        <v>0</v>
      </c>
      <c r="K2399">
        <f t="shared" si="227"/>
        <v>0</v>
      </c>
      <c r="L2399">
        <f t="shared" si="228"/>
        <v>1</v>
      </c>
      <c r="O2399" t="str">
        <f t="shared" si="229"/>
        <v>TV</v>
      </c>
      <c r="P2399" t="str">
        <f t="shared" si="230"/>
        <v>20</v>
      </c>
    </row>
    <row r="2400" spans="1:16" x14ac:dyDescent="0.25">
      <c r="A2400" t="s">
        <v>5241</v>
      </c>
      <c r="B2400" t="s">
        <v>17</v>
      </c>
      <c r="C2400" t="s">
        <v>5242</v>
      </c>
      <c r="D2400" t="s">
        <v>5232</v>
      </c>
      <c r="E2400">
        <v>2020</v>
      </c>
      <c r="F2400" t="s">
        <v>27</v>
      </c>
      <c r="G2400">
        <v>55</v>
      </c>
      <c r="H2400" t="s">
        <v>21</v>
      </c>
      <c r="I2400">
        <f t="shared" si="225"/>
        <v>1</v>
      </c>
      <c r="J2400">
        <f t="shared" si="226"/>
        <v>0</v>
      </c>
      <c r="K2400">
        <f t="shared" si="227"/>
        <v>0</v>
      </c>
      <c r="L2400">
        <f t="shared" si="228"/>
        <v>1</v>
      </c>
      <c r="O2400" t="str">
        <f t="shared" si="229"/>
        <v>Mo</v>
      </c>
      <c r="P2400" t="str">
        <f t="shared" si="230"/>
        <v>20</v>
      </c>
    </row>
    <row r="2401" spans="1:16" x14ac:dyDescent="0.25">
      <c r="A2401" t="s">
        <v>5243</v>
      </c>
      <c r="B2401" t="s">
        <v>17</v>
      </c>
      <c r="C2401" t="s">
        <v>5244</v>
      </c>
      <c r="D2401" t="s">
        <v>5232</v>
      </c>
      <c r="E2401">
        <v>2018</v>
      </c>
      <c r="F2401" t="s">
        <v>41</v>
      </c>
      <c r="G2401">
        <v>96</v>
      </c>
      <c r="H2401" t="s">
        <v>21</v>
      </c>
      <c r="I2401">
        <f t="shared" si="225"/>
        <v>1</v>
      </c>
      <c r="J2401">
        <f t="shared" si="226"/>
        <v>0</v>
      </c>
      <c r="K2401">
        <f t="shared" si="227"/>
        <v>1</v>
      </c>
      <c r="L2401">
        <f t="shared" si="228"/>
        <v>1</v>
      </c>
      <c r="O2401" t="str">
        <f t="shared" si="229"/>
        <v>Mo</v>
      </c>
      <c r="P2401" t="str">
        <f t="shared" si="230"/>
        <v>18</v>
      </c>
    </row>
    <row r="2402" spans="1:16" x14ac:dyDescent="0.25">
      <c r="A2402" t="s">
        <v>5245</v>
      </c>
      <c r="B2402" t="s">
        <v>24</v>
      </c>
      <c r="C2402" t="s">
        <v>5246</v>
      </c>
      <c r="D2402" t="s">
        <v>5232</v>
      </c>
      <c r="E2402">
        <v>2002</v>
      </c>
      <c r="F2402" t="s">
        <v>45</v>
      </c>
      <c r="G2402">
        <v>4</v>
      </c>
      <c r="H2402" t="s">
        <v>28</v>
      </c>
      <c r="I2402">
        <f t="shared" si="225"/>
        <v>0</v>
      </c>
      <c r="J2402">
        <f t="shared" si="226"/>
        <v>0</v>
      </c>
      <c r="K2402">
        <f t="shared" si="227"/>
        <v>0</v>
      </c>
      <c r="L2402">
        <f t="shared" si="228"/>
        <v>1</v>
      </c>
      <c r="O2402" t="str">
        <f t="shared" si="229"/>
        <v>TV</v>
      </c>
      <c r="P2402" t="str">
        <f t="shared" si="230"/>
        <v>02</v>
      </c>
    </row>
    <row r="2403" spans="1:16" x14ac:dyDescent="0.25">
      <c r="A2403" t="s">
        <v>5247</v>
      </c>
      <c r="B2403" t="s">
        <v>24</v>
      </c>
      <c r="C2403" t="s">
        <v>5248</v>
      </c>
      <c r="D2403" t="s">
        <v>5232</v>
      </c>
      <c r="E2403">
        <v>2020</v>
      </c>
      <c r="F2403" t="s">
        <v>27</v>
      </c>
      <c r="G2403">
        <v>1</v>
      </c>
      <c r="H2403" t="s">
        <v>31</v>
      </c>
      <c r="I2403">
        <f t="shared" si="225"/>
        <v>1</v>
      </c>
      <c r="J2403">
        <f t="shared" si="226"/>
        <v>0</v>
      </c>
      <c r="K2403">
        <f t="shared" si="227"/>
        <v>0</v>
      </c>
      <c r="L2403">
        <f t="shared" si="228"/>
        <v>1</v>
      </c>
      <c r="O2403" t="str">
        <f t="shared" si="229"/>
        <v>TV</v>
      </c>
      <c r="P2403" t="str">
        <f t="shared" si="230"/>
        <v>20</v>
      </c>
    </row>
    <row r="2404" spans="1:16" x14ac:dyDescent="0.25">
      <c r="A2404" t="s">
        <v>5249</v>
      </c>
      <c r="B2404" t="s">
        <v>24</v>
      </c>
      <c r="C2404" t="s">
        <v>5250</v>
      </c>
      <c r="D2404" t="s">
        <v>5232</v>
      </c>
      <c r="E2404">
        <v>2020</v>
      </c>
      <c r="F2404" t="s">
        <v>27</v>
      </c>
      <c r="G2404">
        <v>1</v>
      </c>
      <c r="H2404" t="s">
        <v>31</v>
      </c>
      <c r="I2404">
        <f t="shared" si="225"/>
        <v>1</v>
      </c>
      <c r="J2404">
        <f t="shared" si="226"/>
        <v>0</v>
      </c>
      <c r="K2404">
        <f t="shared" si="227"/>
        <v>0</v>
      </c>
      <c r="L2404">
        <f t="shared" si="228"/>
        <v>1</v>
      </c>
      <c r="O2404" t="str">
        <f t="shared" si="229"/>
        <v>TV</v>
      </c>
      <c r="P2404" t="str">
        <f t="shared" si="230"/>
        <v>20</v>
      </c>
    </row>
    <row r="2405" spans="1:16" x14ac:dyDescent="0.25">
      <c r="A2405" t="s">
        <v>5251</v>
      </c>
      <c r="B2405" t="s">
        <v>17</v>
      </c>
      <c r="C2405" t="s">
        <v>5252</v>
      </c>
      <c r="D2405" t="s">
        <v>5253</v>
      </c>
      <c r="E2405">
        <v>2014</v>
      </c>
      <c r="F2405" t="s">
        <v>27</v>
      </c>
      <c r="G2405">
        <v>104</v>
      </c>
      <c r="H2405" t="s">
        <v>21</v>
      </c>
      <c r="I2405">
        <f t="shared" si="225"/>
        <v>1</v>
      </c>
      <c r="J2405">
        <f t="shared" si="226"/>
        <v>0</v>
      </c>
      <c r="K2405">
        <f t="shared" si="227"/>
        <v>0</v>
      </c>
      <c r="L2405">
        <f t="shared" si="228"/>
        <v>1</v>
      </c>
      <c r="O2405" t="str">
        <f t="shared" si="229"/>
        <v>Mo</v>
      </c>
      <c r="P2405" t="str">
        <f t="shared" si="230"/>
        <v>14</v>
      </c>
    </row>
    <row r="2406" spans="1:16" x14ac:dyDescent="0.25">
      <c r="A2406" t="s">
        <v>5254</v>
      </c>
      <c r="B2406" t="s">
        <v>17</v>
      </c>
      <c r="C2406" t="s">
        <v>5255</v>
      </c>
      <c r="D2406" t="s">
        <v>5253</v>
      </c>
      <c r="E2406">
        <v>2008</v>
      </c>
      <c r="F2406" t="s">
        <v>45</v>
      </c>
      <c r="G2406">
        <v>101</v>
      </c>
      <c r="H2406" t="s">
        <v>21</v>
      </c>
      <c r="I2406">
        <f t="shared" si="225"/>
        <v>0</v>
      </c>
      <c r="J2406">
        <f t="shared" si="226"/>
        <v>0</v>
      </c>
      <c r="K2406">
        <f t="shared" si="227"/>
        <v>0</v>
      </c>
      <c r="L2406">
        <f t="shared" si="228"/>
        <v>1</v>
      </c>
      <c r="O2406" t="str">
        <f t="shared" si="229"/>
        <v>Mo</v>
      </c>
      <c r="P2406" t="str">
        <f t="shared" si="230"/>
        <v>08</v>
      </c>
    </row>
    <row r="2407" spans="1:16" x14ac:dyDescent="0.25">
      <c r="A2407" t="s">
        <v>5256</v>
      </c>
      <c r="B2407" t="s">
        <v>24</v>
      </c>
      <c r="C2407" t="s">
        <v>5257</v>
      </c>
      <c r="D2407" t="s">
        <v>5258</v>
      </c>
      <c r="E2407">
        <v>2020</v>
      </c>
      <c r="F2407" t="s">
        <v>27</v>
      </c>
      <c r="G2407">
        <v>1</v>
      </c>
      <c r="H2407" t="s">
        <v>31</v>
      </c>
      <c r="I2407">
        <f t="shared" si="225"/>
        <v>1</v>
      </c>
      <c r="J2407">
        <f t="shared" si="226"/>
        <v>0</v>
      </c>
      <c r="K2407">
        <f t="shared" si="227"/>
        <v>0</v>
      </c>
      <c r="L2407">
        <f t="shared" si="228"/>
        <v>1</v>
      </c>
      <c r="O2407" t="str">
        <f t="shared" si="229"/>
        <v>TV</v>
      </c>
      <c r="P2407" t="str">
        <f t="shared" si="230"/>
        <v>20</v>
      </c>
    </row>
    <row r="2408" spans="1:16" x14ac:dyDescent="0.25">
      <c r="A2408" t="s">
        <v>5259</v>
      </c>
      <c r="B2408" t="s">
        <v>24</v>
      </c>
      <c r="C2408" t="s">
        <v>5260</v>
      </c>
      <c r="D2408" t="s">
        <v>5258</v>
      </c>
      <c r="E2408">
        <v>2020</v>
      </c>
      <c r="F2408" t="s">
        <v>45</v>
      </c>
      <c r="G2408">
        <v>5</v>
      </c>
      <c r="H2408" t="s">
        <v>28</v>
      </c>
      <c r="I2408">
        <f t="shared" si="225"/>
        <v>1</v>
      </c>
      <c r="J2408">
        <f t="shared" si="226"/>
        <v>0</v>
      </c>
      <c r="K2408">
        <f t="shared" si="227"/>
        <v>0</v>
      </c>
      <c r="L2408">
        <f t="shared" si="228"/>
        <v>1</v>
      </c>
      <c r="O2408" t="str">
        <f t="shared" si="229"/>
        <v>TV</v>
      </c>
      <c r="P2408" t="str">
        <f t="shared" si="230"/>
        <v>20</v>
      </c>
    </row>
    <row r="2409" spans="1:16" x14ac:dyDescent="0.25">
      <c r="A2409" t="s">
        <v>5261</v>
      </c>
      <c r="B2409" t="s">
        <v>24</v>
      </c>
      <c r="C2409" t="s">
        <v>5262</v>
      </c>
      <c r="D2409" t="s">
        <v>5258</v>
      </c>
      <c r="E2409">
        <v>2020</v>
      </c>
      <c r="F2409" t="s">
        <v>27</v>
      </c>
      <c r="G2409">
        <v>1</v>
      </c>
      <c r="H2409" t="s">
        <v>31</v>
      </c>
      <c r="I2409">
        <f t="shared" si="225"/>
        <v>1</v>
      </c>
      <c r="J2409">
        <f t="shared" si="226"/>
        <v>0</v>
      </c>
      <c r="K2409">
        <f t="shared" si="227"/>
        <v>0</v>
      </c>
      <c r="L2409">
        <f t="shared" si="228"/>
        <v>1</v>
      </c>
      <c r="O2409" t="str">
        <f t="shared" si="229"/>
        <v>TV</v>
      </c>
      <c r="P2409" t="str">
        <f t="shared" si="230"/>
        <v>20</v>
      </c>
    </row>
    <row r="2410" spans="1:16" x14ac:dyDescent="0.25">
      <c r="A2410" t="s">
        <v>5263</v>
      </c>
      <c r="B2410" t="s">
        <v>17</v>
      </c>
      <c r="C2410" t="s">
        <v>5264</v>
      </c>
      <c r="D2410" t="s">
        <v>5258</v>
      </c>
      <c r="E2410">
        <v>2009</v>
      </c>
      <c r="F2410" t="s">
        <v>134</v>
      </c>
      <c r="G2410">
        <v>113</v>
      </c>
      <c r="H2410" t="s">
        <v>21</v>
      </c>
      <c r="I2410">
        <f t="shared" si="225"/>
        <v>0</v>
      </c>
      <c r="J2410">
        <f t="shared" si="226"/>
        <v>0</v>
      </c>
      <c r="K2410">
        <f t="shared" si="227"/>
        <v>0</v>
      </c>
      <c r="L2410">
        <f t="shared" si="228"/>
        <v>0</v>
      </c>
      <c r="O2410" t="str">
        <f t="shared" si="229"/>
        <v>Mo</v>
      </c>
      <c r="P2410" t="str">
        <f t="shared" si="230"/>
        <v>09</v>
      </c>
    </row>
    <row r="2411" spans="1:16" x14ac:dyDescent="0.25">
      <c r="A2411" t="s">
        <v>5265</v>
      </c>
      <c r="B2411" t="s">
        <v>24</v>
      </c>
      <c r="C2411" t="s">
        <v>5266</v>
      </c>
      <c r="D2411" t="s">
        <v>5258</v>
      </c>
      <c r="E2411">
        <v>2018</v>
      </c>
      <c r="F2411" t="s">
        <v>27</v>
      </c>
      <c r="G2411">
        <v>1</v>
      </c>
      <c r="H2411" t="s">
        <v>31</v>
      </c>
      <c r="I2411">
        <f t="shared" si="225"/>
        <v>1</v>
      </c>
      <c r="J2411">
        <f t="shared" si="226"/>
        <v>0</v>
      </c>
      <c r="K2411">
        <f t="shared" si="227"/>
        <v>0</v>
      </c>
      <c r="L2411">
        <f t="shared" si="228"/>
        <v>1</v>
      </c>
      <c r="O2411" t="str">
        <f t="shared" si="229"/>
        <v>TV</v>
      </c>
      <c r="P2411" t="str">
        <f t="shared" si="230"/>
        <v>18</v>
      </c>
    </row>
    <row r="2412" spans="1:16" x14ac:dyDescent="0.25">
      <c r="A2412" t="s">
        <v>5267</v>
      </c>
      <c r="B2412" t="s">
        <v>24</v>
      </c>
      <c r="C2412" t="s">
        <v>5268</v>
      </c>
      <c r="D2412" t="s">
        <v>5258</v>
      </c>
      <c r="E2412">
        <v>2020</v>
      </c>
      <c r="F2412" t="s">
        <v>27</v>
      </c>
      <c r="G2412">
        <v>1</v>
      </c>
      <c r="H2412" t="s">
        <v>31</v>
      </c>
      <c r="I2412">
        <f t="shared" si="225"/>
        <v>1</v>
      </c>
      <c r="J2412">
        <f t="shared" si="226"/>
        <v>0</v>
      </c>
      <c r="K2412">
        <f t="shared" si="227"/>
        <v>0</v>
      </c>
      <c r="L2412">
        <f t="shared" si="228"/>
        <v>1</v>
      </c>
      <c r="O2412" t="str">
        <f t="shared" si="229"/>
        <v>TV</v>
      </c>
      <c r="P2412" t="str">
        <f t="shared" si="230"/>
        <v>20</v>
      </c>
    </row>
    <row r="2413" spans="1:16" x14ac:dyDescent="0.25">
      <c r="A2413" t="s">
        <v>5269</v>
      </c>
      <c r="B2413" t="s">
        <v>17</v>
      </c>
      <c r="C2413" t="s">
        <v>5270</v>
      </c>
      <c r="D2413" t="s">
        <v>5258</v>
      </c>
      <c r="E2413">
        <v>2018</v>
      </c>
      <c r="F2413" t="s">
        <v>27</v>
      </c>
      <c r="G2413">
        <v>126</v>
      </c>
      <c r="H2413" t="s">
        <v>21</v>
      </c>
      <c r="I2413">
        <f t="shared" si="225"/>
        <v>1</v>
      </c>
      <c r="J2413">
        <f t="shared" si="226"/>
        <v>1</v>
      </c>
      <c r="K2413">
        <f t="shared" si="227"/>
        <v>0</v>
      </c>
      <c r="L2413">
        <f t="shared" si="228"/>
        <v>1</v>
      </c>
      <c r="O2413" t="str">
        <f t="shared" si="229"/>
        <v>Mo</v>
      </c>
      <c r="P2413" t="str">
        <f t="shared" si="230"/>
        <v>18</v>
      </c>
    </row>
    <row r="2414" spans="1:16" x14ac:dyDescent="0.25">
      <c r="A2414" t="s">
        <v>5271</v>
      </c>
      <c r="B2414" t="s">
        <v>17</v>
      </c>
      <c r="C2414" t="s">
        <v>5272</v>
      </c>
      <c r="D2414" t="s">
        <v>5273</v>
      </c>
      <c r="E2414">
        <v>2017</v>
      </c>
      <c r="F2414" t="s">
        <v>20</v>
      </c>
      <c r="G2414">
        <v>98</v>
      </c>
      <c r="H2414" t="s">
        <v>21</v>
      </c>
      <c r="I2414">
        <f t="shared" si="225"/>
        <v>1</v>
      </c>
      <c r="J2414">
        <f t="shared" si="226"/>
        <v>0</v>
      </c>
      <c r="K2414">
        <f t="shared" si="227"/>
        <v>0</v>
      </c>
      <c r="L2414">
        <f t="shared" si="228"/>
        <v>1</v>
      </c>
      <c r="O2414" t="str">
        <f t="shared" si="229"/>
        <v>Mo</v>
      </c>
      <c r="P2414" t="str">
        <f t="shared" si="230"/>
        <v>17</v>
      </c>
    </row>
    <row r="2415" spans="1:16" x14ac:dyDescent="0.25">
      <c r="A2415" t="s">
        <v>5274</v>
      </c>
      <c r="B2415" t="s">
        <v>17</v>
      </c>
      <c r="C2415" t="s">
        <v>5275</v>
      </c>
      <c r="D2415" t="s">
        <v>5276</v>
      </c>
      <c r="E2415">
        <v>2020</v>
      </c>
      <c r="F2415" t="s">
        <v>27</v>
      </c>
      <c r="G2415">
        <v>114</v>
      </c>
      <c r="H2415" t="s">
        <v>21</v>
      </c>
      <c r="I2415">
        <f t="shared" si="225"/>
        <v>1</v>
      </c>
      <c r="J2415">
        <f t="shared" si="226"/>
        <v>0</v>
      </c>
      <c r="K2415">
        <f t="shared" si="227"/>
        <v>0</v>
      </c>
      <c r="L2415">
        <f t="shared" si="228"/>
        <v>1</v>
      </c>
      <c r="O2415" t="str">
        <f t="shared" si="229"/>
        <v>Mo</v>
      </c>
      <c r="P2415" t="str">
        <f t="shared" si="230"/>
        <v>20</v>
      </c>
    </row>
    <row r="2416" spans="1:16" x14ac:dyDescent="0.25">
      <c r="A2416" t="s">
        <v>5277</v>
      </c>
      <c r="B2416" t="s">
        <v>17</v>
      </c>
      <c r="C2416" t="s">
        <v>5278</v>
      </c>
      <c r="D2416" t="s">
        <v>5276</v>
      </c>
      <c r="E2416">
        <v>2020</v>
      </c>
      <c r="F2416" t="s">
        <v>45</v>
      </c>
      <c r="G2416">
        <v>132</v>
      </c>
      <c r="H2416" t="s">
        <v>21</v>
      </c>
      <c r="I2416">
        <f t="shared" si="225"/>
        <v>1</v>
      </c>
      <c r="J2416">
        <f t="shared" si="226"/>
        <v>1</v>
      </c>
      <c r="K2416">
        <f t="shared" si="227"/>
        <v>0</v>
      </c>
      <c r="L2416">
        <f t="shared" si="228"/>
        <v>1</v>
      </c>
      <c r="O2416" t="str">
        <f t="shared" si="229"/>
        <v>Mo</v>
      </c>
      <c r="P2416" t="str">
        <f t="shared" si="230"/>
        <v>20</v>
      </c>
    </row>
    <row r="2417" spans="1:16" x14ac:dyDescent="0.25">
      <c r="A2417" t="s">
        <v>5279</v>
      </c>
      <c r="B2417" t="s">
        <v>17</v>
      </c>
      <c r="C2417" t="s">
        <v>5280</v>
      </c>
      <c r="D2417" t="s">
        <v>5276</v>
      </c>
      <c r="E2417">
        <v>2018</v>
      </c>
      <c r="F2417" t="s">
        <v>45</v>
      </c>
      <c r="G2417">
        <v>92</v>
      </c>
      <c r="H2417" t="s">
        <v>21</v>
      </c>
      <c r="I2417">
        <f t="shared" si="225"/>
        <v>1</v>
      </c>
      <c r="J2417">
        <f t="shared" si="226"/>
        <v>0</v>
      </c>
      <c r="K2417">
        <f t="shared" si="227"/>
        <v>0</v>
      </c>
      <c r="L2417">
        <f t="shared" si="228"/>
        <v>1</v>
      </c>
      <c r="O2417" t="str">
        <f t="shared" si="229"/>
        <v>Mo</v>
      </c>
      <c r="P2417" t="str">
        <f t="shared" si="230"/>
        <v>18</v>
      </c>
    </row>
    <row r="2418" spans="1:16" x14ac:dyDescent="0.25">
      <c r="A2418" t="s">
        <v>5281</v>
      </c>
      <c r="B2418" t="s">
        <v>24</v>
      </c>
      <c r="C2418" t="s">
        <v>5282</v>
      </c>
      <c r="D2418" t="s">
        <v>5283</v>
      </c>
      <c r="E2418">
        <v>2018</v>
      </c>
      <c r="F2418" t="s">
        <v>27</v>
      </c>
      <c r="G2418">
        <v>4</v>
      </c>
      <c r="H2418" t="s">
        <v>28</v>
      </c>
      <c r="I2418">
        <f t="shared" si="225"/>
        <v>1</v>
      </c>
      <c r="J2418">
        <f t="shared" si="226"/>
        <v>0</v>
      </c>
      <c r="K2418">
        <f t="shared" si="227"/>
        <v>0</v>
      </c>
      <c r="L2418">
        <f t="shared" si="228"/>
        <v>1</v>
      </c>
      <c r="O2418" t="str">
        <f t="shared" si="229"/>
        <v>TV</v>
      </c>
      <c r="P2418" t="str">
        <f t="shared" si="230"/>
        <v>18</v>
      </c>
    </row>
    <row r="2419" spans="1:16" x14ac:dyDescent="0.25">
      <c r="A2419" t="s">
        <v>5284</v>
      </c>
      <c r="B2419" t="s">
        <v>17</v>
      </c>
      <c r="C2419" t="s">
        <v>5285</v>
      </c>
      <c r="D2419" t="s">
        <v>5283</v>
      </c>
      <c r="E2419">
        <v>2020</v>
      </c>
      <c r="F2419" t="s">
        <v>134</v>
      </c>
      <c r="G2419">
        <v>90</v>
      </c>
      <c r="H2419" t="s">
        <v>21</v>
      </c>
      <c r="I2419">
        <f t="shared" si="225"/>
        <v>1</v>
      </c>
      <c r="J2419">
        <f t="shared" si="226"/>
        <v>0</v>
      </c>
      <c r="K2419">
        <f t="shared" si="227"/>
        <v>0</v>
      </c>
      <c r="L2419">
        <f t="shared" si="228"/>
        <v>0</v>
      </c>
      <c r="O2419" t="str">
        <f t="shared" si="229"/>
        <v>Mo</v>
      </c>
      <c r="P2419" t="str">
        <f t="shared" si="230"/>
        <v>20</v>
      </c>
    </row>
    <row r="2420" spans="1:16" x14ac:dyDescent="0.25">
      <c r="A2420" t="s">
        <v>5286</v>
      </c>
      <c r="B2420" t="s">
        <v>24</v>
      </c>
      <c r="C2420" t="s">
        <v>5287</v>
      </c>
      <c r="D2420" t="s">
        <v>5288</v>
      </c>
      <c r="E2420">
        <v>2020</v>
      </c>
      <c r="F2420" t="s">
        <v>27</v>
      </c>
      <c r="G2420">
        <v>4</v>
      </c>
      <c r="H2420" t="s">
        <v>28</v>
      </c>
      <c r="I2420">
        <f t="shared" si="225"/>
        <v>1</v>
      </c>
      <c r="J2420">
        <f t="shared" si="226"/>
        <v>0</v>
      </c>
      <c r="K2420">
        <f t="shared" si="227"/>
        <v>0</v>
      </c>
      <c r="L2420">
        <f t="shared" si="228"/>
        <v>1</v>
      </c>
      <c r="O2420" t="str">
        <f t="shared" si="229"/>
        <v>TV</v>
      </c>
      <c r="P2420" t="str">
        <f t="shared" si="230"/>
        <v>20</v>
      </c>
    </row>
    <row r="2421" spans="1:16" x14ac:dyDescent="0.25">
      <c r="A2421" t="s">
        <v>5289</v>
      </c>
      <c r="B2421" t="s">
        <v>17</v>
      </c>
      <c r="C2421" t="s">
        <v>5290</v>
      </c>
      <c r="D2421" t="s">
        <v>5288</v>
      </c>
      <c r="E2421">
        <v>2016</v>
      </c>
      <c r="F2421" t="s">
        <v>45</v>
      </c>
      <c r="G2421">
        <v>86</v>
      </c>
      <c r="H2421" t="s">
        <v>21</v>
      </c>
      <c r="I2421">
        <f t="shared" si="225"/>
        <v>1</v>
      </c>
      <c r="J2421">
        <f t="shared" si="226"/>
        <v>0</v>
      </c>
      <c r="K2421">
        <f t="shared" si="227"/>
        <v>0</v>
      </c>
      <c r="L2421">
        <f t="shared" si="228"/>
        <v>1</v>
      </c>
      <c r="O2421" t="str">
        <f t="shared" si="229"/>
        <v>Mo</v>
      </c>
      <c r="P2421" t="str">
        <f t="shared" si="230"/>
        <v>16</v>
      </c>
    </row>
    <row r="2422" spans="1:16" x14ac:dyDescent="0.25">
      <c r="A2422" t="s">
        <v>5291</v>
      </c>
      <c r="B2422" t="s">
        <v>17</v>
      </c>
      <c r="C2422" t="s">
        <v>5292</v>
      </c>
      <c r="D2422" t="s">
        <v>5288</v>
      </c>
      <c r="E2422">
        <v>2014</v>
      </c>
      <c r="F2422" t="s">
        <v>20</v>
      </c>
      <c r="G2422">
        <v>103</v>
      </c>
      <c r="H2422" t="s">
        <v>21</v>
      </c>
      <c r="I2422">
        <f t="shared" si="225"/>
        <v>1</v>
      </c>
      <c r="J2422">
        <f t="shared" si="226"/>
        <v>0</v>
      </c>
      <c r="K2422">
        <f t="shared" si="227"/>
        <v>0</v>
      </c>
      <c r="L2422">
        <f t="shared" si="228"/>
        <v>1</v>
      </c>
      <c r="O2422" t="str">
        <f t="shared" si="229"/>
        <v>Mo</v>
      </c>
      <c r="P2422" t="str">
        <f t="shared" si="230"/>
        <v>14</v>
      </c>
    </row>
    <row r="2423" spans="1:16" x14ac:dyDescent="0.25">
      <c r="A2423" t="s">
        <v>5293</v>
      </c>
      <c r="B2423" t="s">
        <v>17</v>
      </c>
      <c r="C2423" t="s">
        <v>5294</v>
      </c>
      <c r="D2423" t="s">
        <v>5288</v>
      </c>
      <c r="E2423">
        <v>2020</v>
      </c>
      <c r="F2423" t="s">
        <v>45</v>
      </c>
      <c r="G2423">
        <v>114</v>
      </c>
      <c r="H2423" t="s">
        <v>21</v>
      </c>
      <c r="I2423">
        <f t="shared" si="225"/>
        <v>1</v>
      </c>
      <c r="J2423">
        <f t="shared" si="226"/>
        <v>0</v>
      </c>
      <c r="K2423">
        <f t="shared" si="227"/>
        <v>0</v>
      </c>
      <c r="L2423">
        <f t="shared" si="228"/>
        <v>1</v>
      </c>
      <c r="O2423" t="str">
        <f t="shared" si="229"/>
        <v>Mo</v>
      </c>
      <c r="P2423" t="str">
        <f t="shared" si="230"/>
        <v>20</v>
      </c>
    </row>
    <row r="2424" spans="1:16" x14ac:dyDescent="0.25">
      <c r="A2424" t="s">
        <v>5295</v>
      </c>
      <c r="B2424" t="s">
        <v>17</v>
      </c>
      <c r="C2424" t="s">
        <v>5296</v>
      </c>
      <c r="D2424" t="s">
        <v>5288</v>
      </c>
      <c r="E2424">
        <v>2019</v>
      </c>
      <c r="F2424" t="s">
        <v>27</v>
      </c>
      <c r="G2424">
        <v>115</v>
      </c>
      <c r="H2424" t="s">
        <v>21</v>
      </c>
      <c r="I2424">
        <f t="shared" si="225"/>
        <v>1</v>
      </c>
      <c r="J2424">
        <f t="shared" si="226"/>
        <v>0</v>
      </c>
      <c r="K2424">
        <f t="shared" si="227"/>
        <v>0</v>
      </c>
      <c r="L2424">
        <f t="shared" si="228"/>
        <v>1</v>
      </c>
      <c r="O2424" t="str">
        <f t="shared" si="229"/>
        <v>Mo</v>
      </c>
      <c r="P2424" t="str">
        <f t="shared" si="230"/>
        <v>19</v>
      </c>
    </row>
    <row r="2425" spans="1:16" x14ac:dyDescent="0.25">
      <c r="A2425" t="s">
        <v>5297</v>
      </c>
      <c r="B2425" t="s">
        <v>24</v>
      </c>
      <c r="C2425" t="s">
        <v>5298</v>
      </c>
      <c r="D2425" t="s">
        <v>5288</v>
      </c>
      <c r="E2425">
        <v>2020</v>
      </c>
      <c r="F2425" t="s">
        <v>45</v>
      </c>
      <c r="G2425">
        <v>5</v>
      </c>
      <c r="H2425" t="s">
        <v>28</v>
      </c>
      <c r="I2425">
        <f t="shared" si="225"/>
        <v>1</v>
      </c>
      <c r="J2425">
        <f t="shared" si="226"/>
        <v>0</v>
      </c>
      <c r="K2425">
        <f t="shared" si="227"/>
        <v>0</v>
      </c>
      <c r="L2425">
        <f t="shared" si="228"/>
        <v>1</v>
      </c>
      <c r="O2425" t="str">
        <f t="shared" si="229"/>
        <v>TV</v>
      </c>
      <c r="P2425" t="str">
        <f t="shared" si="230"/>
        <v>20</v>
      </c>
    </row>
    <row r="2426" spans="1:16" x14ac:dyDescent="0.25">
      <c r="A2426" t="s">
        <v>5299</v>
      </c>
      <c r="B2426" t="s">
        <v>24</v>
      </c>
      <c r="C2426" t="s">
        <v>5300</v>
      </c>
      <c r="D2426" t="s">
        <v>5288</v>
      </c>
      <c r="E2426">
        <v>2019</v>
      </c>
      <c r="F2426" t="s">
        <v>45</v>
      </c>
      <c r="G2426">
        <v>15</v>
      </c>
      <c r="H2426" t="s">
        <v>28</v>
      </c>
      <c r="I2426">
        <f t="shared" si="225"/>
        <v>1</v>
      </c>
      <c r="J2426">
        <f t="shared" si="226"/>
        <v>0</v>
      </c>
      <c r="K2426">
        <f t="shared" si="227"/>
        <v>0</v>
      </c>
      <c r="L2426">
        <f t="shared" si="228"/>
        <v>1</v>
      </c>
      <c r="O2426" t="str">
        <f t="shared" si="229"/>
        <v>TV</v>
      </c>
      <c r="P2426" t="str">
        <f t="shared" si="230"/>
        <v>19</v>
      </c>
    </row>
    <row r="2427" spans="1:16" x14ac:dyDescent="0.25">
      <c r="A2427" t="s">
        <v>5301</v>
      </c>
      <c r="B2427" t="s">
        <v>17</v>
      </c>
      <c r="C2427" t="s">
        <v>5302</v>
      </c>
      <c r="D2427" t="s">
        <v>5288</v>
      </c>
      <c r="E2427">
        <v>2020</v>
      </c>
      <c r="F2427" t="s">
        <v>27</v>
      </c>
      <c r="G2427">
        <v>149</v>
      </c>
      <c r="H2427" t="s">
        <v>21</v>
      </c>
      <c r="I2427">
        <f t="shared" si="225"/>
        <v>1</v>
      </c>
      <c r="J2427">
        <f t="shared" si="226"/>
        <v>1</v>
      </c>
      <c r="K2427">
        <f t="shared" si="227"/>
        <v>0</v>
      </c>
      <c r="L2427">
        <f t="shared" si="228"/>
        <v>1</v>
      </c>
      <c r="O2427" t="str">
        <f t="shared" si="229"/>
        <v>Mo</v>
      </c>
      <c r="P2427" t="str">
        <f t="shared" si="230"/>
        <v>20</v>
      </c>
    </row>
    <row r="2428" spans="1:16" x14ac:dyDescent="0.25">
      <c r="A2428" t="s">
        <v>5303</v>
      </c>
      <c r="B2428" t="s">
        <v>17</v>
      </c>
      <c r="C2428" t="s">
        <v>5304</v>
      </c>
      <c r="D2428" t="s">
        <v>5288</v>
      </c>
      <c r="E2428">
        <v>2010</v>
      </c>
      <c r="F2428" t="s">
        <v>27</v>
      </c>
      <c r="G2428">
        <v>96</v>
      </c>
      <c r="H2428" t="s">
        <v>21</v>
      </c>
      <c r="I2428">
        <f t="shared" si="225"/>
        <v>0</v>
      </c>
      <c r="J2428">
        <f t="shared" si="226"/>
        <v>0</v>
      </c>
      <c r="K2428">
        <f t="shared" si="227"/>
        <v>0</v>
      </c>
      <c r="L2428">
        <f t="shared" si="228"/>
        <v>1</v>
      </c>
      <c r="O2428" t="str">
        <f t="shared" si="229"/>
        <v>Mo</v>
      </c>
      <c r="P2428" t="str">
        <f t="shared" si="230"/>
        <v>10</v>
      </c>
    </row>
    <row r="2429" spans="1:16" x14ac:dyDescent="0.25">
      <c r="A2429" t="s">
        <v>5305</v>
      </c>
      <c r="B2429" t="s">
        <v>24</v>
      </c>
      <c r="C2429" t="s">
        <v>5306</v>
      </c>
      <c r="D2429" t="s">
        <v>5307</v>
      </c>
      <c r="E2429">
        <v>2020</v>
      </c>
      <c r="F2429" t="s">
        <v>27</v>
      </c>
      <c r="G2429">
        <v>3</v>
      </c>
      <c r="H2429" t="s">
        <v>28</v>
      </c>
      <c r="I2429">
        <f t="shared" si="225"/>
        <v>1</v>
      </c>
      <c r="J2429">
        <f t="shared" si="226"/>
        <v>0</v>
      </c>
      <c r="K2429">
        <f t="shared" si="227"/>
        <v>0</v>
      </c>
      <c r="L2429">
        <f t="shared" si="228"/>
        <v>1</v>
      </c>
      <c r="O2429" t="str">
        <f t="shared" si="229"/>
        <v>TV</v>
      </c>
      <c r="P2429" t="str">
        <f t="shared" si="230"/>
        <v>20</v>
      </c>
    </row>
    <row r="2430" spans="1:16" x14ac:dyDescent="0.25">
      <c r="A2430" t="s">
        <v>5308</v>
      </c>
      <c r="B2430" t="s">
        <v>17</v>
      </c>
      <c r="C2430" t="s">
        <v>5309</v>
      </c>
      <c r="D2430" t="s">
        <v>5307</v>
      </c>
      <c r="E2430">
        <v>2017</v>
      </c>
      <c r="F2430" t="s">
        <v>45</v>
      </c>
      <c r="G2430">
        <v>102</v>
      </c>
      <c r="H2430" t="s">
        <v>21</v>
      </c>
      <c r="I2430">
        <f t="shared" si="225"/>
        <v>1</v>
      </c>
      <c r="J2430">
        <f t="shared" si="226"/>
        <v>0</v>
      </c>
      <c r="K2430">
        <f t="shared" si="227"/>
        <v>0</v>
      </c>
      <c r="L2430">
        <f t="shared" si="228"/>
        <v>1</v>
      </c>
      <c r="O2430" t="str">
        <f t="shared" si="229"/>
        <v>Mo</v>
      </c>
      <c r="P2430" t="str">
        <f t="shared" si="230"/>
        <v>17</v>
      </c>
    </row>
    <row r="2431" spans="1:16" x14ac:dyDescent="0.25">
      <c r="A2431" t="s">
        <v>5310</v>
      </c>
      <c r="B2431" t="s">
        <v>17</v>
      </c>
      <c r="C2431" t="s">
        <v>5311</v>
      </c>
      <c r="D2431" t="s">
        <v>5307</v>
      </c>
      <c r="E2431">
        <v>2017</v>
      </c>
      <c r="F2431" t="s">
        <v>27</v>
      </c>
      <c r="G2431">
        <v>105</v>
      </c>
      <c r="H2431" t="s">
        <v>21</v>
      </c>
      <c r="I2431">
        <f t="shared" si="225"/>
        <v>1</v>
      </c>
      <c r="J2431">
        <f t="shared" si="226"/>
        <v>0</v>
      </c>
      <c r="K2431">
        <f t="shared" si="227"/>
        <v>0</v>
      </c>
      <c r="L2431">
        <f t="shared" si="228"/>
        <v>1</v>
      </c>
      <c r="O2431" t="str">
        <f t="shared" si="229"/>
        <v>Mo</v>
      </c>
      <c r="P2431" t="str">
        <f t="shared" si="230"/>
        <v>17</v>
      </c>
    </row>
    <row r="2432" spans="1:16" x14ac:dyDescent="0.25">
      <c r="A2432" t="s">
        <v>5312</v>
      </c>
      <c r="B2432" t="s">
        <v>17</v>
      </c>
      <c r="C2432" t="s">
        <v>5313</v>
      </c>
      <c r="D2432" t="s">
        <v>5314</v>
      </c>
      <c r="E2432">
        <v>2007</v>
      </c>
      <c r="F2432" t="s">
        <v>27</v>
      </c>
      <c r="G2432">
        <v>114</v>
      </c>
      <c r="H2432" t="s">
        <v>21</v>
      </c>
      <c r="I2432">
        <f t="shared" si="225"/>
        <v>0</v>
      </c>
      <c r="J2432">
        <f t="shared" si="226"/>
        <v>0</v>
      </c>
      <c r="K2432">
        <f t="shared" si="227"/>
        <v>0</v>
      </c>
      <c r="L2432">
        <f t="shared" si="228"/>
        <v>1</v>
      </c>
      <c r="O2432" t="str">
        <f t="shared" si="229"/>
        <v>Mo</v>
      </c>
      <c r="P2432" t="str">
        <f t="shared" si="230"/>
        <v>07</v>
      </c>
    </row>
    <row r="2433" spans="1:16" x14ac:dyDescent="0.25">
      <c r="A2433" t="s">
        <v>5315</v>
      </c>
      <c r="B2433" t="s">
        <v>17</v>
      </c>
      <c r="C2433" t="s">
        <v>5316</v>
      </c>
      <c r="D2433" t="s">
        <v>5314</v>
      </c>
      <c r="E2433">
        <v>2017</v>
      </c>
      <c r="F2433" t="s">
        <v>134</v>
      </c>
      <c r="G2433">
        <v>94</v>
      </c>
      <c r="H2433" t="s">
        <v>21</v>
      </c>
      <c r="I2433">
        <f t="shared" si="225"/>
        <v>1</v>
      </c>
      <c r="J2433">
        <f t="shared" si="226"/>
        <v>0</v>
      </c>
      <c r="K2433">
        <f t="shared" si="227"/>
        <v>0</v>
      </c>
      <c r="L2433">
        <f t="shared" si="228"/>
        <v>0</v>
      </c>
      <c r="O2433" t="str">
        <f t="shared" si="229"/>
        <v>Mo</v>
      </c>
      <c r="P2433" t="str">
        <f t="shared" si="230"/>
        <v>17</v>
      </c>
    </row>
    <row r="2434" spans="1:16" x14ac:dyDescent="0.25">
      <c r="A2434" t="s">
        <v>5317</v>
      </c>
      <c r="B2434" t="s">
        <v>17</v>
      </c>
      <c r="C2434" t="s">
        <v>5318</v>
      </c>
      <c r="D2434" t="s">
        <v>5314</v>
      </c>
      <c r="E2434">
        <v>2020</v>
      </c>
      <c r="F2434" t="s">
        <v>176</v>
      </c>
      <c r="G2434">
        <v>83</v>
      </c>
      <c r="H2434" t="s">
        <v>21</v>
      </c>
      <c r="I2434">
        <f t="shared" si="225"/>
        <v>1</v>
      </c>
      <c r="J2434">
        <f t="shared" si="226"/>
        <v>0</v>
      </c>
      <c r="K2434">
        <f t="shared" si="227"/>
        <v>0</v>
      </c>
      <c r="L2434">
        <f t="shared" si="228"/>
        <v>1</v>
      </c>
      <c r="O2434" t="str">
        <f t="shared" si="229"/>
        <v>Mo</v>
      </c>
      <c r="P2434" t="str">
        <f t="shared" si="230"/>
        <v>20</v>
      </c>
    </row>
    <row r="2435" spans="1:16" x14ac:dyDescent="0.25">
      <c r="A2435" t="s">
        <v>5319</v>
      </c>
      <c r="B2435" t="s">
        <v>24</v>
      </c>
      <c r="C2435" t="s">
        <v>5320</v>
      </c>
      <c r="D2435" t="s">
        <v>5321</v>
      </c>
      <c r="E2435">
        <v>2019</v>
      </c>
      <c r="F2435" t="s">
        <v>45</v>
      </c>
      <c r="G2435">
        <v>1</v>
      </c>
      <c r="H2435" t="s">
        <v>31</v>
      </c>
      <c r="I2435">
        <f t="shared" si="225"/>
        <v>1</v>
      </c>
      <c r="J2435">
        <f t="shared" si="226"/>
        <v>0</v>
      </c>
      <c r="K2435">
        <f t="shared" si="227"/>
        <v>0</v>
      </c>
      <c r="L2435">
        <f t="shared" si="228"/>
        <v>1</v>
      </c>
      <c r="O2435" t="str">
        <f t="shared" si="229"/>
        <v>TV</v>
      </c>
      <c r="P2435" t="str">
        <f t="shared" si="230"/>
        <v>19</v>
      </c>
    </row>
    <row r="2436" spans="1:16" x14ac:dyDescent="0.25">
      <c r="A2436" t="s">
        <v>5322</v>
      </c>
      <c r="B2436" t="s">
        <v>17</v>
      </c>
      <c r="C2436" t="s">
        <v>5323</v>
      </c>
      <c r="D2436" t="s">
        <v>5321</v>
      </c>
      <c r="E2436">
        <v>2008</v>
      </c>
      <c r="F2436" t="s">
        <v>45</v>
      </c>
      <c r="G2436">
        <v>106</v>
      </c>
      <c r="H2436" t="s">
        <v>21</v>
      </c>
      <c r="I2436">
        <f t="shared" ref="I2436:I2499" si="231">IF(E2436&gt;2010,1,0)</f>
        <v>0</v>
      </c>
      <c r="J2436">
        <f t="shared" ref="J2436:J2499" si="232">IF(AND(E2436&gt;2010, G2436&gt;120),1,0)</f>
        <v>0</v>
      </c>
      <c r="K2436">
        <f t="shared" ref="K2436:K2499" si="233">IF(OR(F2436="TV-PG", F2436="PG"),1,0)</f>
        <v>0</v>
      </c>
      <c r="L2436">
        <f t="shared" ref="L2436:L2499" si="234">IF(NOT(F2436="R"),1,0)</f>
        <v>1</v>
      </c>
      <c r="O2436" t="str">
        <f t="shared" ref="O2436:O2499" si="235">LEFT(B2436,2)</f>
        <v>Mo</v>
      </c>
      <c r="P2436" t="str">
        <f t="shared" ref="P2436:P2499" si="236">RIGHT(E2436,2)</f>
        <v>08</v>
      </c>
    </row>
    <row r="2437" spans="1:16" x14ac:dyDescent="0.25">
      <c r="A2437" t="s">
        <v>5324</v>
      </c>
      <c r="B2437" t="s">
        <v>17</v>
      </c>
      <c r="C2437" t="s">
        <v>5325</v>
      </c>
      <c r="D2437" t="s">
        <v>5321</v>
      </c>
      <c r="E2437">
        <v>2006</v>
      </c>
      <c r="F2437" t="s">
        <v>45</v>
      </c>
      <c r="G2437">
        <v>116</v>
      </c>
      <c r="H2437" t="s">
        <v>21</v>
      </c>
      <c r="I2437">
        <f t="shared" si="231"/>
        <v>0</v>
      </c>
      <c r="J2437">
        <f t="shared" si="232"/>
        <v>0</v>
      </c>
      <c r="K2437">
        <f t="shared" si="233"/>
        <v>0</v>
      </c>
      <c r="L2437">
        <f t="shared" si="234"/>
        <v>1</v>
      </c>
      <c r="O2437" t="str">
        <f t="shared" si="235"/>
        <v>Mo</v>
      </c>
      <c r="P2437" t="str">
        <f t="shared" si="236"/>
        <v>06</v>
      </c>
    </row>
    <row r="2438" spans="1:16" x14ac:dyDescent="0.25">
      <c r="A2438" t="s">
        <v>5326</v>
      </c>
      <c r="B2438" t="s">
        <v>17</v>
      </c>
      <c r="C2438" t="s">
        <v>5327</v>
      </c>
      <c r="D2438" t="s">
        <v>5321</v>
      </c>
      <c r="E2438">
        <v>2006</v>
      </c>
      <c r="F2438" t="s">
        <v>45</v>
      </c>
      <c r="G2438">
        <v>109</v>
      </c>
      <c r="H2438" t="s">
        <v>21</v>
      </c>
      <c r="I2438">
        <f t="shared" si="231"/>
        <v>0</v>
      </c>
      <c r="J2438">
        <f t="shared" si="232"/>
        <v>0</v>
      </c>
      <c r="K2438">
        <f t="shared" si="233"/>
        <v>0</v>
      </c>
      <c r="L2438">
        <f t="shared" si="234"/>
        <v>1</v>
      </c>
      <c r="O2438" t="str">
        <f t="shared" si="235"/>
        <v>Mo</v>
      </c>
      <c r="P2438" t="str">
        <f t="shared" si="236"/>
        <v>06</v>
      </c>
    </row>
    <row r="2439" spans="1:16" x14ac:dyDescent="0.25">
      <c r="A2439" t="s">
        <v>5328</v>
      </c>
      <c r="B2439" t="s">
        <v>17</v>
      </c>
      <c r="C2439" t="s">
        <v>5329</v>
      </c>
      <c r="D2439" t="s">
        <v>5321</v>
      </c>
      <c r="E2439">
        <v>2009</v>
      </c>
      <c r="F2439" t="s">
        <v>45</v>
      </c>
      <c r="G2439">
        <v>97</v>
      </c>
      <c r="H2439" t="s">
        <v>21</v>
      </c>
      <c r="I2439">
        <f t="shared" si="231"/>
        <v>0</v>
      </c>
      <c r="J2439">
        <f t="shared" si="232"/>
        <v>0</v>
      </c>
      <c r="K2439">
        <f t="shared" si="233"/>
        <v>0</v>
      </c>
      <c r="L2439">
        <f t="shared" si="234"/>
        <v>1</v>
      </c>
      <c r="O2439" t="str">
        <f t="shared" si="235"/>
        <v>Mo</v>
      </c>
      <c r="P2439" t="str">
        <f t="shared" si="236"/>
        <v>09</v>
      </c>
    </row>
    <row r="2440" spans="1:16" x14ac:dyDescent="0.25">
      <c r="A2440" t="s">
        <v>5330</v>
      </c>
      <c r="B2440" t="s">
        <v>17</v>
      </c>
      <c r="C2440" t="s">
        <v>5331</v>
      </c>
      <c r="D2440" t="s">
        <v>5321</v>
      </c>
      <c r="E2440">
        <v>2012</v>
      </c>
      <c r="F2440" t="s">
        <v>27</v>
      </c>
      <c r="G2440">
        <v>100</v>
      </c>
      <c r="H2440" t="s">
        <v>21</v>
      </c>
      <c r="I2440">
        <f t="shared" si="231"/>
        <v>1</v>
      </c>
      <c r="J2440">
        <f t="shared" si="232"/>
        <v>0</v>
      </c>
      <c r="K2440">
        <f t="shared" si="233"/>
        <v>0</v>
      </c>
      <c r="L2440">
        <f t="shared" si="234"/>
        <v>1</v>
      </c>
      <c r="O2440" t="str">
        <f t="shared" si="235"/>
        <v>Mo</v>
      </c>
      <c r="P2440" t="str">
        <f t="shared" si="236"/>
        <v>12</v>
      </c>
    </row>
    <row r="2441" spans="1:16" x14ac:dyDescent="0.25">
      <c r="A2441" t="s">
        <v>5332</v>
      </c>
      <c r="B2441" t="s">
        <v>17</v>
      </c>
      <c r="C2441" t="s">
        <v>5333</v>
      </c>
      <c r="D2441" t="s">
        <v>5321</v>
      </c>
      <c r="E2441">
        <v>2008</v>
      </c>
      <c r="F2441" t="s">
        <v>45</v>
      </c>
      <c r="G2441">
        <v>116</v>
      </c>
      <c r="H2441" t="s">
        <v>21</v>
      </c>
      <c r="I2441">
        <f t="shared" si="231"/>
        <v>0</v>
      </c>
      <c r="J2441">
        <f t="shared" si="232"/>
        <v>0</v>
      </c>
      <c r="K2441">
        <f t="shared" si="233"/>
        <v>0</v>
      </c>
      <c r="L2441">
        <f t="shared" si="234"/>
        <v>1</v>
      </c>
      <c r="O2441" t="str">
        <f t="shared" si="235"/>
        <v>Mo</v>
      </c>
      <c r="P2441" t="str">
        <f t="shared" si="236"/>
        <v>08</v>
      </c>
    </row>
    <row r="2442" spans="1:16" x14ac:dyDescent="0.25">
      <c r="A2442" t="s">
        <v>5334</v>
      </c>
      <c r="B2442" t="s">
        <v>17</v>
      </c>
      <c r="C2442" t="s">
        <v>5335</v>
      </c>
      <c r="D2442" t="s">
        <v>5321</v>
      </c>
      <c r="E2442">
        <v>2004</v>
      </c>
      <c r="F2442" t="s">
        <v>45</v>
      </c>
      <c r="G2442">
        <v>111</v>
      </c>
      <c r="H2442" t="s">
        <v>21</v>
      </c>
      <c r="I2442">
        <f t="shared" si="231"/>
        <v>0</v>
      </c>
      <c r="J2442">
        <f t="shared" si="232"/>
        <v>0</v>
      </c>
      <c r="K2442">
        <f t="shared" si="233"/>
        <v>0</v>
      </c>
      <c r="L2442">
        <f t="shared" si="234"/>
        <v>1</v>
      </c>
      <c r="O2442" t="str">
        <f t="shared" si="235"/>
        <v>Mo</v>
      </c>
      <c r="P2442" t="str">
        <f t="shared" si="236"/>
        <v>04</v>
      </c>
    </row>
    <row r="2443" spans="1:16" x14ac:dyDescent="0.25">
      <c r="A2443" t="s">
        <v>5336</v>
      </c>
      <c r="B2443" t="s">
        <v>17</v>
      </c>
      <c r="C2443" t="s">
        <v>5337</v>
      </c>
      <c r="D2443" t="s">
        <v>5321</v>
      </c>
      <c r="E2443">
        <v>2020</v>
      </c>
      <c r="F2443" t="s">
        <v>82</v>
      </c>
      <c r="G2443">
        <v>24</v>
      </c>
      <c r="H2443" t="s">
        <v>21</v>
      </c>
      <c r="I2443">
        <f t="shared" si="231"/>
        <v>1</v>
      </c>
      <c r="J2443">
        <f t="shared" si="232"/>
        <v>0</v>
      </c>
      <c r="K2443">
        <f t="shared" si="233"/>
        <v>0</v>
      </c>
      <c r="L2443">
        <f t="shared" si="234"/>
        <v>1</v>
      </c>
      <c r="O2443" t="str">
        <f t="shared" si="235"/>
        <v>Mo</v>
      </c>
      <c r="P2443" t="str">
        <f t="shared" si="236"/>
        <v>20</v>
      </c>
    </row>
    <row r="2444" spans="1:16" x14ac:dyDescent="0.25">
      <c r="A2444" t="s">
        <v>5338</v>
      </c>
      <c r="B2444" t="s">
        <v>17</v>
      </c>
      <c r="C2444" t="s">
        <v>5339</v>
      </c>
      <c r="D2444" t="s">
        <v>5321</v>
      </c>
      <c r="E2444">
        <v>2006</v>
      </c>
      <c r="F2444" t="s">
        <v>60</v>
      </c>
      <c r="G2444">
        <v>95</v>
      </c>
      <c r="H2444" t="s">
        <v>21</v>
      </c>
      <c r="I2444">
        <f t="shared" si="231"/>
        <v>0</v>
      </c>
      <c r="J2444">
        <f t="shared" si="232"/>
        <v>0</v>
      </c>
      <c r="K2444">
        <f t="shared" si="233"/>
        <v>1</v>
      </c>
      <c r="L2444">
        <f t="shared" si="234"/>
        <v>1</v>
      </c>
      <c r="O2444" t="str">
        <f t="shared" si="235"/>
        <v>Mo</v>
      </c>
      <c r="P2444" t="str">
        <f t="shared" si="236"/>
        <v>06</v>
      </c>
    </row>
    <row r="2445" spans="1:16" x14ac:dyDescent="0.25">
      <c r="A2445" t="s">
        <v>5340</v>
      </c>
      <c r="B2445" t="s">
        <v>17</v>
      </c>
      <c r="C2445" t="s">
        <v>5341</v>
      </c>
      <c r="D2445" t="s">
        <v>5321</v>
      </c>
      <c r="E2445">
        <v>2011</v>
      </c>
      <c r="F2445" t="s">
        <v>45</v>
      </c>
      <c r="G2445">
        <v>135</v>
      </c>
      <c r="H2445" t="s">
        <v>21</v>
      </c>
      <c r="I2445">
        <f t="shared" si="231"/>
        <v>1</v>
      </c>
      <c r="J2445">
        <f t="shared" si="232"/>
        <v>1</v>
      </c>
      <c r="K2445">
        <f t="shared" si="233"/>
        <v>0</v>
      </c>
      <c r="L2445">
        <f t="shared" si="234"/>
        <v>1</v>
      </c>
      <c r="O2445" t="str">
        <f t="shared" si="235"/>
        <v>Mo</v>
      </c>
      <c r="P2445" t="str">
        <f t="shared" si="236"/>
        <v>11</v>
      </c>
    </row>
    <row r="2446" spans="1:16" x14ac:dyDescent="0.25">
      <c r="A2446" t="s">
        <v>5342</v>
      </c>
      <c r="B2446" t="s">
        <v>17</v>
      </c>
      <c r="C2446">
        <v>122</v>
      </c>
      <c r="D2446" t="s">
        <v>5343</v>
      </c>
      <c r="E2446">
        <v>2019</v>
      </c>
      <c r="F2446" t="s">
        <v>27</v>
      </c>
      <c r="G2446">
        <v>95</v>
      </c>
      <c r="H2446" t="s">
        <v>21</v>
      </c>
      <c r="I2446">
        <f t="shared" si="231"/>
        <v>1</v>
      </c>
      <c r="J2446">
        <f t="shared" si="232"/>
        <v>0</v>
      </c>
      <c r="K2446">
        <f t="shared" si="233"/>
        <v>0</v>
      </c>
      <c r="L2446">
        <f t="shared" si="234"/>
        <v>1</v>
      </c>
      <c r="O2446" t="str">
        <f t="shared" si="235"/>
        <v>Mo</v>
      </c>
      <c r="P2446" t="str">
        <f t="shared" si="236"/>
        <v>19</v>
      </c>
    </row>
    <row r="2447" spans="1:16" x14ac:dyDescent="0.25">
      <c r="A2447" t="s">
        <v>5344</v>
      </c>
      <c r="B2447" t="s">
        <v>24</v>
      </c>
      <c r="C2447" t="s">
        <v>5345</v>
      </c>
      <c r="D2447" t="s">
        <v>5343</v>
      </c>
      <c r="E2447">
        <v>1999</v>
      </c>
      <c r="F2447" t="s">
        <v>108</v>
      </c>
      <c r="G2447">
        <v>2</v>
      </c>
      <c r="H2447" t="s">
        <v>28</v>
      </c>
      <c r="I2447">
        <f t="shared" si="231"/>
        <v>0</v>
      </c>
      <c r="J2447">
        <f t="shared" si="232"/>
        <v>0</v>
      </c>
      <c r="K2447">
        <f t="shared" si="233"/>
        <v>0</v>
      </c>
      <c r="L2447">
        <f t="shared" si="234"/>
        <v>1</v>
      </c>
      <c r="O2447" t="str">
        <f t="shared" si="235"/>
        <v>TV</v>
      </c>
      <c r="P2447" t="str">
        <f t="shared" si="236"/>
        <v>99</v>
      </c>
    </row>
    <row r="2448" spans="1:16" x14ac:dyDescent="0.25">
      <c r="A2448" t="s">
        <v>5346</v>
      </c>
      <c r="B2448" t="s">
        <v>17</v>
      </c>
      <c r="C2448" t="s">
        <v>5347</v>
      </c>
      <c r="D2448" t="s">
        <v>5343</v>
      </c>
      <c r="E2448">
        <v>2020</v>
      </c>
      <c r="F2448" t="s">
        <v>45</v>
      </c>
      <c r="G2448">
        <v>92</v>
      </c>
      <c r="H2448" t="s">
        <v>21</v>
      </c>
      <c r="I2448">
        <f t="shared" si="231"/>
        <v>1</v>
      </c>
      <c r="J2448">
        <f t="shared" si="232"/>
        <v>0</v>
      </c>
      <c r="K2448">
        <f t="shared" si="233"/>
        <v>0</v>
      </c>
      <c r="L2448">
        <f t="shared" si="234"/>
        <v>1</v>
      </c>
      <c r="O2448" t="str">
        <f t="shared" si="235"/>
        <v>Mo</v>
      </c>
      <c r="P2448" t="str">
        <f t="shared" si="236"/>
        <v>20</v>
      </c>
    </row>
    <row r="2449" spans="1:16" x14ac:dyDescent="0.25">
      <c r="A2449" t="s">
        <v>5348</v>
      </c>
      <c r="B2449" t="s">
        <v>17</v>
      </c>
      <c r="C2449" t="s">
        <v>5349</v>
      </c>
      <c r="D2449" t="s">
        <v>5343</v>
      </c>
      <c r="E2449">
        <v>2017</v>
      </c>
      <c r="F2449" t="s">
        <v>176</v>
      </c>
      <c r="G2449">
        <v>100</v>
      </c>
      <c r="H2449" t="s">
        <v>21</v>
      </c>
      <c r="I2449">
        <f t="shared" si="231"/>
        <v>1</v>
      </c>
      <c r="J2449">
        <f t="shared" si="232"/>
        <v>0</v>
      </c>
      <c r="K2449">
        <f t="shared" si="233"/>
        <v>0</v>
      </c>
      <c r="L2449">
        <f t="shared" si="234"/>
        <v>1</v>
      </c>
      <c r="O2449" t="str">
        <f t="shared" si="235"/>
        <v>Mo</v>
      </c>
      <c r="P2449" t="str">
        <f t="shared" si="236"/>
        <v>17</v>
      </c>
    </row>
    <row r="2450" spans="1:16" x14ac:dyDescent="0.25">
      <c r="A2450" t="s">
        <v>5350</v>
      </c>
      <c r="B2450" t="s">
        <v>24</v>
      </c>
      <c r="C2450" t="s">
        <v>5351</v>
      </c>
      <c r="D2450" t="s">
        <v>5343</v>
      </c>
      <c r="E2450">
        <v>2016</v>
      </c>
      <c r="F2450" t="s">
        <v>27</v>
      </c>
      <c r="G2450">
        <v>1</v>
      </c>
      <c r="H2450" t="s">
        <v>31</v>
      </c>
      <c r="I2450">
        <f t="shared" si="231"/>
        <v>1</v>
      </c>
      <c r="J2450">
        <f t="shared" si="232"/>
        <v>0</v>
      </c>
      <c r="K2450">
        <f t="shared" si="233"/>
        <v>0</v>
      </c>
      <c r="L2450">
        <f t="shared" si="234"/>
        <v>1</v>
      </c>
      <c r="O2450" t="str">
        <f t="shared" si="235"/>
        <v>TV</v>
      </c>
      <c r="P2450" t="str">
        <f t="shared" si="236"/>
        <v>16</v>
      </c>
    </row>
    <row r="2451" spans="1:16" x14ac:dyDescent="0.25">
      <c r="A2451" t="s">
        <v>5352</v>
      </c>
      <c r="B2451" t="s">
        <v>17</v>
      </c>
      <c r="C2451" t="s">
        <v>5353</v>
      </c>
      <c r="D2451" t="s">
        <v>5343</v>
      </c>
      <c r="E2451">
        <v>2019</v>
      </c>
      <c r="F2451" t="s">
        <v>60</v>
      </c>
      <c r="G2451">
        <v>80</v>
      </c>
      <c r="H2451" t="s">
        <v>21</v>
      </c>
      <c r="I2451">
        <f t="shared" si="231"/>
        <v>1</v>
      </c>
      <c r="J2451">
        <f t="shared" si="232"/>
        <v>0</v>
      </c>
      <c r="K2451">
        <f t="shared" si="233"/>
        <v>1</v>
      </c>
      <c r="L2451">
        <f t="shared" si="234"/>
        <v>1</v>
      </c>
      <c r="O2451" t="str">
        <f t="shared" si="235"/>
        <v>Mo</v>
      </c>
      <c r="P2451" t="str">
        <f t="shared" si="236"/>
        <v>19</v>
      </c>
    </row>
    <row r="2452" spans="1:16" x14ac:dyDescent="0.25">
      <c r="A2452" t="s">
        <v>5354</v>
      </c>
      <c r="B2452" t="s">
        <v>24</v>
      </c>
      <c r="C2452" t="s">
        <v>5355</v>
      </c>
      <c r="D2452" t="s">
        <v>5343</v>
      </c>
      <c r="E2452">
        <v>2018</v>
      </c>
      <c r="F2452" t="s">
        <v>27</v>
      </c>
      <c r="G2452">
        <v>1</v>
      </c>
      <c r="H2452" t="s">
        <v>31</v>
      </c>
      <c r="I2452">
        <f t="shared" si="231"/>
        <v>1</v>
      </c>
      <c r="J2452">
        <f t="shared" si="232"/>
        <v>0</v>
      </c>
      <c r="K2452">
        <f t="shared" si="233"/>
        <v>0</v>
      </c>
      <c r="L2452">
        <f t="shared" si="234"/>
        <v>1</v>
      </c>
      <c r="O2452" t="str">
        <f t="shared" si="235"/>
        <v>TV</v>
      </c>
      <c r="P2452" t="str">
        <f t="shared" si="236"/>
        <v>18</v>
      </c>
    </row>
    <row r="2453" spans="1:16" x14ac:dyDescent="0.25">
      <c r="A2453" t="s">
        <v>5356</v>
      </c>
      <c r="B2453" t="s">
        <v>24</v>
      </c>
      <c r="C2453" t="s">
        <v>5357</v>
      </c>
      <c r="D2453" t="s">
        <v>5343</v>
      </c>
      <c r="E2453">
        <v>2014</v>
      </c>
      <c r="F2453" t="s">
        <v>27</v>
      </c>
      <c r="G2453">
        <v>3</v>
      </c>
      <c r="H2453" t="s">
        <v>28</v>
      </c>
      <c r="I2453">
        <f t="shared" si="231"/>
        <v>1</v>
      </c>
      <c r="J2453">
        <f t="shared" si="232"/>
        <v>0</v>
      </c>
      <c r="K2453">
        <f t="shared" si="233"/>
        <v>0</v>
      </c>
      <c r="L2453">
        <f t="shared" si="234"/>
        <v>1</v>
      </c>
      <c r="O2453" t="str">
        <f t="shared" si="235"/>
        <v>TV</v>
      </c>
      <c r="P2453" t="str">
        <f t="shared" si="236"/>
        <v>14</v>
      </c>
    </row>
    <row r="2454" spans="1:16" x14ac:dyDescent="0.25">
      <c r="A2454" t="s">
        <v>5358</v>
      </c>
      <c r="B2454" t="s">
        <v>17</v>
      </c>
      <c r="C2454" t="s">
        <v>5359</v>
      </c>
      <c r="D2454" t="s">
        <v>5343</v>
      </c>
      <c r="E2454">
        <v>2018</v>
      </c>
      <c r="F2454" t="s">
        <v>41</v>
      </c>
      <c r="G2454">
        <v>98</v>
      </c>
      <c r="H2454" t="s">
        <v>21</v>
      </c>
      <c r="I2454">
        <f t="shared" si="231"/>
        <v>1</v>
      </c>
      <c r="J2454">
        <f t="shared" si="232"/>
        <v>0</v>
      </c>
      <c r="K2454">
        <f t="shared" si="233"/>
        <v>1</v>
      </c>
      <c r="L2454">
        <f t="shared" si="234"/>
        <v>1</v>
      </c>
      <c r="O2454" t="str">
        <f t="shared" si="235"/>
        <v>Mo</v>
      </c>
      <c r="P2454" t="str">
        <f t="shared" si="236"/>
        <v>18</v>
      </c>
    </row>
    <row r="2455" spans="1:16" x14ac:dyDescent="0.25">
      <c r="A2455" t="s">
        <v>5360</v>
      </c>
      <c r="B2455" t="s">
        <v>24</v>
      </c>
      <c r="C2455" t="s">
        <v>5361</v>
      </c>
      <c r="D2455" t="s">
        <v>5343</v>
      </c>
      <c r="E2455">
        <v>2017</v>
      </c>
      <c r="F2455" t="s">
        <v>27</v>
      </c>
      <c r="G2455">
        <v>1</v>
      </c>
      <c r="H2455" t="s">
        <v>31</v>
      </c>
      <c r="I2455">
        <f t="shared" si="231"/>
        <v>1</v>
      </c>
      <c r="J2455">
        <f t="shared" si="232"/>
        <v>0</v>
      </c>
      <c r="K2455">
        <f t="shared" si="233"/>
        <v>0</v>
      </c>
      <c r="L2455">
        <f t="shared" si="234"/>
        <v>1</v>
      </c>
      <c r="O2455" t="str">
        <f t="shared" si="235"/>
        <v>TV</v>
      </c>
      <c r="P2455" t="str">
        <f t="shared" si="236"/>
        <v>17</v>
      </c>
    </row>
    <row r="2456" spans="1:16" x14ac:dyDescent="0.25">
      <c r="A2456" t="s">
        <v>5362</v>
      </c>
      <c r="B2456" t="s">
        <v>24</v>
      </c>
      <c r="C2456" t="s">
        <v>5363</v>
      </c>
      <c r="D2456" t="s">
        <v>5343</v>
      </c>
      <c r="E2456">
        <v>2017</v>
      </c>
      <c r="F2456" t="s">
        <v>27</v>
      </c>
      <c r="G2456">
        <v>1</v>
      </c>
      <c r="H2456" t="s">
        <v>31</v>
      </c>
      <c r="I2456">
        <f t="shared" si="231"/>
        <v>1</v>
      </c>
      <c r="J2456">
        <f t="shared" si="232"/>
        <v>0</v>
      </c>
      <c r="K2456">
        <f t="shared" si="233"/>
        <v>0</v>
      </c>
      <c r="L2456">
        <f t="shared" si="234"/>
        <v>1</v>
      </c>
      <c r="O2456" t="str">
        <f t="shared" si="235"/>
        <v>TV</v>
      </c>
      <c r="P2456" t="str">
        <f t="shared" si="236"/>
        <v>17</v>
      </c>
    </row>
    <row r="2457" spans="1:16" x14ac:dyDescent="0.25">
      <c r="A2457" t="s">
        <v>5364</v>
      </c>
      <c r="B2457" t="s">
        <v>17</v>
      </c>
      <c r="C2457" t="s">
        <v>5365</v>
      </c>
      <c r="D2457" t="s">
        <v>5343</v>
      </c>
      <c r="E2457">
        <v>2017</v>
      </c>
      <c r="F2457" t="s">
        <v>134</v>
      </c>
      <c r="G2457">
        <v>104</v>
      </c>
      <c r="H2457" t="s">
        <v>21</v>
      </c>
      <c r="I2457">
        <f t="shared" si="231"/>
        <v>1</v>
      </c>
      <c r="J2457">
        <f t="shared" si="232"/>
        <v>0</v>
      </c>
      <c r="K2457">
        <f t="shared" si="233"/>
        <v>0</v>
      </c>
      <c r="L2457">
        <f t="shared" si="234"/>
        <v>0</v>
      </c>
      <c r="O2457" t="str">
        <f t="shared" si="235"/>
        <v>Mo</v>
      </c>
      <c r="P2457" t="str">
        <f t="shared" si="236"/>
        <v>17</v>
      </c>
    </row>
    <row r="2458" spans="1:16" x14ac:dyDescent="0.25">
      <c r="A2458" t="s">
        <v>5366</v>
      </c>
      <c r="B2458" t="s">
        <v>17</v>
      </c>
      <c r="C2458" t="s">
        <v>5367</v>
      </c>
      <c r="D2458" t="s">
        <v>5343</v>
      </c>
      <c r="E2458">
        <v>2016</v>
      </c>
      <c r="F2458" t="s">
        <v>45</v>
      </c>
      <c r="G2458">
        <v>98</v>
      </c>
      <c r="H2458" t="s">
        <v>21</v>
      </c>
      <c r="I2458">
        <f t="shared" si="231"/>
        <v>1</v>
      </c>
      <c r="J2458">
        <f t="shared" si="232"/>
        <v>0</v>
      </c>
      <c r="K2458">
        <f t="shared" si="233"/>
        <v>0</v>
      </c>
      <c r="L2458">
        <f t="shared" si="234"/>
        <v>1</v>
      </c>
      <c r="O2458" t="str">
        <f t="shared" si="235"/>
        <v>Mo</v>
      </c>
      <c r="P2458" t="str">
        <f t="shared" si="236"/>
        <v>16</v>
      </c>
    </row>
    <row r="2459" spans="1:16" x14ac:dyDescent="0.25">
      <c r="A2459" t="s">
        <v>5368</v>
      </c>
      <c r="B2459" t="s">
        <v>17</v>
      </c>
      <c r="C2459" t="s">
        <v>5369</v>
      </c>
      <c r="D2459" t="s">
        <v>5370</v>
      </c>
      <c r="E2459">
        <v>2019</v>
      </c>
      <c r="F2459" t="s">
        <v>45</v>
      </c>
      <c r="G2459">
        <v>104</v>
      </c>
      <c r="H2459" t="s">
        <v>21</v>
      </c>
      <c r="I2459">
        <f t="shared" si="231"/>
        <v>1</v>
      </c>
      <c r="J2459">
        <f t="shared" si="232"/>
        <v>0</v>
      </c>
      <c r="K2459">
        <f t="shared" si="233"/>
        <v>0</v>
      </c>
      <c r="L2459">
        <f t="shared" si="234"/>
        <v>1</v>
      </c>
      <c r="O2459" t="str">
        <f t="shared" si="235"/>
        <v>Mo</v>
      </c>
      <c r="P2459" t="str">
        <f t="shared" si="236"/>
        <v>19</v>
      </c>
    </row>
    <row r="2460" spans="1:16" x14ac:dyDescent="0.25">
      <c r="A2460" t="s">
        <v>5371</v>
      </c>
      <c r="B2460" t="s">
        <v>17</v>
      </c>
      <c r="C2460" t="s">
        <v>5372</v>
      </c>
      <c r="D2460" t="s">
        <v>5373</v>
      </c>
      <c r="E2460">
        <v>2018</v>
      </c>
      <c r="F2460" t="s">
        <v>60</v>
      </c>
      <c r="G2460">
        <v>99</v>
      </c>
      <c r="H2460" t="s">
        <v>21</v>
      </c>
      <c r="I2460">
        <f t="shared" si="231"/>
        <v>1</v>
      </c>
      <c r="J2460">
        <f t="shared" si="232"/>
        <v>0</v>
      </c>
      <c r="K2460">
        <f t="shared" si="233"/>
        <v>1</v>
      </c>
      <c r="L2460">
        <f t="shared" si="234"/>
        <v>1</v>
      </c>
      <c r="O2460" t="str">
        <f t="shared" si="235"/>
        <v>Mo</v>
      </c>
      <c r="P2460" t="str">
        <f t="shared" si="236"/>
        <v>18</v>
      </c>
    </row>
    <row r="2461" spans="1:16" x14ac:dyDescent="0.25">
      <c r="A2461" t="s">
        <v>5374</v>
      </c>
      <c r="B2461" t="s">
        <v>17</v>
      </c>
      <c r="C2461" t="s">
        <v>5375</v>
      </c>
      <c r="D2461" t="s">
        <v>5373</v>
      </c>
      <c r="E2461">
        <v>2020</v>
      </c>
      <c r="F2461" t="s">
        <v>27</v>
      </c>
      <c r="G2461">
        <v>68</v>
      </c>
      <c r="H2461" t="s">
        <v>21</v>
      </c>
      <c r="I2461">
        <f t="shared" si="231"/>
        <v>1</v>
      </c>
      <c r="J2461">
        <f t="shared" si="232"/>
        <v>0</v>
      </c>
      <c r="K2461">
        <f t="shared" si="233"/>
        <v>0</v>
      </c>
      <c r="L2461">
        <f t="shared" si="234"/>
        <v>1</v>
      </c>
      <c r="O2461" t="str">
        <f t="shared" si="235"/>
        <v>Mo</v>
      </c>
      <c r="P2461" t="str">
        <f t="shared" si="236"/>
        <v>20</v>
      </c>
    </row>
    <row r="2462" spans="1:16" x14ac:dyDescent="0.25">
      <c r="A2462" t="s">
        <v>5376</v>
      </c>
      <c r="B2462" t="s">
        <v>24</v>
      </c>
      <c r="C2462" t="s">
        <v>5377</v>
      </c>
      <c r="D2462" t="s">
        <v>5373</v>
      </c>
      <c r="E2462">
        <v>2020</v>
      </c>
      <c r="F2462" t="s">
        <v>27</v>
      </c>
      <c r="G2462">
        <v>1</v>
      </c>
      <c r="H2462" t="s">
        <v>31</v>
      </c>
      <c r="I2462">
        <f t="shared" si="231"/>
        <v>1</v>
      </c>
      <c r="J2462">
        <f t="shared" si="232"/>
        <v>0</v>
      </c>
      <c r="K2462">
        <f t="shared" si="233"/>
        <v>0</v>
      </c>
      <c r="L2462">
        <f t="shared" si="234"/>
        <v>1</v>
      </c>
      <c r="O2462" t="str">
        <f t="shared" si="235"/>
        <v>TV</v>
      </c>
      <c r="P2462" t="str">
        <f t="shared" si="236"/>
        <v>20</v>
      </c>
    </row>
    <row r="2463" spans="1:16" x14ac:dyDescent="0.25">
      <c r="A2463" t="s">
        <v>5378</v>
      </c>
      <c r="B2463" t="s">
        <v>17</v>
      </c>
      <c r="C2463" t="s">
        <v>5379</v>
      </c>
      <c r="D2463" t="s">
        <v>5373</v>
      </c>
      <c r="E2463">
        <v>1999</v>
      </c>
      <c r="F2463" t="s">
        <v>27</v>
      </c>
      <c r="G2463">
        <v>106</v>
      </c>
      <c r="H2463" t="s">
        <v>21</v>
      </c>
      <c r="I2463">
        <f t="shared" si="231"/>
        <v>0</v>
      </c>
      <c r="J2463">
        <f t="shared" si="232"/>
        <v>0</v>
      </c>
      <c r="K2463">
        <f t="shared" si="233"/>
        <v>0</v>
      </c>
      <c r="L2463">
        <f t="shared" si="234"/>
        <v>1</v>
      </c>
      <c r="O2463" t="str">
        <f t="shared" si="235"/>
        <v>Mo</v>
      </c>
      <c r="P2463" t="str">
        <f t="shared" si="236"/>
        <v>99</v>
      </c>
    </row>
    <row r="2464" spans="1:16" x14ac:dyDescent="0.25">
      <c r="A2464" t="s">
        <v>5380</v>
      </c>
      <c r="B2464" t="s">
        <v>24</v>
      </c>
      <c r="C2464" t="s">
        <v>5381</v>
      </c>
      <c r="D2464" t="s">
        <v>5382</v>
      </c>
      <c r="E2464">
        <v>2018</v>
      </c>
      <c r="F2464" t="s">
        <v>27</v>
      </c>
      <c r="G2464">
        <v>2</v>
      </c>
      <c r="H2464" t="s">
        <v>28</v>
      </c>
      <c r="I2464">
        <f t="shared" si="231"/>
        <v>1</v>
      </c>
      <c r="J2464">
        <f t="shared" si="232"/>
        <v>0</v>
      </c>
      <c r="K2464">
        <f t="shared" si="233"/>
        <v>0</v>
      </c>
      <c r="L2464">
        <f t="shared" si="234"/>
        <v>1</v>
      </c>
      <c r="O2464" t="str">
        <f t="shared" si="235"/>
        <v>TV</v>
      </c>
      <c r="P2464" t="str">
        <f t="shared" si="236"/>
        <v>18</v>
      </c>
    </row>
    <row r="2465" spans="1:16" x14ac:dyDescent="0.25">
      <c r="A2465" t="s">
        <v>5383</v>
      </c>
      <c r="B2465" t="s">
        <v>24</v>
      </c>
      <c r="C2465" t="s">
        <v>5384</v>
      </c>
      <c r="D2465" t="s">
        <v>5382</v>
      </c>
      <c r="E2465">
        <v>2020</v>
      </c>
      <c r="F2465" t="s">
        <v>27</v>
      </c>
      <c r="G2465">
        <v>1</v>
      </c>
      <c r="H2465" t="s">
        <v>31</v>
      </c>
      <c r="I2465">
        <f t="shared" si="231"/>
        <v>1</v>
      </c>
      <c r="J2465">
        <f t="shared" si="232"/>
        <v>0</v>
      </c>
      <c r="K2465">
        <f t="shared" si="233"/>
        <v>0</v>
      </c>
      <c r="L2465">
        <f t="shared" si="234"/>
        <v>1</v>
      </c>
      <c r="O2465" t="str">
        <f t="shared" si="235"/>
        <v>TV</v>
      </c>
      <c r="P2465" t="str">
        <f t="shared" si="236"/>
        <v>20</v>
      </c>
    </row>
    <row r="2466" spans="1:16" x14ac:dyDescent="0.25">
      <c r="A2466" t="s">
        <v>5385</v>
      </c>
      <c r="B2466" t="s">
        <v>17</v>
      </c>
      <c r="C2466" t="s">
        <v>5386</v>
      </c>
      <c r="D2466" t="s">
        <v>5382</v>
      </c>
      <c r="E2466">
        <v>2014</v>
      </c>
      <c r="F2466" t="s">
        <v>45</v>
      </c>
      <c r="G2466">
        <v>71</v>
      </c>
      <c r="H2466" t="s">
        <v>21</v>
      </c>
      <c r="I2466">
        <f t="shared" si="231"/>
        <v>1</v>
      </c>
      <c r="J2466">
        <f t="shared" si="232"/>
        <v>0</v>
      </c>
      <c r="K2466">
        <f t="shared" si="233"/>
        <v>0</v>
      </c>
      <c r="L2466">
        <f t="shared" si="234"/>
        <v>1</v>
      </c>
      <c r="O2466" t="str">
        <f t="shared" si="235"/>
        <v>Mo</v>
      </c>
      <c r="P2466" t="str">
        <f t="shared" si="236"/>
        <v>14</v>
      </c>
    </row>
    <row r="2467" spans="1:16" x14ac:dyDescent="0.25">
      <c r="A2467" t="s">
        <v>5387</v>
      </c>
      <c r="B2467" t="s">
        <v>17</v>
      </c>
      <c r="C2467" t="s">
        <v>5388</v>
      </c>
      <c r="D2467" t="s">
        <v>5382</v>
      </c>
      <c r="E2467">
        <v>2015</v>
      </c>
      <c r="F2467" t="s">
        <v>45</v>
      </c>
      <c r="G2467">
        <v>80</v>
      </c>
      <c r="H2467" t="s">
        <v>21</v>
      </c>
      <c r="I2467">
        <f t="shared" si="231"/>
        <v>1</v>
      </c>
      <c r="J2467">
        <f t="shared" si="232"/>
        <v>0</v>
      </c>
      <c r="K2467">
        <f t="shared" si="233"/>
        <v>0</v>
      </c>
      <c r="L2467">
        <f t="shared" si="234"/>
        <v>1</v>
      </c>
      <c r="O2467" t="str">
        <f t="shared" si="235"/>
        <v>Mo</v>
      </c>
      <c r="P2467" t="str">
        <f t="shared" si="236"/>
        <v>15</v>
      </c>
    </row>
    <row r="2468" spans="1:16" x14ac:dyDescent="0.25">
      <c r="A2468" t="s">
        <v>5389</v>
      </c>
      <c r="B2468" t="s">
        <v>17</v>
      </c>
      <c r="C2468" t="s">
        <v>5390</v>
      </c>
      <c r="D2468" t="s">
        <v>5382</v>
      </c>
      <c r="E2468">
        <v>2020</v>
      </c>
      <c r="F2468" t="s">
        <v>27</v>
      </c>
      <c r="G2468">
        <v>116</v>
      </c>
      <c r="H2468" t="s">
        <v>21</v>
      </c>
      <c r="I2468">
        <f t="shared" si="231"/>
        <v>1</v>
      </c>
      <c r="J2468">
        <f t="shared" si="232"/>
        <v>0</v>
      </c>
      <c r="K2468">
        <f t="shared" si="233"/>
        <v>0</v>
      </c>
      <c r="L2468">
        <f t="shared" si="234"/>
        <v>1</v>
      </c>
      <c r="O2468" t="str">
        <f t="shared" si="235"/>
        <v>Mo</v>
      </c>
      <c r="P2468" t="str">
        <f t="shared" si="236"/>
        <v>20</v>
      </c>
    </row>
    <row r="2469" spans="1:16" x14ac:dyDescent="0.25">
      <c r="A2469" t="s">
        <v>5391</v>
      </c>
      <c r="B2469" t="s">
        <v>24</v>
      </c>
      <c r="C2469" t="s">
        <v>5392</v>
      </c>
      <c r="D2469" t="s">
        <v>5382</v>
      </c>
      <c r="E2469">
        <v>2016</v>
      </c>
      <c r="F2469" t="s">
        <v>176</v>
      </c>
      <c r="G2469">
        <v>4</v>
      </c>
      <c r="H2469" t="s">
        <v>28</v>
      </c>
      <c r="I2469">
        <f t="shared" si="231"/>
        <v>1</v>
      </c>
      <c r="J2469">
        <f t="shared" si="232"/>
        <v>0</v>
      </c>
      <c r="K2469">
        <f t="shared" si="233"/>
        <v>0</v>
      </c>
      <c r="L2469">
        <f t="shared" si="234"/>
        <v>1</v>
      </c>
      <c r="O2469" t="str">
        <f t="shared" si="235"/>
        <v>TV</v>
      </c>
      <c r="P2469" t="str">
        <f t="shared" si="236"/>
        <v>16</v>
      </c>
    </row>
    <row r="2470" spans="1:16" x14ac:dyDescent="0.25">
      <c r="A2470" t="s">
        <v>5393</v>
      </c>
      <c r="B2470" t="s">
        <v>17</v>
      </c>
      <c r="C2470" t="s">
        <v>5394</v>
      </c>
      <c r="D2470" t="s">
        <v>5395</v>
      </c>
      <c r="E2470">
        <v>2019</v>
      </c>
      <c r="F2470" t="s">
        <v>27</v>
      </c>
      <c r="G2470">
        <v>112</v>
      </c>
      <c r="H2470" t="s">
        <v>21</v>
      </c>
      <c r="I2470">
        <f t="shared" si="231"/>
        <v>1</v>
      </c>
      <c r="J2470">
        <f t="shared" si="232"/>
        <v>0</v>
      </c>
      <c r="K2470">
        <f t="shared" si="233"/>
        <v>0</v>
      </c>
      <c r="L2470">
        <f t="shared" si="234"/>
        <v>1</v>
      </c>
      <c r="O2470" t="str">
        <f t="shared" si="235"/>
        <v>Mo</v>
      </c>
      <c r="P2470" t="str">
        <f t="shared" si="236"/>
        <v>19</v>
      </c>
    </row>
    <row r="2471" spans="1:16" x14ac:dyDescent="0.25">
      <c r="A2471" t="s">
        <v>5396</v>
      </c>
      <c r="B2471" t="s">
        <v>17</v>
      </c>
      <c r="C2471" t="s">
        <v>5397</v>
      </c>
      <c r="D2471" t="s">
        <v>5398</v>
      </c>
      <c r="E2471">
        <v>2020</v>
      </c>
      <c r="F2471" t="s">
        <v>27</v>
      </c>
      <c r="G2471">
        <v>73</v>
      </c>
      <c r="H2471" t="s">
        <v>21</v>
      </c>
      <c r="I2471">
        <f t="shared" si="231"/>
        <v>1</v>
      </c>
      <c r="J2471">
        <f t="shared" si="232"/>
        <v>0</v>
      </c>
      <c r="K2471">
        <f t="shared" si="233"/>
        <v>0</v>
      </c>
      <c r="L2471">
        <f t="shared" si="234"/>
        <v>1</v>
      </c>
      <c r="O2471" t="str">
        <f t="shared" si="235"/>
        <v>Mo</v>
      </c>
      <c r="P2471" t="str">
        <f t="shared" si="236"/>
        <v>20</v>
      </c>
    </row>
    <row r="2472" spans="1:16" x14ac:dyDescent="0.25">
      <c r="A2472" t="s">
        <v>5399</v>
      </c>
      <c r="B2472" t="s">
        <v>17</v>
      </c>
      <c r="C2472" t="s">
        <v>5400</v>
      </c>
      <c r="D2472" t="s">
        <v>5401</v>
      </c>
      <c r="E2472">
        <v>2019</v>
      </c>
      <c r="F2472" t="s">
        <v>45</v>
      </c>
      <c r="G2472">
        <v>110</v>
      </c>
      <c r="H2472" t="s">
        <v>21</v>
      </c>
      <c r="I2472">
        <f t="shared" si="231"/>
        <v>1</v>
      </c>
      <c r="J2472">
        <f t="shared" si="232"/>
        <v>0</v>
      </c>
      <c r="K2472">
        <f t="shared" si="233"/>
        <v>0</v>
      </c>
      <c r="L2472">
        <f t="shared" si="234"/>
        <v>1</v>
      </c>
      <c r="O2472" t="str">
        <f t="shared" si="235"/>
        <v>Mo</v>
      </c>
      <c r="P2472" t="str">
        <f t="shared" si="236"/>
        <v>19</v>
      </c>
    </row>
    <row r="2473" spans="1:16" x14ac:dyDescent="0.25">
      <c r="A2473" t="s">
        <v>5402</v>
      </c>
      <c r="B2473" t="s">
        <v>24</v>
      </c>
      <c r="C2473" t="s">
        <v>5403</v>
      </c>
      <c r="D2473" t="s">
        <v>5401</v>
      </c>
      <c r="E2473">
        <v>2019</v>
      </c>
      <c r="F2473" t="s">
        <v>45</v>
      </c>
      <c r="G2473">
        <v>5</v>
      </c>
      <c r="H2473" t="s">
        <v>28</v>
      </c>
      <c r="I2473">
        <f t="shared" si="231"/>
        <v>1</v>
      </c>
      <c r="J2473">
        <f t="shared" si="232"/>
        <v>0</v>
      </c>
      <c r="K2473">
        <f t="shared" si="233"/>
        <v>0</v>
      </c>
      <c r="L2473">
        <f t="shared" si="234"/>
        <v>1</v>
      </c>
      <c r="O2473" t="str">
        <f t="shared" si="235"/>
        <v>TV</v>
      </c>
      <c r="P2473" t="str">
        <f t="shared" si="236"/>
        <v>19</v>
      </c>
    </row>
    <row r="2474" spans="1:16" x14ac:dyDescent="0.25">
      <c r="A2474" t="s">
        <v>5404</v>
      </c>
      <c r="B2474" t="s">
        <v>17</v>
      </c>
      <c r="C2474" t="s">
        <v>5405</v>
      </c>
      <c r="D2474" t="s">
        <v>5401</v>
      </c>
      <c r="E2474">
        <v>2019</v>
      </c>
      <c r="F2474" t="s">
        <v>134</v>
      </c>
      <c r="G2474">
        <v>135</v>
      </c>
      <c r="H2474" t="s">
        <v>21</v>
      </c>
      <c r="I2474">
        <f t="shared" si="231"/>
        <v>1</v>
      </c>
      <c r="J2474">
        <f t="shared" si="232"/>
        <v>1</v>
      </c>
      <c r="K2474">
        <f t="shared" si="233"/>
        <v>0</v>
      </c>
      <c r="L2474">
        <f t="shared" si="234"/>
        <v>0</v>
      </c>
      <c r="O2474" t="str">
        <f t="shared" si="235"/>
        <v>Mo</v>
      </c>
      <c r="P2474" t="str">
        <f t="shared" si="236"/>
        <v>19</v>
      </c>
    </row>
    <row r="2475" spans="1:16" x14ac:dyDescent="0.25">
      <c r="A2475" t="s">
        <v>5406</v>
      </c>
      <c r="B2475" t="s">
        <v>24</v>
      </c>
      <c r="C2475" t="s">
        <v>5407</v>
      </c>
      <c r="D2475" t="s">
        <v>5408</v>
      </c>
      <c r="E2475">
        <v>2020</v>
      </c>
      <c r="F2475" t="s">
        <v>27</v>
      </c>
      <c r="G2475">
        <v>1</v>
      </c>
      <c r="H2475" t="s">
        <v>31</v>
      </c>
      <c r="I2475">
        <f t="shared" si="231"/>
        <v>1</v>
      </c>
      <c r="J2475">
        <f t="shared" si="232"/>
        <v>0</v>
      </c>
      <c r="K2475">
        <f t="shared" si="233"/>
        <v>0</v>
      </c>
      <c r="L2475">
        <f t="shared" si="234"/>
        <v>1</v>
      </c>
      <c r="O2475" t="str">
        <f t="shared" si="235"/>
        <v>TV</v>
      </c>
      <c r="P2475" t="str">
        <f t="shared" si="236"/>
        <v>20</v>
      </c>
    </row>
    <row r="2476" spans="1:16" x14ac:dyDescent="0.25">
      <c r="A2476" t="s">
        <v>5409</v>
      </c>
      <c r="B2476" t="s">
        <v>24</v>
      </c>
      <c r="C2476" t="s">
        <v>5410</v>
      </c>
      <c r="D2476" t="s">
        <v>5411</v>
      </c>
      <c r="E2476">
        <v>2019</v>
      </c>
      <c r="F2476" t="s">
        <v>45</v>
      </c>
      <c r="G2476">
        <v>3</v>
      </c>
      <c r="H2476" t="s">
        <v>28</v>
      </c>
      <c r="I2476">
        <f t="shared" si="231"/>
        <v>1</v>
      </c>
      <c r="J2476">
        <f t="shared" si="232"/>
        <v>0</v>
      </c>
      <c r="K2476">
        <f t="shared" si="233"/>
        <v>0</v>
      </c>
      <c r="L2476">
        <f t="shared" si="234"/>
        <v>1</v>
      </c>
      <c r="O2476" t="str">
        <f t="shared" si="235"/>
        <v>TV</v>
      </c>
      <c r="P2476" t="str">
        <f t="shared" si="236"/>
        <v>19</v>
      </c>
    </row>
    <row r="2477" spans="1:16" x14ac:dyDescent="0.25">
      <c r="A2477" t="s">
        <v>5412</v>
      </c>
      <c r="B2477" t="s">
        <v>17</v>
      </c>
      <c r="C2477" t="s">
        <v>5413</v>
      </c>
      <c r="D2477" t="s">
        <v>5411</v>
      </c>
      <c r="E2477">
        <v>2020</v>
      </c>
      <c r="F2477" t="s">
        <v>176</v>
      </c>
      <c r="G2477">
        <v>128</v>
      </c>
      <c r="H2477" t="s">
        <v>21</v>
      </c>
      <c r="I2477">
        <f t="shared" si="231"/>
        <v>1</v>
      </c>
      <c r="J2477">
        <f t="shared" si="232"/>
        <v>1</v>
      </c>
      <c r="K2477">
        <f t="shared" si="233"/>
        <v>0</v>
      </c>
      <c r="L2477">
        <f t="shared" si="234"/>
        <v>1</v>
      </c>
      <c r="O2477" t="str">
        <f t="shared" si="235"/>
        <v>Mo</v>
      </c>
      <c r="P2477" t="str">
        <f t="shared" si="236"/>
        <v>20</v>
      </c>
    </row>
    <row r="2478" spans="1:16" x14ac:dyDescent="0.25">
      <c r="A2478" t="s">
        <v>5414</v>
      </c>
      <c r="B2478" t="s">
        <v>17</v>
      </c>
      <c r="C2478" t="s">
        <v>5415</v>
      </c>
      <c r="D2478" t="s">
        <v>5411</v>
      </c>
      <c r="E2478">
        <v>2020</v>
      </c>
      <c r="F2478" t="s">
        <v>176</v>
      </c>
      <c r="G2478">
        <v>93</v>
      </c>
      <c r="H2478" t="s">
        <v>21</v>
      </c>
      <c r="I2478">
        <f t="shared" si="231"/>
        <v>1</v>
      </c>
      <c r="J2478">
        <f t="shared" si="232"/>
        <v>0</v>
      </c>
      <c r="K2478">
        <f t="shared" si="233"/>
        <v>0</v>
      </c>
      <c r="L2478">
        <f t="shared" si="234"/>
        <v>1</v>
      </c>
      <c r="O2478" t="str">
        <f t="shared" si="235"/>
        <v>Mo</v>
      </c>
      <c r="P2478" t="str">
        <f t="shared" si="236"/>
        <v>20</v>
      </c>
    </row>
    <row r="2479" spans="1:16" x14ac:dyDescent="0.25">
      <c r="A2479" t="s">
        <v>5416</v>
      </c>
      <c r="B2479" t="s">
        <v>24</v>
      </c>
      <c r="C2479" t="s">
        <v>5417</v>
      </c>
      <c r="D2479" t="s">
        <v>5418</v>
      </c>
      <c r="E2479">
        <v>2020</v>
      </c>
      <c r="F2479" t="s">
        <v>45</v>
      </c>
      <c r="G2479">
        <v>1</v>
      </c>
      <c r="H2479" t="s">
        <v>31</v>
      </c>
      <c r="I2479">
        <f t="shared" si="231"/>
        <v>1</v>
      </c>
      <c r="J2479">
        <f t="shared" si="232"/>
        <v>0</v>
      </c>
      <c r="K2479">
        <f t="shared" si="233"/>
        <v>0</v>
      </c>
      <c r="L2479">
        <f t="shared" si="234"/>
        <v>1</v>
      </c>
      <c r="O2479" t="str">
        <f t="shared" si="235"/>
        <v>TV</v>
      </c>
      <c r="P2479" t="str">
        <f t="shared" si="236"/>
        <v>20</v>
      </c>
    </row>
    <row r="2480" spans="1:16" x14ac:dyDescent="0.25">
      <c r="A2480" t="s">
        <v>5419</v>
      </c>
      <c r="B2480" t="s">
        <v>17</v>
      </c>
      <c r="C2480" t="s">
        <v>5420</v>
      </c>
      <c r="D2480" t="s">
        <v>5418</v>
      </c>
      <c r="E2480">
        <v>2019</v>
      </c>
      <c r="F2480" t="s">
        <v>27</v>
      </c>
      <c r="G2480">
        <v>149</v>
      </c>
      <c r="H2480" t="s">
        <v>21</v>
      </c>
      <c r="I2480">
        <f t="shared" si="231"/>
        <v>1</v>
      </c>
      <c r="J2480">
        <f t="shared" si="232"/>
        <v>1</v>
      </c>
      <c r="K2480">
        <f t="shared" si="233"/>
        <v>0</v>
      </c>
      <c r="L2480">
        <f t="shared" si="234"/>
        <v>1</v>
      </c>
      <c r="O2480" t="str">
        <f t="shared" si="235"/>
        <v>Mo</v>
      </c>
      <c r="P2480" t="str">
        <f t="shared" si="236"/>
        <v>19</v>
      </c>
    </row>
    <row r="2481" spans="1:16" x14ac:dyDescent="0.25">
      <c r="A2481" t="s">
        <v>5421</v>
      </c>
      <c r="B2481" t="s">
        <v>17</v>
      </c>
      <c r="C2481" t="s">
        <v>5422</v>
      </c>
      <c r="D2481" t="s">
        <v>5418</v>
      </c>
      <c r="E2481">
        <v>2018</v>
      </c>
      <c r="F2481" t="s">
        <v>41</v>
      </c>
      <c r="G2481">
        <v>54</v>
      </c>
      <c r="H2481" t="s">
        <v>21</v>
      </c>
      <c r="I2481">
        <f t="shared" si="231"/>
        <v>1</v>
      </c>
      <c r="J2481">
        <f t="shared" si="232"/>
        <v>0</v>
      </c>
      <c r="K2481">
        <f t="shared" si="233"/>
        <v>1</v>
      </c>
      <c r="L2481">
        <f t="shared" si="234"/>
        <v>1</v>
      </c>
      <c r="O2481" t="str">
        <f t="shared" si="235"/>
        <v>Mo</v>
      </c>
      <c r="P2481" t="str">
        <f t="shared" si="236"/>
        <v>18</v>
      </c>
    </row>
    <row r="2482" spans="1:16" x14ac:dyDescent="0.25">
      <c r="A2482" t="s">
        <v>5423</v>
      </c>
      <c r="B2482" t="s">
        <v>17</v>
      </c>
      <c r="C2482" t="s">
        <v>5424</v>
      </c>
      <c r="D2482" t="s">
        <v>5418</v>
      </c>
      <c r="E2482">
        <v>2020</v>
      </c>
      <c r="F2482" t="s">
        <v>134</v>
      </c>
      <c r="G2482">
        <v>87</v>
      </c>
      <c r="H2482" t="s">
        <v>21</v>
      </c>
      <c r="I2482">
        <f t="shared" si="231"/>
        <v>1</v>
      </c>
      <c r="J2482">
        <f t="shared" si="232"/>
        <v>0</v>
      </c>
      <c r="K2482">
        <f t="shared" si="233"/>
        <v>0</v>
      </c>
      <c r="L2482">
        <f t="shared" si="234"/>
        <v>0</v>
      </c>
      <c r="O2482" t="str">
        <f t="shared" si="235"/>
        <v>Mo</v>
      </c>
      <c r="P2482" t="str">
        <f t="shared" si="236"/>
        <v>20</v>
      </c>
    </row>
    <row r="2483" spans="1:16" x14ac:dyDescent="0.25">
      <c r="A2483" t="s">
        <v>5425</v>
      </c>
      <c r="B2483" t="s">
        <v>24</v>
      </c>
      <c r="C2483" t="s">
        <v>5426</v>
      </c>
      <c r="D2483" t="s">
        <v>5418</v>
      </c>
      <c r="E2483">
        <v>2020</v>
      </c>
      <c r="F2483" t="s">
        <v>27</v>
      </c>
      <c r="G2483">
        <v>2</v>
      </c>
      <c r="H2483" t="s">
        <v>28</v>
      </c>
      <c r="I2483">
        <f t="shared" si="231"/>
        <v>1</v>
      </c>
      <c r="J2483">
        <f t="shared" si="232"/>
        <v>0</v>
      </c>
      <c r="K2483">
        <f t="shared" si="233"/>
        <v>0</v>
      </c>
      <c r="L2483">
        <f t="shared" si="234"/>
        <v>1</v>
      </c>
      <c r="O2483" t="str">
        <f t="shared" si="235"/>
        <v>TV</v>
      </c>
      <c r="P2483" t="str">
        <f t="shared" si="236"/>
        <v>20</v>
      </c>
    </row>
    <row r="2484" spans="1:16" x14ac:dyDescent="0.25">
      <c r="A2484" t="s">
        <v>5427</v>
      </c>
      <c r="B2484" t="s">
        <v>17</v>
      </c>
      <c r="C2484" t="s">
        <v>5428</v>
      </c>
      <c r="D2484" t="s">
        <v>5429</v>
      </c>
      <c r="E2484">
        <v>2018</v>
      </c>
      <c r="F2484" t="s">
        <v>176</v>
      </c>
      <c r="G2484">
        <v>102</v>
      </c>
      <c r="H2484" t="s">
        <v>21</v>
      </c>
      <c r="I2484">
        <f t="shared" si="231"/>
        <v>1</v>
      </c>
      <c r="J2484">
        <f t="shared" si="232"/>
        <v>0</v>
      </c>
      <c r="K2484">
        <f t="shared" si="233"/>
        <v>0</v>
      </c>
      <c r="L2484">
        <f t="shared" si="234"/>
        <v>1</v>
      </c>
      <c r="O2484" t="str">
        <f t="shared" si="235"/>
        <v>Mo</v>
      </c>
      <c r="P2484" t="str">
        <f t="shared" si="236"/>
        <v>18</v>
      </c>
    </row>
    <row r="2485" spans="1:16" x14ac:dyDescent="0.25">
      <c r="A2485" t="s">
        <v>5430</v>
      </c>
      <c r="B2485" t="s">
        <v>17</v>
      </c>
      <c r="C2485" t="s">
        <v>5431</v>
      </c>
      <c r="D2485" t="s">
        <v>5429</v>
      </c>
      <c r="E2485">
        <v>1981</v>
      </c>
      <c r="F2485" t="s">
        <v>45</v>
      </c>
      <c r="G2485">
        <v>177</v>
      </c>
      <c r="H2485" t="s">
        <v>21</v>
      </c>
      <c r="I2485">
        <f t="shared" si="231"/>
        <v>0</v>
      </c>
      <c r="J2485">
        <f t="shared" si="232"/>
        <v>0</v>
      </c>
      <c r="K2485">
        <f t="shared" si="233"/>
        <v>0</v>
      </c>
      <c r="L2485">
        <f t="shared" si="234"/>
        <v>1</v>
      </c>
      <c r="O2485" t="str">
        <f t="shared" si="235"/>
        <v>Mo</v>
      </c>
      <c r="P2485" t="str">
        <f t="shared" si="236"/>
        <v>81</v>
      </c>
    </row>
    <row r="2486" spans="1:16" x14ac:dyDescent="0.25">
      <c r="A2486" t="s">
        <v>5432</v>
      </c>
      <c r="B2486" t="s">
        <v>17</v>
      </c>
      <c r="C2486" t="s">
        <v>5433</v>
      </c>
      <c r="D2486" t="s">
        <v>5429</v>
      </c>
      <c r="E2486">
        <v>1996</v>
      </c>
      <c r="F2486" t="s">
        <v>45</v>
      </c>
      <c r="G2486">
        <v>204</v>
      </c>
      <c r="H2486" t="s">
        <v>21</v>
      </c>
      <c r="I2486">
        <f t="shared" si="231"/>
        <v>0</v>
      </c>
      <c r="J2486">
        <f t="shared" si="232"/>
        <v>0</v>
      </c>
      <c r="K2486">
        <f t="shared" si="233"/>
        <v>0</v>
      </c>
      <c r="L2486">
        <f t="shared" si="234"/>
        <v>1</v>
      </c>
      <c r="O2486" t="str">
        <f t="shared" si="235"/>
        <v>Mo</v>
      </c>
      <c r="P2486" t="str">
        <f t="shared" si="236"/>
        <v>96</v>
      </c>
    </row>
    <row r="2487" spans="1:16" x14ac:dyDescent="0.25">
      <c r="A2487" t="s">
        <v>5434</v>
      </c>
      <c r="B2487" t="s">
        <v>17</v>
      </c>
      <c r="C2487" t="s">
        <v>5435</v>
      </c>
      <c r="D2487" t="s">
        <v>5429</v>
      </c>
      <c r="E2487">
        <v>1982</v>
      </c>
      <c r="F2487" t="s">
        <v>60</v>
      </c>
      <c r="G2487">
        <v>233</v>
      </c>
      <c r="H2487" t="s">
        <v>21</v>
      </c>
      <c r="I2487">
        <f t="shared" si="231"/>
        <v>0</v>
      </c>
      <c r="J2487">
        <f t="shared" si="232"/>
        <v>0</v>
      </c>
      <c r="K2487">
        <f t="shared" si="233"/>
        <v>1</v>
      </c>
      <c r="L2487">
        <f t="shared" si="234"/>
        <v>1</v>
      </c>
      <c r="O2487" t="str">
        <f t="shared" si="235"/>
        <v>Mo</v>
      </c>
      <c r="P2487" t="str">
        <f t="shared" si="236"/>
        <v>82</v>
      </c>
    </row>
    <row r="2488" spans="1:16" x14ac:dyDescent="0.25">
      <c r="A2488" t="s">
        <v>5436</v>
      </c>
      <c r="B2488" t="s">
        <v>17</v>
      </c>
      <c r="C2488" t="s">
        <v>5437</v>
      </c>
      <c r="D2488" t="s">
        <v>5429</v>
      </c>
      <c r="E2488">
        <v>2019</v>
      </c>
      <c r="F2488" t="s">
        <v>45</v>
      </c>
      <c r="G2488">
        <v>98</v>
      </c>
      <c r="H2488" t="s">
        <v>21</v>
      </c>
      <c r="I2488">
        <f t="shared" si="231"/>
        <v>1</v>
      </c>
      <c r="J2488">
        <f t="shared" si="232"/>
        <v>0</v>
      </c>
      <c r="K2488">
        <f t="shared" si="233"/>
        <v>0</v>
      </c>
      <c r="L2488">
        <f t="shared" si="234"/>
        <v>1</v>
      </c>
      <c r="O2488" t="str">
        <f t="shared" si="235"/>
        <v>Mo</v>
      </c>
      <c r="P2488" t="str">
        <f t="shared" si="236"/>
        <v>19</v>
      </c>
    </row>
    <row r="2489" spans="1:16" x14ac:dyDescent="0.25">
      <c r="A2489" t="s">
        <v>5438</v>
      </c>
      <c r="B2489" t="s">
        <v>24</v>
      </c>
      <c r="C2489" t="s">
        <v>5439</v>
      </c>
      <c r="D2489" t="s">
        <v>5429</v>
      </c>
      <c r="E2489">
        <v>2020</v>
      </c>
      <c r="F2489" t="s">
        <v>27</v>
      </c>
      <c r="G2489">
        <v>1</v>
      </c>
      <c r="H2489" t="s">
        <v>31</v>
      </c>
      <c r="I2489">
        <f t="shared" si="231"/>
        <v>1</v>
      </c>
      <c r="J2489">
        <f t="shared" si="232"/>
        <v>0</v>
      </c>
      <c r="K2489">
        <f t="shared" si="233"/>
        <v>0</v>
      </c>
      <c r="L2489">
        <f t="shared" si="234"/>
        <v>1</v>
      </c>
      <c r="O2489" t="str">
        <f t="shared" si="235"/>
        <v>TV</v>
      </c>
      <c r="P2489" t="str">
        <f t="shared" si="236"/>
        <v>20</v>
      </c>
    </row>
    <row r="2490" spans="1:16" x14ac:dyDescent="0.25">
      <c r="A2490" t="s">
        <v>5440</v>
      </c>
      <c r="B2490" t="s">
        <v>17</v>
      </c>
      <c r="C2490" t="s">
        <v>5441</v>
      </c>
      <c r="D2490" t="s">
        <v>5429</v>
      </c>
      <c r="E2490">
        <v>1979</v>
      </c>
      <c r="F2490" t="s">
        <v>45</v>
      </c>
      <c r="G2490">
        <v>237</v>
      </c>
      <c r="H2490" t="s">
        <v>21</v>
      </c>
      <c r="I2490">
        <f t="shared" si="231"/>
        <v>0</v>
      </c>
      <c r="J2490">
        <f t="shared" si="232"/>
        <v>0</v>
      </c>
      <c r="K2490">
        <f t="shared" si="233"/>
        <v>0</v>
      </c>
      <c r="L2490">
        <f t="shared" si="234"/>
        <v>1</v>
      </c>
      <c r="O2490" t="str">
        <f t="shared" si="235"/>
        <v>Mo</v>
      </c>
      <c r="P2490" t="str">
        <f t="shared" si="236"/>
        <v>79</v>
      </c>
    </row>
    <row r="2491" spans="1:16" x14ac:dyDescent="0.25">
      <c r="A2491" t="s">
        <v>5442</v>
      </c>
      <c r="B2491" t="s">
        <v>17</v>
      </c>
      <c r="C2491" t="s">
        <v>5443</v>
      </c>
      <c r="D2491" t="s">
        <v>5429</v>
      </c>
      <c r="E2491">
        <v>1984</v>
      </c>
      <c r="F2491" t="s">
        <v>45</v>
      </c>
      <c r="G2491">
        <v>230</v>
      </c>
      <c r="H2491" t="s">
        <v>21</v>
      </c>
      <c r="I2491">
        <f t="shared" si="231"/>
        <v>0</v>
      </c>
      <c r="J2491">
        <f t="shared" si="232"/>
        <v>0</v>
      </c>
      <c r="K2491">
        <f t="shared" si="233"/>
        <v>0</v>
      </c>
      <c r="L2491">
        <f t="shared" si="234"/>
        <v>1</v>
      </c>
      <c r="O2491" t="str">
        <f t="shared" si="235"/>
        <v>Mo</v>
      </c>
      <c r="P2491" t="str">
        <f t="shared" si="236"/>
        <v>84</v>
      </c>
    </row>
    <row r="2492" spans="1:16" x14ac:dyDescent="0.25">
      <c r="A2492" t="s">
        <v>5444</v>
      </c>
      <c r="B2492" t="s">
        <v>17</v>
      </c>
      <c r="C2492" t="s">
        <v>5445</v>
      </c>
      <c r="D2492" t="s">
        <v>5429</v>
      </c>
      <c r="E2492">
        <v>1985</v>
      </c>
      <c r="F2492" t="s">
        <v>45</v>
      </c>
      <c r="G2492">
        <v>173</v>
      </c>
      <c r="H2492" t="s">
        <v>21</v>
      </c>
      <c r="I2492">
        <f t="shared" si="231"/>
        <v>0</v>
      </c>
      <c r="J2492">
        <f t="shared" si="232"/>
        <v>0</v>
      </c>
      <c r="K2492">
        <f t="shared" si="233"/>
        <v>0</v>
      </c>
      <c r="L2492">
        <f t="shared" si="234"/>
        <v>1</v>
      </c>
      <c r="O2492" t="str">
        <f t="shared" si="235"/>
        <v>Mo</v>
      </c>
      <c r="P2492" t="str">
        <f t="shared" si="236"/>
        <v>85</v>
      </c>
    </row>
    <row r="2493" spans="1:16" x14ac:dyDescent="0.25">
      <c r="A2493" t="s">
        <v>5446</v>
      </c>
      <c r="B2493" t="s">
        <v>17</v>
      </c>
      <c r="C2493" t="s">
        <v>5447</v>
      </c>
      <c r="D2493" t="s">
        <v>5429</v>
      </c>
      <c r="E2493">
        <v>1981</v>
      </c>
      <c r="F2493" t="s">
        <v>45</v>
      </c>
      <c r="G2493">
        <v>195</v>
      </c>
      <c r="H2493" t="s">
        <v>21</v>
      </c>
      <c r="I2493">
        <f t="shared" si="231"/>
        <v>0</v>
      </c>
      <c r="J2493">
        <f t="shared" si="232"/>
        <v>0</v>
      </c>
      <c r="K2493">
        <f t="shared" si="233"/>
        <v>0</v>
      </c>
      <c r="L2493">
        <f t="shared" si="234"/>
        <v>1</v>
      </c>
      <c r="O2493" t="str">
        <f t="shared" si="235"/>
        <v>Mo</v>
      </c>
      <c r="P2493" t="str">
        <f t="shared" si="236"/>
        <v>81</v>
      </c>
    </row>
    <row r="2494" spans="1:16" x14ac:dyDescent="0.25">
      <c r="A2494" t="s">
        <v>5448</v>
      </c>
      <c r="B2494" t="s">
        <v>17</v>
      </c>
      <c r="C2494" t="s">
        <v>5449</v>
      </c>
      <c r="D2494" t="s">
        <v>5429</v>
      </c>
      <c r="E2494">
        <v>1973</v>
      </c>
      <c r="F2494" t="s">
        <v>45</v>
      </c>
      <c r="G2494">
        <v>253</v>
      </c>
      <c r="H2494" t="s">
        <v>21</v>
      </c>
      <c r="I2494">
        <f t="shared" si="231"/>
        <v>0</v>
      </c>
      <c r="J2494">
        <f t="shared" si="232"/>
        <v>0</v>
      </c>
      <c r="K2494">
        <f t="shared" si="233"/>
        <v>0</v>
      </c>
      <c r="L2494">
        <f t="shared" si="234"/>
        <v>1</v>
      </c>
      <c r="O2494" t="str">
        <f t="shared" si="235"/>
        <v>Mo</v>
      </c>
      <c r="P2494" t="str">
        <f t="shared" si="236"/>
        <v>73</v>
      </c>
    </row>
    <row r="2495" spans="1:16" x14ac:dyDescent="0.25">
      <c r="A2495" t="s">
        <v>5450</v>
      </c>
      <c r="B2495" t="s">
        <v>17</v>
      </c>
      <c r="C2495" t="s">
        <v>5451</v>
      </c>
      <c r="D2495" t="s">
        <v>5429</v>
      </c>
      <c r="E2495">
        <v>1976</v>
      </c>
      <c r="F2495" t="s">
        <v>60</v>
      </c>
      <c r="G2495">
        <v>157</v>
      </c>
      <c r="H2495" t="s">
        <v>21</v>
      </c>
      <c r="I2495">
        <f t="shared" si="231"/>
        <v>0</v>
      </c>
      <c r="J2495">
        <f t="shared" si="232"/>
        <v>0</v>
      </c>
      <c r="K2495">
        <f t="shared" si="233"/>
        <v>1</v>
      </c>
      <c r="L2495">
        <f t="shared" si="234"/>
        <v>1</v>
      </c>
      <c r="O2495" t="str">
        <f t="shared" si="235"/>
        <v>Mo</v>
      </c>
      <c r="P2495" t="str">
        <f t="shared" si="236"/>
        <v>76</v>
      </c>
    </row>
    <row r="2496" spans="1:16" x14ac:dyDescent="0.25">
      <c r="A2496" t="s">
        <v>5452</v>
      </c>
      <c r="B2496" t="s">
        <v>17</v>
      </c>
      <c r="C2496" t="s">
        <v>5453</v>
      </c>
      <c r="D2496" t="s">
        <v>5454</v>
      </c>
      <c r="E2496">
        <v>2010</v>
      </c>
      <c r="F2496" t="s">
        <v>27</v>
      </c>
      <c r="G2496">
        <v>97</v>
      </c>
      <c r="H2496" t="s">
        <v>21</v>
      </c>
      <c r="I2496">
        <f t="shared" si="231"/>
        <v>0</v>
      </c>
      <c r="J2496">
        <f t="shared" si="232"/>
        <v>0</v>
      </c>
      <c r="K2496">
        <f t="shared" si="233"/>
        <v>0</v>
      </c>
      <c r="L2496">
        <f t="shared" si="234"/>
        <v>1</v>
      </c>
      <c r="O2496" t="str">
        <f t="shared" si="235"/>
        <v>Mo</v>
      </c>
      <c r="P2496" t="str">
        <f t="shared" si="236"/>
        <v>10</v>
      </c>
    </row>
    <row r="2497" spans="1:16" x14ac:dyDescent="0.25">
      <c r="A2497" t="s">
        <v>5455</v>
      </c>
      <c r="B2497" t="s">
        <v>17</v>
      </c>
      <c r="C2497" t="s">
        <v>5456</v>
      </c>
      <c r="D2497" t="s">
        <v>5454</v>
      </c>
      <c r="E2497">
        <v>2020</v>
      </c>
      <c r="F2497" t="s">
        <v>60</v>
      </c>
      <c r="G2497">
        <v>85</v>
      </c>
      <c r="H2497" t="s">
        <v>21</v>
      </c>
      <c r="I2497">
        <f t="shared" si="231"/>
        <v>1</v>
      </c>
      <c r="J2497">
        <f t="shared" si="232"/>
        <v>0</v>
      </c>
      <c r="K2497">
        <f t="shared" si="233"/>
        <v>1</v>
      </c>
      <c r="L2497">
        <f t="shared" si="234"/>
        <v>1</v>
      </c>
      <c r="O2497" t="str">
        <f t="shared" si="235"/>
        <v>Mo</v>
      </c>
      <c r="P2497" t="str">
        <f t="shared" si="236"/>
        <v>20</v>
      </c>
    </row>
    <row r="2498" spans="1:16" x14ac:dyDescent="0.25">
      <c r="A2498" t="s">
        <v>5457</v>
      </c>
      <c r="B2498" t="s">
        <v>24</v>
      </c>
      <c r="C2498" t="s">
        <v>5458</v>
      </c>
      <c r="D2498" t="s">
        <v>5454</v>
      </c>
      <c r="E2498">
        <v>2020</v>
      </c>
      <c r="F2498" t="s">
        <v>45</v>
      </c>
      <c r="G2498">
        <v>1</v>
      </c>
      <c r="H2498" t="s">
        <v>31</v>
      </c>
      <c r="I2498">
        <f t="shared" si="231"/>
        <v>1</v>
      </c>
      <c r="J2498">
        <f t="shared" si="232"/>
        <v>0</v>
      </c>
      <c r="K2498">
        <f t="shared" si="233"/>
        <v>0</v>
      </c>
      <c r="L2498">
        <f t="shared" si="234"/>
        <v>1</v>
      </c>
      <c r="O2498" t="str">
        <f t="shared" si="235"/>
        <v>TV</v>
      </c>
      <c r="P2498" t="str">
        <f t="shared" si="236"/>
        <v>20</v>
      </c>
    </row>
    <row r="2499" spans="1:16" x14ac:dyDescent="0.25">
      <c r="A2499" t="s">
        <v>5459</v>
      </c>
      <c r="B2499" t="s">
        <v>17</v>
      </c>
      <c r="C2499" t="s">
        <v>5460</v>
      </c>
      <c r="D2499" t="s">
        <v>5454</v>
      </c>
      <c r="E2499">
        <v>2014</v>
      </c>
      <c r="F2499" t="s">
        <v>27</v>
      </c>
      <c r="G2499">
        <v>94</v>
      </c>
      <c r="H2499" t="s">
        <v>21</v>
      </c>
      <c r="I2499">
        <f t="shared" si="231"/>
        <v>1</v>
      </c>
      <c r="J2499">
        <f t="shared" si="232"/>
        <v>0</v>
      </c>
      <c r="K2499">
        <f t="shared" si="233"/>
        <v>0</v>
      </c>
      <c r="L2499">
        <f t="shared" si="234"/>
        <v>1</v>
      </c>
      <c r="O2499" t="str">
        <f t="shared" si="235"/>
        <v>Mo</v>
      </c>
      <c r="P2499" t="str">
        <f t="shared" si="236"/>
        <v>14</v>
      </c>
    </row>
    <row r="2500" spans="1:16" x14ac:dyDescent="0.25">
      <c r="A2500" t="s">
        <v>5461</v>
      </c>
      <c r="B2500" t="s">
        <v>17</v>
      </c>
      <c r="C2500" t="s">
        <v>5462</v>
      </c>
      <c r="D2500" t="s">
        <v>5454</v>
      </c>
      <c r="E2500">
        <v>2010</v>
      </c>
      <c r="F2500" t="s">
        <v>45</v>
      </c>
      <c r="G2500">
        <v>80</v>
      </c>
      <c r="H2500" t="s">
        <v>21</v>
      </c>
      <c r="I2500">
        <f t="shared" ref="I2500:I2563" si="237">IF(E2500&gt;2010,1,0)</f>
        <v>0</v>
      </c>
      <c r="J2500">
        <f t="shared" ref="J2500:J2563" si="238">IF(AND(E2500&gt;2010, G2500&gt;120),1,0)</f>
        <v>0</v>
      </c>
      <c r="K2500">
        <f t="shared" ref="K2500:K2563" si="239">IF(OR(F2500="TV-PG", F2500="PG"),1,0)</f>
        <v>0</v>
      </c>
      <c r="L2500">
        <f t="shared" ref="L2500:L2563" si="240">IF(NOT(F2500="R"),1,0)</f>
        <v>1</v>
      </c>
      <c r="O2500" t="str">
        <f t="shared" ref="O2500:O2563" si="241">LEFT(B2500,2)</f>
        <v>Mo</v>
      </c>
      <c r="P2500" t="str">
        <f t="shared" ref="P2500:P2563" si="242">RIGHT(E2500,2)</f>
        <v>10</v>
      </c>
    </row>
    <row r="2501" spans="1:16" x14ac:dyDescent="0.25">
      <c r="A2501" t="s">
        <v>5463</v>
      </c>
      <c r="B2501" t="s">
        <v>17</v>
      </c>
      <c r="C2501" t="s">
        <v>5464</v>
      </c>
      <c r="D2501" t="s">
        <v>5454</v>
      </c>
      <c r="E2501">
        <v>2020</v>
      </c>
      <c r="F2501" t="s">
        <v>27</v>
      </c>
      <c r="G2501">
        <v>94</v>
      </c>
      <c r="H2501" t="s">
        <v>21</v>
      </c>
      <c r="I2501">
        <f t="shared" si="237"/>
        <v>1</v>
      </c>
      <c r="J2501">
        <f t="shared" si="238"/>
        <v>0</v>
      </c>
      <c r="K2501">
        <f t="shared" si="239"/>
        <v>0</v>
      </c>
      <c r="L2501">
        <f t="shared" si="240"/>
        <v>1</v>
      </c>
      <c r="O2501" t="str">
        <f t="shared" si="241"/>
        <v>Mo</v>
      </c>
      <c r="P2501" t="str">
        <f t="shared" si="242"/>
        <v>20</v>
      </c>
    </row>
    <row r="2502" spans="1:16" x14ac:dyDescent="0.25">
      <c r="A2502" t="s">
        <v>5465</v>
      </c>
      <c r="B2502" t="s">
        <v>24</v>
      </c>
      <c r="C2502" t="s">
        <v>5466</v>
      </c>
      <c r="D2502" t="s">
        <v>5454</v>
      </c>
      <c r="E2502">
        <v>2020</v>
      </c>
      <c r="F2502" t="s">
        <v>45</v>
      </c>
      <c r="G2502">
        <v>1</v>
      </c>
      <c r="H2502" t="s">
        <v>31</v>
      </c>
      <c r="I2502">
        <f t="shared" si="237"/>
        <v>1</v>
      </c>
      <c r="J2502">
        <f t="shared" si="238"/>
        <v>0</v>
      </c>
      <c r="K2502">
        <f t="shared" si="239"/>
        <v>0</v>
      </c>
      <c r="L2502">
        <f t="shared" si="240"/>
        <v>1</v>
      </c>
      <c r="O2502" t="str">
        <f t="shared" si="241"/>
        <v>TV</v>
      </c>
      <c r="P2502" t="str">
        <f t="shared" si="242"/>
        <v>20</v>
      </c>
    </row>
    <row r="2503" spans="1:16" x14ac:dyDescent="0.25">
      <c r="A2503" t="s">
        <v>5467</v>
      </c>
      <c r="B2503" t="s">
        <v>17</v>
      </c>
      <c r="C2503" t="s">
        <v>5468</v>
      </c>
      <c r="D2503" t="s">
        <v>5454</v>
      </c>
      <c r="E2503">
        <v>2020</v>
      </c>
      <c r="F2503" t="s">
        <v>27</v>
      </c>
      <c r="G2503">
        <v>92</v>
      </c>
      <c r="H2503" t="s">
        <v>21</v>
      </c>
      <c r="I2503">
        <f t="shared" si="237"/>
        <v>1</v>
      </c>
      <c r="J2503">
        <f t="shared" si="238"/>
        <v>0</v>
      </c>
      <c r="K2503">
        <f t="shared" si="239"/>
        <v>0</v>
      </c>
      <c r="L2503">
        <f t="shared" si="240"/>
        <v>1</v>
      </c>
      <c r="O2503" t="str">
        <f t="shared" si="241"/>
        <v>Mo</v>
      </c>
      <c r="P2503" t="str">
        <f t="shared" si="242"/>
        <v>20</v>
      </c>
    </row>
    <row r="2504" spans="1:16" x14ac:dyDescent="0.25">
      <c r="A2504" t="s">
        <v>5469</v>
      </c>
      <c r="B2504" t="s">
        <v>17</v>
      </c>
      <c r="C2504" t="s">
        <v>5470</v>
      </c>
      <c r="D2504" t="s">
        <v>5471</v>
      </c>
      <c r="E2504">
        <v>2006</v>
      </c>
      <c r="F2504" t="s">
        <v>60</v>
      </c>
      <c r="G2504">
        <v>105</v>
      </c>
      <c r="H2504" t="s">
        <v>21</v>
      </c>
      <c r="I2504">
        <f t="shared" si="237"/>
        <v>0</v>
      </c>
      <c r="J2504">
        <f t="shared" si="238"/>
        <v>0</v>
      </c>
      <c r="K2504">
        <f t="shared" si="239"/>
        <v>1</v>
      </c>
      <c r="L2504">
        <f t="shared" si="240"/>
        <v>1</v>
      </c>
      <c r="O2504" t="str">
        <f t="shared" si="241"/>
        <v>Mo</v>
      </c>
      <c r="P2504" t="str">
        <f t="shared" si="242"/>
        <v>06</v>
      </c>
    </row>
    <row r="2505" spans="1:16" x14ac:dyDescent="0.25">
      <c r="A2505" t="s">
        <v>5472</v>
      </c>
      <c r="B2505" t="s">
        <v>17</v>
      </c>
      <c r="C2505" t="s">
        <v>5473</v>
      </c>
      <c r="D2505" t="s">
        <v>5471</v>
      </c>
      <c r="E2505">
        <v>2009</v>
      </c>
      <c r="F2505" t="s">
        <v>45</v>
      </c>
      <c r="G2505">
        <v>120</v>
      </c>
      <c r="H2505" t="s">
        <v>21</v>
      </c>
      <c r="I2505">
        <f t="shared" si="237"/>
        <v>0</v>
      </c>
      <c r="J2505">
        <f t="shared" si="238"/>
        <v>0</v>
      </c>
      <c r="K2505">
        <f t="shared" si="239"/>
        <v>0</v>
      </c>
      <c r="L2505">
        <f t="shared" si="240"/>
        <v>1</v>
      </c>
      <c r="O2505" t="str">
        <f t="shared" si="241"/>
        <v>Mo</v>
      </c>
      <c r="P2505" t="str">
        <f t="shared" si="242"/>
        <v>09</v>
      </c>
    </row>
    <row r="2506" spans="1:16" x14ac:dyDescent="0.25">
      <c r="A2506" t="s">
        <v>5474</v>
      </c>
      <c r="B2506" t="s">
        <v>17</v>
      </c>
      <c r="C2506" t="s">
        <v>5475</v>
      </c>
      <c r="D2506" t="s">
        <v>5471</v>
      </c>
      <c r="E2506">
        <v>2012</v>
      </c>
      <c r="F2506" t="s">
        <v>45</v>
      </c>
      <c r="G2506">
        <v>96</v>
      </c>
      <c r="H2506" t="s">
        <v>21</v>
      </c>
      <c r="I2506">
        <f t="shared" si="237"/>
        <v>1</v>
      </c>
      <c r="J2506">
        <f t="shared" si="238"/>
        <v>0</v>
      </c>
      <c r="K2506">
        <f t="shared" si="239"/>
        <v>0</v>
      </c>
      <c r="L2506">
        <f t="shared" si="240"/>
        <v>1</v>
      </c>
      <c r="O2506" t="str">
        <f t="shared" si="241"/>
        <v>Mo</v>
      </c>
      <c r="P2506" t="str">
        <f t="shared" si="242"/>
        <v>12</v>
      </c>
    </row>
    <row r="2507" spans="1:16" x14ac:dyDescent="0.25">
      <c r="A2507" t="s">
        <v>5476</v>
      </c>
      <c r="B2507" t="s">
        <v>17</v>
      </c>
      <c r="C2507" t="s">
        <v>5477</v>
      </c>
      <c r="D2507" t="s">
        <v>5471</v>
      </c>
      <c r="E2507">
        <v>2007</v>
      </c>
      <c r="F2507" t="s">
        <v>45</v>
      </c>
      <c r="G2507">
        <v>107</v>
      </c>
      <c r="H2507" t="s">
        <v>21</v>
      </c>
      <c r="I2507">
        <f t="shared" si="237"/>
        <v>0</v>
      </c>
      <c r="J2507">
        <f t="shared" si="238"/>
        <v>0</v>
      </c>
      <c r="K2507">
        <f t="shared" si="239"/>
        <v>0</v>
      </c>
      <c r="L2507">
        <f t="shared" si="240"/>
        <v>1</v>
      </c>
      <c r="O2507" t="str">
        <f t="shared" si="241"/>
        <v>Mo</v>
      </c>
      <c r="P2507" t="str">
        <f t="shared" si="242"/>
        <v>07</v>
      </c>
    </row>
    <row r="2508" spans="1:16" x14ac:dyDescent="0.25">
      <c r="A2508" t="s">
        <v>5478</v>
      </c>
      <c r="B2508" t="s">
        <v>17</v>
      </c>
      <c r="C2508" t="s">
        <v>5479</v>
      </c>
      <c r="D2508" t="s">
        <v>5471</v>
      </c>
      <c r="E2508">
        <v>2008</v>
      </c>
      <c r="F2508" t="s">
        <v>60</v>
      </c>
      <c r="G2508">
        <v>93</v>
      </c>
      <c r="H2508" t="s">
        <v>21</v>
      </c>
      <c r="I2508">
        <f t="shared" si="237"/>
        <v>0</v>
      </c>
      <c r="J2508">
        <f t="shared" si="238"/>
        <v>0</v>
      </c>
      <c r="K2508">
        <f t="shared" si="239"/>
        <v>1</v>
      </c>
      <c r="L2508">
        <f t="shared" si="240"/>
        <v>1</v>
      </c>
      <c r="O2508" t="str">
        <f t="shared" si="241"/>
        <v>Mo</v>
      </c>
      <c r="P2508" t="str">
        <f t="shared" si="242"/>
        <v>08</v>
      </c>
    </row>
    <row r="2509" spans="1:16" x14ac:dyDescent="0.25">
      <c r="A2509" t="s">
        <v>5480</v>
      </c>
      <c r="B2509" t="s">
        <v>17</v>
      </c>
      <c r="C2509" t="s">
        <v>5481</v>
      </c>
      <c r="D2509" t="s">
        <v>5471</v>
      </c>
      <c r="E2509">
        <v>2009</v>
      </c>
      <c r="F2509" t="s">
        <v>45</v>
      </c>
      <c r="G2509">
        <v>101</v>
      </c>
      <c r="H2509" t="s">
        <v>21</v>
      </c>
      <c r="I2509">
        <f t="shared" si="237"/>
        <v>0</v>
      </c>
      <c r="J2509">
        <f t="shared" si="238"/>
        <v>0</v>
      </c>
      <c r="K2509">
        <f t="shared" si="239"/>
        <v>0</v>
      </c>
      <c r="L2509">
        <f t="shared" si="240"/>
        <v>1</v>
      </c>
      <c r="O2509" t="str">
        <f t="shared" si="241"/>
        <v>Mo</v>
      </c>
      <c r="P2509" t="str">
        <f t="shared" si="242"/>
        <v>09</v>
      </c>
    </row>
    <row r="2510" spans="1:16" x14ac:dyDescent="0.25">
      <c r="A2510" t="s">
        <v>5482</v>
      </c>
      <c r="B2510" t="s">
        <v>24</v>
      </c>
      <c r="C2510" t="s">
        <v>5483</v>
      </c>
      <c r="D2510" t="s">
        <v>5471</v>
      </c>
      <c r="E2510">
        <v>2020</v>
      </c>
      <c r="F2510" t="s">
        <v>27</v>
      </c>
      <c r="G2510">
        <v>1</v>
      </c>
      <c r="H2510" t="s">
        <v>31</v>
      </c>
      <c r="I2510">
        <f t="shared" si="237"/>
        <v>1</v>
      </c>
      <c r="J2510">
        <f t="shared" si="238"/>
        <v>0</v>
      </c>
      <c r="K2510">
        <f t="shared" si="239"/>
        <v>0</v>
      </c>
      <c r="L2510">
        <f t="shared" si="240"/>
        <v>1</v>
      </c>
      <c r="O2510" t="str">
        <f t="shared" si="241"/>
        <v>TV</v>
      </c>
      <c r="P2510" t="str">
        <f t="shared" si="242"/>
        <v>20</v>
      </c>
    </row>
    <row r="2511" spans="1:16" x14ac:dyDescent="0.25">
      <c r="A2511" t="s">
        <v>5484</v>
      </c>
      <c r="B2511" t="s">
        <v>24</v>
      </c>
      <c r="C2511" t="s">
        <v>5485</v>
      </c>
      <c r="D2511" t="s">
        <v>5471</v>
      </c>
      <c r="E2511">
        <v>2020</v>
      </c>
      <c r="F2511" t="s">
        <v>45</v>
      </c>
      <c r="G2511">
        <v>1</v>
      </c>
      <c r="H2511" t="s">
        <v>31</v>
      </c>
      <c r="I2511">
        <f t="shared" si="237"/>
        <v>1</v>
      </c>
      <c r="J2511">
        <f t="shared" si="238"/>
        <v>0</v>
      </c>
      <c r="K2511">
        <f t="shared" si="239"/>
        <v>0</v>
      </c>
      <c r="L2511">
        <f t="shared" si="240"/>
        <v>1</v>
      </c>
      <c r="O2511" t="str">
        <f t="shared" si="241"/>
        <v>TV</v>
      </c>
      <c r="P2511" t="str">
        <f t="shared" si="242"/>
        <v>20</v>
      </c>
    </row>
    <row r="2512" spans="1:16" x14ac:dyDescent="0.25">
      <c r="A2512" t="s">
        <v>5486</v>
      </c>
      <c r="B2512" t="s">
        <v>17</v>
      </c>
      <c r="C2512" t="s">
        <v>5487</v>
      </c>
      <c r="D2512" t="s">
        <v>5471</v>
      </c>
      <c r="E2512">
        <v>2006</v>
      </c>
      <c r="F2512" t="s">
        <v>45</v>
      </c>
      <c r="G2512">
        <v>110</v>
      </c>
      <c r="H2512" t="s">
        <v>21</v>
      </c>
      <c r="I2512">
        <f t="shared" si="237"/>
        <v>0</v>
      </c>
      <c r="J2512">
        <f t="shared" si="238"/>
        <v>0</v>
      </c>
      <c r="K2512">
        <f t="shared" si="239"/>
        <v>0</v>
      </c>
      <c r="L2512">
        <f t="shared" si="240"/>
        <v>1</v>
      </c>
      <c r="O2512" t="str">
        <f t="shared" si="241"/>
        <v>Mo</v>
      </c>
      <c r="P2512" t="str">
        <f t="shared" si="242"/>
        <v>06</v>
      </c>
    </row>
    <row r="2513" spans="1:16" x14ac:dyDescent="0.25">
      <c r="A2513" t="s">
        <v>5488</v>
      </c>
      <c r="B2513" t="s">
        <v>17</v>
      </c>
      <c r="C2513" t="s">
        <v>5489</v>
      </c>
      <c r="D2513" t="s">
        <v>5471</v>
      </c>
      <c r="E2513">
        <v>2004</v>
      </c>
      <c r="F2513" t="s">
        <v>45</v>
      </c>
      <c r="G2513">
        <v>112</v>
      </c>
      <c r="H2513" t="s">
        <v>21</v>
      </c>
      <c r="I2513">
        <f t="shared" si="237"/>
        <v>0</v>
      </c>
      <c r="J2513">
        <f t="shared" si="238"/>
        <v>0</v>
      </c>
      <c r="K2513">
        <f t="shared" si="239"/>
        <v>0</v>
      </c>
      <c r="L2513">
        <f t="shared" si="240"/>
        <v>1</v>
      </c>
      <c r="O2513" t="str">
        <f t="shared" si="241"/>
        <v>Mo</v>
      </c>
      <c r="P2513" t="str">
        <f t="shared" si="242"/>
        <v>04</v>
      </c>
    </row>
    <row r="2514" spans="1:16" x14ac:dyDescent="0.25">
      <c r="A2514" t="s">
        <v>5490</v>
      </c>
      <c r="B2514" t="s">
        <v>17</v>
      </c>
      <c r="C2514" t="s">
        <v>5491</v>
      </c>
      <c r="D2514" t="s">
        <v>5471</v>
      </c>
      <c r="E2514">
        <v>2012</v>
      </c>
      <c r="F2514" t="s">
        <v>41</v>
      </c>
      <c r="G2514">
        <v>93</v>
      </c>
      <c r="H2514" t="s">
        <v>21</v>
      </c>
      <c r="I2514">
        <f t="shared" si="237"/>
        <v>1</v>
      </c>
      <c r="J2514">
        <f t="shared" si="238"/>
        <v>0</v>
      </c>
      <c r="K2514">
        <f t="shared" si="239"/>
        <v>1</v>
      </c>
      <c r="L2514">
        <f t="shared" si="240"/>
        <v>1</v>
      </c>
      <c r="O2514" t="str">
        <f t="shared" si="241"/>
        <v>Mo</v>
      </c>
      <c r="P2514" t="str">
        <f t="shared" si="242"/>
        <v>12</v>
      </c>
    </row>
    <row r="2515" spans="1:16" x14ac:dyDescent="0.25">
      <c r="A2515" t="s">
        <v>5492</v>
      </c>
      <c r="B2515" t="s">
        <v>17</v>
      </c>
      <c r="C2515" t="s">
        <v>5493</v>
      </c>
      <c r="D2515" t="s">
        <v>5471</v>
      </c>
      <c r="E2515">
        <v>2005</v>
      </c>
      <c r="F2515" t="s">
        <v>60</v>
      </c>
      <c r="G2515">
        <v>109</v>
      </c>
      <c r="H2515" t="s">
        <v>21</v>
      </c>
      <c r="I2515">
        <f t="shared" si="237"/>
        <v>0</v>
      </c>
      <c r="J2515">
        <f t="shared" si="238"/>
        <v>0</v>
      </c>
      <c r="K2515">
        <f t="shared" si="239"/>
        <v>1</v>
      </c>
      <c r="L2515">
        <f t="shared" si="240"/>
        <v>1</v>
      </c>
      <c r="O2515" t="str">
        <f t="shared" si="241"/>
        <v>Mo</v>
      </c>
      <c r="P2515" t="str">
        <f t="shared" si="242"/>
        <v>05</v>
      </c>
    </row>
    <row r="2516" spans="1:16" x14ac:dyDescent="0.25">
      <c r="A2516" t="s">
        <v>5494</v>
      </c>
      <c r="B2516" t="s">
        <v>17</v>
      </c>
      <c r="C2516" t="s">
        <v>5495</v>
      </c>
      <c r="D2516" t="s">
        <v>5496</v>
      </c>
      <c r="E2516">
        <v>2019</v>
      </c>
      <c r="F2516" t="s">
        <v>45</v>
      </c>
      <c r="G2516">
        <v>105</v>
      </c>
      <c r="H2516" t="s">
        <v>21</v>
      </c>
      <c r="I2516">
        <f t="shared" si="237"/>
        <v>1</v>
      </c>
      <c r="J2516">
        <f t="shared" si="238"/>
        <v>0</v>
      </c>
      <c r="K2516">
        <f t="shared" si="239"/>
        <v>0</v>
      </c>
      <c r="L2516">
        <f t="shared" si="240"/>
        <v>1</v>
      </c>
      <c r="O2516" t="str">
        <f t="shared" si="241"/>
        <v>Mo</v>
      </c>
      <c r="P2516" t="str">
        <f t="shared" si="242"/>
        <v>19</v>
      </c>
    </row>
    <row r="2517" spans="1:16" x14ac:dyDescent="0.25">
      <c r="A2517" t="s">
        <v>5497</v>
      </c>
      <c r="B2517" t="s">
        <v>24</v>
      </c>
      <c r="C2517" t="s">
        <v>5498</v>
      </c>
      <c r="D2517" t="s">
        <v>5496</v>
      </c>
      <c r="E2517">
        <v>2020</v>
      </c>
      <c r="F2517" t="s">
        <v>60</v>
      </c>
      <c r="G2517">
        <v>1</v>
      </c>
      <c r="H2517" t="s">
        <v>31</v>
      </c>
      <c r="I2517">
        <f t="shared" si="237"/>
        <v>1</v>
      </c>
      <c r="J2517">
        <f t="shared" si="238"/>
        <v>0</v>
      </c>
      <c r="K2517">
        <f t="shared" si="239"/>
        <v>1</v>
      </c>
      <c r="L2517">
        <f t="shared" si="240"/>
        <v>1</v>
      </c>
      <c r="O2517" t="str">
        <f t="shared" si="241"/>
        <v>TV</v>
      </c>
      <c r="P2517" t="str">
        <f t="shared" si="242"/>
        <v>20</v>
      </c>
    </row>
    <row r="2518" spans="1:16" x14ac:dyDescent="0.25">
      <c r="A2518" t="s">
        <v>5499</v>
      </c>
      <c r="B2518" t="s">
        <v>24</v>
      </c>
      <c r="C2518" t="s">
        <v>5500</v>
      </c>
      <c r="D2518" t="s">
        <v>5501</v>
      </c>
      <c r="E2518">
        <v>2020</v>
      </c>
      <c r="F2518" t="s">
        <v>27</v>
      </c>
      <c r="G2518">
        <v>6</v>
      </c>
      <c r="H2518" t="s">
        <v>28</v>
      </c>
      <c r="I2518">
        <f t="shared" si="237"/>
        <v>1</v>
      </c>
      <c r="J2518">
        <f t="shared" si="238"/>
        <v>0</v>
      </c>
      <c r="K2518">
        <f t="shared" si="239"/>
        <v>0</v>
      </c>
      <c r="L2518">
        <f t="shared" si="240"/>
        <v>1</v>
      </c>
      <c r="O2518" t="str">
        <f t="shared" si="241"/>
        <v>TV</v>
      </c>
      <c r="P2518" t="str">
        <f t="shared" si="242"/>
        <v>20</v>
      </c>
    </row>
    <row r="2519" spans="1:16" x14ac:dyDescent="0.25">
      <c r="A2519" t="s">
        <v>5502</v>
      </c>
      <c r="B2519" t="s">
        <v>17</v>
      </c>
      <c r="C2519" t="s">
        <v>5503</v>
      </c>
      <c r="D2519" t="s">
        <v>5501</v>
      </c>
      <c r="E2519">
        <v>2019</v>
      </c>
      <c r="F2519" t="s">
        <v>27</v>
      </c>
      <c r="G2519">
        <v>97</v>
      </c>
      <c r="H2519" t="s">
        <v>21</v>
      </c>
      <c r="I2519">
        <f t="shared" si="237"/>
        <v>1</v>
      </c>
      <c r="J2519">
        <f t="shared" si="238"/>
        <v>0</v>
      </c>
      <c r="K2519">
        <f t="shared" si="239"/>
        <v>0</v>
      </c>
      <c r="L2519">
        <f t="shared" si="240"/>
        <v>1</v>
      </c>
      <c r="O2519" t="str">
        <f t="shared" si="241"/>
        <v>Mo</v>
      </c>
      <c r="P2519" t="str">
        <f t="shared" si="242"/>
        <v>19</v>
      </c>
    </row>
    <row r="2520" spans="1:16" x14ac:dyDescent="0.25">
      <c r="A2520" t="s">
        <v>5504</v>
      </c>
      <c r="B2520" t="s">
        <v>24</v>
      </c>
      <c r="C2520" t="s">
        <v>5505</v>
      </c>
      <c r="D2520" t="s">
        <v>5506</v>
      </c>
      <c r="E2520">
        <v>2009</v>
      </c>
      <c r="F2520" t="s">
        <v>45</v>
      </c>
      <c r="G2520">
        <v>1</v>
      </c>
      <c r="H2520" t="s">
        <v>31</v>
      </c>
      <c r="I2520">
        <f t="shared" si="237"/>
        <v>0</v>
      </c>
      <c r="J2520">
        <f t="shared" si="238"/>
        <v>0</v>
      </c>
      <c r="K2520">
        <f t="shared" si="239"/>
        <v>0</v>
      </c>
      <c r="L2520">
        <f t="shared" si="240"/>
        <v>1</v>
      </c>
      <c r="O2520" t="str">
        <f t="shared" si="241"/>
        <v>TV</v>
      </c>
      <c r="P2520" t="str">
        <f t="shared" si="242"/>
        <v>09</v>
      </c>
    </row>
    <row r="2521" spans="1:16" x14ac:dyDescent="0.25">
      <c r="A2521" t="s">
        <v>5507</v>
      </c>
      <c r="B2521" t="s">
        <v>24</v>
      </c>
      <c r="C2521" t="s">
        <v>5508</v>
      </c>
      <c r="D2521" t="s">
        <v>5506</v>
      </c>
      <c r="E2521">
        <v>2009</v>
      </c>
      <c r="F2521" t="s">
        <v>45</v>
      </c>
      <c r="G2521">
        <v>1</v>
      </c>
      <c r="H2521" t="s">
        <v>31</v>
      </c>
      <c r="I2521">
        <f t="shared" si="237"/>
        <v>0</v>
      </c>
      <c r="J2521">
        <f t="shared" si="238"/>
        <v>0</v>
      </c>
      <c r="K2521">
        <f t="shared" si="239"/>
        <v>0</v>
      </c>
      <c r="L2521">
        <f t="shared" si="240"/>
        <v>1</v>
      </c>
      <c r="O2521" t="str">
        <f t="shared" si="241"/>
        <v>TV</v>
      </c>
      <c r="P2521" t="str">
        <f t="shared" si="242"/>
        <v>09</v>
      </c>
    </row>
    <row r="2522" spans="1:16" x14ac:dyDescent="0.25">
      <c r="A2522" t="s">
        <v>5509</v>
      </c>
      <c r="B2522" t="s">
        <v>24</v>
      </c>
      <c r="C2522" t="s">
        <v>5510</v>
      </c>
      <c r="D2522" t="s">
        <v>5511</v>
      </c>
      <c r="E2522">
        <v>2007</v>
      </c>
      <c r="F2522" t="s">
        <v>108</v>
      </c>
      <c r="G2522">
        <v>3</v>
      </c>
      <c r="H2522" t="s">
        <v>28</v>
      </c>
      <c r="I2522">
        <f t="shared" si="237"/>
        <v>0</v>
      </c>
      <c r="J2522">
        <f t="shared" si="238"/>
        <v>0</v>
      </c>
      <c r="K2522">
        <f t="shared" si="239"/>
        <v>0</v>
      </c>
      <c r="L2522">
        <f t="shared" si="240"/>
        <v>1</v>
      </c>
      <c r="O2522" t="str">
        <f t="shared" si="241"/>
        <v>TV</v>
      </c>
      <c r="P2522" t="str">
        <f t="shared" si="242"/>
        <v>07</v>
      </c>
    </row>
    <row r="2523" spans="1:16" x14ac:dyDescent="0.25">
      <c r="A2523" t="s">
        <v>5512</v>
      </c>
      <c r="B2523" t="s">
        <v>17</v>
      </c>
      <c r="C2523" t="s">
        <v>5513</v>
      </c>
      <c r="D2523" t="s">
        <v>5511</v>
      </c>
      <c r="E2523">
        <v>2017</v>
      </c>
      <c r="F2523" t="s">
        <v>27</v>
      </c>
      <c r="G2523">
        <v>91</v>
      </c>
      <c r="H2523" t="s">
        <v>21</v>
      </c>
      <c r="I2523">
        <f t="shared" si="237"/>
        <v>1</v>
      </c>
      <c r="J2523">
        <f t="shared" si="238"/>
        <v>0</v>
      </c>
      <c r="K2523">
        <f t="shared" si="239"/>
        <v>0</v>
      </c>
      <c r="L2523">
        <f t="shared" si="240"/>
        <v>1</v>
      </c>
      <c r="O2523" t="str">
        <f t="shared" si="241"/>
        <v>Mo</v>
      </c>
      <c r="P2523" t="str">
        <f t="shared" si="242"/>
        <v>17</v>
      </c>
    </row>
    <row r="2524" spans="1:16" x14ac:dyDescent="0.25">
      <c r="A2524" t="s">
        <v>5514</v>
      </c>
      <c r="B2524" t="s">
        <v>17</v>
      </c>
      <c r="C2524" t="s">
        <v>5515</v>
      </c>
      <c r="D2524" t="s">
        <v>5511</v>
      </c>
      <c r="E2524">
        <v>2019</v>
      </c>
      <c r="F2524" t="s">
        <v>27</v>
      </c>
      <c r="G2524">
        <v>88</v>
      </c>
      <c r="H2524" t="s">
        <v>21</v>
      </c>
      <c r="I2524">
        <f t="shared" si="237"/>
        <v>1</v>
      </c>
      <c r="J2524">
        <f t="shared" si="238"/>
        <v>0</v>
      </c>
      <c r="K2524">
        <f t="shared" si="239"/>
        <v>0</v>
      </c>
      <c r="L2524">
        <f t="shared" si="240"/>
        <v>1</v>
      </c>
      <c r="O2524" t="str">
        <f t="shared" si="241"/>
        <v>Mo</v>
      </c>
      <c r="P2524" t="str">
        <f t="shared" si="242"/>
        <v>19</v>
      </c>
    </row>
    <row r="2525" spans="1:16" x14ac:dyDescent="0.25">
      <c r="A2525" t="s">
        <v>5516</v>
      </c>
      <c r="B2525" t="s">
        <v>24</v>
      </c>
      <c r="C2525" t="s">
        <v>5517</v>
      </c>
      <c r="D2525" t="s">
        <v>5511</v>
      </c>
      <c r="E2525">
        <v>2020</v>
      </c>
      <c r="F2525" t="s">
        <v>27</v>
      </c>
      <c r="G2525">
        <v>1</v>
      </c>
      <c r="H2525" t="s">
        <v>31</v>
      </c>
      <c r="I2525">
        <f t="shared" si="237"/>
        <v>1</v>
      </c>
      <c r="J2525">
        <f t="shared" si="238"/>
        <v>0</v>
      </c>
      <c r="K2525">
        <f t="shared" si="239"/>
        <v>0</v>
      </c>
      <c r="L2525">
        <f t="shared" si="240"/>
        <v>1</v>
      </c>
      <c r="O2525" t="str">
        <f t="shared" si="241"/>
        <v>TV</v>
      </c>
      <c r="P2525" t="str">
        <f t="shared" si="242"/>
        <v>20</v>
      </c>
    </row>
    <row r="2526" spans="1:16" x14ac:dyDescent="0.25">
      <c r="A2526" t="s">
        <v>5518</v>
      </c>
      <c r="B2526" t="s">
        <v>24</v>
      </c>
      <c r="C2526" t="s">
        <v>5519</v>
      </c>
      <c r="D2526" t="s">
        <v>5511</v>
      </c>
      <c r="E2526">
        <v>2019</v>
      </c>
      <c r="F2526" t="s">
        <v>60</v>
      </c>
      <c r="G2526">
        <v>6</v>
      </c>
      <c r="H2526" t="s">
        <v>28</v>
      </c>
      <c r="I2526">
        <f t="shared" si="237"/>
        <v>1</v>
      </c>
      <c r="J2526">
        <f t="shared" si="238"/>
        <v>0</v>
      </c>
      <c r="K2526">
        <f t="shared" si="239"/>
        <v>1</v>
      </c>
      <c r="L2526">
        <f t="shared" si="240"/>
        <v>1</v>
      </c>
      <c r="O2526" t="str">
        <f t="shared" si="241"/>
        <v>TV</v>
      </c>
      <c r="P2526" t="str">
        <f t="shared" si="242"/>
        <v>19</v>
      </c>
    </row>
    <row r="2527" spans="1:16" x14ac:dyDescent="0.25">
      <c r="A2527" t="s">
        <v>5520</v>
      </c>
      <c r="B2527" t="s">
        <v>24</v>
      </c>
      <c r="C2527" t="s">
        <v>5521</v>
      </c>
      <c r="D2527" t="s">
        <v>5511</v>
      </c>
      <c r="E2527">
        <v>2020</v>
      </c>
      <c r="F2527" t="s">
        <v>45</v>
      </c>
      <c r="G2527">
        <v>3</v>
      </c>
      <c r="H2527" t="s">
        <v>28</v>
      </c>
      <c r="I2527">
        <f t="shared" si="237"/>
        <v>1</v>
      </c>
      <c r="J2527">
        <f t="shared" si="238"/>
        <v>0</v>
      </c>
      <c r="K2527">
        <f t="shared" si="239"/>
        <v>0</v>
      </c>
      <c r="L2527">
        <f t="shared" si="240"/>
        <v>1</v>
      </c>
      <c r="O2527" t="str">
        <f t="shared" si="241"/>
        <v>TV</v>
      </c>
      <c r="P2527" t="str">
        <f t="shared" si="242"/>
        <v>20</v>
      </c>
    </row>
    <row r="2528" spans="1:16" x14ac:dyDescent="0.25">
      <c r="A2528" t="s">
        <v>5522</v>
      </c>
      <c r="B2528" t="s">
        <v>24</v>
      </c>
      <c r="C2528" t="s">
        <v>5523</v>
      </c>
      <c r="D2528" t="s">
        <v>5511</v>
      </c>
      <c r="E2528">
        <v>2014</v>
      </c>
      <c r="F2528" t="s">
        <v>27</v>
      </c>
      <c r="G2528">
        <v>1</v>
      </c>
      <c r="H2528" t="s">
        <v>31</v>
      </c>
      <c r="I2528">
        <f t="shared" si="237"/>
        <v>1</v>
      </c>
      <c r="J2528">
        <f t="shared" si="238"/>
        <v>0</v>
      </c>
      <c r="K2528">
        <f t="shared" si="239"/>
        <v>0</v>
      </c>
      <c r="L2528">
        <f t="shared" si="240"/>
        <v>1</v>
      </c>
      <c r="O2528" t="str">
        <f t="shared" si="241"/>
        <v>TV</v>
      </c>
      <c r="P2528" t="str">
        <f t="shared" si="242"/>
        <v>14</v>
      </c>
    </row>
    <row r="2529" spans="1:16" x14ac:dyDescent="0.25">
      <c r="A2529" t="s">
        <v>5524</v>
      </c>
      <c r="B2529" t="s">
        <v>24</v>
      </c>
      <c r="C2529" t="s">
        <v>5525</v>
      </c>
      <c r="D2529" t="s">
        <v>5511</v>
      </c>
      <c r="E2529">
        <v>2020</v>
      </c>
      <c r="F2529" t="s">
        <v>108</v>
      </c>
      <c r="G2529">
        <v>5</v>
      </c>
      <c r="H2529" t="s">
        <v>28</v>
      </c>
      <c r="I2529">
        <f t="shared" si="237"/>
        <v>1</v>
      </c>
      <c r="J2529">
        <f t="shared" si="238"/>
        <v>0</v>
      </c>
      <c r="K2529">
        <f t="shared" si="239"/>
        <v>0</v>
      </c>
      <c r="L2529">
        <f t="shared" si="240"/>
        <v>1</v>
      </c>
      <c r="O2529" t="str">
        <f t="shared" si="241"/>
        <v>TV</v>
      </c>
      <c r="P2529" t="str">
        <f t="shared" si="242"/>
        <v>20</v>
      </c>
    </row>
    <row r="2530" spans="1:16" x14ac:dyDescent="0.25">
      <c r="A2530" t="s">
        <v>5526</v>
      </c>
      <c r="B2530" t="s">
        <v>24</v>
      </c>
      <c r="C2530" t="s">
        <v>5527</v>
      </c>
      <c r="D2530" t="s">
        <v>5511</v>
      </c>
      <c r="E2530">
        <v>2020</v>
      </c>
      <c r="F2530" t="s">
        <v>27</v>
      </c>
      <c r="G2530">
        <v>1</v>
      </c>
      <c r="H2530" t="s">
        <v>31</v>
      </c>
      <c r="I2530">
        <f t="shared" si="237"/>
        <v>1</v>
      </c>
      <c r="J2530">
        <f t="shared" si="238"/>
        <v>0</v>
      </c>
      <c r="K2530">
        <f t="shared" si="239"/>
        <v>0</v>
      </c>
      <c r="L2530">
        <f t="shared" si="240"/>
        <v>1</v>
      </c>
      <c r="O2530" t="str">
        <f t="shared" si="241"/>
        <v>TV</v>
      </c>
      <c r="P2530" t="str">
        <f t="shared" si="242"/>
        <v>20</v>
      </c>
    </row>
    <row r="2531" spans="1:16" x14ac:dyDescent="0.25">
      <c r="A2531" t="s">
        <v>5528</v>
      </c>
      <c r="B2531" t="s">
        <v>24</v>
      </c>
      <c r="C2531" t="s">
        <v>5529</v>
      </c>
      <c r="D2531" t="s">
        <v>5511</v>
      </c>
      <c r="E2531">
        <v>2019</v>
      </c>
      <c r="F2531" t="s">
        <v>27</v>
      </c>
      <c r="G2531">
        <v>1</v>
      </c>
      <c r="H2531" t="s">
        <v>31</v>
      </c>
      <c r="I2531">
        <f t="shared" si="237"/>
        <v>1</v>
      </c>
      <c r="J2531">
        <f t="shared" si="238"/>
        <v>0</v>
      </c>
      <c r="K2531">
        <f t="shared" si="239"/>
        <v>0</v>
      </c>
      <c r="L2531">
        <f t="shared" si="240"/>
        <v>1</v>
      </c>
      <c r="O2531" t="str">
        <f t="shared" si="241"/>
        <v>TV</v>
      </c>
      <c r="P2531" t="str">
        <f t="shared" si="242"/>
        <v>19</v>
      </c>
    </row>
    <row r="2532" spans="1:16" x14ac:dyDescent="0.25">
      <c r="A2532" t="s">
        <v>5530</v>
      </c>
      <c r="B2532" t="s">
        <v>24</v>
      </c>
      <c r="C2532" t="s">
        <v>5531</v>
      </c>
      <c r="D2532" t="s">
        <v>5511</v>
      </c>
      <c r="E2532">
        <v>2015</v>
      </c>
      <c r="F2532" t="s">
        <v>82</v>
      </c>
      <c r="G2532">
        <v>2</v>
      </c>
      <c r="H2532" t="s">
        <v>28</v>
      </c>
      <c r="I2532">
        <f t="shared" si="237"/>
        <v>1</v>
      </c>
      <c r="J2532">
        <f t="shared" si="238"/>
        <v>0</v>
      </c>
      <c r="K2532">
        <f t="shared" si="239"/>
        <v>0</v>
      </c>
      <c r="L2532">
        <f t="shared" si="240"/>
        <v>1</v>
      </c>
      <c r="O2532" t="str">
        <f t="shared" si="241"/>
        <v>TV</v>
      </c>
      <c r="P2532" t="str">
        <f t="shared" si="242"/>
        <v>15</v>
      </c>
    </row>
    <row r="2533" spans="1:16" x14ac:dyDescent="0.25">
      <c r="A2533" t="s">
        <v>5532</v>
      </c>
      <c r="B2533" t="s">
        <v>24</v>
      </c>
      <c r="C2533" t="s">
        <v>5533</v>
      </c>
      <c r="D2533" t="s">
        <v>5511</v>
      </c>
      <c r="E2533">
        <v>2020</v>
      </c>
      <c r="F2533" t="s">
        <v>27</v>
      </c>
      <c r="G2533">
        <v>1</v>
      </c>
      <c r="H2533" t="s">
        <v>31</v>
      </c>
      <c r="I2533">
        <f t="shared" si="237"/>
        <v>1</v>
      </c>
      <c r="J2533">
        <f t="shared" si="238"/>
        <v>0</v>
      </c>
      <c r="K2533">
        <f t="shared" si="239"/>
        <v>0</v>
      </c>
      <c r="L2533">
        <f t="shared" si="240"/>
        <v>1</v>
      </c>
      <c r="O2533" t="str">
        <f t="shared" si="241"/>
        <v>TV</v>
      </c>
      <c r="P2533" t="str">
        <f t="shared" si="242"/>
        <v>20</v>
      </c>
    </row>
    <row r="2534" spans="1:16" x14ac:dyDescent="0.25">
      <c r="A2534" t="s">
        <v>5534</v>
      </c>
      <c r="B2534" t="s">
        <v>17</v>
      </c>
      <c r="C2534" t="s">
        <v>5535</v>
      </c>
      <c r="D2534" t="s">
        <v>5536</v>
      </c>
      <c r="E2534">
        <v>2018</v>
      </c>
      <c r="F2534" t="s">
        <v>45</v>
      </c>
      <c r="G2534">
        <v>109</v>
      </c>
      <c r="H2534" t="s">
        <v>21</v>
      </c>
      <c r="I2534">
        <f t="shared" si="237"/>
        <v>1</v>
      </c>
      <c r="J2534">
        <f t="shared" si="238"/>
        <v>0</v>
      </c>
      <c r="K2534">
        <f t="shared" si="239"/>
        <v>0</v>
      </c>
      <c r="L2534">
        <f t="shared" si="240"/>
        <v>1</v>
      </c>
      <c r="O2534" t="str">
        <f t="shared" si="241"/>
        <v>Mo</v>
      </c>
      <c r="P2534" t="str">
        <f t="shared" si="242"/>
        <v>18</v>
      </c>
    </row>
    <row r="2535" spans="1:16" x14ac:dyDescent="0.25">
      <c r="A2535" t="s">
        <v>5537</v>
      </c>
      <c r="B2535" t="s">
        <v>17</v>
      </c>
      <c r="C2535" t="s">
        <v>5538</v>
      </c>
      <c r="D2535" t="s">
        <v>5536</v>
      </c>
      <c r="E2535">
        <v>2019</v>
      </c>
      <c r="F2535" t="s">
        <v>45</v>
      </c>
      <c r="G2535">
        <v>118</v>
      </c>
      <c r="H2535" t="s">
        <v>21</v>
      </c>
      <c r="I2535">
        <f t="shared" si="237"/>
        <v>1</v>
      </c>
      <c r="J2535">
        <f t="shared" si="238"/>
        <v>0</v>
      </c>
      <c r="K2535">
        <f t="shared" si="239"/>
        <v>0</v>
      </c>
      <c r="L2535">
        <f t="shared" si="240"/>
        <v>1</v>
      </c>
      <c r="O2535" t="str">
        <f t="shared" si="241"/>
        <v>Mo</v>
      </c>
      <c r="P2535" t="str">
        <f t="shared" si="242"/>
        <v>19</v>
      </c>
    </row>
    <row r="2536" spans="1:16" x14ac:dyDescent="0.25">
      <c r="A2536" t="s">
        <v>5539</v>
      </c>
      <c r="B2536" t="s">
        <v>17</v>
      </c>
      <c r="C2536" t="s">
        <v>5540</v>
      </c>
      <c r="D2536" t="s">
        <v>5536</v>
      </c>
      <c r="E2536">
        <v>2018</v>
      </c>
      <c r="F2536" t="s">
        <v>176</v>
      </c>
      <c r="G2536">
        <v>109</v>
      </c>
      <c r="H2536" t="s">
        <v>21</v>
      </c>
      <c r="I2536">
        <f t="shared" si="237"/>
        <v>1</v>
      </c>
      <c r="J2536">
        <f t="shared" si="238"/>
        <v>0</v>
      </c>
      <c r="K2536">
        <f t="shared" si="239"/>
        <v>0</v>
      </c>
      <c r="L2536">
        <f t="shared" si="240"/>
        <v>1</v>
      </c>
      <c r="O2536" t="str">
        <f t="shared" si="241"/>
        <v>Mo</v>
      </c>
      <c r="P2536" t="str">
        <f t="shared" si="242"/>
        <v>18</v>
      </c>
    </row>
    <row r="2537" spans="1:16" x14ac:dyDescent="0.25">
      <c r="A2537" t="s">
        <v>5541</v>
      </c>
      <c r="B2537" t="s">
        <v>17</v>
      </c>
      <c r="C2537" t="s">
        <v>5542</v>
      </c>
      <c r="D2537" t="s">
        <v>5536</v>
      </c>
      <c r="E2537">
        <v>2020</v>
      </c>
      <c r="F2537" t="s">
        <v>27</v>
      </c>
      <c r="G2537">
        <v>131</v>
      </c>
      <c r="H2537" t="s">
        <v>21</v>
      </c>
      <c r="I2537">
        <f t="shared" si="237"/>
        <v>1</v>
      </c>
      <c r="J2537">
        <f t="shared" si="238"/>
        <v>1</v>
      </c>
      <c r="K2537">
        <f t="shared" si="239"/>
        <v>0</v>
      </c>
      <c r="L2537">
        <f t="shared" si="240"/>
        <v>1</v>
      </c>
      <c r="O2537" t="str">
        <f t="shared" si="241"/>
        <v>Mo</v>
      </c>
      <c r="P2537" t="str">
        <f t="shared" si="242"/>
        <v>20</v>
      </c>
    </row>
    <row r="2538" spans="1:16" x14ac:dyDescent="0.25">
      <c r="A2538" t="s">
        <v>5543</v>
      </c>
      <c r="B2538" t="s">
        <v>17</v>
      </c>
      <c r="C2538" t="s">
        <v>5544</v>
      </c>
      <c r="D2538" t="s">
        <v>5536</v>
      </c>
      <c r="E2538">
        <v>2017</v>
      </c>
      <c r="F2538" t="s">
        <v>45</v>
      </c>
      <c r="G2538">
        <v>91</v>
      </c>
      <c r="H2538" t="s">
        <v>21</v>
      </c>
      <c r="I2538">
        <f t="shared" si="237"/>
        <v>1</v>
      </c>
      <c r="J2538">
        <f t="shared" si="238"/>
        <v>0</v>
      </c>
      <c r="K2538">
        <f t="shared" si="239"/>
        <v>0</v>
      </c>
      <c r="L2538">
        <f t="shared" si="240"/>
        <v>1</v>
      </c>
      <c r="O2538" t="str">
        <f t="shared" si="241"/>
        <v>Mo</v>
      </c>
      <c r="P2538" t="str">
        <f t="shared" si="242"/>
        <v>17</v>
      </c>
    </row>
    <row r="2539" spans="1:16" x14ac:dyDescent="0.25">
      <c r="A2539" t="s">
        <v>5545</v>
      </c>
      <c r="B2539" t="s">
        <v>17</v>
      </c>
      <c r="C2539" t="s">
        <v>5546</v>
      </c>
      <c r="D2539" t="s">
        <v>5536</v>
      </c>
      <c r="E2539">
        <v>2018</v>
      </c>
      <c r="F2539" t="s">
        <v>27</v>
      </c>
      <c r="G2539">
        <v>152</v>
      </c>
      <c r="H2539" t="s">
        <v>21</v>
      </c>
      <c r="I2539">
        <f t="shared" si="237"/>
        <v>1</v>
      </c>
      <c r="J2539">
        <f t="shared" si="238"/>
        <v>1</v>
      </c>
      <c r="K2539">
        <f t="shared" si="239"/>
        <v>0</v>
      </c>
      <c r="L2539">
        <f t="shared" si="240"/>
        <v>1</v>
      </c>
      <c r="O2539" t="str">
        <f t="shared" si="241"/>
        <v>Mo</v>
      </c>
      <c r="P2539" t="str">
        <f t="shared" si="242"/>
        <v>18</v>
      </c>
    </row>
    <row r="2540" spans="1:16" x14ac:dyDescent="0.25">
      <c r="A2540" t="s">
        <v>5547</v>
      </c>
      <c r="B2540" t="s">
        <v>17</v>
      </c>
      <c r="C2540" t="s">
        <v>5548</v>
      </c>
      <c r="D2540" t="s">
        <v>5536</v>
      </c>
      <c r="E2540">
        <v>2018</v>
      </c>
      <c r="F2540" t="s">
        <v>45</v>
      </c>
      <c r="G2540">
        <v>67</v>
      </c>
      <c r="H2540" t="s">
        <v>21</v>
      </c>
      <c r="I2540">
        <f t="shared" si="237"/>
        <v>1</v>
      </c>
      <c r="J2540">
        <f t="shared" si="238"/>
        <v>0</v>
      </c>
      <c r="K2540">
        <f t="shared" si="239"/>
        <v>0</v>
      </c>
      <c r="L2540">
        <f t="shared" si="240"/>
        <v>1</v>
      </c>
      <c r="O2540" t="str">
        <f t="shared" si="241"/>
        <v>Mo</v>
      </c>
      <c r="P2540" t="str">
        <f t="shared" si="242"/>
        <v>18</v>
      </c>
    </row>
    <row r="2541" spans="1:16" x14ac:dyDescent="0.25">
      <c r="A2541" t="s">
        <v>5549</v>
      </c>
      <c r="B2541" t="s">
        <v>17</v>
      </c>
      <c r="C2541" t="s">
        <v>5550</v>
      </c>
      <c r="D2541" t="s">
        <v>5536</v>
      </c>
      <c r="E2541">
        <v>2018</v>
      </c>
      <c r="F2541" t="s">
        <v>60</v>
      </c>
      <c r="G2541">
        <v>72</v>
      </c>
      <c r="H2541" t="s">
        <v>21</v>
      </c>
      <c r="I2541">
        <f t="shared" si="237"/>
        <v>1</v>
      </c>
      <c r="J2541">
        <f t="shared" si="238"/>
        <v>0</v>
      </c>
      <c r="K2541">
        <f t="shared" si="239"/>
        <v>1</v>
      </c>
      <c r="L2541">
        <f t="shared" si="240"/>
        <v>1</v>
      </c>
      <c r="O2541" t="str">
        <f t="shared" si="241"/>
        <v>Mo</v>
      </c>
      <c r="P2541" t="str">
        <f t="shared" si="242"/>
        <v>18</v>
      </c>
    </row>
    <row r="2542" spans="1:16" x14ac:dyDescent="0.25">
      <c r="A2542" t="s">
        <v>5551</v>
      </c>
      <c r="B2542" t="s">
        <v>17</v>
      </c>
      <c r="C2542" t="s">
        <v>5552</v>
      </c>
      <c r="D2542" t="s">
        <v>5553</v>
      </c>
      <c r="E2542">
        <v>2012</v>
      </c>
      <c r="F2542" t="s">
        <v>45</v>
      </c>
      <c r="G2542">
        <v>83</v>
      </c>
      <c r="H2542" t="s">
        <v>21</v>
      </c>
      <c r="I2542">
        <f t="shared" si="237"/>
        <v>1</v>
      </c>
      <c r="J2542">
        <f t="shared" si="238"/>
        <v>0</v>
      </c>
      <c r="K2542">
        <f t="shared" si="239"/>
        <v>0</v>
      </c>
      <c r="L2542">
        <f t="shared" si="240"/>
        <v>1</v>
      </c>
      <c r="O2542" t="str">
        <f t="shared" si="241"/>
        <v>Mo</v>
      </c>
      <c r="P2542" t="str">
        <f t="shared" si="242"/>
        <v>12</v>
      </c>
    </row>
    <row r="2543" spans="1:16" x14ac:dyDescent="0.25">
      <c r="A2543" t="s">
        <v>5554</v>
      </c>
      <c r="B2543" t="s">
        <v>17</v>
      </c>
      <c r="C2543" t="s">
        <v>5555</v>
      </c>
      <c r="D2543" t="s">
        <v>5553</v>
      </c>
      <c r="E2543">
        <v>2020</v>
      </c>
      <c r="F2543" t="s">
        <v>27</v>
      </c>
      <c r="G2543">
        <v>90</v>
      </c>
      <c r="H2543" t="s">
        <v>21</v>
      </c>
      <c r="I2543">
        <f t="shared" si="237"/>
        <v>1</v>
      </c>
      <c r="J2543">
        <f t="shared" si="238"/>
        <v>0</v>
      </c>
      <c r="K2543">
        <f t="shared" si="239"/>
        <v>0</v>
      </c>
      <c r="L2543">
        <f t="shared" si="240"/>
        <v>1</v>
      </c>
      <c r="O2543" t="str">
        <f t="shared" si="241"/>
        <v>Mo</v>
      </c>
      <c r="P2543" t="str">
        <f t="shared" si="242"/>
        <v>20</v>
      </c>
    </row>
    <row r="2544" spans="1:16" x14ac:dyDescent="0.25">
      <c r="A2544" t="s">
        <v>5556</v>
      </c>
      <c r="B2544" t="s">
        <v>17</v>
      </c>
      <c r="C2544" t="s">
        <v>5557</v>
      </c>
      <c r="D2544" t="s">
        <v>5558</v>
      </c>
      <c r="E2544">
        <v>2019</v>
      </c>
      <c r="F2544" t="s">
        <v>45</v>
      </c>
      <c r="G2544">
        <v>106</v>
      </c>
      <c r="H2544" t="s">
        <v>21</v>
      </c>
      <c r="I2544">
        <f t="shared" si="237"/>
        <v>1</v>
      </c>
      <c r="J2544">
        <f t="shared" si="238"/>
        <v>0</v>
      </c>
      <c r="K2544">
        <f t="shared" si="239"/>
        <v>0</v>
      </c>
      <c r="L2544">
        <f t="shared" si="240"/>
        <v>1</v>
      </c>
      <c r="O2544" t="str">
        <f t="shared" si="241"/>
        <v>Mo</v>
      </c>
      <c r="P2544" t="str">
        <f t="shared" si="242"/>
        <v>19</v>
      </c>
    </row>
    <row r="2545" spans="1:16" x14ac:dyDescent="0.25">
      <c r="A2545" t="s">
        <v>5559</v>
      </c>
      <c r="B2545" t="s">
        <v>24</v>
      </c>
      <c r="C2545" t="s">
        <v>5560</v>
      </c>
      <c r="D2545" t="s">
        <v>5558</v>
      </c>
      <c r="E2545">
        <v>2020</v>
      </c>
      <c r="F2545" t="s">
        <v>82</v>
      </c>
      <c r="G2545">
        <v>1</v>
      </c>
      <c r="H2545" t="s">
        <v>31</v>
      </c>
      <c r="I2545">
        <f t="shared" si="237"/>
        <v>1</v>
      </c>
      <c r="J2545">
        <f t="shared" si="238"/>
        <v>0</v>
      </c>
      <c r="K2545">
        <f t="shared" si="239"/>
        <v>0</v>
      </c>
      <c r="L2545">
        <f t="shared" si="240"/>
        <v>1</v>
      </c>
      <c r="O2545" t="str">
        <f t="shared" si="241"/>
        <v>TV</v>
      </c>
      <c r="P2545" t="str">
        <f t="shared" si="242"/>
        <v>20</v>
      </c>
    </row>
    <row r="2546" spans="1:16" x14ac:dyDescent="0.25">
      <c r="A2546" t="s">
        <v>5561</v>
      </c>
      <c r="B2546" t="s">
        <v>17</v>
      </c>
      <c r="C2546" t="s">
        <v>5562</v>
      </c>
      <c r="D2546" t="s">
        <v>5558</v>
      </c>
      <c r="E2546">
        <v>2020</v>
      </c>
      <c r="F2546" t="s">
        <v>45</v>
      </c>
      <c r="G2546">
        <v>190</v>
      </c>
      <c r="H2546" t="s">
        <v>21</v>
      </c>
      <c r="I2546">
        <f t="shared" si="237"/>
        <v>1</v>
      </c>
      <c r="J2546">
        <f t="shared" si="238"/>
        <v>1</v>
      </c>
      <c r="K2546">
        <f t="shared" si="239"/>
        <v>0</v>
      </c>
      <c r="L2546">
        <f t="shared" si="240"/>
        <v>1</v>
      </c>
      <c r="O2546" t="str">
        <f t="shared" si="241"/>
        <v>Mo</v>
      </c>
      <c r="P2546" t="str">
        <f t="shared" si="242"/>
        <v>20</v>
      </c>
    </row>
    <row r="2547" spans="1:16" x14ac:dyDescent="0.25">
      <c r="A2547" t="s">
        <v>5563</v>
      </c>
      <c r="B2547" t="s">
        <v>17</v>
      </c>
      <c r="C2547" t="s">
        <v>5564</v>
      </c>
      <c r="D2547" t="s">
        <v>5565</v>
      </c>
      <c r="E2547">
        <v>2010</v>
      </c>
      <c r="F2547" t="s">
        <v>60</v>
      </c>
      <c r="G2547">
        <v>129</v>
      </c>
      <c r="H2547" t="s">
        <v>21</v>
      </c>
      <c r="I2547">
        <f t="shared" si="237"/>
        <v>0</v>
      </c>
      <c r="J2547">
        <f t="shared" si="238"/>
        <v>0</v>
      </c>
      <c r="K2547">
        <f t="shared" si="239"/>
        <v>1</v>
      </c>
      <c r="L2547">
        <f t="shared" si="240"/>
        <v>1</v>
      </c>
      <c r="O2547" t="str">
        <f t="shared" si="241"/>
        <v>Mo</v>
      </c>
      <c r="P2547" t="str">
        <f t="shared" si="242"/>
        <v>10</v>
      </c>
    </row>
    <row r="2548" spans="1:16" x14ac:dyDescent="0.25">
      <c r="A2548" t="s">
        <v>5566</v>
      </c>
      <c r="B2548" t="s">
        <v>17</v>
      </c>
      <c r="C2548" t="s">
        <v>5567</v>
      </c>
      <c r="D2548" t="s">
        <v>5565</v>
      </c>
      <c r="E2548">
        <v>1994</v>
      </c>
      <c r="F2548" t="s">
        <v>45</v>
      </c>
      <c r="G2548">
        <v>160</v>
      </c>
      <c r="H2548" t="s">
        <v>21</v>
      </c>
      <c r="I2548">
        <f t="shared" si="237"/>
        <v>0</v>
      </c>
      <c r="J2548">
        <f t="shared" si="238"/>
        <v>0</v>
      </c>
      <c r="K2548">
        <f t="shared" si="239"/>
        <v>0</v>
      </c>
      <c r="L2548">
        <f t="shared" si="240"/>
        <v>1</v>
      </c>
      <c r="O2548" t="str">
        <f t="shared" si="241"/>
        <v>Mo</v>
      </c>
      <c r="P2548" t="str">
        <f t="shared" si="242"/>
        <v>94</v>
      </c>
    </row>
    <row r="2549" spans="1:16" x14ac:dyDescent="0.25">
      <c r="A2549" t="s">
        <v>5568</v>
      </c>
      <c r="B2549" t="s">
        <v>24</v>
      </c>
      <c r="C2549" t="s">
        <v>5569</v>
      </c>
      <c r="D2549" t="s">
        <v>5565</v>
      </c>
      <c r="E2549">
        <v>2019</v>
      </c>
      <c r="F2549" t="s">
        <v>27</v>
      </c>
      <c r="G2549">
        <v>3</v>
      </c>
      <c r="H2549" t="s">
        <v>28</v>
      </c>
      <c r="I2549">
        <f t="shared" si="237"/>
        <v>1</v>
      </c>
      <c r="J2549">
        <f t="shared" si="238"/>
        <v>0</v>
      </c>
      <c r="K2549">
        <f t="shared" si="239"/>
        <v>0</v>
      </c>
      <c r="L2549">
        <f t="shared" si="240"/>
        <v>1</v>
      </c>
      <c r="O2549" t="str">
        <f t="shared" si="241"/>
        <v>TV</v>
      </c>
      <c r="P2549" t="str">
        <f t="shared" si="242"/>
        <v>19</v>
      </c>
    </row>
    <row r="2550" spans="1:16" x14ac:dyDescent="0.25">
      <c r="A2550" t="s">
        <v>5570</v>
      </c>
      <c r="B2550" t="s">
        <v>17</v>
      </c>
      <c r="C2550" t="s">
        <v>5571</v>
      </c>
      <c r="D2550" t="s">
        <v>5565</v>
      </c>
      <c r="E2550">
        <v>2020</v>
      </c>
      <c r="F2550" t="s">
        <v>27</v>
      </c>
      <c r="G2550">
        <v>86</v>
      </c>
      <c r="H2550" t="s">
        <v>21</v>
      </c>
      <c r="I2550">
        <f t="shared" si="237"/>
        <v>1</v>
      </c>
      <c r="J2550">
        <f t="shared" si="238"/>
        <v>0</v>
      </c>
      <c r="K2550">
        <f t="shared" si="239"/>
        <v>0</v>
      </c>
      <c r="L2550">
        <f t="shared" si="240"/>
        <v>1</v>
      </c>
      <c r="O2550" t="str">
        <f t="shared" si="241"/>
        <v>Mo</v>
      </c>
      <c r="P2550" t="str">
        <f t="shared" si="242"/>
        <v>20</v>
      </c>
    </row>
    <row r="2551" spans="1:16" x14ac:dyDescent="0.25">
      <c r="A2551" t="s">
        <v>5572</v>
      </c>
      <c r="B2551" t="s">
        <v>24</v>
      </c>
      <c r="C2551" t="s">
        <v>5573</v>
      </c>
      <c r="D2551" t="s">
        <v>5565</v>
      </c>
      <c r="E2551">
        <v>2020</v>
      </c>
      <c r="F2551" t="s">
        <v>27</v>
      </c>
      <c r="G2551">
        <v>1</v>
      </c>
      <c r="H2551" t="s">
        <v>31</v>
      </c>
      <c r="I2551">
        <f t="shared" si="237"/>
        <v>1</v>
      </c>
      <c r="J2551">
        <f t="shared" si="238"/>
        <v>0</v>
      </c>
      <c r="K2551">
        <f t="shared" si="239"/>
        <v>0</v>
      </c>
      <c r="L2551">
        <f t="shared" si="240"/>
        <v>1</v>
      </c>
      <c r="O2551" t="str">
        <f t="shared" si="241"/>
        <v>TV</v>
      </c>
      <c r="P2551" t="str">
        <f t="shared" si="242"/>
        <v>20</v>
      </c>
    </row>
    <row r="2552" spans="1:16" x14ac:dyDescent="0.25">
      <c r="A2552" t="s">
        <v>5574</v>
      </c>
      <c r="B2552" t="s">
        <v>17</v>
      </c>
      <c r="C2552" t="s">
        <v>5575</v>
      </c>
      <c r="D2552" t="s">
        <v>5576</v>
      </c>
      <c r="E2552">
        <v>2020</v>
      </c>
      <c r="F2552" t="s">
        <v>134</v>
      </c>
      <c r="G2552">
        <v>92</v>
      </c>
      <c r="H2552" t="s">
        <v>21</v>
      </c>
      <c r="I2552">
        <f t="shared" si="237"/>
        <v>1</v>
      </c>
      <c r="J2552">
        <f t="shared" si="238"/>
        <v>0</v>
      </c>
      <c r="K2552">
        <f t="shared" si="239"/>
        <v>0</v>
      </c>
      <c r="L2552">
        <f t="shared" si="240"/>
        <v>0</v>
      </c>
      <c r="O2552" t="str">
        <f t="shared" si="241"/>
        <v>Mo</v>
      </c>
      <c r="P2552" t="str">
        <f t="shared" si="242"/>
        <v>20</v>
      </c>
    </row>
    <row r="2553" spans="1:16" x14ac:dyDescent="0.25">
      <c r="A2553" t="s">
        <v>5577</v>
      </c>
      <c r="B2553" t="s">
        <v>17</v>
      </c>
      <c r="C2553" t="s">
        <v>5578</v>
      </c>
      <c r="D2553" t="s">
        <v>5579</v>
      </c>
      <c r="E2553">
        <v>2020</v>
      </c>
      <c r="F2553" t="s">
        <v>27</v>
      </c>
      <c r="G2553">
        <v>114</v>
      </c>
      <c r="H2553" t="s">
        <v>21</v>
      </c>
      <c r="I2553">
        <f t="shared" si="237"/>
        <v>1</v>
      </c>
      <c r="J2553">
        <f t="shared" si="238"/>
        <v>0</v>
      </c>
      <c r="K2553">
        <f t="shared" si="239"/>
        <v>0</v>
      </c>
      <c r="L2553">
        <f t="shared" si="240"/>
        <v>1</v>
      </c>
      <c r="O2553" t="str">
        <f t="shared" si="241"/>
        <v>Mo</v>
      </c>
      <c r="P2553" t="str">
        <f t="shared" si="242"/>
        <v>20</v>
      </c>
    </row>
    <row r="2554" spans="1:16" x14ac:dyDescent="0.25">
      <c r="A2554" t="s">
        <v>5580</v>
      </c>
      <c r="B2554" t="s">
        <v>24</v>
      </c>
      <c r="C2554" t="s">
        <v>5581</v>
      </c>
      <c r="D2554" t="s">
        <v>5579</v>
      </c>
      <c r="E2554">
        <v>2020</v>
      </c>
      <c r="F2554" t="s">
        <v>27</v>
      </c>
      <c r="G2554">
        <v>2</v>
      </c>
      <c r="H2554" t="s">
        <v>28</v>
      </c>
      <c r="I2554">
        <f t="shared" si="237"/>
        <v>1</v>
      </c>
      <c r="J2554">
        <f t="shared" si="238"/>
        <v>0</v>
      </c>
      <c r="K2554">
        <f t="shared" si="239"/>
        <v>0</v>
      </c>
      <c r="L2554">
        <f t="shared" si="240"/>
        <v>1</v>
      </c>
      <c r="O2554" t="str">
        <f t="shared" si="241"/>
        <v>TV</v>
      </c>
      <c r="P2554" t="str">
        <f t="shared" si="242"/>
        <v>20</v>
      </c>
    </row>
    <row r="2555" spans="1:16" x14ac:dyDescent="0.25">
      <c r="A2555" t="s">
        <v>5582</v>
      </c>
      <c r="B2555" t="s">
        <v>24</v>
      </c>
      <c r="C2555" t="s">
        <v>5583</v>
      </c>
      <c r="D2555" t="s">
        <v>5579</v>
      </c>
      <c r="E2555">
        <v>2020</v>
      </c>
      <c r="F2555" t="s">
        <v>45</v>
      </c>
      <c r="G2555">
        <v>2</v>
      </c>
      <c r="H2555" t="s">
        <v>28</v>
      </c>
      <c r="I2555">
        <f t="shared" si="237"/>
        <v>1</v>
      </c>
      <c r="J2555">
        <f t="shared" si="238"/>
        <v>0</v>
      </c>
      <c r="K2555">
        <f t="shared" si="239"/>
        <v>0</v>
      </c>
      <c r="L2555">
        <f t="shared" si="240"/>
        <v>1</v>
      </c>
      <c r="O2555" t="str">
        <f t="shared" si="241"/>
        <v>TV</v>
      </c>
      <c r="P2555" t="str">
        <f t="shared" si="242"/>
        <v>20</v>
      </c>
    </row>
    <row r="2556" spans="1:16" x14ac:dyDescent="0.25">
      <c r="A2556" t="s">
        <v>5584</v>
      </c>
      <c r="B2556" t="s">
        <v>24</v>
      </c>
      <c r="C2556" t="s">
        <v>5585</v>
      </c>
      <c r="D2556" t="s">
        <v>5579</v>
      </c>
      <c r="E2556">
        <v>2020</v>
      </c>
      <c r="F2556" t="s">
        <v>27</v>
      </c>
      <c r="G2556">
        <v>1</v>
      </c>
      <c r="H2556" t="s">
        <v>31</v>
      </c>
      <c r="I2556">
        <f t="shared" si="237"/>
        <v>1</v>
      </c>
      <c r="J2556">
        <f t="shared" si="238"/>
        <v>0</v>
      </c>
      <c r="K2556">
        <f t="shared" si="239"/>
        <v>0</v>
      </c>
      <c r="L2556">
        <f t="shared" si="240"/>
        <v>1</v>
      </c>
      <c r="O2556" t="str">
        <f t="shared" si="241"/>
        <v>TV</v>
      </c>
      <c r="P2556" t="str">
        <f t="shared" si="242"/>
        <v>20</v>
      </c>
    </row>
    <row r="2557" spans="1:16" x14ac:dyDescent="0.25">
      <c r="A2557" t="s">
        <v>5586</v>
      </c>
      <c r="B2557" t="s">
        <v>24</v>
      </c>
      <c r="C2557" t="s">
        <v>5587</v>
      </c>
      <c r="D2557" t="s">
        <v>5579</v>
      </c>
      <c r="E2557">
        <v>2020</v>
      </c>
      <c r="F2557" t="s">
        <v>108</v>
      </c>
      <c r="G2557">
        <v>2</v>
      </c>
      <c r="H2557" t="s">
        <v>28</v>
      </c>
      <c r="I2557">
        <f t="shared" si="237"/>
        <v>1</v>
      </c>
      <c r="J2557">
        <f t="shared" si="238"/>
        <v>0</v>
      </c>
      <c r="K2557">
        <f t="shared" si="239"/>
        <v>0</v>
      </c>
      <c r="L2557">
        <f t="shared" si="240"/>
        <v>1</v>
      </c>
      <c r="O2557" t="str">
        <f t="shared" si="241"/>
        <v>TV</v>
      </c>
      <c r="P2557" t="str">
        <f t="shared" si="242"/>
        <v>20</v>
      </c>
    </row>
    <row r="2558" spans="1:16" x14ac:dyDescent="0.25">
      <c r="A2558" t="s">
        <v>5588</v>
      </c>
      <c r="B2558" t="s">
        <v>17</v>
      </c>
      <c r="C2558" t="s">
        <v>5589</v>
      </c>
      <c r="D2558" t="s">
        <v>5590</v>
      </c>
      <c r="E2558">
        <v>2016</v>
      </c>
      <c r="F2558" t="s">
        <v>45</v>
      </c>
      <c r="G2558">
        <v>90</v>
      </c>
      <c r="H2558" t="s">
        <v>21</v>
      </c>
      <c r="I2558">
        <f t="shared" si="237"/>
        <v>1</v>
      </c>
      <c r="J2558">
        <f t="shared" si="238"/>
        <v>0</v>
      </c>
      <c r="K2558">
        <f t="shared" si="239"/>
        <v>0</v>
      </c>
      <c r="L2558">
        <f t="shared" si="240"/>
        <v>1</v>
      </c>
      <c r="O2558" t="str">
        <f t="shared" si="241"/>
        <v>Mo</v>
      </c>
      <c r="P2558" t="str">
        <f t="shared" si="242"/>
        <v>16</v>
      </c>
    </row>
    <row r="2559" spans="1:16" x14ac:dyDescent="0.25">
      <c r="A2559" t="s">
        <v>5591</v>
      </c>
      <c r="B2559" t="s">
        <v>17</v>
      </c>
      <c r="C2559" t="s">
        <v>5592</v>
      </c>
      <c r="D2559" t="s">
        <v>5590</v>
      </c>
      <c r="E2559">
        <v>2019</v>
      </c>
      <c r="F2559" t="s">
        <v>45</v>
      </c>
      <c r="G2559">
        <v>94</v>
      </c>
      <c r="H2559" t="s">
        <v>21</v>
      </c>
      <c r="I2559">
        <f t="shared" si="237"/>
        <v>1</v>
      </c>
      <c r="J2559">
        <f t="shared" si="238"/>
        <v>0</v>
      </c>
      <c r="K2559">
        <f t="shared" si="239"/>
        <v>0</v>
      </c>
      <c r="L2559">
        <f t="shared" si="240"/>
        <v>1</v>
      </c>
      <c r="O2559" t="str">
        <f t="shared" si="241"/>
        <v>Mo</v>
      </c>
      <c r="P2559" t="str">
        <f t="shared" si="242"/>
        <v>19</v>
      </c>
    </row>
    <row r="2560" spans="1:16" x14ac:dyDescent="0.25">
      <c r="A2560" t="s">
        <v>5593</v>
      </c>
      <c r="B2560" t="s">
        <v>24</v>
      </c>
      <c r="C2560" t="s">
        <v>5594</v>
      </c>
      <c r="D2560" t="s">
        <v>5590</v>
      </c>
      <c r="E2560">
        <v>2020</v>
      </c>
      <c r="F2560" t="s">
        <v>27</v>
      </c>
      <c r="G2560">
        <v>2</v>
      </c>
      <c r="H2560" t="s">
        <v>28</v>
      </c>
      <c r="I2560">
        <f t="shared" si="237"/>
        <v>1</v>
      </c>
      <c r="J2560">
        <f t="shared" si="238"/>
        <v>0</v>
      </c>
      <c r="K2560">
        <f t="shared" si="239"/>
        <v>0</v>
      </c>
      <c r="L2560">
        <f t="shared" si="240"/>
        <v>1</v>
      </c>
      <c r="O2560" t="str">
        <f t="shared" si="241"/>
        <v>TV</v>
      </c>
      <c r="P2560" t="str">
        <f t="shared" si="242"/>
        <v>20</v>
      </c>
    </row>
    <row r="2561" spans="1:16" x14ac:dyDescent="0.25">
      <c r="A2561" t="s">
        <v>5595</v>
      </c>
      <c r="B2561" t="s">
        <v>17</v>
      </c>
      <c r="C2561" t="s">
        <v>5596</v>
      </c>
      <c r="D2561" t="s">
        <v>5590</v>
      </c>
      <c r="E2561">
        <v>2018</v>
      </c>
      <c r="F2561" t="s">
        <v>60</v>
      </c>
      <c r="G2561">
        <v>86</v>
      </c>
      <c r="H2561" t="s">
        <v>21</v>
      </c>
      <c r="I2561">
        <f t="shared" si="237"/>
        <v>1</v>
      </c>
      <c r="J2561">
        <f t="shared" si="238"/>
        <v>0</v>
      </c>
      <c r="K2561">
        <f t="shared" si="239"/>
        <v>1</v>
      </c>
      <c r="L2561">
        <f t="shared" si="240"/>
        <v>1</v>
      </c>
      <c r="O2561" t="str">
        <f t="shared" si="241"/>
        <v>Mo</v>
      </c>
      <c r="P2561" t="str">
        <f t="shared" si="242"/>
        <v>18</v>
      </c>
    </row>
    <row r="2562" spans="1:16" x14ac:dyDescent="0.25">
      <c r="A2562" t="s">
        <v>5597</v>
      </c>
      <c r="B2562" t="s">
        <v>17</v>
      </c>
      <c r="C2562" t="s">
        <v>5598</v>
      </c>
      <c r="D2562" t="s">
        <v>5599</v>
      </c>
      <c r="E2562">
        <v>2020</v>
      </c>
      <c r="F2562" t="s">
        <v>41</v>
      </c>
      <c r="G2562">
        <v>89</v>
      </c>
      <c r="H2562" t="s">
        <v>21</v>
      </c>
      <c r="I2562">
        <f t="shared" si="237"/>
        <v>1</v>
      </c>
      <c r="J2562">
        <f t="shared" si="238"/>
        <v>0</v>
      </c>
      <c r="K2562">
        <f t="shared" si="239"/>
        <v>1</v>
      </c>
      <c r="L2562">
        <f t="shared" si="240"/>
        <v>1</v>
      </c>
      <c r="O2562" t="str">
        <f t="shared" si="241"/>
        <v>Mo</v>
      </c>
      <c r="P2562" t="str">
        <f t="shared" si="242"/>
        <v>20</v>
      </c>
    </row>
    <row r="2563" spans="1:16" x14ac:dyDescent="0.25">
      <c r="A2563" t="s">
        <v>5600</v>
      </c>
      <c r="B2563" t="s">
        <v>17</v>
      </c>
      <c r="C2563" t="s">
        <v>5601</v>
      </c>
      <c r="D2563" t="s">
        <v>5599</v>
      </c>
      <c r="E2563">
        <v>2020</v>
      </c>
      <c r="F2563" t="s">
        <v>27</v>
      </c>
      <c r="G2563">
        <v>107</v>
      </c>
      <c r="H2563" t="s">
        <v>21</v>
      </c>
      <c r="I2563">
        <f t="shared" si="237"/>
        <v>1</v>
      </c>
      <c r="J2563">
        <f t="shared" si="238"/>
        <v>0</v>
      </c>
      <c r="K2563">
        <f t="shared" si="239"/>
        <v>0</v>
      </c>
      <c r="L2563">
        <f t="shared" si="240"/>
        <v>1</v>
      </c>
      <c r="O2563" t="str">
        <f t="shared" si="241"/>
        <v>Mo</v>
      </c>
      <c r="P2563" t="str">
        <f t="shared" si="242"/>
        <v>20</v>
      </c>
    </row>
    <row r="2564" spans="1:16" x14ac:dyDescent="0.25">
      <c r="A2564" t="s">
        <v>5602</v>
      </c>
      <c r="B2564" t="s">
        <v>17</v>
      </c>
      <c r="C2564" t="s">
        <v>5603</v>
      </c>
      <c r="D2564" t="s">
        <v>5604</v>
      </c>
      <c r="E2564">
        <v>2020</v>
      </c>
      <c r="F2564" t="s">
        <v>60</v>
      </c>
      <c r="G2564">
        <v>61</v>
      </c>
      <c r="H2564" t="s">
        <v>21</v>
      </c>
      <c r="I2564">
        <f t="shared" ref="I2564:I2627" si="243">IF(E2564&gt;2010,1,0)</f>
        <v>1</v>
      </c>
      <c r="J2564">
        <f t="shared" ref="J2564:J2627" si="244">IF(AND(E2564&gt;2010, G2564&gt;120),1,0)</f>
        <v>0</v>
      </c>
      <c r="K2564">
        <f t="shared" ref="K2564:K2627" si="245">IF(OR(F2564="TV-PG", F2564="PG"),1,0)</f>
        <v>1</v>
      </c>
      <c r="L2564">
        <f t="shared" ref="L2564:L2627" si="246">IF(NOT(F2564="R"),1,0)</f>
        <v>1</v>
      </c>
      <c r="O2564" t="str">
        <f t="shared" ref="O2564:O2627" si="247">LEFT(B2564,2)</f>
        <v>Mo</v>
      </c>
      <c r="P2564" t="str">
        <f t="shared" ref="P2564:P2627" si="248">RIGHT(E2564,2)</f>
        <v>20</v>
      </c>
    </row>
    <row r="2565" spans="1:16" x14ac:dyDescent="0.25">
      <c r="A2565" t="s">
        <v>5605</v>
      </c>
      <c r="B2565" t="s">
        <v>17</v>
      </c>
      <c r="C2565" t="s">
        <v>5606</v>
      </c>
      <c r="D2565" t="s">
        <v>5607</v>
      </c>
      <c r="E2565">
        <v>2019</v>
      </c>
      <c r="F2565" t="s">
        <v>41</v>
      </c>
      <c r="G2565">
        <v>93</v>
      </c>
      <c r="H2565" t="s">
        <v>21</v>
      </c>
      <c r="I2565">
        <f t="shared" si="243"/>
        <v>1</v>
      </c>
      <c r="J2565">
        <f t="shared" si="244"/>
        <v>0</v>
      </c>
      <c r="K2565">
        <f t="shared" si="245"/>
        <v>1</v>
      </c>
      <c r="L2565">
        <f t="shared" si="246"/>
        <v>1</v>
      </c>
      <c r="O2565" t="str">
        <f t="shared" si="247"/>
        <v>Mo</v>
      </c>
      <c r="P2565" t="str">
        <f t="shared" si="248"/>
        <v>19</v>
      </c>
    </row>
    <row r="2566" spans="1:16" x14ac:dyDescent="0.25">
      <c r="A2566" t="s">
        <v>5608</v>
      </c>
      <c r="B2566" t="s">
        <v>17</v>
      </c>
      <c r="C2566" t="s">
        <v>5609</v>
      </c>
      <c r="D2566" t="s">
        <v>5607</v>
      </c>
      <c r="E2566">
        <v>2020</v>
      </c>
      <c r="F2566" t="s">
        <v>176</v>
      </c>
      <c r="G2566">
        <v>81</v>
      </c>
      <c r="H2566" t="s">
        <v>21</v>
      </c>
      <c r="I2566">
        <f t="shared" si="243"/>
        <v>1</v>
      </c>
      <c r="J2566">
        <f t="shared" si="244"/>
        <v>0</v>
      </c>
      <c r="K2566">
        <f t="shared" si="245"/>
        <v>0</v>
      </c>
      <c r="L2566">
        <f t="shared" si="246"/>
        <v>1</v>
      </c>
      <c r="O2566" t="str">
        <f t="shared" si="247"/>
        <v>Mo</v>
      </c>
      <c r="P2566" t="str">
        <f t="shared" si="248"/>
        <v>20</v>
      </c>
    </row>
    <row r="2567" spans="1:16" x14ac:dyDescent="0.25">
      <c r="A2567" t="s">
        <v>5610</v>
      </c>
      <c r="B2567" t="s">
        <v>17</v>
      </c>
      <c r="C2567" t="s">
        <v>5611</v>
      </c>
      <c r="D2567" t="s">
        <v>5612</v>
      </c>
      <c r="E2567">
        <v>2019</v>
      </c>
      <c r="F2567" t="s">
        <v>45</v>
      </c>
      <c r="G2567">
        <v>120</v>
      </c>
      <c r="H2567" t="s">
        <v>21</v>
      </c>
      <c r="I2567">
        <f t="shared" si="243"/>
        <v>1</v>
      </c>
      <c r="J2567">
        <f t="shared" si="244"/>
        <v>0</v>
      </c>
      <c r="K2567">
        <f t="shared" si="245"/>
        <v>0</v>
      </c>
      <c r="L2567">
        <f t="shared" si="246"/>
        <v>1</v>
      </c>
      <c r="O2567" t="str">
        <f t="shared" si="247"/>
        <v>Mo</v>
      </c>
      <c r="P2567" t="str">
        <f t="shared" si="248"/>
        <v>19</v>
      </c>
    </row>
    <row r="2568" spans="1:16" x14ac:dyDescent="0.25">
      <c r="A2568" t="s">
        <v>5613</v>
      </c>
      <c r="B2568" t="s">
        <v>24</v>
      </c>
      <c r="C2568" t="s">
        <v>5614</v>
      </c>
      <c r="D2568" t="s">
        <v>5615</v>
      </c>
      <c r="E2568">
        <v>2020</v>
      </c>
      <c r="F2568" t="s">
        <v>27</v>
      </c>
      <c r="G2568">
        <v>1</v>
      </c>
      <c r="H2568" t="s">
        <v>31</v>
      </c>
      <c r="I2568">
        <f t="shared" si="243"/>
        <v>1</v>
      </c>
      <c r="J2568">
        <f t="shared" si="244"/>
        <v>0</v>
      </c>
      <c r="K2568">
        <f t="shared" si="245"/>
        <v>0</v>
      </c>
      <c r="L2568">
        <f t="shared" si="246"/>
        <v>1</v>
      </c>
      <c r="O2568" t="str">
        <f t="shared" si="247"/>
        <v>TV</v>
      </c>
      <c r="P2568" t="str">
        <f t="shared" si="248"/>
        <v>20</v>
      </c>
    </row>
    <row r="2569" spans="1:16" x14ac:dyDescent="0.25">
      <c r="A2569" t="s">
        <v>5616</v>
      </c>
      <c r="B2569" t="s">
        <v>17</v>
      </c>
      <c r="C2569" t="s">
        <v>5617</v>
      </c>
      <c r="D2569" t="s">
        <v>5615</v>
      </c>
      <c r="E2569">
        <v>2019</v>
      </c>
      <c r="F2569" t="s">
        <v>20</v>
      </c>
      <c r="G2569">
        <v>94</v>
      </c>
      <c r="H2569" t="s">
        <v>21</v>
      </c>
      <c r="I2569">
        <f t="shared" si="243"/>
        <v>1</v>
      </c>
      <c r="J2569">
        <f t="shared" si="244"/>
        <v>0</v>
      </c>
      <c r="K2569">
        <f t="shared" si="245"/>
        <v>0</v>
      </c>
      <c r="L2569">
        <f t="shared" si="246"/>
        <v>1</v>
      </c>
      <c r="O2569" t="str">
        <f t="shared" si="247"/>
        <v>Mo</v>
      </c>
      <c r="P2569" t="str">
        <f t="shared" si="248"/>
        <v>19</v>
      </c>
    </row>
    <row r="2570" spans="1:16" x14ac:dyDescent="0.25">
      <c r="A2570" t="s">
        <v>5618</v>
      </c>
      <c r="B2570" t="s">
        <v>17</v>
      </c>
      <c r="C2570" t="s">
        <v>5619</v>
      </c>
      <c r="D2570" t="s">
        <v>5615</v>
      </c>
      <c r="E2570">
        <v>2020</v>
      </c>
      <c r="F2570" t="s">
        <v>45</v>
      </c>
      <c r="G2570">
        <v>91</v>
      </c>
      <c r="H2570" t="s">
        <v>21</v>
      </c>
      <c r="I2570">
        <f t="shared" si="243"/>
        <v>1</v>
      </c>
      <c r="J2570">
        <f t="shared" si="244"/>
        <v>0</v>
      </c>
      <c r="K2570">
        <f t="shared" si="245"/>
        <v>0</v>
      </c>
      <c r="L2570">
        <f t="shared" si="246"/>
        <v>1</v>
      </c>
      <c r="O2570" t="str">
        <f t="shared" si="247"/>
        <v>Mo</v>
      </c>
      <c r="P2570" t="str">
        <f t="shared" si="248"/>
        <v>20</v>
      </c>
    </row>
    <row r="2571" spans="1:16" x14ac:dyDescent="0.25">
      <c r="A2571" t="s">
        <v>5620</v>
      </c>
      <c r="B2571" t="s">
        <v>24</v>
      </c>
      <c r="C2571" t="s">
        <v>5621</v>
      </c>
      <c r="D2571" t="s">
        <v>5615</v>
      </c>
      <c r="E2571">
        <v>2015</v>
      </c>
      <c r="F2571" t="s">
        <v>60</v>
      </c>
      <c r="G2571">
        <v>1</v>
      </c>
      <c r="H2571" t="s">
        <v>31</v>
      </c>
      <c r="I2571">
        <f t="shared" si="243"/>
        <v>1</v>
      </c>
      <c r="J2571">
        <f t="shared" si="244"/>
        <v>0</v>
      </c>
      <c r="K2571">
        <f t="shared" si="245"/>
        <v>1</v>
      </c>
      <c r="L2571">
        <f t="shared" si="246"/>
        <v>1</v>
      </c>
      <c r="O2571" t="str">
        <f t="shared" si="247"/>
        <v>TV</v>
      </c>
      <c r="P2571" t="str">
        <f t="shared" si="248"/>
        <v>15</v>
      </c>
    </row>
    <row r="2572" spans="1:16" x14ac:dyDescent="0.25">
      <c r="A2572" t="s">
        <v>5622</v>
      </c>
      <c r="B2572" t="s">
        <v>24</v>
      </c>
      <c r="C2572" t="s">
        <v>5623</v>
      </c>
      <c r="D2572" t="s">
        <v>5615</v>
      </c>
      <c r="E2572">
        <v>2020</v>
      </c>
      <c r="F2572" t="s">
        <v>60</v>
      </c>
      <c r="G2572">
        <v>1</v>
      </c>
      <c r="H2572" t="s">
        <v>31</v>
      </c>
      <c r="I2572">
        <f t="shared" si="243"/>
        <v>1</v>
      </c>
      <c r="J2572">
        <f t="shared" si="244"/>
        <v>0</v>
      </c>
      <c r="K2572">
        <f t="shared" si="245"/>
        <v>1</v>
      </c>
      <c r="L2572">
        <f t="shared" si="246"/>
        <v>1</v>
      </c>
      <c r="O2572" t="str">
        <f t="shared" si="247"/>
        <v>TV</v>
      </c>
      <c r="P2572" t="str">
        <f t="shared" si="248"/>
        <v>20</v>
      </c>
    </row>
    <row r="2573" spans="1:16" x14ac:dyDescent="0.25">
      <c r="A2573" t="s">
        <v>5624</v>
      </c>
      <c r="B2573" t="s">
        <v>17</v>
      </c>
      <c r="C2573" t="s">
        <v>5625</v>
      </c>
      <c r="D2573" t="s">
        <v>5615</v>
      </c>
      <c r="E2573">
        <v>2019</v>
      </c>
      <c r="F2573" t="s">
        <v>41</v>
      </c>
      <c r="G2573">
        <v>104</v>
      </c>
      <c r="H2573" t="s">
        <v>21</v>
      </c>
      <c r="I2573">
        <f t="shared" si="243"/>
        <v>1</v>
      </c>
      <c r="J2573">
        <f t="shared" si="244"/>
        <v>0</v>
      </c>
      <c r="K2573">
        <f t="shared" si="245"/>
        <v>1</v>
      </c>
      <c r="L2573">
        <f t="shared" si="246"/>
        <v>1</v>
      </c>
      <c r="O2573" t="str">
        <f t="shared" si="247"/>
        <v>Mo</v>
      </c>
      <c r="P2573" t="str">
        <f t="shared" si="248"/>
        <v>19</v>
      </c>
    </row>
    <row r="2574" spans="1:16" x14ac:dyDescent="0.25">
      <c r="A2574" t="s">
        <v>5626</v>
      </c>
      <c r="B2574" t="s">
        <v>17</v>
      </c>
      <c r="C2574" t="s">
        <v>5627</v>
      </c>
      <c r="D2574" t="s">
        <v>5615</v>
      </c>
      <c r="E2574">
        <v>2013</v>
      </c>
      <c r="F2574" t="s">
        <v>45</v>
      </c>
      <c r="G2574">
        <v>76</v>
      </c>
      <c r="H2574" t="s">
        <v>21</v>
      </c>
      <c r="I2574">
        <f t="shared" si="243"/>
        <v>1</v>
      </c>
      <c r="J2574">
        <f t="shared" si="244"/>
        <v>0</v>
      </c>
      <c r="K2574">
        <f t="shared" si="245"/>
        <v>0</v>
      </c>
      <c r="L2574">
        <f t="shared" si="246"/>
        <v>1</v>
      </c>
      <c r="O2574" t="str">
        <f t="shared" si="247"/>
        <v>Mo</v>
      </c>
      <c r="P2574" t="str">
        <f t="shared" si="248"/>
        <v>13</v>
      </c>
    </row>
    <row r="2575" spans="1:16" x14ac:dyDescent="0.25">
      <c r="A2575" t="s">
        <v>5628</v>
      </c>
      <c r="B2575" t="s">
        <v>17</v>
      </c>
      <c r="C2575" t="s">
        <v>5629</v>
      </c>
      <c r="D2575" t="s">
        <v>5615</v>
      </c>
      <c r="E2575">
        <v>2020</v>
      </c>
      <c r="F2575" t="s">
        <v>41</v>
      </c>
      <c r="G2575">
        <v>90</v>
      </c>
      <c r="H2575" t="s">
        <v>21</v>
      </c>
      <c r="I2575">
        <f t="shared" si="243"/>
        <v>1</v>
      </c>
      <c r="J2575">
        <f t="shared" si="244"/>
        <v>0</v>
      </c>
      <c r="K2575">
        <f t="shared" si="245"/>
        <v>1</v>
      </c>
      <c r="L2575">
        <f t="shared" si="246"/>
        <v>1</v>
      </c>
      <c r="O2575" t="str">
        <f t="shared" si="247"/>
        <v>Mo</v>
      </c>
      <c r="P2575" t="str">
        <f t="shared" si="248"/>
        <v>20</v>
      </c>
    </row>
    <row r="2576" spans="1:16" x14ac:dyDescent="0.25">
      <c r="A2576" t="s">
        <v>5630</v>
      </c>
      <c r="B2576" t="s">
        <v>17</v>
      </c>
      <c r="C2576" t="s">
        <v>5631</v>
      </c>
      <c r="D2576" t="s">
        <v>5615</v>
      </c>
      <c r="E2576">
        <v>2020</v>
      </c>
      <c r="F2576" t="s">
        <v>134</v>
      </c>
      <c r="G2576">
        <v>103</v>
      </c>
      <c r="H2576" t="s">
        <v>21</v>
      </c>
      <c r="I2576">
        <f t="shared" si="243"/>
        <v>1</v>
      </c>
      <c r="J2576">
        <f t="shared" si="244"/>
        <v>0</v>
      </c>
      <c r="K2576">
        <f t="shared" si="245"/>
        <v>0</v>
      </c>
      <c r="L2576">
        <f t="shared" si="246"/>
        <v>0</v>
      </c>
      <c r="O2576" t="str">
        <f t="shared" si="247"/>
        <v>Mo</v>
      </c>
      <c r="P2576" t="str">
        <f t="shared" si="248"/>
        <v>20</v>
      </c>
    </row>
    <row r="2577" spans="1:16" x14ac:dyDescent="0.25">
      <c r="A2577" t="s">
        <v>5632</v>
      </c>
      <c r="B2577" t="s">
        <v>24</v>
      </c>
      <c r="C2577" t="s">
        <v>5633</v>
      </c>
      <c r="D2577" t="s">
        <v>5615</v>
      </c>
      <c r="E2577">
        <v>2015</v>
      </c>
      <c r="F2577" t="s">
        <v>60</v>
      </c>
      <c r="G2577">
        <v>1</v>
      </c>
      <c r="H2577" t="s">
        <v>31</v>
      </c>
      <c r="I2577">
        <f t="shared" si="243"/>
        <v>1</v>
      </c>
      <c r="J2577">
        <f t="shared" si="244"/>
        <v>0</v>
      </c>
      <c r="K2577">
        <f t="shared" si="245"/>
        <v>1</v>
      </c>
      <c r="L2577">
        <f t="shared" si="246"/>
        <v>1</v>
      </c>
      <c r="O2577" t="str">
        <f t="shared" si="247"/>
        <v>TV</v>
      </c>
      <c r="P2577" t="str">
        <f t="shared" si="248"/>
        <v>15</v>
      </c>
    </row>
    <row r="2578" spans="1:16" x14ac:dyDescent="0.25">
      <c r="A2578" t="s">
        <v>5634</v>
      </c>
      <c r="B2578" t="s">
        <v>24</v>
      </c>
      <c r="C2578" t="s">
        <v>5635</v>
      </c>
      <c r="D2578" t="s">
        <v>5615</v>
      </c>
      <c r="E2578">
        <v>2009</v>
      </c>
      <c r="F2578" t="s">
        <v>45</v>
      </c>
      <c r="G2578">
        <v>1</v>
      </c>
      <c r="H2578" t="s">
        <v>31</v>
      </c>
      <c r="I2578">
        <f t="shared" si="243"/>
        <v>0</v>
      </c>
      <c r="J2578">
        <f t="shared" si="244"/>
        <v>0</v>
      </c>
      <c r="K2578">
        <f t="shared" si="245"/>
        <v>0</v>
      </c>
      <c r="L2578">
        <f t="shared" si="246"/>
        <v>1</v>
      </c>
      <c r="O2578" t="str">
        <f t="shared" si="247"/>
        <v>TV</v>
      </c>
      <c r="P2578" t="str">
        <f t="shared" si="248"/>
        <v>09</v>
      </c>
    </row>
    <row r="2579" spans="1:16" x14ac:dyDescent="0.25">
      <c r="A2579" t="s">
        <v>5636</v>
      </c>
      <c r="B2579" t="s">
        <v>17</v>
      </c>
      <c r="C2579" t="s">
        <v>5637</v>
      </c>
      <c r="D2579" t="s">
        <v>5638</v>
      </c>
      <c r="E2579">
        <v>2020</v>
      </c>
      <c r="F2579" t="s">
        <v>134</v>
      </c>
      <c r="G2579">
        <v>122</v>
      </c>
      <c r="H2579" t="s">
        <v>21</v>
      </c>
      <c r="I2579">
        <f t="shared" si="243"/>
        <v>1</v>
      </c>
      <c r="J2579">
        <f t="shared" si="244"/>
        <v>1</v>
      </c>
      <c r="K2579">
        <f t="shared" si="245"/>
        <v>0</v>
      </c>
      <c r="L2579">
        <f t="shared" si="246"/>
        <v>0</v>
      </c>
      <c r="O2579" t="str">
        <f t="shared" si="247"/>
        <v>Mo</v>
      </c>
      <c r="P2579" t="str">
        <f t="shared" si="248"/>
        <v>20</v>
      </c>
    </row>
    <row r="2580" spans="1:16" x14ac:dyDescent="0.25">
      <c r="A2580" t="s">
        <v>5639</v>
      </c>
      <c r="B2580" t="s">
        <v>17</v>
      </c>
      <c r="C2580" t="s">
        <v>5640</v>
      </c>
      <c r="D2580" t="s">
        <v>5638</v>
      </c>
      <c r="E2580">
        <v>2018</v>
      </c>
      <c r="F2580" t="s">
        <v>27</v>
      </c>
      <c r="G2580">
        <v>97</v>
      </c>
      <c r="H2580" t="s">
        <v>21</v>
      </c>
      <c r="I2580">
        <f t="shared" si="243"/>
        <v>1</v>
      </c>
      <c r="J2580">
        <f t="shared" si="244"/>
        <v>0</v>
      </c>
      <c r="K2580">
        <f t="shared" si="245"/>
        <v>0</v>
      </c>
      <c r="L2580">
        <f t="shared" si="246"/>
        <v>1</v>
      </c>
      <c r="O2580" t="str">
        <f t="shared" si="247"/>
        <v>Mo</v>
      </c>
      <c r="P2580" t="str">
        <f t="shared" si="248"/>
        <v>18</v>
      </c>
    </row>
    <row r="2581" spans="1:16" x14ac:dyDescent="0.25">
      <c r="A2581" t="s">
        <v>5641</v>
      </c>
      <c r="B2581" t="s">
        <v>17</v>
      </c>
      <c r="C2581" t="s">
        <v>5642</v>
      </c>
      <c r="D2581" t="s">
        <v>5638</v>
      </c>
      <c r="E2581">
        <v>2019</v>
      </c>
      <c r="F2581" t="s">
        <v>27</v>
      </c>
      <c r="G2581">
        <v>98</v>
      </c>
      <c r="H2581" t="s">
        <v>21</v>
      </c>
      <c r="I2581">
        <f t="shared" si="243"/>
        <v>1</v>
      </c>
      <c r="J2581">
        <f t="shared" si="244"/>
        <v>0</v>
      </c>
      <c r="K2581">
        <f t="shared" si="245"/>
        <v>0</v>
      </c>
      <c r="L2581">
        <f t="shared" si="246"/>
        <v>1</v>
      </c>
      <c r="O2581" t="str">
        <f t="shared" si="247"/>
        <v>Mo</v>
      </c>
      <c r="P2581" t="str">
        <f t="shared" si="248"/>
        <v>19</v>
      </c>
    </row>
    <row r="2582" spans="1:16" x14ac:dyDescent="0.25">
      <c r="A2582" t="s">
        <v>5643</v>
      </c>
      <c r="B2582" t="s">
        <v>17</v>
      </c>
      <c r="C2582" t="s">
        <v>5644</v>
      </c>
      <c r="D2582" t="s">
        <v>5638</v>
      </c>
      <c r="E2582">
        <v>2020</v>
      </c>
      <c r="F2582" t="s">
        <v>82</v>
      </c>
      <c r="G2582">
        <v>42</v>
      </c>
      <c r="H2582" t="s">
        <v>21</v>
      </c>
      <c r="I2582">
        <f t="shared" si="243"/>
        <v>1</v>
      </c>
      <c r="J2582">
        <f t="shared" si="244"/>
        <v>0</v>
      </c>
      <c r="K2582">
        <f t="shared" si="245"/>
        <v>0</v>
      </c>
      <c r="L2582">
        <f t="shared" si="246"/>
        <v>1</v>
      </c>
      <c r="O2582" t="str">
        <f t="shared" si="247"/>
        <v>Mo</v>
      </c>
      <c r="P2582" t="str">
        <f t="shared" si="248"/>
        <v>20</v>
      </c>
    </row>
    <row r="2583" spans="1:16" x14ac:dyDescent="0.25">
      <c r="A2583" t="s">
        <v>5645</v>
      </c>
      <c r="B2583" t="s">
        <v>24</v>
      </c>
      <c r="C2583" t="s">
        <v>5646</v>
      </c>
      <c r="D2583" t="s">
        <v>5638</v>
      </c>
      <c r="E2583">
        <v>2020</v>
      </c>
      <c r="F2583" t="s">
        <v>27</v>
      </c>
      <c r="G2583">
        <v>1</v>
      </c>
      <c r="H2583" t="s">
        <v>31</v>
      </c>
      <c r="I2583">
        <f t="shared" si="243"/>
        <v>1</v>
      </c>
      <c r="J2583">
        <f t="shared" si="244"/>
        <v>0</v>
      </c>
      <c r="K2583">
        <f t="shared" si="245"/>
        <v>0</v>
      </c>
      <c r="L2583">
        <f t="shared" si="246"/>
        <v>1</v>
      </c>
      <c r="O2583" t="str">
        <f t="shared" si="247"/>
        <v>TV</v>
      </c>
      <c r="P2583" t="str">
        <f t="shared" si="248"/>
        <v>20</v>
      </c>
    </row>
    <row r="2584" spans="1:16" x14ac:dyDescent="0.25">
      <c r="A2584" t="s">
        <v>5647</v>
      </c>
      <c r="B2584" t="s">
        <v>17</v>
      </c>
      <c r="C2584" t="s">
        <v>5648</v>
      </c>
      <c r="D2584" t="s">
        <v>5638</v>
      </c>
      <c r="E2584">
        <v>2013</v>
      </c>
      <c r="F2584" t="s">
        <v>27</v>
      </c>
      <c r="G2584">
        <v>90</v>
      </c>
      <c r="H2584" t="s">
        <v>21</v>
      </c>
      <c r="I2584">
        <f t="shared" si="243"/>
        <v>1</v>
      </c>
      <c r="J2584">
        <f t="shared" si="244"/>
        <v>0</v>
      </c>
      <c r="K2584">
        <f t="shared" si="245"/>
        <v>0</v>
      </c>
      <c r="L2584">
        <f t="shared" si="246"/>
        <v>1</v>
      </c>
      <c r="O2584" t="str">
        <f t="shared" si="247"/>
        <v>Mo</v>
      </c>
      <c r="P2584" t="str">
        <f t="shared" si="248"/>
        <v>13</v>
      </c>
    </row>
    <row r="2585" spans="1:16" x14ac:dyDescent="0.25">
      <c r="A2585" t="s">
        <v>5649</v>
      </c>
      <c r="B2585" t="s">
        <v>17</v>
      </c>
      <c r="C2585" t="s">
        <v>5650</v>
      </c>
      <c r="D2585" t="s">
        <v>5638</v>
      </c>
      <c r="E2585">
        <v>2008</v>
      </c>
      <c r="F2585" t="s">
        <v>41</v>
      </c>
      <c r="G2585">
        <v>91</v>
      </c>
      <c r="H2585" t="s">
        <v>21</v>
      </c>
      <c r="I2585">
        <f t="shared" si="243"/>
        <v>0</v>
      </c>
      <c r="J2585">
        <f t="shared" si="244"/>
        <v>0</v>
      </c>
      <c r="K2585">
        <f t="shared" si="245"/>
        <v>1</v>
      </c>
      <c r="L2585">
        <f t="shared" si="246"/>
        <v>1</v>
      </c>
      <c r="O2585" t="str">
        <f t="shared" si="247"/>
        <v>Mo</v>
      </c>
      <c r="P2585" t="str">
        <f t="shared" si="248"/>
        <v>08</v>
      </c>
    </row>
    <row r="2586" spans="1:16" x14ac:dyDescent="0.25">
      <c r="A2586" t="s">
        <v>5651</v>
      </c>
      <c r="B2586" t="s">
        <v>24</v>
      </c>
      <c r="C2586" t="s">
        <v>5652</v>
      </c>
      <c r="D2586" t="s">
        <v>5638</v>
      </c>
      <c r="E2586">
        <v>2019</v>
      </c>
      <c r="F2586" t="s">
        <v>82</v>
      </c>
      <c r="G2586">
        <v>4</v>
      </c>
      <c r="H2586" t="s">
        <v>28</v>
      </c>
      <c r="I2586">
        <f t="shared" si="243"/>
        <v>1</v>
      </c>
      <c r="J2586">
        <f t="shared" si="244"/>
        <v>0</v>
      </c>
      <c r="K2586">
        <f t="shared" si="245"/>
        <v>0</v>
      </c>
      <c r="L2586">
        <f t="shared" si="246"/>
        <v>1</v>
      </c>
      <c r="O2586" t="str">
        <f t="shared" si="247"/>
        <v>TV</v>
      </c>
      <c r="P2586" t="str">
        <f t="shared" si="248"/>
        <v>19</v>
      </c>
    </row>
    <row r="2587" spans="1:16" x14ac:dyDescent="0.25">
      <c r="A2587" t="s">
        <v>5653</v>
      </c>
      <c r="B2587" t="s">
        <v>17</v>
      </c>
      <c r="C2587" t="s">
        <v>5654</v>
      </c>
      <c r="D2587" t="s">
        <v>5638</v>
      </c>
      <c r="E2587">
        <v>2012</v>
      </c>
      <c r="F2587" t="s">
        <v>45</v>
      </c>
      <c r="G2587">
        <v>94</v>
      </c>
      <c r="H2587" t="s">
        <v>21</v>
      </c>
      <c r="I2587">
        <f t="shared" si="243"/>
        <v>1</v>
      </c>
      <c r="J2587">
        <f t="shared" si="244"/>
        <v>0</v>
      </c>
      <c r="K2587">
        <f t="shared" si="245"/>
        <v>0</v>
      </c>
      <c r="L2587">
        <f t="shared" si="246"/>
        <v>1</v>
      </c>
      <c r="O2587" t="str">
        <f t="shared" si="247"/>
        <v>Mo</v>
      </c>
      <c r="P2587" t="str">
        <f t="shared" si="248"/>
        <v>12</v>
      </c>
    </row>
    <row r="2588" spans="1:16" x14ac:dyDescent="0.25">
      <c r="A2588" t="s">
        <v>5655</v>
      </c>
      <c r="B2588" t="s">
        <v>24</v>
      </c>
      <c r="C2588" t="s">
        <v>5656</v>
      </c>
      <c r="D2588" t="s">
        <v>5638</v>
      </c>
      <c r="E2588">
        <v>2019</v>
      </c>
      <c r="F2588" t="s">
        <v>27</v>
      </c>
      <c r="G2588">
        <v>3</v>
      </c>
      <c r="H2588" t="s">
        <v>28</v>
      </c>
      <c r="I2588">
        <f t="shared" si="243"/>
        <v>1</v>
      </c>
      <c r="J2588">
        <f t="shared" si="244"/>
        <v>0</v>
      </c>
      <c r="K2588">
        <f t="shared" si="245"/>
        <v>0</v>
      </c>
      <c r="L2588">
        <f t="shared" si="246"/>
        <v>1</v>
      </c>
      <c r="O2588" t="str">
        <f t="shared" si="247"/>
        <v>TV</v>
      </c>
      <c r="P2588" t="str">
        <f t="shared" si="248"/>
        <v>19</v>
      </c>
    </row>
    <row r="2589" spans="1:16" x14ac:dyDescent="0.25">
      <c r="A2589" t="s">
        <v>5657</v>
      </c>
      <c r="B2589" t="s">
        <v>24</v>
      </c>
      <c r="C2589" t="s">
        <v>5658</v>
      </c>
      <c r="D2589" t="s">
        <v>5638</v>
      </c>
      <c r="E2589">
        <v>2014</v>
      </c>
      <c r="F2589" t="s">
        <v>60</v>
      </c>
      <c r="G2589">
        <v>1</v>
      </c>
      <c r="H2589" t="s">
        <v>31</v>
      </c>
      <c r="I2589">
        <f t="shared" si="243"/>
        <v>1</v>
      </c>
      <c r="J2589">
        <f t="shared" si="244"/>
        <v>0</v>
      </c>
      <c r="K2589">
        <f t="shared" si="245"/>
        <v>1</v>
      </c>
      <c r="L2589">
        <f t="shared" si="246"/>
        <v>1</v>
      </c>
      <c r="O2589" t="str">
        <f t="shared" si="247"/>
        <v>TV</v>
      </c>
      <c r="P2589" t="str">
        <f t="shared" si="248"/>
        <v>14</v>
      </c>
    </row>
    <row r="2590" spans="1:16" x14ac:dyDescent="0.25">
      <c r="A2590" t="s">
        <v>5659</v>
      </c>
      <c r="B2590" t="s">
        <v>17</v>
      </c>
      <c r="C2590" t="s">
        <v>5660</v>
      </c>
      <c r="D2590" t="s">
        <v>5638</v>
      </c>
      <c r="E2590">
        <v>2020</v>
      </c>
      <c r="F2590" t="s">
        <v>27</v>
      </c>
      <c r="G2590">
        <v>107</v>
      </c>
      <c r="H2590" t="s">
        <v>21</v>
      </c>
      <c r="I2590">
        <f t="shared" si="243"/>
        <v>1</v>
      </c>
      <c r="J2590">
        <f t="shared" si="244"/>
        <v>0</v>
      </c>
      <c r="K2590">
        <f t="shared" si="245"/>
        <v>0</v>
      </c>
      <c r="L2590">
        <f t="shared" si="246"/>
        <v>1</v>
      </c>
      <c r="O2590" t="str">
        <f t="shared" si="247"/>
        <v>Mo</v>
      </c>
      <c r="P2590" t="str">
        <f t="shared" si="248"/>
        <v>20</v>
      </c>
    </row>
    <row r="2591" spans="1:16" x14ac:dyDescent="0.25">
      <c r="A2591" t="s">
        <v>5661</v>
      </c>
      <c r="B2591" t="s">
        <v>24</v>
      </c>
      <c r="C2591" t="s">
        <v>5662</v>
      </c>
      <c r="D2591" t="s">
        <v>5638</v>
      </c>
      <c r="E2591">
        <v>2020</v>
      </c>
      <c r="F2591" t="s">
        <v>176</v>
      </c>
      <c r="G2591">
        <v>1</v>
      </c>
      <c r="H2591" t="s">
        <v>31</v>
      </c>
      <c r="I2591">
        <f t="shared" si="243"/>
        <v>1</v>
      </c>
      <c r="J2591">
        <f t="shared" si="244"/>
        <v>0</v>
      </c>
      <c r="K2591">
        <f t="shared" si="245"/>
        <v>0</v>
      </c>
      <c r="L2591">
        <f t="shared" si="246"/>
        <v>1</v>
      </c>
      <c r="O2591" t="str">
        <f t="shared" si="247"/>
        <v>TV</v>
      </c>
      <c r="P2591" t="str">
        <f t="shared" si="248"/>
        <v>20</v>
      </c>
    </row>
    <row r="2592" spans="1:16" x14ac:dyDescent="0.25">
      <c r="A2592" t="s">
        <v>5663</v>
      </c>
      <c r="B2592" t="s">
        <v>17</v>
      </c>
      <c r="C2592" t="s">
        <v>5664</v>
      </c>
      <c r="D2592" t="s">
        <v>5638</v>
      </c>
      <c r="E2592">
        <v>2020</v>
      </c>
      <c r="F2592" t="s">
        <v>27</v>
      </c>
      <c r="G2592">
        <v>143</v>
      </c>
      <c r="H2592" t="s">
        <v>21</v>
      </c>
      <c r="I2592">
        <f t="shared" si="243"/>
        <v>1</v>
      </c>
      <c r="J2592">
        <f t="shared" si="244"/>
        <v>1</v>
      </c>
      <c r="K2592">
        <f t="shared" si="245"/>
        <v>0</v>
      </c>
      <c r="L2592">
        <f t="shared" si="246"/>
        <v>1</v>
      </c>
      <c r="O2592" t="str">
        <f t="shared" si="247"/>
        <v>Mo</v>
      </c>
      <c r="P2592" t="str">
        <f t="shared" si="248"/>
        <v>20</v>
      </c>
    </row>
    <row r="2593" spans="1:16" x14ac:dyDescent="0.25">
      <c r="A2593" t="s">
        <v>5665</v>
      </c>
      <c r="B2593" t="s">
        <v>24</v>
      </c>
      <c r="C2593" t="s">
        <v>5666</v>
      </c>
      <c r="D2593" t="s">
        <v>5638</v>
      </c>
      <c r="E2593">
        <v>2019</v>
      </c>
      <c r="F2593" t="s">
        <v>27</v>
      </c>
      <c r="G2593">
        <v>1</v>
      </c>
      <c r="H2593" t="s">
        <v>31</v>
      </c>
      <c r="I2593">
        <f t="shared" si="243"/>
        <v>1</v>
      </c>
      <c r="J2593">
        <f t="shared" si="244"/>
        <v>0</v>
      </c>
      <c r="K2593">
        <f t="shared" si="245"/>
        <v>0</v>
      </c>
      <c r="L2593">
        <f t="shared" si="246"/>
        <v>1</v>
      </c>
      <c r="O2593" t="str">
        <f t="shared" si="247"/>
        <v>TV</v>
      </c>
      <c r="P2593" t="str">
        <f t="shared" si="248"/>
        <v>19</v>
      </c>
    </row>
    <row r="2594" spans="1:16" x14ac:dyDescent="0.25">
      <c r="A2594" t="s">
        <v>5667</v>
      </c>
      <c r="B2594" t="s">
        <v>17</v>
      </c>
      <c r="C2594" t="s">
        <v>5668</v>
      </c>
      <c r="D2594" t="s">
        <v>5638</v>
      </c>
      <c r="E2594">
        <v>2020</v>
      </c>
      <c r="F2594" t="s">
        <v>20</v>
      </c>
      <c r="G2594">
        <v>105</v>
      </c>
      <c r="H2594" t="s">
        <v>21</v>
      </c>
      <c r="I2594">
        <f t="shared" si="243"/>
        <v>1</v>
      </c>
      <c r="J2594">
        <f t="shared" si="244"/>
        <v>0</v>
      </c>
      <c r="K2594">
        <f t="shared" si="245"/>
        <v>0</v>
      </c>
      <c r="L2594">
        <f t="shared" si="246"/>
        <v>1</v>
      </c>
      <c r="O2594" t="str">
        <f t="shared" si="247"/>
        <v>Mo</v>
      </c>
      <c r="P2594" t="str">
        <f t="shared" si="248"/>
        <v>20</v>
      </c>
    </row>
    <row r="2595" spans="1:16" x14ac:dyDescent="0.25">
      <c r="A2595" t="s">
        <v>5669</v>
      </c>
      <c r="B2595" t="s">
        <v>17</v>
      </c>
      <c r="C2595" t="s">
        <v>5670</v>
      </c>
      <c r="D2595" t="s">
        <v>5638</v>
      </c>
      <c r="E2595">
        <v>2007</v>
      </c>
      <c r="F2595" t="s">
        <v>134</v>
      </c>
      <c r="G2595">
        <v>116</v>
      </c>
      <c r="H2595" t="s">
        <v>21</v>
      </c>
      <c r="I2595">
        <f t="shared" si="243"/>
        <v>0</v>
      </c>
      <c r="J2595">
        <f t="shared" si="244"/>
        <v>0</v>
      </c>
      <c r="K2595">
        <f t="shared" si="245"/>
        <v>0</v>
      </c>
      <c r="L2595">
        <f t="shared" si="246"/>
        <v>0</v>
      </c>
      <c r="O2595" t="str">
        <f t="shared" si="247"/>
        <v>Mo</v>
      </c>
      <c r="P2595" t="str">
        <f t="shared" si="248"/>
        <v>07</v>
      </c>
    </row>
    <row r="2596" spans="1:16" x14ac:dyDescent="0.25">
      <c r="A2596" t="s">
        <v>5671</v>
      </c>
      <c r="B2596" t="s">
        <v>17</v>
      </c>
      <c r="C2596" t="s">
        <v>5672</v>
      </c>
      <c r="D2596" t="s">
        <v>5638</v>
      </c>
      <c r="E2596">
        <v>2020</v>
      </c>
      <c r="F2596" t="s">
        <v>82</v>
      </c>
      <c r="G2596">
        <v>23</v>
      </c>
      <c r="H2596" t="s">
        <v>21</v>
      </c>
      <c r="I2596">
        <f t="shared" si="243"/>
        <v>1</v>
      </c>
      <c r="J2596">
        <f t="shared" si="244"/>
        <v>0</v>
      </c>
      <c r="K2596">
        <f t="shared" si="245"/>
        <v>0</v>
      </c>
      <c r="L2596">
        <f t="shared" si="246"/>
        <v>1</v>
      </c>
      <c r="O2596" t="str">
        <f t="shared" si="247"/>
        <v>Mo</v>
      </c>
      <c r="P2596" t="str">
        <f t="shared" si="248"/>
        <v>20</v>
      </c>
    </row>
    <row r="2597" spans="1:16" x14ac:dyDescent="0.25">
      <c r="A2597" t="s">
        <v>5673</v>
      </c>
      <c r="B2597" t="s">
        <v>17</v>
      </c>
      <c r="C2597" t="s">
        <v>5674</v>
      </c>
      <c r="D2597" t="s">
        <v>5638</v>
      </c>
      <c r="E2597">
        <v>2020</v>
      </c>
      <c r="F2597" t="s">
        <v>82</v>
      </c>
      <c r="G2597">
        <v>23</v>
      </c>
      <c r="H2597" t="s">
        <v>21</v>
      </c>
      <c r="I2597">
        <f t="shared" si="243"/>
        <v>1</v>
      </c>
      <c r="J2597">
        <f t="shared" si="244"/>
        <v>0</v>
      </c>
      <c r="K2597">
        <f t="shared" si="245"/>
        <v>0</v>
      </c>
      <c r="L2597">
        <f t="shared" si="246"/>
        <v>1</v>
      </c>
      <c r="O2597" t="str">
        <f t="shared" si="247"/>
        <v>Mo</v>
      </c>
      <c r="P2597" t="str">
        <f t="shared" si="248"/>
        <v>20</v>
      </c>
    </row>
    <row r="2598" spans="1:16" x14ac:dyDescent="0.25">
      <c r="A2598" t="s">
        <v>5675</v>
      </c>
      <c r="B2598" t="s">
        <v>17</v>
      </c>
      <c r="C2598" t="s">
        <v>5676</v>
      </c>
      <c r="D2598" t="s">
        <v>5638</v>
      </c>
      <c r="E2598">
        <v>2020</v>
      </c>
      <c r="F2598" t="s">
        <v>82</v>
      </c>
      <c r="G2598">
        <v>23</v>
      </c>
      <c r="H2598" t="s">
        <v>21</v>
      </c>
      <c r="I2598">
        <f t="shared" si="243"/>
        <v>1</v>
      </c>
      <c r="J2598">
        <f t="shared" si="244"/>
        <v>0</v>
      </c>
      <c r="K2598">
        <f t="shared" si="245"/>
        <v>0</v>
      </c>
      <c r="L2598">
        <f t="shared" si="246"/>
        <v>1</v>
      </c>
      <c r="O2598" t="str">
        <f t="shared" si="247"/>
        <v>Mo</v>
      </c>
      <c r="P2598" t="str">
        <f t="shared" si="248"/>
        <v>20</v>
      </c>
    </row>
    <row r="2599" spans="1:16" x14ac:dyDescent="0.25">
      <c r="A2599" t="s">
        <v>5677</v>
      </c>
      <c r="B2599" t="s">
        <v>17</v>
      </c>
      <c r="C2599" t="s">
        <v>5678</v>
      </c>
      <c r="D2599" t="s">
        <v>5638</v>
      </c>
      <c r="E2599">
        <v>2003</v>
      </c>
      <c r="F2599" t="s">
        <v>41</v>
      </c>
      <c r="G2599">
        <v>105</v>
      </c>
      <c r="H2599" t="s">
        <v>21</v>
      </c>
      <c r="I2599">
        <f t="shared" si="243"/>
        <v>0</v>
      </c>
      <c r="J2599">
        <f t="shared" si="244"/>
        <v>0</v>
      </c>
      <c r="K2599">
        <f t="shared" si="245"/>
        <v>1</v>
      </c>
      <c r="L2599">
        <f t="shared" si="246"/>
        <v>1</v>
      </c>
      <c r="O2599" t="str">
        <f t="shared" si="247"/>
        <v>Mo</v>
      </c>
      <c r="P2599" t="str">
        <f t="shared" si="248"/>
        <v>03</v>
      </c>
    </row>
    <row r="2600" spans="1:16" x14ac:dyDescent="0.25">
      <c r="A2600" t="s">
        <v>5679</v>
      </c>
      <c r="B2600" t="s">
        <v>17</v>
      </c>
      <c r="C2600" t="s">
        <v>5680</v>
      </c>
      <c r="D2600" t="s">
        <v>5681</v>
      </c>
      <c r="E2600">
        <v>2020</v>
      </c>
      <c r="F2600" t="s">
        <v>45</v>
      </c>
      <c r="G2600">
        <v>97</v>
      </c>
      <c r="H2600" t="s">
        <v>21</v>
      </c>
      <c r="I2600">
        <f t="shared" si="243"/>
        <v>1</v>
      </c>
      <c r="J2600">
        <f t="shared" si="244"/>
        <v>0</v>
      </c>
      <c r="K2600">
        <f t="shared" si="245"/>
        <v>0</v>
      </c>
      <c r="L2600">
        <f t="shared" si="246"/>
        <v>1</v>
      </c>
      <c r="O2600" t="str">
        <f t="shared" si="247"/>
        <v>Mo</v>
      </c>
      <c r="P2600" t="str">
        <f t="shared" si="248"/>
        <v>20</v>
      </c>
    </row>
    <row r="2601" spans="1:16" x14ac:dyDescent="0.25">
      <c r="A2601" t="s">
        <v>5682</v>
      </c>
      <c r="B2601" t="s">
        <v>24</v>
      </c>
      <c r="C2601" t="s">
        <v>5683</v>
      </c>
      <c r="D2601" t="s">
        <v>5681</v>
      </c>
      <c r="E2601">
        <v>2020</v>
      </c>
      <c r="F2601" t="s">
        <v>45</v>
      </c>
      <c r="G2601">
        <v>1</v>
      </c>
      <c r="H2601" t="s">
        <v>31</v>
      </c>
      <c r="I2601">
        <f t="shared" si="243"/>
        <v>1</v>
      </c>
      <c r="J2601">
        <f t="shared" si="244"/>
        <v>0</v>
      </c>
      <c r="K2601">
        <f t="shared" si="245"/>
        <v>0</v>
      </c>
      <c r="L2601">
        <f t="shared" si="246"/>
        <v>1</v>
      </c>
      <c r="O2601" t="str">
        <f t="shared" si="247"/>
        <v>TV</v>
      </c>
      <c r="P2601" t="str">
        <f t="shared" si="248"/>
        <v>20</v>
      </c>
    </row>
    <row r="2602" spans="1:16" x14ac:dyDescent="0.25">
      <c r="A2602" t="s">
        <v>5684</v>
      </c>
      <c r="B2602" t="s">
        <v>24</v>
      </c>
      <c r="C2602" t="s">
        <v>5685</v>
      </c>
      <c r="D2602" t="s">
        <v>5681</v>
      </c>
      <c r="E2602">
        <v>2019</v>
      </c>
      <c r="F2602" t="s">
        <v>27</v>
      </c>
      <c r="G2602">
        <v>7</v>
      </c>
      <c r="H2602" t="s">
        <v>28</v>
      </c>
      <c r="I2602">
        <f t="shared" si="243"/>
        <v>1</v>
      </c>
      <c r="J2602">
        <f t="shared" si="244"/>
        <v>0</v>
      </c>
      <c r="K2602">
        <f t="shared" si="245"/>
        <v>0</v>
      </c>
      <c r="L2602">
        <f t="shared" si="246"/>
        <v>1</v>
      </c>
      <c r="O2602" t="str">
        <f t="shared" si="247"/>
        <v>TV</v>
      </c>
      <c r="P2602" t="str">
        <f t="shared" si="248"/>
        <v>19</v>
      </c>
    </row>
    <row r="2603" spans="1:16" x14ac:dyDescent="0.25">
      <c r="A2603" t="s">
        <v>5686</v>
      </c>
      <c r="B2603" t="s">
        <v>24</v>
      </c>
      <c r="C2603" t="s">
        <v>5687</v>
      </c>
      <c r="D2603" t="s">
        <v>5681</v>
      </c>
      <c r="E2603">
        <v>2019</v>
      </c>
      <c r="F2603" t="s">
        <v>60</v>
      </c>
      <c r="G2603">
        <v>5</v>
      </c>
      <c r="H2603" t="s">
        <v>28</v>
      </c>
      <c r="I2603">
        <f t="shared" si="243"/>
        <v>1</v>
      </c>
      <c r="J2603">
        <f t="shared" si="244"/>
        <v>0</v>
      </c>
      <c r="K2603">
        <f t="shared" si="245"/>
        <v>1</v>
      </c>
      <c r="L2603">
        <f t="shared" si="246"/>
        <v>1</v>
      </c>
      <c r="O2603" t="str">
        <f t="shared" si="247"/>
        <v>TV</v>
      </c>
      <c r="P2603" t="str">
        <f t="shared" si="248"/>
        <v>19</v>
      </c>
    </row>
    <row r="2604" spans="1:16" x14ac:dyDescent="0.25">
      <c r="A2604" t="s">
        <v>5688</v>
      </c>
      <c r="B2604" t="s">
        <v>17</v>
      </c>
      <c r="C2604" t="s">
        <v>5689</v>
      </c>
      <c r="D2604" t="s">
        <v>5681</v>
      </c>
      <c r="E2604">
        <v>2020</v>
      </c>
      <c r="F2604" t="s">
        <v>45</v>
      </c>
      <c r="G2604">
        <v>105</v>
      </c>
      <c r="H2604" t="s">
        <v>21</v>
      </c>
      <c r="I2604">
        <f t="shared" si="243"/>
        <v>1</v>
      </c>
      <c r="J2604">
        <f t="shared" si="244"/>
        <v>0</v>
      </c>
      <c r="K2604">
        <f t="shared" si="245"/>
        <v>0</v>
      </c>
      <c r="L2604">
        <f t="shared" si="246"/>
        <v>1</v>
      </c>
      <c r="O2604" t="str">
        <f t="shared" si="247"/>
        <v>Mo</v>
      </c>
      <c r="P2604" t="str">
        <f t="shared" si="248"/>
        <v>20</v>
      </c>
    </row>
    <row r="2605" spans="1:16" x14ac:dyDescent="0.25">
      <c r="A2605" t="s">
        <v>5690</v>
      </c>
      <c r="B2605" t="s">
        <v>24</v>
      </c>
      <c r="C2605" t="s">
        <v>5691</v>
      </c>
      <c r="D2605" t="s">
        <v>5681</v>
      </c>
      <c r="E2605">
        <v>2020</v>
      </c>
      <c r="F2605" t="s">
        <v>27</v>
      </c>
      <c r="G2605">
        <v>1</v>
      </c>
      <c r="H2605" t="s">
        <v>31</v>
      </c>
      <c r="I2605">
        <f t="shared" si="243"/>
        <v>1</v>
      </c>
      <c r="J2605">
        <f t="shared" si="244"/>
        <v>0</v>
      </c>
      <c r="K2605">
        <f t="shared" si="245"/>
        <v>0</v>
      </c>
      <c r="L2605">
        <f t="shared" si="246"/>
        <v>1</v>
      </c>
      <c r="O2605" t="str">
        <f t="shared" si="247"/>
        <v>TV</v>
      </c>
      <c r="P2605" t="str">
        <f t="shared" si="248"/>
        <v>20</v>
      </c>
    </row>
    <row r="2606" spans="1:16" x14ac:dyDescent="0.25">
      <c r="A2606" t="s">
        <v>5692</v>
      </c>
      <c r="B2606" t="s">
        <v>24</v>
      </c>
      <c r="C2606" t="s">
        <v>5693</v>
      </c>
      <c r="D2606" t="s">
        <v>5681</v>
      </c>
      <c r="E2606">
        <v>2020</v>
      </c>
      <c r="F2606" t="s">
        <v>27</v>
      </c>
      <c r="G2606">
        <v>1</v>
      </c>
      <c r="H2606" t="s">
        <v>31</v>
      </c>
      <c r="I2606">
        <f t="shared" si="243"/>
        <v>1</v>
      </c>
      <c r="J2606">
        <f t="shared" si="244"/>
        <v>0</v>
      </c>
      <c r="K2606">
        <f t="shared" si="245"/>
        <v>0</v>
      </c>
      <c r="L2606">
        <f t="shared" si="246"/>
        <v>1</v>
      </c>
      <c r="O2606" t="str">
        <f t="shared" si="247"/>
        <v>TV</v>
      </c>
      <c r="P2606" t="str">
        <f t="shared" si="248"/>
        <v>20</v>
      </c>
    </row>
    <row r="2607" spans="1:16" x14ac:dyDescent="0.25">
      <c r="A2607" t="s">
        <v>5694</v>
      </c>
      <c r="B2607" t="s">
        <v>17</v>
      </c>
      <c r="C2607" t="s">
        <v>5695</v>
      </c>
      <c r="D2607" t="s">
        <v>5696</v>
      </c>
      <c r="E2607">
        <v>2020</v>
      </c>
      <c r="F2607" t="s">
        <v>45</v>
      </c>
      <c r="G2607">
        <v>83</v>
      </c>
      <c r="H2607" t="s">
        <v>21</v>
      </c>
      <c r="I2607">
        <f t="shared" si="243"/>
        <v>1</v>
      </c>
      <c r="J2607">
        <f t="shared" si="244"/>
        <v>0</v>
      </c>
      <c r="K2607">
        <f t="shared" si="245"/>
        <v>0</v>
      </c>
      <c r="L2607">
        <f t="shared" si="246"/>
        <v>1</v>
      </c>
      <c r="O2607" t="str">
        <f t="shared" si="247"/>
        <v>Mo</v>
      </c>
      <c r="P2607" t="str">
        <f t="shared" si="248"/>
        <v>20</v>
      </c>
    </row>
    <row r="2608" spans="1:16" x14ac:dyDescent="0.25">
      <c r="A2608" t="s">
        <v>5697</v>
      </c>
      <c r="B2608" t="s">
        <v>17</v>
      </c>
      <c r="C2608" t="s">
        <v>5698</v>
      </c>
      <c r="D2608" t="s">
        <v>5696</v>
      </c>
      <c r="E2608">
        <v>2016</v>
      </c>
      <c r="F2608" t="s">
        <v>60</v>
      </c>
      <c r="G2608">
        <v>109</v>
      </c>
      <c r="H2608" t="s">
        <v>21</v>
      </c>
      <c r="I2608">
        <f t="shared" si="243"/>
        <v>1</v>
      </c>
      <c r="J2608">
        <f t="shared" si="244"/>
        <v>0</v>
      </c>
      <c r="K2608">
        <f t="shared" si="245"/>
        <v>1</v>
      </c>
      <c r="L2608">
        <f t="shared" si="246"/>
        <v>1</v>
      </c>
      <c r="O2608" t="str">
        <f t="shared" si="247"/>
        <v>Mo</v>
      </c>
      <c r="P2608" t="str">
        <f t="shared" si="248"/>
        <v>16</v>
      </c>
    </row>
    <row r="2609" spans="1:16" x14ac:dyDescent="0.25">
      <c r="A2609" t="s">
        <v>5699</v>
      </c>
      <c r="B2609" t="s">
        <v>24</v>
      </c>
      <c r="C2609" t="s">
        <v>5700</v>
      </c>
      <c r="D2609" t="s">
        <v>5696</v>
      </c>
      <c r="E2609">
        <v>2020</v>
      </c>
      <c r="F2609" t="s">
        <v>27</v>
      </c>
      <c r="G2609">
        <v>1</v>
      </c>
      <c r="H2609" t="s">
        <v>31</v>
      </c>
      <c r="I2609">
        <f t="shared" si="243"/>
        <v>1</v>
      </c>
      <c r="J2609">
        <f t="shared" si="244"/>
        <v>0</v>
      </c>
      <c r="K2609">
        <f t="shared" si="245"/>
        <v>0</v>
      </c>
      <c r="L2609">
        <f t="shared" si="246"/>
        <v>1</v>
      </c>
      <c r="O2609" t="str">
        <f t="shared" si="247"/>
        <v>TV</v>
      </c>
      <c r="P2609" t="str">
        <f t="shared" si="248"/>
        <v>20</v>
      </c>
    </row>
    <row r="2610" spans="1:16" x14ac:dyDescent="0.25">
      <c r="A2610" t="s">
        <v>5701</v>
      </c>
      <c r="B2610" t="s">
        <v>17</v>
      </c>
      <c r="C2610" t="s">
        <v>5702</v>
      </c>
      <c r="D2610" t="s">
        <v>5696</v>
      </c>
      <c r="E2610">
        <v>2019</v>
      </c>
      <c r="F2610" t="s">
        <v>45</v>
      </c>
      <c r="G2610">
        <v>111</v>
      </c>
      <c r="H2610" t="s">
        <v>21</v>
      </c>
      <c r="I2610">
        <f t="shared" si="243"/>
        <v>1</v>
      </c>
      <c r="J2610">
        <f t="shared" si="244"/>
        <v>0</v>
      </c>
      <c r="K2610">
        <f t="shared" si="245"/>
        <v>0</v>
      </c>
      <c r="L2610">
        <f t="shared" si="246"/>
        <v>1</v>
      </c>
      <c r="O2610" t="str">
        <f t="shared" si="247"/>
        <v>Mo</v>
      </c>
      <c r="P2610" t="str">
        <f t="shared" si="248"/>
        <v>19</v>
      </c>
    </row>
    <row r="2611" spans="1:16" x14ac:dyDescent="0.25">
      <c r="A2611" t="s">
        <v>5703</v>
      </c>
      <c r="B2611" t="s">
        <v>17</v>
      </c>
      <c r="C2611" t="s">
        <v>5704</v>
      </c>
      <c r="D2611" t="s">
        <v>5696</v>
      </c>
      <c r="E2611">
        <v>2020</v>
      </c>
      <c r="F2611" t="s">
        <v>27</v>
      </c>
      <c r="G2611">
        <v>97</v>
      </c>
      <c r="H2611" t="s">
        <v>21</v>
      </c>
      <c r="I2611">
        <f t="shared" si="243"/>
        <v>1</v>
      </c>
      <c r="J2611">
        <f t="shared" si="244"/>
        <v>0</v>
      </c>
      <c r="K2611">
        <f t="shared" si="245"/>
        <v>0</v>
      </c>
      <c r="L2611">
        <f t="shared" si="246"/>
        <v>1</v>
      </c>
      <c r="O2611" t="str">
        <f t="shared" si="247"/>
        <v>Mo</v>
      </c>
      <c r="P2611" t="str">
        <f t="shared" si="248"/>
        <v>20</v>
      </c>
    </row>
    <row r="2612" spans="1:16" x14ac:dyDescent="0.25">
      <c r="A2612" t="s">
        <v>5705</v>
      </c>
      <c r="B2612" t="s">
        <v>24</v>
      </c>
      <c r="C2612" t="s">
        <v>5706</v>
      </c>
      <c r="D2612" t="s">
        <v>5696</v>
      </c>
      <c r="E2612">
        <v>2020</v>
      </c>
      <c r="F2612" t="s">
        <v>176</v>
      </c>
      <c r="G2612">
        <v>1</v>
      </c>
      <c r="H2612" t="s">
        <v>31</v>
      </c>
      <c r="I2612">
        <f t="shared" si="243"/>
        <v>1</v>
      </c>
      <c r="J2612">
        <f t="shared" si="244"/>
        <v>0</v>
      </c>
      <c r="K2612">
        <f t="shared" si="245"/>
        <v>0</v>
      </c>
      <c r="L2612">
        <f t="shared" si="246"/>
        <v>1</v>
      </c>
      <c r="O2612" t="str">
        <f t="shared" si="247"/>
        <v>TV</v>
      </c>
      <c r="P2612" t="str">
        <f t="shared" si="248"/>
        <v>20</v>
      </c>
    </row>
    <row r="2613" spans="1:16" x14ac:dyDescent="0.25">
      <c r="A2613" t="s">
        <v>5707</v>
      </c>
      <c r="B2613" t="s">
        <v>17</v>
      </c>
      <c r="C2613" t="s">
        <v>5708</v>
      </c>
      <c r="D2613" t="s">
        <v>5696</v>
      </c>
      <c r="E2613">
        <v>2019</v>
      </c>
      <c r="F2613" t="s">
        <v>45</v>
      </c>
      <c r="G2613">
        <v>132</v>
      </c>
      <c r="H2613" t="s">
        <v>21</v>
      </c>
      <c r="I2613">
        <f t="shared" si="243"/>
        <v>1</v>
      </c>
      <c r="J2613">
        <f t="shared" si="244"/>
        <v>1</v>
      </c>
      <c r="K2613">
        <f t="shared" si="245"/>
        <v>0</v>
      </c>
      <c r="L2613">
        <f t="shared" si="246"/>
        <v>1</v>
      </c>
      <c r="O2613" t="str">
        <f t="shared" si="247"/>
        <v>Mo</v>
      </c>
      <c r="P2613" t="str">
        <f t="shared" si="248"/>
        <v>19</v>
      </c>
    </row>
    <row r="2614" spans="1:16" x14ac:dyDescent="0.25">
      <c r="A2614" t="s">
        <v>5709</v>
      </c>
      <c r="B2614" t="s">
        <v>24</v>
      </c>
      <c r="C2614" t="s">
        <v>5710</v>
      </c>
      <c r="D2614" t="s">
        <v>5696</v>
      </c>
      <c r="E2614">
        <v>2017</v>
      </c>
      <c r="F2614" t="s">
        <v>27</v>
      </c>
      <c r="G2614">
        <v>2</v>
      </c>
      <c r="H2614" t="s">
        <v>28</v>
      </c>
      <c r="I2614">
        <f t="shared" si="243"/>
        <v>1</v>
      </c>
      <c r="J2614">
        <f t="shared" si="244"/>
        <v>0</v>
      </c>
      <c r="K2614">
        <f t="shared" si="245"/>
        <v>0</v>
      </c>
      <c r="L2614">
        <f t="shared" si="246"/>
        <v>1</v>
      </c>
      <c r="O2614" t="str">
        <f t="shared" si="247"/>
        <v>TV</v>
      </c>
      <c r="P2614" t="str">
        <f t="shared" si="248"/>
        <v>17</v>
      </c>
    </row>
    <row r="2615" spans="1:16" x14ac:dyDescent="0.25">
      <c r="A2615" t="s">
        <v>5711</v>
      </c>
      <c r="B2615" t="s">
        <v>17</v>
      </c>
      <c r="C2615" t="s">
        <v>5712</v>
      </c>
      <c r="D2615" t="s">
        <v>5713</v>
      </c>
      <c r="E2615">
        <v>2006</v>
      </c>
      <c r="F2615" t="s">
        <v>27</v>
      </c>
      <c r="G2615">
        <v>102</v>
      </c>
      <c r="H2615" t="s">
        <v>21</v>
      </c>
      <c r="I2615">
        <f t="shared" si="243"/>
        <v>0</v>
      </c>
      <c r="J2615">
        <f t="shared" si="244"/>
        <v>0</v>
      </c>
      <c r="K2615">
        <f t="shared" si="245"/>
        <v>0</v>
      </c>
      <c r="L2615">
        <f t="shared" si="246"/>
        <v>1</v>
      </c>
      <c r="O2615" t="str">
        <f t="shared" si="247"/>
        <v>Mo</v>
      </c>
      <c r="P2615" t="str">
        <f t="shared" si="248"/>
        <v>06</v>
      </c>
    </row>
    <row r="2616" spans="1:16" x14ac:dyDescent="0.25">
      <c r="A2616" t="s">
        <v>5714</v>
      </c>
      <c r="B2616" t="s">
        <v>17</v>
      </c>
      <c r="C2616" t="s">
        <v>5715</v>
      </c>
      <c r="D2616" t="s">
        <v>5713</v>
      </c>
      <c r="E2616">
        <v>2016</v>
      </c>
      <c r="F2616" t="s">
        <v>27</v>
      </c>
      <c r="G2616">
        <v>107</v>
      </c>
      <c r="H2616" t="s">
        <v>21</v>
      </c>
      <c r="I2616">
        <f t="shared" si="243"/>
        <v>1</v>
      </c>
      <c r="J2616">
        <f t="shared" si="244"/>
        <v>0</v>
      </c>
      <c r="K2616">
        <f t="shared" si="245"/>
        <v>0</v>
      </c>
      <c r="L2616">
        <f t="shared" si="246"/>
        <v>1</v>
      </c>
      <c r="O2616" t="str">
        <f t="shared" si="247"/>
        <v>Mo</v>
      </c>
      <c r="P2616" t="str">
        <f t="shared" si="248"/>
        <v>16</v>
      </c>
    </row>
    <row r="2617" spans="1:16" x14ac:dyDescent="0.25">
      <c r="A2617" t="s">
        <v>5716</v>
      </c>
      <c r="B2617" t="s">
        <v>17</v>
      </c>
      <c r="C2617" t="s">
        <v>5717</v>
      </c>
      <c r="D2617" t="s">
        <v>5713</v>
      </c>
      <c r="E2617">
        <v>2008</v>
      </c>
      <c r="F2617" t="s">
        <v>27</v>
      </c>
      <c r="G2617">
        <v>100</v>
      </c>
      <c r="H2617" t="s">
        <v>21</v>
      </c>
      <c r="I2617">
        <f t="shared" si="243"/>
        <v>0</v>
      </c>
      <c r="J2617">
        <f t="shared" si="244"/>
        <v>0</v>
      </c>
      <c r="K2617">
        <f t="shared" si="245"/>
        <v>0</v>
      </c>
      <c r="L2617">
        <f t="shared" si="246"/>
        <v>1</v>
      </c>
      <c r="O2617" t="str">
        <f t="shared" si="247"/>
        <v>Mo</v>
      </c>
      <c r="P2617" t="str">
        <f t="shared" si="248"/>
        <v>08</v>
      </c>
    </row>
    <row r="2618" spans="1:16" x14ac:dyDescent="0.25">
      <c r="A2618" t="s">
        <v>5718</v>
      </c>
      <c r="B2618" t="s">
        <v>17</v>
      </c>
      <c r="C2618" t="s">
        <v>5719</v>
      </c>
      <c r="D2618" t="s">
        <v>5713</v>
      </c>
      <c r="E2618">
        <v>2011</v>
      </c>
      <c r="F2618" t="s">
        <v>45</v>
      </c>
      <c r="G2618">
        <v>115</v>
      </c>
      <c r="H2618" t="s">
        <v>21</v>
      </c>
      <c r="I2618">
        <f t="shared" si="243"/>
        <v>1</v>
      </c>
      <c r="J2618">
        <f t="shared" si="244"/>
        <v>0</v>
      </c>
      <c r="K2618">
        <f t="shared" si="245"/>
        <v>0</v>
      </c>
      <c r="L2618">
        <f t="shared" si="246"/>
        <v>1</v>
      </c>
      <c r="O2618" t="str">
        <f t="shared" si="247"/>
        <v>Mo</v>
      </c>
      <c r="P2618" t="str">
        <f t="shared" si="248"/>
        <v>11</v>
      </c>
    </row>
    <row r="2619" spans="1:16" x14ac:dyDescent="0.25">
      <c r="A2619" t="s">
        <v>5720</v>
      </c>
      <c r="B2619" t="s">
        <v>17</v>
      </c>
      <c r="C2619" t="s">
        <v>5721</v>
      </c>
      <c r="D2619" t="s">
        <v>5713</v>
      </c>
      <c r="E2619">
        <v>2016</v>
      </c>
      <c r="F2619" t="s">
        <v>27</v>
      </c>
      <c r="G2619">
        <v>104</v>
      </c>
      <c r="H2619" t="s">
        <v>21</v>
      </c>
      <c r="I2619">
        <f t="shared" si="243"/>
        <v>1</v>
      </c>
      <c r="J2619">
        <f t="shared" si="244"/>
        <v>0</v>
      </c>
      <c r="K2619">
        <f t="shared" si="245"/>
        <v>0</v>
      </c>
      <c r="L2619">
        <f t="shared" si="246"/>
        <v>1</v>
      </c>
      <c r="O2619" t="str">
        <f t="shared" si="247"/>
        <v>Mo</v>
      </c>
      <c r="P2619" t="str">
        <f t="shared" si="248"/>
        <v>16</v>
      </c>
    </row>
    <row r="2620" spans="1:16" x14ac:dyDescent="0.25">
      <c r="A2620" t="s">
        <v>5722</v>
      </c>
      <c r="B2620" t="s">
        <v>17</v>
      </c>
      <c r="C2620" t="s">
        <v>5723</v>
      </c>
      <c r="D2620" t="s">
        <v>5713</v>
      </c>
      <c r="E2620">
        <v>2017</v>
      </c>
      <c r="F2620" t="s">
        <v>27</v>
      </c>
      <c r="G2620">
        <v>110</v>
      </c>
      <c r="H2620" t="s">
        <v>21</v>
      </c>
      <c r="I2620">
        <f t="shared" si="243"/>
        <v>1</v>
      </c>
      <c r="J2620">
        <f t="shared" si="244"/>
        <v>0</v>
      </c>
      <c r="K2620">
        <f t="shared" si="245"/>
        <v>0</v>
      </c>
      <c r="L2620">
        <f t="shared" si="246"/>
        <v>1</v>
      </c>
      <c r="O2620" t="str">
        <f t="shared" si="247"/>
        <v>Mo</v>
      </c>
      <c r="P2620" t="str">
        <f t="shared" si="248"/>
        <v>17</v>
      </c>
    </row>
    <row r="2621" spans="1:16" x14ac:dyDescent="0.25">
      <c r="A2621" t="s">
        <v>5724</v>
      </c>
      <c r="B2621" t="s">
        <v>17</v>
      </c>
      <c r="C2621" t="s">
        <v>5725</v>
      </c>
      <c r="D2621" t="s">
        <v>5713</v>
      </c>
      <c r="E2621">
        <v>2016</v>
      </c>
      <c r="F2621" t="s">
        <v>27</v>
      </c>
      <c r="G2621">
        <v>100</v>
      </c>
      <c r="H2621" t="s">
        <v>21</v>
      </c>
      <c r="I2621">
        <f t="shared" si="243"/>
        <v>1</v>
      </c>
      <c r="J2621">
        <f t="shared" si="244"/>
        <v>0</v>
      </c>
      <c r="K2621">
        <f t="shared" si="245"/>
        <v>0</v>
      </c>
      <c r="L2621">
        <f t="shared" si="246"/>
        <v>1</v>
      </c>
      <c r="O2621" t="str">
        <f t="shared" si="247"/>
        <v>Mo</v>
      </c>
      <c r="P2621" t="str">
        <f t="shared" si="248"/>
        <v>16</v>
      </c>
    </row>
    <row r="2622" spans="1:16" x14ac:dyDescent="0.25">
      <c r="A2622" t="s">
        <v>5726</v>
      </c>
      <c r="B2622" t="s">
        <v>17</v>
      </c>
      <c r="C2622" t="s">
        <v>5727</v>
      </c>
      <c r="D2622" t="s">
        <v>5713</v>
      </c>
      <c r="E2622">
        <v>2010</v>
      </c>
      <c r="F2622" t="s">
        <v>27</v>
      </c>
      <c r="G2622">
        <v>111</v>
      </c>
      <c r="H2622" t="s">
        <v>21</v>
      </c>
      <c r="I2622">
        <f t="shared" si="243"/>
        <v>0</v>
      </c>
      <c r="J2622">
        <f t="shared" si="244"/>
        <v>0</v>
      </c>
      <c r="K2622">
        <f t="shared" si="245"/>
        <v>0</v>
      </c>
      <c r="L2622">
        <f t="shared" si="246"/>
        <v>1</v>
      </c>
      <c r="O2622" t="str">
        <f t="shared" si="247"/>
        <v>Mo</v>
      </c>
      <c r="P2622" t="str">
        <f t="shared" si="248"/>
        <v>10</v>
      </c>
    </row>
    <row r="2623" spans="1:16" x14ac:dyDescent="0.25">
      <c r="A2623" t="s">
        <v>5728</v>
      </c>
      <c r="B2623" t="s">
        <v>17</v>
      </c>
      <c r="C2623" t="s">
        <v>5729</v>
      </c>
      <c r="D2623" t="s">
        <v>5713</v>
      </c>
      <c r="E2623">
        <v>2009</v>
      </c>
      <c r="F2623" t="s">
        <v>45</v>
      </c>
      <c r="G2623">
        <v>108</v>
      </c>
      <c r="H2623" t="s">
        <v>21</v>
      </c>
      <c r="I2623">
        <f t="shared" si="243"/>
        <v>0</v>
      </c>
      <c r="J2623">
        <f t="shared" si="244"/>
        <v>0</v>
      </c>
      <c r="K2623">
        <f t="shared" si="245"/>
        <v>0</v>
      </c>
      <c r="L2623">
        <f t="shared" si="246"/>
        <v>1</v>
      </c>
      <c r="O2623" t="str">
        <f t="shared" si="247"/>
        <v>Mo</v>
      </c>
      <c r="P2623" t="str">
        <f t="shared" si="248"/>
        <v>09</v>
      </c>
    </row>
    <row r="2624" spans="1:16" x14ac:dyDescent="0.25">
      <c r="A2624" t="s">
        <v>5730</v>
      </c>
      <c r="B2624" t="s">
        <v>17</v>
      </c>
      <c r="C2624" t="s">
        <v>5731</v>
      </c>
      <c r="D2624" t="s">
        <v>5713</v>
      </c>
      <c r="E2624">
        <v>2005</v>
      </c>
      <c r="F2624" t="s">
        <v>45</v>
      </c>
      <c r="G2624">
        <v>104</v>
      </c>
      <c r="H2624" t="s">
        <v>21</v>
      </c>
      <c r="I2624">
        <f t="shared" si="243"/>
        <v>0</v>
      </c>
      <c r="J2624">
        <f t="shared" si="244"/>
        <v>0</v>
      </c>
      <c r="K2624">
        <f t="shared" si="245"/>
        <v>0</v>
      </c>
      <c r="L2624">
        <f t="shared" si="246"/>
        <v>1</v>
      </c>
      <c r="O2624" t="str">
        <f t="shared" si="247"/>
        <v>Mo</v>
      </c>
      <c r="P2624" t="str">
        <f t="shared" si="248"/>
        <v>05</v>
      </c>
    </row>
    <row r="2625" spans="1:16" x14ac:dyDescent="0.25">
      <c r="A2625" t="s">
        <v>5732</v>
      </c>
      <c r="B2625" t="s">
        <v>17</v>
      </c>
      <c r="C2625" t="s">
        <v>5733</v>
      </c>
      <c r="D2625" t="s">
        <v>5713</v>
      </c>
      <c r="E2625">
        <v>2019</v>
      </c>
      <c r="F2625" t="s">
        <v>20</v>
      </c>
      <c r="G2625">
        <v>116</v>
      </c>
      <c r="H2625" t="s">
        <v>21</v>
      </c>
      <c r="I2625">
        <f t="shared" si="243"/>
        <v>1</v>
      </c>
      <c r="J2625">
        <f t="shared" si="244"/>
        <v>0</v>
      </c>
      <c r="K2625">
        <f t="shared" si="245"/>
        <v>0</v>
      </c>
      <c r="L2625">
        <f t="shared" si="246"/>
        <v>1</v>
      </c>
      <c r="O2625" t="str">
        <f t="shared" si="247"/>
        <v>Mo</v>
      </c>
      <c r="P2625" t="str">
        <f t="shared" si="248"/>
        <v>19</v>
      </c>
    </row>
    <row r="2626" spans="1:16" x14ac:dyDescent="0.25">
      <c r="A2626" t="s">
        <v>5734</v>
      </c>
      <c r="B2626" t="s">
        <v>17</v>
      </c>
      <c r="C2626" t="s">
        <v>5735</v>
      </c>
      <c r="D2626" t="s">
        <v>5713</v>
      </c>
      <c r="E2626">
        <v>2012</v>
      </c>
      <c r="F2626" t="s">
        <v>45</v>
      </c>
      <c r="G2626">
        <v>106</v>
      </c>
      <c r="H2626" t="s">
        <v>21</v>
      </c>
      <c r="I2626">
        <f t="shared" si="243"/>
        <v>1</v>
      </c>
      <c r="J2626">
        <f t="shared" si="244"/>
        <v>0</v>
      </c>
      <c r="K2626">
        <f t="shared" si="245"/>
        <v>0</v>
      </c>
      <c r="L2626">
        <f t="shared" si="246"/>
        <v>1</v>
      </c>
      <c r="O2626" t="str">
        <f t="shared" si="247"/>
        <v>Mo</v>
      </c>
      <c r="P2626" t="str">
        <f t="shared" si="248"/>
        <v>12</v>
      </c>
    </row>
    <row r="2627" spans="1:16" x14ac:dyDescent="0.25">
      <c r="A2627" t="s">
        <v>5736</v>
      </c>
      <c r="B2627" t="s">
        <v>17</v>
      </c>
      <c r="C2627" t="s">
        <v>5737</v>
      </c>
      <c r="D2627" t="s">
        <v>5738</v>
      </c>
      <c r="E2627">
        <v>2019</v>
      </c>
      <c r="F2627" t="s">
        <v>45</v>
      </c>
      <c r="G2627">
        <v>96</v>
      </c>
      <c r="H2627" t="s">
        <v>21</v>
      </c>
      <c r="I2627">
        <f t="shared" si="243"/>
        <v>1</v>
      </c>
      <c r="J2627">
        <f t="shared" si="244"/>
        <v>0</v>
      </c>
      <c r="K2627">
        <f t="shared" si="245"/>
        <v>0</v>
      </c>
      <c r="L2627">
        <f t="shared" si="246"/>
        <v>1</v>
      </c>
      <c r="O2627" t="str">
        <f t="shared" si="247"/>
        <v>Mo</v>
      </c>
      <c r="P2627" t="str">
        <f t="shared" si="248"/>
        <v>19</v>
      </c>
    </row>
    <row r="2628" spans="1:16" x14ac:dyDescent="0.25">
      <c r="A2628" t="s">
        <v>5739</v>
      </c>
      <c r="B2628" t="s">
        <v>17</v>
      </c>
      <c r="C2628" t="s">
        <v>5740</v>
      </c>
      <c r="D2628" t="s">
        <v>5738</v>
      </c>
      <c r="E2628">
        <v>2020</v>
      </c>
      <c r="F2628" t="s">
        <v>27</v>
      </c>
      <c r="G2628">
        <v>140</v>
      </c>
      <c r="H2628" t="s">
        <v>21</v>
      </c>
      <c r="I2628">
        <f t="shared" ref="I2628:I2691" si="249">IF(E2628&gt;2010,1,0)</f>
        <v>1</v>
      </c>
      <c r="J2628">
        <f t="shared" ref="J2628:J2691" si="250">IF(AND(E2628&gt;2010, G2628&gt;120),1,0)</f>
        <v>1</v>
      </c>
      <c r="K2628">
        <f t="shared" ref="K2628:K2691" si="251">IF(OR(F2628="TV-PG", F2628="PG"),1,0)</f>
        <v>0</v>
      </c>
      <c r="L2628">
        <f t="shared" ref="L2628:L2691" si="252">IF(NOT(F2628="R"),1,0)</f>
        <v>1</v>
      </c>
      <c r="O2628" t="str">
        <f t="shared" ref="O2628:O2691" si="253">LEFT(B2628,2)</f>
        <v>Mo</v>
      </c>
      <c r="P2628" t="str">
        <f t="shared" ref="P2628:P2691" si="254">RIGHT(E2628,2)</f>
        <v>20</v>
      </c>
    </row>
    <row r="2629" spans="1:16" x14ac:dyDescent="0.25">
      <c r="A2629" t="s">
        <v>5741</v>
      </c>
      <c r="B2629" t="s">
        <v>17</v>
      </c>
      <c r="C2629" t="s">
        <v>5742</v>
      </c>
      <c r="D2629" t="s">
        <v>5738</v>
      </c>
      <c r="E2629">
        <v>2020</v>
      </c>
      <c r="F2629" t="s">
        <v>27</v>
      </c>
      <c r="G2629">
        <v>107</v>
      </c>
      <c r="H2629" t="s">
        <v>21</v>
      </c>
      <c r="I2629">
        <f t="shared" si="249"/>
        <v>1</v>
      </c>
      <c r="J2629">
        <f t="shared" si="250"/>
        <v>0</v>
      </c>
      <c r="K2629">
        <f t="shared" si="251"/>
        <v>0</v>
      </c>
      <c r="L2629">
        <f t="shared" si="252"/>
        <v>1</v>
      </c>
      <c r="O2629" t="str">
        <f t="shared" si="253"/>
        <v>Mo</v>
      </c>
      <c r="P2629" t="str">
        <f t="shared" si="254"/>
        <v>20</v>
      </c>
    </row>
    <row r="2630" spans="1:16" x14ac:dyDescent="0.25">
      <c r="A2630" t="s">
        <v>5743</v>
      </c>
      <c r="B2630" t="s">
        <v>24</v>
      </c>
      <c r="C2630" t="s">
        <v>5744</v>
      </c>
      <c r="D2630" t="s">
        <v>5745</v>
      </c>
      <c r="E2630">
        <v>2020</v>
      </c>
      <c r="F2630" t="s">
        <v>60</v>
      </c>
      <c r="G2630">
        <v>1</v>
      </c>
      <c r="H2630" t="s">
        <v>31</v>
      </c>
      <c r="I2630">
        <f t="shared" si="249"/>
        <v>1</v>
      </c>
      <c r="J2630">
        <f t="shared" si="250"/>
        <v>0</v>
      </c>
      <c r="K2630">
        <f t="shared" si="251"/>
        <v>1</v>
      </c>
      <c r="L2630">
        <f t="shared" si="252"/>
        <v>1</v>
      </c>
      <c r="O2630" t="str">
        <f t="shared" si="253"/>
        <v>TV</v>
      </c>
      <c r="P2630" t="str">
        <f t="shared" si="254"/>
        <v>20</v>
      </c>
    </row>
    <row r="2631" spans="1:16" x14ac:dyDescent="0.25">
      <c r="A2631" t="s">
        <v>5746</v>
      </c>
      <c r="B2631" t="s">
        <v>24</v>
      </c>
      <c r="C2631" t="s">
        <v>5747</v>
      </c>
      <c r="D2631" t="s">
        <v>5745</v>
      </c>
      <c r="E2631">
        <v>2020</v>
      </c>
      <c r="F2631" t="s">
        <v>27</v>
      </c>
      <c r="G2631">
        <v>4</v>
      </c>
      <c r="H2631" t="s">
        <v>28</v>
      </c>
      <c r="I2631">
        <f t="shared" si="249"/>
        <v>1</v>
      </c>
      <c r="J2631">
        <f t="shared" si="250"/>
        <v>0</v>
      </c>
      <c r="K2631">
        <f t="shared" si="251"/>
        <v>0</v>
      </c>
      <c r="L2631">
        <f t="shared" si="252"/>
        <v>1</v>
      </c>
      <c r="O2631" t="str">
        <f t="shared" si="253"/>
        <v>TV</v>
      </c>
      <c r="P2631" t="str">
        <f t="shared" si="254"/>
        <v>20</v>
      </c>
    </row>
    <row r="2632" spans="1:16" x14ac:dyDescent="0.25">
      <c r="A2632" t="s">
        <v>5748</v>
      </c>
      <c r="B2632" t="s">
        <v>17</v>
      </c>
      <c r="C2632" t="s">
        <v>5749</v>
      </c>
      <c r="D2632" t="s">
        <v>5750</v>
      </c>
      <c r="E2632">
        <v>2020</v>
      </c>
      <c r="F2632" t="s">
        <v>45</v>
      </c>
      <c r="G2632">
        <v>138</v>
      </c>
      <c r="H2632" t="s">
        <v>21</v>
      </c>
      <c r="I2632">
        <f t="shared" si="249"/>
        <v>1</v>
      </c>
      <c r="J2632">
        <f t="shared" si="250"/>
        <v>1</v>
      </c>
      <c r="K2632">
        <f t="shared" si="251"/>
        <v>0</v>
      </c>
      <c r="L2632">
        <f t="shared" si="252"/>
        <v>1</v>
      </c>
      <c r="O2632" t="str">
        <f t="shared" si="253"/>
        <v>Mo</v>
      </c>
      <c r="P2632" t="str">
        <f t="shared" si="254"/>
        <v>20</v>
      </c>
    </row>
    <row r="2633" spans="1:16" x14ac:dyDescent="0.25">
      <c r="A2633" t="s">
        <v>5751</v>
      </c>
      <c r="B2633" t="s">
        <v>17</v>
      </c>
      <c r="C2633" t="s">
        <v>5752</v>
      </c>
      <c r="D2633" t="s">
        <v>5750</v>
      </c>
      <c r="E2633">
        <v>2010</v>
      </c>
      <c r="F2633" t="s">
        <v>27</v>
      </c>
      <c r="G2633">
        <v>132</v>
      </c>
      <c r="H2633" t="s">
        <v>21</v>
      </c>
      <c r="I2633">
        <f t="shared" si="249"/>
        <v>0</v>
      </c>
      <c r="J2633">
        <f t="shared" si="250"/>
        <v>0</v>
      </c>
      <c r="K2633">
        <f t="shared" si="251"/>
        <v>0</v>
      </c>
      <c r="L2633">
        <f t="shared" si="252"/>
        <v>1</v>
      </c>
      <c r="O2633" t="str">
        <f t="shared" si="253"/>
        <v>Mo</v>
      </c>
      <c r="P2633" t="str">
        <f t="shared" si="254"/>
        <v>10</v>
      </c>
    </row>
    <row r="2634" spans="1:16" x14ac:dyDescent="0.25">
      <c r="A2634" t="s">
        <v>5753</v>
      </c>
      <c r="B2634" t="s">
        <v>24</v>
      </c>
      <c r="C2634" t="s">
        <v>5754</v>
      </c>
      <c r="D2634" t="s">
        <v>5750</v>
      </c>
      <c r="E2634">
        <v>2017</v>
      </c>
      <c r="F2634" t="s">
        <v>45</v>
      </c>
      <c r="G2634">
        <v>1</v>
      </c>
      <c r="H2634" t="s">
        <v>31</v>
      </c>
      <c r="I2634">
        <f t="shared" si="249"/>
        <v>1</v>
      </c>
      <c r="J2634">
        <f t="shared" si="250"/>
        <v>0</v>
      </c>
      <c r="K2634">
        <f t="shared" si="251"/>
        <v>0</v>
      </c>
      <c r="L2634">
        <f t="shared" si="252"/>
        <v>1</v>
      </c>
      <c r="O2634" t="str">
        <f t="shared" si="253"/>
        <v>TV</v>
      </c>
      <c r="P2634" t="str">
        <f t="shared" si="254"/>
        <v>17</v>
      </c>
    </row>
    <row r="2635" spans="1:16" x14ac:dyDescent="0.25">
      <c r="A2635" t="s">
        <v>5755</v>
      </c>
      <c r="B2635" t="s">
        <v>17</v>
      </c>
      <c r="C2635" t="s">
        <v>5756</v>
      </c>
      <c r="D2635" t="s">
        <v>5750</v>
      </c>
      <c r="E2635">
        <v>2005</v>
      </c>
      <c r="F2635" t="s">
        <v>27</v>
      </c>
      <c r="G2635">
        <v>208</v>
      </c>
      <c r="H2635" t="s">
        <v>21</v>
      </c>
      <c r="I2635">
        <f t="shared" si="249"/>
        <v>0</v>
      </c>
      <c r="J2635">
        <f t="shared" si="250"/>
        <v>0</v>
      </c>
      <c r="K2635">
        <f t="shared" si="251"/>
        <v>0</v>
      </c>
      <c r="L2635">
        <f t="shared" si="252"/>
        <v>1</v>
      </c>
      <c r="O2635" t="str">
        <f t="shared" si="253"/>
        <v>Mo</v>
      </c>
      <c r="P2635" t="str">
        <f t="shared" si="254"/>
        <v>05</v>
      </c>
    </row>
    <row r="2636" spans="1:16" x14ac:dyDescent="0.25">
      <c r="A2636" t="s">
        <v>5757</v>
      </c>
      <c r="B2636" t="s">
        <v>17</v>
      </c>
      <c r="C2636" t="s">
        <v>5758</v>
      </c>
      <c r="D2636" t="s">
        <v>5750</v>
      </c>
      <c r="E2636">
        <v>2006</v>
      </c>
      <c r="F2636" t="s">
        <v>45</v>
      </c>
      <c r="G2636">
        <v>105</v>
      </c>
      <c r="H2636" t="s">
        <v>21</v>
      </c>
      <c r="I2636">
        <f t="shared" si="249"/>
        <v>0</v>
      </c>
      <c r="J2636">
        <f t="shared" si="250"/>
        <v>0</v>
      </c>
      <c r="K2636">
        <f t="shared" si="251"/>
        <v>0</v>
      </c>
      <c r="L2636">
        <f t="shared" si="252"/>
        <v>1</v>
      </c>
      <c r="O2636" t="str">
        <f t="shared" si="253"/>
        <v>Mo</v>
      </c>
      <c r="P2636" t="str">
        <f t="shared" si="254"/>
        <v>06</v>
      </c>
    </row>
    <row r="2637" spans="1:16" x14ac:dyDescent="0.25">
      <c r="A2637" t="s">
        <v>5759</v>
      </c>
      <c r="B2637" t="s">
        <v>17</v>
      </c>
      <c r="C2637" t="s">
        <v>5760</v>
      </c>
      <c r="D2637" t="s">
        <v>5750</v>
      </c>
      <c r="E2637">
        <v>2011</v>
      </c>
      <c r="F2637" t="s">
        <v>20</v>
      </c>
      <c r="G2637">
        <v>101</v>
      </c>
      <c r="H2637" t="s">
        <v>21</v>
      </c>
      <c r="I2637">
        <f t="shared" si="249"/>
        <v>1</v>
      </c>
      <c r="J2637">
        <f t="shared" si="250"/>
        <v>0</v>
      </c>
      <c r="K2637">
        <f t="shared" si="251"/>
        <v>0</v>
      </c>
      <c r="L2637">
        <f t="shared" si="252"/>
        <v>1</v>
      </c>
      <c r="O2637" t="str">
        <f t="shared" si="253"/>
        <v>Mo</v>
      </c>
      <c r="P2637" t="str">
        <f t="shared" si="254"/>
        <v>11</v>
      </c>
    </row>
    <row r="2638" spans="1:16" x14ac:dyDescent="0.25">
      <c r="A2638" t="s">
        <v>5761</v>
      </c>
      <c r="B2638" t="s">
        <v>17</v>
      </c>
      <c r="C2638" t="s">
        <v>5762</v>
      </c>
      <c r="D2638" t="s">
        <v>5750</v>
      </c>
      <c r="E2638">
        <v>2010</v>
      </c>
      <c r="F2638" t="s">
        <v>45</v>
      </c>
      <c r="G2638">
        <v>124</v>
      </c>
      <c r="H2638" t="s">
        <v>21</v>
      </c>
      <c r="I2638">
        <f t="shared" si="249"/>
        <v>0</v>
      </c>
      <c r="J2638">
        <f t="shared" si="250"/>
        <v>0</v>
      </c>
      <c r="K2638">
        <f t="shared" si="251"/>
        <v>0</v>
      </c>
      <c r="L2638">
        <f t="shared" si="252"/>
        <v>1</v>
      </c>
      <c r="O2638" t="str">
        <f t="shared" si="253"/>
        <v>Mo</v>
      </c>
      <c r="P2638" t="str">
        <f t="shared" si="254"/>
        <v>10</v>
      </c>
    </row>
    <row r="2639" spans="1:16" x14ac:dyDescent="0.25">
      <c r="A2639" t="s">
        <v>5763</v>
      </c>
      <c r="B2639" t="s">
        <v>17</v>
      </c>
      <c r="C2639" t="s">
        <v>5764</v>
      </c>
      <c r="D2639" t="s">
        <v>5750</v>
      </c>
      <c r="E2639">
        <v>2009</v>
      </c>
      <c r="F2639" t="s">
        <v>45</v>
      </c>
      <c r="G2639">
        <v>93</v>
      </c>
      <c r="H2639" t="s">
        <v>21</v>
      </c>
      <c r="I2639">
        <f t="shared" si="249"/>
        <v>0</v>
      </c>
      <c r="J2639">
        <f t="shared" si="250"/>
        <v>0</v>
      </c>
      <c r="K2639">
        <f t="shared" si="251"/>
        <v>0</v>
      </c>
      <c r="L2639">
        <f t="shared" si="252"/>
        <v>1</v>
      </c>
      <c r="O2639" t="str">
        <f t="shared" si="253"/>
        <v>Mo</v>
      </c>
      <c r="P2639" t="str">
        <f t="shared" si="254"/>
        <v>09</v>
      </c>
    </row>
    <row r="2640" spans="1:16" x14ac:dyDescent="0.25">
      <c r="A2640" t="s">
        <v>5765</v>
      </c>
      <c r="B2640" t="s">
        <v>17</v>
      </c>
      <c r="C2640" t="s">
        <v>5766</v>
      </c>
      <c r="D2640" t="s">
        <v>5750</v>
      </c>
      <c r="E2640">
        <v>2008</v>
      </c>
      <c r="F2640" t="s">
        <v>45</v>
      </c>
      <c r="G2640">
        <v>110</v>
      </c>
      <c r="H2640" t="s">
        <v>21</v>
      </c>
      <c r="I2640">
        <f t="shared" si="249"/>
        <v>0</v>
      </c>
      <c r="J2640">
        <f t="shared" si="250"/>
        <v>0</v>
      </c>
      <c r="K2640">
        <f t="shared" si="251"/>
        <v>0</v>
      </c>
      <c r="L2640">
        <f t="shared" si="252"/>
        <v>1</v>
      </c>
      <c r="O2640" t="str">
        <f t="shared" si="253"/>
        <v>Mo</v>
      </c>
      <c r="P2640" t="str">
        <f t="shared" si="254"/>
        <v>08</v>
      </c>
    </row>
    <row r="2641" spans="1:16" x14ac:dyDescent="0.25">
      <c r="A2641" t="s">
        <v>5767</v>
      </c>
      <c r="B2641" t="s">
        <v>17</v>
      </c>
      <c r="C2641" t="s">
        <v>5768</v>
      </c>
      <c r="D2641" t="s">
        <v>5750</v>
      </c>
      <c r="E2641">
        <v>2009</v>
      </c>
      <c r="F2641" t="s">
        <v>45</v>
      </c>
      <c r="G2641">
        <v>115</v>
      </c>
      <c r="H2641" t="s">
        <v>21</v>
      </c>
      <c r="I2641">
        <f t="shared" si="249"/>
        <v>0</v>
      </c>
      <c r="J2641">
        <f t="shared" si="250"/>
        <v>0</v>
      </c>
      <c r="K2641">
        <f t="shared" si="251"/>
        <v>0</v>
      </c>
      <c r="L2641">
        <f t="shared" si="252"/>
        <v>1</v>
      </c>
      <c r="O2641" t="str">
        <f t="shared" si="253"/>
        <v>Mo</v>
      </c>
      <c r="P2641" t="str">
        <f t="shared" si="254"/>
        <v>09</v>
      </c>
    </row>
    <row r="2642" spans="1:16" x14ac:dyDescent="0.25">
      <c r="A2642" t="s">
        <v>5769</v>
      </c>
      <c r="B2642" t="s">
        <v>24</v>
      </c>
      <c r="C2642" t="s">
        <v>5770</v>
      </c>
      <c r="D2642" t="s">
        <v>5750</v>
      </c>
      <c r="E2642">
        <v>2019</v>
      </c>
      <c r="F2642" t="s">
        <v>45</v>
      </c>
      <c r="G2642">
        <v>1</v>
      </c>
      <c r="H2642" t="s">
        <v>31</v>
      </c>
      <c r="I2642">
        <f t="shared" si="249"/>
        <v>1</v>
      </c>
      <c r="J2642">
        <f t="shared" si="250"/>
        <v>0</v>
      </c>
      <c r="K2642">
        <f t="shared" si="251"/>
        <v>0</v>
      </c>
      <c r="L2642">
        <f t="shared" si="252"/>
        <v>1</v>
      </c>
      <c r="O2642" t="str">
        <f t="shared" si="253"/>
        <v>TV</v>
      </c>
      <c r="P2642" t="str">
        <f t="shared" si="254"/>
        <v>19</v>
      </c>
    </row>
    <row r="2643" spans="1:16" x14ac:dyDescent="0.25">
      <c r="A2643" t="s">
        <v>5771</v>
      </c>
      <c r="B2643" t="s">
        <v>24</v>
      </c>
      <c r="C2643" t="s">
        <v>5772</v>
      </c>
      <c r="D2643" t="s">
        <v>5773</v>
      </c>
      <c r="E2643">
        <v>2020</v>
      </c>
      <c r="F2643" t="s">
        <v>27</v>
      </c>
      <c r="G2643">
        <v>2</v>
      </c>
      <c r="H2643" t="s">
        <v>28</v>
      </c>
      <c r="I2643">
        <f t="shared" si="249"/>
        <v>1</v>
      </c>
      <c r="J2643">
        <f t="shared" si="250"/>
        <v>0</v>
      </c>
      <c r="K2643">
        <f t="shared" si="251"/>
        <v>0</v>
      </c>
      <c r="L2643">
        <f t="shared" si="252"/>
        <v>1</v>
      </c>
      <c r="O2643" t="str">
        <f t="shared" si="253"/>
        <v>TV</v>
      </c>
      <c r="P2643" t="str">
        <f t="shared" si="254"/>
        <v>20</v>
      </c>
    </row>
    <row r="2644" spans="1:16" x14ac:dyDescent="0.25">
      <c r="A2644" t="s">
        <v>5774</v>
      </c>
      <c r="B2644" t="s">
        <v>24</v>
      </c>
      <c r="C2644" t="s">
        <v>5775</v>
      </c>
      <c r="D2644" t="s">
        <v>5773</v>
      </c>
      <c r="E2644">
        <v>2011</v>
      </c>
      <c r="F2644" t="s">
        <v>60</v>
      </c>
      <c r="G2644">
        <v>1</v>
      </c>
      <c r="H2644" t="s">
        <v>31</v>
      </c>
      <c r="I2644">
        <f t="shared" si="249"/>
        <v>1</v>
      </c>
      <c r="J2644">
        <f t="shared" si="250"/>
        <v>0</v>
      </c>
      <c r="K2644">
        <f t="shared" si="251"/>
        <v>1</v>
      </c>
      <c r="L2644">
        <f t="shared" si="252"/>
        <v>1</v>
      </c>
      <c r="O2644" t="str">
        <f t="shared" si="253"/>
        <v>TV</v>
      </c>
      <c r="P2644" t="str">
        <f t="shared" si="254"/>
        <v>11</v>
      </c>
    </row>
    <row r="2645" spans="1:16" x14ac:dyDescent="0.25">
      <c r="A2645" t="s">
        <v>5776</v>
      </c>
      <c r="B2645" t="s">
        <v>17</v>
      </c>
      <c r="C2645" t="s">
        <v>5777</v>
      </c>
      <c r="D2645" t="s">
        <v>5773</v>
      </c>
      <c r="E2645">
        <v>2019</v>
      </c>
      <c r="F2645" t="s">
        <v>45</v>
      </c>
      <c r="G2645">
        <v>107</v>
      </c>
      <c r="H2645" t="s">
        <v>21</v>
      </c>
      <c r="I2645">
        <f t="shared" si="249"/>
        <v>1</v>
      </c>
      <c r="J2645">
        <f t="shared" si="250"/>
        <v>0</v>
      </c>
      <c r="K2645">
        <f t="shared" si="251"/>
        <v>0</v>
      </c>
      <c r="L2645">
        <f t="shared" si="252"/>
        <v>1</v>
      </c>
      <c r="O2645" t="str">
        <f t="shared" si="253"/>
        <v>Mo</v>
      </c>
      <c r="P2645" t="str">
        <f t="shared" si="254"/>
        <v>19</v>
      </c>
    </row>
    <row r="2646" spans="1:16" x14ac:dyDescent="0.25">
      <c r="A2646" t="s">
        <v>5778</v>
      </c>
      <c r="B2646" t="s">
        <v>24</v>
      </c>
      <c r="C2646" t="s">
        <v>5779</v>
      </c>
      <c r="D2646" t="s">
        <v>5773</v>
      </c>
      <c r="E2646">
        <v>2020</v>
      </c>
      <c r="F2646" t="s">
        <v>27</v>
      </c>
      <c r="G2646">
        <v>1</v>
      </c>
      <c r="H2646" t="s">
        <v>31</v>
      </c>
      <c r="I2646">
        <f t="shared" si="249"/>
        <v>1</v>
      </c>
      <c r="J2646">
        <f t="shared" si="250"/>
        <v>0</v>
      </c>
      <c r="K2646">
        <f t="shared" si="251"/>
        <v>0</v>
      </c>
      <c r="L2646">
        <f t="shared" si="252"/>
        <v>1</v>
      </c>
      <c r="O2646" t="str">
        <f t="shared" si="253"/>
        <v>TV</v>
      </c>
      <c r="P2646" t="str">
        <f t="shared" si="254"/>
        <v>20</v>
      </c>
    </row>
    <row r="2647" spans="1:16" x14ac:dyDescent="0.25">
      <c r="A2647" t="s">
        <v>5780</v>
      </c>
      <c r="B2647" t="s">
        <v>17</v>
      </c>
      <c r="C2647" t="s">
        <v>5781</v>
      </c>
      <c r="D2647" t="s">
        <v>5773</v>
      </c>
      <c r="E2647">
        <v>2020</v>
      </c>
      <c r="F2647" t="s">
        <v>27</v>
      </c>
      <c r="G2647">
        <v>72</v>
      </c>
      <c r="H2647" t="s">
        <v>21</v>
      </c>
      <c r="I2647">
        <f t="shared" si="249"/>
        <v>1</v>
      </c>
      <c r="J2647">
        <f t="shared" si="250"/>
        <v>0</v>
      </c>
      <c r="K2647">
        <f t="shared" si="251"/>
        <v>0</v>
      </c>
      <c r="L2647">
        <f t="shared" si="252"/>
        <v>1</v>
      </c>
      <c r="O2647" t="str">
        <f t="shared" si="253"/>
        <v>Mo</v>
      </c>
      <c r="P2647" t="str">
        <f t="shared" si="254"/>
        <v>20</v>
      </c>
    </row>
    <row r="2648" spans="1:16" x14ac:dyDescent="0.25">
      <c r="A2648" t="s">
        <v>5782</v>
      </c>
      <c r="B2648" t="s">
        <v>24</v>
      </c>
      <c r="C2648" t="s">
        <v>5783</v>
      </c>
      <c r="D2648" t="s">
        <v>5784</v>
      </c>
      <c r="E2648">
        <v>2020</v>
      </c>
      <c r="F2648" t="s">
        <v>45</v>
      </c>
      <c r="G2648">
        <v>1</v>
      </c>
      <c r="H2648" t="s">
        <v>31</v>
      </c>
      <c r="I2648">
        <f t="shared" si="249"/>
        <v>1</v>
      </c>
      <c r="J2648">
        <f t="shared" si="250"/>
        <v>0</v>
      </c>
      <c r="K2648">
        <f t="shared" si="251"/>
        <v>0</v>
      </c>
      <c r="L2648">
        <f t="shared" si="252"/>
        <v>1</v>
      </c>
      <c r="O2648" t="str">
        <f t="shared" si="253"/>
        <v>TV</v>
      </c>
      <c r="P2648" t="str">
        <f t="shared" si="254"/>
        <v>20</v>
      </c>
    </row>
    <row r="2649" spans="1:16" x14ac:dyDescent="0.25">
      <c r="A2649" t="s">
        <v>5785</v>
      </c>
      <c r="B2649" t="s">
        <v>17</v>
      </c>
      <c r="C2649" t="s">
        <v>5786</v>
      </c>
      <c r="D2649" t="s">
        <v>5784</v>
      </c>
      <c r="E2649">
        <v>2016</v>
      </c>
      <c r="F2649" t="s">
        <v>176</v>
      </c>
      <c r="G2649">
        <v>107</v>
      </c>
      <c r="H2649" t="s">
        <v>21</v>
      </c>
      <c r="I2649">
        <f t="shared" si="249"/>
        <v>1</v>
      </c>
      <c r="J2649">
        <f t="shared" si="250"/>
        <v>0</v>
      </c>
      <c r="K2649">
        <f t="shared" si="251"/>
        <v>0</v>
      </c>
      <c r="L2649">
        <f t="shared" si="252"/>
        <v>1</v>
      </c>
      <c r="O2649" t="str">
        <f t="shared" si="253"/>
        <v>Mo</v>
      </c>
      <c r="P2649" t="str">
        <f t="shared" si="254"/>
        <v>16</v>
      </c>
    </row>
    <row r="2650" spans="1:16" x14ac:dyDescent="0.25">
      <c r="A2650" t="s">
        <v>5787</v>
      </c>
      <c r="B2650" t="s">
        <v>17</v>
      </c>
      <c r="C2650" t="s">
        <v>5788</v>
      </c>
      <c r="D2650" t="s">
        <v>5784</v>
      </c>
      <c r="E2650">
        <v>2019</v>
      </c>
      <c r="F2650" t="s">
        <v>45</v>
      </c>
      <c r="G2650">
        <v>95</v>
      </c>
      <c r="H2650" t="s">
        <v>21</v>
      </c>
      <c r="I2650">
        <f t="shared" si="249"/>
        <v>1</v>
      </c>
      <c r="J2650">
        <f t="shared" si="250"/>
        <v>0</v>
      </c>
      <c r="K2650">
        <f t="shared" si="251"/>
        <v>0</v>
      </c>
      <c r="L2650">
        <f t="shared" si="252"/>
        <v>1</v>
      </c>
      <c r="O2650" t="str">
        <f t="shared" si="253"/>
        <v>Mo</v>
      </c>
      <c r="P2650" t="str">
        <f t="shared" si="254"/>
        <v>19</v>
      </c>
    </row>
    <row r="2651" spans="1:16" x14ac:dyDescent="0.25">
      <c r="A2651" t="s">
        <v>5789</v>
      </c>
      <c r="B2651" t="s">
        <v>24</v>
      </c>
      <c r="C2651" t="s">
        <v>5790</v>
      </c>
      <c r="D2651" t="s">
        <v>5784</v>
      </c>
      <c r="E2651">
        <v>2020</v>
      </c>
      <c r="F2651" t="s">
        <v>27</v>
      </c>
      <c r="G2651">
        <v>3</v>
      </c>
      <c r="H2651" t="s">
        <v>28</v>
      </c>
      <c r="I2651">
        <f t="shared" si="249"/>
        <v>1</v>
      </c>
      <c r="J2651">
        <f t="shared" si="250"/>
        <v>0</v>
      </c>
      <c r="K2651">
        <f t="shared" si="251"/>
        <v>0</v>
      </c>
      <c r="L2651">
        <f t="shared" si="252"/>
        <v>1</v>
      </c>
      <c r="O2651" t="str">
        <f t="shared" si="253"/>
        <v>TV</v>
      </c>
      <c r="P2651" t="str">
        <f t="shared" si="254"/>
        <v>20</v>
      </c>
    </row>
    <row r="2652" spans="1:16" x14ac:dyDescent="0.25">
      <c r="A2652" t="s">
        <v>5791</v>
      </c>
      <c r="B2652" t="s">
        <v>17</v>
      </c>
      <c r="C2652" t="s">
        <v>5792</v>
      </c>
      <c r="D2652" t="s">
        <v>5784</v>
      </c>
      <c r="E2652">
        <v>2019</v>
      </c>
      <c r="F2652" t="s">
        <v>45</v>
      </c>
      <c r="G2652">
        <v>180</v>
      </c>
      <c r="H2652" t="s">
        <v>21</v>
      </c>
      <c r="I2652">
        <f t="shared" si="249"/>
        <v>1</v>
      </c>
      <c r="J2652">
        <f t="shared" si="250"/>
        <v>1</v>
      </c>
      <c r="K2652">
        <f t="shared" si="251"/>
        <v>0</v>
      </c>
      <c r="L2652">
        <f t="shared" si="252"/>
        <v>1</v>
      </c>
      <c r="O2652" t="str">
        <f t="shared" si="253"/>
        <v>Mo</v>
      </c>
      <c r="P2652" t="str">
        <f t="shared" si="254"/>
        <v>19</v>
      </c>
    </row>
    <row r="2653" spans="1:16" x14ac:dyDescent="0.25">
      <c r="A2653" t="s">
        <v>5793</v>
      </c>
      <c r="B2653" t="s">
        <v>17</v>
      </c>
      <c r="C2653" t="s">
        <v>5794</v>
      </c>
      <c r="D2653" t="s">
        <v>5784</v>
      </c>
      <c r="E2653">
        <v>2020</v>
      </c>
      <c r="F2653" t="s">
        <v>27</v>
      </c>
      <c r="G2653">
        <v>135</v>
      </c>
      <c r="H2653" t="s">
        <v>21</v>
      </c>
      <c r="I2653">
        <f t="shared" si="249"/>
        <v>1</v>
      </c>
      <c r="J2653">
        <f t="shared" si="250"/>
        <v>1</v>
      </c>
      <c r="K2653">
        <f t="shared" si="251"/>
        <v>0</v>
      </c>
      <c r="L2653">
        <f t="shared" si="252"/>
        <v>1</v>
      </c>
      <c r="O2653" t="str">
        <f t="shared" si="253"/>
        <v>Mo</v>
      </c>
      <c r="P2653" t="str">
        <f t="shared" si="254"/>
        <v>20</v>
      </c>
    </row>
    <row r="2654" spans="1:16" x14ac:dyDescent="0.25">
      <c r="A2654" t="s">
        <v>5795</v>
      </c>
      <c r="B2654" t="s">
        <v>24</v>
      </c>
      <c r="C2654" t="s">
        <v>5796</v>
      </c>
      <c r="D2654" t="s">
        <v>5797</v>
      </c>
      <c r="E2654">
        <v>2020</v>
      </c>
      <c r="F2654" t="s">
        <v>60</v>
      </c>
      <c r="G2654">
        <v>1</v>
      </c>
      <c r="H2654" t="s">
        <v>31</v>
      </c>
      <c r="I2654">
        <f t="shared" si="249"/>
        <v>1</v>
      </c>
      <c r="J2654">
        <f t="shared" si="250"/>
        <v>0</v>
      </c>
      <c r="K2654">
        <f t="shared" si="251"/>
        <v>1</v>
      </c>
      <c r="L2654">
        <f t="shared" si="252"/>
        <v>1</v>
      </c>
      <c r="O2654" t="str">
        <f t="shared" si="253"/>
        <v>TV</v>
      </c>
      <c r="P2654" t="str">
        <f t="shared" si="254"/>
        <v>20</v>
      </c>
    </row>
    <row r="2655" spans="1:16" x14ac:dyDescent="0.25">
      <c r="A2655" t="s">
        <v>5798</v>
      </c>
      <c r="B2655" t="s">
        <v>17</v>
      </c>
      <c r="C2655" t="s">
        <v>5799</v>
      </c>
      <c r="D2655" t="s">
        <v>5797</v>
      </c>
      <c r="E2655">
        <v>2020</v>
      </c>
      <c r="F2655" t="s">
        <v>27</v>
      </c>
      <c r="G2655">
        <v>87</v>
      </c>
      <c r="H2655" t="s">
        <v>21</v>
      </c>
      <c r="I2655">
        <f t="shared" si="249"/>
        <v>1</v>
      </c>
      <c r="J2655">
        <f t="shared" si="250"/>
        <v>0</v>
      </c>
      <c r="K2655">
        <f t="shared" si="251"/>
        <v>0</v>
      </c>
      <c r="L2655">
        <f t="shared" si="252"/>
        <v>1</v>
      </c>
      <c r="O2655" t="str">
        <f t="shared" si="253"/>
        <v>Mo</v>
      </c>
      <c r="P2655" t="str">
        <f t="shared" si="254"/>
        <v>20</v>
      </c>
    </row>
    <row r="2656" spans="1:16" x14ac:dyDescent="0.25">
      <c r="A2656" t="s">
        <v>5800</v>
      </c>
      <c r="B2656" t="s">
        <v>17</v>
      </c>
      <c r="C2656" t="s">
        <v>5801</v>
      </c>
      <c r="D2656" t="s">
        <v>5797</v>
      </c>
      <c r="E2656">
        <v>2018</v>
      </c>
      <c r="F2656" t="s">
        <v>27</v>
      </c>
      <c r="G2656">
        <v>94</v>
      </c>
      <c r="H2656" t="s">
        <v>21</v>
      </c>
      <c r="I2656">
        <f t="shared" si="249"/>
        <v>1</v>
      </c>
      <c r="J2656">
        <f t="shared" si="250"/>
        <v>0</v>
      </c>
      <c r="K2656">
        <f t="shared" si="251"/>
        <v>0</v>
      </c>
      <c r="L2656">
        <f t="shared" si="252"/>
        <v>1</v>
      </c>
      <c r="O2656" t="str">
        <f t="shared" si="253"/>
        <v>Mo</v>
      </c>
      <c r="P2656" t="str">
        <f t="shared" si="254"/>
        <v>18</v>
      </c>
    </row>
    <row r="2657" spans="1:16" x14ac:dyDescent="0.25">
      <c r="A2657" t="s">
        <v>5802</v>
      </c>
      <c r="B2657" t="s">
        <v>17</v>
      </c>
      <c r="C2657" t="s">
        <v>5803</v>
      </c>
      <c r="D2657" t="s">
        <v>5797</v>
      </c>
      <c r="E2657">
        <v>2019</v>
      </c>
      <c r="F2657" t="s">
        <v>27</v>
      </c>
      <c r="G2657">
        <v>105</v>
      </c>
      <c r="H2657" t="s">
        <v>21</v>
      </c>
      <c r="I2657">
        <f t="shared" si="249"/>
        <v>1</v>
      </c>
      <c r="J2657">
        <f t="shared" si="250"/>
        <v>0</v>
      </c>
      <c r="K2657">
        <f t="shared" si="251"/>
        <v>0</v>
      </c>
      <c r="L2657">
        <f t="shared" si="252"/>
        <v>1</v>
      </c>
      <c r="O2657" t="str">
        <f t="shared" si="253"/>
        <v>Mo</v>
      </c>
      <c r="P2657" t="str">
        <f t="shared" si="254"/>
        <v>19</v>
      </c>
    </row>
    <row r="2658" spans="1:16" x14ac:dyDescent="0.25">
      <c r="A2658" t="s">
        <v>5804</v>
      </c>
      <c r="B2658" t="s">
        <v>17</v>
      </c>
      <c r="C2658" t="s">
        <v>5805</v>
      </c>
      <c r="D2658" t="s">
        <v>5797</v>
      </c>
      <c r="E2658">
        <v>2019</v>
      </c>
      <c r="F2658" t="s">
        <v>27</v>
      </c>
      <c r="G2658">
        <v>93</v>
      </c>
      <c r="H2658" t="s">
        <v>21</v>
      </c>
      <c r="I2658">
        <f t="shared" si="249"/>
        <v>1</v>
      </c>
      <c r="J2658">
        <f t="shared" si="250"/>
        <v>0</v>
      </c>
      <c r="K2658">
        <f t="shared" si="251"/>
        <v>0</v>
      </c>
      <c r="L2658">
        <f t="shared" si="252"/>
        <v>1</v>
      </c>
      <c r="O2658" t="str">
        <f t="shared" si="253"/>
        <v>Mo</v>
      </c>
      <c r="P2658" t="str">
        <f t="shared" si="254"/>
        <v>19</v>
      </c>
    </row>
    <row r="2659" spans="1:16" x14ac:dyDescent="0.25">
      <c r="A2659" t="s">
        <v>5806</v>
      </c>
      <c r="B2659" t="s">
        <v>17</v>
      </c>
      <c r="C2659" t="s">
        <v>5807</v>
      </c>
      <c r="D2659" t="s">
        <v>5797</v>
      </c>
      <c r="E2659">
        <v>2020</v>
      </c>
      <c r="F2659" t="s">
        <v>41</v>
      </c>
      <c r="G2659">
        <v>92</v>
      </c>
      <c r="H2659" t="s">
        <v>21</v>
      </c>
      <c r="I2659">
        <f t="shared" si="249"/>
        <v>1</v>
      </c>
      <c r="J2659">
        <f t="shared" si="250"/>
        <v>0</v>
      </c>
      <c r="K2659">
        <f t="shared" si="251"/>
        <v>1</v>
      </c>
      <c r="L2659">
        <f t="shared" si="252"/>
        <v>1</v>
      </c>
      <c r="O2659" t="str">
        <f t="shared" si="253"/>
        <v>Mo</v>
      </c>
      <c r="P2659" t="str">
        <f t="shared" si="254"/>
        <v>20</v>
      </c>
    </row>
    <row r="2660" spans="1:16" x14ac:dyDescent="0.25">
      <c r="A2660" t="s">
        <v>5808</v>
      </c>
      <c r="B2660" t="s">
        <v>24</v>
      </c>
      <c r="C2660" t="s">
        <v>5809</v>
      </c>
      <c r="D2660" t="s">
        <v>5797</v>
      </c>
      <c r="E2660">
        <v>2020</v>
      </c>
      <c r="F2660" t="s">
        <v>45</v>
      </c>
      <c r="G2660">
        <v>1</v>
      </c>
      <c r="H2660" t="s">
        <v>31</v>
      </c>
      <c r="I2660">
        <f t="shared" si="249"/>
        <v>1</v>
      </c>
      <c r="J2660">
        <f t="shared" si="250"/>
        <v>0</v>
      </c>
      <c r="K2660">
        <f t="shared" si="251"/>
        <v>0</v>
      </c>
      <c r="L2660">
        <f t="shared" si="252"/>
        <v>1</v>
      </c>
      <c r="O2660" t="str">
        <f t="shared" si="253"/>
        <v>TV</v>
      </c>
      <c r="P2660" t="str">
        <f t="shared" si="254"/>
        <v>20</v>
      </c>
    </row>
    <row r="2661" spans="1:16" x14ac:dyDescent="0.25">
      <c r="A2661" t="s">
        <v>5810</v>
      </c>
      <c r="B2661" t="s">
        <v>24</v>
      </c>
      <c r="C2661" t="s">
        <v>5811</v>
      </c>
      <c r="D2661" t="s">
        <v>5812</v>
      </c>
      <c r="E2661">
        <v>2006</v>
      </c>
      <c r="F2661" t="s">
        <v>45</v>
      </c>
      <c r="G2661">
        <v>5</v>
      </c>
      <c r="H2661" t="s">
        <v>28</v>
      </c>
      <c r="I2661">
        <f t="shared" si="249"/>
        <v>0</v>
      </c>
      <c r="J2661">
        <f t="shared" si="250"/>
        <v>0</v>
      </c>
      <c r="K2661">
        <f t="shared" si="251"/>
        <v>0</v>
      </c>
      <c r="L2661">
        <f t="shared" si="252"/>
        <v>1</v>
      </c>
      <c r="O2661" t="str">
        <f t="shared" si="253"/>
        <v>TV</v>
      </c>
      <c r="P2661" t="str">
        <f t="shared" si="254"/>
        <v>06</v>
      </c>
    </row>
    <row r="2662" spans="1:16" x14ac:dyDescent="0.25">
      <c r="A2662" t="s">
        <v>5813</v>
      </c>
      <c r="B2662" t="s">
        <v>24</v>
      </c>
      <c r="C2662" t="s">
        <v>5814</v>
      </c>
      <c r="D2662" t="s">
        <v>5812</v>
      </c>
      <c r="E2662">
        <v>2020</v>
      </c>
      <c r="F2662" t="s">
        <v>27</v>
      </c>
      <c r="G2662">
        <v>1</v>
      </c>
      <c r="H2662" t="s">
        <v>31</v>
      </c>
      <c r="I2662">
        <f t="shared" si="249"/>
        <v>1</v>
      </c>
      <c r="J2662">
        <f t="shared" si="250"/>
        <v>0</v>
      </c>
      <c r="K2662">
        <f t="shared" si="251"/>
        <v>0</v>
      </c>
      <c r="L2662">
        <f t="shared" si="252"/>
        <v>1</v>
      </c>
      <c r="O2662" t="str">
        <f t="shared" si="253"/>
        <v>TV</v>
      </c>
      <c r="P2662" t="str">
        <f t="shared" si="254"/>
        <v>20</v>
      </c>
    </row>
    <row r="2663" spans="1:16" x14ac:dyDescent="0.25">
      <c r="A2663" t="s">
        <v>5815</v>
      </c>
      <c r="B2663" t="s">
        <v>24</v>
      </c>
      <c r="C2663" t="s">
        <v>5816</v>
      </c>
      <c r="D2663" t="s">
        <v>5812</v>
      </c>
      <c r="E2663">
        <v>2018</v>
      </c>
      <c r="F2663" t="s">
        <v>27</v>
      </c>
      <c r="G2663">
        <v>1</v>
      </c>
      <c r="H2663" t="s">
        <v>31</v>
      </c>
      <c r="I2663">
        <f t="shared" si="249"/>
        <v>1</v>
      </c>
      <c r="J2663">
        <f t="shared" si="250"/>
        <v>0</v>
      </c>
      <c r="K2663">
        <f t="shared" si="251"/>
        <v>0</v>
      </c>
      <c r="L2663">
        <f t="shared" si="252"/>
        <v>1</v>
      </c>
      <c r="O2663" t="str">
        <f t="shared" si="253"/>
        <v>TV</v>
      </c>
      <c r="P2663" t="str">
        <f t="shared" si="254"/>
        <v>18</v>
      </c>
    </row>
    <row r="2664" spans="1:16" x14ac:dyDescent="0.25">
      <c r="A2664" t="s">
        <v>5817</v>
      </c>
      <c r="B2664" t="s">
        <v>24</v>
      </c>
      <c r="C2664" t="s">
        <v>5818</v>
      </c>
      <c r="D2664" t="s">
        <v>5819</v>
      </c>
      <c r="E2664">
        <v>2020</v>
      </c>
      <c r="F2664" t="s">
        <v>27</v>
      </c>
      <c r="G2664">
        <v>1</v>
      </c>
      <c r="H2664" t="s">
        <v>31</v>
      </c>
      <c r="I2664">
        <f t="shared" si="249"/>
        <v>1</v>
      </c>
      <c r="J2664">
        <f t="shared" si="250"/>
        <v>0</v>
      </c>
      <c r="K2664">
        <f t="shared" si="251"/>
        <v>0</v>
      </c>
      <c r="L2664">
        <f t="shared" si="252"/>
        <v>1</v>
      </c>
      <c r="O2664" t="str">
        <f t="shared" si="253"/>
        <v>TV</v>
      </c>
      <c r="P2664" t="str">
        <f t="shared" si="254"/>
        <v>20</v>
      </c>
    </row>
    <row r="2665" spans="1:16" x14ac:dyDescent="0.25">
      <c r="A2665" t="s">
        <v>5820</v>
      </c>
      <c r="B2665" t="s">
        <v>24</v>
      </c>
      <c r="C2665" t="s">
        <v>5821</v>
      </c>
      <c r="D2665" t="s">
        <v>5819</v>
      </c>
      <c r="E2665">
        <v>2020</v>
      </c>
      <c r="F2665" t="s">
        <v>27</v>
      </c>
      <c r="G2665">
        <v>1</v>
      </c>
      <c r="H2665" t="s">
        <v>31</v>
      </c>
      <c r="I2665">
        <f t="shared" si="249"/>
        <v>1</v>
      </c>
      <c r="J2665">
        <f t="shared" si="250"/>
        <v>0</v>
      </c>
      <c r="K2665">
        <f t="shared" si="251"/>
        <v>0</v>
      </c>
      <c r="L2665">
        <f t="shared" si="252"/>
        <v>1</v>
      </c>
      <c r="O2665" t="str">
        <f t="shared" si="253"/>
        <v>TV</v>
      </c>
      <c r="P2665" t="str">
        <f t="shared" si="254"/>
        <v>20</v>
      </c>
    </row>
    <row r="2666" spans="1:16" x14ac:dyDescent="0.25">
      <c r="A2666" t="s">
        <v>5822</v>
      </c>
      <c r="B2666" t="s">
        <v>17</v>
      </c>
      <c r="C2666" t="s">
        <v>5823</v>
      </c>
      <c r="D2666" t="s">
        <v>5819</v>
      </c>
      <c r="E2666">
        <v>2020</v>
      </c>
      <c r="F2666" t="s">
        <v>45</v>
      </c>
      <c r="G2666">
        <v>144</v>
      </c>
      <c r="H2666" t="s">
        <v>21</v>
      </c>
      <c r="I2666">
        <f t="shared" si="249"/>
        <v>1</v>
      </c>
      <c r="J2666">
        <f t="shared" si="250"/>
        <v>1</v>
      </c>
      <c r="K2666">
        <f t="shared" si="251"/>
        <v>0</v>
      </c>
      <c r="L2666">
        <f t="shared" si="252"/>
        <v>1</v>
      </c>
      <c r="O2666" t="str">
        <f t="shared" si="253"/>
        <v>Mo</v>
      </c>
      <c r="P2666" t="str">
        <f t="shared" si="254"/>
        <v>20</v>
      </c>
    </row>
    <row r="2667" spans="1:16" x14ac:dyDescent="0.25">
      <c r="A2667" t="s">
        <v>5824</v>
      </c>
      <c r="B2667" t="s">
        <v>24</v>
      </c>
      <c r="C2667" t="s">
        <v>5825</v>
      </c>
      <c r="D2667" t="s">
        <v>5826</v>
      </c>
      <c r="E2667">
        <v>2019</v>
      </c>
      <c r="F2667" t="s">
        <v>82</v>
      </c>
      <c r="G2667">
        <v>1</v>
      </c>
      <c r="H2667" t="s">
        <v>31</v>
      </c>
      <c r="I2667">
        <f t="shared" si="249"/>
        <v>1</v>
      </c>
      <c r="J2667">
        <f t="shared" si="250"/>
        <v>0</v>
      </c>
      <c r="K2667">
        <f t="shared" si="251"/>
        <v>0</v>
      </c>
      <c r="L2667">
        <f t="shared" si="252"/>
        <v>1</v>
      </c>
      <c r="O2667" t="str">
        <f t="shared" si="253"/>
        <v>TV</v>
      </c>
      <c r="P2667" t="str">
        <f t="shared" si="254"/>
        <v>19</v>
      </c>
    </row>
    <row r="2668" spans="1:16" x14ac:dyDescent="0.25">
      <c r="A2668" t="s">
        <v>5827</v>
      </c>
      <c r="B2668" t="s">
        <v>24</v>
      </c>
      <c r="C2668" t="s">
        <v>5828</v>
      </c>
      <c r="D2668" t="s">
        <v>5826</v>
      </c>
      <c r="E2668">
        <v>2020</v>
      </c>
      <c r="F2668" t="s">
        <v>45</v>
      </c>
      <c r="G2668">
        <v>1</v>
      </c>
      <c r="H2668" t="s">
        <v>31</v>
      </c>
      <c r="I2668">
        <f t="shared" si="249"/>
        <v>1</v>
      </c>
      <c r="J2668">
        <f t="shared" si="250"/>
        <v>0</v>
      </c>
      <c r="K2668">
        <f t="shared" si="251"/>
        <v>0</v>
      </c>
      <c r="L2668">
        <f t="shared" si="252"/>
        <v>1</v>
      </c>
      <c r="O2668" t="str">
        <f t="shared" si="253"/>
        <v>TV</v>
      </c>
      <c r="P2668" t="str">
        <f t="shared" si="254"/>
        <v>20</v>
      </c>
    </row>
    <row r="2669" spans="1:16" x14ac:dyDescent="0.25">
      <c r="A2669" t="s">
        <v>5829</v>
      </c>
      <c r="B2669" t="s">
        <v>24</v>
      </c>
      <c r="C2669" t="s">
        <v>5830</v>
      </c>
      <c r="D2669" t="s">
        <v>5831</v>
      </c>
      <c r="E2669">
        <v>2020</v>
      </c>
      <c r="F2669" t="s">
        <v>27</v>
      </c>
      <c r="G2669">
        <v>1</v>
      </c>
      <c r="H2669" t="s">
        <v>31</v>
      </c>
      <c r="I2669">
        <f t="shared" si="249"/>
        <v>1</v>
      </c>
      <c r="J2669">
        <f t="shared" si="250"/>
        <v>0</v>
      </c>
      <c r="K2669">
        <f t="shared" si="251"/>
        <v>0</v>
      </c>
      <c r="L2669">
        <f t="shared" si="252"/>
        <v>1</v>
      </c>
      <c r="O2669" t="str">
        <f t="shared" si="253"/>
        <v>TV</v>
      </c>
      <c r="P2669" t="str">
        <f t="shared" si="254"/>
        <v>20</v>
      </c>
    </row>
    <row r="2670" spans="1:16" x14ac:dyDescent="0.25">
      <c r="A2670" t="s">
        <v>5832</v>
      </c>
      <c r="B2670" t="s">
        <v>17</v>
      </c>
      <c r="C2670" t="s">
        <v>5833</v>
      </c>
      <c r="D2670" t="s">
        <v>5831</v>
      </c>
      <c r="E2670">
        <v>2018</v>
      </c>
      <c r="F2670" t="s">
        <v>27</v>
      </c>
      <c r="G2670">
        <v>101</v>
      </c>
      <c r="H2670" t="s">
        <v>21</v>
      </c>
      <c r="I2670">
        <f t="shared" si="249"/>
        <v>1</v>
      </c>
      <c r="J2670">
        <f t="shared" si="250"/>
        <v>0</v>
      </c>
      <c r="K2670">
        <f t="shared" si="251"/>
        <v>0</v>
      </c>
      <c r="L2670">
        <f t="shared" si="252"/>
        <v>1</v>
      </c>
      <c r="O2670" t="str">
        <f t="shared" si="253"/>
        <v>Mo</v>
      </c>
      <c r="P2670" t="str">
        <f t="shared" si="254"/>
        <v>18</v>
      </c>
    </row>
    <row r="2671" spans="1:16" x14ac:dyDescent="0.25">
      <c r="A2671" t="s">
        <v>5834</v>
      </c>
      <c r="B2671" t="s">
        <v>17</v>
      </c>
      <c r="C2671" t="s">
        <v>5835</v>
      </c>
      <c r="D2671" t="s">
        <v>5831</v>
      </c>
      <c r="E2671">
        <v>2020</v>
      </c>
      <c r="F2671" t="s">
        <v>27</v>
      </c>
      <c r="G2671">
        <v>81</v>
      </c>
      <c r="H2671" t="s">
        <v>21</v>
      </c>
      <c r="I2671">
        <f t="shared" si="249"/>
        <v>1</v>
      </c>
      <c r="J2671">
        <f t="shared" si="250"/>
        <v>0</v>
      </c>
      <c r="K2671">
        <f t="shared" si="251"/>
        <v>0</v>
      </c>
      <c r="L2671">
        <f t="shared" si="252"/>
        <v>1</v>
      </c>
      <c r="O2671" t="str">
        <f t="shared" si="253"/>
        <v>Mo</v>
      </c>
      <c r="P2671" t="str">
        <f t="shared" si="254"/>
        <v>20</v>
      </c>
    </row>
    <row r="2672" spans="1:16" x14ac:dyDescent="0.25">
      <c r="A2672" t="s">
        <v>5836</v>
      </c>
      <c r="B2672" t="s">
        <v>24</v>
      </c>
      <c r="C2672" t="s">
        <v>5837</v>
      </c>
      <c r="D2672" t="s">
        <v>5831</v>
      </c>
      <c r="E2672">
        <v>2020</v>
      </c>
      <c r="F2672" t="s">
        <v>27</v>
      </c>
      <c r="G2672">
        <v>2</v>
      </c>
      <c r="H2672" t="s">
        <v>28</v>
      </c>
      <c r="I2672">
        <f t="shared" si="249"/>
        <v>1</v>
      </c>
      <c r="J2672">
        <f t="shared" si="250"/>
        <v>0</v>
      </c>
      <c r="K2672">
        <f t="shared" si="251"/>
        <v>0</v>
      </c>
      <c r="L2672">
        <f t="shared" si="252"/>
        <v>1</v>
      </c>
      <c r="O2672" t="str">
        <f t="shared" si="253"/>
        <v>TV</v>
      </c>
      <c r="P2672" t="str">
        <f t="shared" si="254"/>
        <v>20</v>
      </c>
    </row>
    <row r="2673" spans="1:16" x14ac:dyDescent="0.25">
      <c r="A2673" t="s">
        <v>5838</v>
      </c>
      <c r="B2673" t="s">
        <v>24</v>
      </c>
      <c r="C2673" t="s">
        <v>5839</v>
      </c>
      <c r="D2673" t="s">
        <v>5831</v>
      </c>
      <c r="E2673">
        <v>2020</v>
      </c>
      <c r="F2673" t="s">
        <v>27</v>
      </c>
      <c r="G2673">
        <v>1</v>
      </c>
      <c r="H2673" t="s">
        <v>31</v>
      </c>
      <c r="I2673">
        <f t="shared" si="249"/>
        <v>1</v>
      </c>
      <c r="J2673">
        <f t="shared" si="250"/>
        <v>0</v>
      </c>
      <c r="K2673">
        <f t="shared" si="251"/>
        <v>0</v>
      </c>
      <c r="L2673">
        <f t="shared" si="252"/>
        <v>1</v>
      </c>
      <c r="O2673" t="str">
        <f t="shared" si="253"/>
        <v>TV</v>
      </c>
      <c r="P2673" t="str">
        <f t="shared" si="254"/>
        <v>20</v>
      </c>
    </row>
    <row r="2674" spans="1:16" x14ac:dyDescent="0.25">
      <c r="A2674" t="s">
        <v>5840</v>
      </c>
      <c r="B2674" t="s">
        <v>17</v>
      </c>
      <c r="C2674" t="s">
        <v>5841</v>
      </c>
      <c r="D2674" t="s">
        <v>5831</v>
      </c>
      <c r="E2674">
        <v>2020</v>
      </c>
      <c r="F2674" t="s">
        <v>27</v>
      </c>
      <c r="G2674">
        <v>95</v>
      </c>
      <c r="H2674" t="s">
        <v>21</v>
      </c>
      <c r="I2674">
        <f t="shared" si="249"/>
        <v>1</v>
      </c>
      <c r="J2674">
        <f t="shared" si="250"/>
        <v>0</v>
      </c>
      <c r="K2674">
        <f t="shared" si="251"/>
        <v>0</v>
      </c>
      <c r="L2674">
        <f t="shared" si="252"/>
        <v>1</v>
      </c>
      <c r="O2674" t="str">
        <f t="shared" si="253"/>
        <v>Mo</v>
      </c>
      <c r="P2674" t="str">
        <f t="shared" si="254"/>
        <v>20</v>
      </c>
    </row>
    <row r="2675" spans="1:16" x14ac:dyDescent="0.25">
      <c r="A2675" t="s">
        <v>5842</v>
      </c>
      <c r="B2675" t="s">
        <v>17</v>
      </c>
      <c r="C2675" t="s">
        <v>5843</v>
      </c>
      <c r="D2675" t="s">
        <v>5831</v>
      </c>
      <c r="E2675">
        <v>2020</v>
      </c>
      <c r="F2675" t="s">
        <v>134</v>
      </c>
      <c r="G2675">
        <v>119</v>
      </c>
      <c r="H2675" t="s">
        <v>21</v>
      </c>
      <c r="I2675">
        <f t="shared" si="249"/>
        <v>1</v>
      </c>
      <c r="J2675">
        <f t="shared" si="250"/>
        <v>0</v>
      </c>
      <c r="K2675">
        <f t="shared" si="251"/>
        <v>0</v>
      </c>
      <c r="L2675">
        <f t="shared" si="252"/>
        <v>0</v>
      </c>
      <c r="O2675" t="str">
        <f t="shared" si="253"/>
        <v>Mo</v>
      </c>
      <c r="P2675" t="str">
        <f t="shared" si="254"/>
        <v>20</v>
      </c>
    </row>
    <row r="2676" spans="1:16" x14ac:dyDescent="0.25">
      <c r="A2676" t="s">
        <v>5844</v>
      </c>
      <c r="B2676" t="s">
        <v>17</v>
      </c>
      <c r="C2676" t="s">
        <v>5845</v>
      </c>
      <c r="D2676" t="s">
        <v>5831</v>
      </c>
      <c r="E2676">
        <v>2019</v>
      </c>
      <c r="F2676" t="s">
        <v>27</v>
      </c>
      <c r="G2676">
        <v>121</v>
      </c>
      <c r="H2676" t="s">
        <v>21</v>
      </c>
      <c r="I2676">
        <f t="shared" si="249"/>
        <v>1</v>
      </c>
      <c r="J2676">
        <f t="shared" si="250"/>
        <v>1</v>
      </c>
      <c r="K2676">
        <f t="shared" si="251"/>
        <v>0</v>
      </c>
      <c r="L2676">
        <f t="shared" si="252"/>
        <v>1</v>
      </c>
      <c r="O2676" t="str">
        <f t="shared" si="253"/>
        <v>Mo</v>
      </c>
      <c r="P2676" t="str">
        <f t="shared" si="254"/>
        <v>19</v>
      </c>
    </row>
    <row r="2677" spans="1:16" x14ac:dyDescent="0.25">
      <c r="A2677" t="s">
        <v>5846</v>
      </c>
      <c r="B2677" t="s">
        <v>17</v>
      </c>
      <c r="C2677" t="s">
        <v>5847</v>
      </c>
      <c r="D2677" t="s">
        <v>5848</v>
      </c>
      <c r="E2677">
        <v>2019</v>
      </c>
      <c r="F2677" t="s">
        <v>27</v>
      </c>
      <c r="G2677">
        <v>88</v>
      </c>
      <c r="H2677" t="s">
        <v>21</v>
      </c>
      <c r="I2677">
        <f t="shared" si="249"/>
        <v>1</v>
      </c>
      <c r="J2677">
        <f t="shared" si="250"/>
        <v>0</v>
      </c>
      <c r="K2677">
        <f t="shared" si="251"/>
        <v>0</v>
      </c>
      <c r="L2677">
        <f t="shared" si="252"/>
        <v>1</v>
      </c>
      <c r="O2677" t="str">
        <f t="shared" si="253"/>
        <v>Mo</v>
      </c>
      <c r="P2677" t="str">
        <f t="shared" si="254"/>
        <v>19</v>
      </c>
    </row>
    <row r="2678" spans="1:16" x14ac:dyDescent="0.25">
      <c r="A2678" t="s">
        <v>5849</v>
      </c>
      <c r="B2678" t="s">
        <v>24</v>
      </c>
      <c r="C2678" t="s">
        <v>5850</v>
      </c>
      <c r="D2678" t="s">
        <v>5848</v>
      </c>
      <c r="E2678">
        <v>2020</v>
      </c>
      <c r="F2678" t="s">
        <v>27</v>
      </c>
      <c r="G2678">
        <v>2</v>
      </c>
      <c r="H2678" t="s">
        <v>28</v>
      </c>
      <c r="I2678">
        <f t="shared" si="249"/>
        <v>1</v>
      </c>
      <c r="J2678">
        <f t="shared" si="250"/>
        <v>0</v>
      </c>
      <c r="K2678">
        <f t="shared" si="251"/>
        <v>0</v>
      </c>
      <c r="L2678">
        <f t="shared" si="252"/>
        <v>1</v>
      </c>
      <c r="O2678" t="str">
        <f t="shared" si="253"/>
        <v>TV</v>
      </c>
      <c r="P2678" t="str">
        <f t="shared" si="254"/>
        <v>20</v>
      </c>
    </row>
    <row r="2679" spans="1:16" x14ac:dyDescent="0.25">
      <c r="A2679" t="s">
        <v>5851</v>
      </c>
      <c r="B2679" t="s">
        <v>24</v>
      </c>
      <c r="C2679" t="s">
        <v>5852</v>
      </c>
      <c r="D2679" t="s">
        <v>5848</v>
      </c>
      <c r="E2679">
        <v>2020</v>
      </c>
      <c r="F2679" t="s">
        <v>27</v>
      </c>
      <c r="G2679">
        <v>3</v>
      </c>
      <c r="H2679" t="s">
        <v>28</v>
      </c>
      <c r="I2679">
        <f t="shared" si="249"/>
        <v>1</v>
      </c>
      <c r="J2679">
        <f t="shared" si="250"/>
        <v>0</v>
      </c>
      <c r="K2679">
        <f t="shared" si="251"/>
        <v>0</v>
      </c>
      <c r="L2679">
        <f t="shared" si="252"/>
        <v>1</v>
      </c>
      <c r="O2679" t="str">
        <f t="shared" si="253"/>
        <v>TV</v>
      </c>
      <c r="P2679" t="str">
        <f t="shared" si="254"/>
        <v>20</v>
      </c>
    </row>
    <row r="2680" spans="1:16" x14ac:dyDescent="0.25">
      <c r="A2680" t="s">
        <v>5853</v>
      </c>
      <c r="B2680" t="s">
        <v>17</v>
      </c>
      <c r="C2680" t="s">
        <v>5854</v>
      </c>
      <c r="D2680" t="s">
        <v>5848</v>
      </c>
      <c r="E2680">
        <v>2016</v>
      </c>
      <c r="F2680" t="s">
        <v>20</v>
      </c>
      <c r="G2680">
        <v>106</v>
      </c>
      <c r="H2680" t="s">
        <v>21</v>
      </c>
      <c r="I2680">
        <f t="shared" si="249"/>
        <v>1</v>
      </c>
      <c r="J2680">
        <f t="shared" si="250"/>
        <v>0</v>
      </c>
      <c r="K2680">
        <f t="shared" si="251"/>
        <v>0</v>
      </c>
      <c r="L2680">
        <f t="shared" si="252"/>
        <v>1</v>
      </c>
      <c r="O2680" t="str">
        <f t="shared" si="253"/>
        <v>Mo</v>
      </c>
      <c r="P2680" t="str">
        <f t="shared" si="254"/>
        <v>16</v>
      </c>
    </row>
    <row r="2681" spans="1:16" x14ac:dyDescent="0.25">
      <c r="A2681" t="s">
        <v>5855</v>
      </c>
      <c r="B2681" t="s">
        <v>17</v>
      </c>
      <c r="C2681" t="s">
        <v>5856</v>
      </c>
      <c r="D2681" t="s">
        <v>5848</v>
      </c>
      <c r="E2681">
        <v>2015</v>
      </c>
      <c r="F2681" t="s">
        <v>41</v>
      </c>
      <c r="G2681">
        <v>119</v>
      </c>
      <c r="H2681" t="s">
        <v>21</v>
      </c>
      <c r="I2681">
        <f t="shared" si="249"/>
        <v>1</v>
      </c>
      <c r="J2681">
        <f t="shared" si="250"/>
        <v>0</v>
      </c>
      <c r="K2681">
        <f t="shared" si="251"/>
        <v>1</v>
      </c>
      <c r="L2681">
        <f t="shared" si="252"/>
        <v>1</v>
      </c>
      <c r="O2681" t="str">
        <f t="shared" si="253"/>
        <v>Mo</v>
      </c>
      <c r="P2681" t="str">
        <f t="shared" si="254"/>
        <v>15</v>
      </c>
    </row>
    <row r="2682" spans="1:16" x14ac:dyDescent="0.25">
      <c r="A2682" t="s">
        <v>5857</v>
      </c>
      <c r="B2682" t="s">
        <v>17</v>
      </c>
      <c r="C2682" t="s">
        <v>5858</v>
      </c>
      <c r="D2682" t="s">
        <v>5848</v>
      </c>
      <c r="E2682">
        <v>2020</v>
      </c>
      <c r="F2682" t="s">
        <v>27</v>
      </c>
      <c r="G2682">
        <v>63</v>
      </c>
      <c r="H2682" t="s">
        <v>21</v>
      </c>
      <c r="I2682">
        <f t="shared" si="249"/>
        <v>1</v>
      </c>
      <c r="J2682">
        <f t="shared" si="250"/>
        <v>0</v>
      </c>
      <c r="K2682">
        <f t="shared" si="251"/>
        <v>0</v>
      </c>
      <c r="L2682">
        <f t="shared" si="252"/>
        <v>1</v>
      </c>
      <c r="O2682" t="str">
        <f t="shared" si="253"/>
        <v>Mo</v>
      </c>
      <c r="P2682" t="str">
        <f t="shared" si="254"/>
        <v>20</v>
      </c>
    </row>
    <row r="2683" spans="1:16" x14ac:dyDescent="0.25">
      <c r="A2683" t="s">
        <v>5859</v>
      </c>
      <c r="B2683" t="s">
        <v>17</v>
      </c>
      <c r="C2683" t="s">
        <v>5860</v>
      </c>
      <c r="D2683" t="s">
        <v>5848</v>
      </c>
      <c r="E2683">
        <v>2015</v>
      </c>
      <c r="F2683" t="s">
        <v>134</v>
      </c>
      <c r="G2683">
        <v>82</v>
      </c>
      <c r="H2683" t="s">
        <v>21</v>
      </c>
      <c r="I2683">
        <f t="shared" si="249"/>
        <v>1</v>
      </c>
      <c r="J2683">
        <f t="shared" si="250"/>
        <v>0</v>
      </c>
      <c r="K2683">
        <f t="shared" si="251"/>
        <v>0</v>
      </c>
      <c r="L2683">
        <f t="shared" si="252"/>
        <v>0</v>
      </c>
      <c r="O2683" t="str">
        <f t="shared" si="253"/>
        <v>Mo</v>
      </c>
      <c r="P2683" t="str">
        <f t="shared" si="254"/>
        <v>15</v>
      </c>
    </row>
    <row r="2684" spans="1:16" x14ac:dyDescent="0.25">
      <c r="A2684" t="s">
        <v>5861</v>
      </c>
      <c r="B2684" t="s">
        <v>17</v>
      </c>
      <c r="C2684" t="s">
        <v>5862</v>
      </c>
      <c r="D2684" t="s">
        <v>5848</v>
      </c>
      <c r="E2684">
        <v>2019</v>
      </c>
      <c r="F2684" t="s">
        <v>176</v>
      </c>
      <c r="G2684">
        <v>95</v>
      </c>
      <c r="H2684" t="s">
        <v>21</v>
      </c>
      <c r="I2684">
        <f t="shared" si="249"/>
        <v>1</v>
      </c>
      <c r="J2684">
        <f t="shared" si="250"/>
        <v>0</v>
      </c>
      <c r="K2684">
        <f t="shared" si="251"/>
        <v>0</v>
      </c>
      <c r="L2684">
        <f t="shared" si="252"/>
        <v>1</v>
      </c>
      <c r="O2684" t="str">
        <f t="shared" si="253"/>
        <v>Mo</v>
      </c>
      <c r="P2684" t="str">
        <f t="shared" si="254"/>
        <v>19</v>
      </c>
    </row>
    <row r="2685" spans="1:16" x14ac:dyDescent="0.25">
      <c r="A2685" t="s">
        <v>5863</v>
      </c>
      <c r="B2685" t="s">
        <v>17</v>
      </c>
      <c r="C2685" t="s">
        <v>5864</v>
      </c>
      <c r="D2685" t="s">
        <v>5865</v>
      </c>
      <c r="E2685">
        <v>2018</v>
      </c>
      <c r="F2685" t="s">
        <v>45</v>
      </c>
      <c r="G2685">
        <v>93</v>
      </c>
      <c r="H2685" t="s">
        <v>21</v>
      </c>
      <c r="I2685">
        <f t="shared" si="249"/>
        <v>1</v>
      </c>
      <c r="J2685">
        <f t="shared" si="250"/>
        <v>0</v>
      </c>
      <c r="K2685">
        <f t="shared" si="251"/>
        <v>0</v>
      </c>
      <c r="L2685">
        <f t="shared" si="252"/>
        <v>1</v>
      </c>
      <c r="O2685" t="str">
        <f t="shared" si="253"/>
        <v>Mo</v>
      </c>
      <c r="P2685" t="str">
        <f t="shared" si="254"/>
        <v>18</v>
      </c>
    </row>
    <row r="2686" spans="1:16" x14ac:dyDescent="0.25">
      <c r="A2686" t="s">
        <v>5866</v>
      </c>
      <c r="B2686" t="s">
        <v>17</v>
      </c>
      <c r="C2686" t="s">
        <v>5867</v>
      </c>
      <c r="D2686" t="s">
        <v>5865</v>
      </c>
      <c r="E2686">
        <v>2019</v>
      </c>
      <c r="F2686" t="s">
        <v>60</v>
      </c>
      <c r="G2686">
        <v>120</v>
      </c>
      <c r="H2686" t="s">
        <v>21</v>
      </c>
      <c r="I2686">
        <f t="shared" si="249"/>
        <v>1</v>
      </c>
      <c r="J2686">
        <f t="shared" si="250"/>
        <v>0</v>
      </c>
      <c r="K2686">
        <f t="shared" si="251"/>
        <v>1</v>
      </c>
      <c r="L2686">
        <f t="shared" si="252"/>
        <v>1</v>
      </c>
      <c r="O2686" t="str">
        <f t="shared" si="253"/>
        <v>Mo</v>
      </c>
      <c r="P2686" t="str">
        <f t="shared" si="254"/>
        <v>19</v>
      </c>
    </row>
    <row r="2687" spans="1:16" x14ac:dyDescent="0.25">
      <c r="A2687" t="s">
        <v>5868</v>
      </c>
      <c r="B2687" t="s">
        <v>24</v>
      </c>
      <c r="C2687" t="s">
        <v>5869</v>
      </c>
      <c r="D2687" t="s">
        <v>5865</v>
      </c>
      <c r="E2687">
        <v>2020</v>
      </c>
      <c r="F2687" t="s">
        <v>27</v>
      </c>
      <c r="G2687">
        <v>1</v>
      </c>
      <c r="H2687" t="s">
        <v>31</v>
      </c>
      <c r="I2687">
        <f t="shared" si="249"/>
        <v>1</v>
      </c>
      <c r="J2687">
        <f t="shared" si="250"/>
        <v>0</v>
      </c>
      <c r="K2687">
        <f t="shared" si="251"/>
        <v>0</v>
      </c>
      <c r="L2687">
        <f t="shared" si="252"/>
        <v>1</v>
      </c>
      <c r="O2687" t="str">
        <f t="shared" si="253"/>
        <v>TV</v>
      </c>
      <c r="P2687" t="str">
        <f t="shared" si="254"/>
        <v>20</v>
      </c>
    </row>
    <row r="2688" spans="1:16" x14ac:dyDescent="0.25">
      <c r="A2688" t="s">
        <v>5870</v>
      </c>
      <c r="B2688" t="s">
        <v>17</v>
      </c>
      <c r="C2688" t="s">
        <v>5871</v>
      </c>
      <c r="D2688" t="s">
        <v>5865</v>
      </c>
      <c r="E2688">
        <v>2020</v>
      </c>
      <c r="F2688" t="s">
        <v>27</v>
      </c>
      <c r="G2688">
        <v>147</v>
      </c>
      <c r="H2688" t="s">
        <v>21</v>
      </c>
      <c r="I2688">
        <f t="shared" si="249"/>
        <v>1</v>
      </c>
      <c r="J2688">
        <f t="shared" si="250"/>
        <v>1</v>
      </c>
      <c r="K2688">
        <f t="shared" si="251"/>
        <v>0</v>
      </c>
      <c r="L2688">
        <f t="shared" si="252"/>
        <v>1</v>
      </c>
      <c r="O2688" t="str">
        <f t="shared" si="253"/>
        <v>Mo</v>
      </c>
      <c r="P2688" t="str">
        <f t="shared" si="254"/>
        <v>20</v>
      </c>
    </row>
    <row r="2689" spans="1:16" x14ac:dyDescent="0.25">
      <c r="A2689" t="s">
        <v>5872</v>
      </c>
      <c r="B2689" t="s">
        <v>17</v>
      </c>
      <c r="C2689" t="s">
        <v>5873</v>
      </c>
      <c r="D2689" t="s">
        <v>5874</v>
      </c>
      <c r="E2689">
        <v>2020</v>
      </c>
      <c r="F2689" t="s">
        <v>27</v>
      </c>
      <c r="G2689">
        <v>55</v>
      </c>
      <c r="H2689" t="s">
        <v>21</v>
      </c>
      <c r="I2689">
        <f t="shared" si="249"/>
        <v>1</v>
      </c>
      <c r="J2689">
        <f t="shared" si="250"/>
        <v>0</v>
      </c>
      <c r="K2689">
        <f t="shared" si="251"/>
        <v>0</v>
      </c>
      <c r="L2689">
        <f t="shared" si="252"/>
        <v>1</v>
      </c>
      <c r="O2689" t="str">
        <f t="shared" si="253"/>
        <v>Mo</v>
      </c>
      <c r="P2689" t="str">
        <f t="shared" si="254"/>
        <v>20</v>
      </c>
    </row>
    <row r="2690" spans="1:16" x14ac:dyDescent="0.25">
      <c r="A2690" t="s">
        <v>5875</v>
      </c>
      <c r="B2690" t="s">
        <v>17</v>
      </c>
      <c r="C2690" t="s">
        <v>5876</v>
      </c>
      <c r="D2690" t="s">
        <v>5874</v>
      </c>
      <c r="E2690">
        <v>2018</v>
      </c>
      <c r="F2690" t="s">
        <v>45</v>
      </c>
      <c r="G2690">
        <v>107</v>
      </c>
      <c r="H2690" t="s">
        <v>21</v>
      </c>
      <c r="I2690">
        <f t="shared" si="249"/>
        <v>1</v>
      </c>
      <c r="J2690">
        <f t="shared" si="250"/>
        <v>0</v>
      </c>
      <c r="K2690">
        <f t="shared" si="251"/>
        <v>0</v>
      </c>
      <c r="L2690">
        <f t="shared" si="252"/>
        <v>1</v>
      </c>
      <c r="O2690" t="str">
        <f t="shared" si="253"/>
        <v>Mo</v>
      </c>
      <c r="P2690" t="str">
        <f t="shared" si="254"/>
        <v>18</v>
      </c>
    </row>
    <row r="2691" spans="1:16" x14ac:dyDescent="0.25">
      <c r="A2691" t="s">
        <v>5877</v>
      </c>
      <c r="B2691" t="s">
        <v>17</v>
      </c>
      <c r="C2691" t="s">
        <v>5878</v>
      </c>
      <c r="D2691" t="s">
        <v>5879</v>
      </c>
      <c r="E2691">
        <v>2018</v>
      </c>
      <c r="F2691" t="s">
        <v>45</v>
      </c>
      <c r="G2691">
        <v>92</v>
      </c>
      <c r="H2691" t="s">
        <v>21</v>
      </c>
      <c r="I2691">
        <f t="shared" si="249"/>
        <v>1</v>
      </c>
      <c r="J2691">
        <f t="shared" si="250"/>
        <v>0</v>
      </c>
      <c r="K2691">
        <f t="shared" si="251"/>
        <v>0</v>
      </c>
      <c r="L2691">
        <f t="shared" si="252"/>
        <v>1</v>
      </c>
      <c r="O2691" t="str">
        <f t="shared" si="253"/>
        <v>Mo</v>
      </c>
      <c r="P2691" t="str">
        <f t="shared" si="254"/>
        <v>18</v>
      </c>
    </row>
    <row r="2692" spans="1:16" x14ac:dyDescent="0.25">
      <c r="A2692" t="s">
        <v>5880</v>
      </c>
      <c r="B2692" t="s">
        <v>17</v>
      </c>
      <c r="C2692" t="s">
        <v>5881</v>
      </c>
      <c r="D2692" t="s">
        <v>5879</v>
      </c>
      <c r="E2692">
        <v>2019</v>
      </c>
      <c r="F2692" t="s">
        <v>45</v>
      </c>
      <c r="G2692">
        <v>85</v>
      </c>
      <c r="H2692" t="s">
        <v>21</v>
      </c>
      <c r="I2692">
        <f t="shared" ref="I2692:I2755" si="255">IF(E2692&gt;2010,1,0)</f>
        <v>1</v>
      </c>
      <c r="J2692">
        <f t="shared" ref="J2692:J2755" si="256">IF(AND(E2692&gt;2010, G2692&gt;120),1,0)</f>
        <v>0</v>
      </c>
      <c r="K2692">
        <f t="shared" ref="K2692:K2755" si="257">IF(OR(F2692="TV-PG", F2692="PG"),1,0)</f>
        <v>0</v>
      </c>
      <c r="L2692">
        <f t="shared" ref="L2692:L2755" si="258">IF(NOT(F2692="R"),1,0)</f>
        <v>1</v>
      </c>
      <c r="O2692" t="str">
        <f t="shared" ref="O2692:O2755" si="259">LEFT(B2692,2)</f>
        <v>Mo</v>
      </c>
      <c r="P2692" t="str">
        <f t="shared" ref="P2692:P2755" si="260">RIGHT(E2692,2)</f>
        <v>19</v>
      </c>
    </row>
    <row r="2693" spans="1:16" x14ac:dyDescent="0.25">
      <c r="A2693" t="s">
        <v>5882</v>
      </c>
      <c r="B2693" t="s">
        <v>17</v>
      </c>
      <c r="C2693" t="s">
        <v>5883</v>
      </c>
      <c r="D2693" t="s">
        <v>5884</v>
      </c>
      <c r="E2693">
        <v>2019</v>
      </c>
      <c r="F2693" t="s">
        <v>27</v>
      </c>
      <c r="G2693">
        <v>98</v>
      </c>
      <c r="H2693" t="s">
        <v>21</v>
      </c>
      <c r="I2693">
        <f t="shared" si="255"/>
        <v>1</v>
      </c>
      <c r="J2693">
        <f t="shared" si="256"/>
        <v>0</v>
      </c>
      <c r="K2693">
        <f t="shared" si="257"/>
        <v>0</v>
      </c>
      <c r="L2693">
        <f t="shared" si="258"/>
        <v>1</v>
      </c>
      <c r="O2693" t="str">
        <f t="shared" si="259"/>
        <v>Mo</v>
      </c>
      <c r="P2693" t="str">
        <f t="shared" si="260"/>
        <v>19</v>
      </c>
    </row>
    <row r="2694" spans="1:16" x14ac:dyDescent="0.25">
      <c r="A2694" t="s">
        <v>5885</v>
      </c>
      <c r="B2694" t="s">
        <v>24</v>
      </c>
      <c r="C2694" t="s">
        <v>5886</v>
      </c>
      <c r="D2694" t="s">
        <v>5887</v>
      </c>
      <c r="E2694">
        <v>2020</v>
      </c>
      <c r="F2694" t="s">
        <v>27</v>
      </c>
      <c r="G2694">
        <v>1</v>
      </c>
      <c r="H2694" t="s">
        <v>31</v>
      </c>
      <c r="I2694">
        <f t="shared" si="255"/>
        <v>1</v>
      </c>
      <c r="J2694">
        <f t="shared" si="256"/>
        <v>0</v>
      </c>
      <c r="K2694">
        <f t="shared" si="257"/>
        <v>0</v>
      </c>
      <c r="L2694">
        <f t="shared" si="258"/>
        <v>1</v>
      </c>
      <c r="O2694" t="str">
        <f t="shared" si="259"/>
        <v>TV</v>
      </c>
      <c r="P2694" t="str">
        <f t="shared" si="260"/>
        <v>20</v>
      </c>
    </row>
    <row r="2695" spans="1:16" x14ac:dyDescent="0.25">
      <c r="A2695" t="s">
        <v>5888</v>
      </c>
      <c r="B2695" t="s">
        <v>17</v>
      </c>
      <c r="C2695" t="s">
        <v>5889</v>
      </c>
      <c r="D2695" t="s">
        <v>5887</v>
      </c>
      <c r="E2695">
        <v>2020</v>
      </c>
      <c r="F2695" t="s">
        <v>27</v>
      </c>
      <c r="G2695">
        <v>92</v>
      </c>
      <c r="H2695" t="s">
        <v>21</v>
      </c>
      <c r="I2695">
        <f t="shared" si="255"/>
        <v>1</v>
      </c>
      <c r="J2695">
        <f t="shared" si="256"/>
        <v>0</v>
      </c>
      <c r="K2695">
        <f t="shared" si="257"/>
        <v>0</v>
      </c>
      <c r="L2695">
        <f t="shared" si="258"/>
        <v>1</v>
      </c>
      <c r="O2695" t="str">
        <f t="shared" si="259"/>
        <v>Mo</v>
      </c>
      <c r="P2695" t="str">
        <f t="shared" si="260"/>
        <v>20</v>
      </c>
    </row>
    <row r="2696" spans="1:16" x14ac:dyDescent="0.25">
      <c r="A2696" t="s">
        <v>5890</v>
      </c>
      <c r="B2696" t="s">
        <v>17</v>
      </c>
      <c r="C2696" t="s">
        <v>5891</v>
      </c>
      <c r="D2696" t="s">
        <v>5887</v>
      </c>
      <c r="E2696">
        <v>2020</v>
      </c>
      <c r="F2696" t="s">
        <v>27</v>
      </c>
      <c r="G2696">
        <v>101</v>
      </c>
      <c r="H2696" t="s">
        <v>21</v>
      </c>
      <c r="I2696">
        <f t="shared" si="255"/>
        <v>1</v>
      </c>
      <c r="J2696">
        <f t="shared" si="256"/>
        <v>0</v>
      </c>
      <c r="K2696">
        <f t="shared" si="257"/>
        <v>0</v>
      </c>
      <c r="L2696">
        <f t="shared" si="258"/>
        <v>1</v>
      </c>
      <c r="O2696" t="str">
        <f t="shared" si="259"/>
        <v>Mo</v>
      </c>
      <c r="P2696" t="str">
        <f t="shared" si="260"/>
        <v>20</v>
      </c>
    </row>
    <row r="2697" spans="1:16" x14ac:dyDescent="0.25">
      <c r="A2697" t="s">
        <v>5892</v>
      </c>
      <c r="B2697" t="s">
        <v>17</v>
      </c>
      <c r="C2697" t="s">
        <v>5893</v>
      </c>
      <c r="D2697" t="s">
        <v>5887</v>
      </c>
      <c r="E2697">
        <v>2019</v>
      </c>
      <c r="F2697" t="s">
        <v>27</v>
      </c>
      <c r="G2697">
        <v>112</v>
      </c>
      <c r="H2697" t="s">
        <v>21</v>
      </c>
      <c r="I2697">
        <f t="shared" si="255"/>
        <v>1</v>
      </c>
      <c r="J2697">
        <f t="shared" si="256"/>
        <v>0</v>
      </c>
      <c r="K2697">
        <f t="shared" si="257"/>
        <v>0</v>
      </c>
      <c r="L2697">
        <f t="shared" si="258"/>
        <v>1</v>
      </c>
      <c r="O2697" t="str">
        <f t="shared" si="259"/>
        <v>Mo</v>
      </c>
      <c r="P2697" t="str">
        <f t="shared" si="260"/>
        <v>19</v>
      </c>
    </row>
    <row r="2698" spans="1:16" x14ac:dyDescent="0.25">
      <c r="A2698" t="s">
        <v>5894</v>
      </c>
      <c r="B2698" t="s">
        <v>17</v>
      </c>
      <c r="C2698" t="s">
        <v>5895</v>
      </c>
      <c r="D2698" t="s">
        <v>5887</v>
      </c>
      <c r="E2698">
        <v>2020</v>
      </c>
      <c r="F2698" t="s">
        <v>176</v>
      </c>
      <c r="G2698">
        <v>103</v>
      </c>
      <c r="H2698" t="s">
        <v>21</v>
      </c>
      <c r="I2698">
        <f t="shared" si="255"/>
        <v>1</v>
      </c>
      <c r="J2698">
        <f t="shared" si="256"/>
        <v>0</v>
      </c>
      <c r="K2698">
        <f t="shared" si="257"/>
        <v>0</v>
      </c>
      <c r="L2698">
        <f t="shared" si="258"/>
        <v>1</v>
      </c>
      <c r="O2698" t="str">
        <f t="shared" si="259"/>
        <v>Mo</v>
      </c>
      <c r="P2698" t="str">
        <f t="shared" si="260"/>
        <v>20</v>
      </c>
    </row>
    <row r="2699" spans="1:16" x14ac:dyDescent="0.25">
      <c r="A2699" t="s">
        <v>5896</v>
      </c>
      <c r="B2699" t="s">
        <v>24</v>
      </c>
      <c r="C2699" t="s">
        <v>5897</v>
      </c>
      <c r="D2699" t="s">
        <v>5887</v>
      </c>
      <c r="E2699">
        <v>2019</v>
      </c>
      <c r="F2699" t="s">
        <v>27</v>
      </c>
      <c r="G2699">
        <v>1</v>
      </c>
      <c r="H2699" t="s">
        <v>31</v>
      </c>
      <c r="I2699">
        <f t="shared" si="255"/>
        <v>1</v>
      </c>
      <c r="J2699">
        <f t="shared" si="256"/>
        <v>0</v>
      </c>
      <c r="K2699">
        <f t="shared" si="257"/>
        <v>0</v>
      </c>
      <c r="L2699">
        <f t="shared" si="258"/>
        <v>1</v>
      </c>
      <c r="O2699" t="str">
        <f t="shared" si="259"/>
        <v>TV</v>
      </c>
      <c r="P2699" t="str">
        <f t="shared" si="260"/>
        <v>19</v>
      </c>
    </row>
    <row r="2700" spans="1:16" x14ac:dyDescent="0.25">
      <c r="A2700" t="s">
        <v>5898</v>
      </c>
      <c r="B2700" t="s">
        <v>17</v>
      </c>
      <c r="C2700" t="s">
        <v>5899</v>
      </c>
      <c r="D2700" t="s">
        <v>5887</v>
      </c>
      <c r="E2700">
        <v>2020</v>
      </c>
      <c r="F2700" t="s">
        <v>41</v>
      </c>
      <c r="G2700">
        <v>91</v>
      </c>
      <c r="H2700" t="s">
        <v>21</v>
      </c>
      <c r="I2700">
        <f t="shared" si="255"/>
        <v>1</v>
      </c>
      <c r="J2700">
        <f t="shared" si="256"/>
        <v>0</v>
      </c>
      <c r="K2700">
        <f t="shared" si="257"/>
        <v>1</v>
      </c>
      <c r="L2700">
        <f t="shared" si="258"/>
        <v>1</v>
      </c>
      <c r="O2700" t="str">
        <f t="shared" si="259"/>
        <v>Mo</v>
      </c>
      <c r="P2700" t="str">
        <f t="shared" si="260"/>
        <v>20</v>
      </c>
    </row>
    <row r="2701" spans="1:16" x14ac:dyDescent="0.25">
      <c r="A2701" t="s">
        <v>5900</v>
      </c>
      <c r="B2701" t="s">
        <v>24</v>
      </c>
      <c r="C2701" t="s">
        <v>5901</v>
      </c>
      <c r="D2701" t="s">
        <v>5902</v>
      </c>
      <c r="E2701">
        <v>2019</v>
      </c>
      <c r="F2701" t="s">
        <v>45</v>
      </c>
      <c r="G2701">
        <v>2</v>
      </c>
      <c r="H2701" t="s">
        <v>28</v>
      </c>
      <c r="I2701">
        <f t="shared" si="255"/>
        <v>1</v>
      </c>
      <c r="J2701">
        <f t="shared" si="256"/>
        <v>0</v>
      </c>
      <c r="K2701">
        <f t="shared" si="257"/>
        <v>0</v>
      </c>
      <c r="L2701">
        <f t="shared" si="258"/>
        <v>1</v>
      </c>
      <c r="O2701" t="str">
        <f t="shared" si="259"/>
        <v>TV</v>
      </c>
      <c r="P2701" t="str">
        <f t="shared" si="260"/>
        <v>19</v>
      </c>
    </row>
    <row r="2702" spans="1:16" x14ac:dyDescent="0.25">
      <c r="A2702" t="s">
        <v>5903</v>
      </c>
      <c r="B2702" t="s">
        <v>24</v>
      </c>
      <c r="C2702" t="s">
        <v>5904</v>
      </c>
      <c r="D2702" t="s">
        <v>5902</v>
      </c>
      <c r="E2702">
        <v>2020</v>
      </c>
      <c r="F2702" t="s">
        <v>27</v>
      </c>
      <c r="G2702">
        <v>1</v>
      </c>
      <c r="H2702" t="s">
        <v>31</v>
      </c>
      <c r="I2702">
        <f t="shared" si="255"/>
        <v>1</v>
      </c>
      <c r="J2702">
        <f t="shared" si="256"/>
        <v>0</v>
      </c>
      <c r="K2702">
        <f t="shared" si="257"/>
        <v>0</v>
      </c>
      <c r="L2702">
        <f t="shared" si="258"/>
        <v>1</v>
      </c>
      <c r="O2702" t="str">
        <f t="shared" si="259"/>
        <v>TV</v>
      </c>
      <c r="P2702" t="str">
        <f t="shared" si="260"/>
        <v>20</v>
      </c>
    </row>
    <row r="2703" spans="1:16" x14ac:dyDescent="0.25">
      <c r="A2703" t="s">
        <v>5905</v>
      </c>
      <c r="B2703" t="s">
        <v>17</v>
      </c>
      <c r="C2703" t="s">
        <v>5906</v>
      </c>
      <c r="D2703" t="s">
        <v>5907</v>
      </c>
      <c r="E2703">
        <v>2019</v>
      </c>
      <c r="F2703" t="s">
        <v>27</v>
      </c>
      <c r="G2703">
        <v>96</v>
      </c>
      <c r="H2703" t="s">
        <v>21</v>
      </c>
      <c r="I2703">
        <f t="shared" si="255"/>
        <v>1</v>
      </c>
      <c r="J2703">
        <f t="shared" si="256"/>
        <v>0</v>
      </c>
      <c r="K2703">
        <f t="shared" si="257"/>
        <v>0</v>
      </c>
      <c r="L2703">
        <f t="shared" si="258"/>
        <v>1</v>
      </c>
      <c r="O2703" t="str">
        <f t="shared" si="259"/>
        <v>Mo</v>
      </c>
      <c r="P2703" t="str">
        <f t="shared" si="260"/>
        <v>19</v>
      </c>
    </row>
    <row r="2704" spans="1:16" x14ac:dyDescent="0.25">
      <c r="A2704" t="s">
        <v>5908</v>
      </c>
      <c r="B2704" t="s">
        <v>17</v>
      </c>
      <c r="C2704" t="s">
        <v>5909</v>
      </c>
      <c r="D2704" t="s">
        <v>5907</v>
      </c>
      <c r="E2704">
        <v>2010</v>
      </c>
      <c r="F2704" t="s">
        <v>41</v>
      </c>
      <c r="G2704">
        <v>104</v>
      </c>
      <c r="H2704" t="s">
        <v>21</v>
      </c>
      <c r="I2704">
        <f t="shared" si="255"/>
        <v>0</v>
      </c>
      <c r="J2704">
        <f t="shared" si="256"/>
        <v>0</v>
      </c>
      <c r="K2704">
        <f t="shared" si="257"/>
        <v>1</v>
      </c>
      <c r="L2704">
        <f t="shared" si="258"/>
        <v>1</v>
      </c>
      <c r="O2704" t="str">
        <f t="shared" si="259"/>
        <v>Mo</v>
      </c>
      <c r="P2704" t="str">
        <f t="shared" si="260"/>
        <v>10</v>
      </c>
    </row>
    <row r="2705" spans="1:16" x14ac:dyDescent="0.25">
      <c r="A2705" t="s">
        <v>5910</v>
      </c>
      <c r="B2705" t="s">
        <v>17</v>
      </c>
      <c r="C2705" t="s">
        <v>5911</v>
      </c>
      <c r="D2705" t="s">
        <v>5912</v>
      </c>
      <c r="E2705">
        <v>2017</v>
      </c>
      <c r="F2705" t="s">
        <v>27</v>
      </c>
      <c r="G2705">
        <v>66</v>
      </c>
      <c r="H2705" t="s">
        <v>21</v>
      </c>
      <c r="I2705">
        <f t="shared" si="255"/>
        <v>1</v>
      </c>
      <c r="J2705">
        <f t="shared" si="256"/>
        <v>0</v>
      </c>
      <c r="K2705">
        <f t="shared" si="257"/>
        <v>0</v>
      </c>
      <c r="L2705">
        <f t="shared" si="258"/>
        <v>1</v>
      </c>
      <c r="O2705" t="str">
        <f t="shared" si="259"/>
        <v>Mo</v>
      </c>
      <c r="P2705" t="str">
        <f t="shared" si="260"/>
        <v>17</v>
      </c>
    </row>
    <row r="2706" spans="1:16" x14ac:dyDescent="0.25">
      <c r="A2706" t="s">
        <v>5913</v>
      </c>
      <c r="B2706" t="s">
        <v>17</v>
      </c>
      <c r="C2706" t="s">
        <v>5914</v>
      </c>
      <c r="D2706" t="s">
        <v>5915</v>
      </c>
      <c r="E2706">
        <v>2019</v>
      </c>
      <c r="F2706" t="s">
        <v>27</v>
      </c>
      <c r="G2706">
        <v>83</v>
      </c>
      <c r="H2706" t="s">
        <v>21</v>
      </c>
      <c r="I2706">
        <f t="shared" si="255"/>
        <v>1</v>
      </c>
      <c r="J2706">
        <f t="shared" si="256"/>
        <v>0</v>
      </c>
      <c r="K2706">
        <f t="shared" si="257"/>
        <v>0</v>
      </c>
      <c r="L2706">
        <f t="shared" si="258"/>
        <v>1</v>
      </c>
      <c r="O2706" t="str">
        <f t="shared" si="259"/>
        <v>Mo</v>
      </c>
      <c r="P2706" t="str">
        <f t="shared" si="260"/>
        <v>19</v>
      </c>
    </row>
    <row r="2707" spans="1:16" x14ac:dyDescent="0.25">
      <c r="A2707" t="s">
        <v>5916</v>
      </c>
      <c r="B2707" t="s">
        <v>17</v>
      </c>
      <c r="C2707" t="s">
        <v>5917</v>
      </c>
      <c r="D2707" t="s">
        <v>5915</v>
      </c>
      <c r="E2707">
        <v>2017</v>
      </c>
      <c r="F2707" t="s">
        <v>134</v>
      </c>
      <c r="G2707">
        <v>111</v>
      </c>
      <c r="H2707" t="s">
        <v>21</v>
      </c>
      <c r="I2707">
        <f t="shared" si="255"/>
        <v>1</v>
      </c>
      <c r="J2707">
        <f t="shared" si="256"/>
        <v>0</v>
      </c>
      <c r="K2707">
        <f t="shared" si="257"/>
        <v>0</v>
      </c>
      <c r="L2707">
        <f t="shared" si="258"/>
        <v>0</v>
      </c>
      <c r="O2707" t="str">
        <f t="shared" si="259"/>
        <v>Mo</v>
      </c>
      <c r="P2707" t="str">
        <f t="shared" si="260"/>
        <v>17</v>
      </c>
    </row>
    <row r="2708" spans="1:16" x14ac:dyDescent="0.25">
      <c r="A2708" t="s">
        <v>5918</v>
      </c>
      <c r="B2708" t="s">
        <v>17</v>
      </c>
      <c r="C2708" t="s">
        <v>5919</v>
      </c>
      <c r="D2708" t="s">
        <v>5920</v>
      </c>
      <c r="E2708">
        <v>2019</v>
      </c>
      <c r="F2708" t="s">
        <v>27</v>
      </c>
      <c r="G2708">
        <v>90</v>
      </c>
      <c r="H2708" t="s">
        <v>21</v>
      </c>
      <c r="I2708">
        <f t="shared" si="255"/>
        <v>1</v>
      </c>
      <c r="J2708">
        <f t="shared" si="256"/>
        <v>0</v>
      </c>
      <c r="K2708">
        <f t="shared" si="257"/>
        <v>0</v>
      </c>
      <c r="L2708">
        <f t="shared" si="258"/>
        <v>1</v>
      </c>
      <c r="O2708" t="str">
        <f t="shared" si="259"/>
        <v>Mo</v>
      </c>
      <c r="P2708" t="str">
        <f t="shared" si="260"/>
        <v>19</v>
      </c>
    </row>
    <row r="2709" spans="1:16" x14ac:dyDescent="0.25">
      <c r="A2709" t="s">
        <v>5921</v>
      </c>
      <c r="B2709" t="s">
        <v>17</v>
      </c>
      <c r="C2709" t="s">
        <v>5922</v>
      </c>
      <c r="D2709" t="s">
        <v>5920</v>
      </c>
      <c r="E2709">
        <v>2017</v>
      </c>
      <c r="F2709" t="s">
        <v>134</v>
      </c>
      <c r="G2709">
        <v>121</v>
      </c>
      <c r="H2709" t="s">
        <v>21</v>
      </c>
      <c r="I2709">
        <f t="shared" si="255"/>
        <v>1</v>
      </c>
      <c r="J2709">
        <f t="shared" si="256"/>
        <v>1</v>
      </c>
      <c r="K2709">
        <f t="shared" si="257"/>
        <v>0</v>
      </c>
      <c r="L2709">
        <f t="shared" si="258"/>
        <v>0</v>
      </c>
      <c r="O2709" t="str">
        <f t="shared" si="259"/>
        <v>Mo</v>
      </c>
      <c r="P2709" t="str">
        <f t="shared" si="260"/>
        <v>17</v>
      </c>
    </row>
    <row r="2710" spans="1:16" x14ac:dyDescent="0.25">
      <c r="A2710" t="s">
        <v>5923</v>
      </c>
      <c r="B2710" t="s">
        <v>17</v>
      </c>
      <c r="C2710" t="s">
        <v>5924</v>
      </c>
      <c r="D2710" t="s">
        <v>5925</v>
      </c>
      <c r="E2710">
        <v>2019</v>
      </c>
      <c r="F2710" t="s">
        <v>134</v>
      </c>
      <c r="G2710">
        <v>121</v>
      </c>
      <c r="H2710" t="s">
        <v>21</v>
      </c>
      <c r="I2710">
        <f t="shared" si="255"/>
        <v>1</v>
      </c>
      <c r="J2710">
        <f t="shared" si="256"/>
        <v>1</v>
      </c>
      <c r="K2710">
        <f t="shared" si="257"/>
        <v>0</v>
      </c>
      <c r="L2710">
        <f t="shared" si="258"/>
        <v>0</v>
      </c>
      <c r="O2710" t="str">
        <f t="shared" si="259"/>
        <v>Mo</v>
      </c>
      <c r="P2710" t="str">
        <f t="shared" si="260"/>
        <v>19</v>
      </c>
    </row>
    <row r="2711" spans="1:16" x14ac:dyDescent="0.25">
      <c r="A2711" t="s">
        <v>5926</v>
      </c>
      <c r="B2711" t="s">
        <v>24</v>
      </c>
      <c r="C2711" t="s">
        <v>5927</v>
      </c>
      <c r="D2711" t="s">
        <v>5925</v>
      </c>
      <c r="E2711">
        <v>2013</v>
      </c>
      <c r="F2711" t="s">
        <v>27</v>
      </c>
      <c r="G2711">
        <v>2</v>
      </c>
      <c r="H2711" t="s">
        <v>28</v>
      </c>
      <c r="I2711">
        <f t="shared" si="255"/>
        <v>1</v>
      </c>
      <c r="J2711">
        <f t="shared" si="256"/>
        <v>0</v>
      </c>
      <c r="K2711">
        <f t="shared" si="257"/>
        <v>0</v>
      </c>
      <c r="L2711">
        <f t="shared" si="258"/>
        <v>1</v>
      </c>
      <c r="O2711" t="str">
        <f t="shared" si="259"/>
        <v>TV</v>
      </c>
      <c r="P2711" t="str">
        <f t="shared" si="260"/>
        <v>13</v>
      </c>
    </row>
    <row r="2712" spans="1:16" x14ac:dyDescent="0.25">
      <c r="A2712" t="s">
        <v>5928</v>
      </c>
      <c r="B2712" t="s">
        <v>17</v>
      </c>
      <c r="C2712" t="s">
        <v>5929</v>
      </c>
      <c r="D2712" t="s">
        <v>5930</v>
      </c>
      <c r="E2712">
        <v>2020</v>
      </c>
      <c r="F2712" t="s">
        <v>27</v>
      </c>
      <c r="G2712">
        <v>88</v>
      </c>
      <c r="H2712" t="s">
        <v>21</v>
      </c>
      <c r="I2712">
        <f t="shared" si="255"/>
        <v>1</v>
      </c>
      <c r="J2712">
        <f t="shared" si="256"/>
        <v>0</v>
      </c>
      <c r="K2712">
        <f t="shared" si="257"/>
        <v>0</v>
      </c>
      <c r="L2712">
        <f t="shared" si="258"/>
        <v>1</v>
      </c>
      <c r="O2712" t="str">
        <f t="shared" si="259"/>
        <v>Mo</v>
      </c>
      <c r="P2712" t="str">
        <f t="shared" si="260"/>
        <v>20</v>
      </c>
    </row>
    <row r="2713" spans="1:16" x14ac:dyDescent="0.25">
      <c r="A2713" t="s">
        <v>5931</v>
      </c>
      <c r="B2713" t="s">
        <v>24</v>
      </c>
      <c r="C2713" t="s">
        <v>5932</v>
      </c>
      <c r="D2713" t="s">
        <v>5930</v>
      </c>
      <c r="E2713">
        <v>2019</v>
      </c>
      <c r="F2713" t="s">
        <v>45</v>
      </c>
      <c r="G2713">
        <v>2</v>
      </c>
      <c r="H2713" t="s">
        <v>28</v>
      </c>
      <c r="I2713">
        <f t="shared" si="255"/>
        <v>1</v>
      </c>
      <c r="J2713">
        <f t="shared" si="256"/>
        <v>0</v>
      </c>
      <c r="K2713">
        <f t="shared" si="257"/>
        <v>0</v>
      </c>
      <c r="L2713">
        <f t="shared" si="258"/>
        <v>1</v>
      </c>
      <c r="O2713" t="str">
        <f t="shared" si="259"/>
        <v>TV</v>
      </c>
      <c r="P2713" t="str">
        <f t="shared" si="260"/>
        <v>19</v>
      </c>
    </row>
    <row r="2714" spans="1:16" x14ac:dyDescent="0.25">
      <c r="A2714" t="s">
        <v>5933</v>
      </c>
      <c r="B2714" t="s">
        <v>17</v>
      </c>
      <c r="C2714" t="s">
        <v>5934</v>
      </c>
      <c r="D2714" t="s">
        <v>5930</v>
      </c>
      <c r="E2714">
        <v>2020</v>
      </c>
      <c r="F2714" t="s">
        <v>27</v>
      </c>
      <c r="G2714">
        <v>57</v>
      </c>
      <c r="H2714" t="s">
        <v>21</v>
      </c>
      <c r="I2714">
        <f t="shared" si="255"/>
        <v>1</v>
      </c>
      <c r="J2714">
        <f t="shared" si="256"/>
        <v>0</v>
      </c>
      <c r="K2714">
        <f t="shared" si="257"/>
        <v>0</v>
      </c>
      <c r="L2714">
        <f t="shared" si="258"/>
        <v>1</v>
      </c>
      <c r="O2714" t="str">
        <f t="shared" si="259"/>
        <v>Mo</v>
      </c>
      <c r="P2714" t="str">
        <f t="shared" si="260"/>
        <v>20</v>
      </c>
    </row>
    <row r="2715" spans="1:16" x14ac:dyDescent="0.25">
      <c r="A2715" t="s">
        <v>5935</v>
      </c>
      <c r="B2715" t="s">
        <v>17</v>
      </c>
      <c r="C2715" t="s">
        <v>5936</v>
      </c>
      <c r="D2715" t="s">
        <v>5930</v>
      </c>
      <c r="E2715">
        <v>2017</v>
      </c>
      <c r="F2715" t="s">
        <v>134</v>
      </c>
      <c r="G2715">
        <v>107</v>
      </c>
      <c r="H2715" t="s">
        <v>21</v>
      </c>
      <c r="I2715">
        <f t="shared" si="255"/>
        <v>1</v>
      </c>
      <c r="J2715">
        <f t="shared" si="256"/>
        <v>0</v>
      </c>
      <c r="K2715">
        <f t="shared" si="257"/>
        <v>0</v>
      </c>
      <c r="L2715">
        <f t="shared" si="258"/>
        <v>0</v>
      </c>
      <c r="O2715" t="str">
        <f t="shared" si="259"/>
        <v>Mo</v>
      </c>
      <c r="P2715" t="str">
        <f t="shared" si="260"/>
        <v>17</v>
      </c>
    </row>
    <row r="2716" spans="1:16" x14ac:dyDescent="0.25">
      <c r="A2716" t="s">
        <v>5937</v>
      </c>
      <c r="B2716" t="s">
        <v>17</v>
      </c>
      <c r="C2716" t="s">
        <v>5938</v>
      </c>
      <c r="D2716" t="s">
        <v>5939</v>
      </c>
      <c r="E2716">
        <v>2020</v>
      </c>
      <c r="F2716" t="s">
        <v>45</v>
      </c>
      <c r="G2716">
        <v>5</v>
      </c>
      <c r="H2716" t="s">
        <v>21</v>
      </c>
      <c r="I2716">
        <f t="shared" si="255"/>
        <v>1</v>
      </c>
      <c r="J2716">
        <f t="shared" si="256"/>
        <v>0</v>
      </c>
      <c r="K2716">
        <f t="shared" si="257"/>
        <v>0</v>
      </c>
      <c r="L2716">
        <f t="shared" si="258"/>
        <v>1</v>
      </c>
      <c r="O2716" t="str">
        <f t="shared" si="259"/>
        <v>Mo</v>
      </c>
      <c r="P2716" t="str">
        <f t="shared" si="260"/>
        <v>20</v>
      </c>
    </row>
    <row r="2717" spans="1:16" x14ac:dyDescent="0.25">
      <c r="A2717" t="s">
        <v>5940</v>
      </c>
      <c r="B2717" t="s">
        <v>17</v>
      </c>
      <c r="C2717" t="s">
        <v>5941</v>
      </c>
      <c r="D2717" t="s">
        <v>5939</v>
      </c>
      <c r="E2717">
        <v>2019</v>
      </c>
      <c r="F2717" t="s">
        <v>60</v>
      </c>
      <c r="G2717">
        <v>91</v>
      </c>
      <c r="H2717" t="s">
        <v>21</v>
      </c>
      <c r="I2717">
        <f t="shared" si="255"/>
        <v>1</v>
      </c>
      <c r="J2717">
        <f t="shared" si="256"/>
        <v>0</v>
      </c>
      <c r="K2717">
        <f t="shared" si="257"/>
        <v>1</v>
      </c>
      <c r="L2717">
        <f t="shared" si="258"/>
        <v>1</v>
      </c>
      <c r="O2717" t="str">
        <f t="shared" si="259"/>
        <v>Mo</v>
      </c>
      <c r="P2717" t="str">
        <f t="shared" si="260"/>
        <v>19</v>
      </c>
    </row>
    <row r="2718" spans="1:16" x14ac:dyDescent="0.25">
      <c r="A2718" t="s">
        <v>5942</v>
      </c>
      <c r="B2718" t="s">
        <v>17</v>
      </c>
      <c r="C2718" t="s">
        <v>5943</v>
      </c>
      <c r="D2718" t="s">
        <v>5944</v>
      </c>
      <c r="E2718">
        <v>1990</v>
      </c>
      <c r="F2718" t="s">
        <v>45</v>
      </c>
      <c r="G2718">
        <v>174</v>
      </c>
      <c r="H2718" t="s">
        <v>21</v>
      </c>
      <c r="I2718">
        <f t="shared" si="255"/>
        <v>0</v>
      </c>
      <c r="J2718">
        <f t="shared" si="256"/>
        <v>0</v>
      </c>
      <c r="K2718">
        <f t="shared" si="257"/>
        <v>0</v>
      </c>
      <c r="L2718">
        <f t="shared" si="258"/>
        <v>1</v>
      </c>
      <c r="O2718" t="str">
        <f t="shared" si="259"/>
        <v>Mo</v>
      </c>
      <c r="P2718" t="str">
        <f t="shared" si="260"/>
        <v>90</v>
      </c>
    </row>
    <row r="2719" spans="1:16" x14ac:dyDescent="0.25">
      <c r="A2719" t="s">
        <v>5945</v>
      </c>
      <c r="B2719" t="s">
        <v>17</v>
      </c>
      <c r="C2719" t="s">
        <v>5946</v>
      </c>
      <c r="D2719" t="s">
        <v>5944</v>
      </c>
      <c r="E2719">
        <v>2015</v>
      </c>
      <c r="F2719" t="s">
        <v>45</v>
      </c>
      <c r="G2719">
        <v>155</v>
      </c>
      <c r="H2719" t="s">
        <v>21</v>
      </c>
      <c r="I2719">
        <f t="shared" si="255"/>
        <v>1</v>
      </c>
      <c r="J2719">
        <f t="shared" si="256"/>
        <v>1</v>
      </c>
      <c r="K2719">
        <f t="shared" si="257"/>
        <v>0</v>
      </c>
      <c r="L2719">
        <f t="shared" si="258"/>
        <v>1</v>
      </c>
      <c r="O2719" t="str">
        <f t="shared" si="259"/>
        <v>Mo</v>
      </c>
      <c r="P2719" t="str">
        <f t="shared" si="260"/>
        <v>15</v>
      </c>
    </row>
    <row r="2720" spans="1:16" x14ac:dyDescent="0.25">
      <c r="A2720" t="s">
        <v>5947</v>
      </c>
      <c r="B2720" t="s">
        <v>17</v>
      </c>
      <c r="C2720" t="s">
        <v>5948</v>
      </c>
      <c r="D2720" t="s">
        <v>5944</v>
      </c>
      <c r="E2720">
        <v>2012</v>
      </c>
      <c r="F2720" t="s">
        <v>108</v>
      </c>
      <c r="G2720">
        <v>87</v>
      </c>
      <c r="H2720" t="s">
        <v>21</v>
      </c>
      <c r="I2720">
        <f t="shared" si="255"/>
        <v>1</v>
      </c>
      <c r="J2720">
        <f t="shared" si="256"/>
        <v>0</v>
      </c>
      <c r="K2720">
        <f t="shared" si="257"/>
        <v>0</v>
      </c>
      <c r="L2720">
        <f t="shared" si="258"/>
        <v>1</v>
      </c>
      <c r="O2720" t="str">
        <f t="shared" si="259"/>
        <v>Mo</v>
      </c>
      <c r="P2720" t="str">
        <f t="shared" si="260"/>
        <v>12</v>
      </c>
    </row>
    <row r="2721" spans="1:16" x14ac:dyDescent="0.25">
      <c r="A2721" t="s">
        <v>5949</v>
      </c>
      <c r="B2721" t="s">
        <v>24</v>
      </c>
      <c r="C2721" t="s">
        <v>5950</v>
      </c>
      <c r="D2721" t="s">
        <v>5944</v>
      </c>
      <c r="E2721">
        <v>2015</v>
      </c>
      <c r="F2721" t="s">
        <v>45</v>
      </c>
      <c r="G2721">
        <v>6</v>
      </c>
      <c r="H2721" t="s">
        <v>28</v>
      </c>
      <c r="I2721">
        <f t="shared" si="255"/>
        <v>1</v>
      </c>
      <c r="J2721">
        <f t="shared" si="256"/>
        <v>0</v>
      </c>
      <c r="K2721">
        <f t="shared" si="257"/>
        <v>0</v>
      </c>
      <c r="L2721">
        <f t="shared" si="258"/>
        <v>1</v>
      </c>
      <c r="O2721" t="str">
        <f t="shared" si="259"/>
        <v>TV</v>
      </c>
      <c r="P2721" t="str">
        <f t="shared" si="260"/>
        <v>15</v>
      </c>
    </row>
    <row r="2722" spans="1:16" x14ac:dyDescent="0.25">
      <c r="A2722" t="s">
        <v>5951</v>
      </c>
      <c r="B2722" t="s">
        <v>17</v>
      </c>
      <c r="C2722" t="s">
        <v>5952</v>
      </c>
      <c r="D2722" t="s">
        <v>5944</v>
      </c>
      <c r="E2722">
        <v>2020</v>
      </c>
      <c r="F2722" t="s">
        <v>27</v>
      </c>
      <c r="G2722">
        <v>77</v>
      </c>
      <c r="H2722" t="s">
        <v>21</v>
      </c>
      <c r="I2722">
        <f t="shared" si="255"/>
        <v>1</v>
      </c>
      <c r="J2722">
        <f t="shared" si="256"/>
        <v>0</v>
      </c>
      <c r="K2722">
        <f t="shared" si="257"/>
        <v>0</v>
      </c>
      <c r="L2722">
        <f t="shared" si="258"/>
        <v>1</v>
      </c>
      <c r="O2722" t="str">
        <f t="shared" si="259"/>
        <v>Mo</v>
      </c>
      <c r="P2722" t="str">
        <f t="shared" si="260"/>
        <v>20</v>
      </c>
    </row>
    <row r="2723" spans="1:16" x14ac:dyDescent="0.25">
      <c r="A2723" t="s">
        <v>5953</v>
      </c>
      <c r="B2723" t="s">
        <v>17</v>
      </c>
      <c r="C2723" t="s">
        <v>5954</v>
      </c>
      <c r="D2723" t="s">
        <v>5944</v>
      </c>
      <c r="E2723">
        <v>2008</v>
      </c>
      <c r="F2723" t="s">
        <v>45</v>
      </c>
      <c r="G2723">
        <v>142</v>
      </c>
      <c r="H2723" t="s">
        <v>21</v>
      </c>
      <c r="I2723">
        <f t="shared" si="255"/>
        <v>0</v>
      </c>
      <c r="J2723">
        <f t="shared" si="256"/>
        <v>0</v>
      </c>
      <c r="K2723">
        <f t="shared" si="257"/>
        <v>0</v>
      </c>
      <c r="L2723">
        <f t="shared" si="258"/>
        <v>1</v>
      </c>
      <c r="O2723" t="str">
        <f t="shared" si="259"/>
        <v>Mo</v>
      </c>
      <c r="P2723" t="str">
        <f t="shared" si="260"/>
        <v>08</v>
      </c>
    </row>
    <row r="2724" spans="1:16" x14ac:dyDescent="0.25">
      <c r="A2724" t="s">
        <v>5955</v>
      </c>
      <c r="B2724" t="s">
        <v>17</v>
      </c>
      <c r="C2724" t="s">
        <v>5956</v>
      </c>
      <c r="D2724" t="s">
        <v>5944</v>
      </c>
      <c r="E2724">
        <v>1984</v>
      </c>
      <c r="F2724" t="s">
        <v>45</v>
      </c>
      <c r="G2724">
        <v>170</v>
      </c>
      <c r="H2724" t="s">
        <v>21</v>
      </c>
      <c r="I2724">
        <f t="shared" si="255"/>
        <v>0</v>
      </c>
      <c r="J2724">
        <f t="shared" si="256"/>
        <v>0</v>
      </c>
      <c r="K2724">
        <f t="shared" si="257"/>
        <v>0</v>
      </c>
      <c r="L2724">
        <f t="shared" si="258"/>
        <v>1</v>
      </c>
      <c r="O2724" t="str">
        <f t="shared" si="259"/>
        <v>Mo</v>
      </c>
      <c r="P2724" t="str">
        <f t="shared" si="260"/>
        <v>84</v>
      </c>
    </row>
    <row r="2725" spans="1:16" x14ac:dyDescent="0.25">
      <c r="A2725" t="s">
        <v>5957</v>
      </c>
      <c r="B2725" t="s">
        <v>17</v>
      </c>
      <c r="C2725" t="s">
        <v>5958</v>
      </c>
      <c r="D2725" t="s">
        <v>5944</v>
      </c>
      <c r="E2725">
        <v>1998</v>
      </c>
      <c r="F2725" t="s">
        <v>45</v>
      </c>
      <c r="G2725">
        <v>165</v>
      </c>
      <c r="H2725" t="s">
        <v>21</v>
      </c>
      <c r="I2725">
        <f t="shared" si="255"/>
        <v>0</v>
      </c>
      <c r="J2725">
        <f t="shared" si="256"/>
        <v>0</v>
      </c>
      <c r="K2725">
        <f t="shared" si="257"/>
        <v>0</v>
      </c>
      <c r="L2725">
        <f t="shared" si="258"/>
        <v>1</v>
      </c>
      <c r="O2725" t="str">
        <f t="shared" si="259"/>
        <v>Mo</v>
      </c>
      <c r="P2725" t="str">
        <f t="shared" si="260"/>
        <v>98</v>
      </c>
    </row>
    <row r="2726" spans="1:16" x14ac:dyDescent="0.25">
      <c r="A2726" t="s">
        <v>5959</v>
      </c>
      <c r="B2726" t="s">
        <v>17</v>
      </c>
      <c r="C2726" t="s">
        <v>5960</v>
      </c>
      <c r="D2726" t="s">
        <v>5944</v>
      </c>
      <c r="E2726">
        <v>1980</v>
      </c>
      <c r="F2726" t="s">
        <v>45</v>
      </c>
      <c r="G2726">
        <v>161</v>
      </c>
      <c r="H2726" t="s">
        <v>21</v>
      </c>
      <c r="I2726">
        <f t="shared" si="255"/>
        <v>0</v>
      </c>
      <c r="J2726">
        <f t="shared" si="256"/>
        <v>0</v>
      </c>
      <c r="K2726">
        <f t="shared" si="257"/>
        <v>0</v>
      </c>
      <c r="L2726">
        <f t="shared" si="258"/>
        <v>1</v>
      </c>
      <c r="O2726" t="str">
        <f t="shared" si="259"/>
        <v>Mo</v>
      </c>
      <c r="P2726" t="str">
        <f t="shared" si="260"/>
        <v>80</v>
      </c>
    </row>
    <row r="2727" spans="1:16" x14ac:dyDescent="0.25">
      <c r="A2727" t="s">
        <v>5961</v>
      </c>
      <c r="B2727" t="s">
        <v>17</v>
      </c>
      <c r="C2727" t="s">
        <v>5962</v>
      </c>
      <c r="D2727" t="s">
        <v>5944</v>
      </c>
      <c r="E2727">
        <v>2013</v>
      </c>
      <c r="F2727" t="s">
        <v>45</v>
      </c>
      <c r="G2727">
        <v>144</v>
      </c>
      <c r="H2727" t="s">
        <v>21</v>
      </c>
      <c r="I2727">
        <f t="shared" si="255"/>
        <v>1</v>
      </c>
      <c r="J2727">
        <f t="shared" si="256"/>
        <v>1</v>
      </c>
      <c r="K2727">
        <f t="shared" si="257"/>
        <v>0</v>
      </c>
      <c r="L2727">
        <f t="shared" si="258"/>
        <v>1</v>
      </c>
      <c r="O2727" t="str">
        <f t="shared" si="259"/>
        <v>Mo</v>
      </c>
      <c r="P2727" t="str">
        <f t="shared" si="260"/>
        <v>13</v>
      </c>
    </row>
    <row r="2728" spans="1:16" x14ac:dyDescent="0.25">
      <c r="A2728" t="s">
        <v>5963</v>
      </c>
      <c r="B2728" t="s">
        <v>17</v>
      </c>
      <c r="C2728" t="s">
        <v>5964</v>
      </c>
      <c r="D2728" t="s">
        <v>5944</v>
      </c>
      <c r="E2728">
        <v>1993</v>
      </c>
      <c r="F2728" t="s">
        <v>45</v>
      </c>
      <c r="G2728">
        <v>149</v>
      </c>
      <c r="H2728" t="s">
        <v>21</v>
      </c>
      <c r="I2728">
        <f t="shared" si="255"/>
        <v>0</v>
      </c>
      <c r="J2728">
        <f t="shared" si="256"/>
        <v>0</v>
      </c>
      <c r="K2728">
        <f t="shared" si="257"/>
        <v>0</v>
      </c>
      <c r="L2728">
        <f t="shared" si="258"/>
        <v>1</v>
      </c>
      <c r="O2728" t="str">
        <f t="shared" si="259"/>
        <v>Mo</v>
      </c>
      <c r="P2728" t="str">
        <f t="shared" si="260"/>
        <v>93</v>
      </c>
    </row>
    <row r="2729" spans="1:16" x14ac:dyDescent="0.25">
      <c r="A2729" t="s">
        <v>5965</v>
      </c>
      <c r="B2729" t="s">
        <v>17</v>
      </c>
      <c r="C2729" t="s">
        <v>5966</v>
      </c>
      <c r="D2729" t="s">
        <v>5944</v>
      </c>
      <c r="E2729">
        <v>2014</v>
      </c>
      <c r="F2729" t="s">
        <v>45</v>
      </c>
      <c r="G2729">
        <v>135</v>
      </c>
      <c r="H2729" t="s">
        <v>21</v>
      </c>
      <c r="I2729">
        <f t="shared" si="255"/>
        <v>1</v>
      </c>
      <c r="J2729">
        <f t="shared" si="256"/>
        <v>1</v>
      </c>
      <c r="K2729">
        <f t="shared" si="257"/>
        <v>0</v>
      </c>
      <c r="L2729">
        <f t="shared" si="258"/>
        <v>1</v>
      </c>
      <c r="O2729" t="str">
        <f t="shared" si="259"/>
        <v>Mo</v>
      </c>
      <c r="P2729" t="str">
        <f t="shared" si="260"/>
        <v>14</v>
      </c>
    </row>
    <row r="2730" spans="1:16" x14ac:dyDescent="0.25">
      <c r="A2730" t="s">
        <v>5967</v>
      </c>
      <c r="B2730" t="s">
        <v>24</v>
      </c>
      <c r="C2730" t="s">
        <v>5968</v>
      </c>
      <c r="D2730" t="s">
        <v>5944</v>
      </c>
      <c r="E2730">
        <v>2020</v>
      </c>
      <c r="F2730" t="s">
        <v>27</v>
      </c>
      <c r="G2730">
        <v>1</v>
      </c>
      <c r="H2730" t="s">
        <v>31</v>
      </c>
      <c r="I2730">
        <f t="shared" si="255"/>
        <v>1</v>
      </c>
      <c r="J2730">
        <f t="shared" si="256"/>
        <v>0</v>
      </c>
      <c r="K2730">
        <f t="shared" si="257"/>
        <v>0</v>
      </c>
      <c r="L2730">
        <f t="shared" si="258"/>
        <v>1</v>
      </c>
      <c r="O2730" t="str">
        <f t="shared" si="259"/>
        <v>TV</v>
      </c>
      <c r="P2730" t="str">
        <f t="shared" si="260"/>
        <v>20</v>
      </c>
    </row>
    <row r="2731" spans="1:16" x14ac:dyDescent="0.25">
      <c r="A2731" t="s">
        <v>5969</v>
      </c>
      <c r="B2731" t="s">
        <v>17</v>
      </c>
      <c r="C2731" t="s">
        <v>5970</v>
      </c>
      <c r="D2731" t="s">
        <v>5944</v>
      </c>
      <c r="E2731">
        <v>2014</v>
      </c>
      <c r="F2731" t="s">
        <v>45</v>
      </c>
      <c r="G2731">
        <v>131</v>
      </c>
      <c r="H2731" t="s">
        <v>21</v>
      </c>
      <c r="I2731">
        <f t="shared" si="255"/>
        <v>1</v>
      </c>
      <c r="J2731">
        <f t="shared" si="256"/>
        <v>1</v>
      </c>
      <c r="K2731">
        <f t="shared" si="257"/>
        <v>0</v>
      </c>
      <c r="L2731">
        <f t="shared" si="258"/>
        <v>1</v>
      </c>
      <c r="O2731" t="str">
        <f t="shared" si="259"/>
        <v>Mo</v>
      </c>
      <c r="P2731" t="str">
        <f t="shared" si="260"/>
        <v>14</v>
      </c>
    </row>
    <row r="2732" spans="1:16" x14ac:dyDescent="0.25">
      <c r="A2732" t="s">
        <v>5971</v>
      </c>
      <c r="B2732" t="s">
        <v>17</v>
      </c>
      <c r="C2732" t="s">
        <v>5972</v>
      </c>
      <c r="D2732" t="s">
        <v>5944</v>
      </c>
      <c r="E2732">
        <v>2005</v>
      </c>
      <c r="F2732" t="s">
        <v>45</v>
      </c>
      <c r="G2732">
        <v>126</v>
      </c>
      <c r="H2732" t="s">
        <v>21</v>
      </c>
      <c r="I2732">
        <f t="shared" si="255"/>
        <v>0</v>
      </c>
      <c r="J2732">
        <f t="shared" si="256"/>
        <v>0</v>
      </c>
      <c r="K2732">
        <f t="shared" si="257"/>
        <v>0</v>
      </c>
      <c r="L2732">
        <f t="shared" si="258"/>
        <v>1</v>
      </c>
      <c r="O2732" t="str">
        <f t="shared" si="259"/>
        <v>Mo</v>
      </c>
      <c r="P2732" t="str">
        <f t="shared" si="260"/>
        <v>05</v>
      </c>
    </row>
    <row r="2733" spans="1:16" x14ac:dyDescent="0.25">
      <c r="A2733" t="s">
        <v>5973</v>
      </c>
      <c r="B2733" t="s">
        <v>17</v>
      </c>
      <c r="C2733" t="s">
        <v>5974</v>
      </c>
      <c r="D2733" t="s">
        <v>5944</v>
      </c>
      <c r="E2733">
        <v>2006</v>
      </c>
      <c r="F2733" t="s">
        <v>45</v>
      </c>
      <c r="G2733">
        <v>192</v>
      </c>
      <c r="H2733" t="s">
        <v>21</v>
      </c>
      <c r="I2733">
        <f t="shared" si="255"/>
        <v>0</v>
      </c>
      <c r="J2733">
        <f t="shared" si="256"/>
        <v>0</v>
      </c>
      <c r="K2733">
        <f t="shared" si="257"/>
        <v>0</v>
      </c>
      <c r="L2733">
        <f t="shared" si="258"/>
        <v>1</v>
      </c>
      <c r="O2733" t="str">
        <f t="shared" si="259"/>
        <v>Mo</v>
      </c>
      <c r="P2733" t="str">
        <f t="shared" si="260"/>
        <v>06</v>
      </c>
    </row>
    <row r="2734" spans="1:16" x14ac:dyDescent="0.25">
      <c r="A2734" t="s">
        <v>5975</v>
      </c>
      <c r="B2734" t="s">
        <v>17</v>
      </c>
      <c r="C2734" t="s">
        <v>5976</v>
      </c>
      <c r="D2734" t="s">
        <v>5944</v>
      </c>
      <c r="E2734">
        <v>2001</v>
      </c>
      <c r="F2734" t="s">
        <v>45</v>
      </c>
      <c r="G2734">
        <v>209</v>
      </c>
      <c r="H2734" t="s">
        <v>21</v>
      </c>
      <c r="I2734">
        <f t="shared" si="255"/>
        <v>0</v>
      </c>
      <c r="J2734">
        <f t="shared" si="256"/>
        <v>0</v>
      </c>
      <c r="K2734">
        <f t="shared" si="257"/>
        <v>0</v>
      </c>
      <c r="L2734">
        <f t="shared" si="258"/>
        <v>1</v>
      </c>
      <c r="O2734" t="str">
        <f t="shared" si="259"/>
        <v>Mo</v>
      </c>
      <c r="P2734" t="str">
        <f t="shared" si="260"/>
        <v>01</v>
      </c>
    </row>
    <row r="2735" spans="1:16" x14ac:dyDescent="0.25">
      <c r="A2735" t="s">
        <v>5977</v>
      </c>
      <c r="B2735" t="s">
        <v>17</v>
      </c>
      <c r="C2735" t="s">
        <v>5978</v>
      </c>
      <c r="D2735" t="s">
        <v>5944</v>
      </c>
      <c r="E2735">
        <v>2003</v>
      </c>
      <c r="F2735" t="s">
        <v>45</v>
      </c>
      <c r="G2735">
        <v>187</v>
      </c>
      <c r="H2735" t="s">
        <v>21</v>
      </c>
      <c r="I2735">
        <f t="shared" si="255"/>
        <v>0</v>
      </c>
      <c r="J2735">
        <f t="shared" si="256"/>
        <v>0</v>
      </c>
      <c r="K2735">
        <f t="shared" si="257"/>
        <v>0</v>
      </c>
      <c r="L2735">
        <f t="shared" si="258"/>
        <v>1</v>
      </c>
      <c r="O2735" t="str">
        <f t="shared" si="259"/>
        <v>Mo</v>
      </c>
      <c r="P2735" t="str">
        <f t="shared" si="260"/>
        <v>03</v>
      </c>
    </row>
    <row r="2736" spans="1:16" x14ac:dyDescent="0.25">
      <c r="A2736" t="s">
        <v>5979</v>
      </c>
      <c r="B2736" t="s">
        <v>17</v>
      </c>
      <c r="C2736" t="s">
        <v>5980</v>
      </c>
      <c r="D2736" t="s">
        <v>5944</v>
      </c>
      <c r="E2736">
        <v>2016</v>
      </c>
      <c r="F2736" t="s">
        <v>45</v>
      </c>
      <c r="G2736">
        <v>138</v>
      </c>
      <c r="H2736" t="s">
        <v>21</v>
      </c>
      <c r="I2736">
        <f t="shared" si="255"/>
        <v>1</v>
      </c>
      <c r="J2736">
        <f t="shared" si="256"/>
        <v>1</v>
      </c>
      <c r="K2736">
        <f t="shared" si="257"/>
        <v>0</v>
      </c>
      <c r="L2736">
        <f t="shared" si="258"/>
        <v>1</v>
      </c>
      <c r="O2736" t="str">
        <f t="shared" si="259"/>
        <v>Mo</v>
      </c>
      <c r="P2736" t="str">
        <f t="shared" si="260"/>
        <v>16</v>
      </c>
    </row>
    <row r="2737" spans="1:16" x14ac:dyDescent="0.25">
      <c r="A2737" t="s">
        <v>5981</v>
      </c>
      <c r="B2737" t="s">
        <v>17</v>
      </c>
      <c r="C2737" t="s">
        <v>5982</v>
      </c>
      <c r="D2737" t="s">
        <v>5944</v>
      </c>
      <c r="E2737">
        <v>1998</v>
      </c>
      <c r="F2737" t="s">
        <v>45</v>
      </c>
      <c r="G2737">
        <v>185</v>
      </c>
      <c r="H2737" t="s">
        <v>21</v>
      </c>
      <c r="I2737">
        <f t="shared" si="255"/>
        <v>0</v>
      </c>
      <c r="J2737">
        <f t="shared" si="256"/>
        <v>0</v>
      </c>
      <c r="K2737">
        <f t="shared" si="257"/>
        <v>0</v>
      </c>
      <c r="L2737">
        <f t="shared" si="258"/>
        <v>1</v>
      </c>
      <c r="O2737" t="str">
        <f t="shared" si="259"/>
        <v>Mo</v>
      </c>
      <c r="P2737" t="str">
        <f t="shared" si="260"/>
        <v>98</v>
      </c>
    </row>
    <row r="2738" spans="1:16" x14ac:dyDescent="0.25">
      <c r="A2738" t="s">
        <v>5983</v>
      </c>
      <c r="B2738" t="s">
        <v>17</v>
      </c>
      <c r="C2738" t="s">
        <v>5984</v>
      </c>
      <c r="D2738" t="s">
        <v>5944</v>
      </c>
      <c r="E2738">
        <v>2015</v>
      </c>
      <c r="F2738" t="s">
        <v>45</v>
      </c>
      <c r="G2738">
        <v>143</v>
      </c>
      <c r="H2738" t="s">
        <v>21</v>
      </c>
      <c r="I2738">
        <f t="shared" si="255"/>
        <v>1</v>
      </c>
      <c r="J2738">
        <f t="shared" si="256"/>
        <v>1</v>
      </c>
      <c r="K2738">
        <f t="shared" si="257"/>
        <v>0</v>
      </c>
      <c r="L2738">
        <f t="shared" si="258"/>
        <v>1</v>
      </c>
      <c r="O2738" t="str">
        <f t="shared" si="259"/>
        <v>Mo</v>
      </c>
      <c r="P2738" t="str">
        <f t="shared" si="260"/>
        <v>15</v>
      </c>
    </row>
    <row r="2739" spans="1:16" x14ac:dyDescent="0.25">
      <c r="A2739" t="s">
        <v>5985</v>
      </c>
      <c r="B2739" t="s">
        <v>24</v>
      </c>
      <c r="C2739" t="s">
        <v>5986</v>
      </c>
      <c r="D2739" t="s">
        <v>5944</v>
      </c>
      <c r="E2739">
        <v>2020</v>
      </c>
      <c r="F2739" t="s">
        <v>27</v>
      </c>
      <c r="G2739">
        <v>3</v>
      </c>
      <c r="H2739" t="s">
        <v>28</v>
      </c>
      <c r="I2739">
        <f t="shared" si="255"/>
        <v>1</v>
      </c>
      <c r="J2739">
        <f t="shared" si="256"/>
        <v>0</v>
      </c>
      <c r="K2739">
        <f t="shared" si="257"/>
        <v>0</v>
      </c>
      <c r="L2739">
        <f t="shared" si="258"/>
        <v>1</v>
      </c>
      <c r="O2739" t="str">
        <f t="shared" si="259"/>
        <v>TV</v>
      </c>
      <c r="P2739" t="str">
        <f t="shared" si="260"/>
        <v>20</v>
      </c>
    </row>
    <row r="2740" spans="1:16" x14ac:dyDescent="0.25">
      <c r="A2740" t="s">
        <v>5987</v>
      </c>
      <c r="B2740" t="s">
        <v>17</v>
      </c>
      <c r="C2740" t="s">
        <v>5988</v>
      </c>
      <c r="D2740" t="s">
        <v>5944</v>
      </c>
      <c r="E2740">
        <v>2014</v>
      </c>
      <c r="F2740" t="s">
        <v>108</v>
      </c>
      <c r="G2740">
        <v>97</v>
      </c>
      <c r="H2740" t="s">
        <v>21</v>
      </c>
      <c r="I2740">
        <f t="shared" si="255"/>
        <v>1</v>
      </c>
      <c r="J2740">
        <f t="shared" si="256"/>
        <v>0</v>
      </c>
      <c r="K2740">
        <f t="shared" si="257"/>
        <v>0</v>
      </c>
      <c r="L2740">
        <f t="shared" si="258"/>
        <v>1</v>
      </c>
      <c r="O2740" t="str">
        <f t="shared" si="259"/>
        <v>Mo</v>
      </c>
      <c r="P2740" t="str">
        <f t="shared" si="260"/>
        <v>14</v>
      </c>
    </row>
    <row r="2741" spans="1:16" x14ac:dyDescent="0.25">
      <c r="A2741" t="s">
        <v>5989</v>
      </c>
      <c r="B2741" t="s">
        <v>17</v>
      </c>
      <c r="C2741" t="s">
        <v>5990</v>
      </c>
      <c r="D2741" t="s">
        <v>5944</v>
      </c>
      <c r="E2741">
        <v>1987</v>
      </c>
      <c r="F2741" t="s">
        <v>45</v>
      </c>
      <c r="G2741">
        <v>172</v>
      </c>
      <c r="H2741" t="s">
        <v>21</v>
      </c>
      <c r="I2741">
        <f t="shared" si="255"/>
        <v>0</v>
      </c>
      <c r="J2741">
        <f t="shared" si="256"/>
        <v>0</v>
      </c>
      <c r="K2741">
        <f t="shared" si="257"/>
        <v>0</v>
      </c>
      <c r="L2741">
        <f t="shared" si="258"/>
        <v>1</v>
      </c>
      <c r="O2741" t="str">
        <f t="shared" si="259"/>
        <v>Mo</v>
      </c>
      <c r="P2741" t="str">
        <f t="shared" si="260"/>
        <v>87</v>
      </c>
    </row>
    <row r="2742" spans="1:16" x14ac:dyDescent="0.25">
      <c r="A2742" t="s">
        <v>5991</v>
      </c>
      <c r="B2742" t="s">
        <v>24</v>
      </c>
      <c r="C2742" t="s">
        <v>5992</v>
      </c>
      <c r="D2742" t="s">
        <v>5944</v>
      </c>
      <c r="E2742">
        <v>2019</v>
      </c>
      <c r="F2742" t="s">
        <v>108</v>
      </c>
      <c r="G2742">
        <v>3</v>
      </c>
      <c r="H2742" t="s">
        <v>28</v>
      </c>
      <c r="I2742">
        <f t="shared" si="255"/>
        <v>1</v>
      </c>
      <c r="J2742">
        <f t="shared" si="256"/>
        <v>0</v>
      </c>
      <c r="K2742">
        <f t="shared" si="257"/>
        <v>0</v>
      </c>
      <c r="L2742">
        <f t="shared" si="258"/>
        <v>1</v>
      </c>
      <c r="O2742" t="str">
        <f t="shared" si="259"/>
        <v>TV</v>
      </c>
      <c r="P2742" t="str">
        <f t="shared" si="260"/>
        <v>19</v>
      </c>
    </row>
    <row r="2743" spans="1:16" x14ac:dyDescent="0.25">
      <c r="A2743" t="s">
        <v>5993</v>
      </c>
      <c r="B2743" t="s">
        <v>24</v>
      </c>
      <c r="C2743" t="s">
        <v>5994</v>
      </c>
      <c r="D2743" t="s">
        <v>5944</v>
      </c>
      <c r="E2743">
        <v>1986</v>
      </c>
      <c r="F2743" t="s">
        <v>45</v>
      </c>
      <c r="G2743">
        <v>6</v>
      </c>
      <c r="H2743" t="s">
        <v>28</v>
      </c>
      <c r="I2743">
        <f t="shared" si="255"/>
        <v>0</v>
      </c>
      <c r="J2743">
        <f t="shared" si="256"/>
        <v>0</v>
      </c>
      <c r="K2743">
        <f t="shared" si="257"/>
        <v>0</v>
      </c>
      <c r="L2743">
        <f t="shared" si="258"/>
        <v>1</v>
      </c>
      <c r="O2743" t="str">
        <f t="shared" si="259"/>
        <v>TV</v>
      </c>
      <c r="P2743" t="str">
        <f t="shared" si="260"/>
        <v>86</v>
      </c>
    </row>
    <row r="2744" spans="1:16" x14ac:dyDescent="0.25">
      <c r="A2744" t="s">
        <v>5995</v>
      </c>
      <c r="B2744" t="s">
        <v>17</v>
      </c>
      <c r="C2744" t="s">
        <v>5996</v>
      </c>
      <c r="D2744" t="s">
        <v>5944</v>
      </c>
      <c r="E2744">
        <v>2020</v>
      </c>
      <c r="F2744" t="s">
        <v>27</v>
      </c>
      <c r="G2744">
        <v>103</v>
      </c>
      <c r="H2744" t="s">
        <v>21</v>
      </c>
      <c r="I2744">
        <f t="shared" si="255"/>
        <v>1</v>
      </c>
      <c r="J2744">
        <f t="shared" si="256"/>
        <v>0</v>
      </c>
      <c r="K2744">
        <f t="shared" si="257"/>
        <v>0</v>
      </c>
      <c r="L2744">
        <f t="shared" si="258"/>
        <v>1</v>
      </c>
      <c r="O2744" t="str">
        <f t="shared" si="259"/>
        <v>Mo</v>
      </c>
      <c r="P2744" t="str">
        <f t="shared" si="260"/>
        <v>20</v>
      </c>
    </row>
    <row r="2745" spans="1:16" x14ac:dyDescent="0.25">
      <c r="A2745" t="s">
        <v>5997</v>
      </c>
      <c r="B2745" t="s">
        <v>24</v>
      </c>
      <c r="C2745" t="s">
        <v>5998</v>
      </c>
      <c r="D2745" t="s">
        <v>5944</v>
      </c>
      <c r="E2745">
        <v>2020</v>
      </c>
      <c r="F2745" t="s">
        <v>27</v>
      </c>
      <c r="G2745">
        <v>2</v>
      </c>
      <c r="H2745" t="s">
        <v>28</v>
      </c>
      <c r="I2745">
        <f t="shared" si="255"/>
        <v>1</v>
      </c>
      <c r="J2745">
        <f t="shared" si="256"/>
        <v>0</v>
      </c>
      <c r="K2745">
        <f t="shared" si="257"/>
        <v>0</v>
      </c>
      <c r="L2745">
        <f t="shared" si="258"/>
        <v>1</v>
      </c>
      <c r="O2745" t="str">
        <f t="shared" si="259"/>
        <v>TV</v>
      </c>
      <c r="P2745" t="str">
        <f t="shared" si="260"/>
        <v>20</v>
      </c>
    </row>
    <row r="2746" spans="1:16" x14ac:dyDescent="0.25">
      <c r="A2746" t="s">
        <v>5999</v>
      </c>
      <c r="B2746" t="s">
        <v>24</v>
      </c>
      <c r="C2746" t="s">
        <v>6000</v>
      </c>
      <c r="D2746" t="s">
        <v>5944</v>
      </c>
      <c r="E2746">
        <v>2020</v>
      </c>
      <c r="F2746" t="s">
        <v>27</v>
      </c>
      <c r="G2746">
        <v>1</v>
      </c>
      <c r="H2746" t="s">
        <v>31</v>
      </c>
      <c r="I2746">
        <f t="shared" si="255"/>
        <v>1</v>
      </c>
      <c r="J2746">
        <f t="shared" si="256"/>
        <v>0</v>
      </c>
      <c r="K2746">
        <f t="shared" si="257"/>
        <v>0</v>
      </c>
      <c r="L2746">
        <f t="shared" si="258"/>
        <v>1</v>
      </c>
      <c r="O2746" t="str">
        <f t="shared" si="259"/>
        <v>TV</v>
      </c>
      <c r="P2746" t="str">
        <f t="shared" si="260"/>
        <v>20</v>
      </c>
    </row>
    <row r="2747" spans="1:16" x14ac:dyDescent="0.25">
      <c r="A2747" t="s">
        <v>6001</v>
      </c>
      <c r="B2747" t="s">
        <v>17</v>
      </c>
      <c r="C2747" t="s">
        <v>6002</v>
      </c>
      <c r="D2747" t="s">
        <v>5944</v>
      </c>
      <c r="E2747">
        <v>2017</v>
      </c>
      <c r="F2747" t="s">
        <v>176</v>
      </c>
      <c r="G2747">
        <v>83</v>
      </c>
      <c r="H2747" t="s">
        <v>21</v>
      </c>
      <c r="I2747">
        <f t="shared" si="255"/>
        <v>1</v>
      </c>
      <c r="J2747">
        <f t="shared" si="256"/>
        <v>0</v>
      </c>
      <c r="K2747">
        <f t="shared" si="257"/>
        <v>0</v>
      </c>
      <c r="L2747">
        <f t="shared" si="258"/>
        <v>1</v>
      </c>
      <c r="O2747" t="str">
        <f t="shared" si="259"/>
        <v>Mo</v>
      </c>
      <c r="P2747" t="str">
        <f t="shared" si="260"/>
        <v>17</v>
      </c>
    </row>
    <row r="2748" spans="1:16" x14ac:dyDescent="0.25">
      <c r="A2748" t="s">
        <v>6003</v>
      </c>
      <c r="B2748" t="s">
        <v>17</v>
      </c>
      <c r="C2748" t="s">
        <v>6004</v>
      </c>
      <c r="D2748" t="s">
        <v>5944</v>
      </c>
      <c r="E2748">
        <v>2010</v>
      </c>
      <c r="F2748" t="s">
        <v>134</v>
      </c>
      <c r="G2748">
        <v>107</v>
      </c>
      <c r="H2748" t="s">
        <v>21</v>
      </c>
      <c r="I2748">
        <f t="shared" si="255"/>
        <v>0</v>
      </c>
      <c r="J2748">
        <f t="shared" si="256"/>
        <v>0</v>
      </c>
      <c r="K2748">
        <f t="shared" si="257"/>
        <v>0</v>
      </c>
      <c r="L2748">
        <f t="shared" si="258"/>
        <v>0</v>
      </c>
      <c r="O2748" t="str">
        <f t="shared" si="259"/>
        <v>Mo</v>
      </c>
      <c r="P2748" t="str">
        <f t="shared" si="260"/>
        <v>10</v>
      </c>
    </row>
    <row r="2749" spans="1:16" x14ac:dyDescent="0.25">
      <c r="A2749" t="s">
        <v>6005</v>
      </c>
      <c r="B2749" t="s">
        <v>24</v>
      </c>
      <c r="C2749" t="s">
        <v>6006</v>
      </c>
      <c r="D2749" t="s">
        <v>5944</v>
      </c>
      <c r="E2749">
        <v>2020</v>
      </c>
      <c r="F2749" t="s">
        <v>27</v>
      </c>
      <c r="G2749">
        <v>3</v>
      </c>
      <c r="H2749" t="s">
        <v>28</v>
      </c>
      <c r="I2749">
        <f t="shared" si="255"/>
        <v>1</v>
      </c>
      <c r="J2749">
        <f t="shared" si="256"/>
        <v>0</v>
      </c>
      <c r="K2749">
        <f t="shared" si="257"/>
        <v>0</v>
      </c>
      <c r="L2749">
        <f t="shared" si="258"/>
        <v>1</v>
      </c>
      <c r="O2749" t="str">
        <f t="shared" si="259"/>
        <v>TV</v>
      </c>
      <c r="P2749" t="str">
        <f t="shared" si="260"/>
        <v>20</v>
      </c>
    </row>
    <row r="2750" spans="1:16" x14ac:dyDescent="0.25">
      <c r="A2750" t="s">
        <v>6007</v>
      </c>
      <c r="B2750" t="s">
        <v>17</v>
      </c>
      <c r="C2750" t="s">
        <v>6008</v>
      </c>
      <c r="D2750" t="s">
        <v>5944</v>
      </c>
      <c r="E2750">
        <v>2014</v>
      </c>
      <c r="F2750" t="s">
        <v>45</v>
      </c>
      <c r="G2750">
        <v>114</v>
      </c>
      <c r="H2750" t="s">
        <v>21</v>
      </c>
      <c r="I2750">
        <f t="shared" si="255"/>
        <v>1</v>
      </c>
      <c r="J2750">
        <f t="shared" si="256"/>
        <v>0</v>
      </c>
      <c r="K2750">
        <f t="shared" si="257"/>
        <v>0</v>
      </c>
      <c r="L2750">
        <f t="shared" si="258"/>
        <v>1</v>
      </c>
      <c r="O2750" t="str">
        <f t="shared" si="259"/>
        <v>Mo</v>
      </c>
      <c r="P2750" t="str">
        <f t="shared" si="260"/>
        <v>14</v>
      </c>
    </row>
    <row r="2751" spans="1:16" x14ac:dyDescent="0.25">
      <c r="A2751" t="s">
        <v>6009</v>
      </c>
      <c r="B2751" t="s">
        <v>24</v>
      </c>
      <c r="C2751" t="s">
        <v>6010</v>
      </c>
      <c r="D2751" t="s">
        <v>5944</v>
      </c>
      <c r="E2751">
        <v>2020</v>
      </c>
      <c r="F2751" t="s">
        <v>45</v>
      </c>
      <c r="G2751">
        <v>2</v>
      </c>
      <c r="H2751" t="s">
        <v>28</v>
      </c>
      <c r="I2751">
        <f t="shared" si="255"/>
        <v>1</v>
      </c>
      <c r="J2751">
        <f t="shared" si="256"/>
        <v>0</v>
      </c>
      <c r="K2751">
        <f t="shared" si="257"/>
        <v>0</v>
      </c>
      <c r="L2751">
        <f t="shared" si="258"/>
        <v>1</v>
      </c>
      <c r="O2751" t="str">
        <f t="shared" si="259"/>
        <v>TV</v>
      </c>
      <c r="P2751" t="str">
        <f t="shared" si="260"/>
        <v>20</v>
      </c>
    </row>
    <row r="2752" spans="1:16" x14ac:dyDescent="0.25">
      <c r="A2752" t="s">
        <v>6011</v>
      </c>
      <c r="B2752" t="s">
        <v>17</v>
      </c>
      <c r="C2752" t="s">
        <v>6012</v>
      </c>
      <c r="D2752" t="s">
        <v>5944</v>
      </c>
      <c r="E2752">
        <v>2018</v>
      </c>
      <c r="F2752" t="s">
        <v>134</v>
      </c>
      <c r="G2752">
        <v>93</v>
      </c>
      <c r="H2752" t="s">
        <v>21</v>
      </c>
      <c r="I2752">
        <f t="shared" si="255"/>
        <v>1</v>
      </c>
      <c r="J2752">
        <f t="shared" si="256"/>
        <v>0</v>
      </c>
      <c r="K2752">
        <f t="shared" si="257"/>
        <v>0</v>
      </c>
      <c r="L2752">
        <f t="shared" si="258"/>
        <v>0</v>
      </c>
      <c r="O2752" t="str">
        <f t="shared" si="259"/>
        <v>Mo</v>
      </c>
      <c r="P2752" t="str">
        <f t="shared" si="260"/>
        <v>18</v>
      </c>
    </row>
    <row r="2753" spans="1:16" x14ac:dyDescent="0.25">
      <c r="A2753" t="s">
        <v>6013</v>
      </c>
      <c r="B2753" t="s">
        <v>17</v>
      </c>
      <c r="C2753" t="s">
        <v>6014</v>
      </c>
      <c r="D2753" t="s">
        <v>6015</v>
      </c>
      <c r="E2753">
        <v>2020</v>
      </c>
      <c r="F2753" t="s">
        <v>108</v>
      </c>
      <c r="G2753">
        <v>85</v>
      </c>
      <c r="H2753" t="s">
        <v>21</v>
      </c>
      <c r="I2753">
        <f t="shared" si="255"/>
        <v>1</v>
      </c>
      <c r="J2753">
        <f t="shared" si="256"/>
        <v>0</v>
      </c>
      <c r="K2753">
        <f t="shared" si="257"/>
        <v>0</v>
      </c>
      <c r="L2753">
        <f t="shared" si="258"/>
        <v>1</v>
      </c>
      <c r="O2753" t="str">
        <f t="shared" si="259"/>
        <v>Mo</v>
      </c>
      <c r="P2753" t="str">
        <f t="shared" si="260"/>
        <v>20</v>
      </c>
    </row>
    <row r="2754" spans="1:16" x14ac:dyDescent="0.25">
      <c r="A2754" t="s">
        <v>6016</v>
      </c>
      <c r="B2754" t="s">
        <v>24</v>
      </c>
      <c r="C2754" t="s">
        <v>6017</v>
      </c>
      <c r="D2754" t="s">
        <v>6015</v>
      </c>
      <c r="E2754">
        <v>2019</v>
      </c>
      <c r="F2754" t="s">
        <v>176</v>
      </c>
      <c r="G2754">
        <v>1</v>
      </c>
      <c r="H2754" t="s">
        <v>31</v>
      </c>
      <c r="I2754">
        <f t="shared" si="255"/>
        <v>1</v>
      </c>
      <c r="J2754">
        <f t="shared" si="256"/>
        <v>0</v>
      </c>
      <c r="K2754">
        <f t="shared" si="257"/>
        <v>0</v>
      </c>
      <c r="L2754">
        <f t="shared" si="258"/>
        <v>1</v>
      </c>
      <c r="O2754" t="str">
        <f t="shared" si="259"/>
        <v>TV</v>
      </c>
      <c r="P2754" t="str">
        <f t="shared" si="260"/>
        <v>19</v>
      </c>
    </row>
    <row r="2755" spans="1:16" x14ac:dyDescent="0.25">
      <c r="A2755" t="s">
        <v>6018</v>
      </c>
      <c r="B2755" t="s">
        <v>24</v>
      </c>
      <c r="C2755" t="s">
        <v>6019</v>
      </c>
      <c r="D2755" t="s">
        <v>6015</v>
      </c>
      <c r="E2755">
        <v>2019</v>
      </c>
      <c r="F2755" t="s">
        <v>108</v>
      </c>
      <c r="G2755">
        <v>1</v>
      </c>
      <c r="H2755" t="s">
        <v>31</v>
      </c>
      <c r="I2755">
        <f t="shared" si="255"/>
        <v>1</v>
      </c>
      <c r="J2755">
        <f t="shared" si="256"/>
        <v>0</v>
      </c>
      <c r="K2755">
        <f t="shared" si="257"/>
        <v>0</v>
      </c>
      <c r="L2755">
        <f t="shared" si="258"/>
        <v>1</v>
      </c>
      <c r="O2755" t="str">
        <f t="shared" si="259"/>
        <v>TV</v>
      </c>
      <c r="P2755" t="str">
        <f t="shared" si="260"/>
        <v>19</v>
      </c>
    </row>
    <row r="2756" spans="1:16" x14ac:dyDescent="0.25">
      <c r="A2756" t="s">
        <v>6020</v>
      </c>
      <c r="B2756" t="s">
        <v>17</v>
      </c>
      <c r="C2756" t="s">
        <v>6021</v>
      </c>
      <c r="D2756" t="s">
        <v>6015</v>
      </c>
      <c r="E2756">
        <v>2020</v>
      </c>
      <c r="F2756" t="s">
        <v>27</v>
      </c>
      <c r="G2756">
        <v>85</v>
      </c>
      <c r="H2756" t="s">
        <v>21</v>
      </c>
      <c r="I2756">
        <f t="shared" ref="I2756:I2819" si="261">IF(E2756&gt;2010,1,0)</f>
        <v>1</v>
      </c>
      <c r="J2756">
        <f t="shared" ref="J2756:J2819" si="262">IF(AND(E2756&gt;2010, G2756&gt;120),1,0)</f>
        <v>0</v>
      </c>
      <c r="K2756">
        <f t="shared" ref="K2756:K2819" si="263">IF(OR(F2756="TV-PG", F2756="PG"),1,0)</f>
        <v>0</v>
      </c>
      <c r="L2756">
        <f t="shared" ref="L2756:L2819" si="264">IF(NOT(F2756="R"),1,0)</f>
        <v>1</v>
      </c>
      <c r="O2756" t="str">
        <f t="shared" ref="O2756:O2819" si="265">LEFT(B2756,2)</f>
        <v>Mo</v>
      </c>
      <c r="P2756" t="str">
        <f t="shared" ref="P2756:P2819" si="266">RIGHT(E2756,2)</f>
        <v>20</v>
      </c>
    </row>
    <row r="2757" spans="1:16" x14ac:dyDescent="0.25">
      <c r="A2757" t="s">
        <v>6022</v>
      </c>
      <c r="B2757" t="s">
        <v>17</v>
      </c>
      <c r="C2757" t="s">
        <v>6023</v>
      </c>
      <c r="D2757" t="s">
        <v>6015</v>
      </c>
      <c r="E2757">
        <v>2016</v>
      </c>
      <c r="F2757" t="s">
        <v>41</v>
      </c>
      <c r="G2757">
        <v>131</v>
      </c>
      <c r="H2757" t="s">
        <v>21</v>
      </c>
      <c r="I2757">
        <f t="shared" si="261"/>
        <v>1</v>
      </c>
      <c r="J2757">
        <f t="shared" si="262"/>
        <v>1</v>
      </c>
      <c r="K2757">
        <f t="shared" si="263"/>
        <v>1</v>
      </c>
      <c r="L2757">
        <f t="shared" si="264"/>
        <v>1</v>
      </c>
      <c r="O2757" t="str">
        <f t="shared" si="265"/>
        <v>Mo</v>
      </c>
      <c r="P2757" t="str">
        <f t="shared" si="266"/>
        <v>16</v>
      </c>
    </row>
    <row r="2758" spans="1:16" x14ac:dyDescent="0.25">
      <c r="A2758" t="s">
        <v>6024</v>
      </c>
      <c r="B2758" t="s">
        <v>17</v>
      </c>
      <c r="C2758" t="s">
        <v>6025</v>
      </c>
      <c r="D2758" t="s">
        <v>6015</v>
      </c>
      <c r="E2758">
        <v>2017</v>
      </c>
      <c r="F2758" t="s">
        <v>27</v>
      </c>
      <c r="G2758">
        <v>101</v>
      </c>
      <c r="H2758" t="s">
        <v>21</v>
      </c>
      <c r="I2758">
        <f t="shared" si="261"/>
        <v>1</v>
      </c>
      <c r="J2758">
        <f t="shared" si="262"/>
        <v>0</v>
      </c>
      <c r="K2758">
        <f t="shared" si="263"/>
        <v>0</v>
      </c>
      <c r="L2758">
        <f t="shared" si="264"/>
        <v>1</v>
      </c>
      <c r="O2758" t="str">
        <f t="shared" si="265"/>
        <v>Mo</v>
      </c>
      <c r="P2758" t="str">
        <f t="shared" si="266"/>
        <v>17</v>
      </c>
    </row>
    <row r="2759" spans="1:16" x14ac:dyDescent="0.25">
      <c r="A2759" t="s">
        <v>6026</v>
      </c>
      <c r="B2759" t="s">
        <v>17</v>
      </c>
      <c r="C2759" t="s">
        <v>6027</v>
      </c>
      <c r="D2759" t="s">
        <v>6015</v>
      </c>
      <c r="E2759">
        <v>2019</v>
      </c>
      <c r="F2759" t="s">
        <v>27</v>
      </c>
      <c r="G2759">
        <v>107</v>
      </c>
      <c r="H2759" t="s">
        <v>21</v>
      </c>
      <c r="I2759">
        <f t="shared" si="261"/>
        <v>1</v>
      </c>
      <c r="J2759">
        <f t="shared" si="262"/>
        <v>0</v>
      </c>
      <c r="K2759">
        <f t="shared" si="263"/>
        <v>0</v>
      </c>
      <c r="L2759">
        <f t="shared" si="264"/>
        <v>1</v>
      </c>
      <c r="O2759" t="str">
        <f t="shared" si="265"/>
        <v>Mo</v>
      </c>
      <c r="P2759" t="str">
        <f t="shared" si="266"/>
        <v>19</v>
      </c>
    </row>
    <row r="2760" spans="1:16" x14ac:dyDescent="0.25">
      <c r="A2760" t="s">
        <v>6028</v>
      </c>
      <c r="B2760" t="s">
        <v>17</v>
      </c>
      <c r="C2760" t="s">
        <v>6029</v>
      </c>
      <c r="D2760" t="s">
        <v>6015</v>
      </c>
      <c r="E2760">
        <v>2018</v>
      </c>
      <c r="F2760" t="s">
        <v>45</v>
      </c>
      <c r="G2760">
        <v>84</v>
      </c>
      <c r="H2760" t="s">
        <v>21</v>
      </c>
      <c r="I2760">
        <f t="shared" si="261"/>
        <v>1</v>
      </c>
      <c r="J2760">
        <f t="shared" si="262"/>
        <v>0</v>
      </c>
      <c r="K2760">
        <f t="shared" si="263"/>
        <v>0</v>
      </c>
      <c r="L2760">
        <f t="shared" si="264"/>
        <v>1</v>
      </c>
      <c r="O2760" t="str">
        <f t="shared" si="265"/>
        <v>Mo</v>
      </c>
      <c r="P2760" t="str">
        <f t="shared" si="266"/>
        <v>18</v>
      </c>
    </row>
    <row r="2761" spans="1:16" x14ac:dyDescent="0.25">
      <c r="A2761" t="s">
        <v>6030</v>
      </c>
      <c r="B2761" t="s">
        <v>17</v>
      </c>
      <c r="C2761" t="s">
        <v>6031</v>
      </c>
      <c r="D2761" t="s">
        <v>6015</v>
      </c>
      <c r="E2761">
        <v>2019</v>
      </c>
      <c r="F2761" t="s">
        <v>134</v>
      </c>
      <c r="G2761">
        <v>104</v>
      </c>
      <c r="H2761" t="s">
        <v>21</v>
      </c>
      <c r="I2761">
        <f t="shared" si="261"/>
        <v>1</v>
      </c>
      <c r="J2761">
        <f t="shared" si="262"/>
        <v>0</v>
      </c>
      <c r="K2761">
        <f t="shared" si="263"/>
        <v>0</v>
      </c>
      <c r="L2761">
        <f t="shared" si="264"/>
        <v>0</v>
      </c>
      <c r="O2761" t="str">
        <f t="shared" si="265"/>
        <v>Mo</v>
      </c>
      <c r="P2761" t="str">
        <f t="shared" si="266"/>
        <v>19</v>
      </c>
    </row>
    <row r="2762" spans="1:16" x14ac:dyDescent="0.25">
      <c r="A2762" t="s">
        <v>6032</v>
      </c>
      <c r="B2762" t="s">
        <v>24</v>
      </c>
      <c r="C2762" t="s">
        <v>6033</v>
      </c>
      <c r="D2762" t="s">
        <v>6015</v>
      </c>
      <c r="E2762">
        <v>2019</v>
      </c>
      <c r="F2762" t="s">
        <v>82</v>
      </c>
      <c r="G2762">
        <v>1</v>
      </c>
      <c r="H2762" t="s">
        <v>31</v>
      </c>
      <c r="I2762">
        <f t="shared" si="261"/>
        <v>1</v>
      </c>
      <c r="J2762">
        <f t="shared" si="262"/>
        <v>0</v>
      </c>
      <c r="K2762">
        <f t="shared" si="263"/>
        <v>0</v>
      </c>
      <c r="L2762">
        <f t="shared" si="264"/>
        <v>1</v>
      </c>
      <c r="O2762" t="str">
        <f t="shared" si="265"/>
        <v>TV</v>
      </c>
      <c r="P2762" t="str">
        <f t="shared" si="266"/>
        <v>19</v>
      </c>
    </row>
    <row r="2763" spans="1:16" x14ac:dyDescent="0.25">
      <c r="A2763" t="s">
        <v>6034</v>
      </c>
      <c r="B2763" t="s">
        <v>17</v>
      </c>
      <c r="C2763" t="s">
        <v>6035</v>
      </c>
      <c r="D2763" t="s">
        <v>6036</v>
      </c>
      <c r="E2763">
        <v>2020</v>
      </c>
      <c r="F2763" t="s">
        <v>45</v>
      </c>
      <c r="G2763">
        <v>160</v>
      </c>
      <c r="H2763" t="s">
        <v>21</v>
      </c>
      <c r="I2763">
        <f t="shared" si="261"/>
        <v>1</v>
      </c>
      <c r="J2763">
        <f t="shared" si="262"/>
        <v>1</v>
      </c>
      <c r="K2763">
        <f t="shared" si="263"/>
        <v>0</v>
      </c>
      <c r="L2763">
        <f t="shared" si="264"/>
        <v>1</v>
      </c>
      <c r="O2763" t="str">
        <f t="shared" si="265"/>
        <v>Mo</v>
      </c>
      <c r="P2763" t="str">
        <f t="shared" si="266"/>
        <v>20</v>
      </c>
    </row>
    <row r="2764" spans="1:16" x14ac:dyDescent="0.25">
      <c r="A2764" t="s">
        <v>6037</v>
      </c>
      <c r="B2764" t="s">
        <v>24</v>
      </c>
      <c r="C2764" t="s">
        <v>6038</v>
      </c>
      <c r="D2764" t="s">
        <v>6036</v>
      </c>
      <c r="E2764">
        <v>2020</v>
      </c>
      <c r="F2764" t="s">
        <v>27</v>
      </c>
      <c r="G2764">
        <v>1</v>
      </c>
      <c r="H2764" t="s">
        <v>31</v>
      </c>
      <c r="I2764">
        <f t="shared" si="261"/>
        <v>1</v>
      </c>
      <c r="J2764">
        <f t="shared" si="262"/>
        <v>0</v>
      </c>
      <c r="K2764">
        <f t="shared" si="263"/>
        <v>0</v>
      </c>
      <c r="L2764">
        <f t="shared" si="264"/>
        <v>1</v>
      </c>
      <c r="O2764" t="str">
        <f t="shared" si="265"/>
        <v>TV</v>
      </c>
      <c r="P2764" t="str">
        <f t="shared" si="266"/>
        <v>20</v>
      </c>
    </row>
    <row r="2765" spans="1:16" x14ac:dyDescent="0.25">
      <c r="A2765" t="s">
        <v>6039</v>
      </c>
      <c r="B2765" t="s">
        <v>17</v>
      </c>
      <c r="C2765" t="s">
        <v>6040</v>
      </c>
      <c r="D2765" t="s">
        <v>6041</v>
      </c>
      <c r="E2765">
        <v>2019</v>
      </c>
      <c r="F2765" t="s">
        <v>134</v>
      </c>
      <c r="G2765">
        <v>103</v>
      </c>
      <c r="H2765" t="s">
        <v>21</v>
      </c>
      <c r="I2765">
        <f t="shared" si="261"/>
        <v>1</v>
      </c>
      <c r="J2765">
        <f t="shared" si="262"/>
        <v>0</v>
      </c>
      <c r="K2765">
        <f t="shared" si="263"/>
        <v>0</v>
      </c>
      <c r="L2765">
        <f t="shared" si="264"/>
        <v>0</v>
      </c>
      <c r="O2765" t="str">
        <f t="shared" si="265"/>
        <v>Mo</v>
      </c>
      <c r="P2765" t="str">
        <f t="shared" si="266"/>
        <v>19</v>
      </c>
    </row>
    <row r="2766" spans="1:16" x14ac:dyDescent="0.25">
      <c r="A2766" t="s">
        <v>6042</v>
      </c>
      <c r="B2766" t="s">
        <v>17</v>
      </c>
      <c r="C2766" t="s">
        <v>6043</v>
      </c>
      <c r="D2766" t="s">
        <v>6044</v>
      </c>
      <c r="E2766">
        <v>2020</v>
      </c>
      <c r="F2766" t="s">
        <v>82</v>
      </c>
      <c r="G2766">
        <v>46</v>
      </c>
      <c r="H2766" t="s">
        <v>21</v>
      </c>
      <c r="I2766">
        <f t="shared" si="261"/>
        <v>1</v>
      </c>
      <c r="J2766">
        <f t="shared" si="262"/>
        <v>0</v>
      </c>
      <c r="K2766">
        <f t="shared" si="263"/>
        <v>0</v>
      </c>
      <c r="L2766">
        <f t="shared" si="264"/>
        <v>1</v>
      </c>
      <c r="O2766" t="str">
        <f t="shared" si="265"/>
        <v>Mo</v>
      </c>
      <c r="P2766" t="str">
        <f t="shared" si="266"/>
        <v>20</v>
      </c>
    </row>
    <row r="2767" spans="1:16" x14ac:dyDescent="0.25">
      <c r="A2767" t="s">
        <v>6045</v>
      </c>
      <c r="B2767" t="s">
        <v>24</v>
      </c>
      <c r="C2767" t="s">
        <v>6046</v>
      </c>
      <c r="D2767" t="s">
        <v>6044</v>
      </c>
      <c r="E2767">
        <v>2019</v>
      </c>
      <c r="F2767" t="s">
        <v>27</v>
      </c>
      <c r="G2767">
        <v>2</v>
      </c>
      <c r="H2767" t="s">
        <v>28</v>
      </c>
      <c r="I2767">
        <f t="shared" si="261"/>
        <v>1</v>
      </c>
      <c r="J2767">
        <f t="shared" si="262"/>
        <v>0</v>
      </c>
      <c r="K2767">
        <f t="shared" si="263"/>
        <v>0</v>
      </c>
      <c r="L2767">
        <f t="shared" si="264"/>
        <v>1</v>
      </c>
      <c r="O2767" t="str">
        <f t="shared" si="265"/>
        <v>TV</v>
      </c>
      <c r="P2767" t="str">
        <f t="shared" si="266"/>
        <v>19</v>
      </c>
    </row>
    <row r="2768" spans="1:16" x14ac:dyDescent="0.25">
      <c r="A2768" t="s">
        <v>6047</v>
      </c>
      <c r="B2768" t="s">
        <v>24</v>
      </c>
      <c r="C2768" t="s">
        <v>6048</v>
      </c>
      <c r="D2768" t="s">
        <v>6044</v>
      </c>
      <c r="E2768">
        <v>2019</v>
      </c>
      <c r="F2768" t="s">
        <v>27</v>
      </c>
      <c r="G2768">
        <v>1</v>
      </c>
      <c r="H2768" t="s">
        <v>31</v>
      </c>
      <c r="I2768">
        <f t="shared" si="261"/>
        <v>1</v>
      </c>
      <c r="J2768">
        <f t="shared" si="262"/>
        <v>0</v>
      </c>
      <c r="K2768">
        <f t="shared" si="263"/>
        <v>0</v>
      </c>
      <c r="L2768">
        <f t="shared" si="264"/>
        <v>1</v>
      </c>
      <c r="O2768" t="str">
        <f t="shared" si="265"/>
        <v>TV</v>
      </c>
      <c r="P2768" t="str">
        <f t="shared" si="266"/>
        <v>19</v>
      </c>
    </row>
    <row r="2769" spans="1:16" x14ac:dyDescent="0.25">
      <c r="A2769" t="s">
        <v>6049</v>
      </c>
      <c r="B2769" t="s">
        <v>17</v>
      </c>
      <c r="C2769" t="s">
        <v>6050</v>
      </c>
      <c r="D2769" t="s">
        <v>6044</v>
      </c>
      <c r="E2769">
        <v>2020</v>
      </c>
      <c r="F2769" t="s">
        <v>27</v>
      </c>
      <c r="G2769">
        <v>112</v>
      </c>
      <c r="H2769" t="s">
        <v>21</v>
      </c>
      <c r="I2769">
        <f t="shared" si="261"/>
        <v>1</v>
      </c>
      <c r="J2769">
        <f t="shared" si="262"/>
        <v>0</v>
      </c>
      <c r="K2769">
        <f t="shared" si="263"/>
        <v>0</v>
      </c>
      <c r="L2769">
        <f t="shared" si="264"/>
        <v>1</v>
      </c>
      <c r="O2769" t="str">
        <f t="shared" si="265"/>
        <v>Mo</v>
      </c>
      <c r="P2769" t="str">
        <f t="shared" si="266"/>
        <v>20</v>
      </c>
    </row>
    <row r="2770" spans="1:16" x14ac:dyDescent="0.25">
      <c r="A2770" t="s">
        <v>6051</v>
      </c>
      <c r="B2770" t="s">
        <v>24</v>
      </c>
      <c r="C2770" t="s">
        <v>6052</v>
      </c>
      <c r="D2770" t="s">
        <v>6044</v>
      </c>
      <c r="E2770">
        <v>2020</v>
      </c>
      <c r="F2770" t="s">
        <v>27</v>
      </c>
      <c r="G2770">
        <v>3</v>
      </c>
      <c r="H2770" t="s">
        <v>28</v>
      </c>
      <c r="I2770">
        <f t="shared" si="261"/>
        <v>1</v>
      </c>
      <c r="J2770">
        <f t="shared" si="262"/>
        <v>0</v>
      </c>
      <c r="K2770">
        <f t="shared" si="263"/>
        <v>0</v>
      </c>
      <c r="L2770">
        <f t="shared" si="264"/>
        <v>1</v>
      </c>
      <c r="O2770" t="str">
        <f t="shared" si="265"/>
        <v>TV</v>
      </c>
      <c r="P2770" t="str">
        <f t="shared" si="266"/>
        <v>20</v>
      </c>
    </row>
    <row r="2771" spans="1:16" x14ac:dyDescent="0.25">
      <c r="A2771" t="s">
        <v>6053</v>
      </c>
      <c r="B2771" t="s">
        <v>17</v>
      </c>
      <c r="C2771" t="s">
        <v>6054</v>
      </c>
      <c r="D2771" t="s">
        <v>6044</v>
      </c>
      <c r="E2771">
        <v>2020</v>
      </c>
      <c r="F2771" t="s">
        <v>27</v>
      </c>
      <c r="G2771">
        <v>83</v>
      </c>
      <c r="H2771" t="s">
        <v>21</v>
      </c>
      <c r="I2771">
        <f t="shared" si="261"/>
        <v>1</v>
      </c>
      <c r="J2771">
        <f t="shared" si="262"/>
        <v>0</v>
      </c>
      <c r="K2771">
        <f t="shared" si="263"/>
        <v>0</v>
      </c>
      <c r="L2771">
        <f t="shared" si="264"/>
        <v>1</v>
      </c>
      <c r="O2771" t="str">
        <f t="shared" si="265"/>
        <v>Mo</v>
      </c>
      <c r="P2771" t="str">
        <f t="shared" si="266"/>
        <v>20</v>
      </c>
    </row>
    <row r="2772" spans="1:16" x14ac:dyDescent="0.25">
      <c r="A2772" t="s">
        <v>6055</v>
      </c>
      <c r="B2772" t="s">
        <v>17</v>
      </c>
      <c r="C2772" t="s">
        <v>6056</v>
      </c>
      <c r="D2772" t="s">
        <v>6044</v>
      </c>
      <c r="E2772">
        <v>2019</v>
      </c>
      <c r="F2772" t="s">
        <v>45</v>
      </c>
      <c r="G2772">
        <v>72</v>
      </c>
      <c r="H2772" t="s">
        <v>21</v>
      </c>
      <c r="I2772">
        <f t="shared" si="261"/>
        <v>1</v>
      </c>
      <c r="J2772">
        <f t="shared" si="262"/>
        <v>0</v>
      </c>
      <c r="K2772">
        <f t="shared" si="263"/>
        <v>0</v>
      </c>
      <c r="L2772">
        <f t="shared" si="264"/>
        <v>1</v>
      </c>
      <c r="O2772" t="str">
        <f t="shared" si="265"/>
        <v>Mo</v>
      </c>
      <c r="P2772" t="str">
        <f t="shared" si="266"/>
        <v>19</v>
      </c>
    </row>
    <row r="2773" spans="1:16" x14ac:dyDescent="0.25">
      <c r="A2773" t="s">
        <v>6057</v>
      </c>
      <c r="B2773" t="s">
        <v>17</v>
      </c>
      <c r="C2773" t="s">
        <v>6058</v>
      </c>
      <c r="D2773" t="s">
        <v>6044</v>
      </c>
      <c r="E2773">
        <v>2020</v>
      </c>
      <c r="F2773" t="s">
        <v>82</v>
      </c>
      <c r="G2773">
        <v>24</v>
      </c>
      <c r="H2773" t="s">
        <v>21</v>
      </c>
      <c r="I2773">
        <f t="shared" si="261"/>
        <v>1</v>
      </c>
      <c r="J2773">
        <f t="shared" si="262"/>
        <v>0</v>
      </c>
      <c r="K2773">
        <f t="shared" si="263"/>
        <v>0</v>
      </c>
      <c r="L2773">
        <f t="shared" si="264"/>
        <v>1</v>
      </c>
      <c r="O2773" t="str">
        <f t="shared" si="265"/>
        <v>Mo</v>
      </c>
      <c r="P2773" t="str">
        <f t="shared" si="266"/>
        <v>20</v>
      </c>
    </row>
    <row r="2774" spans="1:16" x14ac:dyDescent="0.25">
      <c r="A2774" t="s">
        <v>6059</v>
      </c>
      <c r="B2774" t="s">
        <v>17</v>
      </c>
      <c r="C2774" t="s">
        <v>6060</v>
      </c>
      <c r="D2774" t="s">
        <v>6044</v>
      </c>
      <c r="E2774">
        <v>2020</v>
      </c>
      <c r="F2774" t="s">
        <v>27</v>
      </c>
      <c r="G2774">
        <v>104</v>
      </c>
      <c r="H2774" t="s">
        <v>21</v>
      </c>
      <c r="I2774">
        <f t="shared" si="261"/>
        <v>1</v>
      </c>
      <c r="J2774">
        <f t="shared" si="262"/>
        <v>0</v>
      </c>
      <c r="K2774">
        <f t="shared" si="263"/>
        <v>0</v>
      </c>
      <c r="L2774">
        <f t="shared" si="264"/>
        <v>1</v>
      </c>
      <c r="O2774" t="str">
        <f t="shared" si="265"/>
        <v>Mo</v>
      </c>
      <c r="P2774" t="str">
        <f t="shared" si="266"/>
        <v>20</v>
      </c>
    </row>
    <row r="2775" spans="1:16" x14ac:dyDescent="0.25">
      <c r="A2775" t="s">
        <v>6061</v>
      </c>
      <c r="B2775" t="s">
        <v>24</v>
      </c>
      <c r="C2775" t="s">
        <v>6062</v>
      </c>
      <c r="D2775" t="s">
        <v>6044</v>
      </c>
      <c r="E2775">
        <v>2020</v>
      </c>
      <c r="F2775" t="s">
        <v>27</v>
      </c>
      <c r="G2775">
        <v>1</v>
      </c>
      <c r="H2775" t="s">
        <v>31</v>
      </c>
      <c r="I2775">
        <f t="shared" si="261"/>
        <v>1</v>
      </c>
      <c r="J2775">
        <f t="shared" si="262"/>
        <v>0</v>
      </c>
      <c r="K2775">
        <f t="shared" si="263"/>
        <v>0</v>
      </c>
      <c r="L2775">
        <f t="shared" si="264"/>
        <v>1</v>
      </c>
      <c r="O2775" t="str">
        <f t="shared" si="265"/>
        <v>TV</v>
      </c>
      <c r="P2775" t="str">
        <f t="shared" si="266"/>
        <v>20</v>
      </c>
    </row>
    <row r="2776" spans="1:16" x14ac:dyDescent="0.25">
      <c r="A2776" t="s">
        <v>6063</v>
      </c>
      <c r="B2776" t="s">
        <v>17</v>
      </c>
      <c r="C2776" t="s">
        <v>6064</v>
      </c>
      <c r="D2776" t="s">
        <v>6044</v>
      </c>
      <c r="E2776">
        <v>2019</v>
      </c>
      <c r="F2776" t="s">
        <v>82</v>
      </c>
      <c r="G2776">
        <v>72</v>
      </c>
      <c r="H2776" t="s">
        <v>21</v>
      </c>
      <c r="I2776">
        <f t="shared" si="261"/>
        <v>1</v>
      </c>
      <c r="J2776">
        <f t="shared" si="262"/>
        <v>0</v>
      </c>
      <c r="K2776">
        <f t="shared" si="263"/>
        <v>0</v>
      </c>
      <c r="L2776">
        <f t="shared" si="264"/>
        <v>1</v>
      </c>
      <c r="O2776" t="str">
        <f t="shared" si="265"/>
        <v>Mo</v>
      </c>
      <c r="P2776" t="str">
        <f t="shared" si="266"/>
        <v>19</v>
      </c>
    </row>
    <row r="2777" spans="1:16" x14ac:dyDescent="0.25">
      <c r="A2777" t="s">
        <v>6065</v>
      </c>
      <c r="B2777" t="s">
        <v>24</v>
      </c>
      <c r="C2777" t="s">
        <v>6066</v>
      </c>
      <c r="D2777" t="s">
        <v>6067</v>
      </c>
      <c r="E2777">
        <v>2020</v>
      </c>
      <c r="F2777" t="s">
        <v>27</v>
      </c>
      <c r="G2777">
        <v>2</v>
      </c>
      <c r="H2777" t="s">
        <v>28</v>
      </c>
      <c r="I2777">
        <f t="shared" si="261"/>
        <v>1</v>
      </c>
      <c r="J2777">
        <f t="shared" si="262"/>
        <v>0</v>
      </c>
      <c r="K2777">
        <f t="shared" si="263"/>
        <v>0</v>
      </c>
      <c r="L2777">
        <f t="shared" si="264"/>
        <v>1</v>
      </c>
      <c r="O2777" t="str">
        <f t="shared" si="265"/>
        <v>TV</v>
      </c>
      <c r="P2777" t="str">
        <f t="shared" si="266"/>
        <v>20</v>
      </c>
    </row>
    <row r="2778" spans="1:16" x14ac:dyDescent="0.25">
      <c r="A2778" t="s">
        <v>6068</v>
      </c>
      <c r="B2778" t="s">
        <v>17</v>
      </c>
      <c r="C2778" t="s">
        <v>6069</v>
      </c>
      <c r="D2778" t="s">
        <v>6067</v>
      </c>
      <c r="E2778">
        <v>2019</v>
      </c>
      <c r="F2778" t="s">
        <v>27</v>
      </c>
      <c r="G2778">
        <v>113</v>
      </c>
      <c r="H2778" t="s">
        <v>21</v>
      </c>
      <c r="I2778">
        <f t="shared" si="261"/>
        <v>1</v>
      </c>
      <c r="J2778">
        <f t="shared" si="262"/>
        <v>0</v>
      </c>
      <c r="K2778">
        <f t="shared" si="263"/>
        <v>0</v>
      </c>
      <c r="L2778">
        <f t="shared" si="264"/>
        <v>1</v>
      </c>
      <c r="O2778" t="str">
        <f t="shared" si="265"/>
        <v>Mo</v>
      </c>
      <c r="P2778" t="str">
        <f t="shared" si="266"/>
        <v>19</v>
      </c>
    </row>
    <row r="2779" spans="1:16" x14ac:dyDescent="0.25">
      <c r="A2779" t="s">
        <v>6070</v>
      </c>
      <c r="B2779" t="s">
        <v>17</v>
      </c>
      <c r="C2779" t="s">
        <v>6071</v>
      </c>
      <c r="D2779" t="s">
        <v>6067</v>
      </c>
      <c r="E2779">
        <v>2020</v>
      </c>
      <c r="F2779" t="s">
        <v>176</v>
      </c>
      <c r="G2779">
        <v>21</v>
      </c>
      <c r="H2779" t="s">
        <v>21</v>
      </c>
      <c r="I2779">
        <f t="shared" si="261"/>
        <v>1</v>
      </c>
      <c r="J2779">
        <f t="shared" si="262"/>
        <v>0</v>
      </c>
      <c r="K2779">
        <f t="shared" si="263"/>
        <v>0</v>
      </c>
      <c r="L2779">
        <f t="shared" si="264"/>
        <v>1</v>
      </c>
      <c r="O2779" t="str">
        <f t="shared" si="265"/>
        <v>Mo</v>
      </c>
      <c r="P2779" t="str">
        <f t="shared" si="266"/>
        <v>20</v>
      </c>
    </row>
    <row r="2780" spans="1:16" x14ac:dyDescent="0.25">
      <c r="A2780" t="s">
        <v>6072</v>
      </c>
      <c r="B2780" t="s">
        <v>24</v>
      </c>
      <c r="C2780" t="s">
        <v>6073</v>
      </c>
      <c r="D2780" t="s">
        <v>6067</v>
      </c>
      <c r="E2780">
        <v>2020</v>
      </c>
      <c r="F2780" t="s">
        <v>27</v>
      </c>
      <c r="G2780">
        <v>1</v>
      </c>
      <c r="H2780" t="s">
        <v>31</v>
      </c>
      <c r="I2780">
        <f t="shared" si="261"/>
        <v>1</v>
      </c>
      <c r="J2780">
        <f t="shared" si="262"/>
        <v>0</v>
      </c>
      <c r="K2780">
        <f t="shared" si="263"/>
        <v>0</v>
      </c>
      <c r="L2780">
        <f t="shared" si="264"/>
        <v>1</v>
      </c>
      <c r="O2780" t="str">
        <f t="shared" si="265"/>
        <v>TV</v>
      </c>
      <c r="P2780" t="str">
        <f t="shared" si="266"/>
        <v>20</v>
      </c>
    </row>
    <row r="2781" spans="1:16" x14ac:dyDescent="0.25">
      <c r="A2781" t="s">
        <v>6074</v>
      </c>
      <c r="B2781" t="s">
        <v>17</v>
      </c>
      <c r="C2781" t="s">
        <v>6075</v>
      </c>
      <c r="D2781" t="s">
        <v>6076</v>
      </c>
      <c r="E2781">
        <v>2019</v>
      </c>
      <c r="F2781" t="s">
        <v>41</v>
      </c>
      <c r="G2781">
        <v>100</v>
      </c>
      <c r="H2781" t="s">
        <v>21</v>
      </c>
      <c r="I2781">
        <f t="shared" si="261"/>
        <v>1</v>
      </c>
      <c r="J2781">
        <f t="shared" si="262"/>
        <v>0</v>
      </c>
      <c r="K2781">
        <f t="shared" si="263"/>
        <v>1</v>
      </c>
      <c r="L2781">
        <f t="shared" si="264"/>
        <v>1</v>
      </c>
      <c r="O2781" t="str">
        <f t="shared" si="265"/>
        <v>Mo</v>
      </c>
      <c r="P2781" t="str">
        <f t="shared" si="266"/>
        <v>19</v>
      </c>
    </row>
    <row r="2782" spans="1:16" x14ac:dyDescent="0.25">
      <c r="A2782" t="s">
        <v>6077</v>
      </c>
      <c r="B2782" t="s">
        <v>17</v>
      </c>
      <c r="C2782" t="s">
        <v>6078</v>
      </c>
      <c r="D2782" t="s">
        <v>6076</v>
      </c>
      <c r="E2782">
        <v>2020</v>
      </c>
      <c r="F2782" t="s">
        <v>134</v>
      </c>
      <c r="G2782">
        <v>108</v>
      </c>
      <c r="H2782" t="s">
        <v>21</v>
      </c>
      <c r="I2782">
        <f t="shared" si="261"/>
        <v>1</v>
      </c>
      <c r="J2782">
        <f t="shared" si="262"/>
        <v>0</v>
      </c>
      <c r="K2782">
        <f t="shared" si="263"/>
        <v>0</v>
      </c>
      <c r="L2782">
        <f t="shared" si="264"/>
        <v>0</v>
      </c>
      <c r="O2782" t="str">
        <f t="shared" si="265"/>
        <v>Mo</v>
      </c>
      <c r="P2782" t="str">
        <f t="shared" si="266"/>
        <v>20</v>
      </c>
    </row>
    <row r="2783" spans="1:16" x14ac:dyDescent="0.25">
      <c r="A2783" t="s">
        <v>6079</v>
      </c>
      <c r="B2783" t="s">
        <v>17</v>
      </c>
      <c r="C2783" t="s">
        <v>6080</v>
      </c>
      <c r="D2783" t="s">
        <v>6076</v>
      </c>
      <c r="E2783">
        <v>2018</v>
      </c>
      <c r="F2783" t="s">
        <v>27</v>
      </c>
      <c r="G2783">
        <v>99</v>
      </c>
      <c r="H2783" t="s">
        <v>21</v>
      </c>
      <c r="I2783">
        <f t="shared" si="261"/>
        <v>1</v>
      </c>
      <c r="J2783">
        <f t="shared" si="262"/>
        <v>0</v>
      </c>
      <c r="K2783">
        <f t="shared" si="263"/>
        <v>0</v>
      </c>
      <c r="L2783">
        <f t="shared" si="264"/>
        <v>1</v>
      </c>
      <c r="O2783" t="str">
        <f t="shared" si="265"/>
        <v>Mo</v>
      </c>
      <c r="P2783" t="str">
        <f t="shared" si="266"/>
        <v>18</v>
      </c>
    </row>
    <row r="2784" spans="1:16" x14ac:dyDescent="0.25">
      <c r="A2784" t="s">
        <v>6081</v>
      </c>
      <c r="B2784" t="s">
        <v>17</v>
      </c>
      <c r="C2784" t="s">
        <v>6082</v>
      </c>
      <c r="D2784" t="s">
        <v>6076</v>
      </c>
      <c r="E2784">
        <v>2020</v>
      </c>
      <c r="F2784" t="s">
        <v>27</v>
      </c>
      <c r="G2784">
        <v>104</v>
      </c>
      <c r="H2784" t="s">
        <v>21</v>
      </c>
      <c r="I2784">
        <f t="shared" si="261"/>
        <v>1</v>
      </c>
      <c r="J2784">
        <f t="shared" si="262"/>
        <v>0</v>
      </c>
      <c r="K2784">
        <f t="shared" si="263"/>
        <v>0</v>
      </c>
      <c r="L2784">
        <f t="shared" si="264"/>
        <v>1</v>
      </c>
      <c r="O2784" t="str">
        <f t="shared" si="265"/>
        <v>Mo</v>
      </c>
      <c r="P2784" t="str">
        <f t="shared" si="266"/>
        <v>20</v>
      </c>
    </row>
    <row r="2785" spans="1:16" x14ac:dyDescent="0.25">
      <c r="A2785" t="s">
        <v>6083</v>
      </c>
      <c r="B2785" t="s">
        <v>17</v>
      </c>
      <c r="C2785" t="s">
        <v>6084</v>
      </c>
      <c r="D2785" t="s">
        <v>6085</v>
      </c>
      <c r="E2785">
        <v>2020</v>
      </c>
      <c r="F2785" t="s">
        <v>27</v>
      </c>
      <c r="G2785">
        <v>70</v>
      </c>
      <c r="H2785" t="s">
        <v>21</v>
      </c>
      <c r="I2785">
        <f t="shared" si="261"/>
        <v>1</v>
      </c>
      <c r="J2785">
        <f t="shared" si="262"/>
        <v>0</v>
      </c>
      <c r="K2785">
        <f t="shared" si="263"/>
        <v>0</v>
      </c>
      <c r="L2785">
        <f t="shared" si="264"/>
        <v>1</v>
      </c>
      <c r="O2785" t="str">
        <f t="shared" si="265"/>
        <v>Mo</v>
      </c>
      <c r="P2785" t="str">
        <f t="shared" si="266"/>
        <v>20</v>
      </c>
    </row>
    <row r="2786" spans="1:16" x14ac:dyDescent="0.25">
      <c r="A2786" t="s">
        <v>6086</v>
      </c>
      <c r="B2786" t="s">
        <v>24</v>
      </c>
      <c r="C2786" t="s">
        <v>6087</v>
      </c>
      <c r="D2786" t="s">
        <v>6088</v>
      </c>
      <c r="E2786">
        <v>2020</v>
      </c>
      <c r="F2786" t="s">
        <v>27</v>
      </c>
      <c r="G2786">
        <v>1</v>
      </c>
      <c r="H2786" t="s">
        <v>31</v>
      </c>
      <c r="I2786">
        <f t="shared" si="261"/>
        <v>1</v>
      </c>
      <c r="J2786">
        <f t="shared" si="262"/>
        <v>0</v>
      </c>
      <c r="K2786">
        <f t="shared" si="263"/>
        <v>0</v>
      </c>
      <c r="L2786">
        <f t="shared" si="264"/>
        <v>1</v>
      </c>
      <c r="O2786" t="str">
        <f t="shared" si="265"/>
        <v>TV</v>
      </c>
      <c r="P2786" t="str">
        <f t="shared" si="266"/>
        <v>20</v>
      </c>
    </row>
    <row r="2787" spans="1:16" x14ac:dyDescent="0.25">
      <c r="A2787" t="s">
        <v>6089</v>
      </c>
      <c r="B2787" t="s">
        <v>24</v>
      </c>
      <c r="C2787" t="s">
        <v>6090</v>
      </c>
      <c r="D2787" t="s">
        <v>6091</v>
      </c>
      <c r="E2787">
        <v>2020</v>
      </c>
      <c r="F2787" t="s">
        <v>45</v>
      </c>
      <c r="G2787">
        <v>1</v>
      </c>
      <c r="H2787" t="s">
        <v>31</v>
      </c>
      <c r="I2787">
        <f t="shared" si="261"/>
        <v>1</v>
      </c>
      <c r="J2787">
        <f t="shared" si="262"/>
        <v>0</v>
      </c>
      <c r="K2787">
        <f t="shared" si="263"/>
        <v>0</v>
      </c>
      <c r="L2787">
        <f t="shared" si="264"/>
        <v>1</v>
      </c>
      <c r="O2787" t="str">
        <f t="shared" si="265"/>
        <v>TV</v>
      </c>
      <c r="P2787" t="str">
        <f t="shared" si="266"/>
        <v>20</v>
      </c>
    </row>
    <row r="2788" spans="1:16" x14ac:dyDescent="0.25">
      <c r="A2788" t="s">
        <v>6092</v>
      </c>
      <c r="B2788" t="s">
        <v>24</v>
      </c>
      <c r="C2788" t="s">
        <v>6093</v>
      </c>
      <c r="D2788" t="s">
        <v>6094</v>
      </c>
      <c r="E2788">
        <v>2020</v>
      </c>
      <c r="F2788" t="s">
        <v>82</v>
      </c>
      <c r="G2788">
        <v>2</v>
      </c>
      <c r="H2788" t="s">
        <v>28</v>
      </c>
      <c r="I2788">
        <f t="shared" si="261"/>
        <v>1</v>
      </c>
      <c r="J2788">
        <f t="shared" si="262"/>
        <v>0</v>
      </c>
      <c r="K2788">
        <f t="shared" si="263"/>
        <v>0</v>
      </c>
      <c r="L2788">
        <f t="shared" si="264"/>
        <v>1</v>
      </c>
      <c r="O2788" t="str">
        <f t="shared" si="265"/>
        <v>TV</v>
      </c>
      <c r="P2788" t="str">
        <f t="shared" si="266"/>
        <v>20</v>
      </c>
    </row>
    <row r="2789" spans="1:16" x14ac:dyDescent="0.25">
      <c r="A2789" t="s">
        <v>6095</v>
      </c>
      <c r="B2789" t="s">
        <v>17</v>
      </c>
      <c r="C2789" t="s">
        <v>6096</v>
      </c>
      <c r="D2789" t="s">
        <v>6097</v>
      </c>
      <c r="E2789">
        <v>2020</v>
      </c>
      <c r="F2789" t="s">
        <v>45</v>
      </c>
      <c r="G2789">
        <v>93</v>
      </c>
      <c r="H2789" t="s">
        <v>21</v>
      </c>
      <c r="I2789">
        <f t="shared" si="261"/>
        <v>1</v>
      </c>
      <c r="J2789">
        <f t="shared" si="262"/>
        <v>0</v>
      </c>
      <c r="K2789">
        <f t="shared" si="263"/>
        <v>0</v>
      </c>
      <c r="L2789">
        <f t="shared" si="264"/>
        <v>1</v>
      </c>
      <c r="O2789" t="str">
        <f t="shared" si="265"/>
        <v>Mo</v>
      </c>
      <c r="P2789" t="str">
        <f t="shared" si="266"/>
        <v>20</v>
      </c>
    </row>
    <row r="2790" spans="1:16" x14ac:dyDescent="0.25">
      <c r="A2790" t="s">
        <v>6098</v>
      </c>
      <c r="B2790" t="s">
        <v>24</v>
      </c>
      <c r="C2790" t="s">
        <v>6099</v>
      </c>
      <c r="D2790" t="s">
        <v>6097</v>
      </c>
      <c r="E2790">
        <v>2020</v>
      </c>
      <c r="F2790" t="s">
        <v>108</v>
      </c>
      <c r="G2790">
        <v>2</v>
      </c>
      <c r="H2790" t="s">
        <v>28</v>
      </c>
      <c r="I2790">
        <f t="shared" si="261"/>
        <v>1</v>
      </c>
      <c r="J2790">
        <f t="shared" si="262"/>
        <v>0</v>
      </c>
      <c r="K2790">
        <f t="shared" si="263"/>
        <v>0</v>
      </c>
      <c r="L2790">
        <f t="shared" si="264"/>
        <v>1</v>
      </c>
      <c r="O2790" t="str">
        <f t="shared" si="265"/>
        <v>TV</v>
      </c>
      <c r="P2790" t="str">
        <f t="shared" si="266"/>
        <v>20</v>
      </c>
    </row>
    <row r="2791" spans="1:16" x14ac:dyDescent="0.25">
      <c r="A2791" t="s">
        <v>6100</v>
      </c>
      <c r="B2791" t="s">
        <v>24</v>
      </c>
      <c r="C2791" t="s">
        <v>6101</v>
      </c>
      <c r="D2791" t="s">
        <v>6097</v>
      </c>
      <c r="E2791">
        <v>2020</v>
      </c>
      <c r="F2791" t="s">
        <v>108</v>
      </c>
      <c r="G2791">
        <v>2</v>
      </c>
      <c r="H2791" t="s">
        <v>28</v>
      </c>
      <c r="I2791">
        <f t="shared" si="261"/>
        <v>1</v>
      </c>
      <c r="J2791">
        <f t="shared" si="262"/>
        <v>0</v>
      </c>
      <c r="K2791">
        <f t="shared" si="263"/>
        <v>0</v>
      </c>
      <c r="L2791">
        <f t="shared" si="264"/>
        <v>1</v>
      </c>
      <c r="O2791" t="str">
        <f t="shared" si="265"/>
        <v>TV</v>
      </c>
      <c r="P2791" t="str">
        <f t="shared" si="266"/>
        <v>20</v>
      </c>
    </row>
    <row r="2792" spans="1:16" x14ac:dyDescent="0.25">
      <c r="A2792" t="s">
        <v>6102</v>
      </c>
      <c r="B2792" t="s">
        <v>17</v>
      </c>
      <c r="C2792" t="s">
        <v>6103</v>
      </c>
      <c r="D2792" t="s">
        <v>6097</v>
      </c>
      <c r="E2792">
        <v>2017</v>
      </c>
      <c r="F2792" t="s">
        <v>45</v>
      </c>
      <c r="G2792">
        <v>95</v>
      </c>
      <c r="H2792" t="s">
        <v>21</v>
      </c>
      <c r="I2792">
        <f t="shared" si="261"/>
        <v>1</v>
      </c>
      <c r="J2792">
        <f t="shared" si="262"/>
        <v>0</v>
      </c>
      <c r="K2792">
        <f t="shared" si="263"/>
        <v>0</v>
      </c>
      <c r="L2792">
        <f t="shared" si="264"/>
        <v>1</v>
      </c>
      <c r="O2792" t="str">
        <f t="shared" si="265"/>
        <v>Mo</v>
      </c>
      <c r="P2792" t="str">
        <f t="shared" si="266"/>
        <v>17</v>
      </c>
    </row>
    <row r="2793" spans="1:16" x14ac:dyDescent="0.25">
      <c r="A2793" t="s">
        <v>6104</v>
      </c>
      <c r="B2793" t="s">
        <v>24</v>
      </c>
      <c r="C2793" t="s">
        <v>6105</v>
      </c>
      <c r="D2793" t="s">
        <v>6097</v>
      </c>
      <c r="E2793">
        <v>2020</v>
      </c>
      <c r="F2793" t="s">
        <v>60</v>
      </c>
      <c r="G2793">
        <v>4</v>
      </c>
      <c r="H2793" t="s">
        <v>28</v>
      </c>
      <c r="I2793">
        <f t="shared" si="261"/>
        <v>1</v>
      </c>
      <c r="J2793">
        <f t="shared" si="262"/>
        <v>0</v>
      </c>
      <c r="K2793">
        <f t="shared" si="263"/>
        <v>1</v>
      </c>
      <c r="L2793">
        <f t="shared" si="264"/>
        <v>1</v>
      </c>
      <c r="O2793" t="str">
        <f t="shared" si="265"/>
        <v>TV</v>
      </c>
      <c r="P2793" t="str">
        <f t="shared" si="266"/>
        <v>20</v>
      </c>
    </row>
    <row r="2794" spans="1:16" x14ac:dyDescent="0.25">
      <c r="A2794" t="s">
        <v>6106</v>
      </c>
      <c r="B2794" t="s">
        <v>24</v>
      </c>
      <c r="C2794" t="s">
        <v>6107</v>
      </c>
      <c r="D2794" t="s">
        <v>6097</v>
      </c>
      <c r="E2794">
        <v>2020</v>
      </c>
      <c r="F2794" t="s">
        <v>27</v>
      </c>
      <c r="G2794">
        <v>1</v>
      </c>
      <c r="H2794" t="s">
        <v>31</v>
      </c>
      <c r="I2794">
        <f t="shared" si="261"/>
        <v>1</v>
      </c>
      <c r="J2794">
        <f t="shared" si="262"/>
        <v>0</v>
      </c>
      <c r="K2794">
        <f t="shared" si="263"/>
        <v>0</v>
      </c>
      <c r="L2794">
        <f t="shared" si="264"/>
        <v>1</v>
      </c>
      <c r="O2794" t="str">
        <f t="shared" si="265"/>
        <v>TV</v>
      </c>
      <c r="P2794" t="str">
        <f t="shared" si="266"/>
        <v>20</v>
      </c>
    </row>
    <row r="2795" spans="1:16" x14ac:dyDescent="0.25">
      <c r="A2795" t="s">
        <v>6108</v>
      </c>
      <c r="B2795" t="s">
        <v>24</v>
      </c>
      <c r="C2795" t="s">
        <v>6109</v>
      </c>
      <c r="D2795" t="s">
        <v>6097</v>
      </c>
      <c r="E2795">
        <v>2020</v>
      </c>
      <c r="F2795" t="s">
        <v>27</v>
      </c>
      <c r="G2795">
        <v>1</v>
      </c>
      <c r="H2795" t="s">
        <v>31</v>
      </c>
      <c r="I2795">
        <f t="shared" si="261"/>
        <v>1</v>
      </c>
      <c r="J2795">
        <f t="shared" si="262"/>
        <v>0</v>
      </c>
      <c r="K2795">
        <f t="shared" si="263"/>
        <v>0</v>
      </c>
      <c r="L2795">
        <f t="shared" si="264"/>
        <v>1</v>
      </c>
      <c r="O2795" t="str">
        <f t="shared" si="265"/>
        <v>TV</v>
      </c>
      <c r="P2795" t="str">
        <f t="shared" si="266"/>
        <v>20</v>
      </c>
    </row>
    <row r="2796" spans="1:16" x14ac:dyDescent="0.25">
      <c r="A2796" t="s">
        <v>6110</v>
      </c>
      <c r="B2796" t="s">
        <v>24</v>
      </c>
      <c r="C2796" t="s">
        <v>6111</v>
      </c>
      <c r="D2796" t="s">
        <v>6097</v>
      </c>
      <c r="E2796">
        <v>2020</v>
      </c>
      <c r="F2796" t="s">
        <v>45</v>
      </c>
      <c r="G2796">
        <v>1</v>
      </c>
      <c r="H2796" t="s">
        <v>31</v>
      </c>
      <c r="I2796">
        <f t="shared" si="261"/>
        <v>1</v>
      </c>
      <c r="J2796">
        <f t="shared" si="262"/>
        <v>0</v>
      </c>
      <c r="K2796">
        <f t="shared" si="263"/>
        <v>0</v>
      </c>
      <c r="L2796">
        <f t="shared" si="264"/>
        <v>1</v>
      </c>
      <c r="O2796" t="str">
        <f t="shared" si="265"/>
        <v>TV</v>
      </c>
      <c r="P2796" t="str">
        <f t="shared" si="266"/>
        <v>20</v>
      </c>
    </row>
    <row r="2797" spans="1:16" x14ac:dyDescent="0.25">
      <c r="A2797" t="s">
        <v>6112</v>
      </c>
      <c r="B2797" t="s">
        <v>24</v>
      </c>
      <c r="C2797" t="s">
        <v>6113</v>
      </c>
      <c r="D2797" t="s">
        <v>6097</v>
      </c>
      <c r="E2797">
        <v>2020</v>
      </c>
      <c r="F2797" t="s">
        <v>60</v>
      </c>
      <c r="G2797">
        <v>1</v>
      </c>
      <c r="H2797" t="s">
        <v>31</v>
      </c>
      <c r="I2797">
        <f t="shared" si="261"/>
        <v>1</v>
      </c>
      <c r="J2797">
        <f t="shared" si="262"/>
        <v>0</v>
      </c>
      <c r="K2797">
        <f t="shared" si="263"/>
        <v>1</v>
      </c>
      <c r="L2797">
        <f t="shared" si="264"/>
        <v>1</v>
      </c>
      <c r="O2797" t="str">
        <f t="shared" si="265"/>
        <v>TV</v>
      </c>
      <c r="P2797" t="str">
        <f t="shared" si="266"/>
        <v>20</v>
      </c>
    </row>
    <row r="2798" spans="1:16" x14ac:dyDescent="0.25">
      <c r="A2798" t="s">
        <v>6114</v>
      </c>
      <c r="B2798" t="s">
        <v>24</v>
      </c>
      <c r="C2798" t="s">
        <v>6115</v>
      </c>
      <c r="D2798" t="s">
        <v>6097</v>
      </c>
      <c r="E2798">
        <v>2020</v>
      </c>
      <c r="F2798" t="s">
        <v>27</v>
      </c>
      <c r="G2798">
        <v>1</v>
      </c>
      <c r="H2798" t="s">
        <v>31</v>
      </c>
      <c r="I2798">
        <f t="shared" si="261"/>
        <v>1</v>
      </c>
      <c r="J2798">
        <f t="shared" si="262"/>
        <v>0</v>
      </c>
      <c r="K2798">
        <f t="shared" si="263"/>
        <v>0</v>
      </c>
      <c r="L2798">
        <f t="shared" si="264"/>
        <v>1</v>
      </c>
      <c r="O2798" t="str">
        <f t="shared" si="265"/>
        <v>TV</v>
      </c>
      <c r="P2798" t="str">
        <f t="shared" si="266"/>
        <v>20</v>
      </c>
    </row>
    <row r="2799" spans="1:16" x14ac:dyDescent="0.25">
      <c r="A2799" t="s">
        <v>6116</v>
      </c>
      <c r="B2799" t="s">
        <v>17</v>
      </c>
      <c r="C2799" t="s">
        <v>6117</v>
      </c>
      <c r="D2799" t="s">
        <v>6097</v>
      </c>
      <c r="E2799">
        <v>2020</v>
      </c>
      <c r="F2799" t="s">
        <v>27</v>
      </c>
      <c r="G2799">
        <v>109</v>
      </c>
      <c r="H2799" t="s">
        <v>21</v>
      </c>
      <c r="I2799">
        <f t="shared" si="261"/>
        <v>1</v>
      </c>
      <c r="J2799">
        <f t="shared" si="262"/>
        <v>0</v>
      </c>
      <c r="K2799">
        <f t="shared" si="263"/>
        <v>0</v>
      </c>
      <c r="L2799">
        <f t="shared" si="264"/>
        <v>1</v>
      </c>
      <c r="O2799" t="str">
        <f t="shared" si="265"/>
        <v>Mo</v>
      </c>
      <c r="P2799" t="str">
        <f t="shared" si="266"/>
        <v>20</v>
      </c>
    </row>
    <row r="2800" spans="1:16" x14ac:dyDescent="0.25">
      <c r="A2800" t="s">
        <v>6118</v>
      </c>
      <c r="B2800" t="s">
        <v>24</v>
      </c>
      <c r="C2800" t="s">
        <v>6119</v>
      </c>
      <c r="D2800" t="s">
        <v>6097</v>
      </c>
      <c r="E2800">
        <v>2020</v>
      </c>
      <c r="F2800" t="s">
        <v>27</v>
      </c>
      <c r="G2800">
        <v>1</v>
      </c>
      <c r="H2800" t="s">
        <v>31</v>
      </c>
      <c r="I2800">
        <f t="shared" si="261"/>
        <v>1</v>
      </c>
      <c r="J2800">
        <f t="shared" si="262"/>
        <v>0</v>
      </c>
      <c r="K2800">
        <f t="shared" si="263"/>
        <v>0</v>
      </c>
      <c r="L2800">
        <f t="shared" si="264"/>
        <v>1</v>
      </c>
      <c r="O2800" t="str">
        <f t="shared" si="265"/>
        <v>TV</v>
      </c>
      <c r="P2800" t="str">
        <f t="shared" si="266"/>
        <v>20</v>
      </c>
    </row>
    <row r="2801" spans="1:16" x14ac:dyDescent="0.25">
      <c r="A2801" t="s">
        <v>6120</v>
      </c>
      <c r="B2801" t="s">
        <v>17</v>
      </c>
      <c r="C2801">
        <v>3022</v>
      </c>
      <c r="D2801" t="s">
        <v>6121</v>
      </c>
      <c r="E2801">
        <v>2019</v>
      </c>
      <c r="F2801" t="s">
        <v>134</v>
      </c>
      <c r="G2801">
        <v>91</v>
      </c>
      <c r="H2801" t="s">
        <v>21</v>
      </c>
      <c r="I2801">
        <f t="shared" si="261"/>
        <v>1</v>
      </c>
      <c r="J2801">
        <f t="shared" si="262"/>
        <v>0</v>
      </c>
      <c r="K2801">
        <f t="shared" si="263"/>
        <v>0</v>
      </c>
      <c r="L2801">
        <f t="shared" si="264"/>
        <v>0</v>
      </c>
      <c r="O2801" t="str">
        <f t="shared" si="265"/>
        <v>Mo</v>
      </c>
      <c r="P2801" t="str">
        <f t="shared" si="266"/>
        <v>19</v>
      </c>
    </row>
    <row r="2802" spans="1:16" x14ac:dyDescent="0.25">
      <c r="A2802" t="s">
        <v>6122</v>
      </c>
      <c r="B2802" t="s">
        <v>17</v>
      </c>
      <c r="C2802" t="s">
        <v>6123</v>
      </c>
      <c r="D2802" t="s">
        <v>6121</v>
      </c>
      <c r="E2802">
        <v>2020</v>
      </c>
      <c r="F2802" t="s">
        <v>27</v>
      </c>
      <c r="G2802">
        <v>75</v>
      </c>
      <c r="H2802" t="s">
        <v>21</v>
      </c>
      <c r="I2802">
        <f t="shared" si="261"/>
        <v>1</v>
      </c>
      <c r="J2802">
        <f t="shared" si="262"/>
        <v>0</v>
      </c>
      <c r="K2802">
        <f t="shared" si="263"/>
        <v>0</v>
      </c>
      <c r="L2802">
        <f t="shared" si="264"/>
        <v>1</v>
      </c>
      <c r="O2802" t="str">
        <f t="shared" si="265"/>
        <v>Mo</v>
      </c>
      <c r="P2802" t="str">
        <f t="shared" si="266"/>
        <v>20</v>
      </c>
    </row>
    <row r="2803" spans="1:16" x14ac:dyDescent="0.25">
      <c r="A2803" t="s">
        <v>6124</v>
      </c>
      <c r="B2803" t="s">
        <v>17</v>
      </c>
      <c r="C2803" t="s">
        <v>6125</v>
      </c>
      <c r="D2803" t="s">
        <v>6121</v>
      </c>
      <c r="E2803">
        <v>2020</v>
      </c>
      <c r="F2803" t="s">
        <v>45</v>
      </c>
      <c r="G2803">
        <v>100</v>
      </c>
      <c r="H2803" t="s">
        <v>21</v>
      </c>
      <c r="I2803">
        <f t="shared" si="261"/>
        <v>1</v>
      </c>
      <c r="J2803">
        <f t="shared" si="262"/>
        <v>0</v>
      </c>
      <c r="K2803">
        <f t="shared" si="263"/>
        <v>0</v>
      </c>
      <c r="L2803">
        <f t="shared" si="264"/>
        <v>1</v>
      </c>
      <c r="O2803" t="str">
        <f t="shared" si="265"/>
        <v>Mo</v>
      </c>
      <c r="P2803" t="str">
        <f t="shared" si="266"/>
        <v>20</v>
      </c>
    </row>
    <row r="2804" spans="1:16" x14ac:dyDescent="0.25">
      <c r="A2804" t="s">
        <v>6126</v>
      </c>
      <c r="B2804" t="s">
        <v>17</v>
      </c>
      <c r="C2804" t="s">
        <v>6127</v>
      </c>
      <c r="D2804" t="s">
        <v>6128</v>
      </c>
      <c r="E2804">
        <v>2017</v>
      </c>
      <c r="F2804" t="s">
        <v>134</v>
      </c>
      <c r="G2804">
        <v>95</v>
      </c>
      <c r="H2804" t="s">
        <v>21</v>
      </c>
      <c r="I2804">
        <f t="shared" si="261"/>
        <v>1</v>
      </c>
      <c r="J2804">
        <f t="shared" si="262"/>
        <v>0</v>
      </c>
      <c r="K2804">
        <f t="shared" si="263"/>
        <v>0</v>
      </c>
      <c r="L2804">
        <f t="shared" si="264"/>
        <v>0</v>
      </c>
      <c r="O2804" t="str">
        <f t="shared" si="265"/>
        <v>Mo</v>
      </c>
      <c r="P2804" t="str">
        <f t="shared" si="266"/>
        <v>17</v>
      </c>
    </row>
    <row r="2805" spans="1:16" x14ac:dyDescent="0.25">
      <c r="A2805" t="s">
        <v>6129</v>
      </c>
      <c r="B2805" t="s">
        <v>24</v>
      </c>
      <c r="C2805" t="s">
        <v>6130</v>
      </c>
      <c r="D2805" t="s">
        <v>6128</v>
      </c>
      <c r="E2805">
        <v>2020</v>
      </c>
      <c r="F2805" t="s">
        <v>27</v>
      </c>
      <c r="G2805">
        <v>1</v>
      </c>
      <c r="H2805" t="s">
        <v>31</v>
      </c>
      <c r="I2805">
        <f t="shared" si="261"/>
        <v>1</v>
      </c>
      <c r="J2805">
        <f t="shared" si="262"/>
        <v>0</v>
      </c>
      <c r="K2805">
        <f t="shared" si="263"/>
        <v>0</v>
      </c>
      <c r="L2805">
        <f t="shared" si="264"/>
        <v>1</v>
      </c>
      <c r="O2805" t="str">
        <f t="shared" si="265"/>
        <v>TV</v>
      </c>
      <c r="P2805" t="str">
        <f t="shared" si="266"/>
        <v>20</v>
      </c>
    </row>
    <row r="2806" spans="1:16" x14ac:dyDescent="0.25">
      <c r="A2806" t="s">
        <v>6131</v>
      </c>
      <c r="B2806" t="s">
        <v>17</v>
      </c>
      <c r="C2806" t="s">
        <v>6132</v>
      </c>
      <c r="D2806" t="s">
        <v>6128</v>
      </c>
      <c r="E2806">
        <v>2017</v>
      </c>
      <c r="F2806" t="s">
        <v>41</v>
      </c>
      <c r="G2806">
        <v>113</v>
      </c>
      <c r="H2806" t="s">
        <v>21</v>
      </c>
      <c r="I2806">
        <f t="shared" si="261"/>
        <v>1</v>
      </c>
      <c r="J2806">
        <f t="shared" si="262"/>
        <v>0</v>
      </c>
      <c r="K2806">
        <f t="shared" si="263"/>
        <v>1</v>
      </c>
      <c r="L2806">
        <f t="shared" si="264"/>
        <v>1</v>
      </c>
      <c r="O2806" t="str">
        <f t="shared" si="265"/>
        <v>Mo</v>
      </c>
      <c r="P2806" t="str">
        <f t="shared" si="266"/>
        <v>17</v>
      </c>
    </row>
    <row r="2807" spans="1:16" x14ac:dyDescent="0.25">
      <c r="A2807" t="s">
        <v>6133</v>
      </c>
      <c r="B2807" t="s">
        <v>24</v>
      </c>
      <c r="C2807" t="s">
        <v>6134</v>
      </c>
      <c r="D2807" t="s">
        <v>6128</v>
      </c>
      <c r="E2807">
        <v>2019</v>
      </c>
      <c r="F2807" t="s">
        <v>27</v>
      </c>
      <c r="G2807">
        <v>1</v>
      </c>
      <c r="H2807" t="s">
        <v>31</v>
      </c>
      <c r="I2807">
        <f t="shared" si="261"/>
        <v>1</v>
      </c>
      <c r="J2807">
        <f t="shared" si="262"/>
        <v>0</v>
      </c>
      <c r="K2807">
        <f t="shared" si="263"/>
        <v>0</v>
      </c>
      <c r="L2807">
        <f t="shared" si="264"/>
        <v>1</v>
      </c>
      <c r="O2807" t="str">
        <f t="shared" si="265"/>
        <v>TV</v>
      </c>
      <c r="P2807" t="str">
        <f t="shared" si="266"/>
        <v>19</v>
      </c>
    </row>
    <row r="2808" spans="1:16" x14ac:dyDescent="0.25">
      <c r="A2808" t="s">
        <v>6135</v>
      </c>
      <c r="B2808" t="s">
        <v>17</v>
      </c>
      <c r="C2808" t="s">
        <v>6136</v>
      </c>
      <c r="D2808" t="s">
        <v>6128</v>
      </c>
      <c r="E2808">
        <v>2016</v>
      </c>
      <c r="F2808" t="s">
        <v>45</v>
      </c>
      <c r="G2808">
        <v>91</v>
      </c>
      <c r="H2808" t="s">
        <v>21</v>
      </c>
      <c r="I2808">
        <f t="shared" si="261"/>
        <v>1</v>
      </c>
      <c r="J2808">
        <f t="shared" si="262"/>
        <v>0</v>
      </c>
      <c r="K2808">
        <f t="shared" si="263"/>
        <v>0</v>
      </c>
      <c r="L2808">
        <f t="shared" si="264"/>
        <v>1</v>
      </c>
      <c r="O2808" t="str">
        <f t="shared" si="265"/>
        <v>Mo</v>
      </c>
      <c r="P2808" t="str">
        <f t="shared" si="266"/>
        <v>16</v>
      </c>
    </row>
    <row r="2809" spans="1:16" x14ac:dyDescent="0.25">
      <c r="A2809" t="s">
        <v>6137</v>
      </c>
      <c r="B2809" t="s">
        <v>17</v>
      </c>
      <c r="C2809" t="s">
        <v>6138</v>
      </c>
      <c r="D2809" t="s">
        <v>6139</v>
      </c>
      <c r="E2809">
        <v>2020</v>
      </c>
      <c r="F2809" t="s">
        <v>27</v>
      </c>
      <c r="G2809">
        <v>62</v>
      </c>
      <c r="H2809" t="s">
        <v>21</v>
      </c>
      <c r="I2809">
        <f t="shared" si="261"/>
        <v>1</v>
      </c>
      <c r="J2809">
        <f t="shared" si="262"/>
        <v>0</v>
      </c>
      <c r="K2809">
        <f t="shared" si="263"/>
        <v>0</v>
      </c>
      <c r="L2809">
        <f t="shared" si="264"/>
        <v>1</v>
      </c>
      <c r="O2809" t="str">
        <f t="shared" si="265"/>
        <v>Mo</v>
      </c>
      <c r="P2809" t="str">
        <f t="shared" si="266"/>
        <v>20</v>
      </c>
    </row>
    <row r="2810" spans="1:16" x14ac:dyDescent="0.25">
      <c r="A2810" t="s">
        <v>6140</v>
      </c>
      <c r="B2810" t="s">
        <v>24</v>
      </c>
      <c r="C2810" t="s">
        <v>6141</v>
      </c>
      <c r="D2810" t="s">
        <v>6139</v>
      </c>
      <c r="E2810">
        <v>2020</v>
      </c>
      <c r="F2810" t="s">
        <v>108</v>
      </c>
      <c r="G2810">
        <v>1</v>
      </c>
      <c r="H2810" t="s">
        <v>31</v>
      </c>
      <c r="I2810">
        <f t="shared" si="261"/>
        <v>1</v>
      </c>
      <c r="J2810">
        <f t="shared" si="262"/>
        <v>0</v>
      </c>
      <c r="K2810">
        <f t="shared" si="263"/>
        <v>0</v>
      </c>
      <c r="L2810">
        <f t="shared" si="264"/>
        <v>1</v>
      </c>
      <c r="O2810" t="str">
        <f t="shared" si="265"/>
        <v>TV</v>
      </c>
      <c r="P2810" t="str">
        <f t="shared" si="266"/>
        <v>20</v>
      </c>
    </row>
    <row r="2811" spans="1:16" x14ac:dyDescent="0.25">
      <c r="A2811" t="s">
        <v>6142</v>
      </c>
      <c r="B2811" t="s">
        <v>24</v>
      </c>
      <c r="C2811" t="s">
        <v>6143</v>
      </c>
      <c r="D2811" t="s">
        <v>6139</v>
      </c>
      <c r="E2811">
        <v>2018</v>
      </c>
      <c r="F2811" t="s">
        <v>27</v>
      </c>
      <c r="G2811">
        <v>1</v>
      </c>
      <c r="H2811" t="s">
        <v>31</v>
      </c>
      <c r="I2811">
        <f t="shared" si="261"/>
        <v>1</v>
      </c>
      <c r="J2811">
        <f t="shared" si="262"/>
        <v>0</v>
      </c>
      <c r="K2811">
        <f t="shared" si="263"/>
        <v>0</v>
      </c>
      <c r="L2811">
        <f t="shared" si="264"/>
        <v>1</v>
      </c>
      <c r="O2811" t="str">
        <f t="shared" si="265"/>
        <v>TV</v>
      </c>
      <c r="P2811" t="str">
        <f t="shared" si="266"/>
        <v>18</v>
      </c>
    </row>
    <row r="2812" spans="1:16" x14ac:dyDescent="0.25">
      <c r="A2812" t="s">
        <v>6144</v>
      </c>
      <c r="B2812" t="s">
        <v>17</v>
      </c>
      <c r="C2812" t="s">
        <v>6145</v>
      </c>
      <c r="D2812" t="s">
        <v>6146</v>
      </c>
      <c r="E2812">
        <v>2014</v>
      </c>
      <c r="F2812" t="s">
        <v>134</v>
      </c>
      <c r="G2812">
        <v>93</v>
      </c>
      <c r="H2812" t="s">
        <v>21</v>
      </c>
      <c r="I2812">
        <f t="shared" si="261"/>
        <v>1</v>
      </c>
      <c r="J2812">
        <f t="shared" si="262"/>
        <v>0</v>
      </c>
      <c r="K2812">
        <f t="shared" si="263"/>
        <v>0</v>
      </c>
      <c r="L2812">
        <f t="shared" si="264"/>
        <v>0</v>
      </c>
      <c r="O2812" t="str">
        <f t="shared" si="265"/>
        <v>Mo</v>
      </c>
      <c r="P2812" t="str">
        <f t="shared" si="266"/>
        <v>14</v>
      </c>
    </row>
    <row r="2813" spans="1:16" x14ac:dyDescent="0.25">
      <c r="A2813" t="s">
        <v>6147</v>
      </c>
      <c r="B2813" t="s">
        <v>17</v>
      </c>
      <c r="C2813" t="s">
        <v>6148</v>
      </c>
      <c r="D2813" t="s">
        <v>6149</v>
      </c>
      <c r="E2813">
        <v>2019</v>
      </c>
      <c r="F2813" t="s">
        <v>45</v>
      </c>
      <c r="G2813">
        <v>135</v>
      </c>
      <c r="H2813" t="s">
        <v>21</v>
      </c>
      <c r="I2813">
        <f t="shared" si="261"/>
        <v>1</v>
      </c>
      <c r="J2813">
        <f t="shared" si="262"/>
        <v>1</v>
      </c>
      <c r="K2813">
        <f t="shared" si="263"/>
        <v>0</v>
      </c>
      <c r="L2813">
        <f t="shared" si="264"/>
        <v>1</v>
      </c>
      <c r="O2813" t="str">
        <f t="shared" si="265"/>
        <v>Mo</v>
      </c>
      <c r="P2813" t="str">
        <f t="shared" si="266"/>
        <v>19</v>
      </c>
    </row>
    <row r="2814" spans="1:16" x14ac:dyDescent="0.25">
      <c r="A2814" t="s">
        <v>6150</v>
      </c>
      <c r="B2814" t="s">
        <v>17</v>
      </c>
      <c r="C2814" t="s">
        <v>6151</v>
      </c>
      <c r="D2814" t="s">
        <v>6149</v>
      </c>
      <c r="E2814">
        <v>2019</v>
      </c>
      <c r="F2814" t="s">
        <v>82</v>
      </c>
      <c r="G2814">
        <v>23</v>
      </c>
      <c r="H2814" t="s">
        <v>21</v>
      </c>
      <c r="I2814">
        <f t="shared" si="261"/>
        <v>1</v>
      </c>
      <c r="J2814">
        <f t="shared" si="262"/>
        <v>0</v>
      </c>
      <c r="K2814">
        <f t="shared" si="263"/>
        <v>0</v>
      </c>
      <c r="L2814">
        <f t="shared" si="264"/>
        <v>1</v>
      </c>
      <c r="O2814" t="str">
        <f t="shared" si="265"/>
        <v>Mo</v>
      </c>
      <c r="P2814" t="str">
        <f t="shared" si="266"/>
        <v>19</v>
      </c>
    </row>
    <row r="2815" spans="1:16" x14ac:dyDescent="0.25">
      <c r="A2815" t="s">
        <v>6152</v>
      </c>
      <c r="B2815" t="s">
        <v>17</v>
      </c>
      <c r="C2815" t="s">
        <v>6153</v>
      </c>
      <c r="D2815" t="s">
        <v>6149</v>
      </c>
      <c r="E2815">
        <v>2019</v>
      </c>
      <c r="F2815" t="s">
        <v>82</v>
      </c>
      <c r="G2815">
        <v>23</v>
      </c>
      <c r="H2815" t="s">
        <v>21</v>
      </c>
      <c r="I2815">
        <f t="shared" si="261"/>
        <v>1</v>
      </c>
      <c r="J2815">
        <f t="shared" si="262"/>
        <v>0</v>
      </c>
      <c r="K2815">
        <f t="shared" si="263"/>
        <v>0</v>
      </c>
      <c r="L2815">
        <f t="shared" si="264"/>
        <v>1</v>
      </c>
      <c r="O2815" t="str">
        <f t="shared" si="265"/>
        <v>Mo</v>
      </c>
      <c r="P2815" t="str">
        <f t="shared" si="266"/>
        <v>19</v>
      </c>
    </row>
    <row r="2816" spans="1:16" x14ac:dyDescent="0.25">
      <c r="A2816" t="s">
        <v>6154</v>
      </c>
      <c r="B2816" t="s">
        <v>24</v>
      </c>
      <c r="C2816" t="s">
        <v>6155</v>
      </c>
      <c r="D2816" t="s">
        <v>6149</v>
      </c>
      <c r="E2816">
        <v>2019</v>
      </c>
      <c r="F2816" t="s">
        <v>27</v>
      </c>
      <c r="G2816">
        <v>1</v>
      </c>
      <c r="H2816" t="s">
        <v>31</v>
      </c>
      <c r="I2816">
        <f t="shared" si="261"/>
        <v>1</v>
      </c>
      <c r="J2816">
        <f t="shared" si="262"/>
        <v>0</v>
      </c>
      <c r="K2816">
        <f t="shared" si="263"/>
        <v>0</v>
      </c>
      <c r="L2816">
        <f t="shared" si="264"/>
        <v>1</v>
      </c>
      <c r="O2816" t="str">
        <f t="shared" si="265"/>
        <v>TV</v>
      </c>
      <c r="P2816" t="str">
        <f t="shared" si="266"/>
        <v>19</v>
      </c>
    </row>
    <row r="2817" spans="1:16" x14ac:dyDescent="0.25">
      <c r="A2817" t="s">
        <v>6156</v>
      </c>
      <c r="B2817" t="s">
        <v>17</v>
      </c>
      <c r="C2817" t="s">
        <v>6157</v>
      </c>
      <c r="D2817" t="s">
        <v>6149</v>
      </c>
      <c r="E2817">
        <v>2019</v>
      </c>
      <c r="F2817" t="s">
        <v>82</v>
      </c>
      <c r="G2817">
        <v>23</v>
      </c>
      <c r="H2817" t="s">
        <v>21</v>
      </c>
      <c r="I2817">
        <f t="shared" si="261"/>
        <v>1</v>
      </c>
      <c r="J2817">
        <f t="shared" si="262"/>
        <v>0</v>
      </c>
      <c r="K2817">
        <f t="shared" si="263"/>
        <v>0</v>
      </c>
      <c r="L2817">
        <f t="shared" si="264"/>
        <v>1</v>
      </c>
      <c r="O2817" t="str">
        <f t="shared" si="265"/>
        <v>Mo</v>
      </c>
      <c r="P2817" t="str">
        <f t="shared" si="266"/>
        <v>19</v>
      </c>
    </row>
    <row r="2818" spans="1:16" x14ac:dyDescent="0.25">
      <c r="A2818" t="s">
        <v>6158</v>
      </c>
      <c r="B2818" t="s">
        <v>17</v>
      </c>
      <c r="C2818" t="s">
        <v>6159</v>
      </c>
      <c r="D2818" t="s">
        <v>6160</v>
      </c>
      <c r="E2818">
        <v>2020</v>
      </c>
      <c r="F2818" t="s">
        <v>27</v>
      </c>
      <c r="G2818">
        <v>101</v>
      </c>
      <c r="H2818" t="s">
        <v>21</v>
      </c>
      <c r="I2818">
        <f t="shared" si="261"/>
        <v>1</v>
      </c>
      <c r="J2818">
        <f t="shared" si="262"/>
        <v>0</v>
      </c>
      <c r="K2818">
        <f t="shared" si="263"/>
        <v>0</v>
      </c>
      <c r="L2818">
        <f t="shared" si="264"/>
        <v>1</v>
      </c>
      <c r="O2818" t="str">
        <f t="shared" si="265"/>
        <v>Mo</v>
      </c>
      <c r="P2818" t="str">
        <f t="shared" si="266"/>
        <v>20</v>
      </c>
    </row>
    <row r="2819" spans="1:16" x14ac:dyDescent="0.25">
      <c r="A2819" t="s">
        <v>6161</v>
      </c>
      <c r="B2819" t="s">
        <v>24</v>
      </c>
      <c r="C2819" t="s">
        <v>6162</v>
      </c>
      <c r="D2819" t="s">
        <v>6163</v>
      </c>
      <c r="E2819">
        <v>2020</v>
      </c>
      <c r="F2819" t="s">
        <v>45</v>
      </c>
      <c r="G2819">
        <v>1</v>
      </c>
      <c r="H2819" t="s">
        <v>31</v>
      </c>
      <c r="I2819">
        <f t="shared" si="261"/>
        <v>1</v>
      </c>
      <c r="J2819">
        <f t="shared" si="262"/>
        <v>0</v>
      </c>
      <c r="K2819">
        <f t="shared" si="263"/>
        <v>0</v>
      </c>
      <c r="L2819">
        <f t="shared" si="264"/>
        <v>1</v>
      </c>
      <c r="O2819" t="str">
        <f t="shared" si="265"/>
        <v>TV</v>
      </c>
      <c r="P2819" t="str">
        <f t="shared" si="266"/>
        <v>20</v>
      </c>
    </row>
    <row r="2820" spans="1:16" x14ac:dyDescent="0.25">
      <c r="A2820" t="s">
        <v>6164</v>
      </c>
      <c r="B2820" t="s">
        <v>17</v>
      </c>
      <c r="C2820" t="s">
        <v>6165</v>
      </c>
      <c r="D2820" t="s">
        <v>6163</v>
      </c>
      <c r="E2820">
        <v>2018</v>
      </c>
      <c r="F2820" t="s">
        <v>45</v>
      </c>
      <c r="G2820">
        <v>98</v>
      </c>
      <c r="H2820" t="s">
        <v>21</v>
      </c>
      <c r="I2820">
        <f t="shared" ref="I2820:I2883" si="267">IF(E2820&gt;2010,1,0)</f>
        <v>1</v>
      </c>
      <c r="J2820">
        <f t="shared" ref="J2820:J2883" si="268">IF(AND(E2820&gt;2010, G2820&gt;120),1,0)</f>
        <v>0</v>
      </c>
      <c r="K2820">
        <f t="shared" ref="K2820:K2883" si="269">IF(OR(F2820="TV-PG", F2820="PG"),1,0)</f>
        <v>0</v>
      </c>
      <c r="L2820">
        <f t="shared" ref="L2820:L2883" si="270">IF(NOT(F2820="R"),1,0)</f>
        <v>1</v>
      </c>
      <c r="O2820" t="str">
        <f t="shared" ref="O2820:O2883" si="271">LEFT(B2820,2)</f>
        <v>Mo</v>
      </c>
      <c r="P2820" t="str">
        <f t="shared" ref="P2820:P2883" si="272">RIGHT(E2820,2)</f>
        <v>18</v>
      </c>
    </row>
    <row r="2821" spans="1:16" x14ac:dyDescent="0.25">
      <c r="A2821" t="s">
        <v>6166</v>
      </c>
      <c r="B2821" t="s">
        <v>24</v>
      </c>
      <c r="C2821" t="s">
        <v>6167</v>
      </c>
      <c r="D2821" t="s">
        <v>6163</v>
      </c>
      <c r="E2821">
        <v>2020</v>
      </c>
      <c r="F2821" t="s">
        <v>27</v>
      </c>
      <c r="G2821">
        <v>1</v>
      </c>
      <c r="H2821" t="s">
        <v>31</v>
      </c>
      <c r="I2821">
        <f t="shared" si="267"/>
        <v>1</v>
      </c>
      <c r="J2821">
        <f t="shared" si="268"/>
        <v>0</v>
      </c>
      <c r="K2821">
        <f t="shared" si="269"/>
        <v>0</v>
      </c>
      <c r="L2821">
        <f t="shared" si="270"/>
        <v>1</v>
      </c>
      <c r="O2821" t="str">
        <f t="shared" si="271"/>
        <v>TV</v>
      </c>
      <c r="P2821" t="str">
        <f t="shared" si="272"/>
        <v>20</v>
      </c>
    </row>
    <row r="2822" spans="1:16" x14ac:dyDescent="0.25">
      <c r="A2822" t="s">
        <v>6168</v>
      </c>
      <c r="B2822" t="s">
        <v>17</v>
      </c>
      <c r="C2822" t="s">
        <v>6169</v>
      </c>
      <c r="D2822" t="s">
        <v>6163</v>
      </c>
      <c r="E2822">
        <v>2020</v>
      </c>
      <c r="F2822" t="s">
        <v>60</v>
      </c>
      <c r="G2822">
        <v>103</v>
      </c>
      <c r="H2822" t="s">
        <v>21</v>
      </c>
      <c r="I2822">
        <f t="shared" si="267"/>
        <v>1</v>
      </c>
      <c r="J2822">
        <f t="shared" si="268"/>
        <v>0</v>
      </c>
      <c r="K2822">
        <f t="shared" si="269"/>
        <v>1</v>
      </c>
      <c r="L2822">
        <f t="shared" si="270"/>
        <v>1</v>
      </c>
      <c r="O2822" t="str">
        <f t="shared" si="271"/>
        <v>Mo</v>
      </c>
      <c r="P2822" t="str">
        <f t="shared" si="272"/>
        <v>20</v>
      </c>
    </row>
    <row r="2823" spans="1:16" x14ac:dyDescent="0.25">
      <c r="A2823" t="s">
        <v>6170</v>
      </c>
      <c r="B2823" t="s">
        <v>17</v>
      </c>
      <c r="C2823" t="s">
        <v>6171</v>
      </c>
      <c r="D2823" t="s">
        <v>6163</v>
      </c>
      <c r="E2823">
        <v>2019</v>
      </c>
      <c r="F2823" t="s">
        <v>27</v>
      </c>
      <c r="G2823">
        <v>106</v>
      </c>
      <c r="H2823" t="s">
        <v>21</v>
      </c>
      <c r="I2823">
        <f t="shared" si="267"/>
        <v>1</v>
      </c>
      <c r="J2823">
        <f t="shared" si="268"/>
        <v>0</v>
      </c>
      <c r="K2823">
        <f t="shared" si="269"/>
        <v>0</v>
      </c>
      <c r="L2823">
        <f t="shared" si="270"/>
        <v>1</v>
      </c>
      <c r="O2823" t="str">
        <f t="shared" si="271"/>
        <v>Mo</v>
      </c>
      <c r="P2823" t="str">
        <f t="shared" si="272"/>
        <v>19</v>
      </c>
    </row>
    <row r="2824" spans="1:16" x14ac:dyDescent="0.25">
      <c r="A2824" t="s">
        <v>6172</v>
      </c>
      <c r="B2824" t="s">
        <v>24</v>
      </c>
      <c r="C2824" t="s">
        <v>6173</v>
      </c>
      <c r="D2824" t="s">
        <v>6163</v>
      </c>
      <c r="E2824">
        <v>2020</v>
      </c>
      <c r="F2824" t="s">
        <v>27</v>
      </c>
      <c r="G2824">
        <v>2</v>
      </c>
      <c r="H2824" t="s">
        <v>28</v>
      </c>
      <c r="I2824">
        <f t="shared" si="267"/>
        <v>1</v>
      </c>
      <c r="J2824">
        <f t="shared" si="268"/>
        <v>0</v>
      </c>
      <c r="K2824">
        <f t="shared" si="269"/>
        <v>0</v>
      </c>
      <c r="L2824">
        <f t="shared" si="270"/>
        <v>1</v>
      </c>
      <c r="O2824" t="str">
        <f t="shared" si="271"/>
        <v>TV</v>
      </c>
      <c r="P2824" t="str">
        <f t="shared" si="272"/>
        <v>20</v>
      </c>
    </row>
    <row r="2825" spans="1:16" x14ac:dyDescent="0.25">
      <c r="A2825" t="s">
        <v>6174</v>
      </c>
      <c r="B2825" t="s">
        <v>17</v>
      </c>
      <c r="C2825" t="s">
        <v>6175</v>
      </c>
      <c r="D2825" t="s">
        <v>6163</v>
      </c>
      <c r="E2825">
        <v>2020</v>
      </c>
      <c r="F2825" t="s">
        <v>134</v>
      </c>
      <c r="G2825">
        <v>95</v>
      </c>
      <c r="H2825" t="s">
        <v>21</v>
      </c>
      <c r="I2825">
        <f t="shared" si="267"/>
        <v>1</v>
      </c>
      <c r="J2825">
        <f t="shared" si="268"/>
        <v>0</v>
      </c>
      <c r="K2825">
        <f t="shared" si="269"/>
        <v>0</v>
      </c>
      <c r="L2825">
        <f t="shared" si="270"/>
        <v>0</v>
      </c>
      <c r="O2825" t="str">
        <f t="shared" si="271"/>
        <v>Mo</v>
      </c>
      <c r="P2825" t="str">
        <f t="shared" si="272"/>
        <v>20</v>
      </c>
    </row>
    <row r="2826" spans="1:16" x14ac:dyDescent="0.25">
      <c r="A2826" t="s">
        <v>6176</v>
      </c>
      <c r="B2826" t="s">
        <v>17</v>
      </c>
      <c r="C2826" t="s">
        <v>6177</v>
      </c>
      <c r="D2826" t="s">
        <v>6163</v>
      </c>
      <c r="E2826">
        <v>2019</v>
      </c>
      <c r="F2826" t="s">
        <v>45</v>
      </c>
      <c r="G2826">
        <v>132</v>
      </c>
      <c r="H2826" t="s">
        <v>21</v>
      </c>
      <c r="I2826">
        <f t="shared" si="267"/>
        <v>1</v>
      </c>
      <c r="J2826">
        <f t="shared" si="268"/>
        <v>1</v>
      </c>
      <c r="K2826">
        <f t="shared" si="269"/>
        <v>0</v>
      </c>
      <c r="L2826">
        <f t="shared" si="270"/>
        <v>1</v>
      </c>
      <c r="O2826" t="str">
        <f t="shared" si="271"/>
        <v>Mo</v>
      </c>
      <c r="P2826" t="str">
        <f t="shared" si="272"/>
        <v>19</v>
      </c>
    </row>
    <row r="2827" spans="1:16" x14ac:dyDescent="0.25">
      <c r="A2827" t="s">
        <v>6178</v>
      </c>
      <c r="B2827" t="s">
        <v>24</v>
      </c>
      <c r="C2827" t="s">
        <v>6179</v>
      </c>
      <c r="D2827" t="s">
        <v>6163</v>
      </c>
      <c r="E2827">
        <v>2020</v>
      </c>
      <c r="F2827" t="s">
        <v>27</v>
      </c>
      <c r="G2827">
        <v>1</v>
      </c>
      <c r="H2827" t="s">
        <v>31</v>
      </c>
      <c r="I2827">
        <f t="shared" si="267"/>
        <v>1</v>
      </c>
      <c r="J2827">
        <f t="shared" si="268"/>
        <v>0</v>
      </c>
      <c r="K2827">
        <f t="shared" si="269"/>
        <v>0</v>
      </c>
      <c r="L2827">
        <f t="shared" si="270"/>
        <v>1</v>
      </c>
      <c r="O2827" t="str">
        <f t="shared" si="271"/>
        <v>TV</v>
      </c>
      <c r="P2827" t="str">
        <f t="shared" si="272"/>
        <v>20</v>
      </c>
    </row>
    <row r="2828" spans="1:16" x14ac:dyDescent="0.25">
      <c r="A2828" t="s">
        <v>6180</v>
      </c>
      <c r="B2828" t="s">
        <v>24</v>
      </c>
      <c r="C2828" t="s">
        <v>6181</v>
      </c>
      <c r="D2828" t="s">
        <v>6182</v>
      </c>
      <c r="E2828">
        <v>2020</v>
      </c>
      <c r="F2828" t="s">
        <v>27</v>
      </c>
      <c r="G2828">
        <v>2</v>
      </c>
      <c r="H2828" t="s">
        <v>28</v>
      </c>
      <c r="I2828">
        <f t="shared" si="267"/>
        <v>1</v>
      </c>
      <c r="J2828">
        <f t="shared" si="268"/>
        <v>0</v>
      </c>
      <c r="K2828">
        <f t="shared" si="269"/>
        <v>0</v>
      </c>
      <c r="L2828">
        <f t="shared" si="270"/>
        <v>1</v>
      </c>
      <c r="O2828" t="str">
        <f t="shared" si="271"/>
        <v>TV</v>
      </c>
      <c r="P2828" t="str">
        <f t="shared" si="272"/>
        <v>20</v>
      </c>
    </row>
    <row r="2829" spans="1:16" x14ac:dyDescent="0.25">
      <c r="A2829" t="s">
        <v>6183</v>
      </c>
      <c r="B2829" t="s">
        <v>24</v>
      </c>
      <c r="C2829" t="s">
        <v>6184</v>
      </c>
      <c r="D2829" t="s">
        <v>6182</v>
      </c>
      <c r="E2829">
        <v>2020</v>
      </c>
      <c r="F2829" t="s">
        <v>45</v>
      </c>
      <c r="G2829">
        <v>3</v>
      </c>
      <c r="H2829" t="s">
        <v>28</v>
      </c>
      <c r="I2829">
        <f t="shared" si="267"/>
        <v>1</v>
      </c>
      <c r="J2829">
        <f t="shared" si="268"/>
        <v>0</v>
      </c>
      <c r="K2829">
        <f t="shared" si="269"/>
        <v>0</v>
      </c>
      <c r="L2829">
        <f t="shared" si="270"/>
        <v>1</v>
      </c>
      <c r="O2829" t="str">
        <f t="shared" si="271"/>
        <v>TV</v>
      </c>
      <c r="P2829" t="str">
        <f t="shared" si="272"/>
        <v>20</v>
      </c>
    </row>
    <row r="2830" spans="1:16" x14ac:dyDescent="0.25">
      <c r="A2830" t="s">
        <v>6185</v>
      </c>
      <c r="B2830" t="s">
        <v>24</v>
      </c>
      <c r="C2830" t="s">
        <v>6186</v>
      </c>
      <c r="D2830" t="s">
        <v>6182</v>
      </c>
      <c r="E2830">
        <v>2020</v>
      </c>
      <c r="F2830" t="s">
        <v>27</v>
      </c>
      <c r="G2830">
        <v>1</v>
      </c>
      <c r="H2830" t="s">
        <v>31</v>
      </c>
      <c r="I2830">
        <f t="shared" si="267"/>
        <v>1</v>
      </c>
      <c r="J2830">
        <f t="shared" si="268"/>
        <v>0</v>
      </c>
      <c r="K2830">
        <f t="shared" si="269"/>
        <v>0</v>
      </c>
      <c r="L2830">
        <f t="shared" si="270"/>
        <v>1</v>
      </c>
      <c r="O2830" t="str">
        <f t="shared" si="271"/>
        <v>TV</v>
      </c>
      <c r="P2830" t="str">
        <f t="shared" si="272"/>
        <v>20</v>
      </c>
    </row>
    <row r="2831" spans="1:16" x14ac:dyDescent="0.25">
      <c r="A2831" t="s">
        <v>6187</v>
      </c>
      <c r="B2831" t="s">
        <v>17</v>
      </c>
      <c r="C2831" t="s">
        <v>6188</v>
      </c>
      <c r="D2831" t="s">
        <v>6189</v>
      </c>
      <c r="E2831">
        <v>2020</v>
      </c>
      <c r="F2831" t="s">
        <v>108</v>
      </c>
      <c r="G2831">
        <v>82</v>
      </c>
      <c r="H2831" t="s">
        <v>21</v>
      </c>
      <c r="I2831">
        <f t="shared" si="267"/>
        <v>1</v>
      </c>
      <c r="J2831">
        <f t="shared" si="268"/>
        <v>0</v>
      </c>
      <c r="K2831">
        <f t="shared" si="269"/>
        <v>0</v>
      </c>
      <c r="L2831">
        <f t="shared" si="270"/>
        <v>1</v>
      </c>
      <c r="O2831" t="str">
        <f t="shared" si="271"/>
        <v>Mo</v>
      </c>
      <c r="P2831" t="str">
        <f t="shared" si="272"/>
        <v>20</v>
      </c>
    </row>
    <row r="2832" spans="1:16" x14ac:dyDescent="0.25">
      <c r="A2832" t="s">
        <v>6190</v>
      </c>
      <c r="B2832" t="s">
        <v>17</v>
      </c>
      <c r="C2832" t="s">
        <v>6191</v>
      </c>
      <c r="D2832" t="s">
        <v>6189</v>
      </c>
      <c r="E2832">
        <v>2020</v>
      </c>
      <c r="F2832" t="s">
        <v>27</v>
      </c>
      <c r="G2832">
        <v>71</v>
      </c>
      <c r="H2832" t="s">
        <v>21</v>
      </c>
      <c r="I2832">
        <f t="shared" si="267"/>
        <v>1</v>
      </c>
      <c r="J2832">
        <f t="shared" si="268"/>
        <v>0</v>
      </c>
      <c r="K2832">
        <f t="shared" si="269"/>
        <v>0</v>
      </c>
      <c r="L2832">
        <f t="shared" si="270"/>
        <v>1</v>
      </c>
      <c r="O2832" t="str">
        <f t="shared" si="271"/>
        <v>Mo</v>
      </c>
      <c r="P2832" t="str">
        <f t="shared" si="272"/>
        <v>20</v>
      </c>
    </row>
    <row r="2833" spans="1:16" x14ac:dyDescent="0.25">
      <c r="A2833" t="s">
        <v>6192</v>
      </c>
      <c r="B2833" t="s">
        <v>17</v>
      </c>
      <c r="C2833" t="s">
        <v>6193</v>
      </c>
      <c r="D2833" t="s">
        <v>6194</v>
      </c>
      <c r="E2833">
        <v>2020</v>
      </c>
      <c r="F2833" t="s">
        <v>60</v>
      </c>
      <c r="G2833">
        <v>16</v>
      </c>
      <c r="H2833" t="s">
        <v>21</v>
      </c>
      <c r="I2833">
        <f t="shared" si="267"/>
        <v>1</v>
      </c>
      <c r="J2833">
        <f t="shared" si="268"/>
        <v>0</v>
      </c>
      <c r="K2833">
        <f t="shared" si="269"/>
        <v>1</v>
      </c>
      <c r="L2833">
        <f t="shared" si="270"/>
        <v>1</v>
      </c>
      <c r="O2833" t="str">
        <f t="shared" si="271"/>
        <v>Mo</v>
      </c>
      <c r="P2833" t="str">
        <f t="shared" si="272"/>
        <v>20</v>
      </c>
    </row>
    <row r="2834" spans="1:16" x14ac:dyDescent="0.25">
      <c r="A2834" t="s">
        <v>6195</v>
      </c>
      <c r="B2834" t="s">
        <v>17</v>
      </c>
      <c r="C2834" t="s">
        <v>6196</v>
      </c>
      <c r="D2834" t="s">
        <v>6197</v>
      </c>
      <c r="E2834">
        <v>2017</v>
      </c>
      <c r="F2834" t="s">
        <v>27</v>
      </c>
      <c r="G2834">
        <v>104</v>
      </c>
      <c r="H2834" t="s">
        <v>21</v>
      </c>
      <c r="I2834">
        <f t="shared" si="267"/>
        <v>1</v>
      </c>
      <c r="J2834">
        <f t="shared" si="268"/>
        <v>0</v>
      </c>
      <c r="K2834">
        <f t="shared" si="269"/>
        <v>0</v>
      </c>
      <c r="L2834">
        <f t="shared" si="270"/>
        <v>1</v>
      </c>
      <c r="O2834" t="str">
        <f t="shared" si="271"/>
        <v>Mo</v>
      </c>
      <c r="P2834" t="str">
        <f t="shared" si="272"/>
        <v>17</v>
      </c>
    </row>
    <row r="2835" spans="1:16" x14ac:dyDescent="0.25">
      <c r="A2835" t="s">
        <v>6198</v>
      </c>
      <c r="B2835" t="s">
        <v>17</v>
      </c>
      <c r="C2835" t="s">
        <v>6199</v>
      </c>
      <c r="D2835" t="s">
        <v>6197</v>
      </c>
      <c r="E2835">
        <v>2017</v>
      </c>
      <c r="F2835" t="s">
        <v>27</v>
      </c>
      <c r="G2835">
        <v>79</v>
      </c>
      <c r="H2835" t="s">
        <v>21</v>
      </c>
      <c r="I2835">
        <f t="shared" si="267"/>
        <v>1</v>
      </c>
      <c r="J2835">
        <f t="shared" si="268"/>
        <v>0</v>
      </c>
      <c r="K2835">
        <f t="shared" si="269"/>
        <v>0</v>
      </c>
      <c r="L2835">
        <f t="shared" si="270"/>
        <v>1</v>
      </c>
      <c r="O2835" t="str">
        <f t="shared" si="271"/>
        <v>Mo</v>
      </c>
      <c r="P2835" t="str">
        <f t="shared" si="272"/>
        <v>17</v>
      </c>
    </row>
    <row r="2836" spans="1:16" x14ac:dyDescent="0.25">
      <c r="A2836" t="s">
        <v>6200</v>
      </c>
      <c r="B2836" t="s">
        <v>17</v>
      </c>
      <c r="C2836" t="s">
        <v>6201</v>
      </c>
      <c r="D2836" t="s">
        <v>6197</v>
      </c>
      <c r="E2836">
        <v>2020</v>
      </c>
      <c r="F2836" t="s">
        <v>27</v>
      </c>
      <c r="G2836">
        <v>120</v>
      </c>
      <c r="H2836" t="s">
        <v>21</v>
      </c>
      <c r="I2836">
        <f t="shared" si="267"/>
        <v>1</v>
      </c>
      <c r="J2836">
        <f t="shared" si="268"/>
        <v>0</v>
      </c>
      <c r="K2836">
        <f t="shared" si="269"/>
        <v>0</v>
      </c>
      <c r="L2836">
        <f t="shared" si="270"/>
        <v>1</v>
      </c>
      <c r="O2836" t="str">
        <f t="shared" si="271"/>
        <v>Mo</v>
      </c>
      <c r="P2836" t="str">
        <f t="shared" si="272"/>
        <v>20</v>
      </c>
    </row>
    <row r="2837" spans="1:16" x14ac:dyDescent="0.25">
      <c r="A2837" t="s">
        <v>6202</v>
      </c>
      <c r="B2837" t="s">
        <v>17</v>
      </c>
      <c r="C2837" t="s">
        <v>6203</v>
      </c>
      <c r="D2837" t="s">
        <v>6197</v>
      </c>
      <c r="E2837">
        <v>2019</v>
      </c>
      <c r="F2837" t="s">
        <v>27</v>
      </c>
      <c r="G2837">
        <v>82</v>
      </c>
      <c r="H2837" t="s">
        <v>21</v>
      </c>
      <c r="I2837">
        <f t="shared" si="267"/>
        <v>1</v>
      </c>
      <c r="J2837">
        <f t="shared" si="268"/>
        <v>0</v>
      </c>
      <c r="K2837">
        <f t="shared" si="269"/>
        <v>0</v>
      </c>
      <c r="L2837">
        <f t="shared" si="270"/>
        <v>1</v>
      </c>
      <c r="O2837" t="str">
        <f t="shared" si="271"/>
        <v>Mo</v>
      </c>
      <c r="P2837" t="str">
        <f t="shared" si="272"/>
        <v>19</v>
      </c>
    </row>
    <row r="2838" spans="1:16" x14ac:dyDescent="0.25">
      <c r="A2838" t="s">
        <v>6204</v>
      </c>
      <c r="B2838" t="s">
        <v>17</v>
      </c>
      <c r="C2838" t="s">
        <v>6205</v>
      </c>
      <c r="D2838" t="s">
        <v>6197</v>
      </c>
      <c r="E2838">
        <v>2019</v>
      </c>
      <c r="F2838" t="s">
        <v>27</v>
      </c>
      <c r="G2838">
        <v>115</v>
      </c>
      <c r="H2838" t="s">
        <v>21</v>
      </c>
      <c r="I2838">
        <f t="shared" si="267"/>
        <v>1</v>
      </c>
      <c r="J2838">
        <f t="shared" si="268"/>
        <v>0</v>
      </c>
      <c r="K2838">
        <f t="shared" si="269"/>
        <v>0</v>
      </c>
      <c r="L2838">
        <f t="shared" si="270"/>
        <v>1</v>
      </c>
      <c r="O2838" t="str">
        <f t="shared" si="271"/>
        <v>Mo</v>
      </c>
      <c r="P2838" t="str">
        <f t="shared" si="272"/>
        <v>19</v>
      </c>
    </row>
    <row r="2839" spans="1:16" x14ac:dyDescent="0.25">
      <c r="A2839" t="s">
        <v>6206</v>
      </c>
      <c r="B2839" t="s">
        <v>17</v>
      </c>
      <c r="C2839" t="s">
        <v>6207</v>
      </c>
      <c r="D2839" t="s">
        <v>6197</v>
      </c>
      <c r="E2839">
        <v>2020</v>
      </c>
      <c r="F2839" t="s">
        <v>134</v>
      </c>
      <c r="G2839">
        <v>111</v>
      </c>
      <c r="H2839" t="s">
        <v>21</v>
      </c>
      <c r="I2839">
        <f t="shared" si="267"/>
        <v>1</v>
      </c>
      <c r="J2839">
        <f t="shared" si="268"/>
        <v>0</v>
      </c>
      <c r="K2839">
        <f t="shared" si="269"/>
        <v>0</v>
      </c>
      <c r="L2839">
        <f t="shared" si="270"/>
        <v>0</v>
      </c>
      <c r="O2839" t="str">
        <f t="shared" si="271"/>
        <v>Mo</v>
      </c>
      <c r="P2839" t="str">
        <f t="shared" si="272"/>
        <v>20</v>
      </c>
    </row>
    <row r="2840" spans="1:16" x14ac:dyDescent="0.25">
      <c r="A2840" t="s">
        <v>6208</v>
      </c>
      <c r="B2840" t="s">
        <v>17</v>
      </c>
      <c r="C2840" t="s">
        <v>6209</v>
      </c>
      <c r="D2840" t="s">
        <v>6197</v>
      </c>
      <c r="E2840">
        <v>2020</v>
      </c>
      <c r="F2840" t="s">
        <v>27</v>
      </c>
      <c r="G2840">
        <v>110</v>
      </c>
      <c r="H2840" t="s">
        <v>21</v>
      </c>
      <c r="I2840">
        <f t="shared" si="267"/>
        <v>1</v>
      </c>
      <c r="J2840">
        <f t="shared" si="268"/>
        <v>0</v>
      </c>
      <c r="K2840">
        <f t="shared" si="269"/>
        <v>0</v>
      </c>
      <c r="L2840">
        <f t="shared" si="270"/>
        <v>1</v>
      </c>
      <c r="O2840" t="str">
        <f t="shared" si="271"/>
        <v>Mo</v>
      </c>
      <c r="P2840" t="str">
        <f t="shared" si="272"/>
        <v>20</v>
      </c>
    </row>
    <row r="2841" spans="1:16" x14ac:dyDescent="0.25">
      <c r="A2841" t="s">
        <v>6210</v>
      </c>
      <c r="B2841" t="s">
        <v>24</v>
      </c>
      <c r="C2841" t="s">
        <v>6211</v>
      </c>
      <c r="D2841" t="s">
        <v>6197</v>
      </c>
      <c r="E2841">
        <v>2020</v>
      </c>
      <c r="F2841" t="s">
        <v>27</v>
      </c>
      <c r="G2841">
        <v>2</v>
      </c>
      <c r="H2841" t="s">
        <v>28</v>
      </c>
      <c r="I2841">
        <f t="shared" si="267"/>
        <v>1</v>
      </c>
      <c r="J2841">
        <f t="shared" si="268"/>
        <v>0</v>
      </c>
      <c r="K2841">
        <f t="shared" si="269"/>
        <v>0</v>
      </c>
      <c r="L2841">
        <f t="shared" si="270"/>
        <v>1</v>
      </c>
      <c r="O2841" t="str">
        <f t="shared" si="271"/>
        <v>TV</v>
      </c>
      <c r="P2841" t="str">
        <f t="shared" si="272"/>
        <v>20</v>
      </c>
    </row>
    <row r="2842" spans="1:16" x14ac:dyDescent="0.25">
      <c r="A2842" t="s">
        <v>6212</v>
      </c>
      <c r="B2842" t="s">
        <v>17</v>
      </c>
      <c r="C2842" t="s">
        <v>6213</v>
      </c>
      <c r="D2842" t="s">
        <v>6214</v>
      </c>
      <c r="E2842">
        <v>2016</v>
      </c>
      <c r="F2842" t="s">
        <v>60</v>
      </c>
      <c r="G2842">
        <v>121</v>
      </c>
      <c r="H2842" t="s">
        <v>21</v>
      </c>
      <c r="I2842">
        <f t="shared" si="267"/>
        <v>1</v>
      </c>
      <c r="J2842">
        <f t="shared" si="268"/>
        <v>1</v>
      </c>
      <c r="K2842">
        <f t="shared" si="269"/>
        <v>1</v>
      </c>
      <c r="L2842">
        <f t="shared" si="270"/>
        <v>1</v>
      </c>
      <c r="O2842" t="str">
        <f t="shared" si="271"/>
        <v>Mo</v>
      </c>
      <c r="P2842" t="str">
        <f t="shared" si="272"/>
        <v>16</v>
      </c>
    </row>
    <row r="2843" spans="1:16" x14ac:dyDescent="0.25">
      <c r="A2843" t="s">
        <v>6215</v>
      </c>
      <c r="B2843" t="s">
        <v>17</v>
      </c>
      <c r="C2843" t="s">
        <v>6216</v>
      </c>
      <c r="D2843" t="s">
        <v>6214</v>
      </c>
      <c r="E2843">
        <v>2020</v>
      </c>
      <c r="F2843" t="s">
        <v>45</v>
      </c>
      <c r="G2843">
        <v>162</v>
      </c>
      <c r="H2843" t="s">
        <v>21</v>
      </c>
      <c r="I2843">
        <f t="shared" si="267"/>
        <v>1</v>
      </c>
      <c r="J2843">
        <f t="shared" si="268"/>
        <v>1</v>
      </c>
      <c r="K2843">
        <f t="shared" si="269"/>
        <v>0</v>
      </c>
      <c r="L2843">
        <f t="shared" si="270"/>
        <v>1</v>
      </c>
      <c r="O2843" t="str">
        <f t="shared" si="271"/>
        <v>Mo</v>
      </c>
      <c r="P2843" t="str">
        <f t="shared" si="272"/>
        <v>20</v>
      </c>
    </row>
    <row r="2844" spans="1:16" x14ac:dyDescent="0.25">
      <c r="A2844" t="s">
        <v>6217</v>
      </c>
      <c r="B2844" t="s">
        <v>24</v>
      </c>
      <c r="C2844" t="s">
        <v>6218</v>
      </c>
      <c r="D2844" t="s">
        <v>6214</v>
      </c>
      <c r="E2844">
        <v>2020</v>
      </c>
      <c r="F2844" t="s">
        <v>82</v>
      </c>
      <c r="G2844">
        <v>1</v>
      </c>
      <c r="H2844" t="s">
        <v>31</v>
      </c>
      <c r="I2844">
        <f t="shared" si="267"/>
        <v>1</v>
      </c>
      <c r="J2844">
        <f t="shared" si="268"/>
        <v>0</v>
      </c>
      <c r="K2844">
        <f t="shared" si="269"/>
        <v>0</v>
      </c>
      <c r="L2844">
        <f t="shared" si="270"/>
        <v>1</v>
      </c>
      <c r="O2844" t="str">
        <f t="shared" si="271"/>
        <v>TV</v>
      </c>
      <c r="P2844" t="str">
        <f t="shared" si="272"/>
        <v>20</v>
      </c>
    </row>
    <row r="2845" spans="1:16" x14ac:dyDescent="0.25">
      <c r="A2845" t="s">
        <v>6219</v>
      </c>
      <c r="B2845" t="s">
        <v>17</v>
      </c>
      <c r="C2845" t="s">
        <v>6220</v>
      </c>
      <c r="D2845" t="s">
        <v>6214</v>
      </c>
      <c r="E2845">
        <v>2019</v>
      </c>
      <c r="F2845" t="s">
        <v>27</v>
      </c>
      <c r="G2845">
        <v>108</v>
      </c>
      <c r="H2845" t="s">
        <v>21</v>
      </c>
      <c r="I2845">
        <f t="shared" si="267"/>
        <v>1</v>
      </c>
      <c r="J2845">
        <f t="shared" si="268"/>
        <v>0</v>
      </c>
      <c r="K2845">
        <f t="shared" si="269"/>
        <v>0</v>
      </c>
      <c r="L2845">
        <f t="shared" si="270"/>
        <v>1</v>
      </c>
      <c r="O2845" t="str">
        <f t="shared" si="271"/>
        <v>Mo</v>
      </c>
      <c r="P2845" t="str">
        <f t="shared" si="272"/>
        <v>19</v>
      </c>
    </row>
    <row r="2846" spans="1:16" x14ac:dyDescent="0.25">
      <c r="A2846" t="s">
        <v>6221</v>
      </c>
      <c r="B2846" t="s">
        <v>17</v>
      </c>
      <c r="C2846" t="s">
        <v>6222</v>
      </c>
      <c r="D2846" t="s">
        <v>6223</v>
      </c>
      <c r="E2846">
        <v>2010</v>
      </c>
      <c r="F2846" t="s">
        <v>27</v>
      </c>
      <c r="G2846">
        <v>186</v>
      </c>
      <c r="H2846" t="s">
        <v>21</v>
      </c>
      <c r="I2846">
        <f t="shared" si="267"/>
        <v>0</v>
      </c>
      <c r="J2846">
        <f t="shared" si="268"/>
        <v>0</v>
      </c>
      <c r="K2846">
        <f t="shared" si="269"/>
        <v>0</v>
      </c>
      <c r="L2846">
        <f t="shared" si="270"/>
        <v>1</v>
      </c>
      <c r="O2846" t="str">
        <f t="shared" si="271"/>
        <v>Mo</v>
      </c>
      <c r="P2846" t="str">
        <f t="shared" si="272"/>
        <v>10</v>
      </c>
    </row>
    <row r="2847" spans="1:16" x14ac:dyDescent="0.25">
      <c r="A2847" t="s">
        <v>6224</v>
      </c>
      <c r="B2847" t="s">
        <v>17</v>
      </c>
      <c r="C2847" t="s">
        <v>6225</v>
      </c>
      <c r="D2847" t="s">
        <v>6223</v>
      </c>
      <c r="E2847">
        <v>2019</v>
      </c>
      <c r="F2847" t="s">
        <v>27</v>
      </c>
      <c r="G2847">
        <v>116</v>
      </c>
      <c r="H2847" t="s">
        <v>21</v>
      </c>
      <c r="I2847">
        <f t="shared" si="267"/>
        <v>1</v>
      </c>
      <c r="J2847">
        <f t="shared" si="268"/>
        <v>0</v>
      </c>
      <c r="K2847">
        <f t="shared" si="269"/>
        <v>0</v>
      </c>
      <c r="L2847">
        <f t="shared" si="270"/>
        <v>1</v>
      </c>
      <c r="O2847" t="str">
        <f t="shared" si="271"/>
        <v>Mo</v>
      </c>
      <c r="P2847" t="str">
        <f t="shared" si="272"/>
        <v>19</v>
      </c>
    </row>
    <row r="2848" spans="1:16" x14ac:dyDescent="0.25">
      <c r="A2848" t="s">
        <v>6226</v>
      </c>
      <c r="B2848" t="s">
        <v>17</v>
      </c>
      <c r="C2848" t="s">
        <v>6227</v>
      </c>
      <c r="D2848" t="s">
        <v>6223</v>
      </c>
      <c r="E2848">
        <v>2005</v>
      </c>
      <c r="F2848" t="s">
        <v>134</v>
      </c>
      <c r="G2848">
        <v>154</v>
      </c>
      <c r="H2848" t="s">
        <v>21</v>
      </c>
      <c r="I2848">
        <f t="shared" si="267"/>
        <v>0</v>
      </c>
      <c r="J2848">
        <f t="shared" si="268"/>
        <v>0</v>
      </c>
      <c r="K2848">
        <f t="shared" si="269"/>
        <v>0</v>
      </c>
      <c r="L2848">
        <f t="shared" si="270"/>
        <v>0</v>
      </c>
      <c r="O2848" t="str">
        <f t="shared" si="271"/>
        <v>Mo</v>
      </c>
      <c r="P2848" t="str">
        <f t="shared" si="272"/>
        <v>05</v>
      </c>
    </row>
    <row r="2849" spans="1:16" x14ac:dyDescent="0.25">
      <c r="A2849" t="s">
        <v>6228</v>
      </c>
      <c r="B2849" t="s">
        <v>24</v>
      </c>
      <c r="C2849" t="s">
        <v>6229</v>
      </c>
      <c r="D2849" t="s">
        <v>6223</v>
      </c>
      <c r="E2849">
        <v>2016</v>
      </c>
      <c r="F2849" t="s">
        <v>45</v>
      </c>
      <c r="G2849">
        <v>4</v>
      </c>
      <c r="H2849" t="s">
        <v>28</v>
      </c>
      <c r="I2849">
        <f t="shared" si="267"/>
        <v>1</v>
      </c>
      <c r="J2849">
        <f t="shared" si="268"/>
        <v>0</v>
      </c>
      <c r="K2849">
        <f t="shared" si="269"/>
        <v>0</v>
      </c>
      <c r="L2849">
        <f t="shared" si="270"/>
        <v>1</v>
      </c>
      <c r="O2849" t="str">
        <f t="shared" si="271"/>
        <v>TV</v>
      </c>
      <c r="P2849" t="str">
        <f t="shared" si="272"/>
        <v>16</v>
      </c>
    </row>
    <row r="2850" spans="1:16" x14ac:dyDescent="0.25">
      <c r="A2850" t="s">
        <v>6230</v>
      </c>
      <c r="B2850" t="s">
        <v>17</v>
      </c>
      <c r="C2850" t="s">
        <v>6231</v>
      </c>
      <c r="D2850" t="s">
        <v>6232</v>
      </c>
      <c r="E2850">
        <v>2018</v>
      </c>
      <c r="F2850" t="s">
        <v>134</v>
      </c>
      <c r="G2850">
        <v>105</v>
      </c>
      <c r="H2850" t="s">
        <v>21</v>
      </c>
      <c r="I2850">
        <f t="shared" si="267"/>
        <v>1</v>
      </c>
      <c r="J2850">
        <f t="shared" si="268"/>
        <v>0</v>
      </c>
      <c r="K2850">
        <f t="shared" si="269"/>
        <v>0</v>
      </c>
      <c r="L2850">
        <f t="shared" si="270"/>
        <v>0</v>
      </c>
      <c r="O2850" t="str">
        <f t="shared" si="271"/>
        <v>Mo</v>
      </c>
      <c r="P2850" t="str">
        <f t="shared" si="272"/>
        <v>18</v>
      </c>
    </row>
    <row r="2851" spans="1:16" x14ac:dyDescent="0.25">
      <c r="A2851" t="s">
        <v>6233</v>
      </c>
      <c r="B2851" t="s">
        <v>17</v>
      </c>
      <c r="C2851" t="s">
        <v>6234</v>
      </c>
      <c r="D2851" t="s">
        <v>6232</v>
      </c>
      <c r="E2851">
        <v>2019</v>
      </c>
      <c r="F2851" t="s">
        <v>82</v>
      </c>
      <c r="G2851">
        <v>71</v>
      </c>
      <c r="H2851" t="s">
        <v>21</v>
      </c>
      <c r="I2851">
        <f t="shared" si="267"/>
        <v>1</v>
      </c>
      <c r="J2851">
        <f t="shared" si="268"/>
        <v>0</v>
      </c>
      <c r="K2851">
        <f t="shared" si="269"/>
        <v>0</v>
      </c>
      <c r="L2851">
        <f t="shared" si="270"/>
        <v>1</v>
      </c>
      <c r="O2851" t="str">
        <f t="shared" si="271"/>
        <v>Mo</v>
      </c>
      <c r="P2851" t="str">
        <f t="shared" si="272"/>
        <v>19</v>
      </c>
    </row>
    <row r="2852" spans="1:16" x14ac:dyDescent="0.25">
      <c r="A2852" t="s">
        <v>6235</v>
      </c>
      <c r="B2852" t="s">
        <v>17</v>
      </c>
      <c r="C2852" t="s">
        <v>6236</v>
      </c>
      <c r="D2852" t="s">
        <v>6232</v>
      </c>
      <c r="E2852">
        <v>2020</v>
      </c>
      <c r="F2852" t="s">
        <v>27</v>
      </c>
      <c r="G2852">
        <v>61</v>
      </c>
      <c r="H2852" t="s">
        <v>21</v>
      </c>
      <c r="I2852">
        <f t="shared" si="267"/>
        <v>1</v>
      </c>
      <c r="J2852">
        <f t="shared" si="268"/>
        <v>0</v>
      </c>
      <c r="K2852">
        <f t="shared" si="269"/>
        <v>0</v>
      </c>
      <c r="L2852">
        <f t="shared" si="270"/>
        <v>1</v>
      </c>
      <c r="O2852" t="str">
        <f t="shared" si="271"/>
        <v>Mo</v>
      </c>
      <c r="P2852" t="str">
        <f t="shared" si="272"/>
        <v>20</v>
      </c>
    </row>
    <row r="2853" spans="1:16" x14ac:dyDescent="0.25">
      <c r="A2853" t="s">
        <v>6237</v>
      </c>
      <c r="B2853" t="s">
        <v>17</v>
      </c>
      <c r="C2853" t="s">
        <v>6238</v>
      </c>
      <c r="D2853" t="s">
        <v>6232</v>
      </c>
      <c r="E2853">
        <v>2019</v>
      </c>
      <c r="F2853" t="s">
        <v>45</v>
      </c>
      <c r="G2853">
        <v>133</v>
      </c>
      <c r="H2853" t="s">
        <v>21</v>
      </c>
      <c r="I2853">
        <f t="shared" si="267"/>
        <v>1</v>
      </c>
      <c r="J2853">
        <f t="shared" si="268"/>
        <v>1</v>
      </c>
      <c r="K2853">
        <f t="shared" si="269"/>
        <v>0</v>
      </c>
      <c r="L2853">
        <f t="shared" si="270"/>
        <v>1</v>
      </c>
      <c r="O2853" t="str">
        <f t="shared" si="271"/>
        <v>Mo</v>
      </c>
      <c r="P2853" t="str">
        <f t="shared" si="272"/>
        <v>19</v>
      </c>
    </row>
    <row r="2854" spans="1:16" x14ac:dyDescent="0.25">
      <c r="A2854" t="s">
        <v>6239</v>
      </c>
      <c r="B2854" t="s">
        <v>17</v>
      </c>
      <c r="C2854" t="s">
        <v>6240</v>
      </c>
      <c r="D2854" t="s">
        <v>6232</v>
      </c>
      <c r="E2854">
        <v>2019</v>
      </c>
      <c r="F2854" t="s">
        <v>27</v>
      </c>
      <c r="G2854">
        <v>98</v>
      </c>
      <c r="H2854" t="s">
        <v>21</v>
      </c>
      <c r="I2854">
        <f t="shared" si="267"/>
        <v>1</v>
      </c>
      <c r="J2854">
        <f t="shared" si="268"/>
        <v>0</v>
      </c>
      <c r="K2854">
        <f t="shared" si="269"/>
        <v>0</v>
      </c>
      <c r="L2854">
        <f t="shared" si="270"/>
        <v>1</v>
      </c>
      <c r="O2854" t="str">
        <f t="shared" si="271"/>
        <v>Mo</v>
      </c>
      <c r="P2854" t="str">
        <f t="shared" si="272"/>
        <v>19</v>
      </c>
    </row>
    <row r="2855" spans="1:16" x14ac:dyDescent="0.25">
      <c r="A2855" t="s">
        <v>6241</v>
      </c>
      <c r="B2855" t="s">
        <v>17</v>
      </c>
      <c r="C2855" t="s">
        <v>6242</v>
      </c>
      <c r="D2855" t="s">
        <v>6232</v>
      </c>
      <c r="E2855">
        <v>2011</v>
      </c>
      <c r="F2855" t="s">
        <v>134</v>
      </c>
      <c r="G2855">
        <v>119</v>
      </c>
      <c r="H2855" t="s">
        <v>21</v>
      </c>
      <c r="I2855">
        <f t="shared" si="267"/>
        <v>1</v>
      </c>
      <c r="J2855">
        <f t="shared" si="268"/>
        <v>0</v>
      </c>
      <c r="K2855">
        <f t="shared" si="269"/>
        <v>0</v>
      </c>
      <c r="L2855">
        <f t="shared" si="270"/>
        <v>0</v>
      </c>
      <c r="O2855" t="str">
        <f t="shared" si="271"/>
        <v>Mo</v>
      </c>
      <c r="P2855" t="str">
        <f t="shared" si="272"/>
        <v>11</v>
      </c>
    </row>
    <row r="2856" spans="1:16" x14ac:dyDescent="0.25">
      <c r="A2856" t="s">
        <v>6243</v>
      </c>
      <c r="B2856" t="s">
        <v>17</v>
      </c>
      <c r="C2856" t="s">
        <v>6244</v>
      </c>
      <c r="D2856" t="s">
        <v>6245</v>
      </c>
      <c r="E2856">
        <v>2020</v>
      </c>
      <c r="F2856" t="s">
        <v>27</v>
      </c>
      <c r="G2856">
        <v>61</v>
      </c>
      <c r="H2856" t="s">
        <v>21</v>
      </c>
      <c r="I2856">
        <f t="shared" si="267"/>
        <v>1</v>
      </c>
      <c r="J2856">
        <f t="shared" si="268"/>
        <v>0</v>
      </c>
      <c r="K2856">
        <f t="shared" si="269"/>
        <v>0</v>
      </c>
      <c r="L2856">
        <f t="shared" si="270"/>
        <v>1</v>
      </c>
      <c r="O2856" t="str">
        <f t="shared" si="271"/>
        <v>Mo</v>
      </c>
      <c r="P2856" t="str">
        <f t="shared" si="272"/>
        <v>20</v>
      </c>
    </row>
    <row r="2857" spans="1:16" x14ac:dyDescent="0.25">
      <c r="A2857" t="s">
        <v>6246</v>
      </c>
      <c r="B2857" t="s">
        <v>24</v>
      </c>
      <c r="C2857" t="s">
        <v>6247</v>
      </c>
      <c r="D2857" t="s">
        <v>6248</v>
      </c>
      <c r="E2857">
        <v>2014</v>
      </c>
      <c r="F2857" t="s">
        <v>45</v>
      </c>
      <c r="G2857">
        <v>1</v>
      </c>
      <c r="H2857" t="s">
        <v>31</v>
      </c>
      <c r="I2857">
        <f t="shared" si="267"/>
        <v>1</v>
      </c>
      <c r="J2857">
        <f t="shared" si="268"/>
        <v>0</v>
      </c>
      <c r="K2857">
        <f t="shared" si="269"/>
        <v>0</v>
      </c>
      <c r="L2857">
        <f t="shared" si="270"/>
        <v>1</v>
      </c>
      <c r="O2857" t="str">
        <f t="shared" si="271"/>
        <v>TV</v>
      </c>
      <c r="P2857" t="str">
        <f t="shared" si="272"/>
        <v>14</v>
      </c>
    </row>
    <row r="2858" spans="1:16" x14ac:dyDescent="0.25">
      <c r="A2858" t="s">
        <v>6249</v>
      </c>
      <c r="B2858" t="s">
        <v>24</v>
      </c>
      <c r="C2858" t="s">
        <v>6250</v>
      </c>
      <c r="D2858" t="s">
        <v>6248</v>
      </c>
      <c r="E2858">
        <v>2020</v>
      </c>
      <c r="F2858" t="s">
        <v>27</v>
      </c>
      <c r="G2858">
        <v>3</v>
      </c>
      <c r="H2858" t="s">
        <v>28</v>
      </c>
      <c r="I2858">
        <f t="shared" si="267"/>
        <v>1</v>
      </c>
      <c r="J2858">
        <f t="shared" si="268"/>
        <v>0</v>
      </c>
      <c r="K2858">
        <f t="shared" si="269"/>
        <v>0</v>
      </c>
      <c r="L2858">
        <f t="shared" si="270"/>
        <v>1</v>
      </c>
      <c r="O2858" t="str">
        <f t="shared" si="271"/>
        <v>TV</v>
      </c>
      <c r="P2858" t="str">
        <f t="shared" si="272"/>
        <v>20</v>
      </c>
    </row>
    <row r="2859" spans="1:16" x14ac:dyDescent="0.25">
      <c r="A2859" t="s">
        <v>6251</v>
      </c>
      <c r="B2859" t="s">
        <v>17</v>
      </c>
      <c r="C2859" t="s">
        <v>6252</v>
      </c>
      <c r="D2859" t="s">
        <v>6248</v>
      </c>
      <c r="E2859">
        <v>2019</v>
      </c>
      <c r="F2859" t="s">
        <v>45</v>
      </c>
      <c r="G2859">
        <v>130</v>
      </c>
      <c r="H2859" t="s">
        <v>21</v>
      </c>
      <c r="I2859">
        <f t="shared" si="267"/>
        <v>1</v>
      </c>
      <c r="J2859">
        <f t="shared" si="268"/>
        <v>1</v>
      </c>
      <c r="K2859">
        <f t="shared" si="269"/>
        <v>0</v>
      </c>
      <c r="L2859">
        <f t="shared" si="270"/>
        <v>1</v>
      </c>
      <c r="O2859" t="str">
        <f t="shared" si="271"/>
        <v>Mo</v>
      </c>
      <c r="P2859" t="str">
        <f t="shared" si="272"/>
        <v>19</v>
      </c>
    </row>
    <row r="2860" spans="1:16" x14ac:dyDescent="0.25">
      <c r="A2860" t="s">
        <v>6253</v>
      </c>
      <c r="B2860" t="s">
        <v>24</v>
      </c>
      <c r="C2860" t="s">
        <v>6254</v>
      </c>
      <c r="D2860" t="s">
        <v>6248</v>
      </c>
      <c r="E2860">
        <v>2020</v>
      </c>
      <c r="F2860" t="s">
        <v>82</v>
      </c>
      <c r="G2860">
        <v>1</v>
      </c>
      <c r="H2860" t="s">
        <v>31</v>
      </c>
      <c r="I2860">
        <f t="shared" si="267"/>
        <v>1</v>
      </c>
      <c r="J2860">
        <f t="shared" si="268"/>
        <v>0</v>
      </c>
      <c r="K2860">
        <f t="shared" si="269"/>
        <v>0</v>
      </c>
      <c r="L2860">
        <f t="shared" si="270"/>
        <v>1</v>
      </c>
      <c r="O2860" t="str">
        <f t="shared" si="271"/>
        <v>TV</v>
      </c>
      <c r="P2860" t="str">
        <f t="shared" si="272"/>
        <v>20</v>
      </c>
    </row>
    <row r="2861" spans="1:16" x14ac:dyDescent="0.25">
      <c r="A2861" t="s">
        <v>6255</v>
      </c>
      <c r="B2861" t="s">
        <v>17</v>
      </c>
      <c r="C2861" t="s">
        <v>6256</v>
      </c>
      <c r="D2861" t="s">
        <v>6248</v>
      </c>
      <c r="E2861">
        <v>2019</v>
      </c>
      <c r="F2861" t="s">
        <v>82</v>
      </c>
      <c r="G2861">
        <v>11</v>
      </c>
      <c r="H2861" t="s">
        <v>21</v>
      </c>
      <c r="I2861">
        <f t="shared" si="267"/>
        <v>1</v>
      </c>
      <c r="J2861">
        <f t="shared" si="268"/>
        <v>0</v>
      </c>
      <c r="K2861">
        <f t="shared" si="269"/>
        <v>0</v>
      </c>
      <c r="L2861">
        <f t="shared" si="270"/>
        <v>1</v>
      </c>
      <c r="O2861" t="str">
        <f t="shared" si="271"/>
        <v>Mo</v>
      </c>
      <c r="P2861" t="str">
        <f t="shared" si="272"/>
        <v>19</v>
      </c>
    </row>
    <row r="2862" spans="1:16" x14ac:dyDescent="0.25">
      <c r="A2862" t="s">
        <v>6257</v>
      </c>
      <c r="B2862" t="s">
        <v>17</v>
      </c>
      <c r="C2862" t="s">
        <v>6258</v>
      </c>
      <c r="D2862" t="s">
        <v>6248</v>
      </c>
      <c r="E2862">
        <v>2016</v>
      </c>
      <c r="F2862" t="s">
        <v>27</v>
      </c>
      <c r="G2862">
        <v>87</v>
      </c>
      <c r="H2862" t="s">
        <v>21</v>
      </c>
      <c r="I2862">
        <f t="shared" si="267"/>
        <v>1</v>
      </c>
      <c r="J2862">
        <f t="shared" si="268"/>
        <v>0</v>
      </c>
      <c r="K2862">
        <f t="shared" si="269"/>
        <v>0</v>
      </c>
      <c r="L2862">
        <f t="shared" si="270"/>
        <v>1</v>
      </c>
      <c r="O2862" t="str">
        <f t="shared" si="271"/>
        <v>Mo</v>
      </c>
      <c r="P2862" t="str">
        <f t="shared" si="272"/>
        <v>16</v>
      </c>
    </row>
    <row r="2863" spans="1:16" x14ac:dyDescent="0.25">
      <c r="A2863" t="s">
        <v>6259</v>
      </c>
      <c r="B2863" t="s">
        <v>17</v>
      </c>
      <c r="C2863" t="s">
        <v>6260</v>
      </c>
      <c r="D2863" t="s">
        <v>6248</v>
      </c>
      <c r="E2863">
        <v>2011</v>
      </c>
      <c r="F2863" t="s">
        <v>41</v>
      </c>
      <c r="G2863">
        <v>127</v>
      </c>
      <c r="H2863" t="s">
        <v>21</v>
      </c>
      <c r="I2863">
        <f t="shared" si="267"/>
        <v>1</v>
      </c>
      <c r="J2863">
        <f t="shared" si="268"/>
        <v>1</v>
      </c>
      <c r="K2863">
        <f t="shared" si="269"/>
        <v>1</v>
      </c>
      <c r="L2863">
        <f t="shared" si="270"/>
        <v>1</v>
      </c>
      <c r="O2863" t="str">
        <f t="shared" si="271"/>
        <v>Mo</v>
      </c>
      <c r="P2863" t="str">
        <f t="shared" si="272"/>
        <v>11</v>
      </c>
    </row>
    <row r="2864" spans="1:16" x14ac:dyDescent="0.25">
      <c r="A2864" t="s">
        <v>6261</v>
      </c>
      <c r="B2864" t="s">
        <v>17</v>
      </c>
      <c r="C2864" t="s">
        <v>6262</v>
      </c>
      <c r="D2864" t="s">
        <v>6248</v>
      </c>
      <c r="E2864">
        <v>2016</v>
      </c>
      <c r="F2864" t="s">
        <v>45</v>
      </c>
      <c r="G2864">
        <v>87</v>
      </c>
      <c r="H2864" t="s">
        <v>21</v>
      </c>
      <c r="I2864">
        <f t="shared" si="267"/>
        <v>1</v>
      </c>
      <c r="J2864">
        <f t="shared" si="268"/>
        <v>0</v>
      </c>
      <c r="K2864">
        <f t="shared" si="269"/>
        <v>0</v>
      </c>
      <c r="L2864">
        <f t="shared" si="270"/>
        <v>1</v>
      </c>
      <c r="O2864" t="str">
        <f t="shared" si="271"/>
        <v>Mo</v>
      </c>
      <c r="P2864" t="str">
        <f t="shared" si="272"/>
        <v>16</v>
      </c>
    </row>
    <row r="2865" spans="1:16" x14ac:dyDescent="0.25">
      <c r="A2865" t="s">
        <v>6263</v>
      </c>
      <c r="B2865" t="s">
        <v>17</v>
      </c>
      <c r="C2865" t="s">
        <v>6264</v>
      </c>
      <c r="D2865" t="s">
        <v>6248</v>
      </c>
      <c r="E2865">
        <v>2017</v>
      </c>
      <c r="F2865" t="s">
        <v>45</v>
      </c>
      <c r="G2865">
        <v>88</v>
      </c>
      <c r="H2865" t="s">
        <v>21</v>
      </c>
      <c r="I2865">
        <f t="shared" si="267"/>
        <v>1</v>
      </c>
      <c r="J2865">
        <f t="shared" si="268"/>
        <v>0</v>
      </c>
      <c r="K2865">
        <f t="shared" si="269"/>
        <v>0</v>
      </c>
      <c r="L2865">
        <f t="shared" si="270"/>
        <v>1</v>
      </c>
      <c r="O2865" t="str">
        <f t="shared" si="271"/>
        <v>Mo</v>
      </c>
      <c r="P2865" t="str">
        <f t="shared" si="272"/>
        <v>17</v>
      </c>
    </row>
    <row r="2866" spans="1:16" x14ac:dyDescent="0.25">
      <c r="A2866" t="s">
        <v>6265</v>
      </c>
      <c r="B2866" t="s">
        <v>17</v>
      </c>
      <c r="C2866" t="s">
        <v>6266</v>
      </c>
      <c r="D2866" t="s">
        <v>6248</v>
      </c>
      <c r="E2866">
        <v>2007</v>
      </c>
      <c r="F2866" t="s">
        <v>134</v>
      </c>
      <c r="G2866">
        <v>158</v>
      </c>
      <c r="H2866" t="s">
        <v>21</v>
      </c>
      <c r="I2866">
        <f t="shared" si="267"/>
        <v>0</v>
      </c>
      <c r="J2866">
        <f t="shared" si="268"/>
        <v>0</v>
      </c>
      <c r="K2866">
        <f t="shared" si="269"/>
        <v>0</v>
      </c>
      <c r="L2866">
        <f t="shared" si="270"/>
        <v>0</v>
      </c>
      <c r="O2866" t="str">
        <f t="shared" si="271"/>
        <v>Mo</v>
      </c>
      <c r="P2866" t="str">
        <f t="shared" si="272"/>
        <v>07</v>
      </c>
    </row>
    <row r="2867" spans="1:16" x14ac:dyDescent="0.25">
      <c r="A2867" t="s">
        <v>6267</v>
      </c>
      <c r="B2867" t="s">
        <v>17</v>
      </c>
      <c r="C2867" t="s">
        <v>6268</v>
      </c>
      <c r="D2867" t="s">
        <v>6248</v>
      </c>
      <c r="E2867">
        <v>2020</v>
      </c>
      <c r="F2867" t="s">
        <v>45</v>
      </c>
      <c r="G2867">
        <v>82</v>
      </c>
      <c r="H2867" t="s">
        <v>21</v>
      </c>
      <c r="I2867">
        <f t="shared" si="267"/>
        <v>1</v>
      </c>
      <c r="J2867">
        <f t="shared" si="268"/>
        <v>0</v>
      </c>
      <c r="K2867">
        <f t="shared" si="269"/>
        <v>0</v>
      </c>
      <c r="L2867">
        <f t="shared" si="270"/>
        <v>1</v>
      </c>
      <c r="O2867" t="str">
        <f t="shared" si="271"/>
        <v>Mo</v>
      </c>
      <c r="P2867" t="str">
        <f t="shared" si="272"/>
        <v>20</v>
      </c>
    </row>
    <row r="2868" spans="1:16" x14ac:dyDescent="0.25">
      <c r="A2868" t="s">
        <v>6269</v>
      </c>
      <c r="B2868" t="s">
        <v>17</v>
      </c>
      <c r="C2868" t="s">
        <v>6270</v>
      </c>
      <c r="D2868" t="s">
        <v>6248</v>
      </c>
      <c r="E2868">
        <v>2018</v>
      </c>
      <c r="F2868" t="s">
        <v>27</v>
      </c>
      <c r="G2868">
        <v>93</v>
      </c>
      <c r="H2868" t="s">
        <v>21</v>
      </c>
      <c r="I2868">
        <f t="shared" si="267"/>
        <v>1</v>
      </c>
      <c r="J2868">
        <f t="shared" si="268"/>
        <v>0</v>
      </c>
      <c r="K2868">
        <f t="shared" si="269"/>
        <v>0</v>
      </c>
      <c r="L2868">
        <f t="shared" si="270"/>
        <v>1</v>
      </c>
      <c r="O2868" t="str">
        <f t="shared" si="271"/>
        <v>Mo</v>
      </c>
      <c r="P2868" t="str">
        <f t="shared" si="272"/>
        <v>18</v>
      </c>
    </row>
    <row r="2869" spans="1:16" x14ac:dyDescent="0.25">
      <c r="A2869" t="s">
        <v>6271</v>
      </c>
      <c r="B2869" t="s">
        <v>17</v>
      </c>
      <c r="C2869" t="s">
        <v>6272</v>
      </c>
      <c r="D2869" t="s">
        <v>6248</v>
      </c>
      <c r="E2869">
        <v>2019</v>
      </c>
      <c r="F2869" t="s">
        <v>27</v>
      </c>
      <c r="G2869">
        <v>90</v>
      </c>
      <c r="H2869" t="s">
        <v>21</v>
      </c>
      <c r="I2869">
        <f t="shared" si="267"/>
        <v>1</v>
      </c>
      <c r="J2869">
        <f t="shared" si="268"/>
        <v>0</v>
      </c>
      <c r="K2869">
        <f t="shared" si="269"/>
        <v>0</v>
      </c>
      <c r="L2869">
        <f t="shared" si="270"/>
        <v>1</v>
      </c>
      <c r="O2869" t="str">
        <f t="shared" si="271"/>
        <v>Mo</v>
      </c>
      <c r="P2869" t="str">
        <f t="shared" si="272"/>
        <v>19</v>
      </c>
    </row>
    <row r="2870" spans="1:16" x14ac:dyDescent="0.25">
      <c r="A2870" t="s">
        <v>6273</v>
      </c>
      <c r="B2870" t="s">
        <v>17</v>
      </c>
      <c r="C2870" t="s">
        <v>6274</v>
      </c>
      <c r="D2870" t="s">
        <v>6275</v>
      </c>
      <c r="E2870">
        <v>2020</v>
      </c>
      <c r="F2870" t="s">
        <v>27</v>
      </c>
      <c r="G2870">
        <v>109</v>
      </c>
      <c r="H2870" t="s">
        <v>21</v>
      </c>
      <c r="I2870">
        <f t="shared" si="267"/>
        <v>1</v>
      </c>
      <c r="J2870">
        <f t="shared" si="268"/>
        <v>0</v>
      </c>
      <c r="K2870">
        <f t="shared" si="269"/>
        <v>0</v>
      </c>
      <c r="L2870">
        <f t="shared" si="270"/>
        <v>1</v>
      </c>
      <c r="O2870" t="str">
        <f t="shared" si="271"/>
        <v>Mo</v>
      </c>
      <c r="P2870" t="str">
        <f t="shared" si="272"/>
        <v>20</v>
      </c>
    </row>
    <row r="2871" spans="1:16" x14ac:dyDescent="0.25">
      <c r="A2871" t="s">
        <v>6276</v>
      </c>
      <c r="B2871" t="s">
        <v>24</v>
      </c>
      <c r="C2871" t="s">
        <v>6277</v>
      </c>
      <c r="D2871" t="s">
        <v>6275</v>
      </c>
      <c r="E2871">
        <v>2019</v>
      </c>
      <c r="F2871" t="s">
        <v>45</v>
      </c>
      <c r="G2871">
        <v>2</v>
      </c>
      <c r="H2871" t="s">
        <v>28</v>
      </c>
      <c r="I2871">
        <f t="shared" si="267"/>
        <v>1</v>
      </c>
      <c r="J2871">
        <f t="shared" si="268"/>
        <v>0</v>
      </c>
      <c r="K2871">
        <f t="shared" si="269"/>
        <v>0</v>
      </c>
      <c r="L2871">
        <f t="shared" si="270"/>
        <v>1</v>
      </c>
      <c r="O2871" t="str">
        <f t="shared" si="271"/>
        <v>TV</v>
      </c>
      <c r="P2871" t="str">
        <f t="shared" si="272"/>
        <v>19</v>
      </c>
    </row>
    <row r="2872" spans="1:16" x14ac:dyDescent="0.25">
      <c r="A2872" t="s">
        <v>6278</v>
      </c>
      <c r="B2872" t="s">
        <v>17</v>
      </c>
      <c r="C2872" t="s">
        <v>6279</v>
      </c>
      <c r="D2872" t="s">
        <v>6275</v>
      </c>
      <c r="E2872">
        <v>2019</v>
      </c>
      <c r="F2872" t="s">
        <v>45</v>
      </c>
      <c r="G2872">
        <v>72</v>
      </c>
      <c r="H2872" t="s">
        <v>21</v>
      </c>
      <c r="I2872">
        <f t="shared" si="267"/>
        <v>1</v>
      </c>
      <c r="J2872">
        <f t="shared" si="268"/>
        <v>0</v>
      </c>
      <c r="K2872">
        <f t="shared" si="269"/>
        <v>0</v>
      </c>
      <c r="L2872">
        <f t="shared" si="270"/>
        <v>1</v>
      </c>
      <c r="O2872" t="str">
        <f t="shared" si="271"/>
        <v>Mo</v>
      </c>
      <c r="P2872" t="str">
        <f t="shared" si="272"/>
        <v>19</v>
      </c>
    </row>
    <row r="2873" spans="1:16" x14ac:dyDescent="0.25">
      <c r="A2873" t="s">
        <v>6280</v>
      </c>
      <c r="B2873" t="s">
        <v>24</v>
      </c>
      <c r="C2873" t="s">
        <v>6281</v>
      </c>
      <c r="D2873" t="s">
        <v>6275</v>
      </c>
      <c r="E2873">
        <v>2020</v>
      </c>
      <c r="F2873" t="s">
        <v>27</v>
      </c>
      <c r="G2873">
        <v>1</v>
      </c>
      <c r="H2873" t="s">
        <v>31</v>
      </c>
      <c r="I2873">
        <f t="shared" si="267"/>
        <v>1</v>
      </c>
      <c r="J2873">
        <f t="shared" si="268"/>
        <v>0</v>
      </c>
      <c r="K2873">
        <f t="shared" si="269"/>
        <v>0</v>
      </c>
      <c r="L2873">
        <f t="shared" si="270"/>
        <v>1</v>
      </c>
      <c r="O2873" t="str">
        <f t="shared" si="271"/>
        <v>TV</v>
      </c>
      <c r="P2873" t="str">
        <f t="shared" si="272"/>
        <v>20</v>
      </c>
    </row>
    <row r="2874" spans="1:16" x14ac:dyDescent="0.25">
      <c r="A2874" t="s">
        <v>6282</v>
      </c>
      <c r="B2874" t="s">
        <v>24</v>
      </c>
      <c r="C2874" t="s">
        <v>6283</v>
      </c>
      <c r="D2874" t="s">
        <v>6275</v>
      </c>
      <c r="E2874">
        <v>2019</v>
      </c>
      <c r="F2874" t="s">
        <v>27</v>
      </c>
      <c r="G2874">
        <v>1</v>
      </c>
      <c r="H2874" t="s">
        <v>31</v>
      </c>
      <c r="I2874">
        <f t="shared" si="267"/>
        <v>1</v>
      </c>
      <c r="J2874">
        <f t="shared" si="268"/>
        <v>0</v>
      </c>
      <c r="K2874">
        <f t="shared" si="269"/>
        <v>0</v>
      </c>
      <c r="L2874">
        <f t="shared" si="270"/>
        <v>1</v>
      </c>
      <c r="O2874" t="str">
        <f t="shared" si="271"/>
        <v>TV</v>
      </c>
      <c r="P2874" t="str">
        <f t="shared" si="272"/>
        <v>19</v>
      </c>
    </row>
    <row r="2875" spans="1:16" x14ac:dyDescent="0.25">
      <c r="A2875" t="s">
        <v>6284</v>
      </c>
      <c r="B2875" t="s">
        <v>24</v>
      </c>
      <c r="C2875" t="s">
        <v>6285</v>
      </c>
      <c r="D2875" t="s">
        <v>6275</v>
      </c>
      <c r="E2875">
        <v>2020</v>
      </c>
      <c r="F2875" t="s">
        <v>27</v>
      </c>
      <c r="G2875">
        <v>1</v>
      </c>
      <c r="H2875" t="s">
        <v>31</v>
      </c>
      <c r="I2875">
        <f t="shared" si="267"/>
        <v>1</v>
      </c>
      <c r="J2875">
        <f t="shared" si="268"/>
        <v>0</v>
      </c>
      <c r="K2875">
        <f t="shared" si="269"/>
        <v>0</v>
      </c>
      <c r="L2875">
        <f t="shared" si="270"/>
        <v>1</v>
      </c>
      <c r="O2875" t="str">
        <f t="shared" si="271"/>
        <v>TV</v>
      </c>
      <c r="P2875" t="str">
        <f t="shared" si="272"/>
        <v>20</v>
      </c>
    </row>
    <row r="2876" spans="1:16" x14ac:dyDescent="0.25">
      <c r="A2876" t="s">
        <v>6286</v>
      </c>
      <c r="B2876" t="s">
        <v>17</v>
      </c>
      <c r="C2876" t="s">
        <v>6287</v>
      </c>
      <c r="D2876" t="s">
        <v>6288</v>
      </c>
      <c r="E2876">
        <v>2020</v>
      </c>
      <c r="F2876" t="s">
        <v>45</v>
      </c>
      <c r="G2876">
        <v>162</v>
      </c>
      <c r="H2876" t="s">
        <v>21</v>
      </c>
      <c r="I2876">
        <f t="shared" si="267"/>
        <v>1</v>
      </c>
      <c r="J2876">
        <f t="shared" si="268"/>
        <v>1</v>
      </c>
      <c r="K2876">
        <f t="shared" si="269"/>
        <v>0</v>
      </c>
      <c r="L2876">
        <f t="shared" si="270"/>
        <v>1</v>
      </c>
      <c r="O2876" t="str">
        <f t="shared" si="271"/>
        <v>Mo</v>
      </c>
      <c r="P2876" t="str">
        <f t="shared" si="272"/>
        <v>20</v>
      </c>
    </row>
    <row r="2877" spans="1:16" x14ac:dyDescent="0.25">
      <c r="A2877" t="s">
        <v>6289</v>
      </c>
      <c r="B2877" t="s">
        <v>24</v>
      </c>
      <c r="C2877" t="s">
        <v>6290</v>
      </c>
      <c r="D2877" t="s">
        <v>6288</v>
      </c>
      <c r="E2877">
        <v>2020</v>
      </c>
      <c r="F2877" t="s">
        <v>27</v>
      </c>
      <c r="G2877">
        <v>2</v>
      </c>
      <c r="H2877" t="s">
        <v>28</v>
      </c>
      <c r="I2877">
        <f t="shared" si="267"/>
        <v>1</v>
      </c>
      <c r="J2877">
        <f t="shared" si="268"/>
        <v>0</v>
      </c>
      <c r="K2877">
        <f t="shared" si="269"/>
        <v>0</v>
      </c>
      <c r="L2877">
        <f t="shared" si="270"/>
        <v>1</v>
      </c>
      <c r="O2877" t="str">
        <f t="shared" si="271"/>
        <v>TV</v>
      </c>
      <c r="P2877" t="str">
        <f t="shared" si="272"/>
        <v>20</v>
      </c>
    </row>
    <row r="2878" spans="1:16" x14ac:dyDescent="0.25">
      <c r="A2878" t="s">
        <v>6291</v>
      </c>
      <c r="B2878" t="s">
        <v>24</v>
      </c>
      <c r="C2878" t="s">
        <v>6292</v>
      </c>
      <c r="D2878" t="s">
        <v>6288</v>
      </c>
      <c r="E2878">
        <v>2020</v>
      </c>
      <c r="F2878" t="s">
        <v>27</v>
      </c>
      <c r="G2878">
        <v>1</v>
      </c>
      <c r="H2878" t="s">
        <v>31</v>
      </c>
      <c r="I2878">
        <f t="shared" si="267"/>
        <v>1</v>
      </c>
      <c r="J2878">
        <f t="shared" si="268"/>
        <v>0</v>
      </c>
      <c r="K2878">
        <f t="shared" si="269"/>
        <v>0</v>
      </c>
      <c r="L2878">
        <f t="shared" si="270"/>
        <v>1</v>
      </c>
      <c r="O2878" t="str">
        <f t="shared" si="271"/>
        <v>TV</v>
      </c>
      <c r="P2878" t="str">
        <f t="shared" si="272"/>
        <v>20</v>
      </c>
    </row>
    <row r="2879" spans="1:16" x14ac:dyDescent="0.25">
      <c r="A2879" t="s">
        <v>6293</v>
      </c>
      <c r="B2879" t="s">
        <v>17</v>
      </c>
      <c r="C2879" t="s">
        <v>6294</v>
      </c>
      <c r="D2879" t="s">
        <v>6288</v>
      </c>
      <c r="E2879">
        <v>2019</v>
      </c>
      <c r="F2879" t="s">
        <v>108</v>
      </c>
      <c r="G2879">
        <v>98</v>
      </c>
      <c r="H2879" t="s">
        <v>21</v>
      </c>
      <c r="I2879">
        <f t="shared" si="267"/>
        <v>1</v>
      </c>
      <c r="J2879">
        <f t="shared" si="268"/>
        <v>0</v>
      </c>
      <c r="K2879">
        <f t="shared" si="269"/>
        <v>0</v>
      </c>
      <c r="L2879">
        <f t="shared" si="270"/>
        <v>1</v>
      </c>
      <c r="O2879" t="str">
        <f t="shared" si="271"/>
        <v>Mo</v>
      </c>
      <c r="P2879" t="str">
        <f t="shared" si="272"/>
        <v>19</v>
      </c>
    </row>
    <row r="2880" spans="1:16" x14ac:dyDescent="0.25">
      <c r="A2880" t="s">
        <v>6295</v>
      </c>
      <c r="B2880" t="s">
        <v>24</v>
      </c>
      <c r="C2880" t="s">
        <v>6296</v>
      </c>
      <c r="D2880" t="s">
        <v>6288</v>
      </c>
      <c r="E2880">
        <v>2020</v>
      </c>
      <c r="F2880" t="s">
        <v>45</v>
      </c>
      <c r="G2880">
        <v>1</v>
      </c>
      <c r="H2880" t="s">
        <v>31</v>
      </c>
      <c r="I2880">
        <f t="shared" si="267"/>
        <v>1</v>
      </c>
      <c r="J2880">
        <f t="shared" si="268"/>
        <v>0</v>
      </c>
      <c r="K2880">
        <f t="shared" si="269"/>
        <v>0</v>
      </c>
      <c r="L2880">
        <f t="shared" si="270"/>
        <v>1</v>
      </c>
      <c r="O2880" t="str">
        <f t="shared" si="271"/>
        <v>TV</v>
      </c>
      <c r="P2880" t="str">
        <f t="shared" si="272"/>
        <v>20</v>
      </c>
    </row>
    <row r="2881" spans="1:16" x14ac:dyDescent="0.25">
      <c r="A2881" t="s">
        <v>6297</v>
      </c>
      <c r="B2881" t="s">
        <v>17</v>
      </c>
      <c r="C2881" t="s">
        <v>6298</v>
      </c>
      <c r="D2881" t="s">
        <v>6299</v>
      </c>
      <c r="E2881">
        <v>2016</v>
      </c>
      <c r="F2881" t="s">
        <v>45</v>
      </c>
      <c r="G2881">
        <v>103</v>
      </c>
      <c r="H2881" t="s">
        <v>21</v>
      </c>
      <c r="I2881">
        <f t="shared" si="267"/>
        <v>1</v>
      </c>
      <c r="J2881">
        <f t="shared" si="268"/>
        <v>0</v>
      </c>
      <c r="K2881">
        <f t="shared" si="269"/>
        <v>0</v>
      </c>
      <c r="L2881">
        <f t="shared" si="270"/>
        <v>1</v>
      </c>
      <c r="O2881" t="str">
        <f t="shared" si="271"/>
        <v>Mo</v>
      </c>
      <c r="P2881" t="str">
        <f t="shared" si="272"/>
        <v>16</v>
      </c>
    </row>
    <row r="2882" spans="1:16" x14ac:dyDescent="0.25">
      <c r="A2882" t="s">
        <v>6300</v>
      </c>
      <c r="B2882" t="s">
        <v>17</v>
      </c>
      <c r="C2882" t="s">
        <v>6301</v>
      </c>
      <c r="D2882" t="s">
        <v>6299</v>
      </c>
      <c r="E2882">
        <v>2015</v>
      </c>
      <c r="F2882" t="s">
        <v>27</v>
      </c>
      <c r="G2882">
        <v>97</v>
      </c>
      <c r="H2882" t="s">
        <v>21</v>
      </c>
      <c r="I2882">
        <f t="shared" si="267"/>
        <v>1</v>
      </c>
      <c r="J2882">
        <f t="shared" si="268"/>
        <v>0</v>
      </c>
      <c r="K2882">
        <f t="shared" si="269"/>
        <v>0</v>
      </c>
      <c r="L2882">
        <f t="shared" si="270"/>
        <v>1</v>
      </c>
      <c r="O2882" t="str">
        <f t="shared" si="271"/>
        <v>Mo</v>
      </c>
      <c r="P2882" t="str">
        <f t="shared" si="272"/>
        <v>15</v>
      </c>
    </row>
    <row r="2883" spans="1:16" x14ac:dyDescent="0.25">
      <c r="A2883" t="s">
        <v>6302</v>
      </c>
      <c r="B2883" t="s">
        <v>24</v>
      </c>
      <c r="C2883" t="s">
        <v>6303</v>
      </c>
      <c r="D2883" t="s">
        <v>6299</v>
      </c>
      <c r="E2883">
        <v>2020</v>
      </c>
      <c r="F2883" t="s">
        <v>27</v>
      </c>
      <c r="G2883">
        <v>1</v>
      </c>
      <c r="H2883" t="s">
        <v>31</v>
      </c>
      <c r="I2883">
        <f t="shared" si="267"/>
        <v>1</v>
      </c>
      <c r="J2883">
        <f t="shared" si="268"/>
        <v>0</v>
      </c>
      <c r="K2883">
        <f t="shared" si="269"/>
        <v>0</v>
      </c>
      <c r="L2883">
        <f t="shared" si="270"/>
        <v>1</v>
      </c>
      <c r="O2883" t="str">
        <f t="shared" si="271"/>
        <v>TV</v>
      </c>
      <c r="P2883" t="str">
        <f t="shared" si="272"/>
        <v>20</v>
      </c>
    </row>
    <row r="2884" spans="1:16" x14ac:dyDescent="0.25">
      <c r="A2884" t="s">
        <v>6304</v>
      </c>
      <c r="B2884" t="s">
        <v>17</v>
      </c>
      <c r="C2884" t="s">
        <v>6305</v>
      </c>
      <c r="D2884" t="s">
        <v>6299</v>
      </c>
      <c r="E2884">
        <v>2015</v>
      </c>
      <c r="F2884" t="s">
        <v>27</v>
      </c>
      <c r="G2884">
        <v>94</v>
      </c>
      <c r="H2884" t="s">
        <v>21</v>
      </c>
      <c r="I2884">
        <f t="shared" ref="I2884:I2947" si="273">IF(E2884&gt;2010,1,0)</f>
        <v>1</v>
      </c>
      <c r="J2884">
        <f t="shared" ref="J2884:J2947" si="274">IF(AND(E2884&gt;2010, G2884&gt;120),1,0)</f>
        <v>0</v>
      </c>
      <c r="K2884">
        <f t="shared" ref="K2884:K2947" si="275">IF(OR(F2884="TV-PG", F2884="PG"),1,0)</f>
        <v>0</v>
      </c>
      <c r="L2884">
        <f t="shared" ref="L2884:L2947" si="276">IF(NOT(F2884="R"),1,0)</f>
        <v>1</v>
      </c>
      <c r="O2884" t="str">
        <f t="shared" ref="O2884:O2947" si="277">LEFT(B2884,2)</f>
        <v>Mo</v>
      </c>
      <c r="P2884" t="str">
        <f t="shared" ref="P2884:P2947" si="278">RIGHT(E2884,2)</f>
        <v>15</v>
      </c>
    </row>
    <row r="2885" spans="1:16" x14ac:dyDescent="0.25">
      <c r="A2885" t="s">
        <v>6306</v>
      </c>
      <c r="B2885" t="s">
        <v>17</v>
      </c>
      <c r="C2885" t="s">
        <v>6307</v>
      </c>
      <c r="D2885" t="s">
        <v>6299</v>
      </c>
      <c r="E2885">
        <v>2016</v>
      </c>
      <c r="F2885" t="s">
        <v>27</v>
      </c>
      <c r="G2885">
        <v>101</v>
      </c>
      <c r="H2885" t="s">
        <v>21</v>
      </c>
      <c r="I2885">
        <f t="shared" si="273"/>
        <v>1</v>
      </c>
      <c r="J2885">
        <f t="shared" si="274"/>
        <v>0</v>
      </c>
      <c r="K2885">
        <f t="shared" si="275"/>
        <v>0</v>
      </c>
      <c r="L2885">
        <f t="shared" si="276"/>
        <v>1</v>
      </c>
      <c r="O2885" t="str">
        <f t="shared" si="277"/>
        <v>Mo</v>
      </c>
      <c r="P2885" t="str">
        <f t="shared" si="278"/>
        <v>16</v>
      </c>
    </row>
    <row r="2886" spans="1:16" x14ac:dyDescent="0.25">
      <c r="A2886" t="s">
        <v>6308</v>
      </c>
      <c r="B2886" t="s">
        <v>24</v>
      </c>
      <c r="C2886" t="s">
        <v>6309</v>
      </c>
      <c r="D2886" t="s">
        <v>6299</v>
      </c>
      <c r="E2886">
        <v>2020</v>
      </c>
      <c r="F2886" t="s">
        <v>27</v>
      </c>
      <c r="G2886">
        <v>1</v>
      </c>
      <c r="H2886" t="s">
        <v>31</v>
      </c>
      <c r="I2886">
        <f t="shared" si="273"/>
        <v>1</v>
      </c>
      <c r="J2886">
        <f t="shared" si="274"/>
        <v>0</v>
      </c>
      <c r="K2886">
        <f t="shared" si="275"/>
        <v>0</v>
      </c>
      <c r="L2886">
        <f t="shared" si="276"/>
        <v>1</v>
      </c>
      <c r="O2886" t="str">
        <f t="shared" si="277"/>
        <v>TV</v>
      </c>
      <c r="P2886" t="str">
        <f t="shared" si="278"/>
        <v>20</v>
      </c>
    </row>
    <row r="2887" spans="1:16" x14ac:dyDescent="0.25">
      <c r="A2887" t="s">
        <v>6310</v>
      </c>
      <c r="B2887" t="s">
        <v>17</v>
      </c>
      <c r="C2887" t="s">
        <v>6311</v>
      </c>
      <c r="D2887" t="s">
        <v>6299</v>
      </c>
      <c r="E2887">
        <v>2015</v>
      </c>
      <c r="F2887" t="s">
        <v>27</v>
      </c>
      <c r="G2887">
        <v>138</v>
      </c>
      <c r="H2887" t="s">
        <v>21</v>
      </c>
      <c r="I2887">
        <f t="shared" si="273"/>
        <v>1</v>
      </c>
      <c r="J2887">
        <f t="shared" si="274"/>
        <v>1</v>
      </c>
      <c r="K2887">
        <f t="shared" si="275"/>
        <v>0</v>
      </c>
      <c r="L2887">
        <f t="shared" si="276"/>
        <v>1</v>
      </c>
      <c r="O2887" t="str">
        <f t="shared" si="277"/>
        <v>Mo</v>
      </c>
      <c r="P2887" t="str">
        <f t="shared" si="278"/>
        <v>15</v>
      </c>
    </row>
    <row r="2888" spans="1:16" x14ac:dyDescent="0.25">
      <c r="A2888" t="s">
        <v>6312</v>
      </c>
      <c r="B2888" t="s">
        <v>17</v>
      </c>
      <c r="C2888" t="s">
        <v>6313</v>
      </c>
      <c r="D2888" t="s">
        <v>6299</v>
      </c>
      <c r="E2888">
        <v>2014</v>
      </c>
      <c r="F2888" t="s">
        <v>45</v>
      </c>
      <c r="G2888">
        <v>109</v>
      </c>
      <c r="H2888" t="s">
        <v>21</v>
      </c>
      <c r="I2888">
        <f t="shared" si="273"/>
        <v>1</v>
      </c>
      <c r="J2888">
        <f t="shared" si="274"/>
        <v>0</v>
      </c>
      <c r="K2888">
        <f t="shared" si="275"/>
        <v>0</v>
      </c>
      <c r="L2888">
        <f t="shared" si="276"/>
        <v>1</v>
      </c>
      <c r="O2888" t="str">
        <f t="shared" si="277"/>
        <v>Mo</v>
      </c>
      <c r="P2888" t="str">
        <f t="shared" si="278"/>
        <v>14</v>
      </c>
    </row>
    <row r="2889" spans="1:16" x14ac:dyDescent="0.25">
      <c r="A2889" t="s">
        <v>6314</v>
      </c>
      <c r="B2889" t="s">
        <v>17</v>
      </c>
      <c r="C2889" t="s">
        <v>6315</v>
      </c>
      <c r="D2889" t="s">
        <v>6316</v>
      </c>
      <c r="E2889">
        <v>2020</v>
      </c>
      <c r="F2889" t="s">
        <v>27</v>
      </c>
      <c r="G2889">
        <v>50</v>
      </c>
      <c r="H2889" t="s">
        <v>21</v>
      </c>
      <c r="I2889">
        <f t="shared" si="273"/>
        <v>1</v>
      </c>
      <c r="J2889">
        <f t="shared" si="274"/>
        <v>0</v>
      </c>
      <c r="K2889">
        <f t="shared" si="275"/>
        <v>0</v>
      </c>
      <c r="L2889">
        <f t="shared" si="276"/>
        <v>1</v>
      </c>
      <c r="O2889" t="str">
        <f t="shared" si="277"/>
        <v>Mo</v>
      </c>
      <c r="P2889" t="str">
        <f t="shared" si="278"/>
        <v>20</v>
      </c>
    </row>
    <row r="2890" spans="1:16" x14ac:dyDescent="0.25">
      <c r="A2890" t="s">
        <v>6317</v>
      </c>
      <c r="B2890" t="s">
        <v>17</v>
      </c>
      <c r="C2890" t="s">
        <v>6318</v>
      </c>
      <c r="D2890" t="s">
        <v>6319</v>
      </c>
      <c r="E2890">
        <v>2019</v>
      </c>
      <c r="F2890" t="s">
        <v>60</v>
      </c>
      <c r="G2890">
        <v>110</v>
      </c>
      <c r="H2890" t="s">
        <v>21</v>
      </c>
      <c r="I2890">
        <f t="shared" si="273"/>
        <v>1</v>
      </c>
      <c r="J2890">
        <f t="shared" si="274"/>
        <v>0</v>
      </c>
      <c r="K2890">
        <f t="shared" si="275"/>
        <v>1</v>
      </c>
      <c r="L2890">
        <f t="shared" si="276"/>
        <v>1</v>
      </c>
      <c r="O2890" t="str">
        <f t="shared" si="277"/>
        <v>Mo</v>
      </c>
      <c r="P2890" t="str">
        <f t="shared" si="278"/>
        <v>19</v>
      </c>
    </row>
    <row r="2891" spans="1:16" x14ac:dyDescent="0.25">
      <c r="A2891" t="s">
        <v>6320</v>
      </c>
      <c r="B2891" t="s">
        <v>24</v>
      </c>
      <c r="C2891" t="s">
        <v>6321</v>
      </c>
      <c r="D2891" t="s">
        <v>6319</v>
      </c>
      <c r="E2891">
        <v>2020</v>
      </c>
      <c r="F2891" t="s">
        <v>45</v>
      </c>
      <c r="G2891">
        <v>1</v>
      </c>
      <c r="H2891" t="s">
        <v>31</v>
      </c>
      <c r="I2891">
        <f t="shared" si="273"/>
        <v>1</v>
      </c>
      <c r="J2891">
        <f t="shared" si="274"/>
        <v>0</v>
      </c>
      <c r="K2891">
        <f t="shared" si="275"/>
        <v>0</v>
      </c>
      <c r="L2891">
        <f t="shared" si="276"/>
        <v>1</v>
      </c>
      <c r="O2891" t="str">
        <f t="shared" si="277"/>
        <v>TV</v>
      </c>
      <c r="P2891" t="str">
        <f t="shared" si="278"/>
        <v>20</v>
      </c>
    </row>
    <row r="2892" spans="1:16" x14ac:dyDescent="0.25">
      <c r="A2892" t="s">
        <v>6322</v>
      </c>
      <c r="B2892" t="s">
        <v>17</v>
      </c>
      <c r="C2892" t="s">
        <v>6323</v>
      </c>
      <c r="D2892" t="s">
        <v>6324</v>
      </c>
      <c r="E2892">
        <v>2019</v>
      </c>
      <c r="F2892" t="s">
        <v>27</v>
      </c>
      <c r="G2892">
        <v>92</v>
      </c>
      <c r="H2892" t="s">
        <v>21</v>
      </c>
      <c r="I2892">
        <f t="shared" si="273"/>
        <v>1</v>
      </c>
      <c r="J2892">
        <f t="shared" si="274"/>
        <v>0</v>
      </c>
      <c r="K2892">
        <f t="shared" si="275"/>
        <v>0</v>
      </c>
      <c r="L2892">
        <f t="shared" si="276"/>
        <v>1</v>
      </c>
      <c r="O2892" t="str">
        <f t="shared" si="277"/>
        <v>Mo</v>
      </c>
      <c r="P2892" t="str">
        <f t="shared" si="278"/>
        <v>19</v>
      </c>
    </row>
    <row r="2893" spans="1:16" x14ac:dyDescent="0.25">
      <c r="A2893" t="s">
        <v>6325</v>
      </c>
      <c r="B2893" t="s">
        <v>24</v>
      </c>
      <c r="C2893" t="s">
        <v>6326</v>
      </c>
      <c r="D2893" t="s">
        <v>6324</v>
      </c>
      <c r="E2893">
        <v>2018</v>
      </c>
      <c r="F2893" t="s">
        <v>27</v>
      </c>
      <c r="G2893">
        <v>1</v>
      </c>
      <c r="H2893" t="s">
        <v>31</v>
      </c>
      <c r="I2893">
        <f t="shared" si="273"/>
        <v>1</v>
      </c>
      <c r="J2893">
        <f t="shared" si="274"/>
        <v>0</v>
      </c>
      <c r="K2893">
        <f t="shared" si="275"/>
        <v>0</v>
      </c>
      <c r="L2893">
        <f t="shared" si="276"/>
        <v>1</v>
      </c>
      <c r="O2893" t="str">
        <f t="shared" si="277"/>
        <v>TV</v>
      </c>
      <c r="P2893" t="str">
        <f t="shared" si="278"/>
        <v>18</v>
      </c>
    </row>
    <row r="2894" spans="1:16" x14ac:dyDescent="0.25">
      <c r="A2894" t="s">
        <v>6327</v>
      </c>
      <c r="B2894" t="s">
        <v>24</v>
      </c>
      <c r="C2894" t="s">
        <v>6328</v>
      </c>
      <c r="D2894" t="s">
        <v>6329</v>
      </c>
      <c r="E2894">
        <v>2020</v>
      </c>
      <c r="F2894" t="s">
        <v>27</v>
      </c>
      <c r="G2894">
        <v>1</v>
      </c>
      <c r="H2894" t="s">
        <v>31</v>
      </c>
      <c r="I2894">
        <f t="shared" si="273"/>
        <v>1</v>
      </c>
      <c r="J2894">
        <f t="shared" si="274"/>
        <v>0</v>
      </c>
      <c r="K2894">
        <f t="shared" si="275"/>
        <v>0</v>
      </c>
      <c r="L2894">
        <f t="shared" si="276"/>
        <v>1</v>
      </c>
      <c r="O2894" t="str">
        <f t="shared" si="277"/>
        <v>TV</v>
      </c>
      <c r="P2894" t="str">
        <f t="shared" si="278"/>
        <v>20</v>
      </c>
    </row>
    <row r="2895" spans="1:16" x14ac:dyDescent="0.25">
      <c r="A2895" t="s">
        <v>6330</v>
      </c>
      <c r="B2895" t="s">
        <v>24</v>
      </c>
      <c r="C2895" t="s">
        <v>6331</v>
      </c>
      <c r="D2895" t="s">
        <v>6329</v>
      </c>
      <c r="E2895">
        <v>2020</v>
      </c>
      <c r="F2895" t="s">
        <v>27</v>
      </c>
      <c r="G2895">
        <v>1</v>
      </c>
      <c r="H2895" t="s">
        <v>31</v>
      </c>
      <c r="I2895">
        <f t="shared" si="273"/>
        <v>1</v>
      </c>
      <c r="J2895">
        <f t="shared" si="274"/>
        <v>0</v>
      </c>
      <c r="K2895">
        <f t="shared" si="275"/>
        <v>0</v>
      </c>
      <c r="L2895">
        <f t="shared" si="276"/>
        <v>1</v>
      </c>
      <c r="O2895" t="str">
        <f t="shared" si="277"/>
        <v>TV</v>
      </c>
      <c r="P2895" t="str">
        <f t="shared" si="278"/>
        <v>20</v>
      </c>
    </row>
    <row r="2896" spans="1:16" x14ac:dyDescent="0.25">
      <c r="A2896" t="s">
        <v>6332</v>
      </c>
      <c r="B2896" t="s">
        <v>24</v>
      </c>
      <c r="C2896" t="s">
        <v>6333</v>
      </c>
      <c r="D2896" t="s">
        <v>6329</v>
      </c>
      <c r="E2896">
        <v>2020</v>
      </c>
      <c r="F2896" t="s">
        <v>176</v>
      </c>
      <c r="G2896">
        <v>1</v>
      </c>
      <c r="H2896" t="s">
        <v>31</v>
      </c>
      <c r="I2896">
        <f t="shared" si="273"/>
        <v>1</v>
      </c>
      <c r="J2896">
        <f t="shared" si="274"/>
        <v>0</v>
      </c>
      <c r="K2896">
        <f t="shared" si="275"/>
        <v>0</v>
      </c>
      <c r="L2896">
        <f t="shared" si="276"/>
        <v>1</v>
      </c>
      <c r="O2896" t="str">
        <f t="shared" si="277"/>
        <v>TV</v>
      </c>
      <c r="P2896" t="str">
        <f t="shared" si="278"/>
        <v>20</v>
      </c>
    </row>
    <row r="2897" spans="1:16" x14ac:dyDescent="0.25">
      <c r="A2897" t="s">
        <v>6334</v>
      </c>
      <c r="B2897" t="s">
        <v>24</v>
      </c>
      <c r="C2897" t="s">
        <v>6335</v>
      </c>
      <c r="D2897" t="s">
        <v>6329</v>
      </c>
      <c r="E2897">
        <v>2020</v>
      </c>
      <c r="F2897" t="s">
        <v>27</v>
      </c>
      <c r="G2897">
        <v>1</v>
      </c>
      <c r="H2897" t="s">
        <v>31</v>
      </c>
      <c r="I2897">
        <f t="shared" si="273"/>
        <v>1</v>
      </c>
      <c r="J2897">
        <f t="shared" si="274"/>
        <v>0</v>
      </c>
      <c r="K2897">
        <f t="shared" si="275"/>
        <v>0</v>
      </c>
      <c r="L2897">
        <f t="shared" si="276"/>
        <v>1</v>
      </c>
      <c r="O2897" t="str">
        <f t="shared" si="277"/>
        <v>TV</v>
      </c>
      <c r="P2897" t="str">
        <f t="shared" si="278"/>
        <v>20</v>
      </c>
    </row>
    <row r="2898" spans="1:16" x14ac:dyDescent="0.25">
      <c r="A2898" t="s">
        <v>6336</v>
      </c>
      <c r="B2898" t="s">
        <v>17</v>
      </c>
      <c r="C2898" t="s">
        <v>6337</v>
      </c>
      <c r="D2898" t="s">
        <v>6329</v>
      </c>
      <c r="E2898">
        <v>2020</v>
      </c>
      <c r="F2898" t="s">
        <v>27</v>
      </c>
      <c r="G2898">
        <v>120</v>
      </c>
      <c r="H2898" t="s">
        <v>21</v>
      </c>
      <c r="I2898">
        <f t="shared" si="273"/>
        <v>1</v>
      </c>
      <c r="J2898">
        <f t="shared" si="274"/>
        <v>0</v>
      </c>
      <c r="K2898">
        <f t="shared" si="275"/>
        <v>0</v>
      </c>
      <c r="L2898">
        <f t="shared" si="276"/>
        <v>1</v>
      </c>
      <c r="O2898" t="str">
        <f t="shared" si="277"/>
        <v>Mo</v>
      </c>
      <c r="P2898" t="str">
        <f t="shared" si="278"/>
        <v>20</v>
      </c>
    </row>
    <row r="2899" spans="1:16" x14ac:dyDescent="0.25">
      <c r="A2899" t="s">
        <v>6338</v>
      </c>
      <c r="B2899" t="s">
        <v>17</v>
      </c>
      <c r="C2899" t="s">
        <v>6339</v>
      </c>
      <c r="D2899" t="s">
        <v>6329</v>
      </c>
      <c r="E2899">
        <v>2019</v>
      </c>
      <c r="F2899" t="s">
        <v>45</v>
      </c>
      <c r="G2899">
        <v>101</v>
      </c>
      <c r="H2899" t="s">
        <v>21</v>
      </c>
      <c r="I2899">
        <f t="shared" si="273"/>
        <v>1</v>
      </c>
      <c r="J2899">
        <f t="shared" si="274"/>
        <v>0</v>
      </c>
      <c r="K2899">
        <f t="shared" si="275"/>
        <v>0</v>
      </c>
      <c r="L2899">
        <f t="shared" si="276"/>
        <v>1</v>
      </c>
      <c r="O2899" t="str">
        <f t="shared" si="277"/>
        <v>Mo</v>
      </c>
      <c r="P2899" t="str">
        <f t="shared" si="278"/>
        <v>19</v>
      </c>
    </row>
    <row r="2900" spans="1:16" x14ac:dyDescent="0.25">
      <c r="A2900" t="s">
        <v>6340</v>
      </c>
      <c r="B2900" t="s">
        <v>17</v>
      </c>
      <c r="C2900" t="s">
        <v>6341</v>
      </c>
      <c r="D2900" t="s">
        <v>6329</v>
      </c>
      <c r="E2900">
        <v>2020</v>
      </c>
      <c r="F2900" t="s">
        <v>134</v>
      </c>
      <c r="G2900">
        <v>116</v>
      </c>
      <c r="H2900" t="s">
        <v>21</v>
      </c>
      <c r="I2900">
        <f t="shared" si="273"/>
        <v>1</v>
      </c>
      <c r="J2900">
        <f t="shared" si="274"/>
        <v>0</v>
      </c>
      <c r="K2900">
        <f t="shared" si="275"/>
        <v>0</v>
      </c>
      <c r="L2900">
        <f t="shared" si="276"/>
        <v>0</v>
      </c>
      <c r="O2900" t="str">
        <f t="shared" si="277"/>
        <v>Mo</v>
      </c>
      <c r="P2900" t="str">
        <f t="shared" si="278"/>
        <v>20</v>
      </c>
    </row>
    <row r="2901" spans="1:16" x14ac:dyDescent="0.25">
      <c r="A2901" t="s">
        <v>6342</v>
      </c>
      <c r="B2901" t="s">
        <v>17</v>
      </c>
      <c r="C2901" t="s">
        <v>6343</v>
      </c>
      <c r="D2901" t="s">
        <v>6329</v>
      </c>
      <c r="E2901">
        <v>2020</v>
      </c>
      <c r="F2901" t="s">
        <v>27</v>
      </c>
      <c r="G2901">
        <v>117</v>
      </c>
      <c r="H2901" t="s">
        <v>21</v>
      </c>
      <c r="I2901">
        <f t="shared" si="273"/>
        <v>1</v>
      </c>
      <c r="J2901">
        <f t="shared" si="274"/>
        <v>0</v>
      </c>
      <c r="K2901">
        <f t="shared" si="275"/>
        <v>0</v>
      </c>
      <c r="L2901">
        <f t="shared" si="276"/>
        <v>1</v>
      </c>
      <c r="O2901" t="str">
        <f t="shared" si="277"/>
        <v>Mo</v>
      </c>
      <c r="P2901" t="str">
        <f t="shared" si="278"/>
        <v>20</v>
      </c>
    </row>
    <row r="2902" spans="1:16" x14ac:dyDescent="0.25">
      <c r="A2902" t="s">
        <v>6344</v>
      </c>
      <c r="B2902" t="s">
        <v>17</v>
      </c>
      <c r="C2902" t="s">
        <v>6345</v>
      </c>
      <c r="D2902" t="s">
        <v>6346</v>
      </c>
      <c r="E2902">
        <v>2012</v>
      </c>
      <c r="F2902" t="s">
        <v>60</v>
      </c>
      <c r="G2902">
        <v>95</v>
      </c>
      <c r="H2902" t="s">
        <v>21</v>
      </c>
      <c r="I2902">
        <f t="shared" si="273"/>
        <v>1</v>
      </c>
      <c r="J2902">
        <f t="shared" si="274"/>
        <v>0</v>
      </c>
      <c r="K2902">
        <f t="shared" si="275"/>
        <v>1</v>
      </c>
      <c r="L2902">
        <f t="shared" si="276"/>
        <v>1</v>
      </c>
      <c r="O2902" t="str">
        <f t="shared" si="277"/>
        <v>Mo</v>
      </c>
      <c r="P2902" t="str">
        <f t="shared" si="278"/>
        <v>12</v>
      </c>
    </row>
    <row r="2903" spans="1:16" x14ac:dyDescent="0.25">
      <c r="A2903" t="s">
        <v>6347</v>
      </c>
      <c r="B2903" t="s">
        <v>24</v>
      </c>
      <c r="C2903" t="s">
        <v>6348</v>
      </c>
      <c r="D2903" t="s">
        <v>6346</v>
      </c>
      <c r="E2903">
        <v>2020</v>
      </c>
      <c r="F2903" t="s">
        <v>27</v>
      </c>
      <c r="G2903">
        <v>1</v>
      </c>
      <c r="H2903" t="s">
        <v>31</v>
      </c>
      <c r="I2903">
        <f t="shared" si="273"/>
        <v>1</v>
      </c>
      <c r="J2903">
        <f t="shared" si="274"/>
        <v>0</v>
      </c>
      <c r="K2903">
        <f t="shared" si="275"/>
        <v>0</v>
      </c>
      <c r="L2903">
        <f t="shared" si="276"/>
        <v>1</v>
      </c>
      <c r="O2903" t="str">
        <f t="shared" si="277"/>
        <v>TV</v>
      </c>
      <c r="P2903" t="str">
        <f t="shared" si="278"/>
        <v>20</v>
      </c>
    </row>
    <row r="2904" spans="1:16" x14ac:dyDescent="0.25">
      <c r="A2904" t="s">
        <v>6349</v>
      </c>
      <c r="B2904" t="s">
        <v>17</v>
      </c>
      <c r="C2904" t="s">
        <v>6350</v>
      </c>
      <c r="D2904" t="s">
        <v>6346</v>
      </c>
      <c r="E2904">
        <v>2018</v>
      </c>
      <c r="F2904" t="s">
        <v>60</v>
      </c>
      <c r="G2904">
        <v>93</v>
      </c>
      <c r="H2904" t="s">
        <v>21</v>
      </c>
      <c r="I2904">
        <f t="shared" si="273"/>
        <v>1</v>
      </c>
      <c r="J2904">
        <f t="shared" si="274"/>
        <v>0</v>
      </c>
      <c r="K2904">
        <f t="shared" si="275"/>
        <v>1</v>
      </c>
      <c r="L2904">
        <f t="shared" si="276"/>
        <v>1</v>
      </c>
      <c r="O2904" t="str">
        <f t="shared" si="277"/>
        <v>Mo</v>
      </c>
      <c r="P2904" t="str">
        <f t="shared" si="278"/>
        <v>18</v>
      </c>
    </row>
    <row r="2905" spans="1:16" x14ac:dyDescent="0.25">
      <c r="A2905" t="s">
        <v>6351</v>
      </c>
      <c r="B2905" t="s">
        <v>24</v>
      </c>
      <c r="C2905" t="s">
        <v>6352</v>
      </c>
      <c r="D2905" t="s">
        <v>6353</v>
      </c>
      <c r="E2905">
        <v>2008</v>
      </c>
      <c r="F2905" t="s">
        <v>60</v>
      </c>
      <c r="G2905">
        <v>1</v>
      </c>
      <c r="H2905" t="s">
        <v>31</v>
      </c>
      <c r="I2905">
        <f t="shared" si="273"/>
        <v>0</v>
      </c>
      <c r="J2905">
        <f t="shared" si="274"/>
        <v>0</v>
      </c>
      <c r="K2905">
        <f t="shared" si="275"/>
        <v>1</v>
      </c>
      <c r="L2905">
        <f t="shared" si="276"/>
        <v>1</v>
      </c>
      <c r="O2905" t="str">
        <f t="shared" si="277"/>
        <v>TV</v>
      </c>
      <c r="P2905" t="str">
        <f t="shared" si="278"/>
        <v>08</v>
      </c>
    </row>
    <row r="2906" spans="1:16" x14ac:dyDescent="0.25">
      <c r="A2906" t="s">
        <v>6354</v>
      </c>
      <c r="B2906" t="s">
        <v>17</v>
      </c>
      <c r="C2906" t="s">
        <v>6355</v>
      </c>
      <c r="D2906" t="s">
        <v>6356</v>
      </c>
      <c r="E2906">
        <v>2015</v>
      </c>
      <c r="F2906" t="s">
        <v>134</v>
      </c>
      <c r="G2906">
        <v>122</v>
      </c>
      <c r="H2906" t="s">
        <v>21</v>
      </c>
      <c r="I2906">
        <f t="shared" si="273"/>
        <v>1</v>
      </c>
      <c r="J2906">
        <f t="shared" si="274"/>
        <v>1</v>
      </c>
      <c r="K2906">
        <f t="shared" si="275"/>
        <v>0</v>
      </c>
      <c r="L2906">
        <f t="shared" si="276"/>
        <v>0</v>
      </c>
      <c r="O2906" t="str">
        <f t="shared" si="277"/>
        <v>Mo</v>
      </c>
      <c r="P2906" t="str">
        <f t="shared" si="278"/>
        <v>15</v>
      </c>
    </row>
    <row r="2907" spans="1:16" x14ac:dyDescent="0.25">
      <c r="A2907" t="s">
        <v>6357</v>
      </c>
      <c r="B2907" t="s">
        <v>17</v>
      </c>
      <c r="C2907" t="s">
        <v>6358</v>
      </c>
      <c r="D2907" t="s">
        <v>6356</v>
      </c>
      <c r="E2907">
        <v>2019</v>
      </c>
      <c r="F2907" t="s">
        <v>27</v>
      </c>
      <c r="G2907">
        <v>102</v>
      </c>
      <c r="H2907" t="s">
        <v>21</v>
      </c>
      <c r="I2907">
        <f t="shared" si="273"/>
        <v>1</v>
      </c>
      <c r="J2907">
        <f t="shared" si="274"/>
        <v>0</v>
      </c>
      <c r="K2907">
        <f t="shared" si="275"/>
        <v>0</v>
      </c>
      <c r="L2907">
        <f t="shared" si="276"/>
        <v>1</v>
      </c>
      <c r="O2907" t="str">
        <f t="shared" si="277"/>
        <v>Mo</v>
      </c>
      <c r="P2907" t="str">
        <f t="shared" si="278"/>
        <v>19</v>
      </c>
    </row>
    <row r="2908" spans="1:16" x14ac:dyDescent="0.25">
      <c r="A2908" t="s">
        <v>6359</v>
      </c>
      <c r="B2908" t="s">
        <v>17</v>
      </c>
      <c r="C2908" t="s">
        <v>6360</v>
      </c>
      <c r="D2908" t="s">
        <v>6356</v>
      </c>
      <c r="E2908">
        <v>2015</v>
      </c>
      <c r="F2908" t="s">
        <v>134</v>
      </c>
      <c r="G2908">
        <v>96</v>
      </c>
      <c r="H2908" t="s">
        <v>21</v>
      </c>
      <c r="I2908">
        <f t="shared" si="273"/>
        <v>1</v>
      </c>
      <c r="J2908">
        <f t="shared" si="274"/>
        <v>0</v>
      </c>
      <c r="K2908">
        <f t="shared" si="275"/>
        <v>0</v>
      </c>
      <c r="L2908">
        <f t="shared" si="276"/>
        <v>0</v>
      </c>
      <c r="O2908" t="str">
        <f t="shared" si="277"/>
        <v>Mo</v>
      </c>
      <c r="P2908" t="str">
        <f t="shared" si="278"/>
        <v>15</v>
      </c>
    </row>
    <row r="2909" spans="1:16" x14ac:dyDescent="0.25">
      <c r="A2909" t="s">
        <v>6361</v>
      </c>
      <c r="B2909" t="s">
        <v>24</v>
      </c>
      <c r="C2909" t="s">
        <v>6362</v>
      </c>
      <c r="D2909" t="s">
        <v>6356</v>
      </c>
      <c r="E2909">
        <v>2017</v>
      </c>
      <c r="F2909" t="s">
        <v>27</v>
      </c>
      <c r="G2909">
        <v>1</v>
      </c>
      <c r="H2909" t="s">
        <v>31</v>
      </c>
      <c r="I2909">
        <f t="shared" si="273"/>
        <v>1</v>
      </c>
      <c r="J2909">
        <f t="shared" si="274"/>
        <v>0</v>
      </c>
      <c r="K2909">
        <f t="shared" si="275"/>
        <v>0</v>
      </c>
      <c r="L2909">
        <f t="shared" si="276"/>
        <v>1</v>
      </c>
      <c r="O2909" t="str">
        <f t="shared" si="277"/>
        <v>TV</v>
      </c>
      <c r="P2909" t="str">
        <f t="shared" si="278"/>
        <v>17</v>
      </c>
    </row>
    <row r="2910" spans="1:16" x14ac:dyDescent="0.25">
      <c r="A2910" t="s">
        <v>6363</v>
      </c>
      <c r="B2910" t="s">
        <v>17</v>
      </c>
      <c r="C2910" t="s">
        <v>6364</v>
      </c>
      <c r="D2910" t="s">
        <v>6356</v>
      </c>
      <c r="E2910">
        <v>2016</v>
      </c>
      <c r="F2910" t="s">
        <v>134</v>
      </c>
      <c r="G2910">
        <v>93</v>
      </c>
      <c r="H2910" t="s">
        <v>21</v>
      </c>
      <c r="I2910">
        <f t="shared" si="273"/>
        <v>1</v>
      </c>
      <c r="J2910">
        <f t="shared" si="274"/>
        <v>0</v>
      </c>
      <c r="K2910">
        <f t="shared" si="275"/>
        <v>0</v>
      </c>
      <c r="L2910">
        <f t="shared" si="276"/>
        <v>0</v>
      </c>
      <c r="O2910" t="str">
        <f t="shared" si="277"/>
        <v>Mo</v>
      </c>
      <c r="P2910" t="str">
        <f t="shared" si="278"/>
        <v>16</v>
      </c>
    </row>
    <row r="2911" spans="1:16" x14ac:dyDescent="0.25">
      <c r="A2911" t="s">
        <v>6365</v>
      </c>
      <c r="B2911" t="s">
        <v>17</v>
      </c>
      <c r="C2911" t="s">
        <v>6366</v>
      </c>
      <c r="D2911" t="s">
        <v>6356</v>
      </c>
      <c r="E2911">
        <v>2016</v>
      </c>
      <c r="F2911" t="s">
        <v>20</v>
      </c>
      <c r="G2911">
        <v>93</v>
      </c>
      <c r="H2911" t="s">
        <v>21</v>
      </c>
      <c r="I2911">
        <f t="shared" si="273"/>
        <v>1</v>
      </c>
      <c r="J2911">
        <f t="shared" si="274"/>
        <v>0</v>
      </c>
      <c r="K2911">
        <f t="shared" si="275"/>
        <v>0</v>
      </c>
      <c r="L2911">
        <f t="shared" si="276"/>
        <v>1</v>
      </c>
      <c r="O2911" t="str">
        <f t="shared" si="277"/>
        <v>Mo</v>
      </c>
      <c r="P2911" t="str">
        <f t="shared" si="278"/>
        <v>16</v>
      </c>
    </row>
    <row r="2912" spans="1:16" x14ac:dyDescent="0.25">
      <c r="A2912" t="s">
        <v>6367</v>
      </c>
      <c r="B2912" t="s">
        <v>17</v>
      </c>
      <c r="C2912" t="s">
        <v>6368</v>
      </c>
      <c r="D2912" t="s">
        <v>6369</v>
      </c>
      <c r="E2912">
        <v>2017</v>
      </c>
      <c r="F2912" t="s">
        <v>82</v>
      </c>
      <c r="G2912">
        <v>72</v>
      </c>
      <c r="H2912" t="s">
        <v>21</v>
      </c>
      <c r="I2912">
        <f t="shared" si="273"/>
        <v>1</v>
      </c>
      <c r="J2912">
        <f t="shared" si="274"/>
        <v>0</v>
      </c>
      <c r="K2912">
        <f t="shared" si="275"/>
        <v>0</v>
      </c>
      <c r="L2912">
        <f t="shared" si="276"/>
        <v>1</v>
      </c>
      <c r="O2912" t="str">
        <f t="shared" si="277"/>
        <v>Mo</v>
      </c>
      <c r="P2912" t="str">
        <f t="shared" si="278"/>
        <v>17</v>
      </c>
    </row>
    <row r="2913" spans="1:16" x14ac:dyDescent="0.25">
      <c r="A2913" t="s">
        <v>6370</v>
      </c>
      <c r="B2913" t="s">
        <v>24</v>
      </c>
      <c r="C2913" t="s">
        <v>6371</v>
      </c>
      <c r="D2913" t="s">
        <v>6369</v>
      </c>
      <c r="E2913">
        <v>2017</v>
      </c>
      <c r="F2913" t="s">
        <v>82</v>
      </c>
      <c r="G2913">
        <v>1</v>
      </c>
      <c r="H2913" t="s">
        <v>31</v>
      </c>
      <c r="I2913">
        <f t="shared" si="273"/>
        <v>1</v>
      </c>
      <c r="J2913">
        <f t="shared" si="274"/>
        <v>0</v>
      </c>
      <c r="K2913">
        <f t="shared" si="275"/>
        <v>0</v>
      </c>
      <c r="L2913">
        <f t="shared" si="276"/>
        <v>1</v>
      </c>
      <c r="O2913" t="str">
        <f t="shared" si="277"/>
        <v>TV</v>
      </c>
      <c r="P2913" t="str">
        <f t="shared" si="278"/>
        <v>17</v>
      </c>
    </row>
    <row r="2914" spans="1:16" x14ac:dyDescent="0.25">
      <c r="A2914" t="s">
        <v>6372</v>
      </c>
      <c r="B2914" t="s">
        <v>17</v>
      </c>
      <c r="C2914" t="s">
        <v>6373</v>
      </c>
      <c r="D2914" t="s">
        <v>6374</v>
      </c>
      <c r="E2914">
        <v>2019</v>
      </c>
      <c r="F2914" t="s">
        <v>266</v>
      </c>
      <c r="G2914">
        <v>87</v>
      </c>
      <c r="H2914" t="s">
        <v>21</v>
      </c>
      <c r="I2914">
        <f t="shared" si="273"/>
        <v>1</v>
      </c>
      <c r="J2914">
        <f t="shared" si="274"/>
        <v>0</v>
      </c>
      <c r="K2914">
        <f t="shared" si="275"/>
        <v>0</v>
      </c>
      <c r="L2914">
        <f t="shared" si="276"/>
        <v>1</v>
      </c>
      <c r="O2914" t="str">
        <f t="shared" si="277"/>
        <v>Mo</v>
      </c>
      <c r="P2914" t="str">
        <f t="shared" si="278"/>
        <v>19</v>
      </c>
    </row>
    <row r="2915" spans="1:16" x14ac:dyDescent="0.25">
      <c r="A2915" t="s">
        <v>6375</v>
      </c>
      <c r="B2915" t="s">
        <v>17</v>
      </c>
      <c r="C2915" t="s">
        <v>6376</v>
      </c>
      <c r="D2915" t="s">
        <v>6374</v>
      </c>
      <c r="E2915">
        <v>2019</v>
      </c>
      <c r="F2915" t="s">
        <v>27</v>
      </c>
      <c r="G2915">
        <v>95</v>
      </c>
      <c r="H2915" t="s">
        <v>21</v>
      </c>
      <c r="I2915">
        <f t="shared" si="273"/>
        <v>1</v>
      </c>
      <c r="J2915">
        <f t="shared" si="274"/>
        <v>0</v>
      </c>
      <c r="K2915">
        <f t="shared" si="275"/>
        <v>0</v>
      </c>
      <c r="L2915">
        <f t="shared" si="276"/>
        <v>1</v>
      </c>
      <c r="O2915" t="str">
        <f t="shared" si="277"/>
        <v>Mo</v>
      </c>
      <c r="P2915" t="str">
        <f t="shared" si="278"/>
        <v>19</v>
      </c>
    </row>
    <row r="2916" spans="1:16" x14ac:dyDescent="0.25">
      <c r="A2916" t="s">
        <v>6377</v>
      </c>
      <c r="B2916" t="s">
        <v>17</v>
      </c>
      <c r="C2916" t="s">
        <v>6378</v>
      </c>
      <c r="D2916" t="s">
        <v>6374</v>
      </c>
      <c r="E2916">
        <v>2017</v>
      </c>
      <c r="F2916" t="s">
        <v>27</v>
      </c>
      <c r="G2916">
        <v>33</v>
      </c>
      <c r="H2916" t="s">
        <v>21</v>
      </c>
      <c r="I2916">
        <f t="shared" si="273"/>
        <v>1</v>
      </c>
      <c r="J2916">
        <f t="shared" si="274"/>
        <v>0</v>
      </c>
      <c r="K2916">
        <f t="shared" si="275"/>
        <v>0</v>
      </c>
      <c r="L2916">
        <f t="shared" si="276"/>
        <v>1</v>
      </c>
      <c r="O2916" t="str">
        <f t="shared" si="277"/>
        <v>Mo</v>
      </c>
      <c r="P2916" t="str">
        <f t="shared" si="278"/>
        <v>17</v>
      </c>
    </row>
    <row r="2917" spans="1:16" x14ac:dyDescent="0.25">
      <c r="A2917" t="s">
        <v>6379</v>
      </c>
      <c r="B2917" t="s">
        <v>17</v>
      </c>
      <c r="C2917" t="s">
        <v>6380</v>
      </c>
      <c r="D2917" t="s">
        <v>6374</v>
      </c>
      <c r="E2917">
        <v>2020</v>
      </c>
      <c r="F2917" t="s">
        <v>27</v>
      </c>
      <c r="G2917">
        <v>113</v>
      </c>
      <c r="H2917" t="s">
        <v>21</v>
      </c>
      <c r="I2917">
        <f t="shared" si="273"/>
        <v>1</v>
      </c>
      <c r="J2917">
        <f t="shared" si="274"/>
        <v>0</v>
      </c>
      <c r="K2917">
        <f t="shared" si="275"/>
        <v>0</v>
      </c>
      <c r="L2917">
        <f t="shared" si="276"/>
        <v>1</v>
      </c>
      <c r="O2917" t="str">
        <f t="shared" si="277"/>
        <v>Mo</v>
      </c>
      <c r="P2917" t="str">
        <f t="shared" si="278"/>
        <v>20</v>
      </c>
    </row>
    <row r="2918" spans="1:16" x14ac:dyDescent="0.25">
      <c r="A2918" t="s">
        <v>6381</v>
      </c>
      <c r="B2918" t="s">
        <v>17</v>
      </c>
      <c r="C2918" t="s">
        <v>6382</v>
      </c>
      <c r="D2918" t="s">
        <v>6374</v>
      </c>
      <c r="E2918">
        <v>2010</v>
      </c>
      <c r="F2918" t="s">
        <v>60</v>
      </c>
      <c r="G2918">
        <v>118</v>
      </c>
      <c r="H2918" t="s">
        <v>21</v>
      </c>
      <c r="I2918">
        <f t="shared" si="273"/>
        <v>0</v>
      </c>
      <c r="J2918">
        <f t="shared" si="274"/>
        <v>0</v>
      </c>
      <c r="K2918">
        <f t="shared" si="275"/>
        <v>1</v>
      </c>
      <c r="L2918">
        <f t="shared" si="276"/>
        <v>1</v>
      </c>
      <c r="O2918" t="str">
        <f t="shared" si="277"/>
        <v>Mo</v>
      </c>
      <c r="P2918" t="str">
        <f t="shared" si="278"/>
        <v>10</v>
      </c>
    </row>
    <row r="2919" spans="1:16" x14ac:dyDescent="0.25">
      <c r="A2919" t="s">
        <v>6383</v>
      </c>
      <c r="B2919" t="s">
        <v>17</v>
      </c>
      <c r="C2919" t="s">
        <v>6384</v>
      </c>
      <c r="D2919" t="s">
        <v>6374</v>
      </c>
      <c r="E2919">
        <v>2019</v>
      </c>
      <c r="F2919" t="s">
        <v>45</v>
      </c>
      <c r="G2919">
        <v>171</v>
      </c>
      <c r="H2919" t="s">
        <v>21</v>
      </c>
      <c r="I2919">
        <f t="shared" si="273"/>
        <v>1</v>
      </c>
      <c r="J2919">
        <f t="shared" si="274"/>
        <v>1</v>
      </c>
      <c r="K2919">
        <f t="shared" si="275"/>
        <v>0</v>
      </c>
      <c r="L2919">
        <f t="shared" si="276"/>
        <v>1</v>
      </c>
      <c r="O2919" t="str">
        <f t="shared" si="277"/>
        <v>Mo</v>
      </c>
      <c r="P2919" t="str">
        <f t="shared" si="278"/>
        <v>19</v>
      </c>
    </row>
    <row r="2920" spans="1:16" x14ac:dyDescent="0.25">
      <c r="A2920" t="s">
        <v>6385</v>
      </c>
      <c r="B2920" t="s">
        <v>24</v>
      </c>
      <c r="C2920" t="s">
        <v>6386</v>
      </c>
      <c r="D2920" t="s">
        <v>6374</v>
      </c>
      <c r="E2920">
        <v>2020</v>
      </c>
      <c r="F2920" t="s">
        <v>27</v>
      </c>
      <c r="G2920">
        <v>1</v>
      </c>
      <c r="H2920" t="s">
        <v>31</v>
      </c>
      <c r="I2920">
        <f t="shared" si="273"/>
        <v>1</v>
      </c>
      <c r="J2920">
        <f t="shared" si="274"/>
        <v>0</v>
      </c>
      <c r="K2920">
        <f t="shared" si="275"/>
        <v>0</v>
      </c>
      <c r="L2920">
        <f t="shared" si="276"/>
        <v>1</v>
      </c>
      <c r="O2920" t="str">
        <f t="shared" si="277"/>
        <v>TV</v>
      </c>
      <c r="P2920" t="str">
        <f t="shared" si="278"/>
        <v>20</v>
      </c>
    </row>
    <row r="2921" spans="1:16" x14ac:dyDescent="0.25">
      <c r="A2921" t="s">
        <v>6387</v>
      </c>
      <c r="B2921" t="s">
        <v>17</v>
      </c>
      <c r="C2921" t="s">
        <v>6388</v>
      </c>
      <c r="D2921" t="s">
        <v>6374</v>
      </c>
      <c r="E2921">
        <v>2018</v>
      </c>
      <c r="F2921" t="s">
        <v>45</v>
      </c>
      <c r="G2921">
        <v>100</v>
      </c>
      <c r="H2921" t="s">
        <v>21</v>
      </c>
      <c r="I2921">
        <f t="shared" si="273"/>
        <v>1</v>
      </c>
      <c r="J2921">
        <f t="shared" si="274"/>
        <v>0</v>
      </c>
      <c r="K2921">
        <f t="shared" si="275"/>
        <v>0</v>
      </c>
      <c r="L2921">
        <f t="shared" si="276"/>
        <v>1</v>
      </c>
      <c r="O2921" t="str">
        <f t="shared" si="277"/>
        <v>Mo</v>
      </c>
      <c r="P2921" t="str">
        <f t="shared" si="278"/>
        <v>18</v>
      </c>
    </row>
    <row r="2922" spans="1:16" x14ac:dyDescent="0.25">
      <c r="A2922" t="s">
        <v>6389</v>
      </c>
      <c r="B2922" t="s">
        <v>17</v>
      </c>
      <c r="C2922" t="s">
        <v>6390</v>
      </c>
      <c r="D2922" t="s">
        <v>6391</v>
      </c>
      <c r="E2922">
        <v>2019</v>
      </c>
      <c r="F2922" t="s">
        <v>60</v>
      </c>
      <c r="G2922">
        <v>103</v>
      </c>
      <c r="H2922" t="s">
        <v>21</v>
      </c>
      <c r="I2922">
        <f t="shared" si="273"/>
        <v>1</v>
      </c>
      <c r="J2922">
        <f t="shared" si="274"/>
        <v>0</v>
      </c>
      <c r="K2922">
        <f t="shared" si="275"/>
        <v>1</v>
      </c>
      <c r="L2922">
        <f t="shared" si="276"/>
        <v>1</v>
      </c>
      <c r="O2922" t="str">
        <f t="shared" si="277"/>
        <v>Mo</v>
      </c>
      <c r="P2922" t="str">
        <f t="shared" si="278"/>
        <v>19</v>
      </c>
    </row>
    <row r="2923" spans="1:16" x14ac:dyDescent="0.25">
      <c r="A2923" t="s">
        <v>6392</v>
      </c>
      <c r="B2923" t="s">
        <v>24</v>
      </c>
      <c r="C2923" t="s">
        <v>6393</v>
      </c>
      <c r="D2923" t="s">
        <v>6391</v>
      </c>
      <c r="E2923">
        <v>2021</v>
      </c>
      <c r="F2923" t="s">
        <v>27</v>
      </c>
      <c r="G2923">
        <v>1</v>
      </c>
      <c r="H2923" t="s">
        <v>31</v>
      </c>
      <c r="I2923">
        <f t="shared" si="273"/>
        <v>1</v>
      </c>
      <c r="J2923">
        <f t="shared" si="274"/>
        <v>0</v>
      </c>
      <c r="K2923">
        <f t="shared" si="275"/>
        <v>0</v>
      </c>
      <c r="L2923">
        <f t="shared" si="276"/>
        <v>1</v>
      </c>
      <c r="O2923" t="str">
        <f t="shared" si="277"/>
        <v>TV</v>
      </c>
      <c r="P2923" t="str">
        <f t="shared" si="278"/>
        <v>21</v>
      </c>
    </row>
    <row r="2924" spans="1:16" x14ac:dyDescent="0.25">
      <c r="A2924" t="s">
        <v>6394</v>
      </c>
      <c r="B2924" t="s">
        <v>24</v>
      </c>
      <c r="C2924" t="s">
        <v>6395</v>
      </c>
      <c r="D2924" t="s">
        <v>6391</v>
      </c>
      <c r="E2924">
        <v>2020</v>
      </c>
      <c r="F2924" t="s">
        <v>27</v>
      </c>
      <c r="G2924">
        <v>2</v>
      </c>
      <c r="H2924" t="s">
        <v>28</v>
      </c>
      <c r="I2924">
        <f t="shared" si="273"/>
        <v>1</v>
      </c>
      <c r="J2924">
        <f t="shared" si="274"/>
        <v>0</v>
      </c>
      <c r="K2924">
        <f t="shared" si="275"/>
        <v>0</v>
      </c>
      <c r="L2924">
        <f t="shared" si="276"/>
        <v>1</v>
      </c>
      <c r="O2924" t="str">
        <f t="shared" si="277"/>
        <v>TV</v>
      </c>
      <c r="P2924" t="str">
        <f t="shared" si="278"/>
        <v>20</v>
      </c>
    </row>
    <row r="2925" spans="1:16" x14ac:dyDescent="0.25">
      <c r="A2925" t="s">
        <v>6396</v>
      </c>
      <c r="B2925" t="s">
        <v>24</v>
      </c>
      <c r="C2925" t="s">
        <v>6397</v>
      </c>
      <c r="D2925" t="s">
        <v>6391</v>
      </c>
      <c r="E2925">
        <v>2019</v>
      </c>
      <c r="F2925" t="s">
        <v>45</v>
      </c>
      <c r="G2925">
        <v>1</v>
      </c>
      <c r="H2925" t="s">
        <v>31</v>
      </c>
      <c r="I2925">
        <f t="shared" si="273"/>
        <v>1</v>
      </c>
      <c r="J2925">
        <f t="shared" si="274"/>
        <v>0</v>
      </c>
      <c r="K2925">
        <f t="shared" si="275"/>
        <v>0</v>
      </c>
      <c r="L2925">
        <f t="shared" si="276"/>
        <v>1</v>
      </c>
      <c r="O2925" t="str">
        <f t="shared" si="277"/>
        <v>TV</v>
      </c>
      <c r="P2925" t="str">
        <f t="shared" si="278"/>
        <v>19</v>
      </c>
    </row>
    <row r="2926" spans="1:16" x14ac:dyDescent="0.25">
      <c r="A2926" t="s">
        <v>6398</v>
      </c>
      <c r="B2926" t="s">
        <v>24</v>
      </c>
      <c r="C2926" t="s">
        <v>6399</v>
      </c>
      <c r="D2926" t="s">
        <v>6391</v>
      </c>
      <c r="E2926">
        <v>2019</v>
      </c>
      <c r="F2926" t="s">
        <v>27</v>
      </c>
      <c r="G2926">
        <v>1</v>
      </c>
      <c r="H2926" t="s">
        <v>31</v>
      </c>
      <c r="I2926">
        <f t="shared" si="273"/>
        <v>1</v>
      </c>
      <c r="J2926">
        <f t="shared" si="274"/>
        <v>0</v>
      </c>
      <c r="K2926">
        <f t="shared" si="275"/>
        <v>0</v>
      </c>
      <c r="L2926">
        <f t="shared" si="276"/>
        <v>1</v>
      </c>
      <c r="O2926" t="str">
        <f t="shared" si="277"/>
        <v>TV</v>
      </c>
      <c r="P2926" t="str">
        <f t="shared" si="278"/>
        <v>19</v>
      </c>
    </row>
    <row r="2927" spans="1:16" x14ac:dyDescent="0.25">
      <c r="A2927" t="s">
        <v>6400</v>
      </c>
      <c r="B2927" t="s">
        <v>17</v>
      </c>
      <c r="C2927" t="s">
        <v>6401</v>
      </c>
      <c r="D2927" t="s">
        <v>6402</v>
      </c>
      <c r="E2927">
        <v>2015</v>
      </c>
      <c r="F2927" t="s">
        <v>60</v>
      </c>
      <c r="G2927">
        <v>86</v>
      </c>
      <c r="H2927" t="s">
        <v>21</v>
      </c>
      <c r="I2927">
        <f t="shared" si="273"/>
        <v>1</v>
      </c>
      <c r="J2927">
        <f t="shared" si="274"/>
        <v>0</v>
      </c>
      <c r="K2927">
        <f t="shared" si="275"/>
        <v>1</v>
      </c>
      <c r="L2927">
        <f t="shared" si="276"/>
        <v>1</v>
      </c>
      <c r="O2927" t="str">
        <f t="shared" si="277"/>
        <v>Mo</v>
      </c>
      <c r="P2927" t="str">
        <f t="shared" si="278"/>
        <v>15</v>
      </c>
    </row>
    <row r="2928" spans="1:16" x14ac:dyDescent="0.25">
      <c r="A2928" t="s">
        <v>6403</v>
      </c>
      <c r="B2928" t="s">
        <v>17</v>
      </c>
      <c r="C2928" t="s">
        <v>6404</v>
      </c>
      <c r="D2928" t="s">
        <v>6402</v>
      </c>
      <c r="E2928">
        <v>2020</v>
      </c>
      <c r="F2928" t="s">
        <v>45</v>
      </c>
      <c r="G2928">
        <v>102</v>
      </c>
      <c r="H2928" t="s">
        <v>21</v>
      </c>
      <c r="I2928">
        <f t="shared" si="273"/>
        <v>1</v>
      </c>
      <c r="J2928">
        <f t="shared" si="274"/>
        <v>0</v>
      </c>
      <c r="K2928">
        <f t="shared" si="275"/>
        <v>0</v>
      </c>
      <c r="L2928">
        <f t="shared" si="276"/>
        <v>1</v>
      </c>
      <c r="O2928" t="str">
        <f t="shared" si="277"/>
        <v>Mo</v>
      </c>
      <c r="P2928" t="str">
        <f t="shared" si="278"/>
        <v>20</v>
      </c>
    </row>
    <row r="2929" spans="1:16" x14ac:dyDescent="0.25">
      <c r="A2929" t="s">
        <v>6405</v>
      </c>
      <c r="B2929" t="s">
        <v>24</v>
      </c>
      <c r="C2929" t="s">
        <v>6406</v>
      </c>
      <c r="D2929" t="s">
        <v>6402</v>
      </c>
      <c r="E2929">
        <v>2018</v>
      </c>
      <c r="F2929" t="s">
        <v>82</v>
      </c>
      <c r="G2929">
        <v>2</v>
      </c>
      <c r="H2929" t="s">
        <v>28</v>
      </c>
      <c r="I2929">
        <f t="shared" si="273"/>
        <v>1</v>
      </c>
      <c r="J2929">
        <f t="shared" si="274"/>
        <v>0</v>
      </c>
      <c r="K2929">
        <f t="shared" si="275"/>
        <v>0</v>
      </c>
      <c r="L2929">
        <f t="shared" si="276"/>
        <v>1</v>
      </c>
      <c r="O2929" t="str">
        <f t="shared" si="277"/>
        <v>TV</v>
      </c>
      <c r="P2929" t="str">
        <f t="shared" si="278"/>
        <v>18</v>
      </c>
    </row>
    <row r="2930" spans="1:16" x14ac:dyDescent="0.25">
      <c r="A2930" t="s">
        <v>6407</v>
      </c>
      <c r="B2930" t="s">
        <v>17</v>
      </c>
      <c r="C2930" t="s">
        <v>6408</v>
      </c>
      <c r="D2930" t="s">
        <v>6409</v>
      </c>
      <c r="E2930">
        <v>2020</v>
      </c>
      <c r="F2930" t="s">
        <v>108</v>
      </c>
      <c r="G2930">
        <v>81</v>
      </c>
      <c r="H2930" t="s">
        <v>21</v>
      </c>
      <c r="I2930">
        <f t="shared" si="273"/>
        <v>1</v>
      </c>
      <c r="J2930">
        <f t="shared" si="274"/>
        <v>0</v>
      </c>
      <c r="K2930">
        <f t="shared" si="275"/>
        <v>0</v>
      </c>
      <c r="L2930">
        <f t="shared" si="276"/>
        <v>1</v>
      </c>
      <c r="O2930" t="str">
        <f t="shared" si="277"/>
        <v>Mo</v>
      </c>
      <c r="P2930" t="str">
        <f t="shared" si="278"/>
        <v>20</v>
      </c>
    </row>
    <row r="2931" spans="1:16" x14ac:dyDescent="0.25">
      <c r="A2931" t="s">
        <v>6410</v>
      </c>
      <c r="B2931" t="s">
        <v>17</v>
      </c>
      <c r="C2931" t="s">
        <v>6411</v>
      </c>
      <c r="D2931" t="s">
        <v>6409</v>
      </c>
      <c r="E2931">
        <v>2017</v>
      </c>
      <c r="F2931" t="s">
        <v>134</v>
      </c>
      <c r="G2931">
        <v>101</v>
      </c>
      <c r="H2931" t="s">
        <v>21</v>
      </c>
      <c r="I2931">
        <f t="shared" si="273"/>
        <v>1</v>
      </c>
      <c r="J2931">
        <f t="shared" si="274"/>
        <v>0</v>
      </c>
      <c r="K2931">
        <f t="shared" si="275"/>
        <v>0</v>
      </c>
      <c r="L2931">
        <f t="shared" si="276"/>
        <v>0</v>
      </c>
      <c r="O2931" t="str">
        <f t="shared" si="277"/>
        <v>Mo</v>
      </c>
      <c r="P2931" t="str">
        <f t="shared" si="278"/>
        <v>17</v>
      </c>
    </row>
    <row r="2932" spans="1:16" x14ac:dyDescent="0.25">
      <c r="A2932" t="s">
        <v>6412</v>
      </c>
      <c r="B2932" t="s">
        <v>17</v>
      </c>
      <c r="C2932" t="s">
        <v>6413</v>
      </c>
      <c r="D2932" t="s">
        <v>6409</v>
      </c>
      <c r="E2932">
        <v>2020</v>
      </c>
      <c r="F2932" t="s">
        <v>60</v>
      </c>
      <c r="G2932">
        <v>73</v>
      </c>
      <c r="H2932" t="s">
        <v>21</v>
      </c>
      <c r="I2932">
        <f t="shared" si="273"/>
        <v>1</v>
      </c>
      <c r="J2932">
        <f t="shared" si="274"/>
        <v>0</v>
      </c>
      <c r="K2932">
        <f t="shared" si="275"/>
        <v>1</v>
      </c>
      <c r="L2932">
        <f t="shared" si="276"/>
        <v>1</v>
      </c>
      <c r="O2932" t="str">
        <f t="shared" si="277"/>
        <v>Mo</v>
      </c>
      <c r="P2932" t="str">
        <f t="shared" si="278"/>
        <v>20</v>
      </c>
    </row>
    <row r="2933" spans="1:16" x14ac:dyDescent="0.25">
      <c r="A2933" t="s">
        <v>6414</v>
      </c>
      <c r="B2933" t="s">
        <v>17</v>
      </c>
      <c r="C2933" t="s">
        <v>6415</v>
      </c>
      <c r="D2933" t="s">
        <v>6416</v>
      </c>
      <c r="E2933">
        <v>2019</v>
      </c>
      <c r="F2933" t="s">
        <v>45</v>
      </c>
      <c r="G2933">
        <v>96</v>
      </c>
      <c r="H2933" t="s">
        <v>21</v>
      </c>
      <c r="I2933">
        <f t="shared" si="273"/>
        <v>1</v>
      </c>
      <c r="J2933">
        <f t="shared" si="274"/>
        <v>0</v>
      </c>
      <c r="K2933">
        <f t="shared" si="275"/>
        <v>0</v>
      </c>
      <c r="L2933">
        <f t="shared" si="276"/>
        <v>1</v>
      </c>
      <c r="O2933" t="str">
        <f t="shared" si="277"/>
        <v>Mo</v>
      </c>
      <c r="P2933" t="str">
        <f t="shared" si="278"/>
        <v>19</v>
      </c>
    </row>
    <row r="2934" spans="1:16" x14ac:dyDescent="0.25">
      <c r="A2934" t="s">
        <v>6417</v>
      </c>
      <c r="B2934" t="s">
        <v>24</v>
      </c>
      <c r="C2934" t="s">
        <v>6418</v>
      </c>
      <c r="D2934" t="s">
        <v>6419</v>
      </c>
      <c r="E2934">
        <v>2018</v>
      </c>
      <c r="F2934" t="s">
        <v>27</v>
      </c>
      <c r="G2934">
        <v>4</v>
      </c>
      <c r="H2934" t="s">
        <v>28</v>
      </c>
      <c r="I2934">
        <f t="shared" si="273"/>
        <v>1</v>
      </c>
      <c r="J2934">
        <f t="shared" si="274"/>
        <v>0</v>
      </c>
      <c r="K2934">
        <f t="shared" si="275"/>
        <v>0</v>
      </c>
      <c r="L2934">
        <f t="shared" si="276"/>
        <v>1</v>
      </c>
      <c r="O2934" t="str">
        <f t="shared" si="277"/>
        <v>TV</v>
      </c>
      <c r="P2934" t="str">
        <f t="shared" si="278"/>
        <v>18</v>
      </c>
    </row>
    <row r="2935" spans="1:16" x14ac:dyDescent="0.25">
      <c r="A2935" t="s">
        <v>6420</v>
      </c>
      <c r="B2935" t="s">
        <v>17</v>
      </c>
      <c r="C2935" t="s">
        <v>6421</v>
      </c>
      <c r="D2935" t="s">
        <v>6419</v>
      </c>
      <c r="E2935">
        <v>2018</v>
      </c>
      <c r="F2935" t="s">
        <v>27</v>
      </c>
      <c r="G2935">
        <v>106</v>
      </c>
      <c r="H2935" t="s">
        <v>21</v>
      </c>
      <c r="I2935">
        <f t="shared" si="273"/>
        <v>1</v>
      </c>
      <c r="J2935">
        <f t="shared" si="274"/>
        <v>0</v>
      </c>
      <c r="K2935">
        <f t="shared" si="275"/>
        <v>0</v>
      </c>
      <c r="L2935">
        <f t="shared" si="276"/>
        <v>1</v>
      </c>
      <c r="O2935" t="str">
        <f t="shared" si="277"/>
        <v>Mo</v>
      </c>
      <c r="P2935" t="str">
        <f t="shared" si="278"/>
        <v>18</v>
      </c>
    </row>
    <row r="2936" spans="1:16" x14ac:dyDescent="0.25">
      <c r="A2936" t="s">
        <v>6422</v>
      </c>
      <c r="B2936" t="s">
        <v>17</v>
      </c>
      <c r="C2936" t="s">
        <v>6423</v>
      </c>
      <c r="D2936" t="s">
        <v>6419</v>
      </c>
      <c r="E2936">
        <v>2019</v>
      </c>
      <c r="F2936" t="s">
        <v>20</v>
      </c>
      <c r="G2936">
        <v>88</v>
      </c>
      <c r="H2936" t="s">
        <v>21</v>
      </c>
      <c r="I2936">
        <f t="shared" si="273"/>
        <v>1</v>
      </c>
      <c r="J2936">
        <f t="shared" si="274"/>
        <v>0</v>
      </c>
      <c r="K2936">
        <f t="shared" si="275"/>
        <v>0</v>
      </c>
      <c r="L2936">
        <f t="shared" si="276"/>
        <v>1</v>
      </c>
      <c r="O2936" t="str">
        <f t="shared" si="277"/>
        <v>Mo</v>
      </c>
      <c r="P2936" t="str">
        <f t="shared" si="278"/>
        <v>19</v>
      </c>
    </row>
    <row r="2937" spans="1:16" x14ac:dyDescent="0.25">
      <c r="A2937" t="s">
        <v>6424</v>
      </c>
      <c r="B2937" t="s">
        <v>17</v>
      </c>
      <c r="C2937" t="s">
        <v>6425</v>
      </c>
      <c r="D2937" t="s">
        <v>6426</v>
      </c>
      <c r="E2937">
        <v>2019</v>
      </c>
      <c r="F2937" t="s">
        <v>27</v>
      </c>
      <c r="G2937">
        <v>103</v>
      </c>
      <c r="H2937" t="s">
        <v>21</v>
      </c>
      <c r="I2937">
        <f t="shared" si="273"/>
        <v>1</v>
      </c>
      <c r="J2937">
        <f t="shared" si="274"/>
        <v>0</v>
      </c>
      <c r="K2937">
        <f t="shared" si="275"/>
        <v>0</v>
      </c>
      <c r="L2937">
        <f t="shared" si="276"/>
        <v>1</v>
      </c>
      <c r="O2937" t="str">
        <f t="shared" si="277"/>
        <v>Mo</v>
      </c>
      <c r="P2937" t="str">
        <f t="shared" si="278"/>
        <v>19</v>
      </c>
    </row>
    <row r="2938" spans="1:16" x14ac:dyDescent="0.25">
      <c r="A2938" t="s">
        <v>6427</v>
      </c>
      <c r="B2938" t="s">
        <v>17</v>
      </c>
      <c r="C2938" t="s">
        <v>6428</v>
      </c>
      <c r="D2938" t="s">
        <v>6426</v>
      </c>
      <c r="E2938">
        <v>2019</v>
      </c>
      <c r="F2938" t="s">
        <v>45</v>
      </c>
      <c r="G2938">
        <v>139</v>
      </c>
      <c r="H2938" t="s">
        <v>21</v>
      </c>
      <c r="I2938">
        <f t="shared" si="273"/>
        <v>1</v>
      </c>
      <c r="J2938">
        <f t="shared" si="274"/>
        <v>1</v>
      </c>
      <c r="K2938">
        <f t="shared" si="275"/>
        <v>0</v>
      </c>
      <c r="L2938">
        <f t="shared" si="276"/>
        <v>1</v>
      </c>
      <c r="O2938" t="str">
        <f t="shared" si="277"/>
        <v>Mo</v>
      </c>
      <c r="P2938" t="str">
        <f t="shared" si="278"/>
        <v>19</v>
      </c>
    </row>
    <row r="2939" spans="1:16" x14ac:dyDescent="0.25">
      <c r="A2939" t="s">
        <v>6429</v>
      </c>
      <c r="B2939" t="s">
        <v>17</v>
      </c>
      <c r="C2939" t="s">
        <v>6430</v>
      </c>
      <c r="D2939" t="s">
        <v>6431</v>
      </c>
      <c r="E2939">
        <v>2018</v>
      </c>
      <c r="F2939" t="s">
        <v>45</v>
      </c>
      <c r="G2939">
        <v>89</v>
      </c>
      <c r="H2939" t="s">
        <v>21</v>
      </c>
      <c r="I2939">
        <f t="shared" si="273"/>
        <v>1</v>
      </c>
      <c r="J2939">
        <f t="shared" si="274"/>
        <v>0</v>
      </c>
      <c r="K2939">
        <f t="shared" si="275"/>
        <v>0</v>
      </c>
      <c r="L2939">
        <f t="shared" si="276"/>
        <v>1</v>
      </c>
      <c r="O2939" t="str">
        <f t="shared" si="277"/>
        <v>Mo</v>
      </c>
      <c r="P2939" t="str">
        <f t="shared" si="278"/>
        <v>18</v>
      </c>
    </row>
    <row r="2940" spans="1:16" x14ac:dyDescent="0.25">
      <c r="A2940" t="s">
        <v>6432</v>
      </c>
      <c r="B2940" t="s">
        <v>24</v>
      </c>
      <c r="C2940" t="s">
        <v>6433</v>
      </c>
      <c r="D2940" t="s">
        <v>6431</v>
      </c>
      <c r="E2940">
        <v>2020</v>
      </c>
      <c r="F2940" t="s">
        <v>82</v>
      </c>
      <c r="G2940">
        <v>2</v>
      </c>
      <c r="H2940" t="s">
        <v>28</v>
      </c>
      <c r="I2940">
        <f t="shared" si="273"/>
        <v>1</v>
      </c>
      <c r="J2940">
        <f t="shared" si="274"/>
        <v>0</v>
      </c>
      <c r="K2940">
        <f t="shared" si="275"/>
        <v>0</v>
      </c>
      <c r="L2940">
        <f t="shared" si="276"/>
        <v>1</v>
      </c>
      <c r="O2940" t="str">
        <f t="shared" si="277"/>
        <v>TV</v>
      </c>
      <c r="P2940" t="str">
        <f t="shared" si="278"/>
        <v>20</v>
      </c>
    </row>
    <row r="2941" spans="1:16" x14ac:dyDescent="0.25">
      <c r="A2941" t="s">
        <v>6434</v>
      </c>
      <c r="B2941" t="s">
        <v>24</v>
      </c>
      <c r="C2941" t="s">
        <v>6435</v>
      </c>
      <c r="D2941" t="s">
        <v>6431</v>
      </c>
      <c r="E2941">
        <v>2018</v>
      </c>
      <c r="F2941" t="s">
        <v>45</v>
      </c>
      <c r="G2941">
        <v>2</v>
      </c>
      <c r="H2941" t="s">
        <v>28</v>
      </c>
      <c r="I2941">
        <f t="shared" si="273"/>
        <v>1</v>
      </c>
      <c r="J2941">
        <f t="shared" si="274"/>
        <v>0</v>
      </c>
      <c r="K2941">
        <f t="shared" si="275"/>
        <v>0</v>
      </c>
      <c r="L2941">
        <f t="shared" si="276"/>
        <v>1</v>
      </c>
      <c r="O2941" t="str">
        <f t="shared" si="277"/>
        <v>TV</v>
      </c>
      <c r="P2941" t="str">
        <f t="shared" si="278"/>
        <v>18</v>
      </c>
    </row>
    <row r="2942" spans="1:16" x14ac:dyDescent="0.25">
      <c r="A2942" t="s">
        <v>6436</v>
      </c>
      <c r="B2942" t="s">
        <v>17</v>
      </c>
      <c r="C2942" t="s">
        <v>6437</v>
      </c>
      <c r="D2942" t="s">
        <v>6431</v>
      </c>
      <c r="E2942">
        <v>2020</v>
      </c>
      <c r="F2942" t="s">
        <v>134</v>
      </c>
      <c r="G2942">
        <v>104</v>
      </c>
      <c r="H2942" t="s">
        <v>21</v>
      </c>
      <c r="I2942">
        <f t="shared" si="273"/>
        <v>1</v>
      </c>
      <c r="J2942">
        <f t="shared" si="274"/>
        <v>0</v>
      </c>
      <c r="K2942">
        <f t="shared" si="275"/>
        <v>0</v>
      </c>
      <c r="L2942">
        <f t="shared" si="276"/>
        <v>0</v>
      </c>
      <c r="O2942" t="str">
        <f t="shared" si="277"/>
        <v>Mo</v>
      </c>
      <c r="P2942" t="str">
        <f t="shared" si="278"/>
        <v>20</v>
      </c>
    </row>
    <row r="2943" spans="1:16" x14ac:dyDescent="0.25">
      <c r="A2943" t="s">
        <v>6438</v>
      </c>
      <c r="B2943" t="s">
        <v>17</v>
      </c>
      <c r="C2943" t="s">
        <v>6439</v>
      </c>
      <c r="D2943" t="s">
        <v>6431</v>
      </c>
      <c r="E2943">
        <v>2019</v>
      </c>
      <c r="F2943" t="s">
        <v>45</v>
      </c>
      <c r="G2943">
        <v>124</v>
      </c>
      <c r="H2943" t="s">
        <v>21</v>
      </c>
      <c r="I2943">
        <f t="shared" si="273"/>
        <v>1</v>
      </c>
      <c r="J2943">
        <f t="shared" si="274"/>
        <v>1</v>
      </c>
      <c r="K2943">
        <f t="shared" si="275"/>
        <v>0</v>
      </c>
      <c r="L2943">
        <f t="shared" si="276"/>
        <v>1</v>
      </c>
      <c r="O2943" t="str">
        <f t="shared" si="277"/>
        <v>Mo</v>
      </c>
      <c r="P2943" t="str">
        <f t="shared" si="278"/>
        <v>19</v>
      </c>
    </row>
    <row r="2944" spans="1:16" x14ac:dyDescent="0.25">
      <c r="A2944" t="s">
        <v>6440</v>
      </c>
      <c r="B2944" t="s">
        <v>24</v>
      </c>
      <c r="C2944" t="s">
        <v>6441</v>
      </c>
      <c r="D2944" t="s">
        <v>6431</v>
      </c>
      <c r="E2944">
        <v>2020</v>
      </c>
      <c r="F2944" t="s">
        <v>45</v>
      </c>
      <c r="G2944">
        <v>1</v>
      </c>
      <c r="H2944" t="s">
        <v>31</v>
      </c>
      <c r="I2944">
        <f t="shared" si="273"/>
        <v>1</v>
      </c>
      <c r="J2944">
        <f t="shared" si="274"/>
        <v>0</v>
      </c>
      <c r="K2944">
        <f t="shared" si="275"/>
        <v>0</v>
      </c>
      <c r="L2944">
        <f t="shared" si="276"/>
        <v>1</v>
      </c>
      <c r="O2944" t="str">
        <f t="shared" si="277"/>
        <v>TV</v>
      </c>
      <c r="P2944" t="str">
        <f t="shared" si="278"/>
        <v>20</v>
      </c>
    </row>
    <row r="2945" spans="1:16" x14ac:dyDescent="0.25">
      <c r="A2945" t="s">
        <v>6442</v>
      </c>
      <c r="B2945" t="s">
        <v>24</v>
      </c>
      <c r="C2945" t="s">
        <v>6443</v>
      </c>
      <c r="D2945" t="s">
        <v>6431</v>
      </c>
      <c r="E2945">
        <v>2020</v>
      </c>
      <c r="F2945" t="s">
        <v>45</v>
      </c>
      <c r="G2945">
        <v>1</v>
      </c>
      <c r="H2945" t="s">
        <v>31</v>
      </c>
      <c r="I2945">
        <f t="shared" si="273"/>
        <v>1</v>
      </c>
      <c r="J2945">
        <f t="shared" si="274"/>
        <v>0</v>
      </c>
      <c r="K2945">
        <f t="shared" si="275"/>
        <v>0</v>
      </c>
      <c r="L2945">
        <f t="shared" si="276"/>
        <v>1</v>
      </c>
      <c r="O2945" t="str">
        <f t="shared" si="277"/>
        <v>TV</v>
      </c>
      <c r="P2945" t="str">
        <f t="shared" si="278"/>
        <v>20</v>
      </c>
    </row>
    <row r="2946" spans="1:16" x14ac:dyDescent="0.25">
      <c r="A2946" t="s">
        <v>6444</v>
      </c>
      <c r="B2946" t="s">
        <v>17</v>
      </c>
      <c r="C2946" t="s">
        <v>6445</v>
      </c>
      <c r="D2946" t="s">
        <v>6431</v>
      </c>
      <c r="E2946">
        <v>2017</v>
      </c>
      <c r="F2946" t="s">
        <v>134</v>
      </c>
      <c r="G2946">
        <v>112</v>
      </c>
      <c r="H2946" t="s">
        <v>21</v>
      </c>
      <c r="I2946">
        <f t="shared" si="273"/>
        <v>1</v>
      </c>
      <c r="J2946">
        <f t="shared" si="274"/>
        <v>0</v>
      </c>
      <c r="K2946">
        <f t="shared" si="275"/>
        <v>0</v>
      </c>
      <c r="L2946">
        <f t="shared" si="276"/>
        <v>0</v>
      </c>
      <c r="O2946" t="str">
        <f t="shared" si="277"/>
        <v>Mo</v>
      </c>
      <c r="P2946" t="str">
        <f t="shared" si="278"/>
        <v>17</v>
      </c>
    </row>
    <row r="2947" spans="1:16" x14ac:dyDescent="0.25">
      <c r="A2947" t="s">
        <v>6446</v>
      </c>
      <c r="B2947" t="s">
        <v>24</v>
      </c>
      <c r="C2947" t="s">
        <v>6447</v>
      </c>
      <c r="D2947" t="s">
        <v>6431</v>
      </c>
      <c r="E2947">
        <v>2020</v>
      </c>
      <c r="F2947" t="s">
        <v>27</v>
      </c>
      <c r="G2947">
        <v>1</v>
      </c>
      <c r="H2947" t="s">
        <v>31</v>
      </c>
      <c r="I2947">
        <f t="shared" si="273"/>
        <v>1</v>
      </c>
      <c r="J2947">
        <f t="shared" si="274"/>
        <v>0</v>
      </c>
      <c r="K2947">
        <f t="shared" si="275"/>
        <v>0</v>
      </c>
      <c r="L2947">
        <f t="shared" si="276"/>
        <v>1</v>
      </c>
      <c r="O2947" t="str">
        <f t="shared" si="277"/>
        <v>TV</v>
      </c>
      <c r="P2947" t="str">
        <f t="shared" si="278"/>
        <v>20</v>
      </c>
    </row>
    <row r="2948" spans="1:16" x14ac:dyDescent="0.25">
      <c r="A2948" t="s">
        <v>6448</v>
      </c>
      <c r="B2948" t="s">
        <v>24</v>
      </c>
      <c r="C2948" t="s">
        <v>6449</v>
      </c>
      <c r="D2948" t="s">
        <v>6450</v>
      </c>
      <c r="E2948">
        <v>2020</v>
      </c>
      <c r="F2948" t="s">
        <v>27</v>
      </c>
      <c r="G2948">
        <v>1</v>
      </c>
      <c r="H2948" t="s">
        <v>31</v>
      </c>
      <c r="I2948">
        <f t="shared" ref="I2948:I3011" si="279">IF(E2948&gt;2010,1,0)</f>
        <v>1</v>
      </c>
      <c r="J2948">
        <f t="shared" ref="J2948:J3011" si="280">IF(AND(E2948&gt;2010, G2948&gt;120),1,0)</f>
        <v>0</v>
      </c>
      <c r="K2948">
        <f t="shared" ref="K2948:K3011" si="281">IF(OR(F2948="TV-PG", F2948="PG"),1,0)</f>
        <v>0</v>
      </c>
      <c r="L2948">
        <f t="shared" ref="L2948:L3011" si="282">IF(NOT(F2948="R"),1,0)</f>
        <v>1</v>
      </c>
      <c r="O2948" t="str">
        <f t="shared" ref="O2948:O3011" si="283">LEFT(B2948,2)</f>
        <v>TV</v>
      </c>
      <c r="P2948" t="str">
        <f t="shared" ref="P2948:P3011" si="284">RIGHT(E2948,2)</f>
        <v>20</v>
      </c>
    </row>
    <row r="2949" spans="1:16" x14ac:dyDescent="0.25">
      <c r="A2949" t="s">
        <v>6451</v>
      </c>
      <c r="B2949" t="s">
        <v>17</v>
      </c>
      <c r="C2949" t="s">
        <v>6452</v>
      </c>
      <c r="D2949" t="s">
        <v>6450</v>
      </c>
      <c r="E2949">
        <v>2014</v>
      </c>
      <c r="F2949" t="s">
        <v>45</v>
      </c>
      <c r="G2949">
        <v>70</v>
      </c>
      <c r="H2949" t="s">
        <v>21</v>
      </c>
      <c r="I2949">
        <f t="shared" si="279"/>
        <v>1</v>
      </c>
      <c r="J2949">
        <f t="shared" si="280"/>
        <v>0</v>
      </c>
      <c r="K2949">
        <f t="shared" si="281"/>
        <v>0</v>
      </c>
      <c r="L2949">
        <f t="shared" si="282"/>
        <v>1</v>
      </c>
      <c r="O2949" t="str">
        <f t="shared" si="283"/>
        <v>Mo</v>
      </c>
      <c r="P2949" t="str">
        <f t="shared" si="284"/>
        <v>14</v>
      </c>
    </row>
    <row r="2950" spans="1:16" x14ac:dyDescent="0.25">
      <c r="A2950" t="s">
        <v>6453</v>
      </c>
      <c r="B2950" t="s">
        <v>24</v>
      </c>
      <c r="C2950" t="s">
        <v>6454</v>
      </c>
      <c r="D2950" t="s">
        <v>6455</v>
      </c>
      <c r="E2950">
        <v>2019</v>
      </c>
      <c r="F2950" t="s">
        <v>45</v>
      </c>
      <c r="G2950">
        <v>8</v>
      </c>
      <c r="H2950" t="s">
        <v>28</v>
      </c>
      <c r="I2950">
        <f t="shared" si="279"/>
        <v>1</v>
      </c>
      <c r="J2950">
        <f t="shared" si="280"/>
        <v>0</v>
      </c>
      <c r="K2950">
        <f t="shared" si="281"/>
        <v>0</v>
      </c>
      <c r="L2950">
        <f t="shared" si="282"/>
        <v>1</v>
      </c>
      <c r="O2950" t="str">
        <f t="shared" si="283"/>
        <v>TV</v>
      </c>
      <c r="P2950" t="str">
        <f t="shared" si="284"/>
        <v>19</v>
      </c>
    </row>
    <row r="2951" spans="1:16" x14ac:dyDescent="0.25">
      <c r="A2951" t="s">
        <v>6456</v>
      </c>
      <c r="B2951" t="s">
        <v>24</v>
      </c>
      <c r="C2951" t="s">
        <v>6457</v>
      </c>
      <c r="D2951" t="s">
        <v>6455</v>
      </c>
      <c r="E2951">
        <v>2020</v>
      </c>
      <c r="F2951" t="s">
        <v>27</v>
      </c>
      <c r="G2951">
        <v>1</v>
      </c>
      <c r="H2951" t="s">
        <v>31</v>
      </c>
      <c r="I2951">
        <f t="shared" si="279"/>
        <v>1</v>
      </c>
      <c r="J2951">
        <f t="shared" si="280"/>
        <v>0</v>
      </c>
      <c r="K2951">
        <f t="shared" si="281"/>
        <v>0</v>
      </c>
      <c r="L2951">
        <f t="shared" si="282"/>
        <v>1</v>
      </c>
      <c r="O2951" t="str">
        <f t="shared" si="283"/>
        <v>TV</v>
      </c>
      <c r="P2951" t="str">
        <f t="shared" si="284"/>
        <v>20</v>
      </c>
    </row>
    <row r="2952" spans="1:16" x14ac:dyDescent="0.25">
      <c r="A2952" t="s">
        <v>6458</v>
      </c>
      <c r="B2952" t="s">
        <v>17</v>
      </c>
      <c r="C2952" t="s">
        <v>6459</v>
      </c>
      <c r="D2952" t="s">
        <v>6455</v>
      </c>
      <c r="E2952">
        <v>2020</v>
      </c>
      <c r="F2952" t="s">
        <v>27</v>
      </c>
      <c r="G2952">
        <v>106</v>
      </c>
      <c r="H2952" t="s">
        <v>21</v>
      </c>
      <c r="I2952">
        <f t="shared" si="279"/>
        <v>1</v>
      </c>
      <c r="J2952">
        <f t="shared" si="280"/>
        <v>0</v>
      </c>
      <c r="K2952">
        <f t="shared" si="281"/>
        <v>0</v>
      </c>
      <c r="L2952">
        <f t="shared" si="282"/>
        <v>1</v>
      </c>
      <c r="O2952" t="str">
        <f t="shared" si="283"/>
        <v>Mo</v>
      </c>
      <c r="P2952" t="str">
        <f t="shared" si="284"/>
        <v>20</v>
      </c>
    </row>
    <row r="2953" spans="1:16" x14ac:dyDescent="0.25">
      <c r="A2953" t="s">
        <v>6460</v>
      </c>
      <c r="B2953" t="s">
        <v>17</v>
      </c>
      <c r="C2953" t="s">
        <v>6461</v>
      </c>
      <c r="D2953" t="s">
        <v>6462</v>
      </c>
      <c r="E2953">
        <v>2020</v>
      </c>
      <c r="F2953" t="s">
        <v>20</v>
      </c>
      <c r="G2953">
        <v>97</v>
      </c>
      <c r="H2953" t="s">
        <v>21</v>
      </c>
      <c r="I2953">
        <f t="shared" si="279"/>
        <v>1</v>
      </c>
      <c r="J2953">
        <f t="shared" si="280"/>
        <v>0</v>
      </c>
      <c r="K2953">
        <f t="shared" si="281"/>
        <v>0</v>
      </c>
      <c r="L2953">
        <f t="shared" si="282"/>
        <v>1</v>
      </c>
      <c r="O2953" t="str">
        <f t="shared" si="283"/>
        <v>Mo</v>
      </c>
      <c r="P2953" t="str">
        <f t="shared" si="284"/>
        <v>20</v>
      </c>
    </row>
    <row r="2954" spans="1:16" x14ac:dyDescent="0.25">
      <c r="A2954" t="s">
        <v>6463</v>
      </c>
      <c r="B2954" t="s">
        <v>17</v>
      </c>
      <c r="C2954" t="s">
        <v>6464</v>
      </c>
      <c r="D2954" t="s">
        <v>6462</v>
      </c>
      <c r="E2954">
        <v>2019</v>
      </c>
      <c r="F2954" t="s">
        <v>41</v>
      </c>
      <c r="G2954">
        <v>106</v>
      </c>
      <c r="H2954" t="s">
        <v>21</v>
      </c>
      <c r="I2954">
        <f t="shared" si="279"/>
        <v>1</v>
      </c>
      <c r="J2954">
        <f t="shared" si="280"/>
        <v>0</v>
      </c>
      <c r="K2954">
        <f t="shared" si="281"/>
        <v>1</v>
      </c>
      <c r="L2954">
        <f t="shared" si="282"/>
        <v>1</v>
      </c>
      <c r="O2954" t="str">
        <f t="shared" si="283"/>
        <v>Mo</v>
      </c>
      <c r="P2954" t="str">
        <f t="shared" si="284"/>
        <v>19</v>
      </c>
    </row>
    <row r="2955" spans="1:16" x14ac:dyDescent="0.25">
      <c r="A2955" t="s">
        <v>6465</v>
      </c>
      <c r="B2955" t="s">
        <v>17</v>
      </c>
      <c r="C2955" t="s">
        <v>6466</v>
      </c>
      <c r="D2955" t="s">
        <v>6462</v>
      </c>
      <c r="E2955">
        <v>2020</v>
      </c>
      <c r="F2955" t="s">
        <v>45</v>
      </c>
      <c r="G2955">
        <v>60</v>
      </c>
      <c r="H2955" t="s">
        <v>21</v>
      </c>
      <c r="I2955">
        <f t="shared" si="279"/>
        <v>1</v>
      </c>
      <c r="J2955">
        <f t="shared" si="280"/>
        <v>0</v>
      </c>
      <c r="K2955">
        <f t="shared" si="281"/>
        <v>0</v>
      </c>
      <c r="L2955">
        <f t="shared" si="282"/>
        <v>1</v>
      </c>
      <c r="O2955" t="str">
        <f t="shared" si="283"/>
        <v>Mo</v>
      </c>
      <c r="P2955" t="str">
        <f t="shared" si="284"/>
        <v>20</v>
      </c>
    </row>
    <row r="2956" spans="1:16" x14ac:dyDescent="0.25">
      <c r="A2956" t="s">
        <v>6467</v>
      </c>
      <c r="B2956" t="s">
        <v>24</v>
      </c>
      <c r="C2956" t="s">
        <v>6468</v>
      </c>
      <c r="D2956" t="s">
        <v>6469</v>
      </c>
      <c r="E2956">
        <v>2020</v>
      </c>
      <c r="F2956" t="s">
        <v>60</v>
      </c>
      <c r="G2956">
        <v>3</v>
      </c>
      <c r="H2956" t="s">
        <v>28</v>
      </c>
      <c r="I2956">
        <f t="shared" si="279"/>
        <v>1</v>
      </c>
      <c r="J2956">
        <f t="shared" si="280"/>
        <v>0</v>
      </c>
      <c r="K2956">
        <f t="shared" si="281"/>
        <v>1</v>
      </c>
      <c r="L2956">
        <f t="shared" si="282"/>
        <v>1</v>
      </c>
      <c r="O2956" t="str">
        <f t="shared" si="283"/>
        <v>TV</v>
      </c>
      <c r="P2956" t="str">
        <f t="shared" si="284"/>
        <v>20</v>
      </c>
    </row>
    <row r="2957" spans="1:16" x14ac:dyDescent="0.25">
      <c r="A2957" t="s">
        <v>6470</v>
      </c>
      <c r="B2957" t="s">
        <v>17</v>
      </c>
      <c r="C2957" t="s">
        <v>6471</v>
      </c>
      <c r="D2957" t="s">
        <v>6469</v>
      </c>
      <c r="E2957">
        <v>2019</v>
      </c>
      <c r="F2957" t="s">
        <v>45</v>
      </c>
      <c r="G2957">
        <v>148</v>
      </c>
      <c r="H2957" t="s">
        <v>21</v>
      </c>
      <c r="I2957">
        <f t="shared" si="279"/>
        <v>1</v>
      </c>
      <c r="J2957">
        <f t="shared" si="280"/>
        <v>1</v>
      </c>
      <c r="K2957">
        <f t="shared" si="281"/>
        <v>0</v>
      </c>
      <c r="L2957">
        <f t="shared" si="282"/>
        <v>1</v>
      </c>
      <c r="O2957" t="str">
        <f t="shared" si="283"/>
        <v>Mo</v>
      </c>
      <c r="P2957" t="str">
        <f t="shared" si="284"/>
        <v>19</v>
      </c>
    </row>
    <row r="2958" spans="1:16" x14ac:dyDescent="0.25">
      <c r="A2958" t="s">
        <v>6472</v>
      </c>
      <c r="B2958" t="s">
        <v>17</v>
      </c>
      <c r="C2958" t="s">
        <v>6473</v>
      </c>
      <c r="D2958" t="s">
        <v>6469</v>
      </c>
      <c r="E2958">
        <v>2020</v>
      </c>
      <c r="F2958" t="s">
        <v>27</v>
      </c>
      <c r="G2958">
        <v>122</v>
      </c>
      <c r="H2958" t="s">
        <v>21</v>
      </c>
      <c r="I2958">
        <f t="shared" si="279"/>
        <v>1</v>
      </c>
      <c r="J2958">
        <f t="shared" si="280"/>
        <v>1</v>
      </c>
      <c r="K2958">
        <f t="shared" si="281"/>
        <v>0</v>
      </c>
      <c r="L2958">
        <f t="shared" si="282"/>
        <v>1</v>
      </c>
      <c r="O2958" t="str">
        <f t="shared" si="283"/>
        <v>Mo</v>
      </c>
      <c r="P2958" t="str">
        <f t="shared" si="284"/>
        <v>20</v>
      </c>
    </row>
    <row r="2959" spans="1:16" x14ac:dyDescent="0.25">
      <c r="A2959" t="s">
        <v>6474</v>
      </c>
      <c r="B2959" t="s">
        <v>17</v>
      </c>
      <c r="C2959" t="s">
        <v>6475</v>
      </c>
      <c r="D2959" t="s">
        <v>6476</v>
      </c>
      <c r="E2959">
        <v>2016</v>
      </c>
      <c r="F2959" t="s">
        <v>27</v>
      </c>
      <c r="G2959">
        <v>86</v>
      </c>
      <c r="H2959" t="s">
        <v>21</v>
      </c>
      <c r="I2959">
        <f t="shared" si="279"/>
        <v>1</v>
      </c>
      <c r="J2959">
        <f t="shared" si="280"/>
        <v>0</v>
      </c>
      <c r="K2959">
        <f t="shared" si="281"/>
        <v>0</v>
      </c>
      <c r="L2959">
        <f t="shared" si="282"/>
        <v>1</v>
      </c>
      <c r="O2959" t="str">
        <f t="shared" si="283"/>
        <v>Mo</v>
      </c>
      <c r="P2959" t="str">
        <f t="shared" si="284"/>
        <v>16</v>
      </c>
    </row>
    <row r="2960" spans="1:16" x14ac:dyDescent="0.25">
      <c r="A2960" t="s">
        <v>6477</v>
      </c>
      <c r="B2960" t="s">
        <v>17</v>
      </c>
      <c r="C2960" t="s">
        <v>6478</v>
      </c>
      <c r="D2960" t="s">
        <v>6476</v>
      </c>
      <c r="E2960">
        <v>1994</v>
      </c>
      <c r="F2960" t="s">
        <v>45</v>
      </c>
      <c r="G2960">
        <v>193</v>
      </c>
      <c r="H2960" t="s">
        <v>21</v>
      </c>
      <c r="I2960">
        <f t="shared" si="279"/>
        <v>0</v>
      </c>
      <c r="J2960">
        <f t="shared" si="280"/>
        <v>0</v>
      </c>
      <c r="K2960">
        <f t="shared" si="281"/>
        <v>0</v>
      </c>
      <c r="L2960">
        <f t="shared" si="282"/>
        <v>1</v>
      </c>
      <c r="O2960" t="str">
        <f t="shared" si="283"/>
        <v>Mo</v>
      </c>
      <c r="P2960" t="str">
        <f t="shared" si="284"/>
        <v>94</v>
      </c>
    </row>
    <row r="2961" spans="1:16" x14ac:dyDescent="0.25">
      <c r="A2961" t="s">
        <v>6479</v>
      </c>
      <c r="B2961" t="s">
        <v>24</v>
      </c>
      <c r="C2961" t="s">
        <v>6480</v>
      </c>
      <c r="D2961" t="s">
        <v>6476</v>
      </c>
      <c r="E2961">
        <v>2015</v>
      </c>
      <c r="F2961" t="s">
        <v>27</v>
      </c>
      <c r="G2961">
        <v>1</v>
      </c>
      <c r="H2961" t="s">
        <v>31</v>
      </c>
      <c r="I2961">
        <f t="shared" si="279"/>
        <v>1</v>
      </c>
      <c r="J2961">
        <f t="shared" si="280"/>
        <v>0</v>
      </c>
      <c r="K2961">
        <f t="shared" si="281"/>
        <v>0</v>
      </c>
      <c r="L2961">
        <f t="shared" si="282"/>
        <v>1</v>
      </c>
      <c r="O2961" t="str">
        <f t="shared" si="283"/>
        <v>TV</v>
      </c>
      <c r="P2961" t="str">
        <f t="shared" si="284"/>
        <v>15</v>
      </c>
    </row>
    <row r="2962" spans="1:16" x14ac:dyDescent="0.25">
      <c r="A2962" t="s">
        <v>6481</v>
      </c>
      <c r="B2962" t="s">
        <v>24</v>
      </c>
      <c r="C2962" t="s">
        <v>6482</v>
      </c>
      <c r="D2962" t="s">
        <v>6476</v>
      </c>
      <c r="E2962">
        <v>2020</v>
      </c>
      <c r="F2962" t="s">
        <v>27</v>
      </c>
      <c r="G2962">
        <v>1</v>
      </c>
      <c r="H2962" t="s">
        <v>31</v>
      </c>
      <c r="I2962">
        <f t="shared" si="279"/>
        <v>1</v>
      </c>
      <c r="J2962">
        <f t="shared" si="280"/>
        <v>0</v>
      </c>
      <c r="K2962">
        <f t="shared" si="281"/>
        <v>0</v>
      </c>
      <c r="L2962">
        <f t="shared" si="282"/>
        <v>1</v>
      </c>
      <c r="O2962" t="str">
        <f t="shared" si="283"/>
        <v>TV</v>
      </c>
      <c r="P2962" t="str">
        <f t="shared" si="284"/>
        <v>20</v>
      </c>
    </row>
    <row r="2963" spans="1:16" x14ac:dyDescent="0.25">
      <c r="A2963" t="s">
        <v>6483</v>
      </c>
      <c r="B2963" t="s">
        <v>17</v>
      </c>
      <c r="C2963" t="s">
        <v>6484</v>
      </c>
      <c r="D2963" t="s">
        <v>6476</v>
      </c>
      <c r="E2963">
        <v>2017</v>
      </c>
      <c r="F2963" t="s">
        <v>134</v>
      </c>
      <c r="G2963">
        <v>92</v>
      </c>
      <c r="H2963" t="s">
        <v>21</v>
      </c>
      <c r="I2963">
        <f t="shared" si="279"/>
        <v>1</v>
      </c>
      <c r="J2963">
        <f t="shared" si="280"/>
        <v>0</v>
      </c>
      <c r="K2963">
        <f t="shared" si="281"/>
        <v>0</v>
      </c>
      <c r="L2963">
        <f t="shared" si="282"/>
        <v>0</v>
      </c>
      <c r="O2963" t="str">
        <f t="shared" si="283"/>
        <v>Mo</v>
      </c>
      <c r="P2963" t="str">
        <f t="shared" si="284"/>
        <v>17</v>
      </c>
    </row>
    <row r="2964" spans="1:16" x14ac:dyDescent="0.25">
      <c r="A2964" t="s">
        <v>6485</v>
      </c>
      <c r="B2964" t="s">
        <v>17</v>
      </c>
      <c r="C2964" t="s">
        <v>6486</v>
      </c>
      <c r="D2964" t="s">
        <v>6476</v>
      </c>
      <c r="E2964">
        <v>2018</v>
      </c>
      <c r="F2964" t="s">
        <v>20</v>
      </c>
      <c r="G2964">
        <v>94</v>
      </c>
      <c r="H2964" t="s">
        <v>21</v>
      </c>
      <c r="I2964">
        <f t="shared" si="279"/>
        <v>1</v>
      </c>
      <c r="J2964">
        <f t="shared" si="280"/>
        <v>0</v>
      </c>
      <c r="K2964">
        <f t="shared" si="281"/>
        <v>0</v>
      </c>
      <c r="L2964">
        <f t="shared" si="282"/>
        <v>1</v>
      </c>
      <c r="O2964" t="str">
        <f t="shared" si="283"/>
        <v>Mo</v>
      </c>
      <c r="P2964" t="str">
        <f t="shared" si="284"/>
        <v>18</v>
      </c>
    </row>
    <row r="2965" spans="1:16" x14ac:dyDescent="0.25">
      <c r="A2965" t="s">
        <v>6487</v>
      </c>
      <c r="B2965" t="s">
        <v>24</v>
      </c>
      <c r="C2965" t="s">
        <v>6488</v>
      </c>
      <c r="D2965" t="s">
        <v>6476</v>
      </c>
      <c r="E2965">
        <v>2019</v>
      </c>
      <c r="F2965" t="s">
        <v>108</v>
      </c>
      <c r="G2965">
        <v>5</v>
      </c>
      <c r="H2965" t="s">
        <v>28</v>
      </c>
      <c r="I2965">
        <f t="shared" si="279"/>
        <v>1</v>
      </c>
      <c r="J2965">
        <f t="shared" si="280"/>
        <v>0</v>
      </c>
      <c r="K2965">
        <f t="shared" si="281"/>
        <v>0</v>
      </c>
      <c r="L2965">
        <f t="shared" si="282"/>
        <v>1</v>
      </c>
      <c r="O2965" t="str">
        <f t="shared" si="283"/>
        <v>TV</v>
      </c>
      <c r="P2965" t="str">
        <f t="shared" si="284"/>
        <v>19</v>
      </c>
    </row>
    <row r="2966" spans="1:16" x14ac:dyDescent="0.25">
      <c r="A2966" t="s">
        <v>6489</v>
      </c>
      <c r="B2966" t="s">
        <v>17</v>
      </c>
      <c r="C2966" t="s">
        <v>6490</v>
      </c>
      <c r="D2966" t="s">
        <v>6476</v>
      </c>
      <c r="E2966">
        <v>2019</v>
      </c>
      <c r="F2966" t="s">
        <v>176</v>
      </c>
      <c r="G2966">
        <v>82</v>
      </c>
      <c r="H2966" t="s">
        <v>21</v>
      </c>
      <c r="I2966">
        <f t="shared" si="279"/>
        <v>1</v>
      </c>
      <c r="J2966">
        <f t="shared" si="280"/>
        <v>0</v>
      </c>
      <c r="K2966">
        <f t="shared" si="281"/>
        <v>0</v>
      </c>
      <c r="L2966">
        <f t="shared" si="282"/>
        <v>1</v>
      </c>
      <c r="O2966" t="str">
        <f t="shared" si="283"/>
        <v>Mo</v>
      </c>
      <c r="P2966" t="str">
        <f t="shared" si="284"/>
        <v>19</v>
      </c>
    </row>
    <row r="2967" spans="1:16" x14ac:dyDescent="0.25">
      <c r="A2967" t="s">
        <v>6491</v>
      </c>
      <c r="B2967" t="s">
        <v>17</v>
      </c>
      <c r="C2967" t="s">
        <v>6492</v>
      </c>
      <c r="D2967" t="s">
        <v>6476</v>
      </c>
      <c r="E2967">
        <v>2020</v>
      </c>
      <c r="F2967" t="s">
        <v>60</v>
      </c>
      <c r="G2967">
        <v>59</v>
      </c>
      <c r="H2967" t="s">
        <v>21</v>
      </c>
      <c r="I2967">
        <f t="shared" si="279"/>
        <v>1</v>
      </c>
      <c r="J2967">
        <f t="shared" si="280"/>
        <v>0</v>
      </c>
      <c r="K2967">
        <f t="shared" si="281"/>
        <v>1</v>
      </c>
      <c r="L2967">
        <f t="shared" si="282"/>
        <v>1</v>
      </c>
      <c r="O2967" t="str">
        <f t="shared" si="283"/>
        <v>Mo</v>
      </c>
      <c r="P2967" t="str">
        <f t="shared" si="284"/>
        <v>20</v>
      </c>
    </row>
    <row r="2968" spans="1:16" x14ac:dyDescent="0.25">
      <c r="A2968" t="s">
        <v>6493</v>
      </c>
      <c r="B2968" t="s">
        <v>24</v>
      </c>
      <c r="C2968" t="s">
        <v>6494</v>
      </c>
      <c r="D2968" t="s">
        <v>6476</v>
      </c>
      <c r="E2968">
        <v>2014</v>
      </c>
      <c r="F2968" t="s">
        <v>27</v>
      </c>
      <c r="G2968">
        <v>1</v>
      </c>
      <c r="H2968" t="s">
        <v>31</v>
      </c>
      <c r="I2968">
        <f t="shared" si="279"/>
        <v>1</v>
      </c>
      <c r="J2968">
        <f t="shared" si="280"/>
        <v>0</v>
      </c>
      <c r="K2968">
        <f t="shared" si="281"/>
        <v>0</v>
      </c>
      <c r="L2968">
        <f t="shared" si="282"/>
        <v>1</v>
      </c>
      <c r="O2968" t="str">
        <f t="shared" si="283"/>
        <v>TV</v>
      </c>
      <c r="P2968" t="str">
        <f t="shared" si="284"/>
        <v>14</v>
      </c>
    </row>
    <row r="2969" spans="1:16" x14ac:dyDescent="0.25">
      <c r="A2969" t="s">
        <v>6495</v>
      </c>
      <c r="B2969" t="s">
        <v>24</v>
      </c>
      <c r="C2969" t="s">
        <v>6496</v>
      </c>
      <c r="D2969" t="s">
        <v>6476</v>
      </c>
      <c r="E2969">
        <v>2018</v>
      </c>
      <c r="F2969" t="s">
        <v>45</v>
      </c>
      <c r="G2969">
        <v>1</v>
      </c>
      <c r="H2969" t="s">
        <v>31</v>
      </c>
      <c r="I2969">
        <f t="shared" si="279"/>
        <v>1</v>
      </c>
      <c r="J2969">
        <f t="shared" si="280"/>
        <v>0</v>
      </c>
      <c r="K2969">
        <f t="shared" si="281"/>
        <v>0</v>
      </c>
      <c r="L2969">
        <f t="shared" si="282"/>
        <v>1</v>
      </c>
      <c r="O2969" t="str">
        <f t="shared" si="283"/>
        <v>TV</v>
      </c>
      <c r="P2969" t="str">
        <f t="shared" si="284"/>
        <v>18</v>
      </c>
    </row>
    <row r="2970" spans="1:16" x14ac:dyDescent="0.25">
      <c r="A2970" t="s">
        <v>6497</v>
      </c>
      <c r="B2970" t="s">
        <v>24</v>
      </c>
      <c r="C2970" t="s">
        <v>6498</v>
      </c>
      <c r="D2970" t="s">
        <v>6476</v>
      </c>
      <c r="E2970">
        <v>2014</v>
      </c>
      <c r="F2970" t="s">
        <v>82</v>
      </c>
      <c r="G2970">
        <v>1</v>
      </c>
      <c r="H2970" t="s">
        <v>31</v>
      </c>
      <c r="I2970">
        <f t="shared" si="279"/>
        <v>1</v>
      </c>
      <c r="J2970">
        <f t="shared" si="280"/>
        <v>0</v>
      </c>
      <c r="K2970">
        <f t="shared" si="281"/>
        <v>0</v>
      </c>
      <c r="L2970">
        <f t="shared" si="282"/>
        <v>1</v>
      </c>
      <c r="O2970" t="str">
        <f t="shared" si="283"/>
        <v>TV</v>
      </c>
      <c r="P2970" t="str">
        <f t="shared" si="284"/>
        <v>14</v>
      </c>
    </row>
    <row r="2971" spans="1:16" x14ac:dyDescent="0.25">
      <c r="A2971" t="s">
        <v>6499</v>
      </c>
      <c r="B2971" t="s">
        <v>17</v>
      </c>
      <c r="C2971" t="s">
        <v>6500</v>
      </c>
      <c r="D2971" t="s">
        <v>6476</v>
      </c>
      <c r="E2971">
        <v>2019</v>
      </c>
      <c r="F2971" t="s">
        <v>27</v>
      </c>
      <c r="G2971">
        <v>89</v>
      </c>
      <c r="H2971" t="s">
        <v>21</v>
      </c>
      <c r="I2971">
        <f t="shared" si="279"/>
        <v>1</v>
      </c>
      <c r="J2971">
        <f t="shared" si="280"/>
        <v>0</v>
      </c>
      <c r="K2971">
        <f t="shared" si="281"/>
        <v>0</v>
      </c>
      <c r="L2971">
        <f t="shared" si="282"/>
        <v>1</v>
      </c>
      <c r="O2971" t="str">
        <f t="shared" si="283"/>
        <v>Mo</v>
      </c>
      <c r="P2971" t="str">
        <f t="shared" si="284"/>
        <v>19</v>
      </c>
    </row>
    <row r="2972" spans="1:16" x14ac:dyDescent="0.25">
      <c r="A2972" t="s">
        <v>6501</v>
      </c>
      <c r="B2972" t="s">
        <v>17</v>
      </c>
      <c r="C2972" t="s">
        <v>6502</v>
      </c>
      <c r="D2972" t="s">
        <v>6476</v>
      </c>
      <c r="E2972">
        <v>1999</v>
      </c>
      <c r="F2972" t="s">
        <v>176</v>
      </c>
      <c r="G2972">
        <v>176</v>
      </c>
      <c r="H2972" t="s">
        <v>21</v>
      </c>
      <c r="I2972">
        <f t="shared" si="279"/>
        <v>0</v>
      </c>
      <c r="J2972">
        <f t="shared" si="280"/>
        <v>0</v>
      </c>
      <c r="K2972">
        <f t="shared" si="281"/>
        <v>0</v>
      </c>
      <c r="L2972">
        <f t="shared" si="282"/>
        <v>1</v>
      </c>
      <c r="O2972" t="str">
        <f t="shared" si="283"/>
        <v>Mo</v>
      </c>
      <c r="P2972" t="str">
        <f t="shared" si="284"/>
        <v>99</v>
      </c>
    </row>
    <row r="2973" spans="1:16" x14ac:dyDescent="0.25">
      <c r="A2973" t="s">
        <v>6503</v>
      </c>
      <c r="B2973" t="s">
        <v>17</v>
      </c>
      <c r="C2973" t="s">
        <v>6504</v>
      </c>
      <c r="D2973" t="s">
        <v>6505</v>
      </c>
      <c r="E2973">
        <v>2020</v>
      </c>
      <c r="F2973" t="s">
        <v>27</v>
      </c>
      <c r="G2973">
        <v>116</v>
      </c>
      <c r="H2973" t="s">
        <v>21</v>
      </c>
      <c r="I2973">
        <f t="shared" si="279"/>
        <v>1</v>
      </c>
      <c r="J2973">
        <f t="shared" si="280"/>
        <v>0</v>
      </c>
      <c r="K2973">
        <f t="shared" si="281"/>
        <v>0</v>
      </c>
      <c r="L2973">
        <f t="shared" si="282"/>
        <v>1</v>
      </c>
      <c r="O2973" t="str">
        <f t="shared" si="283"/>
        <v>Mo</v>
      </c>
      <c r="P2973" t="str">
        <f t="shared" si="284"/>
        <v>20</v>
      </c>
    </row>
    <row r="2974" spans="1:16" x14ac:dyDescent="0.25">
      <c r="A2974" t="s">
        <v>6506</v>
      </c>
      <c r="B2974" t="s">
        <v>24</v>
      </c>
      <c r="C2974" t="s">
        <v>6507</v>
      </c>
      <c r="D2974" t="s">
        <v>6505</v>
      </c>
      <c r="E2974">
        <v>2020</v>
      </c>
      <c r="F2974" t="s">
        <v>27</v>
      </c>
      <c r="G2974">
        <v>2</v>
      </c>
      <c r="H2974" t="s">
        <v>28</v>
      </c>
      <c r="I2974">
        <f t="shared" si="279"/>
        <v>1</v>
      </c>
      <c r="J2974">
        <f t="shared" si="280"/>
        <v>0</v>
      </c>
      <c r="K2974">
        <f t="shared" si="281"/>
        <v>0</v>
      </c>
      <c r="L2974">
        <f t="shared" si="282"/>
        <v>1</v>
      </c>
      <c r="O2974" t="str">
        <f t="shared" si="283"/>
        <v>TV</v>
      </c>
      <c r="P2974" t="str">
        <f t="shared" si="284"/>
        <v>20</v>
      </c>
    </row>
    <row r="2975" spans="1:16" x14ac:dyDescent="0.25">
      <c r="A2975" t="s">
        <v>6508</v>
      </c>
      <c r="B2975" t="s">
        <v>17</v>
      </c>
      <c r="C2975" t="s">
        <v>6509</v>
      </c>
      <c r="D2975" t="s">
        <v>6505</v>
      </c>
      <c r="E2975">
        <v>2016</v>
      </c>
      <c r="F2975" t="s">
        <v>27</v>
      </c>
      <c r="G2975">
        <v>86</v>
      </c>
      <c r="H2975" t="s">
        <v>21</v>
      </c>
      <c r="I2975">
        <f t="shared" si="279"/>
        <v>1</v>
      </c>
      <c r="J2975">
        <f t="shared" si="280"/>
        <v>0</v>
      </c>
      <c r="K2975">
        <f t="shared" si="281"/>
        <v>0</v>
      </c>
      <c r="L2975">
        <f t="shared" si="282"/>
        <v>1</v>
      </c>
      <c r="O2975" t="str">
        <f t="shared" si="283"/>
        <v>Mo</v>
      </c>
      <c r="P2975" t="str">
        <f t="shared" si="284"/>
        <v>16</v>
      </c>
    </row>
    <row r="2976" spans="1:16" x14ac:dyDescent="0.25">
      <c r="A2976" t="s">
        <v>6510</v>
      </c>
      <c r="B2976" t="s">
        <v>17</v>
      </c>
      <c r="C2976" t="s">
        <v>6511</v>
      </c>
      <c r="D2976" t="s">
        <v>6505</v>
      </c>
      <c r="E2976">
        <v>2017</v>
      </c>
      <c r="F2976" t="s">
        <v>45</v>
      </c>
      <c r="G2976">
        <v>93</v>
      </c>
      <c r="H2976" t="s">
        <v>21</v>
      </c>
      <c r="I2976">
        <f t="shared" si="279"/>
        <v>1</v>
      </c>
      <c r="J2976">
        <f t="shared" si="280"/>
        <v>0</v>
      </c>
      <c r="K2976">
        <f t="shared" si="281"/>
        <v>0</v>
      </c>
      <c r="L2976">
        <f t="shared" si="282"/>
        <v>1</v>
      </c>
      <c r="O2976" t="str">
        <f t="shared" si="283"/>
        <v>Mo</v>
      </c>
      <c r="P2976" t="str">
        <f t="shared" si="284"/>
        <v>17</v>
      </c>
    </row>
    <row r="2977" spans="1:16" x14ac:dyDescent="0.25">
      <c r="A2977" t="s">
        <v>6512</v>
      </c>
      <c r="B2977" t="s">
        <v>24</v>
      </c>
      <c r="C2977" t="s">
        <v>6513</v>
      </c>
      <c r="D2977" t="s">
        <v>6505</v>
      </c>
      <c r="E2977">
        <v>2020</v>
      </c>
      <c r="F2977" t="s">
        <v>27</v>
      </c>
      <c r="G2977">
        <v>1</v>
      </c>
      <c r="H2977" t="s">
        <v>31</v>
      </c>
      <c r="I2977">
        <f t="shared" si="279"/>
        <v>1</v>
      </c>
      <c r="J2977">
        <f t="shared" si="280"/>
        <v>0</v>
      </c>
      <c r="K2977">
        <f t="shared" si="281"/>
        <v>0</v>
      </c>
      <c r="L2977">
        <f t="shared" si="282"/>
        <v>1</v>
      </c>
      <c r="O2977" t="str">
        <f t="shared" si="283"/>
        <v>TV</v>
      </c>
      <c r="P2977" t="str">
        <f t="shared" si="284"/>
        <v>20</v>
      </c>
    </row>
    <row r="2978" spans="1:16" x14ac:dyDescent="0.25">
      <c r="A2978" t="s">
        <v>6514</v>
      </c>
      <c r="B2978" t="s">
        <v>17</v>
      </c>
      <c r="C2978" t="s">
        <v>6515</v>
      </c>
      <c r="D2978" t="s">
        <v>6505</v>
      </c>
      <c r="E2978">
        <v>2020</v>
      </c>
      <c r="F2978" t="s">
        <v>27</v>
      </c>
      <c r="G2978">
        <v>85</v>
      </c>
      <c r="H2978" t="s">
        <v>21</v>
      </c>
      <c r="I2978">
        <f t="shared" si="279"/>
        <v>1</v>
      </c>
      <c r="J2978">
        <f t="shared" si="280"/>
        <v>0</v>
      </c>
      <c r="K2978">
        <f t="shared" si="281"/>
        <v>0</v>
      </c>
      <c r="L2978">
        <f t="shared" si="282"/>
        <v>1</v>
      </c>
      <c r="O2978" t="str">
        <f t="shared" si="283"/>
        <v>Mo</v>
      </c>
      <c r="P2978" t="str">
        <f t="shared" si="284"/>
        <v>20</v>
      </c>
    </row>
    <row r="2979" spans="1:16" x14ac:dyDescent="0.25">
      <c r="A2979" t="s">
        <v>6516</v>
      </c>
      <c r="B2979" t="s">
        <v>24</v>
      </c>
      <c r="C2979" t="s">
        <v>6517</v>
      </c>
      <c r="D2979" t="s">
        <v>6505</v>
      </c>
      <c r="E2979">
        <v>2020</v>
      </c>
      <c r="F2979" t="s">
        <v>27</v>
      </c>
      <c r="G2979">
        <v>2</v>
      </c>
      <c r="H2979" t="s">
        <v>28</v>
      </c>
      <c r="I2979">
        <f t="shared" si="279"/>
        <v>1</v>
      </c>
      <c r="J2979">
        <f t="shared" si="280"/>
        <v>0</v>
      </c>
      <c r="K2979">
        <f t="shared" si="281"/>
        <v>0</v>
      </c>
      <c r="L2979">
        <f t="shared" si="282"/>
        <v>1</v>
      </c>
      <c r="O2979" t="str">
        <f t="shared" si="283"/>
        <v>TV</v>
      </c>
      <c r="P2979" t="str">
        <f t="shared" si="284"/>
        <v>20</v>
      </c>
    </row>
    <row r="2980" spans="1:16" x14ac:dyDescent="0.25">
      <c r="A2980" t="s">
        <v>6518</v>
      </c>
      <c r="B2980" t="s">
        <v>24</v>
      </c>
      <c r="C2980" t="s">
        <v>6519</v>
      </c>
      <c r="D2980" t="s">
        <v>6520</v>
      </c>
      <c r="E2980">
        <v>2019</v>
      </c>
      <c r="F2980" t="s">
        <v>45</v>
      </c>
      <c r="G2980">
        <v>1</v>
      </c>
      <c r="H2980" t="s">
        <v>31</v>
      </c>
      <c r="I2980">
        <f t="shared" si="279"/>
        <v>1</v>
      </c>
      <c r="J2980">
        <f t="shared" si="280"/>
        <v>0</v>
      </c>
      <c r="K2980">
        <f t="shared" si="281"/>
        <v>0</v>
      </c>
      <c r="L2980">
        <f t="shared" si="282"/>
        <v>1</v>
      </c>
      <c r="O2980" t="str">
        <f t="shared" si="283"/>
        <v>TV</v>
      </c>
      <c r="P2980" t="str">
        <f t="shared" si="284"/>
        <v>19</v>
      </c>
    </row>
    <row r="2981" spans="1:16" x14ac:dyDescent="0.25">
      <c r="A2981" t="s">
        <v>6521</v>
      </c>
      <c r="B2981" t="s">
        <v>17</v>
      </c>
      <c r="C2981" t="s">
        <v>6522</v>
      </c>
      <c r="D2981" t="s">
        <v>6520</v>
      </c>
      <c r="E2981">
        <v>2009</v>
      </c>
      <c r="F2981" t="s">
        <v>27</v>
      </c>
      <c r="G2981">
        <v>62</v>
      </c>
      <c r="H2981" t="s">
        <v>21</v>
      </c>
      <c r="I2981">
        <f t="shared" si="279"/>
        <v>0</v>
      </c>
      <c r="J2981">
        <f t="shared" si="280"/>
        <v>0</v>
      </c>
      <c r="K2981">
        <f t="shared" si="281"/>
        <v>0</v>
      </c>
      <c r="L2981">
        <f t="shared" si="282"/>
        <v>1</v>
      </c>
      <c r="O2981" t="str">
        <f t="shared" si="283"/>
        <v>Mo</v>
      </c>
      <c r="P2981" t="str">
        <f t="shared" si="284"/>
        <v>09</v>
      </c>
    </row>
    <row r="2982" spans="1:16" x14ac:dyDescent="0.25">
      <c r="A2982" t="s">
        <v>6523</v>
      </c>
      <c r="B2982" t="s">
        <v>24</v>
      </c>
      <c r="C2982" t="s">
        <v>6524</v>
      </c>
      <c r="D2982" t="s">
        <v>6520</v>
      </c>
      <c r="E2982">
        <v>2020</v>
      </c>
      <c r="F2982" t="s">
        <v>27</v>
      </c>
      <c r="G2982">
        <v>1</v>
      </c>
      <c r="H2982" t="s">
        <v>31</v>
      </c>
      <c r="I2982">
        <f t="shared" si="279"/>
        <v>1</v>
      </c>
      <c r="J2982">
        <f t="shared" si="280"/>
        <v>0</v>
      </c>
      <c r="K2982">
        <f t="shared" si="281"/>
        <v>0</v>
      </c>
      <c r="L2982">
        <f t="shared" si="282"/>
        <v>1</v>
      </c>
      <c r="O2982" t="str">
        <f t="shared" si="283"/>
        <v>TV</v>
      </c>
      <c r="P2982" t="str">
        <f t="shared" si="284"/>
        <v>20</v>
      </c>
    </row>
    <row r="2983" spans="1:16" x14ac:dyDescent="0.25">
      <c r="A2983" t="s">
        <v>6525</v>
      </c>
      <c r="B2983" t="s">
        <v>24</v>
      </c>
      <c r="C2983" t="s">
        <v>6526</v>
      </c>
      <c r="D2983" t="s">
        <v>6520</v>
      </c>
      <c r="E2983">
        <v>2020</v>
      </c>
      <c r="F2983" t="s">
        <v>45</v>
      </c>
      <c r="G2983">
        <v>1</v>
      </c>
      <c r="H2983" t="s">
        <v>31</v>
      </c>
      <c r="I2983">
        <f t="shared" si="279"/>
        <v>1</v>
      </c>
      <c r="J2983">
        <f t="shared" si="280"/>
        <v>0</v>
      </c>
      <c r="K2983">
        <f t="shared" si="281"/>
        <v>0</v>
      </c>
      <c r="L2983">
        <f t="shared" si="282"/>
        <v>1</v>
      </c>
      <c r="O2983" t="str">
        <f t="shared" si="283"/>
        <v>TV</v>
      </c>
      <c r="P2983" t="str">
        <f t="shared" si="284"/>
        <v>20</v>
      </c>
    </row>
    <row r="2984" spans="1:16" x14ac:dyDescent="0.25">
      <c r="A2984" t="s">
        <v>6527</v>
      </c>
      <c r="B2984" t="s">
        <v>17</v>
      </c>
      <c r="C2984" t="s">
        <v>6528</v>
      </c>
      <c r="D2984" t="s">
        <v>6529</v>
      </c>
      <c r="E2984">
        <v>2018</v>
      </c>
      <c r="F2984" t="s">
        <v>27</v>
      </c>
      <c r="G2984">
        <v>112</v>
      </c>
      <c r="H2984" t="s">
        <v>21</v>
      </c>
      <c r="I2984">
        <f t="shared" si="279"/>
        <v>1</v>
      </c>
      <c r="J2984">
        <f t="shared" si="280"/>
        <v>0</v>
      </c>
      <c r="K2984">
        <f t="shared" si="281"/>
        <v>0</v>
      </c>
      <c r="L2984">
        <f t="shared" si="282"/>
        <v>1</v>
      </c>
      <c r="O2984" t="str">
        <f t="shared" si="283"/>
        <v>Mo</v>
      </c>
      <c r="P2984" t="str">
        <f t="shared" si="284"/>
        <v>18</v>
      </c>
    </row>
    <row r="2985" spans="1:16" x14ac:dyDescent="0.25">
      <c r="A2985" t="s">
        <v>6530</v>
      </c>
      <c r="B2985" t="s">
        <v>24</v>
      </c>
      <c r="C2985" t="s">
        <v>6531</v>
      </c>
      <c r="D2985" t="s">
        <v>6529</v>
      </c>
      <c r="E2985">
        <v>2020</v>
      </c>
      <c r="F2985" t="s">
        <v>45</v>
      </c>
      <c r="G2985">
        <v>1</v>
      </c>
      <c r="H2985" t="s">
        <v>31</v>
      </c>
      <c r="I2985">
        <f t="shared" si="279"/>
        <v>1</v>
      </c>
      <c r="J2985">
        <f t="shared" si="280"/>
        <v>0</v>
      </c>
      <c r="K2985">
        <f t="shared" si="281"/>
        <v>0</v>
      </c>
      <c r="L2985">
        <f t="shared" si="282"/>
        <v>1</v>
      </c>
      <c r="O2985" t="str">
        <f t="shared" si="283"/>
        <v>TV</v>
      </c>
      <c r="P2985" t="str">
        <f t="shared" si="284"/>
        <v>20</v>
      </c>
    </row>
    <row r="2986" spans="1:16" x14ac:dyDescent="0.25">
      <c r="A2986" t="s">
        <v>6532</v>
      </c>
      <c r="B2986" t="s">
        <v>24</v>
      </c>
      <c r="C2986" t="s">
        <v>6533</v>
      </c>
      <c r="D2986" t="s">
        <v>6529</v>
      </c>
      <c r="E2986">
        <v>2020</v>
      </c>
      <c r="F2986" t="s">
        <v>60</v>
      </c>
      <c r="G2986">
        <v>1</v>
      </c>
      <c r="H2986" t="s">
        <v>31</v>
      </c>
      <c r="I2986">
        <f t="shared" si="279"/>
        <v>1</v>
      </c>
      <c r="J2986">
        <f t="shared" si="280"/>
        <v>0</v>
      </c>
      <c r="K2986">
        <f t="shared" si="281"/>
        <v>1</v>
      </c>
      <c r="L2986">
        <f t="shared" si="282"/>
        <v>1</v>
      </c>
      <c r="O2986" t="str">
        <f t="shared" si="283"/>
        <v>TV</v>
      </c>
      <c r="P2986" t="str">
        <f t="shared" si="284"/>
        <v>20</v>
      </c>
    </row>
    <row r="2987" spans="1:16" x14ac:dyDescent="0.25">
      <c r="A2987" t="s">
        <v>6534</v>
      </c>
      <c r="B2987" t="s">
        <v>24</v>
      </c>
      <c r="C2987" t="s">
        <v>6535</v>
      </c>
      <c r="D2987" t="s">
        <v>6529</v>
      </c>
      <c r="E2987">
        <v>2020</v>
      </c>
      <c r="F2987" t="s">
        <v>27</v>
      </c>
      <c r="G2987">
        <v>1</v>
      </c>
      <c r="H2987" t="s">
        <v>31</v>
      </c>
      <c r="I2987">
        <f t="shared" si="279"/>
        <v>1</v>
      </c>
      <c r="J2987">
        <f t="shared" si="280"/>
        <v>0</v>
      </c>
      <c r="K2987">
        <f t="shared" si="281"/>
        <v>0</v>
      </c>
      <c r="L2987">
        <f t="shared" si="282"/>
        <v>1</v>
      </c>
      <c r="O2987" t="str">
        <f t="shared" si="283"/>
        <v>TV</v>
      </c>
      <c r="P2987" t="str">
        <f t="shared" si="284"/>
        <v>20</v>
      </c>
    </row>
    <row r="2988" spans="1:16" x14ac:dyDescent="0.25">
      <c r="A2988" t="s">
        <v>6536</v>
      </c>
      <c r="B2988" t="s">
        <v>17</v>
      </c>
      <c r="C2988" t="s">
        <v>6537</v>
      </c>
      <c r="D2988" t="s">
        <v>6538</v>
      </c>
      <c r="E2988">
        <v>2020</v>
      </c>
      <c r="F2988" t="s">
        <v>45</v>
      </c>
      <c r="G2988">
        <v>121</v>
      </c>
      <c r="H2988" t="s">
        <v>21</v>
      </c>
      <c r="I2988">
        <f t="shared" si="279"/>
        <v>1</v>
      </c>
      <c r="J2988">
        <f t="shared" si="280"/>
        <v>1</v>
      </c>
      <c r="K2988">
        <f t="shared" si="281"/>
        <v>0</v>
      </c>
      <c r="L2988">
        <f t="shared" si="282"/>
        <v>1</v>
      </c>
      <c r="O2988" t="str">
        <f t="shared" si="283"/>
        <v>Mo</v>
      </c>
      <c r="P2988" t="str">
        <f t="shared" si="284"/>
        <v>20</v>
      </c>
    </row>
    <row r="2989" spans="1:16" x14ac:dyDescent="0.25">
      <c r="A2989" t="s">
        <v>6539</v>
      </c>
      <c r="B2989" t="s">
        <v>17</v>
      </c>
      <c r="C2989" t="s">
        <v>6540</v>
      </c>
      <c r="D2989" t="s">
        <v>6541</v>
      </c>
      <c r="E2989">
        <v>2019</v>
      </c>
      <c r="F2989" t="s">
        <v>45</v>
      </c>
      <c r="G2989">
        <v>133</v>
      </c>
      <c r="H2989" t="s">
        <v>21</v>
      </c>
      <c r="I2989">
        <f t="shared" si="279"/>
        <v>1</v>
      </c>
      <c r="J2989">
        <f t="shared" si="280"/>
        <v>1</v>
      </c>
      <c r="K2989">
        <f t="shared" si="281"/>
        <v>0</v>
      </c>
      <c r="L2989">
        <f t="shared" si="282"/>
        <v>1</v>
      </c>
      <c r="O2989" t="str">
        <f t="shared" si="283"/>
        <v>Mo</v>
      </c>
      <c r="P2989" t="str">
        <f t="shared" si="284"/>
        <v>19</v>
      </c>
    </row>
    <row r="2990" spans="1:16" x14ac:dyDescent="0.25">
      <c r="A2990" t="s">
        <v>6542</v>
      </c>
      <c r="B2990" t="s">
        <v>17</v>
      </c>
      <c r="C2990" t="s">
        <v>6543</v>
      </c>
      <c r="D2990" t="s">
        <v>6541</v>
      </c>
      <c r="E2990">
        <v>2020</v>
      </c>
      <c r="F2990" t="s">
        <v>27</v>
      </c>
      <c r="G2990">
        <v>76</v>
      </c>
      <c r="H2990" t="s">
        <v>21</v>
      </c>
      <c r="I2990">
        <f t="shared" si="279"/>
        <v>1</v>
      </c>
      <c r="J2990">
        <f t="shared" si="280"/>
        <v>0</v>
      </c>
      <c r="K2990">
        <f t="shared" si="281"/>
        <v>0</v>
      </c>
      <c r="L2990">
        <f t="shared" si="282"/>
        <v>1</v>
      </c>
      <c r="O2990" t="str">
        <f t="shared" si="283"/>
        <v>Mo</v>
      </c>
      <c r="P2990" t="str">
        <f t="shared" si="284"/>
        <v>20</v>
      </c>
    </row>
    <row r="2991" spans="1:16" x14ac:dyDescent="0.25">
      <c r="A2991" t="s">
        <v>6544</v>
      </c>
      <c r="B2991" t="s">
        <v>17</v>
      </c>
      <c r="C2991" t="s">
        <v>6545</v>
      </c>
      <c r="D2991" t="s">
        <v>6546</v>
      </c>
      <c r="E2991">
        <v>2017</v>
      </c>
      <c r="F2991" t="s">
        <v>41</v>
      </c>
      <c r="G2991">
        <v>82</v>
      </c>
      <c r="H2991" t="s">
        <v>21</v>
      </c>
      <c r="I2991">
        <f t="shared" si="279"/>
        <v>1</v>
      </c>
      <c r="J2991">
        <f t="shared" si="280"/>
        <v>0</v>
      </c>
      <c r="K2991">
        <f t="shared" si="281"/>
        <v>1</v>
      </c>
      <c r="L2991">
        <f t="shared" si="282"/>
        <v>1</v>
      </c>
      <c r="O2991" t="str">
        <f t="shared" si="283"/>
        <v>Mo</v>
      </c>
      <c r="P2991" t="str">
        <f t="shared" si="284"/>
        <v>17</v>
      </c>
    </row>
    <row r="2992" spans="1:16" x14ac:dyDescent="0.25">
      <c r="A2992" t="s">
        <v>6547</v>
      </c>
      <c r="B2992" t="s">
        <v>17</v>
      </c>
      <c r="C2992" t="s">
        <v>6548</v>
      </c>
      <c r="D2992" t="s">
        <v>6549</v>
      </c>
      <c r="E2992">
        <v>2019</v>
      </c>
      <c r="F2992" t="s">
        <v>27</v>
      </c>
      <c r="G2992">
        <v>156</v>
      </c>
      <c r="H2992" t="s">
        <v>21</v>
      </c>
      <c r="I2992">
        <f t="shared" si="279"/>
        <v>1</v>
      </c>
      <c r="J2992">
        <f t="shared" si="280"/>
        <v>1</v>
      </c>
      <c r="K2992">
        <f t="shared" si="281"/>
        <v>0</v>
      </c>
      <c r="L2992">
        <f t="shared" si="282"/>
        <v>1</v>
      </c>
      <c r="O2992" t="str">
        <f t="shared" si="283"/>
        <v>Mo</v>
      </c>
      <c r="P2992" t="str">
        <f t="shared" si="284"/>
        <v>19</v>
      </c>
    </row>
    <row r="2993" spans="1:16" x14ac:dyDescent="0.25">
      <c r="A2993" t="s">
        <v>6550</v>
      </c>
      <c r="B2993" t="s">
        <v>17</v>
      </c>
      <c r="C2993" t="s">
        <v>6551</v>
      </c>
      <c r="D2993" t="s">
        <v>6549</v>
      </c>
      <c r="E2993">
        <v>2015</v>
      </c>
      <c r="F2993" t="s">
        <v>27</v>
      </c>
      <c r="G2993">
        <v>90</v>
      </c>
      <c r="H2993" t="s">
        <v>21</v>
      </c>
      <c r="I2993">
        <f t="shared" si="279"/>
        <v>1</v>
      </c>
      <c r="J2993">
        <f t="shared" si="280"/>
        <v>0</v>
      </c>
      <c r="K2993">
        <f t="shared" si="281"/>
        <v>0</v>
      </c>
      <c r="L2993">
        <f t="shared" si="282"/>
        <v>1</v>
      </c>
      <c r="O2993" t="str">
        <f t="shared" si="283"/>
        <v>Mo</v>
      </c>
      <c r="P2993" t="str">
        <f t="shared" si="284"/>
        <v>15</v>
      </c>
    </row>
    <row r="2994" spans="1:16" x14ac:dyDescent="0.25">
      <c r="A2994" t="s">
        <v>6552</v>
      </c>
      <c r="B2994" t="s">
        <v>24</v>
      </c>
      <c r="C2994" t="s">
        <v>6553</v>
      </c>
      <c r="D2994" t="s">
        <v>6549</v>
      </c>
      <c r="E2994">
        <v>2020</v>
      </c>
      <c r="F2994" t="s">
        <v>27</v>
      </c>
      <c r="G2994">
        <v>1</v>
      </c>
      <c r="H2994" t="s">
        <v>31</v>
      </c>
      <c r="I2994">
        <f t="shared" si="279"/>
        <v>1</v>
      </c>
      <c r="J2994">
        <f t="shared" si="280"/>
        <v>0</v>
      </c>
      <c r="K2994">
        <f t="shared" si="281"/>
        <v>0</v>
      </c>
      <c r="L2994">
        <f t="shared" si="282"/>
        <v>1</v>
      </c>
      <c r="O2994" t="str">
        <f t="shared" si="283"/>
        <v>TV</v>
      </c>
      <c r="P2994" t="str">
        <f t="shared" si="284"/>
        <v>20</v>
      </c>
    </row>
    <row r="2995" spans="1:16" x14ac:dyDescent="0.25">
      <c r="A2995" t="s">
        <v>6554</v>
      </c>
      <c r="B2995" t="s">
        <v>24</v>
      </c>
      <c r="C2995" t="s">
        <v>6555</v>
      </c>
      <c r="D2995" t="s">
        <v>6549</v>
      </c>
      <c r="E2995">
        <v>2017</v>
      </c>
      <c r="F2995" t="s">
        <v>45</v>
      </c>
      <c r="G2995">
        <v>2</v>
      </c>
      <c r="H2995" t="s">
        <v>28</v>
      </c>
      <c r="I2995">
        <f t="shared" si="279"/>
        <v>1</v>
      </c>
      <c r="J2995">
        <f t="shared" si="280"/>
        <v>0</v>
      </c>
      <c r="K2995">
        <f t="shared" si="281"/>
        <v>0</v>
      </c>
      <c r="L2995">
        <f t="shared" si="282"/>
        <v>1</v>
      </c>
      <c r="O2995" t="str">
        <f t="shared" si="283"/>
        <v>TV</v>
      </c>
      <c r="P2995" t="str">
        <f t="shared" si="284"/>
        <v>17</v>
      </c>
    </row>
    <row r="2996" spans="1:16" x14ac:dyDescent="0.25">
      <c r="A2996" t="s">
        <v>6556</v>
      </c>
      <c r="B2996" t="s">
        <v>24</v>
      </c>
      <c r="C2996" t="s">
        <v>6557</v>
      </c>
      <c r="D2996" t="s">
        <v>6549</v>
      </c>
      <c r="E2996">
        <v>2020</v>
      </c>
      <c r="F2996" t="s">
        <v>27</v>
      </c>
      <c r="G2996">
        <v>1</v>
      </c>
      <c r="H2996" t="s">
        <v>31</v>
      </c>
      <c r="I2996">
        <f t="shared" si="279"/>
        <v>1</v>
      </c>
      <c r="J2996">
        <f t="shared" si="280"/>
        <v>0</v>
      </c>
      <c r="K2996">
        <f t="shared" si="281"/>
        <v>0</v>
      </c>
      <c r="L2996">
        <f t="shared" si="282"/>
        <v>1</v>
      </c>
      <c r="O2996" t="str">
        <f t="shared" si="283"/>
        <v>TV</v>
      </c>
      <c r="P2996" t="str">
        <f t="shared" si="284"/>
        <v>20</v>
      </c>
    </row>
    <row r="2997" spans="1:16" x14ac:dyDescent="0.25">
      <c r="A2997" t="s">
        <v>6558</v>
      </c>
      <c r="B2997" t="s">
        <v>24</v>
      </c>
      <c r="C2997" t="s">
        <v>6559</v>
      </c>
      <c r="D2997" t="s">
        <v>6549</v>
      </c>
      <c r="E2997">
        <v>2020</v>
      </c>
      <c r="F2997" t="s">
        <v>27</v>
      </c>
      <c r="G2997">
        <v>8</v>
      </c>
      <c r="H2997" t="s">
        <v>28</v>
      </c>
      <c r="I2997">
        <f t="shared" si="279"/>
        <v>1</v>
      </c>
      <c r="J2997">
        <f t="shared" si="280"/>
        <v>0</v>
      </c>
      <c r="K2997">
        <f t="shared" si="281"/>
        <v>0</v>
      </c>
      <c r="L2997">
        <f t="shared" si="282"/>
        <v>1</v>
      </c>
      <c r="O2997" t="str">
        <f t="shared" si="283"/>
        <v>TV</v>
      </c>
      <c r="P2997" t="str">
        <f t="shared" si="284"/>
        <v>20</v>
      </c>
    </row>
    <row r="2998" spans="1:16" x14ac:dyDescent="0.25">
      <c r="A2998" t="s">
        <v>6560</v>
      </c>
      <c r="B2998" t="s">
        <v>17</v>
      </c>
      <c r="C2998" t="s">
        <v>6561</v>
      </c>
      <c r="D2998" t="s">
        <v>6562</v>
      </c>
      <c r="E2998">
        <v>2020</v>
      </c>
      <c r="F2998" t="s">
        <v>60</v>
      </c>
      <c r="G2998">
        <v>97</v>
      </c>
      <c r="H2998" t="s">
        <v>21</v>
      </c>
      <c r="I2998">
        <f t="shared" si="279"/>
        <v>1</v>
      </c>
      <c r="J2998">
        <f t="shared" si="280"/>
        <v>0</v>
      </c>
      <c r="K2998">
        <f t="shared" si="281"/>
        <v>1</v>
      </c>
      <c r="L2998">
        <f t="shared" si="282"/>
        <v>1</v>
      </c>
      <c r="O2998" t="str">
        <f t="shared" si="283"/>
        <v>Mo</v>
      </c>
      <c r="P2998" t="str">
        <f t="shared" si="284"/>
        <v>20</v>
      </c>
    </row>
    <row r="2999" spans="1:16" x14ac:dyDescent="0.25">
      <c r="A2999" t="s">
        <v>6563</v>
      </c>
      <c r="B2999" t="s">
        <v>17</v>
      </c>
      <c r="C2999" t="s">
        <v>6564</v>
      </c>
      <c r="D2999" t="s">
        <v>6562</v>
      </c>
      <c r="E2999">
        <v>2020</v>
      </c>
      <c r="F2999" t="s">
        <v>27</v>
      </c>
      <c r="G2999">
        <v>51</v>
      </c>
      <c r="H2999" t="s">
        <v>21</v>
      </c>
      <c r="I2999">
        <f t="shared" si="279"/>
        <v>1</v>
      </c>
      <c r="J2999">
        <f t="shared" si="280"/>
        <v>0</v>
      </c>
      <c r="K2999">
        <f t="shared" si="281"/>
        <v>0</v>
      </c>
      <c r="L2999">
        <f t="shared" si="282"/>
        <v>1</v>
      </c>
      <c r="O2999" t="str">
        <f t="shared" si="283"/>
        <v>Mo</v>
      </c>
      <c r="P2999" t="str">
        <f t="shared" si="284"/>
        <v>20</v>
      </c>
    </row>
    <row r="3000" spans="1:16" x14ac:dyDescent="0.25">
      <c r="A3000" t="s">
        <v>6565</v>
      </c>
      <c r="B3000" t="s">
        <v>24</v>
      </c>
      <c r="C3000" t="s">
        <v>6566</v>
      </c>
      <c r="D3000" t="s">
        <v>6562</v>
      </c>
      <c r="E3000">
        <v>2020</v>
      </c>
      <c r="F3000" t="s">
        <v>27</v>
      </c>
      <c r="G3000">
        <v>1</v>
      </c>
      <c r="H3000" t="s">
        <v>31</v>
      </c>
      <c r="I3000">
        <f t="shared" si="279"/>
        <v>1</v>
      </c>
      <c r="J3000">
        <f t="shared" si="280"/>
        <v>0</v>
      </c>
      <c r="K3000">
        <f t="shared" si="281"/>
        <v>0</v>
      </c>
      <c r="L3000">
        <f t="shared" si="282"/>
        <v>1</v>
      </c>
      <c r="O3000" t="str">
        <f t="shared" si="283"/>
        <v>TV</v>
      </c>
      <c r="P3000" t="str">
        <f t="shared" si="284"/>
        <v>20</v>
      </c>
    </row>
    <row r="3001" spans="1:16" x14ac:dyDescent="0.25">
      <c r="A3001" t="s">
        <v>6567</v>
      </c>
      <c r="B3001" t="s">
        <v>24</v>
      </c>
      <c r="C3001" t="s">
        <v>6568</v>
      </c>
      <c r="D3001" t="s">
        <v>6562</v>
      </c>
      <c r="E3001">
        <v>2020</v>
      </c>
      <c r="F3001" t="s">
        <v>45</v>
      </c>
      <c r="G3001">
        <v>2</v>
      </c>
      <c r="H3001" t="s">
        <v>28</v>
      </c>
      <c r="I3001">
        <f t="shared" si="279"/>
        <v>1</v>
      </c>
      <c r="J3001">
        <f t="shared" si="280"/>
        <v>0</v>
      </c>
      <c r="K3001">
        <f t="shared" si="281"/>
        <v>0</v>
      </c>
      <c r="L3001">
        <f t="shared" si="282"/>
        <v>1</v>
      </c>
      <c r="O3001" t="str">
        <f t="shared" si="283"/>
        <v>TV</v>
      </c>
      <c r="P3001" t="str">
        <f t="shared" si="284"/>
        <v>20</v>
      </c>
    </row>
    <row r="3002" spans="1:16" x14ac:dyDescent="0.25">
      <c r="A3002" t="s">
        <v>6569</v>
      </c>
      <c r="B3002" t="s">
        <v>24</v>
      </c>
      <c r="C3002" t="s">
        <v>6570</v>
      </c>
      <c r="D3002" t="s">
        <v>6562</v>
      </c>
      <c r="E3002">
        <v>2020</v>
      </c>
      <c r="F3002" t="s">
        <v>45</v>
      </c>
      <c r="G3002">
        <v>1</v>
      </c>
      <c r="H3002" t="s">
        <v>31</v>
      </c>
      <c r="I3002">
        <f t="shared" si="279"/>
        <v>1</v>
      </c>
      <c r="J3002">
        <f t="shared" si="280"/>
        <v>0</v>
      </c>
      <c r="K3002">
        <f t="shared" si="281"/>
        <v>0</v>
      </c>
      <c r="L3002">
        <f t="shared" si="282"/>
        <v>1</v>
      </c>
      <c r="O3002" t="str">
        <f t="shared" si="283"/>
        <v>TV</v>
      </c>
      <c r="P3002" t="str">
        <f t="shared" si="284"/>
        <v>20</v>
      </c>
    </row>
    <row r="3003" spans="1:16" x14ac:dyDescent="0.25">
      <c r="A3003" t="s">
        <v>6571</v>
      </c>
      <c r="B3003" t="s">
        <v>24</v>
      </c>
      <c r="C3003" t="s">
        <v>6572</v>
      </c>
      <c r="D3003" t="s">
        <v>6573</v>
      </c>
      <c r="E3003">
        <v>2020</v>
      </c>
      <c r="F3003" t="s">
        <v>45</v>
      </c>
      <c r="G3003">
        <v>1</v>
      </c>
      <c r="H3003" t="s">
        <v>31</v>
      </c>
      <c r="I3003">
        <f t="shared" si="279"/>
        <v>1</v>
      </c>
      <c r="J3003">
        <f t="shared" si="280"/>
        <v>0</v>
      </c>
      <c r="K3003">
        <f t="shared" si="281"/>
        <v>0</v>
      </c>
      <c r="L3003">
        <f t="shared" si="282"/>
        <v>1</v>
      </c>
      <c r="O3003" t="str">
        <f t="shared" si="283"/>
        <v>TV</v>
      </c>
      <c r="P3003" t="str">
        <f t="shared" si="284"/>
        <v>20</v>
      </c>
    </row>
    <row r="3004" spans="1:16" x14ac:dyDescent="0.25">
      <c r="A3004" t="s">
        <v>6574</v>
      </c>
      <c r="B3004" t="s">
        <v>24</v>
      </c>
      <c r="C3004" t="s">
        <v>6575</v>
      </c>
      <c r="D3004" t="s">
        <v>6573</v>
      </c>
      <c r="E3004">
        <v>2019</v>
      </c>
      <c r="F3004" t="s">
        <v>27</v>
      </c>
      <c r="G3004">
        <v>1</v>
      </c>
      <c r="H3004" t="s">
        <v>31</v>
      </c>
      <c r="I3004">
        <f t="shared" si="279"/>
        <v>1</v>
      </c>
      <c r="J3004">
        <f t="shared" si="280"/>
        <v>0</v>
      </c>
      <c r="K3004">
        <f t="shared" si="281"/>
        <v>0</v>
      </c>
      <c r="L3004">
        <f t="shared" si="282"/>
        <v>1</v>
      </c>
      <c r="O3004" t="str">
        <f t="shared" si="283"/>
        <v>TV</v>
      </c>
      <c r="P3004" t="str">
        <f t="shared" si="284"/>
        <v>19</v>
      </c>
    </row>
    <row r="3005" spans="1:16" x14ac:dyDescent="0.25">
      <c r="A3005" t="s">
        <v>6576</v>
      </c>
      <c r="B3005" t="s">
        <v>17</v>
      </c>
      <c r="C3005" t="s">
        <v>6577</v>
      </c>
      <c r="D3005" t="s">
        <v>6573</v>
      </c>
      <c r="E3005">
        <v>2004</v>
      </c>
      <c r="F3005" t="s">
        <v>27</v>
      </c>
      <c r="G3005">
        <v>98</v>
      </c>
      <c r="H3005" t="s">
        <v>21</v>
      </c>
      <c r="I3005">
        <f t="shared" si="279"/>
        <v>0</v>
      </c>
      <c r="J3005">
        <f t="shared" si="280"/>
        <v>0</v>
      </c>
      <c r="K3005">
        <f t="shared" si="281"/>
        <v>0</v>
      </c>
      <c r="L3005">
        <f t="shared" si="282"/>
        <v>1</v>
      </c>
      <c r="O3005" t="str">
        <f t="shared" si="283"/>
        <v>Mo</v>
      </c>
      <c r="P3005" t="str">
        <f t="shared" si="284"/>
        <v>04</v>
      </c>
    </row>
    <row r="3006" spans="1:16" x14ac:dyDescent="0.25">
      <c r="A3006" t="s">
        <v>6578</v>
      </c>
      <c r="B3006" t="s">
        <v>17</v>
      </c>
      <c r="C3006" t="s">
        <v>6579</v>
      </c>
      <c r="D3006" t="s">
        <v>6580</v>
      </c>
      <c r="E3006">
        <v>2020</v>
      </c>
      <c r="F3006" t="s">
        <v>27</v>
      </c>
      <c r="G3006">
        <v>61</v>
      </c>
      <c r="H3006" t="s">
        <v>21</v>
      </c>
      <c r="I3006">
        <f t="shared" si="279"/>
        <v>1</v>
      </c>
      <c r="J3006">
        <f t="shared" si="280"/>
        <v>0</v>
      </c>
      <c r="K3006">
        <f t="shared" si="281"/>
        <v>0</v>
      </c>
      <c r="L3006">
        <f t="shared" si="282"/>
        <v>1</v>
      </c>
      <c r="O3006" t="str">
        <f t="shared" si="283"/>
        <v>Mo</v>
      </c>
      <c r="P3006" t="str">
        <f t="shared" si="284"/>
        <v>20</v>
      </c>
    </row>
    <row r="3007" spans="1:16" x14ac:dyDescent="0.25">
      <c r="A3007" t="s">
        <v>6581</v>
      </c>
      <c r="B3007" t="s">
        <v>17</v>
      </c>
      <c r="C3007" t="s">
        <v>6582</v>
      </c>
      <c r="D3007" t="s">
        <v>6580</v>
      </c>
      <c r="E3007">
        <v>2019</v>
      </c>
      <c r="F3007" t="s">
        <v>45</v>
      </c>
      <c r="G3007">
        <v>116</v>
      </c>
      <c r="H3007" t="s">
        <v>21</v>
      </c>
      <c r="I3007">
        <f t="shared" si="279"/>
        <v>1</v>
      </c>
      <c r="J3007">
        <f t="shared" si="280"/>
        <v>0</v>
      </c>
      <c r="K3007">
        <f t="shared" si="281"/>
        <v>0</v>
      </c>
      <c r="L3007">
        <f t="shared" si="282"/>
        <v>1</v>
      </c>
      <c r="O3007" t="str">
        <f t="shared" si="283"/>
        <v>Mo</v>
      </c>
      <c r="P3007" t="str">
        <f t="shared" si="284"/>
        <v>19</v>
      </c>
    </row>
    <row r="3008" spans="1:16" x14ac:dyDescent="0.25">
      <c r="A3008" t="s">
        <v>6583</v>
      </c>
      <c r="B3008" t="s">
        <v>24</v>
      </c>
      <c r="C3008" t="s">
        <v>6584</v>
      </c>
      <c r="D3008" t="s">
        <v>6585</v>
      </c>
      <c r="E3008">
        <v>2011</v>
      </c>
      <c r="F3008" t="s">
        <v>60</v>
      </c>
      <c r="G3008">
        <v>1</v>
      </c>
      <c r="H3008" t="s">
        <v>31</v>
      </c>
      <c r="I3008">
        <f t="shared" si="279"/>
        <v>1</v>
      </c>
      <c r="J3008">
        <f t="shared" si="280"/>
        <v>0</v>
      </c>
      <c r="K3008">
        <f t="shared" si="281"/>
        <v>1</v>
      </c>
      <c r="L3008">
        <f t="shared" si="282"/>
        <v>1</v>
      </c>
      <c r="O3008" t="str">
        <f t="shared" si="283"/>
        <v>TV</v>
      </c>
      <c r="P3008" t="str">
        <f t="shared" si="284"/>
        <v>11</v>
      </c>
    </row>
    <row r="3009" spans="1:16" x14ac:dyDescent="0.25">
      <c r="A3009" t="s">
        <v>6586</v>
      </c>
      <c r="B3009" t="s">
        <v>17</v>
      </c>
      <c r="C3009" t="s">
        <v>6587</v>
      </c>
      <c r="D3009" t="s">
        <v>6585</v>
      </c>
      <c r="E3009">
        <v>2019</v>
      </c>
      <c r="F3009" t="s">
        <v>45</v>
      </c>
      <c r="G3009">
        <v>132</v>
      </c>
      <c r="H3009" t="s">
        <v>21</v>
      </c>
      <c r="I3009">
        <f t="shared" si="279"/>
        <v>1</v>
      </c>
      <c r="J3009">
        <f t="shared" si="280"/>
        <v>1</v>
      </c>
      <c r="K3009">
        <f t="shared" si="281"/>
        <v>0</v>
      </c>
      <c r="L3009">
        <f t="shared" si="282"/>
        <v>1</v>
      </c>
      <c r="O3009" t="str">
        <f t="shared" si="283"/>
        <v>Mo</v>
      </c>
      <c r="P3009" t="str">
        <f t="shared" si="284"/>
        <v>19</v>
      </c>
    </row>
    <row r="3010" spans="1:16" x14ac:dyDescent="0.25">
      <c r="A3010" t="s">
        <v>6588</v>
      </c>
      <c r="B3010" t="s">
        <v>17</v>
      </c>
      <c r="C3010" t="s">
        <v>6589</v>
      </c>
      <c r="D3010" t="s">
        <v>6585</v>
      </c>
      <c r="E3010">
        <v>2020</v>
      </c>
      <c r="F3010" t="s">
        <v>45</v>
      </c>
      <c r="G3010">
        <v>17</v>
      </c>
      <c r="H3010" t="s">
        <v>21</v>
      </c>
      <c r="I3010">
        <f t="shared" si="279"/>
        <v>1</v>
      </c>
      <c r="J3010">
        <f t="shared" si="280"/>
        <v>0</v>
      </c>
      <c r="K3010">
        <f t="shared" si="281"/>
        <v>0</v>
      </c>
      <c r="L3010">
        <f t="shared" si="282"/>
        <v>1</v>
      </c>
      <c r="O3010" t="str">
        <f t="shared" si="283"/>
        <v>Mo</v>
      </c>
      <c r="P3010" t="str">
        <f t="shared" si="284"/>
        <v>20</v>
      </c>
    </row>
    <row r="3011" spans="1:16" x14ac:dyDescent="0.25">
      <c r="A3011" t="s">
        <v>6590</v>
      </c>
      <c r="B3011" t="s">
        <v>17</v>
      </c>
      <c r="C3011" t="s">
        <v>6591</v>
      </c>
      <c r="D3011" t="s">
        <v>6592</v>
      </c>
      <c r="E3011">
        <v>2013</v>
      </c>
      <c r="F3011" t="s">
        <v>134</v>
      </c>
      <c r="G3011">
        <v>91</v>
      </c>
      <c r="H3011" t="s">
        <v>21</v>
      </c>
      <c r="I3011">
        <f t="shared" si="279"/>
        <v>1</v>
      </c>
      <c r="J3011">
        <f t="shared" si="280"/>
        <v>0</v>
      </c>
      <c r="K3011">
        <f t="shared" si="281"/>
        <v>0</v>
      </c>
      <c r="L3011">
        <f t="shared" si="282"/>
        <v>0</v>
      </c>
      <c r="O3011" t="str">
        <f t="shared" si="283"/>
        <v>Mo</v>
      </c>
      <c r="P3011" t="str">
        <f t="shared" si="284"/>
        <v>13</v>
      </c>
    </row>
    <row r="3012" spans="1:16" x14ac:dyDescent="0.25">
      <c r="A3012" t="s">
        <v>6593</v>
      </c>
      <c r="B3012" t="s">
        <v>17</v>
      </c>
      <c r="C3012" t="s">
        <v>6594</v>
      </c>
      <c r="D3012" t="s">
        <v>6595</v>
      </c>
      <c r="E3012">
        <v>2020</v>
      </c>
      <c r="F3012" t="s">
        <v>27</v>
      </c>
      <c r="G3012">
        <v>121</v>
      </c>
      <c r="H3012" t="s">
        <v>21</v>
      </c>
      <c r="I3012">
        <f t="shared" ref="I3012:I3075" si="285">IF(E3012&gt;2010,1,0)</f>
        <v>1</v>
      </c>
      <c r="J3012">
        <f t="shared" ref="J3012:J3075" si="286">IF(AND(E3012&gt;2010, G3012&gt;120),1,0)</f>
        <v>1</v>
      </c>
      <c r="K3012">
        <f t="shared" ref="K3012:K3075" si="287">IF(OR(F3012="TV-PG", F3012="PG"),1,0)</f>
        <v>0</v>
      </c>
      <c r="L3012">
        <f t="shared" ref="L3012:L3075" si="288">IF(NOT(F3012="R"),1,0)</f>
        <v>1</v>
      </c>
      <c r="O3012" t="str">
        <f t="shared" ref="O3012:O3075" si="289">LEFT(B3012,2)</f>
        <v>Mo</v>
      </c>
      <c r="P3012" t="str">
        <f t="shared" ref="P3012:P3075" si="290">RIGHT(E3012,2)</f>
        <v>20</v>
      </c>
    </row>
    <row r="3013" spans="1:16" x14ac:dyDescent="0.25">
      <c r="A3013" t="s">
        <v>6596</v>
      </c>
      <c r="B3013" t="s">
        <v>24</v>
      </c>
      <c r="C3013" t="s">
        <v>6597</v>
      </c>
      <c r="D3013" t="s">
        <v>6595</v>
      </c>
      <c r="E3013">
        <v>2020</v>
      </c>
      <c r="F3013" t="s">
        <v>27</v>
      </c>
      <c r="G3013">
        <v>1</v>
      </c>
      <c r="H3013" t="s">
        <v>31</v>
      </c>
      <c r="I3013">
        <f t="shared" si="285"/>
        <v>1</v>
      </c>
      <c r="J3013">
        <f t="shared" si="286"/>
        <v>0</v>
      </c>
      <c r="K3013">
        <f t="shared" si="287"/>
        <v>0</v>
      </c>
      <c r="L3013">
        <f t="shared" si="288"/>
        <v>1</v>
      </c>
      <c r="O3013" t="str">
        <f t="shared" si="289"/>
        <v>TV</v>
      </c>
      <c r="P3013" t="str">
        <f t="shared" si="290"/>
        <v>20</v>
      </c>
    </row>
    <row r="3014" spans="1:16" x14ac:dyDescent="0.25">
      <c r="A3014" t="s">
        <v>6598</v>
      </c>
      <c r="B3014" t="s">
        <v>24</v>
      </c>
      <c r="C3014" t="s">
        <v>6599</v>
      </c>
      <c r="D3014" t="s">
        <v>6595</v>
      </c>
      <c r="E3014">
        <v>2020</v>
      </c>
      <c r="F3014" t="s">
        <v>27</v>
      </c>
      <c r="G3014">
        <v>4</v>
      </c>
      <c r="H3014" t="s">
        <v>28</v>
      </c>
      <c r="I3014">
        <f t="shared" si="285"/>
        <v>1</v>
      </c>
      <c r="J3014">
        <f t="shared" si="286"/>
        <v>0</v>
      </c>
      <c r="K3014">
        <f t="shared" si="287"/>
        <v>0</v>
      </c>
      <c r="L3014">
        <f t="shared" si="288"/>
        <v>1</v>
      </c>
      <c r="O3014" t="str">
        <f t="shared" si="289"/>
        <v>TV</v>
      </c>
      <c r="P3014" t="str">
        <f t="shared" si="290"/>
        <v>20</v>
      </c>
    </row>
    <row r="3015" spans="1:16" x14ac:dyDescent="0.25">
      <c r="A3015" t="s">
        <v>6600</v>
      </c>
      <c r="B3015" t="s">
        <v>24</v>
      </c>
      <c r="C3015" t="s">
        <v>6601</v>
      </c>
      <c r="D3015" t="s">
        <v>6595</v>
      </c>
      <c r="E3015">
        <v>2020</v>
      </c>
      <c r="F3015" t="s">
        <v>45</v>
      </c>
      <c r="G3015">
        <v>1</v>
      </c>
      <c r="H3015" t="s">
        <v>31</v>
      </c>
      <c r="I3015">
        <f t="shared" si="285"/>
        <v>1</v>
      </c>
      <c r="J3015">
        <f t="shared" si="286"/>
        <v>0</v>
      </c>
      <c r="K3015">
        <f t="shared" si="287"/>
        <v>0</v>
      </c>
      <c r="L3015">
        <f t="shared" si="288"/>
        <v>1</v>
      </c>
      <c r="O3015" t="str">
        <f t="shared" si="289"/>
        <v>TV</v>
      </c>
      <c r="P3015" t="str">
        <f t="shared" si="290"/>
        <v>20</v>
      </c>
    </row>
    <row r="3016" spans="1:16" x14ac:dyDescent="0.25">
      <c r="A3016" t="s">
        <v>6602</v>
      </c>
      <c r="B3016" t="s">
        <v>24</v>
      </c>
      <c r="C3016" t="s">
        <v>6603</v>
      </c>
      <c r="D3016" t="s">
        <v>6595</v>
      </c>
      <c r="E3016">
        <v>2019</v>
      </c>
      <c r="F3016" t="s">
        <v>60</v>
      </c>
      <c r="G3016">
        <v>2</v>
      </c>
      <c r="H3016" t="s">
        <v>28</v>
      </c>
      <c r="I3016">
        <f t="shared" si="285"/>
        <v>1</v>
      </c>
      <c r="J3016">
        <f t="shared" si="286"/>
        <v>0</v>
      </c>
      <c r="K3016">
        <f t="shared" si="287"/>
        <v>1</v>
      </c>
      <c r="L3016">
        <f t="shared" si="288"/>
        <v>1</v>
      </c>
      <c r="O3016" t="str">
        <f t="shared" si="289"/>
        <v>TV</v>
      </c>
      <c r="P3016" t="str">
        <f t="shared" si="290"/>
        <v>19</v>
      </c>
    </row>
    <row r="3017" spans="1:16" x14ac:dyDescent="0.25">
      <c r="A3017" t="s">
        <v>6604</v>
      </c>
      <c r="B3017" t="s">
        <v>17</v>
      </c>
      <c r="C3017" t="s">
        <v>6605</v>
      </c>
      <c r="D3017" t="s">
        <v>6606</v>
      </c>
      <c r="E3017">
        <v>2019</v>
      </c>
      <c r="F3017" t="s">
        <v>45</v>
      </c>
      <c r="G3017">
        <v>78</v>
      </c>
      <c r="H3017" t="s">
        <v>21</v>
      </c>
      <c r="I3017">
        <f t="shared" si="285"/>
        <v>1</v>
      </c>
      <c r="J3017">
        <f t="shared" si="286"/>
        <v>0</v>
      </c>
      <c r="K3017">
        <f t="shared" si="287"/>
        <v>0</v>
      </c>
      <c r="L3017">
        <f t="shared" si="288"/>
        <v>1</v>
      </c>
      <c r="O3017" t="str">
        <f t="shared" si="289"/>
        <v>Mo</v>
      </c>
      <c r="P3017" t="str">
        <f t="shared" si="290"/>
        <v>19</v>
      </c>
    </row>
    <row r="3018" spans="1:16" x14ac:dyDescent="0.25">
      <c r="A3018" t="s">
        <v>6607</v>
      </c>
      <c r="B3018" t="s">
        <v>24</v>
      </c>
      <c r="C3018" t="s">
        <v>6608</v>
      </c>
      <c r="D3018" t="s">
        <v>6606</v>
      </c>
      <c r="E3018">
        <v>2020</v>
      </c>
      <c r="F3018" t="s">
        <v>45</v>
      </c>
      <c r="G3018">
        <v>1</v>
      </c>
      <c r="H3018" t="s">
        <v>31</v>
      </c>
      <c r="I3018">
        <f t="shared" si="285"/>
        <v>1</v>
      </c>
      <c r="J3018">
        <f t="shared" si="286"/>
        <v>0</v>
      </c>
      <c r="K3018">
        <f t="shared" si="287"/>
        <v>0</v>
      </c>
      <c r="L3018">
        <f t="shared" si="288"/>
        <v>1</v>
      </c>
      <c r="O3018" t="str">
        <f t="shared" si="289"/>
        <v>TV</v>
      </c>
      <c r="P3018" t="str">
        <f t="shared" si="290"/>
        <v>20</v>
      </c>
    </row>
    <row r="3019" spans="1:16" x14ac:dyDescent="0.25">
      <c r="A3019" t="s">
        <v>6609</v>
      </c>
      <c r="B3019" t="s">
        <v>17</v>
      </c>
      <c r="C3019" t="s">
        <v>6610</v>
      </c>
      <c r="D3019" t="s">
        <v>6606</v>
      </c>
      <c r="E3019">
        <v>2011</v>
      </c>
      <c r="F3019" t="s">
        <v>41</v>
      </c>
      <c r="G3019">
        <v>95</v>
      </c>
      <c r="H3019" t="s">
        <v>21</v>
      </c>
      <c r="I3019">
        <f t="shared" si="285"/>
        <v>1</v>
      </c>
      <c r="J3019">
        <f t="shared" si="286"/>
        <v>0</v>
      </c>
      <c r="K3019">
        <f t="shared" si="287"/>
        <v>1</v>
      </c>
      <c r="L3019">
        <f t="shared" si="288"/>
        <v>1</v>
      </c>
      <c r="O3019" t="str">
        <f t="shared" si="289"/>
        <v>Mo</v>
      </c>
      <c r="P3019" t="str">
        <f t="shared" si="290"/>
        <v>11</v>
      </c>
    </row>
    <row r="3020" spans="1:16" x14ac:dyDescent="0.25">
      <c r="A3020" t="s">
        <v>6611</v>
      </c>
      <c r="B3020" t="s">
        <v>17</v>
      </c>
      <c r="C3020" t="s">
        <v>6612</v>
      </c>
      <c r="D3020" t="s">
        <v>6606</v>
      </c>
      <c r="E3020">
        <v>2019</v>
      </c>
      <c r="F3020" t="s">
        <v>27</v>
      </c>
      <c r="G3020">
        <v>86</v>
      </c>
      <c r="H3020" t="s">
        <v>21</v>
      </c>
      <c r="I3020">
        <f t="shared" si="285"/>
        <v>1</v>
      </c>
      <c r="J3020">
        <f t="shared" si="286"/>
        <v>0</v>
      </c>
      <c r="K3020">
        <f t="shared" si="287"/>
        <v>0</v>
      </c>
      <c r="L3020">
        <f t="shared" si="288"/>
        <v>1</v>
      </c>
      <c r="O3020" t="str">
        <f t="shared" si="289"/>
        <v>Mo</v>
      </c>
      <c r="P3020" t="str">
        <f t="shared" si="290"/>
        <v>19</v>
      </c>
    </row>
    <row r="3021" spans="1:16" x14ac:dyDescent="0.25">
      <c r="A3021" t="s">
        <v>6613</v>
      </c>
      <c r="B3021" t="s">
        <v>17</v>
      </c>
      <c r="C3021" t="s">
        <v>6614</v>
      </c>
      <c r="D3021" t="s">
        <v>6606</v>
      </c>
      <c r="E3021">
        <v>2015</v>
      </c>
      <c r="F3021" t="s">
        <v>134</v>
      </c>
      <c r="G3021">
        <v>132</v>
      </c>
      <c r="H3021" t="s">
        <v>21</v>
      </c>
      <c r="I3021">
        <f t="shared" si="285"/>
        <v>1</v>
      </c>
      <c r="J3021">
        <f t="shared" si="286"/>
        <v>1</v>
      </c>
      <c r="K3021">
        <f t="shared" si="287"/>
        <v>0</v>
      </c>
      <c r="L3021">
        <f t="shared" si="288"/>
        <v>0</v>
      </c>
      <c r="O3021" t="str">
        <f t="shared" si="289"/>
        <v>Mo</v>
      </c>
      <c r="P3021" t="str">
        <f t="shared" si="290"/>
        <v>15</v>
      </c>
    </row>
    <row r="3022" spans="1:16" x14ac:dyDescent="0.25">
      <c r="A3022" t="s">
        <v>6615</v>
      </c>
      <c r="B3022" t="s">
        <v>17</v>
      </c>
      <c r="C3022" t="s">
        <v>6616</v>
      </c>
      <c r="D3022" t="s">
        <v>6606</v>
      </c>
      <c r="E3022">
        <v>2019</v>
      </c>
      <c r="F3022" t="s">
        <v>45</v>
      </c>
      <c r="G3022">
        <v>107</v>
      </c>
      <c r="H3022" t="s">
        <v>21</v>
      </c>
      <c r="I3022">
        <f t="shared" si="285"/>
        <v>1</v>
      </c>
      <c r="J3022">
        <f t="shared" si="286"/>
        <v>0</v>
      </c>
      <c r="K3022">
        <f t="shared" si="287"/>
        <v>0</v>
      </c>
      <c r="L3022">
        <f t="shared" si="288"/>
        <v>1</v>
      </c>
      <c r="O3022" t="str">
        <f t="shared" si="289"/>
        <v>Mo</v>
      </c>
      <c r="P3022" t="str">
        <f t="shared" si="290"/>
        <v>19</v>
      </c>
    </row>
    <row r="3023" spans="1:16" x14ac:dyDescent="0.25">
      <c r="A3023" t="s">
        <v>6617</v>
      </c>
      <c r="B3023" t="s">
        <v>24</v>
      </c>
      <c r="C3023" t="s">
        <v>6618</v>
      </c>
      <c r="D3023" t="s">
        <v>6606</v>
      </c>
      <c r="E3023">
        <v>2008</v>
      </c>
      <c r="F3023" t="s">
        <v>45</v>
      </c>
      <c r="G3023">
        <v>1</v>
      </c>
      <c r="H3023" t="s">
        <v>31</v>
      </c>
      <c r="I3023">
        <f t="shared" si="285"/>
        <v>0</v>
      </c>
      <c r="J3023">
        <f t="shared" si="286"/>
        <v>0</v>
      </c>
      <c r="K3023">
        <f t="shared" si="287"/>
        <v>0</v>
      </c>
      <c r="L3023">
        <f t="shared" si="288"/>
        <v>1</v>
      </c>
      <c r="O3023" t="str">
        <f t="shared" si="289"/>
        <v>TV</v>
      </c>
      <c r="P3023" t="str">
        <f t="shared" si="290"/>
        <v>08</v>
      </c>
    </row>
    <row r="3024" spans="1:16" x14ac:dyDescent="0.25">
      <c r="A3024" t="s">
        <v>6619</v>
      </c>
      <c r="B3024" t="s">
        <v>17</v>
      </c>
      <c r="C3024" t="s">
        <v>6620</v>
      </c>
      <c r="D3024" t="s">
        <v>6606</v>
      </c>
      <c r="E3024">
        <v>2015</v>
      </c>
      <c r="F3024" t="s">
        <v>134</v>
      </c>
      <c r="G3024">
        <v>122</v>
      </c>
      <c r="H3024" t="s">
        <v>21</v>
      </c>
      <c r="I3024">
        <f t="shared" si="285"/>
        <v>1</v>
      </c>
      <c r="J3024">
        <f t="shared" si="286"/>
        <v>1</v>
      </c>
      <c r="K3024">
        <f t="shared" si="287"/>
        <v>0</v>
      </c>
      <c r="L3024">
        <f t="shared" si="288"/>
        <v>0</v>
      </c>
      <c r="O3024" t="str">
        <f t="shared" si="289"/>
        <v>Mo</v>
      </c>
      <c r="P3024" t="str">
        <f t="shared" si="290"/>
        <v>15</v>
      </c>
    </row>
    <row r="3025" spans="1:16" x14ac:dyDescent="0.25">
      <c r="A3025" t="s">
        <v>6621</v>
      </c>
      <c r="B3025" t="s">
        <v>17</v>
      </c>
      <c r="C3025" t="s">
        <v>6622</v>
      </c>
      <c r="D3025" t="s">
        <v>6623</v>
      </c>
      <c r="E3025">
        <v>2018</v>
      </c>
      <c r="F3025" t="s">
        <v>45</v>
      </c>
      <c r="G3025">
        <v>95</v>
      </c>
      <c r="H3025" t="s">
        <v>21</v>
      </c>
      <c r="I3025">
        <f t="shared" si="285"/>
        <v>1</v>
      </c>
      <c r="J3025">
        <f t="shared" si="286"/>
        <v>0</v>
      </c>
      <c r="K3025">
        <f t="shared" si="287"/>
        <v>0</v>
      </c>
      <c r="L3025">
        <f t="shared" si="288"/>
        <v>1</v>
      </c>
      <c r="O3025" t="str">
        <f t="shared" si="289"/>
        <v>Mo</v>
      </c>
      <c r="P3025" t="str">
        <f t="shared" si="290"/>
        <v>18</v>
      </c>
    </row>
    <row r="3026" spans="1:16" x14ac:dyDescent="0.25">
      <c r="A3026" t="s">
        <v>6624</v>
      </c>
      <c r="B3026" t="s">
        <v>17</v>
      </c>
      <c r="C3026" t="s">
        <v>6625</v>
      </c>
      <c r="D3026" t="s">
        <v>6623</v>
      </c>
      <c r="E3026">
        <v>2019</v>
      </c>
      <c r="F3026" t="s">
        <v>27</v>
      </c>
      <c r="G3026">
        <v>108</v>
      </c>
      <c r="H3026" t="s">
        <v>21</v>
      </c>
      <c r="I3026">
        <f t="shared" si="285"/>
        <v>1</v>
      </c>
      <c r="J3026">
        <f t="shared" si="286"/>
        <v>0</v>
      </c>
      <c r="K3026">
        <f t="shared" si="287"/>
        <v>0</v>
      </c>
      <c r="L3026">
        <f t="shared" si="288"/>
        <v>1</v>
      </c>
      <c r="O3026" t="str">
        <f t="shared" si="289"/>
        <v>Mo</v>
      </c>
      <c r="P3026" t="str">
        <f t="shared" si="290"/>
        <v>19</v>
      </c>
    </row>
    <row r="3027" spans="1:16" x14ac:dyDescent="0.25">
      <c r="A3027" t="s">
        <v>6626</v>
      </c>
      <c r="B3027" t="s">
        <v>24</v>
      </c>
      <c r="C3027" t="s">
        <v>6627</v>
      </c>
      <c r="D3027" t="s">
        <v>6623</v>
      </c>
      <c r="E3027">
        <v>2020</v>
      </c>
      <c r="F3027" t="s">
        <v>27</v>
      </c>
      <c r="G3027">
        <v>1</v>
      </c>
      <c r="H3027" t="s">
        <v>31</v>
      </c>
      <c r="I3027">
        <f t="shared" si="285"/>
        <v>1</v>
      </c>
      <c r="J3027">
        <f t="shared" si="286"/>
        <v>0</v>
      </c>
      <c r="K3027">
        <f t="shared" si="287"/>
        <v>0</v>
      </c>
      <c r="L3027">
        <f t="shared" si="288"/>
        <v>1</v>
      </c>
      <c r="O3027" t="str">
        <f t="shared" si="289"/>
        <v>TV</v>
      </c>
      <c r="P3027" t="str">
        <f t="shared" si="290"/>
        <v>20</v>
      </c>
    </row>
    <row r="3028" spans="1:16" x14ac:dyDescent="0.25">
      <c r="A3028" t="s">
        <v>6628</v>
      </c>
      <c r="B3028" t="s">
        <v>17</v>
      </c>
      <c r="C3028" t="s">
        <v>6629</v>
      </c>
      <c r="D3028" t="s">
        <v>6623</v>
      </c>
      <c r="E3028">
        <v>2017</v>
      </c>
      <c r="F3028" t="s">
        <v>134</v>
      </c>
      <c r="G3028">
        <v>99</v>
      </c>
      <c r="H3028" t="s">
        <v>21</v>
      </c>
      <c r="I3028">
        <f t="shared" si="285"/>
        <v>1</v>
      </c>
      <c r="J3028">
        <f t="shared" si="286"/>
        <v>0</v>
      </c>
      <c r="K3028">
        <f t="shared" si="287"/>
        <v>0</v>
      </c>
      <c r="L3028">
        <f t="shared" si="288"/>
        <v>0</v>
      </c>
      <c r="O3028" t="str">
        <f t="shared" si="289"/>
        <v>Mo</v>
      </c>
      <c r="P3028" t="str">
        <f t="shared" si="290"/>
        <v>17</v>
      </c>
    </row>
    <row r="3029" spans="1:16" x14ac:dyDescent="0.25">
      <c r="A3029" t="s">
        <v>6630</v>
      </c>
      <c r="B3029" t="s">
        <v>17</v>
      </c>
      <c r="C3029" t="s">
        <v>6631</v>
      </c>
      <c r="D3029" t="s">
        <v>6623</v>
      </c>
      <c r="E3029">
        <v>2019</v>
      </c>
      <c r="F3029" t="s">
        <v>27</v>
      </c>
      <c r="G3029">
        <v>103</v>
      </c>
      <c r="H3029" t="s">
        <v>21</v>
      </c>
      <c r="I3029">
        <f t="shared" si="285"/>
        <v>1</v>
      </c>
      <c r="J3029">
        <f t="shared" si="286"/>
        <v>0</v>
      </c>
      <c r="K3029">
        <f t="shared" si="287"/>
        <v>0</v>
      </c>
      <c r="L3029">
        <f t="shared" si="288"/>
        <v>1</v>
      </c>
      <c r="O3029" t="str">
        <f t="shared" si="289"/>
        <v>Mo</v>
      </c>
      <c r="P3029" t="str">
        <f t="shared" si="290"/>
        <v>19</v>
      </c>
    </row>
    <row r="3030" spans="1:16" x14ac:dyDescent="0.25">
      <c r="A3030" t="s">
        <v>6632</v>
      </c>
      <c r="B3030" t="s">
        <v>17</v>
      </c>
      <c r="C3030" t="s">
        <v>6633</v>
      </c>
      <c r="D3030" t="s">
        <v>6634</v>
      </c>
      <c r="E3030">
        <v>2020</v>
      </c>
      <c r="F3030" t="s">
        <v>27</v>
      </c>
      <c r="G3030">
        <v>66</v>
      </c>
      <c r="H3030" t="s">
        <v>21</v>
      </c>
      <c r="I3030">
        <f t="shared" si="285"/>
        <v>1</v>
      </c>
      <c r="J3030">
        <f t="shared" si="286"/>
        <v>0</v>
      </c>
      <c r="K3030">
        <f t="shared" si="287"/>
        <v>0</v>
      </c>
      <c r="L3030">
        <f t="shared" si="288"/>
        <v>1</v>
      </c>
      <c r="O3030" t="str">
        <f t="shared" si="289"/>
        <v>Mo</v>
      </c>
      <c r="P3030" t="str">
        <f t="shared" si="290"/>
        <v>20</v>
      </c>
    </row>
    <row r="3031" spans="1:16" x14ac:dyDescent="0.25">
      <c r="A3031" t="s">
        <v>6635</v>
      </c>
      <c r="B3031" t="s">
        <v>24</v>
      </c>
      <c r="C3031" t="s">
        <v>6636</v>
      </c>
      <c r="D3031" t="s">
        <v>6634</v>
      </c>
      <c r="E3031">
        <v>2018</v>
      </c>
      <c r="F3031" t="s">
        <v>82</v>
      </c>
      <c r="G3031">
        <v>1</v>
      </c>
      <c r="H3031" t="s">
        <v>31</v>
      </c>
      <c r="I3031">
        <f t="shared" si="285"/>
        <v>1</v>
      </c>
      <c r="J3031">
        <f t="shared" si="286"/>
        <v>0</v>
      </c>
      <c r="K3031">
        <f t="shared" si="287"/>
        <v>0</v>
      </c>
      <c r="L3031">
        <f t="shared" si="288"/>
        <v>1</v>
      </c>
      <c r="O3031" t="str">
        <f t="shared" si="289"/>
        <v>TV</v>
      </c>
      <c r="P3031" t="str">
        <f t="shared" si="290"/>
        <v>18</v>
      </c>
    </row>
    <row r="3032" spans="1:16" x14ac:dyDescent="0.25">
      <c r="A3032" t="s">
        <v>6637</v>
      </c>
      <c r="B3032" t="s">
        <v>17</v>
      </c>
      <c r="C3032" t="s">
        <v>6638</v>
      </c>
      <c r="D3032" t="s">
        <v>6634</v>
      </c>
      <c r="E3032">
        <v>2019</v>
      </c>
      <c r="F3032" t="s">
        <v>27</v>
      </c>
      <c r="G3032">
        <v>132</v>
      </c>
      <c r="H3032" t="s">
        <v>21</v>
      </c>
      <c r="I3032">
        <f t="shared" si="285"/>
        <v>1</v>
      </c>
      <c r="J3032">
        <f t="shared" si="286"/>
        <v>1</v>
      </c>
      <c r="K3032">
        <f t="shared" si="287"/>
        <v>0</v>
      </c>
      <c r="L3032">
        <f t="shared" si="288"/>
        <v>1</v>
      </c>
      <c r="O3032" t="str">
        <f t="shared" si="289"/>
        <v>Mo</v>
      </c>
      <c r="P3032" t="str">
        <f t="shared" si="290"/>
        <v>19</v>
      </c>
    </row>
    <row r="3033" spans="1:16" x14ac:dyDescent="0.25">
      <c r="A3033" t="s">
        <v>6639</v>
      </c>
      <c r="B3033" t="s">
        <v>24</v>
      </c>
      <c r="C3033" t="s">
        <v>6640</v>
      </c>
      <c r="D3033" t="s">
        <v>6641</v>
      </c>
      <c r="E3033">
        <v>2020</v>
      </c>
      <c r="F3033" t="s">
        <v>176</v>
      </c>
      <c r="G3033">
        <v>1</v>
      </c>
      <c r="H3033" t="s">
        <v>31</v>
      </c>
      <c r="I3033">
        <f t="shared" si="285"/>
        <v>1</v>
      </c>
      <c r="J3033">
        <f t="shared" si="286"/>
        <v>0</v>
      </c>
      <c r="K3033">
        <f t="shared" si="287"/>
        <v>0</v>
      </c>
      <c r="L3033">
        <f t="shared" si="288"/>
        <v>1</v>
      </c>
      <c r="O3033" t="str">
        <f t="shared" si="289"/>
        <v>TV</v>
      </c>
      <c r="P3033" t="str">
        <f t="shared" si="290"/>
        <v>20</v>
      </c>
    </row>
    <row r="3034" spans="1:16" x14ac:dyDescent="0.25">
      <c r="A3034" t="s">
        <v>6642</v>
      </c>
      <c r="B3034" t="s">
        <v>17</v>
      </c>
      <c r="C3034" t="s">
        <v>6643</v>
      </c>
      <c r="D3034" t="s">
        <v>6644</v>
      </c>
      <c r="E3034">
        <v>2018</v>
      </c>
      <c r="F3034" t="s">
        <v>45</v>
      </c>
      <c r="G3034">
        <v>56</v>
      </c>
      <c r="H3034" t="s">
        <v>21</v>
      </c>
      <c r="I3034">
        <f t="shared" si="285"/>
        <v>1</v>
      </c>
      <c r="J3034">
        <f t="shared" si="286"/>
        <v>0</v>
      </c>
      <c r="K3034">
        <f t="shared" si="287"/>
        <v>0</v>
      </c>
      <c r="L3034">
        <f t="shared" si="288"/>
        <v>1</v>
      </c>
      <c r="O3034" t="str">
        <f t="shared" si="289"/>
        <v>Mo</v>
      </c>
      <c r="P3034" t="str">
        <f t="shared" si="290"/>
        <v>18</v>
      </c>
    </row>
    <row r="3035" spans="1:16" x14ac:dyDescent="0.25">
      <c r="A3035" t="s">
        <v>6645</v>
      </c>
      <c r="B3035" t="s">
        <v>17</v>
      </c>
      <c r="C3035" t="s">
        <v>6646</v>
      </c>
      <c r="D3035" t="s">
        <v>6644</v>
      </c>
      <c r="E3035">
        <v>2019</v>
      </c>
      <c r="F3035" t="s">
        <v>27</v>
      </c>
      <c r="G3035">
        <v>128</v>
      </c>
      <c r="H3035" t="s">
        <v>21</v>
      </c>
      <c r="I3035">
        <f t="shared" si="285"/>
        <v>1</v>
      </c>
      <c r="J3035">
        <f t="shared" si="286"/>
        <v>1</v>
      </c>
      <c r="K3035">
        <f t="shared" si="287"/>
        <v>0</v>
      </c>
      <c r="L3035">
        <f t="shared" si="288"/>
        <v>1</v>
      </c>
      <c r="O3035" t="str">
        <f t="shared" si="289"/>
        <v>Mo</v>
      </c>
      <c r="P3035" t="str">
        <f t="shared" si="290"/>
        <v>19</v>
      </c>
    </row>
    <row r="3036" spans="1:16" x14ac:dyDescent="0.25">
      <c r="A3036" t="s">
        <v>6647</v>
      </c>
      <c r="B3036" t="s">
        <v>24</v>
      </c>
      <c r="C3036" t="s">
        <v>6648</v>
      </c>
      <c r="D3036" t="s">
        <v>6649</v>
      </c>
      <c r="E3036">
        <v>2020</v>
      </c>
      <c r="F3036" t="s">
        <v>45</v>
      </c>
      <c r="G3036">
        <v>1</v>
      </c>
      <c r="H3036" t="s">
        <v>31</v>
      </c>
      <c r="I3036">
        <f t="shared" si="285"/>
        <v>1</v>
      </c>
      <c r="J3036">
        <f t="shared" si="286"/>
        <v>0</v>
      </c>
      <c r="K3036">
        <f t="shared" si="287"/>
        <v>0</v>
      </c>
      <c r="L3036">
        <f t="shared" si="288"/>
        <v>1</v>
      </c>
      <c r="O3036" t="str">
        <f t="shared" si="289"/>
        <v>TV</v>
      </c>
      <c r="P3036" t="str">
        <f t="shared" si="290"/>
        <v>20</v>
      </c>
    </row>
    <row r="3037" spans="1:16" x14ac:dyDescent="0.25">
      <c r="A3037" t="s">
        <v>6650</v>
      </c>
      <c r="B3037" t="s">
        <v>24</v>
      </c>
      <c r="C3037" t="s">
        <v>6651</v>
      </c>
      <c r="D3037" t="s">
        <v>6649</v>
      </c>
      <c r="E3037">
        <v>2019</v>
      </c>
      <c r="F3037" t="s">
        <v>27</v>
      </c>
      <c r="G3037">
        <v>1</v>
      </c>
      <c r="H3037" t="s">
        <v>31</v>
      </c>
      <c r="I3037">
        <f t="shared" si="285"/>
        <v>1</v>
      </c>
      <c r="J3037">
        <f t="shared" si="286"/>
        <v>0</v>
      </c>
      <c r="K3037">
        <f t="shared" si="287"/>
        <v>0</v>
      </c>
      <c r="L3037">
        <f t="shared" si="288"/>
        <v>1</v>
      </c>
      <c r="O3037" t="str">
        <f t="shared" si="289"/>
        <v>TV</v>
      </c>
      <c r="P3037" t="str">
        <f t="shared" si="290"/>
        <v>19</v>
      </c>
    </row>
    <row r="3038" spans="1:16" x14ac:dyDescent="0.25">
      <c r="A3038" t="s">
        <v>6652</v>
      </c>
      <c r="B3038" t="s">
        <v>24</v>
      </c>
      <c r="C3038" t="s">
        <v>6653</v>
      </c>
      <c r="D3038" t="s">
        <v>6649</v>
      </c>
      <c r="E3038">
        <v>2020</v>
      </c>
      <c r="F3038" t="s">
        <v>108</v>
      </c>
      <c r="G3038">
        <v>4</v>
      </c>
      <c r="H3038" t="s">
        <v>28</v>
      </c>
      <c r="I3038">
        <f t="shared" si="285"/>
        <v>1</v>
      </c>
      <c r="J3038">
        <f t="shared" si="286"/>
        <v>0</v>
      </c>
      <c r="K3038">
        <f t="shared" si="287"/>
        <v>0</v>
      </c>
      <c r="L3038">
        <f t="shared" si="288"/>
        <v>1</v>
      </c>
      <c r="O3038" t="str">
        <f t="shared" si="289"/>
        <v>TV</v>
      </c>
      <c r="P3038" t="str">
        <f t="shared" si="290"/>
        <v>20</v>
      </c>
    </row>
    <row r="3039" spans="1:16" x14ac:dyDescent="0.25">
      <c r="A3039" t="s">
        <v>6654</v>
      </c>
      <c r="B3039" t="s">
        <v>24</v>
      </c>
      <c r="C3039" t="s">
        <v>6655</v>
      </c>
      <c r="D3039" t="s">
        <v>6649</v>
      </c>
      <c r="E3039">
        <v>2020</v>
      </c>
      <c r="F3039" t="s">
        <v>27</v>
      </c>
      <c r="G3039">
        <v>1</v>
      </c>
      <c r="H3039" t="s">
        <v>31</v>
      </c>
      <c r="I3039">
        <f t="shared" si="285"/>
        <v>1</v>
      </c>
      <c r="J3039">
        <f t="shared" si="286"/>
        <v>0</v>
      </c>
      <c r="K3039">
        <f t="shared" si="287"/>
        <v>0</v>
      </c>
      <c r="L3039">
        <f t="shared" si="288"/>
        <v>1</v>
      </c>
      <c r="O3039" t="str">
        <f t="shared" si="289"/>
        <v>TV</v>
      </c>
      <c r="P3039" t="str">
        <f t="shared" si="290"/>
        <v>20</v>
      </c>
    </row>
    <row r="3040" spans="1:16" x14ac:dyDescent="0.25">
      <c r="A3040" t="s">
        <v>6656</v>
      </c>
      <c r="B3040" t="s">
        <v>24</v>
      </c>
      <c r="C3040" t="s">
        <v>6657</v>
      </c>
      <c r="D3040" t="s">
        <v>6649</v>
      </c>
      <c r="E3040">
        <v>2020</v>
      </c>
      <c r="F3040" t="s">
        <v>27</v>
      </c>
      <c r="G3040">
        <v>1</v>
      </c>
      <c r="H3040" t="s">
        <v>31</v>
      </c>
      <c r="I3040">
        <f t="shared" si="285"/>
        <v>1</v>
      </c>
      <c r="J3040">
        <f t="shared" si="286"/>
        <v>0</v>
      </c>
      <c r="K3040">
        <f t="shared" si="287"/>
        <v>0</v>
      </c>
      <c r="L3040">
        <f t="shared" si="288"/>
        <v>1</v>
      </c>
      <c r="O3040" t="str">
        <f t="shared" si="289"/>
        <v>TV</v>
      </c>
      <c r="P3040" t="str">
        <f t="shared" si="290"/>
        <v>20</v>
      </c>
    </row>
    <row r="3041" spans="1:16" x14ac:dyDescent="0.25">
      <c r="A3041" t="s">
        <v>6658</v>
      </c>
      <c r="B3041" t="s">
        <v>17</v>
      </c>
      <c r="C3041" t="s">
        <v>6659</v>
      </c>
      <c r="D3041" t="s">
        <v>6649</v>
      </c>
      <c r="E3041">
        <v>2014</v>
      </c>
      <c r="F3041" t="s">
        <v>134</v>
      </c>
      <c r="G3041">
        <v>119</v>
      </c>
      <c r="H3041" t="s">
        <v>21</v>
      </c>
      <c r="I3041">
        <f t="shared" si="285"/>
        <v>1</v>
      </c>
      <c r="J3041">
        <f t="shared" si="286"/>
        <v>0</v>
      </c>
      <c r="K3041">
        <f t="shared" si="287"/>
        <v>0</v>
      </c>
      <c r="L3041">
        <f t="shared" si="288"/>
        <v>0</v>
      </c>
      <c r="O3041" t="str">
        <f t="shared" si="289"/>
        <v>Mo</v>
      </c>
      <c r="P3041" t="str">
        <f t="shared" si="290"/>
        <v>14</v>
      </c>
    </row>
    <row r="3042" spans="1:16" x14ac:dyDescent="0.25">
      <c r="A3042" t="s">
        <v>6660</v>
      </c>
      <c r="B3042" t="s">
        <v>24</v>
      </c>
      <c r="C3042" t="s">
        <v>6661</v>
      </c>
      <c r="D3042" t="s">
        <v>6649</v>
      </c>
      <c r="E3042">
        <v>2020</v>
      </c>
      <c r="F3042" t="s">
        <v>82</v>
      </c>
      <c r="G3042">
        <v>2</v>
      </c>
      <c r="H3042" t="s">
        <v>28</v>
      </c>
      <c r="I3042">
        <f t="shared" si="285"/>
        <v>1</v>
      </c>
      <c r="J3042">
        <f t="shared" si="286"/>
        <v>0</v>
      </c>
      <c r="K3042">
        <f t="shared" si="287"/>
        <v>0</v>
      </c>
      <c r="L3042">
        <f t="shared" si="288"/>
        <v>1</v>
      </c>
      <c r="O3042" t="str">
        <f t="shared" si="289"/>
        <v>TV</v>
      </c>
      <c r="P3042" t="str">
        <f t="shared" si="290"/>
        <v>20</v>
      </c>
    </row>
    <row r="3043" spans="1:16" x14ac:dyDescent="0.25">
      <c r="A3043" t="s">
        <v>6662</v>
      </c>
      <c r="B3043" t="s">
        <v>24</v>
      </c>
      <c r="C3043" t="s">
        <v>6663</v>
      </c>
      <c r="D3043" t="s">
        <v>6649</v>
      </c>
      <c r="E3043">
        <v>2020</v>
      </c>
      <c r="F3043" t="s">
        <v>27</v>
      </c>
      <c r="G3043">
        <v>1</v>
      </c>
      <c r="H3043" t="s">
        <v>31</v>
      </c>
      <c r="I3043">
        <f t="shared" si="285"/>
        <v>1</v>
      </c>
      <c r="J3043">
        <f t="shared" si="286"/>
        <v>0</v>
      </c>
      <c r="K3043">
        <f t="shared" si="287"/>
        <v>0</v>
      </c>
      <c r="L3043">
        <f t="shared" si="288"/>
        <v>1</v>
      </c>
      <c r="O3043" t="str">
        <f t="shared" si="289"/>
        <v>TV</v>
      </c>
      <c r="P3043" t="str">
        <f t="shared" si="290"/>
        <v>20</v>
      </c>
    </row>
    <row r="3044" spans="1:16" x14ac:dyDescent="0.25">
      <c r="A3044" t="s">
        <v>6664</v>
      </c>
      <c r="B3044" t="s">
        <v>17</v>
      </c>
      <c r="C3044" t="s">
        <v>6665</v>
      </c>
      <c r="D3044" t="s">
        <v>6666</v>
      </c>
      <c r="E3044">
        <v>2020</v>
      </c>
      <c r="F3044" t="s">
        <v>27</v>
      </c>
      <c r="G3044">
        <v>97</v>
      </c>
      <c r="H3044" t="s">
        <v>21</v>
      </c>
      <c r="I3044">
        <f t="shared" si="285"/>
        <v>1</v>
      </c>
      <c r="J3044">
        <f t="shared" si="286"/>
        <v>0</v>
      </c>
      <c r="K3044">
        <f t="shared" si="287"/>
        <v>0</v>
      </c>
      <c r="L3044">
        <f t="shared" si="288"/>
        <v>1</v>
      </c>
      <c r="O3044" t="str">
        <f t="shared" si="289"/>
        <v>Mo</v>
      </c>
      <c r="P3044" t="str">
        <f t="shared" si="290"/>
        <v>20</v>
      </c>
    </row>
    <row r="3045" spans="1:16" x14ac:dyDescent="0.25">
      <c r="A3045" t="s">
        <v>6667</v>
      </c>
      <c r="B3045" t="s">
        <v>24</v>
      </c>
      <c r="C3045" t="s">
        <v>6668</v>
      </c>
      <c r="D3045" t="s">
        <v>6669</v>
      </c>
      <c r="E3045">
        <v>2020</v>
      </c>
      <c r="F3045" t="s">
        <v>27</v>
      </c>
      <c r="G3045">
        <v>1</v>
      </c>
      <c r="H3045" t="s">
        <v>31</v>
      </c>
      <c r="I3045">
        <f t="shared" si="285"/>
        <v>1</v>
      </c>
      <c r="J3045">
        <f t="shared" si="286"/>
        <v>0</v>
      </c>
      <c r="K3045">
        <f t="shared" si="287"/>
        <v>0</v>
      </c>
      <c r="L3045">
        <f t="shared" si="288"/>
        <v>1</v>
      </c>
      <c r="O3045" t="str">
        <f t="shared" si="289"/>
        <v>TV</v>
      </c>
      <c r="P3045" t="str">
        <f t="shared" si="290"/>
        <v>20</v>
      </c>
    </row>
    <row r="3046" spans="1:16" x14ac:dyDescent="0.25">
      <c r="A3046" t="s">
        <v>6670</v>
      </c>
      <c r="B3046" t="s">
        <v>17</v>
      </c>
      <c r="C3046" t="s">
        <v>6671</v>
      </c>
      <c r="D3046" t="s">
        <v>6672</v>
      </c>
      <c r="E3046">
        <v>2017</v>
      </c>
      <c r="F3046" t="s">
        <v>134</v>
      </c>
      <c r="G3046">
        <v>92</v>
      </c>
      <c r="H3046" t="s">
        <v>21</v>
      </c>
      <c r="I3046">
        <f t="shared" si="285"/>
        <v>1</v>
      </c>
      <c r="J3046">
        <f t="shared" si="286"/>
        <v>0</v>
      </c>
      <c r="K3046">
        <f t="shared" si="287"/>
        <v>0</v>
      </c>
      <c r="L3046">
        <f t="shared" si="288"/>
        <v>0</v>
      </c>
      <c r="O3046" t="str">
        <f t="shared" si="289"/>
        <v>Mo</v>
      </c>
      <c r="P3046" t="str">
        <f t="shared" si="290"/>
        <v>17</v>
      </c>
    </row>
    <row r="3047" spans="1:16" x14ac:dyDescent="0.25">
      <c r="A3047" t="s">
        <v>6673</v>
      </c>
      <c r="B3047" t="s">
        <v>17</v>
      </c>
      <c r="C3047" t="s">
        <v>6674</v>
      </c>
      <c r="D3047" t="s">
        <v>6672</v>
      </c>
      <c r="E3047">
        <v>2020</v>
      </c>
      <c r="F3047" t="s">
        <v>27</v>
      </c>
      <c r="G3047">
        <v>102</v>
      </c>
      <c r="H3047" t="s">
        <v>21</v>
      </c>
      <c r="I3047">
        <f t="shared" si="285"/>
        <v>1</v>
      </c>
      <c r="J3047">
        <f t="shared" si="286"/>
        <v>0</v>
      </c>
      <c r="K3047">
        <f t="shared" si="287"/>
        <v>0</v>
      </c>
      <c r="L3047">
        <f t="shared" si="288"/>
        <v>1</v>
      </c>
      <c r="O3047" t="str">
        <f t="shared" si="289"/>
        <v>Mo</v>
      </c>
      <c r="P3047" t="str">
        <f t="shared" si="290"/>
        <v>20</v>
      </c>
    </row>
    <row r="3048" spans="1:16" x14ac:dyDescent="0.25">
      <c r="A3048" t="s">
        <v>6675</v>
      </c>
      <c r="B3048" t="s">
        <v>24</v>
      </c>
      <c r="C3048" t="s">
        <v>6676</v>
      </c>
      <c r="D3048" t="s">
        <v>6677</v>
      </c>
      <c r="E3048">
        <v>2020</v>
      </c>
      <c r="F3048" t="s">
        <v>45</v>
      </c>
      <c r="G3048">
        <v>1</v>
      </c>
      <c r="H3048" t="s">
        <v>31</v>
      </c>
      <c r="I3048">
        <f t="shared" si="285"/>
        <v>1</v>
      </c>
      <c r="J3048">
        <f t="shared" si="286"/>
        <v>0</v>
      </c>
      <c r="K3048">
        <f t="shared" si="287"/>
        <v>0</v>
      </c>
      <c r="L3048">
        <f t="shared" si="288"/>
        <v>1</v>
      </c>
      <c r="O3048" t="str">
        <f t="shared" si="289"/>
        <v>TV</v>
      </c>
      <c r="P3048" t="str">
        <f t="shared" si="290"/>
        <v>20</v>
      </c>
    </row>
    <row r="3049" spans="1:16" x14ac:dyDescent="0.25">
      <c r="A3049" t="s">
        <v>6678</v>
      </c>
      <c r="B3049" t="s">
        <v>17</v>
      </c>
      <c r="C3049" t="s">
        <v>6679</v>
      </c>
      <c r="D3049" t="s">
        <v>6680</v>
      </c>
      <c r="E3049">
        <v>2020</v>
      </c>
      <c r="F3049" t="s">
        <v>45</v>
      </c>
      <c r="G3049">
        <v>90</v>
      </c>
      <c r="H3049" t="s">
        <v>21</v>
      </c>
      <c r="I3049">
        <f t="shared" si="285"/>
        <v>1</v>
      </c>
      <c r="J3049">
        <f t="shared" si="286"/>
        <v>0</v>
      </c>
      <c r="K3049">
        <f t="shared" si="287"/>
        <v>0</v>
      </c>
      <c r="L3049">
        <f t="shared" si="288"/>
        <v>1</v>
      </c>
      <c r="O3049" t="str">
        <f t="shared" si="289"/>
        <v>Mo</v>
      </c>
      <c r="P3049" t="str">
        <f t="shared" si="290"/>
        <v>20</v>
      </c>
    </row>
    <row r="3050" spans="1:16" x14ac:dyDescent="0.25">
      <c r="A3050" t="s">
        <v>6681</v>
      </c>
      <c r="B3050" t="s">
        <v>24</v>
      </c>
      <c r="C3050" t="s">
        <v>6682</v>
      </c>
      <c r="D3050" t="s">
        <v>6680</v>
      </c>
      <c r="E3050">
        <v>2019</v>
      </c>
      <c r="F3050" t="s">
        <v>60</v>
      </c>
      <c r="G3050">
        <v>3</v>
      </c>
      <c r="H3050" t="s">
        <v>28</v>
      </c>
      <c r="I3050">
        <f t="shared" si="285"/>
        <v>1</v>
      </c>
      <c r="J3050">
        <f t="shared" si="286"/>
        <v>0</v>
      </c>
      <c r="K3050">
        <f t="shared" si="287"/>
        <v>1</v>
      </c>
      <c r="L3050">
        <f t="shared" si="288"/>
        <v>1</v>
      </c>
      <c r="O3050" t="str">
        <f t="shared" si="289"/>
        <v>TV</v>
      </c>
      <c r="P3050" t="str">
        <f t="shared" si="290"/>
        <v>19</v>
      </c>
    </row>
    <row r="3051" spans="1:16" x14ac:dyDescent="0.25">
      <c r="A3051" t="s">
        <v>6683</v>
      </c>
      <c r="B3051" t="s">
        <v>17</v>
      </c>
      <c r="C3051" t="s">
        <v>6684</v>
      </c>
      <c r="D3051" t="s">
        <v>6685</v>
      </c>
      <c r="E3051">
        <v>2017</v>
      </c>
      <c r="F3051" t="s">
        <v>45</v>
      </c>
      <c r="G3051">
        <v>129</v>
      </c>
      <c r="H3051" t="s">
        <v>21</v>
      </c>
      <c r="I3051">
        <f t="shared" si="285"/>
        <v>1</v>
      </c>
      <c r="J3051">
        <f t="shared" si="286"/>
        <v>1</v>
      </c>
      <c r="K3051">
        <f t="shared" si="287"/>
        <v>0</v>
      </c>
      <c r="L3051">
        <f t="shared" si="288"/>
        <v>1</v>
      </c>
      <c r="O3051" t="str">
        <f t="shared" si="289"/>
        <v>Mo</v>
      </c>
      <c r="P3051" t="str">
        <f t="shared" si="290"/>
        <v>17</v>
      </c>
    </row>
    <row r="3052" spans="1:16" x14ac:dyDescent="0.25">
      <c r="A3052" t="s">
        <v>6686</v>
      </c>
      <c r="B3052" t="s">
        <v>24</v>
      </c>
      <c r="C3052" t="s">
        <v>6687</v>
      </c>
      <c r="D3052" t="s">
        <v>6685</v>
      </c>
      <c r="E3052">
        <v>2020</v>
      </c>
      <c r="F3052" t="s">
        <v>27</v>
      </c>
      <c r="G3052">
        <v>1</v>
      </c>
      <c r="H3052" t="s">
        <v>31</v>
      </c>
      <c r="I3052">
        <f t="shared" si="285"/>
        <v>1</v>
      </c>
      <c r="J3052">
        <f t="shared" si="286"/>
        <v>0</v>
      </c>
      <c r="K3052">
        <f t="shared" si="287"/>
        <v>0</v>
      </c>
      <c r="L3052">
        <f t="shared" si="288"/>
        <v>1</v>
      </c>
      <c r="O3052" t="str">
        <f t="shared" si="289"/>
        <v>TV</v>
      </c>
      <c r="P3052" t="str">
        <f t="shared" si="290"/>
        <v>20</v>
      </c>
    </row>
    <row r="3053" spans="1:16" x14ac:dyDescent="0.25">
      <c r="A3053" t="s">
        <v>6688</v>
      </c>
      <c r="B3053" t="s">
        <v>24</v>
      </c>
      <c r="C3053" t="s">
        <v>6689</v>
      </c>
      <c r="D3053" t="s">
        <v>6685</v>
      </c>
      <c r="E3053">
        <v>2019</v>
      </c>
      <c r="F3053" t="s">
        <v>27</v>
      </c>
      <c r="G3053">
        <v>1</v>
      </c>
      <c r="H3053" t="s">
        <v>31</v>
      </c>
      <c r="I3053">
        <f t="shared" si="285"/>
        <v>1</v>
      </c>
      <c r="J3053">
        <f t="shared" si="286"/>
        <v>0</v>
      </c>
      <c r="K3053">
        <f t="shared" si="287"/>
        <v>0</v>
      </c>
      <c r="L3053">
        <f t="shared" si="288"/>
        <v>1</v>
      </c>
      <c r="O3053" t="str">
        <f t="shared" si="289"/>
        <v>TV</v>
      </c>
      <c r="P3053" t="str">
        <f t="shared" si="290"/>
        <v>19</v>
      </c>
    </row>
    <row r="3054" spans="1:16" x14ac:dyDescent="0.25">
      <c r="A3054" t="s">
        <v>6690</v>
      </c>
      <c r="B3054" t="s">
        <v>17</v>
      </c>
      <c r="C3054" t="s">
        <v>6691</v>
      </c>
      <c r="D3054" t="s">
        <v>6692</v>
      </c>
      <c r="E3054">
        <v>2018</v>
      </c>
      <c r="F3054" t="s">
        <v>45</v>
      </c>
      <c r="G3054">
        <v>106</v>
      </c>
      <c r="H3054" t="s">
        <v>21</v>
      </c>
      <c r="I3054">
        <f t="shared" si="285"/>
        <v>1</v>
      </c>
      <c r="J3054">
        <f t="shared" si="286"/>
        <v>0</v>
      </c>
      <c r="K3054">
        <f t="shared" si="287"/>
        <v>0</v>
      </c>
      <c r="L3054">
        <f t="shared" si="288"/>
        <v>1</v>
      </c>
      <c r="O3054" t="str">
        <f t="shared" si="289"/>
        <v>Mo</v>
      </c>
      <c r="P3054" t="str">
        <f t="shared" si="290"/>
        <v>18</v>
      </c>
    </row>
    <row r="3055" spans="1:16" x14ac:dyDescent="0.25">
      <c r="A3055" t="s">
        <v>6693</v>
      </c>
      <c r="B3055" t="s">
        <v>24</v>
      </c>
      <c r="C3055" t="s">
        <v>6694</v>
      </c>
      <c r="D3055" t="s">
        <v>6692</v>
      </c>
      <c r="E3055">
        <v>2017</v>
      </c>
      <c r="F3055" t="s">
        <v>45</v>
      </c>
      <c r="G3055">
        <v>1</v>
      </c>
      <c r="H3055" t="s">
        <v>31</v>
      </c>
      <c r="I3055">
        <f t="shared" si="285"/>
        <v>1</v>
      </c>
      <c r="J3055">
        <f t="shared" si="286"/>
        <v>0</v>
      </c>
      <c r="K3055">
        <f t="shared" si="287"/>
        <v>0</v>
      </c>
      <c r="L3055">
        <f t="shared" si="288"/>
        <v>1</v>
      </c>
      <c r="O3055" t="str">
        <f t="shared" si="289"/>
        <v>TV</v>
      </c>
      <c r="P3055" t="str">
        <f t="shared" si="290"/>
        <v>17</v>
      </c>
    </row>
    <row r="3056" spans="1:16" x14ac:dyDescent="0.25">
      <c r="A3056" t="s">
        <v>6695</v>
      </c>
      <c r="B3056" t="s">
        <v>24</v>
      </c>
      <c r="C3056" t="s">
        <v>6696</v>
      </c>
      <c r="D3056" t="s">
        <v>6692</v>
      </c>
      <c r="E3056">
        <v>2018</v>
      </c>
      <c r="F3056" t="s">
        <v>45</v>
      </c>
      <c r="G3056">
        <v>1</v>
      </c>
      <c r="H3056" t="s">
        <v>31</v>
      </c>
      <c r="I3056">
        <f t="shared" si="285"/>
        <v>1</v>
      </c>
      <c r="J3056">
        <f t="shared" si="286"/>
        <v>0</v>
      </c>
      <c r="K3056">
        <f t="shared" si="287"/>
        <v>0</v>
      </c>
      <c r="L3056">
        <f t="shared" si="288"/>
        <v>1</v>
      </c>
      <c r="O3056" t="str">
        <f t="shared" si="289"/>
        <v>TV</v>
      </c>
      <c r="P3056" t="str">
        <f t="shared" si="290"/>
        <v>18</v>
      </c>
    </row>
    <row r="3057" spans="1:16" x14ac:dyDescent="0.25">
      <c r="A3057" t="s">
        <v>6697</v>
      </c>
      <c r="B3057" t="s">
        <v>17</v>
      </c>
      <c r="C3057" t="s">
        <v>6698</v>
      </c>
      <c r="D3057" t="s">
        <v>6692</v>
      </c>
      <c r="E3057">
        <v>2014</v>
      </c>
      <c r="F3057" t="s">
        <v>60</v>
      </c>
      <c r="G3057">
        <v>105</v>
      </c>
      <c r="H3057" t="s">
        <v>21</v>
      </c>
      <c r="I3057">
        <f t="shared" si="285"/>
        <v>1</v>
      </c>
      <c r="J3057">
        <f t="shared" si="286"/>
        <v>0</v>
      </c>
      <c r="K3057">
        <f t="shared" si="287"/>
        <v>1</v>
      </c>
      <c r="L3057">
        <f t="shared" si="288"/>
        <v>1</v>
      </c>
      <c r="O3057" t="str">
        <f t="shared" si="289"/>
        <v>Mo</v>
      </c>
      <c r="P3057" t="str">
        <f t="shared" si="290"/>
        <v>14</v>
      </c>
    </row>
    <row r="3058" spans="1:16" x14ac:dyDescent="0.25">
      <c r="A3058" t="s">
        <v>6699</v>
      </c>
      <c r="B3058" t="s">
        <v>24</v>
      </c>
      <c r="C3058" t="s">
        <v>6700</v>
      </c>
      <c r="D3058" t="s">
        <v>6692</v>
      </c>
      <c r="E3058">
        <v>2018</v>
      </c>
      <c r="F3058" t="s">
        <v>60</v>
      </c>
      <c r="G3058">
        <v>1</v>
      </c>
      <c r="H3058" t="s">
        <v>31</v>
      </c>
      <c r="I3058">
        <f t="shared" si="285"/>
        <v>1</v>
      </c>
      <c r="J3058">
        <f t="shared" si="286"/>
        <v>0</v>
      </c>
      <c r="K3058">
        <f t="shared" si="287"/>
        <v>1</v>
      </c>
      <c r="L3058">
        <f t="shared" si="288"/>
        <v>1</v>
      </c>
      <c r="O3058" t="str">
        <f t="shared" si="289"/>
        <v>TV</v>
      </c>
      <c r="P3058" t="str">
        <f t="shared" si="290"/>
        <v>18</v>
      </c>
    </row>
    <row r="3059" spans="1:16" x14ac:dyDescent="0.25">
      <c r="A3059" t="s">
        <v>6701</v>
      </c>
      <c r="B3059" t="s">
        <v>24</v>
      </c>
      <c r="C3059" t="s">
        <v>6702</v>
      </c>
      <c r="D3059" t="s">
        <v>6692</v>
      </c>
      <c r="E3059">
        <v>2019</v>
      </c>
      <c r="F3059" t="s">
        <v>108</v>
      </c>
      <c r="G3059">
        <v>1</v>
      </c>
      <c r="H3059" t="s">
        <v>31</v>
      </c>
      <c r="I3059">
        <f t="shared" si="285"/>
        <v>1</v>
      </c>
      <c r="J3059">
        <f t="shared" si="286"/>
        <v>0</v>
      </c>
      <c r="K3059">
        <f t="shared" si="287"/>
        <v>0</v>
      </c>
      <c r="L3059">
        <f t="shared" si="288"/>
        <v>1</v>
      </c>
      <c r="O3059" t="str">
        <f t="shared" si="289"/>
        <v>TV</v>
      </c>
      <c r="P3059" t="str">
        <f t="shared" si="290"/>
        <v>19</v>
      </c>
    </row>
    <row r="3060" spans="1:16" x14ac:dyDescent="0.25">
      <c r="A3060" t="s">
        <v>6703</v>
      </c>
      <c r="B3060" t="s">
        <v>17</v>
      </c>
      <c r="C3060" t="s">
        <v>6704</v>
      </c>
      <c r="D3060" t="s">
        <v>6692</v>
      </c>
      <c r="E3060">
        <v>2007</v>
      </c>
      <c r="F3060" t="s">
        <v>82</v>
      </c>
      <c r="G3060">
        <v>78</v>
      </c>
      <c r="H3060" t="s">
        <v>21</v>
      </c>
      <c r="I3060">
        <f t="shared" si="285"/>
        <v>0</v>
      </c>
      <c r="J3060">
        <f t="shared" si="286"/>
        <v>0</v>
      </c>
      <c r="K3060">
        <f t="shared" si="287"/>
        <v>0</v>
      </c>
      <c r="L3060">
        <f t="shared" si="288"/>
        <v>1</v>
      </c>
      <c r="O3060" t="str">
        <f t="shared" si="289"/>
        <v>Mo</v>
      </c>
      <c r="P3060" t="str">
        <f t="shared" si="290"/>
        <v>07</v>
      </c>
    </row>
    <row r="3061" spans="1:16" x14ac:dyDescent="0.25">
      <c r="A3061" t="s">
        <v>6705</v>
      </c>
      <c r="B3061" t="s">
        <v>17</v>
      </c>
      <c r="C3061" t="s">
        <v>6706</v>
      </c>
      <c r="D3061" t="s">
        <v>6692</v>
      </c>
      <c r="E3061">
        <v>2008</v>
      </c>
      <c r="F3061" t="s">
        <v>108</v>
      </c>
      <c r="G3061">
        <v>79</v>
      </c>
      <c r="H3061" t="s">
        <v>21</v>
      </c>
      <c r="I3061">
        <f t="shared" si="285"/>
        <v>0</v>
      </c>
      <c r="J3061">
        <f t="shared" si="286"/>
        <v>0</v>
      </c>
      <c r="K3061">
        <f t="shared" si="287"/>
        <v>0</v>
      </c>
      <c r="L3061">
        <f t="shared" si="288"/>
        <v>1</v>
      </c>
      <c r="O3061" t="str">
        <f t="shared" si="289"/>
        <v>Mo</v>
      </c>
      <c r="P3061" t="str">
        <f t="shared" si="290"/>
        <v>08</v>
      </c>
    </row>
    <row r="3062" spans="1:16" x14ac:dyDescent="0.25">
      <c r="A3062" t="s">
        <v>6707</v>
      </c>
      <c r="B3062" t="s">
        <v>17</v>
      </c>
      <c r="C3062" t="s">
        <v>6708</v>
      </c>
      <c r="D3062" t="s">
        <v>6692</v>
      </c>
      <c r="E3062">
        <v>2009</v>
      </c>
      <c r="F3062" t="s">
        <v>266</v>
      </c>
      <c r="G3062">
        <v>78</v>
      </c>
      <c r="H3062" t="s">
        <v>21</v>
      </c>
      <c r="I3062">
        <f t="shared" si="285"/>
        <v>0</v>
      </c>
      <c r="J3062">
        <f t="shared" si="286"/>
        <v>0</v>
      </c>
      <c r="K3062">
        <f t="shared" si="287"/>
        <v>0</v>
      </c>
      <c r="L3062">
        <f t="shared" si="288"/>
        <v>1</v>
      </c>
      <c r="O3062" t="str">
        <f t="shared" si="289"/>
        <v>Mo</v>
      </c>
      <c r="P3062" t="str">
        <f t="shared" si="290"/>
        <v>09</v>
      </c>
    </row>
    <row r="3063" spans="1:16" x14ac:dyDescent="0.25">
      <c r="A3063" t="s">
        <v>6709</v>
      </c>
      <c r="B3063" t="s">
        <v>17</v>
      </c>
      <c r="C3063" t="s">
        <v>6710</v>
      </c>
      <c r="D3063" t="s">
        <v>6692</v>
      </c>
      <c r="E3063">
        <v>2020</v>
      </c>
      <c r="F3063" t="s">
        <v>27</v>
      </c>
      <c r="G3063">
        <v>145</v>
      </c>
      <c r="H3063" t="s">
        <v>21</v>
      </c>
      <c r="I3063">
        <f t="shared" si="285"/>
        <v>1</v>
      </c>
      <c r="J3063">
        <f t="shared" si="286"/>
        <v>1</v>
      </c>
      <c r="K3063">
        <f t="shared" si="287"/>
        <v>0</v>
      </c>
      <c r="L3063">
        <f t="shared" si="288"/>
        <v>1</v>
      </c>
      <c r="O3063" t="str">
        <f t="shared" si="289"/>
        <v>Mo</v>
      </c>
      <c r="P3063" t="str">
        <f t="shared" si="290"/>
        <v>20</v>
      </c>
    </row>
    <row r="3064" spans="1:16" x14ac:dyDescent="0.25">
      <c r="A3064" t="s">
        <v>6711</v>
      </c>
      <c r="B3064" t="s">
        <v>17</v>
      </c>
      <c r="C3064" t="s">
        <v>6712</v>
      </c>
      <c r="D3064" t="s">
        <v>6692</v>
      </c>
      <c r="E3064">
        <v>2015</v>
      </c>
      <c r="F3064" t="s">
        <v>27</v>
      </c>
      <c r="G3064">
        <v>71</v>
      </c>
      <c r="H3064" t="s">
        <v>21</v>
      </c>
      <c r="I3064">
        <f t="shared" si="285"/>
        <v>1</v>
      </c>
      <c r="J3064">
        <f t="shared" si="286"/>
        <v>0</v>
      </c>
      <c r="K3064">
        <f t="shared" si="287"/>
        <v>0</v>
      </c>
      <c r="L3064">
        <f t="shared" si="288"/>
        <v>1</v>
      </c>
      <c r="O3064" t="str">
        <f t="shared" si="289"/>
        <v>Mo</v>
      </c>
      <c r="P3064" t="str">
        <f t="shared" si="290"/>
        <v>15</v>
      </c>
    </row>
    <row r="3065" spans="1:16" x14ac:dyDescent="0.25">
      <c r="A3065" t="s">
        <v>6713</v>
      </c>
      <c r="B3065" t="s">
        <v>17</v>
      </c>
      <c r="C3065" t="s">
        <v>6714</v>
      </c>
      <c r="D3065" t="s">
        <v>6692</v>
      </c>
      <c r="E3065">
        <v>2001</v>
      </c>
      <c r="F3065" t="s">
        <v>266</v>
      </c>
      <c r="G3065">
        <v>83</v>
      </c>
      <c r="H3065" t="s">
        <v>21</v>
      </c>
      <c r="I3065">
        <f t="shared" si="285"/>
        <v>0</v>
      </c>
      <c r="J3065">
        <f t="shared" si="286"/>
        <v>0</v>
      </c>
      <c r="K3065">
        <f t="shared" si="287"/>
        <v>0</v>
      </c>
      <c r="L3065">
        <f t="shared" si="288"/>
        <v>1</v>
      </c>
      <c r="O3065" t="str">
        <f t="shared" si="289"/>
        <v>Mo</v>
      </c>
      <c r="P3065" t="str">
        <f t="shared" si="290"/>
        <v>01</v>
      </c>
    </row>
    <row r="3066" spans="1:16" x14ac:dyDescent="0.25">
      <c r="A3066" t="s">
        <v>6715</v>
      </c>
      <c r="B3066" t="s">
        <v>24</v>
      </c>
      <c r="C3066" t="s">
        <v>6716</v>
      </c>
      <c r="D3066" t="s">
        <v>6692</v>
      </c>
      <c r="E3066">
        <v>2017</v>
      </c>
      <c r="F3066" t="s">
        <v>27</v>
      </c>
      <c r="G3066">
        <v>1</v>
      </c>
      <c r="H3066" t="s">
        <v>31</v>
      </c>
      <c r="I3066">
        <f t="shared" si="285"/>
        <v>1</v>
      </c>
      <c r="J3066">
        <f t="shared" si="286"/>
        <v>0</v>
      </c>
      <c r="K3066">
        <f t="shared" si="287"/>
        <v>0</v>
      </c>
      <c r="L3066">
        <f t="shared" si="288"/>
        <v>1</v>
      </c>
      <c r="O3066" t="str">
        <f t="shared" si="289"/>
        <v>TV</v>
      </c>
      <c r="P3066" t="str">
        <f t="shared" si="290"/>
        <v>17</v>
      </c>
    </row>
    <row r="3067" spans="1:16" x14ac:dyDescent="0.25">
      <c r="A3067" t="s">
        <v>6717</v>
      </c>
      <c r="B3067" t="s">
        <v>17</v>
      </c>
      <c r="C3067" t="s">
        <v>6718</v>
      </c>
      <c r="D3067" t="s">
        <v>6692</v>
      </c>
      <c r="E3067">
        <v>2019</v>
      </c>
      <c r="F3067" t="s">
        <v>176</v>
      </c>
      <c r="G3067">
        <v>81</v>
      </c>
      <c r="H3067" t="s">
        <v>21</v>
      </c>
      <c r="I3067">
        <f t="shared" si="285"/>
        <v>1</v>
      </c>
      <c r="J3067">
        <f t="shared" si="286"/>
        <v>0</v>
      </c>
      <c r="K3067">
        <f t="shared" si="287"/>
        <v>0</v>
      </c>
      <c r="L3067">
        <f t="shared" si="288"/>
        <v>1</v>
      </c>
      <c r="O3067" t="str">
        <f t="shared" si="289"/>
        <v>Mo</v>
      </c>
      <c r="P3067" t="str">
        <f t="shared" si="290"/>
        <v>19</v>
      </c>
    </row>
    <row r="3068" spans="1:16" x14ac:dyDescent="0.25">
      <c r="A3068" t="s">
        <v>6719</v>
      </c>
      <c r="B3068" t="s">
        <v>24</v>
      </c>
      <c r="C3068" t="s">
        <v>6720</v>
      </c>
      <c r="D3068" t="s">
        <v>6692</v>
      </c>
      <c r="E3068">
        <v>2020</v>
      </c>
      <c r="F3068" t="s">
        <v>27</v>
      </c>
      <c r="G3068">
        <v>1</v>
      </c>
      <c r="H3068" t="s">
        <v>31</v>
      </c>
      <c r="I3068">
        <f t="shared" si="285"/>
        <v>1</v>
      </c>
      <c r="J3068">
        <f t="shared" si="286"/>
        <v>0</v>
      </c>
      <c r="K3068">
        <f t="shared" si="287"/>
        <v>0</v>
      </c>
      <c r="L3068">
        <f t="shared" si="288"/>
        <v>1</v>
      </c>
      <c r="O3068" t="str">
        <f t="shared" si="289"/>
        <v>TV</v>
      </c>
      <c r="P3068" t="str">
        <f t="shared" si="290"/>
        <v>20</v>
      </c>
    </row>
    <row r="3069" spans="1:16" x14ac:dyDescent="0.25">
      <c r="A3069" t="s">
        <v>6721</v>
      </c>
      <c r="B3069" t="s">
        <v>24</v>
      </c>
      <c r="C3069" t="s">
        <v>6722</v>
      </c>
      <c r="D3069" t="s">
        <v>6692</v>
      </c>
      <c r="E3069">
        <v>2017</v>
      </c>
      <c r="F3069" t="s">
        <v>108</v>
      </c>
      <c r="G3069">
        <v>2</v>
      </c>
      <c r="H3069" t="s">
        <v>28</v>
      </c>
      <c r="I3069">
        <f t="shared" si="285"/>
        <v>1</v>
      </c>
      <c r="J3069">
        <f t="shared" si="286"/>
        <v>0</v>
      </c>
      <c r="K3069">
        <f t="shared" si="287"/>
        <v>0</v>
      </c>
      <c r="L3069">
        <f t="shared" si="288"/>
        <v>1</v>
      </c>
      <c r="O3069" t="str">
        <f t="shared" si="289"/>
        <v>TV</v>
      </c>
      <c r="P3069" t="str">
        <f t="shared" si="290"/>
        <v>17</v>
      </c>
    </row>
    <row r="3070" spans="1:16" x14ac:dyDescent="0.25">
      <c r="A3070" t="s">
        <v>6723</v>
      </c>
      <c r="B3070" t="s">
        <v>24</v>
      </c>
      <c r="C3070" t="s">
        <v>6724</v>
      </c>
      <c r="D3070" t="s">
        <v>6692</v>
      </c>
      <c r="E3070">
        <v>2020</v>
      </c>
      <c r="F3070" t="s">
        <v>27</v>
      </c>
      <c r="G3070">
        <v>1</v>
      </c>
      <c r="H3070" t="s">
        <v>31</v>
      </c>
      <c r="I3070">
        <f t="shared" si="285"/>
        <v>1</v>
      </c>
      <c r="J3070">
        <f t="shared" si="286"/>
        <v>0</v>
      </c>
      <c r="K3070">
        <f t="shared" si="287"/>
        <v>0</v>
      </c>
      <c r="L3070">
        <f t="shared" si="288"/>
        <v>1</v>
      </c>
      <c r="O3070" t="str">
        <f t="shared" si="289"/>
        <v>TV</v>
      </c>
      <c r="P3070" t="str">
        <f t="shared" si="290"/>
        <v>20</v>
      </c>
    </row>
    <row r="3071" spans="1:16" x14ac:dyDescent="0.25">
      <c r="A3071" t="s">
        <v>6725</v>
      </c>
      <c r="B3071" t="s">
        <v>17</v>
      </c>
      <c r="C3071" t="s">
        <v>6726</v>
      </c>
      <c r="D3071" t="s">
        <v>6692</v>
      </c>
      <c r="E3071">
        <v>2006</v>
      </c>
      <c r="F3071" t="s">
        <v>134</v>
      </c>
      <c r="G3071">
        <v>119</v>
      </c>
      <c r="H3071" t="s">
        <v>21</v>
      </c>
      <c r="I3071">
        <f t="shared" si="285"/>
        <v>0</v>
      </c>
      <c r="J3071">
        <f t="shared" si="286"/>
        <v>0</v>
      </c>
      <c r="K3071">
        <f t="shared" si="287"/>
        <v>0</v>
      </c>
      <c r="L3071">
        <f t="shared" si="288"/>
        <v>0</v>
      </c>
      <c r="O3071" t="str">
        <f t="shared" si="289"/>
        <v>Mo</v>
      </c>
      <c r="P3071" t="str">
        <f t="shared" si="290"/>
        <v>06</v>
      </c>
    </row>
    <row r="3072" spans="1:16" x14ac:dyDescent="0.25">
      <c r="A3072" t="s">
        <v>6727</v>
      </c>
      <c r="B3072" t="s">
        <v>17</v>
      </c>
      <c r="C3072" t="s">
        <v>6728</v>
      </c>
      <c r="D3072" t="s">
        <v>6692</v>
      </c>
      <c r="E3072">
        <v>2018</v>
      </c>
      <c r="F3072" t="s">
        <v>108</v>
      </c>
      <c r="G3072">
        <v>98</v>
      </c>
      <c r="H3072" t="s">
        <v>21</v>
      </c>
      <c r="I3072">
        <f t="shared" si="285"/>
        <v>1</v>
      </c>
      <c r="J3072">
        <f t="shared" si="286"/>
        <v>0</v>
      </c>
      <c r="K3072">
        <f t="shared" si="287"/>
        <v>0</v>
      </c>
      <c r="L3072">
        <f t="shared" si="288"/>
        <v>1</v>
      </c>
      <c r="O3072" t="str">
        <f t="shared" si="289"/>
        <v>Mo</v>
      </c>
      <c r="P3072" t="str">
        <f t="shared" si="290"/>
        <v>18</v>
      </c>
    </row>
    <row r="3073" spans="1:16" x14ac:dyDescent="0.25">
      <c r="A3073" t="s">
        <v>6729</v>
      </c>
      <c r="B3073" t="s">
        <v>17</v>
      </c>
      <c r="C3073" t="s">
        <v>6730</v>
      </c>
      <c r="D3073" t="s">
        <v>6692</v>
      </c>
      <c r="E3073">
        <v>2017</v>
      </c>
      <c r="F3073" t="s">
        <v>27</v>
      </c>
      <c r="G3073">
        <v>102</v>
      </c>
      <c r="H3073" t="s">
        <v>21</v>
      </c>
      <c r="I3073">
        <f t="shared" si="285"/>
        <v>1</v>
      </c>
      <c r="J3073">
        <f t="shared" si="286"/>
        <v>0</v>
      </c>
      <c r="K3073">
        <f t="shared" si="287"/>
        <v>0</v>
      </c>
      <c r="L3073">
        <f t="shared" si="288"/>
        <v>1</v>
      </c>
      <c r="O3073" t="str">
        <f t="shared" si="289"/>
        <v>Mo</v>
      </c>
      <c r="P3073" t="str">
        <f t="shared" si="290"/>
        <v>17</v>
      </c>
    </row>
    <row r="3074" spans="1:16" x14ac:dyDescent="0.25">
      <c r="A3074" t="s">
        <v>6731</v>
      </c>
      <c r="B3074" t="s">
        <v>24</v>
      </c>
      <c r="C3074" t="s">
        <v>6732</v>
      </c>
      <c r="D3074" t="s">
        <v>6692</v>
      </c>
      <c r="E3074">
        <v>2015</v>
      </c>
      <c r="F3074" t="s">
        <v>45</v>
      </c>
      <c r="G3074">
        <v>1</v>
      </c>
      <c r="H3074" t="s">
        <v>31</v>
      </c>
      <c r="I3074">
        <f t="shared" si="285"/>
        <v>1</v>
      </c>
      <c r="J3074">
        <f t="shared" si="286"/>
        <v>0</v>
      </c>
      <c r="K3074">
        <f t="shared" si="287"/>
        <v>0</v>
      </c>
      <c r="L3074">
        <f t="shared" si="288"/>
        <v>1</v>
      </c>
      <c r="O3074" t="str">
        <f t="shared" si="289"/>
        <v>TV</v>
      </c>
      <c r="P3074" t="str">
        <f t="shared" si="290"/>
        <v>15</v>
      </c>
    </row>
    <row r="3075" spans="1:16" x14ac:dyDescent="0.25">
      <c r="A3075" t="s">
        <v>6733</v>
      </c>
      <c r="B3075" t="s">
        <v>17</v>
      </c>
      <c r="C3075" t="s">
        <v>6734</v>
      </c>
      <c r="D3075" t="s">
        <v>6692</v>
      </c>
      <c r="E3075">
        <v>2015</v>
      </c>
      <c r="F3075" t="s">
        <v>27</v>
      </c>
      <c r="G3075">
        <v>88</v>
      </c>
      <c r="H3075" t="s">
        <v>21</v>
      </c>
      <c r="I3075">
        <f t="shared" si="285"/>
        <v>1</v>
      </c>
      <c r="J3075">
        <f t="shared" si="286"/>
        <v>0</v>
      </c>
      <c r="K3075">
        <f t="shared" si="287"/>
        <v>0</v>
      </c>
      <c r="L3075">
        <f t="shared" si="288"/>
        <v>1</v>
      </c>
      <c r="O3075" t="str">
        <f t="shared" si="289"/>
        <v>Mo</v>
      </c>
      <c r="P3075" t="str">
        <f t="shared" si="290"/>
        <v>15</v>
      </c>
    </row>
    <row r="3076" spans="1:16" x14ac:dyDescent="0.25">
      <c r="A3076" t="s">
        <v>6735</v>
      </c>
      <c r="B3076" t="s">
        <v>17</v>
      </c>
      <c r="C3076" t="s">
        <v>6736</v>
      </c>
      <c r="D3076" t="s">
        <v>6692</v>
      </c>
      <c r="E3076">
        <v>2009</v>
      </c>
      <c r="F3076" t="s">
        <v>134</v>
      </c>
      <c r="G3076">
        <v>97</v>
      </c>
      <c r="H3076" t="s">
        <v>21</v>
      </c>
      <c r="I3076">
        <f t="shared" ref="I3076:I3139" si="291">IF(E3076&gt;2010,1,0)</f>
        <v>0</v>
      </c>
      <c r="J3076">
        <f t="shared" ref="J3076:J3139" si="292">IF(AND(E3076&gt;2010, G3076&gt;120),1,0)</f>
        <v>0</v>
      </c>
      <c r="K3076">
        <f t="shared" ref="K3076:K3139" si="293">IF(OR(F3076="TV-PG", F3076="PG"),1,0)</f>
        <v>0</v>
      </c>
      <c r="L3076">
        <f t="shared" ref="L3076:L3139" si="294">IF(NOT(F3076="R"),1,0)</f>
        <v>0</v>
      </c>
      <c r="O3076" t="str">
        <f t="shared" ref="O3076:O3139" si="295">LEFT(B3076,2)</f>
        <v>Mo</v>
      </c>
      <c r="P3076" t="str">
        <f t="shared" ref="P3076:P3139" si="296">RIGHT(E3076,2)</f>
        <v>09</v>
      </c>
    </row>
    <row r="3077" spans="1:16" x14ac:dyDescent="0.25">
      <c r="A3077" t="s">
        <v>6737</v>
      </c>
      <c r="B3077" t="s">
        <v>24</v>
      </c>
      <c r="C3077" t="s">
        <v>6738</v>
      </c>
      <c r="D3077" t="s">
        <v>6692</v>
      </c>
      <c r="E3077">
        <v>2017</v>
      </c>
      <c r="F3077" t="s">
        <v>27</v>
      </c>
      <c r="G3077">
        <v>1</v>
      </c>
      <c r="H3077" t="s">
        <v>31</v>
      </c>
      <c r="I3077">
        <f t="shared" si="291"/>
        <v>1</v>
      </c>
      <c r="J3077">
        <f t="shared" si="292"/>
        <v>0</v>
      </c>
      <c r="K3077">
        <f t="shared" si="293"/>
        <v>0</v>
      </c>
      <c r="L3077">
        <f t="shared" si="294"/>
        <v>1</v>
      </c>
      <c r="O3077" t="str">
        <f t="shared" si="295"/>
        <v>TV</v>
      </c>
      <c r="P3077" t="str">
        <f t="shared" si="296"/>
        <v>17</v>
      </c>
    </row>
    <row r="3078" spans="1:16" x14ac:dyDescent="0.25">
      <c r="A3078" t="s">
        <v>6739</v>
      </c>
      <c r="B3078" t="s">
        <v>24</v>
      </c>
      <c r="C3078" t="s">
        <v>6740</v>
      </c>
      <c r="D3078" t="s">
        <v>6692</v>
      </c>
      <c r="E3078">
        <v>2020</v>
      </c>
      <c r="F3078" t="s">
        <v>27</v>
      </c>
      <c r="G3078">
        <v>1</v>
      </c>
      <c r="H3078" t="s">
        <v>31</v>
      </c>
      <c r="I3078">
        <f t="shared" si="291"/>
        <v>1</v>
      </c>
      <c r="J3078">
        <f t="shared" si="292"/>
        <v>0</v>
      </c>
      <c r="K3078">
        <f t="shared" si="293"/>
        <v>0</v>
      </c>
      <c r="L3078">
        <f t="shared" si="294"/>
        <v>1</v>
      </c>
      <c r="O3078" t="str">
        <f t="shared" si="295"/>
        <v>TV</v>
      </c>
      <c r="P3078" t="str">
        <f t="shared" si="296"/>
        <v>20</v>
      </c>
    </row>
    <row r="3079" spans="1:16" x14ac:dyDescent="0.25">
      <c r="A3079" t="s">
        <v>6741</v>
      </c>
      <c r="B3079" t="s">
        <v>24</v>
      </c>
      <c r="C3079" t="s">
        <v>6742</v>
      </c>
      <c r="D3079" t="s">
        <v>6692</v>
      </c>
      <c r="E3079">
        <v>2017</v>
      </c>
      <c r="F3079" t="s">
        <v>45</v>
      </c>
      <c r="G3079">
        <v>1</v>
      </c>
      <c r="H3079" t="s">
        <v>31</v>
      </c>
      <c r="I3079">
        <f t="shared" si="291"/>
        <v>1</v>
      </c>
      <c r="J3079">
        <f t="shared" si="292"/>
        <v>0</v>
      </c>
      <c r="K3079">
        <f t="shared" si="293"/>
        <v>0</v>
      </c>
      <c r="L3079">
        <f t="shared" si="294"/>
        <v>1</v>
      </c>
      <c r="O3079" t="str">
        <f t="shared" si="295"/>
        <v>TV</v>
      </c>
      <c r="P3079" t="str">
        <f t="shared" si="296"/>
        <v>17</v>
      </c>
    </row>
    <row r="3080" spans="1:16" x14ac:dyDescent="0.25">
      <c r="A3080" t="s">
        <v>6743</v>
      </c>
      <c r="B3080" t="s">
        <v>17</v>
      </c>
      <c r="C3080" t="s">
        <v>6744</v>
      </c>
      <c r="D3080" t="s">
        <v>6745</v>
      </c>
      <c r="E3080">
        <v>2019</v>
      </c>
      <c r="F3080" t="s">
        <v>45</v>
      </c>
      <c r="G3080">
        <v>110</v>
      </c>
      <c r="H3080" t="s">
        <v>21</v>
      </c>
      <c r="I3080">
        <f t="shared" si="291"/>
        <v>1</v>
      </c>
      <c r="J3080">
        <f t="shared" si="292"/>
        <v>0</v>
      </c>
      <c r="K3080">
        <f t="shared" si="293"/>
        <v>0</v>
      </c>
      <c r="L3080">
        <f t="shared" si="294"/>
        <v>1</v>
      </c>
      <c r="O3080" t="str">
        <f t="shared" si="295"/>
        <v>Mo</v>
      </c>
      <c r="P3080" t="str">
        <f t="shared" si="296"/>
        <v>19</v>
      </c>
    </row>
    <row r="3081" spans="1:16" x14ac:dyDescent="0.25">
      <c r="A3081" t="s">
        <v>6746</v>
      </c>
      <c r="B3081" t="s">
        <v>17</v>
      </c>
      <c r="C3081" t="s">
        <v>6747</v>
      </c>
      <c r="D3081" t="s">
        <v>6745</v>
      </c>
      <c r="E3081">
        <v>2019</v>
      </c>
      <c r="F3081" t="s">
        <v>27</v>
      </c>
      <c r="G3081">
        <v>85</v>
      </c>
      <c r="H3081" t="s">
        <v>21</v>
      </c>
      <c r="I3081">
        <f t="shared" si="291"/>
        <v>1</v>
      </c>
      <c r="J3081">
        <f t="shared" si="292"/>
        <v>0</v>
      </c>
      <c r="K3081">
        <f t="shared" si="293"/>
        <v>0</v>
      </c>
      <c r="L3081">
        <f t="shared" si="294"/>
        <v>1</v>
      </c>
      <c r="O3081" t="str">
        <f t="shared" si="295"/>
        <v>Mo</v>
      </c>
      <c r="P3081" t="str">
        <f t="shared" si="296"/>
        <v>19</v>
      </c>
    </row>
    <row r="3082" spans="1:16" x14ac:dyDescent="0.25">
      <c r="A3082" t="s">
        <v>6748</v>
      </c>
      <c r="B3082" t="s">
        <v>24</v>
      </c>
      <c r="C3082" t="s">
        <v>6749</v>
      </c>
      <c r="D3082" t="s">
        <v>6745</v>
      </c>
      <c r="E3082">
        <v>2019</v>
      </c>
      <c r="F3082" t="s">
        <v>60</v>
      </c>
      <c r="G3082">
        <v>1</v>
      </c>
      <c r="H3082" t="s">
        <v>31</v>
      </c>
      <c r="I3082">
        <f t="shared" si="291"/>
        <v>1</v>
      </c>
      <c r="J3082">
        <f t="shared" si="292"/>
        <v>0</v>
      </c>
      <c r="K3082">
        <f t="shared" si="293"/>
        <v>1</v>
      </c>
      <c r="L3082">
        <f t="shared" si="294"/>
        <v>1</v>
      </c>
      <c r="O3082" t="str">
        <f t="shared" si="295"/>
        <v>TV</v>
      </c>
      <c r="P3082" t="str">
        <f t="shared" si="296"/>
        <v>19</v>
      </c>
    </row>
    <row r="3083" spans="1:16" x14ac:dyDescent="0.25">
      <c r="A3083" t="s">
        <v>6750</v>
      </c>
      <c r="B3083" t="s">
        <v>17</v>
      </c>
      <c r="C3083" t="s">
        <v>6751</v>
      </c>
      <c r="D3083" t="s">
        <v>6745</v>
      </c>
      <c r="E3083">
        <v>2019</v>
      </c>
      <c r="F3083" t="s">
        <v>20</v>
      </c>
      <c r="G3083">
        <v>90</v>
      </c>
      <c r="H3083" t="s">
        <v>21</v>
      </c>
      <c r="I3083">
        <f t="shared" si="291"/>
        <v>1</v>
      </c>
      <c r="J3083">
        <f t="shared" si="292"/>
        <v>0</v>
      </c>
      <c r="K3083">
        <f t="shared" si="293"/>
        <v>0</v>
      </c>
      <c r="L3083">
        <f t="shared" si="294"/>
        <v>1</v>
      </c>
      <c r="O3083" t="str">
        <f t="shared" si="295"/>
        <v>Mo</v>
      </c>
      <c r="P3083" t="str">
        <f t="shared" si="296"/>
        <v>19</v>
      </c>
    </row>
    <row r="3084" spans="1:16" x14ac:dyDescent="0.25">
      <c r="A3084" t="s">
        <v>6752</v>
      </c>
      <c r="B3084" t="s">
        <v>17</v>
      </c>
      <c r="C3084" t="s">
        <v>6753</v>
      </c>
      <c r="D3084" t="s">
        <v>6745</v>
      </c>
      <c r="E3084">
        <v>2019</v>
      </c>
      <c r="F3084" t="s">
        <v>27</v>
      </c>
      <c r="G3084">
        <v>89</v>
      </c>
      <c r="H3084" t="s">
        <v>21</v>
      </c>
      <c r="I3084">
        <f t="shared" si="291"/>
        <v>1</v>
      </c>
      <c r="J3084">
        <f t="shared" si="292"/>
        <v>0</v>
      </c>
      <c r="K3084">
        <f t="shared" si="293"/>
        <v>0</v>
      </c>
      <c r="L3084">
        <f t="shared" si="294"/>
        <v>1</v>
      </c>
      <c r="O3084" t="str">
        <f t="shared" si="295"/>
        <v>Mo</v>
      </c>
      <c r="P3084" t="str">
        <f t="shared" si="296"/>
        <v>19</v>
      </c>
    </row>
    <row r="3085" spans="1:16" x14ac:dyDescent="0.25">
      <c r="A3085" t="s">
        <v>6754</v>
      </c>
      <c r="B3085" t="s">
        <v>24</v>
      </c>
      <c r="C3085" t="s">
        <v>6755</v>
      </c>
      <c r="D3085" t="s">
        <v>6745</v>
      </c>
      <c r="E3085">
        <v>2019</v>
      </c>
      <c r="F3085" t="s">
        <v>27</v>
      </c>
      <c r="G3085">
        <v>3</v>
      </c>
      <c r="H3085" t="s">
        <v>28</v>
      </c>
      <c r="I3085">
        <f t="shared" si="291"/>
        <v>1</v>
      </c>
      <c r="J3085">
        <f t="shared" si="292"/>
        <v>0</v>
      </c>
      <c r="K3085">
        <f t="shared" si="293"/>
        <v>0</v>
      </c>
      <c r="L3085">
        <f t="shared" si="294"/>
        <v>1</v>
      </c>
      <c r="O3085" t="str">
        <f t="shared" si="295"/>
        <v>TV</v>
      </c>
      <c r="P3085" t="str">
        <f t="shared" si="296"/>
        <v>19</v>
      </c>
    </row>
    <row r="3086" spans="1:16" x14ac:dyDescent="0.25">
      <c r="A3086" t="s">
        <v>6756</v>
      </c>
      <c r="B3086" t="s">
        <v>24</v>
      </c>
      <c r="C3086" t="s">
        <v>6757</v>
      </c>
      <c r="D3086" t="s">
        <v>6745</v>
      </c>
      <c r="E3086">
        <v>2018</v>
      </c>
      <c r="F3086" t="s">
        <v>108</v>
      </c>
      <c r="G3086">
        <v>1</v>
      </c>
      <c r="H3086" t="s">
        <v>31</v>
      </c>
      <c r="I3086">
        <f t="shared" si="291"/>
        <v>1</v>
      </c>
      <c r="J3086">
        <f t="shared" si="292"/>
        <v>0</v>
      </c>
      <c r="K3086">
        <f t="shared" si="293"/>
        <v>0</v>
      </c>
      <c r="L3086">
        <f t="shared" si="294"/>
        <v>1</v>
      </c>
      <c r="O3086" t="str">
        <f t="shared" si="295"/>
        <v>TV</v>
      </c>
      <c r="P3086" t="str">
        <f t="shared" si="296"/>
        <v>18</v>
      </c>
    </row>
    <row r="3087" spans="1:16" x14ac:dyDescent="0.25">
      <c r="A3087" t="s">
        <v>6758</v>
      </c>
      <c r="B3087" t="s">
        <v>24</v>
      </c>
      <c r="C3087" t="s">
        <v>6759</v>
      </c>
      <c r="D3087" t="s">
        <v>6745</v>
      </c>
      <c r="E3087">
        <v>2016</v>
      </c>
      <c r="F3087" t="s">
        <v>82</v>
      </c>
      <c r="G3087">
        <v>1</v>
      </c>
      <c r="H3087" t="s">
        <v>31</v>
      </c>
      <c r="I3087">
        <f t="shared" si="291"/>
        <v>1</v>
      </c>
      <c r="J3087">
        <f t="shared" si="292"/>
        <v>0</v>
      </c>
      <c r="K3087">
        <f t="shared" si="293"/>
        <v>0</v>
      </c>
      <c r="L3087">
        <f t="shared" si="294"/>
        <v>1</v>
      </c>
      <c r="O3087" t="str">
        <f t="shared" si="295"/>
        <v>TV</v>
      </c>
      <c r="P3087" t="str">
        <f t="shared" si="296"/>
        <v>16</v>
      </c>
    </row>
    <row r="3088" spans="1:16" x14ac:dyDescent="0.25">
      <c r="A3088" t="s">
        <v>6760</v>
      </c>
      <c r="B3088" t="s">
        <v>24</v>
      </c>
      <c r="C3088" t="s">
        <v>6761</v>
      </c>
      <c r="D3088" t="s">
        <v>6745</v>
      </c>
      <c r="E3088">
        <v>2018</v>
      </c>
      <c r="F3088" t="s">
        <v>108</v>
      </c>
      <c r="G3088">
        <v>2</v>
      </c>
      <c r="H3088" t="s">
        <v>28</v>
      </c>
      <c r="I3088">
        <f t="shared" si="291"/>
        <v>1</v>
      </c>
      <c r="J3088">
        <f t="shared" si="292"/>
        <v>0</v>
      </c>
      <c r="K3088">
        <f t="shared" si="293"/>
        <v>0</v>
      </c>
      <c r="L3088">
        <f t="shared" si="294"/>
        <v>1</v>
      </c>
      <c r="O3088" t="str">
        <f t="shared" si="295"/>
        <v>TV</v>
      </c>
      <c r="P3088" t="str">
        <f t="shared" si="296"/>
        <v>18</v>
      </c>
    </row>
    <row r="3089" spans="1:16" x14ac:dyDescent="0.25">
      <c r="A3089" t="s">
        <v>6762</v>
      </c>
      <c r="B3089" t="s">
        <v>24</v>
      </c>
      <c r="C3089" t="s">
        <v>6763</v>
      </c>
      <c r="D3089" t="s">
        <v>6745</v>
      </c>
      <c r="E3089">
        <v>2019</v>
      </c>
      <c r="F3089" t="s">
        <v>27</v>
      </c>
      <c r="G3089">
        <v>2</v>
      </c>
      <c r="H3089" t="s">
        <v>28</v>
      </c>
      <c r="I3089">
        <f t="shared" si="291"/>
        <v>1</v>
      </c>
      <c r="J3089">
        <f t="shared" si="292"/>
        <v>0</v>
      </c>
      <c r="K3089">
        <f t="shared" si="293"/>
        <v>0</v>
      </c>
      <c r="L3089">
        <f t="shared" si="294"/>
        <v>1</v>
      </c>
      <c r="O3089" t="str">
        <f t="shared" si="295"/>
        <v>TV</v>
      </c>
      <c r="P3089" t="str">
        <f t="shared" si="296"/>
        <v>19</v>
      </c>
    </row>
    <row r="3090" spans="1:16" x14ac:dyDescent="0.25">
      <c r="A3090" t="s">
        <v>6764</v>
      </c>
      <c r="B3090" t="s">
        <v>24</v>
      </c>
      <c r="C3090" t="s">
        <v>6765</v>
      </c>
      <c r="D3090" t="s">
        <v>6745</v>
      </c>
      <c r="E3090">
        <v>2019</v>
      </c>
      <c r="F3090" t="s">
        <v>45</v>
      </c>
      <c r="G3090">
        <v>1</v>
      </c>
      <c r="H3090" t="s">
        <v>31</v>
      </c>
      <c r="I3090">
        <f t="shared" si="291"/>
        <v>1</v>
      </c>
      <c r="J3090">
        <f t="shared" si="292"/>
        <v>0</v>
      </c>
      <c r="K3090">
        <f t="shared" si="293"/>
        <v>0</v>
      </c>
      <c r="L3090">
        <f t="shared" si="294"/>
        <v>1</v>
      </c>
      <c r="O3090" t="str">
        <f t="shared" si="295"/>
        <v>TV</v>
      </c>
      <c r="P3090" t="str">
        <f t="shared" si="296"/>
        <v>19</v>
      </c>
    </row>
    <row r="3091" spans="1:16" x14ac:dyDescent="0.25">
      <c r="A3091" t="s">
        <v>6766</v>
      </c>
      <c r="B3091" t="s">
        <v>24</v>
      </c>
      <c r="C3091" t="s">
        <v>6767</v>
      </c>
      <c r="D3091" t="s">
        <v>6768</v>
      </c>
      <c r="E3091">
        <v>2019</v>
      </c>
      <c r="F3091" t="s">
        <v>45</v>
      </c>
      <c r="G3091">
        <v>1</v>
      </c>
      <c r="H3091" t="s">
        <v>31</v>
      </c>
      <c r="I3091">
        <f t="shared" si="291"/>
        <v>1</v>
      </c>
      <c r="J3091">
        <f t="shared" si="292"/>
        <v>0</v>
      </c>
      <c r="K3091">
        <f t="shared" si="293"/>
        <v>0</v>
      </c>
      <c r="L3091">
        <f t="shared" si="294"/>
        <v>1</v>
      </c>
      <c r="O3091" t="str">
        <f t="shared" si="295"/>
        <v>TV</v>
      </c>
      <c r="P3091" t="str">
        <f t="shared" si="296"/>
        <v>19</v>
      </c>
    </row>
    <row r="3092" spans="1:16" x14ac:dyDescent="0.25">
      <c r="A3092" t="s">
        <v>6769</v>
      </c>
      <c r="B3092" t="s">
        <v>17</v>
      </c>
      <c r="C3092" t="s">
        <v>6770</v>
      </c>
      <c r="D3092" t="s">
        <v>6771</v>
      </c>
      <c r="E3092">
        <v>2019</v>
      </c>
      <c r="F3092" t="s">
        <v>27</v>
      </c>
      <c r="G3092">
        <v>120</v>
      </c>
      <c r="H3092" t="s">
        <v>21</v>
      </c>
      <c r="I3092">
        <f t="shared" si="291"/>
        <v>1</v>
      </c>
      <c r="J3092">
        <f t="shared" si="292"/>
        <v>0</v>
      </c>
      <c r="K3092">
        <f t="shared" si="293"/>
        <v>0</v>
      </c>
      <c r="L3092">
        <f t="shared" si="294"/>
        <v>1</v>
      </c>
      <c r="O3092" t="str">
        <f t="shared" si="295"/>
        <v>Mo</v>
      </c>
      <c r="P3092" t="str">
        <f t="shared" si="296"/>
        <v>19</v>
      </c>
    </row>
    <row r="3093" spans="1:16" x14ac:dyDescent="0.25">
      <c r="A3093" t="s">
        <v>6772</v>
      </c>
      <c r="B3093" t="s">
        <v>17</v>
      </c>
      <c r="C3093" t="s">
        <v>6773</v>
      </c>
      <c r="D3093" t="s">
        <v>6774</v>
      </c>
      <c r="E3093">
        <v>2013</v>
      </c>
      <c r="F3093" t="s">
        <v>27</v>
      </c>
      <c r="G3093">
        <v>102</v>
      </c>
      <c r="H3093" t="s">
        <v>21</v>
      </c>
      <c r="I3093">
        <f t="shared" si="291"/>
        <v>1</v>
      </c>
      <c r="J3093">
        <f t="shared" si="292"/>
        <v>0</v>
      </c>
      <c r="K3093">
        <f t="shared" si="293"/>
        <v>0</v>
      </c>
      <c r="L3093">
        <f t="shared" si="294"/>
        <v>1</v>
      </c>
      <c r="O3093" t="str">
        <f t="shared" si="295"/>
        <v>Mo</v>
      </c>
      <c r="P3093" t="str">
        <f t="shared" si="296"/>
        <v>13</v>
      </c>
    </row>
    <row r="3094" spans="1:16" x14ac:dyDescent="0.25">
      <c r="A3094" t="s">
        <v>6775</v>
      </c>
      <c r="B3094" t="s">
        <v>17</v>
      </c>
      <c r="C3094" t="s">
        <v>6776</v>
      </c>
      <c r="D3094" t="s">
        <v>6774</v>
      </c>
      <c r="E3094">
        <v>2018</v>
      </c>
      <c r="F3094" t="s">
        <v>45</v>
      </c>
      <c r="G3094">
        <v>73</v>
      </c>
      <c r="H3094" t="s">
        <v>21</v>
      </c>
      <c r="I3094">
        <f t="shared" si="291"/>
        <v>1</v>
      </c>
      <c r="J3094">
        <f t="shared" si="292"/>
        <v>0</v>
      </c>
      <c r="K3094">
        <f t="shared" si="293"/>
        <v>0</v>
      </c>
      <c r="L3094">
        <f t="shared" si="294"/>
        <v>1</v>
      </c>
      <c r="O3094" t="str">
        <f t="shared" si="295"/>
        <v>Mo</v>
      </c>
      <c r="P3094" t="str">
        <f t="shared" si="296"/>
        <v>18</v>
      </c>
    </row>
    <row r="3095" spans="1:16" x14ac:dyDescent="0.25">
      <c r="A3095" t="s">
        <v>6777</v>
      </c>
      <c r="B3095" t="s">
        <v>24</v>
      </c>
      <c r="C3095" t="s">
        <v>6778</v>
      </c>
      <c r="D3095" t="s">
        <v>6774</v>
      </c>
      <c r="E3095">
        <v>2019</v>
      </c>
      <c r="F3095" t="s">
        <v>27</v>
      </c>
      <c r="G3095">
        <v>1</v>
      </c>
      <c r="H3095" t="s">
        <v>31</v>
      </c>
      <c r="I3095">
        <f t="shared" si="291"/>
        <v>1</v>
      </c>
      <c r="J3095">
        <f t="shared" si="292"/>
        <v>0</v>
      </c>
      <c r="K3095">
        <f t="shared" si="293"/>
        <v>0</v>
      </c>
      <c r="L3095">
        <f t="shared" si="294"/>
        <v>1</v>
      </c>
      <c r="O3095" t="str">
        <f t="shared" si="295"/>
        <v>TV</v>
      </c>
      <c r="P3095" t="str">
        <f t="shared" si="296"/>
        <v>19</v>
      </c>
    </row>
    <row r="3096" spans="1:16" x14ac:dyDescent="0.25">
      <c r="A3096" t="s">
        <v>6779</v>
      </c>
      <c r="B3096" t="s">
        <v>17</v>
      </c>
      <c r="C3096" t="s">
        <v>6780</v>
      </c>
      <c r="D3096" t="s">
        <v>6774</v>
      </c>
      <c r="E3096">
        <v>2018</v>
      </c>
      <c r="F3096" t="s">
        <v>27</v>
      </c>
      <c r="G3096">
        <v>103</v>
      </c>
      <c r="H3096" t="s">
        <v>21</v>
      </c>
      <c r="I3096">
        <f t="shared" si="291"/>
        <v>1</v>
      </c>
      <c r="J3096">
        <f t="shared" si="292"/>
        <v>0</v>
      </c>
      <c r="K3096">
        <f t="shared" si="293"/>
        <v>0</v>
      </c>
      <c r="L3096">
        <f t="shared" si="294"/>
        <v>1</v>
      </c>
      <c r="O3096" t="str">
        <f t="shared" si="295"/>
        <v>Mo</v>
      </c>
      <c r="P3096" t="str">
        <f t="shared" si="296"/>
        <v>18</v>
      </c>
    </row>
    <row r="3097" spans="1:16" x14ac:dyDescent="0.25">
      <c r="A3097" t="s">
        <v>6781</v>
      </c>
      <c r="B3097" t="s">
        <v>17</v>
      </c>
      <c r="C3097" t="s">
        <v>6782</v>
      </c>
      <c r="D3097" t="s">
        <v>6783</v>
      </c>
      <c r="E3097">
        <v>2019</v>
      </c>
      <c r="F3097" t="s">
        <v>27</v>
      </c>
      <c r="G3097">
        <v>79</v>
      </c>
      <c r="H3097" t="s">
        <v>21</v>
      </c>
      <c r="I3097">
        <f t="shared" si="291"/>
        <v>1</v>
      </c>
      <c r="J3097">
        <f t="shared" si="292"/>
        <v>0</v>
      </c>
      <c r="K3097">
        <f t="shared" si="293"/>
        <v>0</v>
      </c>
      <c r="L3097">
        <f t="shared" si="294"/>
        <v>1</v>
      </c>
      <c r="O3097" t="str">
        <f t="shared" si="295"/>
        <v>Mo</v>
      </c>
      <c r="P3097" t="str">
        <f t="shared" si="296"/>
        <v>19</v>
      </c>
    </row>
    <row r="3098" spans="1:16" x14ac:dyDescent="0.25">
      <c r="A3098" t="s">
        <v>6784</v>
      </c>
      <c r="B3098" t="s">
        <v>24</v>
      </c>
      <c r="C3098" t="s">
        <v>6785</v>
      </c>
      <c r="D3098" t="s">
        <v>6783</v>
      </c>
      <c r="E3098">
        <v>2019</v>
      </c>
      <c r="F3098" t="s">
        <v>27</v>
      </c>
      <c r="G3098">
        <v>1</v>
      </c>
      <c r="H3098" t="s">
        <v>31</v>
      </c>
      <c r="I3098">
        <f t="shared" si="291"/>
        <v>1</v>
      </c>
      <c r="J3098">
        <f t="shared" si="292"/>
        <v>0</v>
      </c>
      <c r="K3098">
        <f t="shared" si="293"/>
        <v>0</v>
      </c>
      <c r="L3098">
        <f t="shared" si="294"/>
        <v>1</v>
      </c>
      <c r="O3098" t="str">
        <f t="shared" si="295"/>
        <v>TV</v>
      </c>
      <c r="P3098" t="str">
        <f t="shared" si="296"/>
        <v>19</v>
      </c>
    </row>
    <row r="3099" spans="1:16" x14ac:dyDescent="0.25">
      <c r="A3099" t="s">
        <v>6786</v>
      </c>
      <c r="B3099" t="s">
        <v>24</v>
      </c>
      <c r="C3099" t="s">
        <v>6787</v>
      </c>
      <c r="D3099" t="s">
        <v>6783</v>
      </c>
      <c r="E3099">
        <v>2019</v>
      </c>
      <c r="F3099" t="s">
        <v>27</v>
      </c>
      <c r="G3099">
        <v>2</v>
      </c>
      <c r="H3099" t="s">
        <v>28</v>
      </c>
      <c r="I3099">
        <f t="shared" si="291"/>
        <v>1</v>
      </c>
      <c r="J3099">
        <f t="shared" si="292"/>
        <v>0</v>
      </c>
      <c r="K3099">
        <f t="shared" si="293"/>
        <v>0</v>
      </c>
      <c r="L3099">
        <f t="shared" si="294"/>
        <v>1</v>
      </c>
      <c r="O3099" t="str">
        <f t="shared" si="295"/>
        <v>TV</v>
      </c>
      <c r="P3099" t="str">
        <f t="shared" si="296"/>
        <v>19</v>
      </c>
    </row>
    <row r="3100" spans="1:16" x14ac:dyDescent="0.25">
      <c r="A3100" t="s">
        <v>6788</v>
      </c>
      <c r="B3100" t="s">
        <v>17</v>
      </c>
      <c r="C3100" t="s">
        <v>6789</v>
      </c>
      <c r="D3100" t="s">
        <v>6790</v>
      </c>
      <c r="E3100">
        <v>2019</v>
      </c>
      <c r="F3100" t="s">
        <v>134</v>
      </c>
      <c r="G3100">
        <v>97</v>
      </c>
      <c r="H3100" t="s">
        <v>21</v>
      </c>
      <c r="I3100">
        <f t="shared" si="291"/>
        <v>1</v>
      </c>
      <c r="J3100">
        <f t="shared" si="292"/>
        <v>0</v>
      </c>
      <c r="K3100">
        <f t="shared" si="293"/>
        <v>0</v>
      </c>
      <c r="L3100">
        <f t="shared" si="294"/>
        <v>0</v>
      </c>
      <c r="O3100" t="str">
        <f t="shared" si="295"/>
        <v>Mo</v>
      </c>
      <c r="P3100" t="str">
        <f t="shared" si="296"/>
        <v>19</v>
      </c>
    </row>
    <row r="3101" spans="1:16" x14ac:dyDescent="0.25">
      <c r="A3101" t="s">
        <v>6791</v>
      </c>
      <c r="B3101" t="s">
        <v>17</v>
      </c>
      <c r="C3101" t="s">
        <v>6792</v>
      </c>
      <c r="D3101" t="s">
        <v>6790</v>
      </c>
      <c r="E3101">
        <v>2017</v>
      </c>
      <c r="F3101" t="s">
        <v>60</v>
      </c>
      <c r="G3101">
        <v>91</v>
      </c>
      <c r="H3101" t="s">
        <v>21</v>
      </c>
      <c r="I3101">
        <f t="shared" si="291"/>
        <v>1</v>
      </c>
      <c r="J3101">
        <f t="shared" si="292"/>
        <v>0</v>
      </c>
      <c r="K3101">
        <f t="shared" si="293"/>
        <v>1</v>
      </c>
      <c r="L3101">
        <f t="shared" si="294"/>
        <v>1</v>
      </c>
      <c r="O3101" t="str">
        <f t="shared" si="295"/>
        <v>Mo</v>
      </c>
      <c r="P3101" t="str">
        <f t="shared" si="296"/>
        <v>17</v>
      </c>
    </row>
    <row r="3102" spans="1:16" x14ac:dyDescent="0.25">
      <c r="A3102" t="s">
        <v>6793</v>
      </c>
      <c r="B3102" t="s">
        <v>17</v>
      </c>
      <c r="C3102" t="s">
        <v>6794</v>
      </c>
      <c r="D3102" t="s">
        <v>6790</v>
      </c>
      <c r="E3102">
        <v>2019</v>
      </c>
      <c r="F3102" t="s">
        <v>20</v>
      </c>
      <c r="G3102">
        <v>96</v>
      </c>
      <c r="H3102" t="s">
        <v>21</v>
      </c>
      <c r="I3102">
        <f t="shared" si="291"/>
        <v>1</v>
      </c>
      <c r="J3102">
        <f t="shared" si="292"/>
        <v>0</v>
      </c>
      <c r="K3102">
        <f t="shared" si="293"/>
        <v>0</v>
      </c>
      <c r="L3102">
        <f t="shared" si="294"/>
        <v>1</v>
      </c>
      <c r="O3102" t="str">
        <f t="shared" si="295"/>
        <v>Mo</v>
      </c>
      <c r="P3102" t="str">
        <f t="shared" si="296"/>
        <v>19</v>
      </c>
    </row>
    <row r="3103" spans="1:16" x14ac:dyDescent="0.25">
      <c r="A3103" t="s">
        <v>6795</v>
      </c>
      <c r="B3103" t="s">
        <v>17</v>
      </c>
      <c r="C3103" t="s">
        <v>6796</v>
      </c>
      <c r="D3103" t="s">
        <v>6790</v>
      </c>
      <c r="E3103">
        <v>2019</v>
      </c>
      <c r="F3103" t="s">
        <v>134</v>
      </c>
      <c r="G3103">
        <v>103</v>
      </c>
      <c r="H3103" t="s">
        <v>21</v>
      </c>
      <c r="I3103">
        <f t="shared" si="291"/>
        <v>1</v>
      </c>
      <c r="J3103">
        <f t="shared" si="292"/>
        <v>0</v>
      </c>
      <c r="K3103">
        <f t="shared" si="293"/>
        <v>0</v>
      </c>
      <c r="L3103">
        <f t="shared" si="294"/>
        <v>0</v>
      </c>
      <c r="O3103" t="str">
        <f t="shared" si="295"/>
        <v>Mo</v>
      </c>
      <c r="P3103" t="str">
        <f t="shared" si="296"/>
        <v>19</v>
      </c>
    </row>
    <row r="3104" spans="1:16" x14ac:dyDescent="0.25">
      <c r="A3104" t="s">
        <v>6797</v>
      </c>
      <c r="B3104" t="s">
        <v>17</v>
      </c>
      <c r="C3104" t="s">
        <v>6798</v>
      </c>
      <c r="D3104" t="s">
        <v>6790</v>
      </c>
      <c r="E3104">
        <v>2017</v>
      </c>
      <c r="F3104" t="s">
        <v>134</v>
      </c>
      <c r="G3104">
        <v>95</v>
      </c>
      <c r="H3104" t="s">
        <v>21</v>
      </c>
      <c r="I3104">
        <f t="shared" si="291"/>
        <v>1</v>
      </c>
      <c r="J3104">
        <f t="shared" si="292"/>
        <v>0</v>
      </c>
      <c r="K3104">
        <f t="shared" si="293"/>
        <v>0</v>
      </c>
      <c r="L3104">
        <f t="shared" si="294"/>
        <v>0</v>
      </c>
      <c r="O3104" t="str">
        <f t="shared" si="295"/>
        <v>Mo</v>
      </c>
      <c r="P3104" t="str">
        <f t="shared" si="296"/>
        <v>17</v>
      </c>
    </row>
    <row r="3105" spans="1:16" x14ac:dyDescent="0.25">
      <c r="A3105" t="s">
        <v>6799</v>
      </c>
      <c r="B3105" t="s">
        <v>17</v>
      </c>
      <c r="C3105" t="s">
        <v>6800</v>
      </c>
      <c r="D3105" t="s">
        <v>6790</v>
      </c>
      <c r="E3105">
        <v>2019</v>
      </c>
      <c r="F3105" t="s">
        <v>20</v>
      </c>
      <c r="G3105">
        <v>83</v>
      </c>
      <c r="H3105" t="s">
        <v>21</v>
      </c>
      <c r="I3105">
        <f t="shared" si="291"/>
        <v>1</v>
      </c>
      <c r="J3105">
        <f t="shared" si="292"/>
        <v>0</v>
      </c>
      <c r="K3105">
        <f t="shared" si="293"/>
        <v>0</v>
      </c>
      <c r="L3105">
        <f t="shared" si="294"/>
        <v>1</v>
      </c>
      <c r="O3105" t="str">
        <f t="shared" si="295"/>
        <v>Mo</v>
      </c>
      <c r="P3105" t="str">
        <f t="shared" si="296"/>
        <v>19</v>
      </c>
    </row>
    <row r="3106" spans="1:16" x14ac:dyDescent="0.25">
      <c r="A3106" t="s">
        <v>6801</v>
      </c>
      <c r="B3106" t="s">
        <v>24</v>
      </c>
      <c r="C3106" t="s">
        <v>6802</v>
      </c>
      <c r="D3106" t="s">
        <v>6803</v>
      </c>
      <c r="E3106">
        <v>2019</v>
      </c>
      <c r="F3106" t="s">
        <v>27</v>
      </c>
      <c r="G3106">
        <v>2</v>
      </c>
      <c r="H3106" t="s">
        <v>28</v>
      </c>
      <c r="I3106">
        <f t="shared" si="291"/>
        <v>1</v>
      </c>
      <c r="J3106">
        <f t="shared" si="292"/>
        <v>0</v>
      </c>
      <c r="K3106">
        <f t="shared" si="293"/>
        <v>0</v>
      </c>
      <c r="L3106">
        <f t="shared" si="294"/>
        <v>1</v>
      </c>
      <c r="O3106" t="str">
        <f t="shared" si="295"/>
        <v>TV</v>
      </c>
      <c r="P3106" t="str">
        <f t="shared" si="296"/>
        <v>19</v>
      </c>
    </row>
    <row r="3107" spans="1:16" x14ac:dyDescent="0.25">
      <c r="A3107" t="s">
        <v>6804</v>
      </c>
      <c r="B3107" t="s">
        <v>17</v>
      </c>
      <c r="C3107" t="s">
        <v>6805</v>
      </c>
      <c r="D3107" t="s">
        <v>6803</v>
      </c>
      <c r="E3107">
        <v>2019</v>
      </c>
      <c r="F3107" t="s">
        <v>45</v>
      </c>
      <c r="G3107">
        <v>117</v>
      </c>
      <c r="H3107" t="s">
        <v>21</v>
      </c>
      <c r="I3107">
        <f t="shared" si="291"/>
        <v>1</v>
      </c>
      <c r="J3107">
        <f t="shared" si="292"/>
        <v>0</v>
      </c>
      <c r="K3107">
        <f t="shared" si="293"/>
        <v>0</v>
      </c>
      <c r="L3107">
        <f t="shared" si="294"/>
        <v>1</v>
      </c>
      <c r="O3107" t="str">
        <f t="shared" si="295"/>
        <v>Mo</v>
      </c>
      <c r="P3107" t="str">
        <f t="shared" si="296"/>
        <v>19</v>
      </c>
    </row>
    <row r="3108" spans="1:16" x14ac:dyDescent="0.25">
      <c r="A3108" t="s">
        <v>6806</v>
      </c>
      <c r="B3108" t="s">
        <v>17</v>
      </c>
      <c r="C3108" t="s">
        <v>6807</v>
      </c>
      <c r="D3108" t="s">
        <v>6803</v>
      </c>
      <c r="E3108">
        <v>2019</v>
      </c>
      <c r="F3108" t="s">
        <v>60</v>
      </c>
      <c r="G3108">
        <v>70</v>
      </c>
      <c r="H3108" t="s">
        <v>21</v>
      </c>
      <c r="I3108">
        <f t="shared" si="291"/>
        <v>1</v>
      </c>
      <c r="J3108">
        <f t="shared" si="292"/>
        <v>0</v>
      </c>
      <c r="K3108">
        <f t="shared" si="293"/>
        <v>1</v>
      </c>
      <c r="L3108">
        <f t="shared" si="294"/>
        <v>1</v>
      </c>
      <c r="O3108" t="str">
        <f t="shared" si="295"/>
        <v>Mo</v>
      </c>
      <c r="P3108" t="str">
        <f t="shared" si="296"/>
        <v>19</v>
      </c>
    </row>
    <row r="3109" spans="1:16" x14ac:dyDescent="0.25">
      <c r="A3109" t="s">
        <v>6808</v>
      </c>
      <c r="B3109" t="s">
        <v>24</v>
      </c>
      <c r="C3109" t="s">
        <v>6809</v>
      </c>
      <c r="D3109" t="s">
        <v>6803</v>
      </c>
      <c r="E3109">
        <v>2019</v>
      </c>
      <c r="F3109" t="s">
        <v>60</v>
      </c>
      <c r="G3109">
        <v>2</v>
      </c>
      <c r="H3109" t="s">
        <v>28</v>
      </c>
      <c r="I3109">
        <f t="shared" si="291"/>
        <v>1</v>
      </c>
      <c r="J3109">
        <f t="shared" si="292"/>
        <v>0</v>
      </c>
      <c r="K3109">
        <f t="shared" si="293"/>
        <v>1</v>
      </c>
      <c r="L3109">
        <f t="shared" si="294"/>
        <v>1</v>
      </c>
      <c r="O3109" t="str">
        <f t="shared" si="295"/>
        <v>TV</v>
      </c>
      <c r="P3109" t="str">
        <f t="shared" si="296"/>
        <v>19</v>
      </c>
    </row>
    <row r="3110" spans="1:16" x14ac:dyDescent="0.25">
      <c r="A3110" t="s">
        <v>6810</v>
      </c>
      <c r="B3110" t="s">
        <v>17</v>
      </c>
      <c r="C3110" t="s">
        <v>6811</v>
      </c>
      <c r="D3110" t="s">
        <v>6812</v>
      </c>
      <c r="E3110">
        <v>2019</v>
      </c>
      <c r="F3110" t="s">
        <v>134</v>
      </c>
      <c r="G3110">
        <v>90</v>
      </c>
      <c r="H3110" t="s">
        <v>21</v>
      </c>
      <c r="I3110">
        <f t="shared" si="291"/>
        <v>1</v>
      </c>
      <c r="J3110">
        <f t="shared" si="292"/>
        <v>0</v>
      </c>
      <c r="K3110">
        <f t="shared" si="293"/>
        <v>0</v>
      </c>
      <c r="L3110">
        <f t="shared" si="294"/>
        <v>0</v>
      </c>
      <c r="O3110" t="str">
        <f t="shared" si="295"/>
        <v>Mo</v>
      </c>
      <c r="P3110" t="str">
        <f t="shared" si="296"/>
        <v>19</v>
      </c>
    </row>
    <row r="3111" spans="1:16" x14ac:dyDescent="0.25">
      <c r="A3111" t="s">
        <v>6813</v>
      </c>
      <c r="B3111" t="s">
        <v>24</v>
      </c>
      <c r="C3111" t="s">
        <v>6814</v>
      </c>
      <c r="D3111" t="s">
        <v>6812</v>
      </c>
      <c r="E3111">
        <v>2012</v>
      </c>
      <c r="F3111" t="s">
        <v>45</v>
      </c>
      <c r="G3111">
        <v>6</v>
      </c>
      <c r="H3111" t="s">
        <v>28</v>
      </c>
      <c r="I3111">
        <f t="shared" si="291"/>
        <v>1</v>
      </c>
      <c r="J3111">
        <f t="shared" si="292"/>
        <v>0</v>
      </c>
      <c r="K3111">
        <f t="shared" si="293"/>
        <v>0</v>
      </c>
      <c r="L3111">
        <f t="shared" si="294"/>
        <v>1</v>
      </c>
      <c r="O3111" t="str">
        <f t="shared" si="295"/>
        <v>TV</v>
      </c>
      <c r="P3111" t="str">
        <f t="shared" si="296"/>
        <v>12</v>
      </c>
    </row>
    <row r="3112" spans="1:16" x14ac:dyDescent="0.25">
      <c r="A3112" t="s">
        <v>6815</v>
      </c>
      <c r="B3112" t="s">
        <v>17</v>
      </c>
      <c r="C3112" t="s">
        <v>6816</v>
      </c>
      <c r="D3112" t="s">
        <v>6817</v>
      </c>
      <c r="E3112">
        <v>2019</v>
      </c>
      <c r="F3112" t="s">
        <v>82</v>
      </c>
      <c r="G3112">
        <v>86</v>
      </c>
      <c r="H3112" t="s">
        <v>21</v>
      </c>
      <c r="I3112">
        <f t="shared" si="291"/>
        <v>1</v>
      </c>
      <c r="J3112">
        <f t="shared" si="292"/>
        <v>0</v>
      </c>
      <c r="K3112">
        <f t="shared" si="293"/>
        <v>0</v>
      </c>
      <c r="L3112">
        <f t="shared" si="294"/>
        <v>1</v>
      </c>
      <c r="O3112" t="str">
        <f t="shared" si="295"/>
        <v>Mo</v>
      </c>
      <c r="P3112" t="str">
        <f t="shared" si="296"/>
        <v>19</v>
      </c>
    </row>
    <row r="3113" spans="1:16" x14ac:dyDescent="0.25">
      <c r="A3113" t="s">
        <v>6818</v>
      </c>
      <c r="B3113" t="s">
        <v>17</v>
      </c>
      <c r="C3113" t="s">
        <v>6819</v>
      </c>
      <c r="D3113" t="s">
        <v>6817</v>
      </c>
      <c r="E3113">
        <v>2017</v>
      </c>
      <c r="F3113" t="s">
        <v>60</v>
      </c>
      <c r="G3113">
        <v>86</v>
      </c>
      <c r="H3113" t="s">
        <v>21</v>
      </c>
      <c r="I3113">
        <f t="shared" si="291"/>
        <v>1</v>
      </c>
      <c r="J3113">
        <f t="shared" si="292"/>
        <v>0</v>
      </c>
      <c r="K3113">
        <f t="shared" si="293"/>
        <v>1</v>
      </c>
      <c r="L3113">
        <f t="shared" si="294"/>
        <v>1</v>
      </c>
      <c r="O3113" t="str">
        <f t="shared" si="295"/>
        <v>Mo</v>
      </c>
      <c r="P3113" t="str">
        <f t="shared" si="296"/>
        <v>17</v>
      </c>
    </row>
    <row r="3114" spans="1:16" x14ac:dyDescent="0.25">
      <c r="A3114" t="s">
        <v>6820</v>
      </c>
      <c r="B3114" t="s">
        <v>24</v>
      </c>
      <c r="C3114" t="s">
        <v>6821</v>
      </c>
      <c r="D3114" t="s">
        <v>6822</v>
      </c>
      <c r="E3114">
        <v>2019</v>
      </c>
      <c r="F3114" t="s">
        <v>27</v>
      </c>
      <c r="G3114">
        <v>1</v>
      </c>
      <c r="H3114" t="s">
        <v>31</v>
      </c>
      <c r="I3114">
        <f t="shared" si="291"/>
        <v>1</v>
      </c>
      <c r="J3114">
        <f t="shared" si="292"/>
        <v>0</v>
      </c>
      <c r="K3114">
        <f t="shared" si="293"/>
        <v>0</v>
      </c>
      <c r="L3114">
        <f t="shared" si="294"/>
        <v>1</v>
      </c>
      <c r="O3114" t="str">
        <f t="shared" si="295"/>
        <v>TV</v>
      </c>
      <c r="P3114" t="str">
        <f t="shared" si="296"/>
        <v>19</v>
      </c>
    </row>
    <row r="3115" spans="1:16" x14ac:dyDescent="0.25">
      <c r="A3115" t="s">
        <v>6823</v>
      </c>
      <c r="B3115" t="s">
        <v>17</v>
      </c>
      <c r="C3115" t="s">
        <v>6824</v>
      </c>
      <c r="D3115" t="s">
        <v>6822</v>
      </c>
      <c r="E3115">
        <v>2014</v>
      </c>
      <c r="F3115" t="s">
        <v>45</v>
      </c>
      <c r="G3115">
        <v>113</v>
      </c>
      <c r="H3115" t="s">
        <v>21</v>
      </c>
      <c r="I3115">
        <f t="shared" si="291"/>
        <v>1</v>
      </c>
      <c r="J3115">
        <f t="shared" si="292"/>
        <v>0</v>
      </c>
      <c r="K3115">
        <f t="shared" si="293"/>
        <v>0</v>
      </c>
      <c r="L3115">
        <f t="shared" si="294"/>
        <v>1</v>
      </c>
      <c r="O3115" t="str">
        <f t="shared" si="295"/>
        <v>Mo</v>
      </c>
      <c r="P3115" t="str">
        <f t="shared" si="296"/>
        <v>14</v>
      </c>
    </row>
    <row r="3116" spans="1:16" x14ac:dyDescent="0.25">
      <c r="A3116" t="s">
        <v>6825</v>
      </c>
      <c r="B3116" t="s">
        <v>17</v>
      </c>
      <c r="C3116" t="s">
        <v>6826</v>
      </c>
      <c r="D3116" t="s">
        <v>6822</v>
      </c>
      <c r="E3116">
        <v>2018</v>
      </c>
      <c r="F3116" t="s">
        <v>27</v>
      </c>
      <c r="G3116">
        <v>82</v>
      </c>
      <c r="H3116" t="s">
        <v>21</v>
      </c>
      <c r="I3116">
        <f t="shared" si="291"/>
        <v>1</v>
      </c>
      <c r="J3116">
        <f t="shared" si="292"/>
        <v>0</v>
      </c>
      <c r="K3116">
        <f t="shared" si="293"/>
        <v>0</v>
      </c>
      <c r="L3116">
        <f t="shared" si="294"/>
        <v>1</v>
      </c>
      <c r="O3116" t="str">
        <f t="shared" si="295"/>
        <v>Mo</v>
      </c>
      <c r="P3116" t="str">
        <f t="shared" si="296"/>
        <v>18</v>
      </c>
    </row>
    <row r="3117" spans="1:16" x14ac:dyDescent="0.25">
      <c r="A3117" t="s">
        <v>6827</v>
      </c>
      <c r="B3117" t="s">
        <v>17</v>
      </c>
      <c r="C3117" t="s">
        <v>6828</v>
      </c>
      <c r="D3117" t="s">
        <v>6822</v>
      </c>
      <c r="E3117">
        <v>2015</v>
      </c>
      <c r="F3117" t="s">
        <v>60</v>
      </c>
      <c r="G3117">
        <v>141</v>
      </c>
      <c r="H3117" t="s">
        <v>21</v>
      </c>
      <c r="I3117">
        <f t="shared" si="291"/>
        <v>1</v>
      </c>
      <c r="J3117">
        <f t="shared" si="292"/>
        <v>1</v>
      </c>
      <c r="K3117">
        <f t="shared" si="293"/>
        <v>1</v>
      </c>
      <c r="L3117">
        <f t="shared" si="294"/>
        <v>1</v>
      </c>
      <c r="O3117" t="str">
        <f t="shared" si="295"/>
        <v>Mo</v>
      </c>
      <c r="P3117" t="str">
        <f t="shared" si="296"/>
        <v>15</v>
      </c>
    </row>
    <row r="3118" spans="1:16" x14ac:dyDescent="0.25">
      <c r="A3118" t="s">
        <v>6829</v>
      </c>
      <c r="B3118" t="s">
        <v>17</v>
      </c>
      <c r="C3118" t="s">
        <v>6830</v>
      </c>
      <c r="D3118" t="s">
        <v>6822</v>
      </c>
      <c r="E3118">
        <v>2015</v>
      </c>
      <c r="F3118" t="s">
        <v>27</v>
      </c>
      <c r="G3118">
        <v>107</v>
      </c>
      <c r="H3118" t="s">
        <v>21</v>
      </c>
      <c r="I3118">
        <f t="shared" si="291"/>
        <v>1</v>
      </c>
      <c r="J3118">
        <f t="shared" si="292"/>
        <v>0</v>
      </c>
      <c r="K3118">
        <f t="shared" si="293"/>
        <v>0</v>
      </c>
      <c r="L3118">
        <f t="shared" si="294"/>
        <v>1</v>
      </c>
      <c r="O3118" t="str">
        <f t="shared" si="295"/>
        <v>Mo</v>
      </c>
      <c r="P3118" t="str">
        <f t="shared" si="296"/>
        <v>15</v>
      </c>
    </row>
    <row r="3119" spans="1:16" x14ac:dyDescent="0.25">
      <c r="A3119" t="s">
        <v>6831</v>
      </c>
      <c r="B3119" t="s">
        <v>17</v>
      </c>
      <c r="C3119" t="s">
        <v>6832</v>
      </c>
      <c r="D3119" t="s">
        <v>6822</v>
      </c>
      <c r="E3119">
        <v>2019</v>
      </c>
      <c r="F3119" t="s">
        <v>20</v>
      </c>
      <c r="G3119">
        <v>126</v>
      </c>
      <c r="H3119" t="s">
        <v>21</v>
      </c>
      <c r="I3119">
        <f t="shared" si="291"/>
        <v>1</v>
      </c>
      <c r="J3119">
        <f t="shared" si="292"/>
        <v>1</v>
      </c>
      <c r="K3119">
        <f t="shared" si="293"/>
        <v>0</v>
      </c>
      <c r="L3119">
        <f t="shared" si="294"/>
        <v>1</v>
      </c>
      <c r="O3119" t="str">
        <f t="shared" si="295"/>
        <v>Mo</v>
      </c>
      <c r="P3119" t="str">
        <f t="shared" si="296"/>
        <v>19</v>
      </c>
    </row>
    <row r="3120" spans="1:16" x14ac:dyDescent="0.25">
      <c r="A3120" t="s">
        <v>6833</v>
      </c>
      <c r="B3120" t="s">
        <v>24</v>
      </c>
      <c r="C3120" t="s">
        <v>6834</v>
      </c>
      <c r="D3120" t="s">
        <v>6822</v>
      </c>
      <c r="E3120">
        <v>2019</v>
      </c>
      <c r="F3120" t="s">
        <v>27</v>
      </c>
      <c r="G3120">
        <v>1</v>
      </c>
      <c r="H3120" t="s">
        <v>31</v>
      </c>
      <c r="I3120">
        <f t="shared" si="291"/>
        <v>1</v>
      </c>
      <c r="J3120">
        <f t="shared" si="292"/>
        <v>0</v>
      </c>
      <c r="K3120">
        <f t="shared" si="293"/>
        <v>0</v>
      </c>
      <c r="L3120">
        <f t="shared" si="294"/>
        <v>1</v>
      </c>
      <c r="O3120" t="str">
        <f t="shared" si="295"/>
        <v>TV</v>
      </c>
      <c r="P3120" t="str">
        <f t="shared" si="296"/>
        <v>19</v>
      </c>
    </row>
    <row r="3121" spans="1:16" x14ac:dyDescent="0.25">
      <c r="A3121" t="s">
        <v>6835</v>
      </c>
      <c r="B3121" t="s">
        <v>17</v>
      </c>
      <c r="C3121" t="s">
        <v>6836</v>
      </c>
      <c r="D3121" t="s">
        <v>6837</v>
      </c>
      <c r="E3121">
        <v>2019</v>
      </c>
      <c r="F3121" t="s">
        <v>60</v>
      </c>
      <c r="G3121">
        <v>25</v>
      </c>
      <c r="H3121" t="s">
        <v>21</v>
      </c>
      <c r="I3121">
        <f t="shared" si="291"/>
        <v>1</v>
      </c>
      <c r="J3121">
        <f t="shared" si="292"/>
        <v>0</v>
      </c>
      <c r="K3121">
        <f t="shared" si="293"/>
        <v>1</v>
      </c>
      <c r="L3121">
        <f t="shared" si="294"/>
        <v>1</v>
      </c>
      <c r="O3121" t="str">
        <f t="shared" si="295"/>
        <v>Mo</v>
      </c>
      <c r="P3121" t="str">
        <f t="shared" si="296"/>
        <v>19</v>
      </c>
    </row>
    <row r="3122" spans="1:16" x14ac:dyDescent="0.25">
      <c r="A3122" t="s">
        <v>6838</v>
      </c>
      <c r="B3122" t="s">
        <v>24</v>
      </c>
      <c r="C3122" t="s">
        <v>6839</v>
      </c>
      <c r="D3122" t="s">
        <v>6837</v>
      </c>
      <c r="E3122">
        <v>2019</v>
      </c>
      <c r="F3122" t="s">
        <v>27</v>
      </c>
      <c r="G3122">
        <v>1</v>
      </c>
      <c r="H3122" t="s">
        <v>31</v>
      </c>
      <c r="I3122">
        <f t="shared" si="291"/>
        <v>1</v>
      </c>
      <c r="J3122">
        <f t="shared" si="292"/>
        <v>0</v>
      </c>
      <c r="K3122">
        <f t="shared" si="293"/>
        <v>0</v>
      </c>
      <c r="L3122">
        <f t="shared" si="294"/>
        <v>1</v>
      </c>
      <c r="O3122" t="str">
        <f t="shared" si="295"/>
        <v>TV</v>
      </c>
      <c r="P3122" t="str">
        <f t="shared" si="296"/>
        <v>19</v>
      </c>
    </row>
    <row r="3123" spans="1:16" x14ac:dyDescent="0.25">
      <c r="A3123" t="s">
        <v>6840</v>
      </c>
      <c r="B3123" t="s">
        <v>24</v>
      </c>
      <c r="C3123" t="s">
        <v>6841</v>
      </c>
      <c r="D3123" t="s">
        <v>6837</v>
      </c>
      <c r="E3123">
        <v>2019</v>
      </c>
      <c r="F3123" t="s">
        <v>27</v>
      </c>
      <c r="G3123">
        <v>2</v>
      </c>
      <c r="H3123" t="s">
        <v>28</v>
      </c>
      <c r="I3123">
        <f t="shared" si="291"/>
        <v>1</v>
      </c>
      <c r="J3123">
        <f t="shared" si="292"/>
        <v>0</v>
      </c>
      <c r="K3123">
        <f t="shared" si="293"/>
        <v>0</v>
      </c>
      <c r="L3123">
        <f t="shared" si="294"/>
        <v>1</v>
      </c>
      <c r="O3123" t="str">
        <f t="shared" si="295"/>
        <v>TV</v>
      </c>
      <c r="P3123" t="str">
        <f t="shared" si="296"/>
        <v>19</v>
      </c>
    </row>
    <row r="3124" spans="1:16" x14ac:dyDescent="0.25">
      <c r="A3124" t="s">
        <v>6842</v>
      </c>
      <c r="B3124" t="s">
        <v>24</v>
      </c>
      <c r="C3124" t="s">
        <v>6843</v>
      </c>
      <c r="D3124" t="s">
        <v>6844</v>
      </c>
      <c r="E3124">
        <v>2019</v>
      </c>
      <c r="F3124" t="s">
        <v>27</v>
      </c>
      <c r="G3124">
        <v>1</v>
      </c>
      <c r="H3124" t="s">
        <v>31</v>
      </c>
      <c r="I3124">
        <f t="shared" si="291"/>
        <v>1</v>
      </c>
      <c r="J3124">
        <f t="shared" si="292"/>
        <v>0</v>
      </c>
      <c r="K3124">
        <f t="shared" si="293"/>
        <v>0</v>
      </c>
      <c r="L3124">
        <f t="shared" si="294"/>
        <v>1</v>
      </c>
      <c r="O3124" t="str">
        <f t="shared" si="295"/>
        <v>TV</v>
      </c>
      <c r="P3124" t="str">
        <f t="shared" si="296"/>
        <v>19</v>
      </c>
    </row>
    <row r="3125" spans="1:16" x14ac:dyDescent="0.25">
      <c r="A3125" t="s">
        <v>6845</v>
      </c>
      <c r="B3125" t="s">
        <v>24</v>
      </c>
      <c r="C3125" t="s">
        <v>6846</v>
      </c>
      <c r="D3125" t="s">
        <v>6844</v>
      </c>
      <c r="E3125">
        <v>2019</v>
      </c>
      <c r="F3125" t="s">
        <v>27</v>
      </c>
      <c r="G3125">
        <v>1</v>
      </c>
      <c r="H3125" t="s">
        <v>31</v>
      </c>
      <c r="I3125">
        <f t="shared" si="291"/>
        <v>1</v>
      </c>
      <c r="J3125">
        <f t="shared" si="292"/>
        <v>0</v>
      </c>
      <c r="K3125">
        <f t="shared" si="293"/>
        <v>0</v>
      </c>
      <c r="L3125">
        <f t="shared" si="294"/>
        <v>1</v>
      </c>
      <c r="O3125" t="str">
        <f t="shared" si="295"/>
        <v>TV</v>
      </c>
      <c r="P3125" t="str">
        <f t="shared" si="296"/>
        <v>19</v>
      </c>
    </row>
    <row r="3126" spans="1:16" x14ac:dyDescent="0.25">
      <c r="A3126" t="s">
        <v>6847</v>
      </c>
      <c r="B3126" t="s">
        <v>17</v>
      </c>
      <c r="C3126" t="s">
        <v>6848</v>
      </c>
      <c r="D3126" t="s">
        <v>6849</v>
      </c>
      <c r="E3126">
        <v>2019</v>
      </c>
      <c r="F3126" t="s">
        <v>27</v>
      </c>
      <c r="G3126">
        <v>63</v>
      </c>
      <c r="H3126" t="s">
        <v>21</v>
      </c>
      <c r="I3126">
        <f t="shared" si="291"/>
        <v>1</v>
      </c>
      <c r="J3126">
        <f t="shared" si="292"/>
        <v>0</v>
      </c>
      <c r="K3126">
        <f t="shared" si="293"/>
        <v>0</v>
      </c>
      <c r="L3126">
        <f t="shared" si="294"/>
        <v>1</v>
      </c>
      <c r="O3126" t="str">
        <f t="shared" si="295"/>
        <v>Mo</v>
      </c>
      <c r="P3126" t="str">
        <f t="shared" si="296"/>
        <v>19</v>
      </c>
    </row>
    <row r="3127" spans="1:16" x14ac:dyDescent="0.25">
      <c r="A3127" t="s">
        <v>6850</v>
      </c>
      <c r="B3127" t="s">
        <v>17</v>
      </c>
      <c r="C3127" t="s">
        <v>6851</v>
      </c>
      <c r="D3127" t="s">
        <v>6852</v>
      </c>
      <c r="E3127">
        <v>2018</v>
      </c>
      <c r="F3127" t="s">
        <v>27</v>
      </c>
      <c r="G3127">
        <v>136</v>
      </c>
      <c r="H3127" t="s">
        <v>21</v>
      </c>
      <c r="I3127">
        <f t="shared" si="291"/>
        <v>1</v>
      </c>
      <c r="J3127">
        <f t="shared" si="292"/>
        <v>1</v>
      </c>
      <c r="K3127">
        <f t="shared" si="293"/>
        <v>0</v>
      </c>
      <c r="L3127">
        <f t="shared" si="294"/>
        <v>1</v>
      </c>
      <c r="O3127" t="str">
        <f t="shared" si="295"/>
        <v>Mo</v>
      </c>
      <c r="P3127" t="str">
        <f t="shared" si="296"/>
        <v>18</v>
      </c>
    </row>
    <row r="3128" spans="1:16" x14ac:dyDescent="0.25">
      <c r="A3128" t="s">
        <v>6853</v>
      </c>
      <c r="B3128" t="s">
        <v>17</v>
      </c>
      <c r="C3128" t="s">
        <v>6854</v>
      </c>
      <c r="D3128" t="s">
        <v>6852</v>
      </c>
      <c r="E3128">
        <v>2015</v>
      </c>
      <c r="F3128" t="s">
        <v>134</v>
      </c>
      <c r="G3128">
        <v>120</v>
      </c>
      <c r="H3128" t="s">
        <v>21</v>
      </c>
      <c r="I3128">
        <f t="shared" si="291"/>
        <v>1</v>
      </c>
      <c r="J3128">
        <f t="shared" si="292"/>
        <v>0</v>
      </c>
      <c r="K3128">
        <f t="shared" si="293"/>
        <v>0</v>
      </c>
      <c r="L3128">
        <f t="shared" si="294"/>
        <v>0</v>
      </c>
      <c r="O3128" t="str">
        <f t="shared" si="295"/>
        <v>Mo</v>
      </c>
      <c r="P3128" t="str">
        <f t="shared" si="296"/>
        <v>15</v>
      </c>
    </row>
    <row r="3129" spans="1:16" x14ac:dyDescent="0.25">
      <c r="A3129" t="s">
        <v>6855</v>
      </c>
      <c r="B3129" t="s">
        <v>17</v>
      </c>
      <c r="C3129" t="s">
        <v>6856</v>
      </c>
      <c r="D3129" t="s">
        <v>6857</v>
      </c>
      <c r="E3129">
        <v>2015</v>
      </c>
      <c r="F3129" t="s">
        <v>45</v>
      </c>
      <c r="G3129">
        <v>134</v>
      </c>
      <c r="H3129" t="s">
        <v>21</v>
      </c>
      <c r="I3129">
        <f t="shared" si="291"/>
        <v>1</v>
      </c>
      <c r="J3129">
        <f t="shared" si="292"/>
        <v>1</v>
      </c>
      <c r="K3129">
        <f t="shared" si="293"/>
        <v>0</v>
      </c>
      <c r="L3129">
        <f t="shared" si="294"/>
        <v>1</v>
      </c>
      <c r="O3129" t="str">
        <f t="shared" si="295"/>
        <v>Mo</v>
      </c>
      <c r="P3129" t="str">
        <f t="shared" si="296"/>
        <v>15</v>
      </c>
    </row>
    <row r="3130" spans="1:16" x14ac:dyDescent="0.25">
      <c r="A3130" t="s">
        <v>6858</v>
      </c>
      <c r="B3130" t="s">
        <v>24</v>
      </c>
      <c r="C3130" t="s">
        <v>6859</v>
      </c>
      <c r="D3130" t="s">
        <v>6857</v>
      </c>
      <c r="E3130">
        <v>2016</v>
      </c>
      <c r="F3130" t="s">
        <v>60</v>
      </c>
      <c r="G3130">
        <v>1</v>
      </c>
      <c r="H3130" t="s">
        <v>31</v>
      </c>
      <c r="I3130">
        <f t="shared" si="291"/>
        <v>1</v>
      </c>
      <c r="J3130">
        <f t="shared" si="292"/>
        <v>0</v>
      </c>
      <c r="K3130">
        <f t="shared" si="293"/>
        <v>1</v>
      </c>
      <c r="L3130">
        <f t="shared" si="294"/>
        <v>1</v>
      </c>
      <c r="O3130" t="str">
        <f t="shared" si="295"/>
        <v>TV</v>
      </c>
      <c r="P3130" t="str">
        <f t="shared" si="296"/>
        <v>16</v>
      </c>
    </row>
    <row r="3131" spans="1:16" x14ac:dyDescent="0.25">
      <c r="A3131" t="s">
        <v>6860</v>
      </c>
      <c r="B3131" t="s">
        <v>24</v>
      </c>
      <c r="C3131" t="s">
        <v>6861</v>
      </c>
      <c r="D3131" t="s">
        <v>6857</v>
      </c>
      <c r="E3131">
        <v>2015</v>
      </c>
      <c r="F3131" t="s">
        <v>82</v>
      </c>
      <c r="G3131">
        <v>2</v>
      </c>
      <c r="H3131" t="s">
        <v>28</v>
      </c>
      <c r="I3131">
        <f t="shared" si="291"/>
        <v>1</v>
      </c>
      <c r="J3131">
        <f t="shared" si="292"/>
        <v>0</v>
      </c>
      <c r="K3131">
        <f t="shared" si="293"/>
        <v>0</v>
      </c>
      <c r="L3131">
        <f t="shared" si="294"/>
        <v>1</v>
      </c>
      <c r="O3131" t="str">
        <f t="shared" si="295"/>
        <v>TV</v>
      </c>
      <c r="P3131" t="str">
        <f t="shared" si="296"/>
        <v>15</v>
      </c>
    </row>
    <row r="3132" spans="1:16" x14ac:dyDescent="0.25">
      <c r="A3132" t="s">
        <v>6862</v>
      </c>
      <c r="B3132" t="s">
        <v>24</v>
      </c>
      <c r="C3132" t="s">
        <v>6863</v>
      </c>
      <c r="D3132" t="s">
        <v>6857</v>
      </c>
      <c r="E3132">
        <v>2019</v>
      </c>
      <c r="F3132" t="s">
        <v>45</v>
      </c>
      <c r="G3132">
        <v>1</v>
      </c>
      <c r="H3132" t="s">
        <v>31</v>
      </c>
      <c r="I3132">
        <f t="shared" si="291"/>
        <v>1</v>
      </c>
      <c r="J3132">
        <f t="shared" si="292"/>
        <v>0</v>
      </c>
      <c r="K3132">
        <f t="shared" si="293"/>
        <v>0</v>
      </c>
      <c r="L3132">
        <f t="shared" si="294"/>
        <v>1</v>
      </c>
      <c r="O3132" t="str">
        <f t="shared" si="295"/>
        <v>TV</v>
      </c>
      <c r="P3132" t="str">
        <f t="shared" si="296"/>
        <v>19</v>
      </c>
    </row>
    <row r="3133" spans="1:16" x14ac:dyDescent="0.25">
      <c r="A3133" t="s">
        <v>6864</v>
      </c>
      <c r="B3133" t="s">
        <v>24</v>
      </c>
      <c r="C3133" t="s">
        <v>6865</v>
      </c>
      <c r="D3133" t="s">
        <v>6857</v>
      </c>
      <c r="E3133">
        <v>2018</v>
      </c>
      <c r="F3133" t="s">
        <v>27</v>
      </c>
      <c r="G3133">
        <v>1</v>
      </c>
      <c r="H3133" t="s">
        <v>31</v>
      </c>
      <c r="I3133">
        <f t="shared" si="291"/>
        <v>1</v>
      </c>
      <c r="J3133">
        <f t="shared" si="292"/>
        <v>0</v>
      </c>
      <c r="K3133">
        <f t="shared" si="293"/>
        <v>0</v>
      </c>
      <c r="L3133">
        <f t="shared" si="294"/>
        <v>1</v>
      </c>
      <c r="O3133" t="str">
        <f t="shared" si="295"/>
        <v>TV</v>
      </c>
      <c r="P3133" t="str">
        <f t="shared" si="296"/>
        <v>18</v>
      </c>
    </row>
    <row r="3134" spans="1:16" x14ac:dyDescent="0.25">
      <c r="A3134" t="s">
        <v>6866</v>
      </c>
      <c r="B3134" t="s">
        <v>17</v>
      </c>
      <c r="C3134" t="s">
        <v>6867</v>
      </c>
      <c r="D3134" t="s">
        <v>6857</v>
      </c>
      <c r="E3134">
        <v>2001</v>
      </c>
      <c r="F3134" t="s">
        <v>45</v>
      </c>
      <c r="G3134">
        <v>185</v>
      </c>
      <c r="H3134" t="s">
        <v>21</v>
      </c>
      <c r="I3134">
        <f t="shared" si="291"/>
        <v>0</v>
      </c>
      <c r="J3134">
        <f t="shared" si="292"/>
        <v>0</v>
      </c>
      <c r="K3134">
        <f t="shared" si="293"/>
        <v>0</v>
      </c>
      <c r="L3134">
        <f t="shared" si="294"/>
        <v>1</v>
      </c>
      <c r="O3134" t="str">
        <f t="shared" si="295"/>
        <v>Mo</v>
      </c>
      <c r="P3134" t="str">
        <f t="shared" si="296"/>
        <v>01</v>
      </c>
    </row>
    <row r="3135" spans="1:16" x14ac:dyDescent="0.25">
      <c r="A3135" t="s">
        <v>6868</v>
      </c>
      <c r="B3135" t="s">
        <v>17</v>
      </c>
      <c r="C3135" t="s">
        <v>6869</v>
      </c>
      <c r="D3135" t="s">
        <v>6857</v>
      </c>
      <c r="E3135">
        <v>2015</v>
      </c>
      <c r="F3135" t="s">
        <v>27</v>
      </c>
      <c r="G3135">
        <v>174</v>
      </c>
      <c r="H3135" t="s">
        <v>21</v>
      </c>
      <c r="I3135">
        <f t="shared" si="291"/>
        <v>1</v>
      </c>
      <c r="J3135">
        <f t="shared" si="292"/>
        <v>1</v>
      </c>
      <c r="K3135">
        <f t="shared" si="293"/>
        <v>0</v>
      </c>
      <c r="L3135">
        <f t="shared" si="294"/>
        <v>1</v>
      </c>
      <c r="O3135" t="str">
        <f t="shared" si="295"/>
        <v>Mo</v>
      </c>
      <c r="P3135" t="str">
        <f t="shared" si="296"/>
        <v>15</v>
      </c>
    </row>
    <row r="3136" spans="1:16" x14ac:dyDescent="0.25">
      <c r="A3136" t="s">
        <v>6870</v>
      </c>
      <c r="B3136" t="s">
        <v>17</v>
      </c>
      <c r="C3136" t="s">
        <v>6871</v>
      </c>
      <c r="D3136" t="s">
        <v>6857</v>
      </c>
      <c r="E3136">
        <v>2006</v>
      </c>
      <c r="F3136" t="s">
        <v>45</v>
      </c>
      <c r="G3136">
        <v>169</v>
      </c>
      <c r="H3136" t="s">
        <v>21</v>
      </c>
      <c r="I3136">
        <f t="shared" si="291"/>
        <v>0</v>
      </c>
      <c r="J3136">
        <f t="shared" si="292"/>
        <v>0</v>
      </c>
      <c r="K3136">
        <f t="shared" si="293"/>
        <v>0</v>
      </c>
      <c r="L3136">
        <f t="shared" si="294"/>
        <v>1</v>
      </c>
      <c r="O3136" t="str">
        <f t="shared" si="295"/>
        <v>Mo</v>
      </c>
      <c r="P3136" t="str">
        <f t="shared" si="296"/>
        <v>06</v>
      </c>
    </row>
    <row r="3137" spans="1:16" x14ac:dyDescent="0.25">
      <c r="A3137" t="s">
        <v>6872</v>
      </c>
      <c r="B3137" t="s">
        <v>17</v>
      </c>
      <c r="C3137" t="s">
        <v>6873</v>
      </c>
      <c r="D3137" t="s">
        <v>6857</v>
      </c>
      <c r="E3137">
        <v>2011</v>
      </c>
      <c r="F3137" t="s">
        <v>45</v>
      </c>
      <c r="G3137">
        <v>148</v>
      </c>
      <c r="H3137" t="s">
        <v>21</v>
      </c>
      <c r="I3137">
        <f t="shared" si="291"/>
        <v>1</v>
      </c>
      <c r="J3137">
        <f t="shared" si="292"/>
        <v>1</v>
      </c>
      <c r="K3137">
        <f t="shared" si="293"/>
        <v>0</v>
      </c>
      <c r="L3137">
        <f t="shared" si="294"/>
        <v>1</v>
      </c>
      <c r="O3137" t="str">
        <f t="shared" si="295"/>
        <v>Mo</v>
      </c>
      <c r="P3137" t="str">
        <f t="shared" si="296"/>
        <v>11</v>
      </c>
    </row>
    <row r="3138" spans="1:16" x14ac:dyDescent="0.25">
      <c r="A3138" t="s">
        <v>6874</v>
      </c>
      <c r="B3138" t="s">
        <v>17</v>
      </c>
      <c r="C3138" t="s">
        <v>6875</v>
      </c>
      <c r="D3138" t="s">
        <v>6857</v>
      </c>
      <c r="E3138">
        <v>2013</v>
      </c>
      <c r="F3138" t="s">
        <v>45</v>
      </c>
      <c r="G3138">
        <v>135</v>
      </c>
      <c r="H3138" t="s">
        <v>21</v>
      </c>
      <c r="I3138">
        <f t="shared" si="291"/>
        <v>1</v>
      </c>
      <c r="J3138">
        <f t="shared" si="292"/>
        <v>1</v>
      </c>
      <c r="K3138">
        <f t="shared" si="293"/>
        <v>0</v>
      </c>
      <c r="L3138">
        <f t="shared" si="294"/>
        <v>1</v>
      </c>
      <c r="O3138" t="str">
        <f t="shared" si="295"/>
        <v>Mo</v>
      </c>
      <c r="P3138" t="str">
        <f t="shared" si="296"/>
        <v>13</v>
      </c>
    </row>
    <row r="3139" spans="1:16" x14ac:dyDescent="0.25">
      <c r="A3139" t="s">
        <v>6876</v>
      </c>
      <c r="B3139" t="s">
        <v>17</v>
      </c>
      <c r="C3139" t="s">
        <v>6877</v>
      </c>
      <c r="D3139" t="s">
        <v>6857</v>
      </c>
      <c r="E3139">
        <v>2011</v>
      </c>
      <c r="F3139" t="s">
        <v>45</v>
      </c>
      <c r="G3139">
        <v>135</v>
      </c>
      <c r="H3139" t="s">
        <v>21</v>
      </c>
      <c r="I3139">
        <f t="shared" si="291"/>
        <v>1</v>
      </c>
      <c r="J3139">
        <f t="shared" si="292"/>
        <v>1</v>
      </c>
      <c r="K3139">
        <f t="shared" si="293"/>
        <v>0</v>
      </c>
      <c r="L3139">
        <f t="shared" si="294"/>
        <v>1</v>
      </c>
      <c r="O3139" t="str">
        <f t="shared" si="295"/>
        <v>Mo</v>
      </c>
      <c r="P3139" t="str">
        <f t="shared" si="296"/>
        <v>11</v>
      </c>
    </row>
    <row r="3140" spans="1:16" x14ac:dyDescent="0.25">
      <c r="A3140" t="s">
        <v>6878</v>
      </c>
      <c r="B3140" t="s">
        <v>24</v>
      </c>
      <c r="C3140" t="s">
        <v>6879</v>
      </c>
      <c r="D3140" t="s">
        <v>6857</v>
      </c>
      <c r="E3140">
        <v>2012</v>
      </c>
      <c r="F3140" t="s">
        <v>60</v>
      </c>
      <c r="G3140">
        <v>1</v>
      </c>
      <c r="H3140" t="s">
        <v>31</v>
      </c>
      <c r="I3140">
        <f t="shared" ref="I3140:I3203" si="297">IF(E3140&gt;2010,1,0)</f>
        <v>1</v>
      </c>
      <c r="J3140">
        <f t="shared" ref="J3140:J3203" si="298">IF(AND(E3140&gt;2010, G3140&gt;120),1,0)</f>
        <v>0</v>
      </c>
      <c r="K3140">
        <f t="shared" ref="K3140:K3203" si="299">IF(OR(F3140="TV-PG", F3140="PG"),1,0)</f>
        <v>1</v>
      </c>
      <c r="L3140">
        <f t="shared" ref="L3140:L3203" si="300">IF(NOT(F3140="R"),1,0)</f>
        <v>1</v>
      </c>
      <c r="O3140" t="str">
        <f t="shared" ref="O3140:O3203" si="301">LEFT(B3140,2)</f>
        <v>TV</v>
      </c>
      <c r="P3140" t="str">
        <f t="shared" ref="P3140:P3203" si="302">RIGHT(E3140,2)</f>
        <v>12</v>
      </c>
    </row>
    <row r="3141" spans="1:16" x14ac:dyDescent="0.25">
      <c r="A3141" t="s">
        <v>6880</v>
      </c>
      <c r="B3141" t="s">
        <v>17</v>
      </c>
      <c r="C3141" t="s">
        <v>6881</v>
      </c>
      <c r="D3141" t="s">
        <v>6857</v>
      </c>
      <c r="E3141">
        <v>2019</v>
      </c>
      <c r="F3141" t="s">
        <v>45</v>
      </c>
      <c r="G3141">
        <v>89</v>
      </c>
      <c r="H3141" t="s">
        <v>21</v>
      </c>
      <c r="I3141">
        <f t="shared" si="297"/>
        <v>1</v>
      </c>
      <c r="J3141">
        <f t="shared" si="298"/>
        <v>0</v>
      </c>
      <c r="K3141">
        <f t="shared" si="299"/>
        <v>0</v>
      </c>
      <c r="L3141">
        <f t="shared" si="300"/>
        <v>1</v>
      </c>
      <c r="O3141" t="str">
        <f t="shared" si="301"/>
        <v>Mo</v>
      </c>
      <c r="P3141" t="str">
        <f t="shared" si="302"/>
        <v>19</v>
      </c>
    </row>
    <row r="3142" spans="1:16" x14ac:dyDescent="0.25">
      <c r="A3142" t="s">
        <v>6882</v>
      </c>
      <c r="B3142" t="s">
        <v>17</v>
      </c>
      <c r="C3142" t="s">
        <v>6883</v>
      </c>
      <c r="D3142" t="s">
        <v>6857</v>
      </c>
      <c r="E3142">
        <v>2007</v>
      </c>
      <c r="F3142" t="s">
        <v>45</v>
      </c>
      <c r="G3142">
        <v>119</v>
      </c>
      <c r="H3142" t="s">
        <v>21</v>
      </c>
      <c r="I3142">
        <f t="shared" si="297"/>
        <v>0</v>
      </c>
      <c r="J3142">
        <f t="shared" si="298"/>
        <v>0</v>
      </c>
      <c r="K3142">
        <f t="shared" si="299"/>
        <v>0</v>
      </c>
      <c r="L3142">
        <f t="shared" si="300"/>
        <v>1</v>
      </c>
      <c r="O3142" t="str">
        <f t="shared" si="301"/>
        <v>Mo</v>
      </c>
      <c r="P3142" t="str">
        <f t="shared" si="302"/>
        <v>07</v>
      </c>
    </row>
    <row r="3143" spans="1:16" x14ac:dyDescent="0.25">
      <c r="A3143" t="s">
        <v>6884</v>
      </c>
      <c r="B3143" t="s">
        <v>17</v>
      </c>
      <c r="C3143" t="s">
        <v>6885</v>
      </c>
      <c r="D3143" t="s">
        <v>6857</v>
      </c>
      <c r="E3143">
        <v>2017</v>
      </c>
      <c r="F3143" t="s">
        <v>45</v>
      </c>
      <c r="G3143">
        <v>98</v>
      </c>
      <c r="H3143" t="s">
        <v>21</v>
      </c>
      <c r="I3143">
        <f t="shared" si="297"/>
        <v>1</v>
      </c>
      <c r="J3143">
        <f t="shared" si="298"/>
        <v>0</v>
      </c>
      <c r="K3143">
        <f t="shared" si="299"/>
        <v>0</v>
      </c>
      <c r="L3143">
        <f t="shared" si="300"/>
        <v>1</v>
      </c>
      <c r="O3143" t="str">
        <f t="shared" si="301"/>
        <v>Mo</v>
      </c>
      <c r="P3143" t="str">
        <f t="shared" si="302"/>
        <v>17</v>
      </c>
    </row>
    <row r="3144" spans="1:16" x14ac:dyDescent="0.25">
      <c r="A3144" t="s">
        <v>6886</v>
      </c>
      <c r="B3144" t="s">
        <v>17</v>
      </c>
      <c r="C3144" t="s">
        <v>6887</v>
      </c>
      <c r="D3144" t="s">
        <v>6857</v>
      </c>
      <c r="E3144">
        <v>2010</v>
      </c>
      <c r="F3144" t="s">
        <v>45</v>
      </c>
      <c r="G3144">
        <v>135</v>
      </c>
      <c r="H3144" t="s">
        <v>21</v>
      </c>
      <c r="I3144">
        <f t="shared" si="297"/>
        <v>0</v>
      </c>
      <c r="J3144">
        <f t="shared" si="298"/>
        <v>0</v>
      </c>
      <c r="K3144">
        <f t="shared" si="299"/>
        <v>0</v>
      </c>
      <c r="L3144">
        <f t="shared" si="300"/>
        <v>1</v>
      </c>
      <c r="O3144" t="str">
        <f t="shared" si="301"/>
        <v>Mo</v>
      </c>
      <c r="P3144" t="str">
        <f t="shared" si="302"/>
        <v>10</v>
      </c>
    </row>
    <row r="3145" spans="1:16" x14ac:dyDescent="0.25">
      <c r="A3145" t="s">
        <v>6888</v>
      </c>
      <c r="B3145" t="s">
        <v>17</v>
      </c>
      <c r="C3145" t="s">
        <v>6889</v>
      </c>
      <c r="D3145" t="s">
        <v>6857</v>
      </c>
      <c r="E3145">
        <v>2004</v>
      </c>
      <c r="F3145" t="s">
        <v>60</v>
      </c>
      <c r="G3145">
        <v>185</v>
      </c>
      <c r="H3145" t="s">
        <v>21</v>
      </c>
      <c r="I3145">
        <f t="shared" si="297"/>
        <v>0</v>
      </c>
      <c r="J3145">
        <f t="shared" si="298"/>
        <v>0</v>
      </c>
      <c r="K3145">
        <f t="shared" si="299"/>
        <v>1</v>
      </c>
      <c r="L3145">
        <f t="shared" si="300"/>
        <v>1</v>
      </c>
      <c r="O3145" t="str">
        <f t="shared" si="301"/>
        <v>Mo</v>
      </c>
      <c r="P3145" t="str">
        <f t="shared" si="302"/>
        <v>04</v>
      </c>
    </row>
    <row r="3146" spans="1:16" x14ac:dyDescent="0.25">
      <c r="A3146" t="s">
        <v>6890</v>
      </c>
      <c r="B3146" t="s">
        <v>17</v>
      </c>
      <c r="C3146" t="s">
        <v>6891</v>
      </c>
      <c r="D3146" t="s">
        <v>6857</v>
      </c>
      <c r="E3146">
        <v>2009</v>
      </c>
      <c r="F3146" t="s">
        <v>45</v>
      </c>
      <c r="G3146">
        <v>156</v>
      </c>
      <c r="H3146" t="s">
        <v>21</v>
      </c>
      <c r="I3146">
        <f t="shared" si="297"/>
        <v>0</v>
      </c>
      <c r="J3146">
        <f t="shared" si="298"/>
        <v>0</v>
      </c>
      <c r="K3146">
        <f t="shared" si="299"/>
        <v>0</v>
      </c>
      <c r="L3146">
        <f t="shared" si="300"/>
        <v>1</v>
      </c>
      <c r="O3146" t="str">
        <f t="shared" si="301"/>
        <v>Mo</v>
      </c>
      <c r="P3146" t="str">
        <f t="shared" si="302"/>
        <v>09</v>
      </c>
    </row>
    <row r="3147" spans="1:16" x14ac:dyDescent="0.25">
      <c r="A3147" t="s">
        <v>6892</v>
      </c>
      <c r="B3147" t="s">
        <v>17</v>
      </c>
      <c r="C3147" t="s">
        <v>6893</v>
      </c>
      <c r="D3147" t="s">
        <v>6857</v>
      </c>
      <c r="E3147">
        <v>2017</v>
      </c>
      <c r="F3147" t="s">
        <v>27</v>
      </c>
      <c r="G3147">
        <v>104</v>
      </c>
      <c r="H3147" t="s">
        <v>21</v>
      </c>
      <c r="I3147">
        <f t="shared" si="297"/>
        <v>1</v>
      </c>
      <c r="J3147">
        <f t="shared" si="298"/>
        <v>0</v>
      </c>
      <c r="K3147">
        <f t="shared" si="299"/>
        <v>0</v>
      </c>
      <c r="L3147">
        <f t="shared" si="300"/>
        <v>1</v>
      </c>
      <c r="O3147" t="str">
        <f t="shared" si="301"/>
        <v>Mo</v>
      </c>
      <c r="P3147" t="str">
        <f t="shared" si="302"/>
        <v>17</v>
      </c>
    </row>
    <row r="3148" spans="1:16" x14ac:dyDescent="0.25">
      <c r="A3148" t="s">
        <v>6894</v>
      </c>
      <c r="B3148" t="s">
        <v>17</v>
      </c>
      <c r="C3148" t="s">
        <v>6895</v>
      </c>
      <c r="D3148" t="s">
        <v>6857</v>
      </c>
      <c r="E3148">
        <v>2008</v>
      </c>
      <c r="F3148" t="s">
        <v>45</v>
      </c>
      <c r="G3148">
        <v>139</v>
      </c>
      <c r="H3148" t="s">
        <v>21</v>
      </c>
      <c r="I3148">
        <f t="shared" si="297"/>
        <v>0</v>
      </c>
      <c r="J3148">
        <f t="shared" si="298"/>
        <v>0</v>
      </c>
      <c r="K3148">
        <f t="shared" si="299"/>
        <v>0</v>
      </c>
      <c r="L3148">
        <f t="shared" si="300"/>
        <v>1</v>
      </c>
      <c r="O3148" t="str">
        <f t="shared" si="301"/>
        <v>Mo</v>
      </c>
      <c r="P3148" t="str">
        <f t="shared" si="302"/>
        <v>08</v>
      </c>
    </row>
    <row r="3149" spans="1:16" x14ac:dyDescent="0.25">
      <c r="A3149" t="s">
        <v>6896</v>
      </c>
      <c r="B3149" t="s">
        <v>24</v>
      </c>
      <c r="C3149" t="s">
        <v>6897</v>
      </c>
      <c r="D3149" t="s">
        <v>6857</v>
      </c>
      <c r="E3149">
        <v>2012</v>
      </c>
      <c r="F3149" t="s">
        <v>108</v>
      </c>
      <c r="G3149">
        <v>2</v>
      </c>
      <c r="H3149" t="s">
        <v>28</v>
      </c>
      <c r="I3149">
        <f t="shared" si="297"/>
        <v>1</v>
      </c>
      <c r="J3149">
        <f t="shared" si="298"/>
        <v>0</v>
      </c>
      <c r="K3149">
        <f t="shared" si="299"/>
        <v>0</v>
      </c>
      <c r="L3149">
        <f t="shared" si="300"/>
        <v>1</v>
      </c>
      <c r="O3149" t="str">
        <f t="shared" si="301"/>
        <v>TV</v>
      </c>
      <c r="P3149" t="str">
        <f t="shared" si="302"/>
        <v>12</v>
      </c>
    </row>
    <row r="3150" spans="1:16" x14ac:dyDescent="0.25">
      <c r="A3150" t="s">
        <v>6898</v>
      </c>
      <c r="B3150" t="s">
        <v>17</v>
      </c>
      <c r="C3150" t="s">
        <v>6899</v>
      </c>
      <c r="D3150" t="s">
        <v>6857</v>
      </c>
      <c r="E3150">
        <v>2012</v>
      </c>
      <c r="F3150" t="s">
        <v>45</v>
      </c>
      <c r="G3150">
        <v>140</v>
      </c>
      <c r="H3150" t="s">
        <v>21</v>
      </c>
      <c r="I3150">
        <f t="shared" si="297"/>
        <v>1</v>
      </c>
      <c r="J3150">
        <f t="shared" si="298"/>
        <v>1</v>
      </c>
      <c r="K3150">
        <f t="shared" si="299"/>
        <v>0</v>
      </c>
      <c r="L3150">
        <f t="shared" si="300"/>
        <v>1</v>
      </c>
      <c r="O3150" t="str">
        <f t="shared" si="301"/>
        <v>Mo</v>
      </c>
      <c r="P3150" t="str">
        <f t="shared" si="302"/>
        <v>12</v>
      </c>
    </row>
    <row r="3151" spans="1:16" x14ac:dyDescent="0.25">
      <c r="A3151" t="s">
        <v>6900</v>
      </c>
      <c r="B3151" t="s">
        <v>24</v>
      </c>
      <c r="C3151" t="s">
        <v>6901</v>
      </c>
      <c r="D3151" t="s">
        <v>6857</v>
      </c>
      <c r="E3151">
        <v>2005</v>
      </c>
      <c r="F3151" t="s">
        <v>108</v>
      </c>
      <c r="G3151">
        <v>3</v>
      </c>
      <c r="H3151" t="s">
        <v>28</v>
      </c>
      <c r="I3151">
        <f t="shared" si="297"/>
        <v>0</v>
      </c>
      <c r="J3151">
        <f t="shared" si="298"/>
        <v>0</v>
      </c>
      <c r="K3151">
        <f t="shared" si="299"/>
        <v>0</v>
      </c>
      <c r="L3151">
        <f t="shared" si="300"/>
        <v>1</v>
      </c>
      <c r="O3151" t="str">
        <f t="shared" si="301"/>
        <v>TV</v>
      </c>
      <c r="P3151" t="str">
        <f t="shared" si="302"/>
        <v>05</v>
      </c>
    </row>
    <row r="3152" spans="1:16" x14ac:dyDescent="0.25">
      <c r="A3152" t="s">
        <v>6902</v>
      </c>
      <c r="B3152" t="s">
        <v>17</v>
      </c>
      <c r="C3152" t="s">
        <v>6903</v>
      </c>
      <c r="D3152" t="s">
        <v>6857</v>
      </c>
      <c r="E3152">
        <v>2011</v>
      </c>
      <c r="F3152" t="s">
        <v>45</v>
      </c>
      <c r="G3152">
        <v>154</v>
      </c>
      <c r="H3152" t="s">
        <v>21</v>
      </c>
      <c r="I3152">
        <f t="shared" si="297"/>
        <v>1</v>
      </c>
      <c r="J3152">
        <f t="shared" si="298"/>
        <v>1</v>
      </c>
      <c r="K3152">
        <f t="shared" si="299"/>
        <v>0</v>
      </c>
      <c r="L3152">
        <f t="shared" si="300"/>
        <v>1</v>
      </c>
      <c r="O3152" t="str">
        <f t="shared" si="301"/>
        <v>Mo</v>
      </c>
      <c r="P3152" t="str">
        <f t="shared" si="302"/>
        <v>11</v>
      </c>
    </row>
    <row r="3153" spans="1:16" x14ac:dyDescent="0.25">
      <c r="A3153" t="s">
        <v>6904</v>
      </c>
      <c r="B3153" t="s">
        <v>17</v>
      </c>
      <c r="C3153" t="s">
        <v>6905</v>
      </c>
      <c r="D3153" t="s">
        <v>6906</v>
      </c>
      <c r="E3153">
        <v>2019</v>
      </c>
      <c r="F3153" t="s">
        <v>134</v>
      </c>
      <c r="G3153">
        <v>129</v>
      </c>
      <c r="H3153" t="s">
        <v>21</v>
      </c>
      <c r="I3153">
        <f t="shared" si="297"/>
        <v>1</v>
      </c>
      <c r="J3153">
        <f t="shared" si="298"/>
        <v>1</v>
      </c>
      <c r="K3153">
        <f t="shared" si="299"/>
        <v>0</v>
      </c>
      <c r="L3153">
        <f t="shared" si="300"/>
        <v>0</v>
      </c>
      <c r="O3153" t="str">
        <f t="shared" si="301"/>
        <v>Mo</v>
      </c>
      <c r="P3153" t="str">
        <f t="shared" si="302"/>
        <v>19</v>
      </c>
    </row>
    <row r="3154" spans="1:16" x14ac:dyDescent="0.25">
      <c r="A3154" t="s">
        <v>6907</v>
      </c>
      <c r="B3154" t="s">
        <v>17</v>
      </c>
      <c r="C3154" t="s">
        <v>6908</v>
      </c>
      <c r="D3154" t="s">
        <v>6906</v>
      </c>
      <c r="E3154">
        <v>2016</v>
      </c>
      <c r="F3154" t="s">
        <v>27</v>
      </c>
      <c r="G3154">
        <v>99</v>
      </c>
      <c r="H3154" t="s">
        <v>21</v>
      </c>
      <c r="I3154">
        <f t="shared" si="297"/>
        <v>1</v>
      </c>
      <c r="J3154">
        <f t="shared" si="298"/>
        <v>0</v>
      </c>
      <c r="K3154">
        <f t="shared" si="299"/>
        <v>0</v>
      </c>
      <c r="L3154">
        <f t="shared" si="300"/>
        <v>1</v>
      </c>
      <c r="O3154" t="str">
        <f t="shared" si="301"/>
        <v>Mo</v>
      </c>
      <c r="P3154" t="str">
        <f t="shared" si="302"/>
        <v>16</v>
      </c>
    </row>
    <row r="3155" spans="1:16" x14ac:dyDescent="0.25">
      <c r="A3155" t="s">
        <v>6909</v>
      </c>
      <c r="B3155" t="s">
        <v>17</v>
      </c>
      <c r="C3155" t="s">
        <v>6910</v>
      </c>
      <c r="D3155" t="s">
        <v>6906</v>
      </c>
      <c r="E3155">
        <v>2017</v>
      </c>
      <c r="F3155" t="s">
        <v>27</v>
      </c>
      <c r="G3155">
        <v>100</v>
      </c>
      <c r="H3155" t="s">
        <v>21</v>
      </c>
      <c r="I3155">
        <f t="shared" si="297"/>
        <v>1</v>
      </c>
      <c r="J3155">
        <f t="shared" si="298"/>
        <v>0</v>
      </c>
      <c r="K3155">
        <f t="shared" si="299"/>
        <v>0</v>
      </c>
      <c r="L3155">
        <f t="shared" si="300"/>
        <v>1</v>
      </c>
      <c r="O3155" t="str">
        <f t="shared" si="301"/>
        <v>Mo</v>
      </c>
      <c r="P3155" t="str">
        <f t="shared" si="302"/>
        <v>17</v>
      </c>
    </row>
    <row r="3156" spans="1:16" x14ac:dyDescent="0.25">
      <c r="A3156" t="s">
        <v>6911</v>
      </c>
      <c r="B3156" t="s">
        <v>17</v>
      </c>
      <c r="C3156" t="s">
        <v>6912</v>
      </c>
      <c r="D3156" t="s">
        <v>6906</v>
      </c>
      <c r="E3156">
        <v>2016</v>
      </c>
      <c r="F3156" t="s">
        <v>45</v>
      </c>
      <c r="G3156">
        <v>110</v>
      </c>
      <c r="H3156" t="s">
        <v>21</v>
      </c>
      <c r="I3156">
        <f t="shared" si="297"/>
        <v>1</v>
      </c>
      <c r="J3156">
        <f t="shared" si="298"/>
        <v>0</v>
      </c>
      <c r="K3156">
        <f t="shared" si="299"/>
        <v>0</v>
      </c>
      <c r="L3156">
        <f t="shared" si="300"/>
        <v>1</v>
      </c>
      <c r="O3156" t="str">
        <f t="shared" si="301"/>
        <v>Mo</v>
      </c>
      <c r="P3156" t="str">
        <f t="shared" si="302"/>
        <v>16</v>
      </c>
    </row>
    <row r="3157" spans="1:16" x14ac:dyDescent="0.25">
      <c r="A3157" t="s">
        <v>6913</v>
      </c>
      <c r="B3157" t="s">
        <v>17</v>
      </c>
      <c r="C3157" t="s">
        <v>6914</v>
      </c>
      <c r="D3157" t="s">
        <v>6906</v>
      </c>
      <c r="E3157">
        <v>2018</v>
      </c>
      <c r="F3157" t="s">
        <v>45</v>
      </c>
      <c r="G3157">
        <v>107</v>
      </c>
      <c r="H3157" t="s">
        <v>21</v>
      </c>
      <c r="I3157">
        <f t="shared" si="297"/>
        <v>1</v>
      </c>
      <c r="J3157">
        <f t="shared" si="298"/>
        <v>0</v>
      </c>
      <c r="K3157">
        <f t="shared" si="299"/>
        <v>0</v>
      </c>
      <c r="L3157">
        <f t="shared" si="300"/>
        <v>1</v>
      </c>
      <c r="O3157" t="str">
        <f t="shared" si="301"/>
        <v>Mo</v>
      </c>
      <c r="P3157" t="str">
        <f t="shared" si="302"/>
        <v>18</v>
      </c>
    </row>
    <row r="3158" spans="1:16" x14ac:dyDescent="0.25">
      <c r="A3158" t="s">
        <v>6915</v>
      </c>
      <c r="B3158" t="s">
        <v>17</v>
      </c>
      <c r="C3158" t="s">
        <v>6916</v>
      </c>
      <c r="D3158" t="s">
        <v>6906</v>
      </c>
      <c r="E3158">
        <v>2019</v>
      </c>
      <c r="F3158" t="s">
        <v>27</v>
      </c>
      <c r="G3158">
        <v>95</v>
      </c>
      <c r="H3158" t="s">
        <v>21</v>
      </c>
      <c r="I3158">
        <f t="shared" si="297"/>
        <v>1</v>
      </c>
      <c r="J3158">
        <f t="shared" si="298"/>
        <v>0</v>
      </c>
      <c r="K3158">
        <f t="shared" si="299"/>
        <v>0</v>
      </c>
      <c r="L3158">
        <f t="shared" si="300"/>
        <v>1</v>
      </c>
      <c r="O3158" t="str">
        <f t="shared" si="301"/>
        <v>Mo</v>
      </c>
      <c r="P3158" t="str">
        <f t="shared" si="302"/>
        <v>19</v>
      </c>
    </row>
    <row r="3159" spans="1:16" x14ac:dyDescent="0.25">
      <c r="A3159" t="s">
        <v>6917</v>
      </c>
      <c r="B3159" t="s">
        <v>17</v>
      </c>
      <c r="C3159" t="s">
        <v>6918</v>
      </c>
      <c r="D3159" t="s">
        <v>6906</v>
      </c>
      <c r="E3159">
        <v>2018</v>
      </c>
      <c r="F3159" t="s">
        <v>27</v>
      </c>
      <c r="G3159">
        <v>89</v>
      </c>
      <c r="H3159" t="s">
        <v>21</v>
      </c>
      <c r="I3159">
        <f t="shared" si="297"/>
        <v>1</v>
      </c>
      <c r="J3159">
        <f t="shared" si="298"/>
        <v>0</v>
      </c>
      <c r="K3159">
        <f t="shared" si="299"/>
        <v>0</v>
      </c>
      <c r="L3159">
        <f t="shared" si="300"/>
        <v>1</v>
      </c>
      <c r="O3159" t="str">
        <f t="shared" si="301"/>
        <v>Mo</v>
      </c>
      <c r="P3159" t="str">
        <f t="shared" si="302"/>
        <v>18</v>
      </c>
    </row>
    <row r="3160" spans="1:16" x14ac:dyDescent="0.25">
      <c r="A3160" t="s">
        <v>6919</v>
      </c>
      <c r="B3160" t="s">
        <v>17</v>
      </c>
      <c r="C3160" t="s">
        <v>6920</v>
      </c>
      <c r="D3160" t="s">
        <v>6921</v>
      </c>
      <c r="E3160">
        <v>2019</v>
      </c>
      <c r="F3160" t="s">
        <v>27</v>
      </c>
      <c r="G3160">
        <v>65</v>
      </c>
      <c r="H3160" t="s">
        <v>21</v>
      </c>
      <c r="I3160">
        <f t="shared" si="297"/>
        <v>1</v>
      </c>
      <c r="J3160">
        <f t="shared" si="298"/>
        <v>0</v>
      </c>
      <c r="K3160">
        <f t="shared" si="299"/>
        <v>0</v>
      </c>
      <c r="L3160">
        <f t="shared" si="300"/>
        <v>1</v>
      </c>
      <c r="O3160" t="str">
        <f t="shared" si="301"/>
        <v>Mo</v>
      </c>
      <c r="P3160" t="str">
        <f t="shared" si="302"/>
        <v>19</v>
      </c>
    </row>
    <row r="3161" spans="1:16" x14ac:dyDescent="0.25">
      <c r="A3161" t="s">
        <v>6922</v>
      </c>
      <c r="B3161" t="s">
        <v>17</v>
      </c>
      <c r="C3161" t="s">
        <v>6923</v>
      </c>
      <c r="D3161" t="s">
        <v>6924</v>
      </c>
      <c r="E3161">
        <v>2019</v>
      </c>
      <c r="F3161" t="s">
        <v>27</v>
      </c>
      <c r="G3161">
        <v>143</v>
      </c>
      <c r="H3161" t="s">
        <v>21</v>
      </c>
      <c r="I3161">
        <f t="shared" si="297"/>
        <v>1</v>
      </c>
      <c r="J3161">
        <f t="shared" si="298"/>
        <v>1</v>
      </c>
      <c r="K3161">
        <f t="shared" si="299"/>
        <v>0</v>
      </c>
      <c r="L3161">
        <f t="shared" si="300"/>
        <v>1</v>
      </c>
      <c r="O3161" t="str">
        <f t="shared" si="301"/>
        <v>Mo</v>
      </c>
      <c r="P3161" t="str">
        <f t="shared" si="302"/>
        <v>19</v>
      </c>
    </row>
    <row r="3162" spans="1:16" x14ac:dyDescent="0.25">
      <c r="A3162" t="s">
        <v>6925</v>
      </c>
      <c r="B3162" t="s">
        <v>17</v>
      </c>
      <c r="C3162" t="s">
        <v>6926</v>
      </c>
      <c r="D3162" t="s">
        <v>6927</v>
      </c>
      <c r="E3162">
        <v>2017</v>
      </c>
      <c r="F3162" t="s">
        <v>45</v>
      </c>
      <c r="G3162">
        <v>101</v>
      </c>
      <c r="H3162" t="s">
        <v>21</v>
      </c>
      <c r="I3162">
        <f t="shared" si="297"/>
        <v>1</v>
      </c>
      <c r="J3162">
        <f t="shared" si="298"/>
        <v>0</v>
      </c>
      <c r="K3162">
        <f t="shared" si="299"/>
        <v>0</v>
      </c>
      <c r="L3162">
        <f t="shared" si="300"/>
        <v>1</v>
      </c>
      <c r="O3162" t="str">
        <f t="shared" si="301"/>
        <v>Mo</v>
      </c>
      <c r="P3162" t="str">
        <f t="shared" si="302"/>
        <v>17</v>
      </c>
    </row>
    <row r="3163" spans="1:16" x14ac:dyDescent="0.25">
      <c r="A3163" t="s">
        <v>6928</v>
      </c>
      <c r="B3163" t="s">
        <v>17</v>
      </c>
      <c r="C3163" t="s">
        <v>6929</v>
      </c>
      <c r="D3163" t="s">
        <v>6927</v>
      </c>
      <c r="E3163">
        <v>2019</v>
      </c>
      <c r="F3163" t="s">
        <v>27</v>
      </c>
      <c r="G3163">
        <v>60</v>
      </c>
      <c r="H3163" t="s">
        <v>21</v>
      </c>
      <c r="I3163">
        <f t="shared" si="297"/>
        <v>1</v>
      </c>
      <c r="J3163">
        <f t="shared" si="298"/>
        <v>0</v>
      </c>
      <c r="K3163">
        <f t="shared" si="299"/>
        <v>0</v>
      </c>
      <c r="L3163">
        <f t="shared" si="300"/>
        <v>1</v>
      </c>
      <c r="O3163" t="str">
        <f t="shared" si="301"/>
        <v>Mo</v>
      </c>
      <c r="P3163" t="str">
        <f t="shared" si="302"/>
        <v>19</v>
      </c>
    </row>
    <row r="3164" spans="1:16" x14ac:dyDescent="0.25">
      <c r="A3164" t="s">
        <v>6930</v>
      </c>
      <c r="B3164" t="s">
        <v>17</v>
      </c>
      <c r="C3164" t="s">
        <v>6931</v>
      </c>
      <c r="D3164" t="s">
        <v>6932</v>
      </c>
      <c r="E3164">
        <v>2019</v>
      </c>
      <c r="F3164" t="s">
        <v>60</v>
      </c>
      <c r="G3164">
        <v>29</v>
      </c>
      <c r="H3164" t="s">
        <v>21</v>
      </c>
      <c r="I3164">
        <f t="shared" si="297"/>
        <v>1</v>
      </c>
      <c r="J3164">
        <f t="shared" si="298"/>
        <v>0</v>
      </c>
      <c r="K3164">
        <f t="shared" si="299"/>
        <v>1</v>
      </c>
      <c r="L3164">
        <f t="shared" si="300"/>
        <v>1</v>
      </c>
      <c r="O3164" t="str">
        <f t="shared" si="301"/>
        <v>Mo</v>
      </c>
      <c r="P3164" t="str">
        <f t="shared" si="302"/>
        <v>19</v>
      </c>
    </row>
    <row r="3165" spans="1:16" x14ac:dyDescent="0.25">
      <c r="A3165" t="s">
        <v>6933</v>
      </c>
      <c r="B3165" t="s">
        <v>17</v>
      </c>
      <c r="C3165" t="s">
        <v>6934</v>
      </c>
      <c r="D3165" t="s">
        <v>6932</v>
      </c>
      <c r="E3165">
        <v>2017</v>
      </c>
      <c r="F3165" t="s">
        <v>134</v>
      </c>
      <c r="G3165">
        <v>92</v>
      </c>
      <c r="H3165" t="s">
        <v>21</v>
      </c>
      <c r="I3165">
        <f t="shared" si="297"/>
        <v>1</v>
      </c>
      <c r="J3165">
        <f t="shared" si="298"/>
        <v>0</v>
      </c>
      <c r="K3165">
        <f t="shared" si="299"/>
        <v>0</v>
      </c>
      <c r="L3165">
        <f t="shared" si="300"/>
        <v>0</v>
      </c>
      <c r="O3165" t="str">
        <f t="shared" si="301"/>
        <v>Mo</v>
      </c>
      <c r="P3165" t="str">
        <f t="shared" si="302"/>
        <v>17</v>
      </c>
    </row>
    <row r="3166" spans="1:16" x14ac:dyDescent="0.25">
      <c r="A3166" t="s">
        <v>6935</v>
      </c>
      <c r="B3166" t="s">
        <v>17</v>
      </c>
      <c r="C3166" t="s">
        <v>6936</v>
      </c>
      <c r="D3166" t="s">
        <v>6937</v>
      </c>
      <c r="E3166">
        <v>2019</v>
      </c>
      <c r="F3166" t="s">
        <v>45</v>
      </c>
      <c r="G3166">
        <v>172</v>
      </c>
      <c r="H3166" t="s">
        <v>21</v>
      </c>
      <c r="I3166">
        <f t="shared" si="297"/>
        <v>1</v>
      </c>
      <c r="J3166">
        <f t="shared" si="298"/>
        <v>1</v>
      </c>
      <c r="K3166">
        <f t="shared" si="299"/>
        <v>0</v>
      </c>
      <c r="L3166">
        <f t="shared" si="300"/>
        <v>1</v>
      </c>
      <c r="O3166" t="str">
        <f t="shared" si="301"/>
        <v>Mo</v>
      </c>
      <c r="P3166" t="str">
        <f t="shared" si="302"/>
        <v>19</v>
      </c>
    </row>
    <row r="3167" spans="1:16" x14ac:dyDescent="0.25">
      <c r="A3167" t="s">
        <v>6938</v>
      </c>
      <c r="B3167" t="s">
        <v>17</v>
      </c>
      <c r="C3167" t="s">
        <v>6939</v>
      </c>
      <c r="D3167" t="s">
        <v>6940</v>
      </c>
      <c r="E3167">
        <v>2019</v>
      </c>
      <c r="F3167" t="s">
        <v>20</v>
      </c>
      <c r="G3167">
        <v>97</v>
      </c>
      <c r="H3167" t="s">
        <v>21</v>
      </c>
      <c r="I3167">
        <f t="shared" si="297"/>
        <v>1</v>
      </c>
      <c r="J3167">
        <f t="shared" si="298"/>
        <v>0</v>
      </c>
      <c r="K3167">
        <f t="shared" si="299"/>
        <v>0</v>
      </c>
      <c r="L3167">
        <f t="shared" si="300"/>
        <v>1</v>
      </c>
      <c r="O3167" t="str">
        <f t="shared" si="301"/>
        <v>Mo</v>
      </c>
      <c r="P3167" t="str">
        <f t="shared" si="302"/>
        <v>19</v>
      </c>
    </row>
    <row r="3168" spans="1:16" x14ac:dyDescent="0.25">
      <c r="A3168" t="s">
        <v>6941</v>
      </c>
      <c r="B3168" t="s">
        <v>24</v>
      </c>
      <c r="C3168" t="s">
        <v>6942</v>
      </c>
      <c r="D3168" t="s">
        <v>6943</v>
      </c>
      <c r="E3168">
        <v>2019</v>
      </c>
      <c r="F3168" t="s">
        <v>27</v>
      </c>
      <c r="G3168">
        <v>1</v>
      </c>
      <c r="H3168" t="s">
        <v>31</v>
      </c>
      <c r="I3168">
        <f t="shared" si="297"/>
        <v>1</v>
      </c>
      <c r="J3168">
        <f t="shared" si="298"/>
        <v>0</v>
      </c>
      <c r="K3168">
        <f t="shared" si="299"/>
        <v>0</v>
      </c>
      <c r="L3168">
        <f t="shared" si="300"/>
        <v>1</v>
      </c>
      <c r="O3168" t="str">
        <f t="shared" si="301"/>
        <v>TV</v>
      </c>
      <c r="P3168" t="str">
        <f t="shared" si="302"/>
        <v>19</v>
      </c>
    </row>
    <row r="3169" spans="1:16" x14ac:dyDescent="0.25">
      <c r="A3169" t="s">
        <v>6944</v>
      </c>
      <c r="B3169" t="s">
        <v>17</v>
      </c>
      <c r="C3169" t="s">
        <v>6945</v>
      </c>
      <c r="D3169" t="s">
        <v>6943</v>
      </c>
      <c r="E3169">
        <v>2017</v>
      </c>
      <c r="F3169" t="s">
        <v>45</v>
      </c>
      <c r="G3169">
        <v>108</v>
      </c>
      <c r="H3169" t="s">
        <v>21</v>
      </c>
      <c r="I3169">
        <f t="shared" si="297"/>
        <v>1</v>
      </c>
      <c r="J3169">
        <f t="shared" si="298"/>
        <v>0</v>
      </c>
      <c r="K3169">
        <f t="shared" si="299"/>
        <v>0</v>
      </c>
      <c r="L3169">
        <f t="shared" si="300"/>
        <v>1</v>
      </c>
      <c r="O3169" t="str">
        <f t="shared" si="301"/>
        <v>Mo</v>
      </c>
      <c r="P3169" t="str">
        <f t="shared" si="302"/>
        <v>17</v>
      </c>
    </row>
    <row r="3170" spans="1:16" x14ac:dyDescent="0.25">
      <c r="A3170" t="s">
        <v>6946</v>
      </c>
      <c r="B3170" t="s">
        <v>17</v>
      </c>
      <c r="C3170" t="s">
        <v>6947</v>
      </c>
      <c r="D3170" t="s">
        <v>6943</v>
      </c>
      <c r="E3170">
        <v>2017</v>
      </c>
      <c r="F3170" t="s">
        <v>45</v>
      </c>
      <c r="G3170">
        <v>107</v>
      </c>
      <c r="H3170" t="s">
        <v>21</v>
      </c>
      <c r="I3170">
        <f t="shared" si="297"/>
        <v>1</v>
      </c>
      <c r="J3170">
        <f t="shared" si="298"/>
        <v>0</v>
      </c>
      <c r="K3170">
        <f t="shared" si="299"/>
        <v>0</v>
      </c>
      <c r="L3170">
        <f t="shared" si="300"/>
        <v>1</v>
      </c>
      <c r="O3170" t="str">
        <f t="shared" si="301"/>
        <v>Mo</v>
      </c>
      <c r="P3170" t="str">
        <f t="shared" si="302"/>
        <v>17</v>
      </c>
    </row>
    <row r="3171" spans="1:16" x14ac:dyDescent="0.25">
      <c r="A3171" t="s">
        <v>6948</v>
      </c>
      <c r="B3171" t="s">
        <v>24</v>
      </c>
      <c r="C3171" t="s">
        <v>6949</v>
      </c>
      <c r="D3171" t="s">
        <v>6943</v>
      </c>
      <c r="E3171">
        <v>2020</v>
      </c>
      <c r="F3171" t="s">
        <v>60</v>
      </c>
      <c r="G3171">
        <v>5</v>
      </c>
      <c r="H3171" t="s">
        <v>28</v>
      </c>
      <c r="I3171">
        <f t="shared" si="297"/>
        <v>1</v>
      </c>
      <c r="J3171">
        <f t="shared" si="298"/>
        <v>0</v>
      </c>
      <c r="K3171">
        <f t="shared" si="299"/>
        <v>1</v>
      </c>
      <c r="L3171">
        <f t="shared" si="300"/>
        <v>1</v>
      </c>
      <c r="O3171" t="str">
        <f t="shared" si="301"/>
        <v>TV</v>
      </c>
      <c r="P3171" t="str">
        <f t="shared" si="302"/>
        <v>20</v>
      </c>
    </row>
    <row r="3172" spans="1:16" x14ac:dyDescent="0.25">
      <c r="A3172" t="s">
        <v>6950</v>
      </c>
      <c r="B3172" t="s">
        <v>17</v>
      </c>
      <c r="C3172" t="s">
        <v>6951</v>
      </c>
      <c r="D3172" t="s">
        <v>6943</v>
      </c>
      <c r="E3172">
        <v>2019</v>
      </c>
      <c r="F3172" t="s">
        <v>134</v>
      </c>
      <c r="G3172">
        <v>137</v>
      </c>
      <c r="H3172" t="s">
        <v>21</v>
      </c>
      <c r="I3172">
        <f t="shared" si="297"/>
        <v>1</v>
      </c>
      <c r="J3172">
        <f t="shared" si="298"/>
        <v>1</v>
      </c>
      <c r="K3172">
        <f t="shared" si="299"/>
        <v>0</v>
      </c>
      <c r="L3172">
        <f t="shared" si="300"/>
        <v>0</v>
      </c>
      <c r="O3172" t="str">
        <f t="shared" si="301"/>
        <v>Mo</v>
      </c>
      <c r="P3172" t="str">
        <f t="shared" si="302"/>
        <v>19</v>
      </c>
    </row>
    <row r="3173" spans="1:16" x14ac:dyDescent="0.25">
      <c r="A3173" t="s">
        <v>6952</v>
      </c>
      <c r="B3173" t="s">
        <v>17</v>
      </c>
      <c r="C3173" t="s">
        <v>6953</v>
      </c>
      <c r="D3173" t="s">
        <v>6943</v>
      </c>
      <c r="E3173">
        <v>2017</v>
      </c>
      <c r="F3173" t="s">
        <v>27</v>
      </c>
      <c r="G3173">
        <v>106</v>
      </c>
      <c r="H3173" t="s">
        <v>21</v>
      </c>
      <c r="I3173">
        <f t="shared" si="297"/>
        <v>1</v>
      </c>
      <c r="J3173">
        <f t="shared" si="298"/>
        <v>0</v>
      </c>
      <c r="K3173">
        <f t="shared" si="299"/>
        <v>0</v>
      </c>
      <c r="L3173">
        <f t="shared" si="300"/>
        <v>1</v>
      </c>
      <c r="O3173" t="str">
        <f t="shared" si="301"/>
        <v>Mo</v>
      </c>
      <c r="P3173" t="str">
        <f t="shared" si="302"/>
        <v>17</v>
      </c>
    </row>
    <row r="3174" spans="1:16" x14ac:dyDescent="0.25">
      <c r="A3174" t="s">
        <v>6954</v>
      </c>
      <c r="B3174" t="s">
        <v>17</v>
      </c>
      <c r="C3174" t="s">
        <v>6955</v>
      </c>
      <c r="D3174" t="s">
        <v>6943</v>
      </c>
      <c r="E3174">
        <v>2017</v>
      </c>
      <c r="F3174" t="s">
        <v>27</v>
      </c>
      <c r="G3174">
        <v>115</v>
      </c>
      <c r="H3174" t="s">
        <v>21</v>
      </c>
      <c r="I3174">
        <f t="shared" si="297"/>
        <v>1</v>
      </c>
      <c r="J3174">
        <f t="shared" si="298"/>
        <v>0</v>
      </c>
      <c r="K3174">
        <f t="shared" si="299"/>
        <v>0</v>
      </c>
      <c r="L3174">
        <f t="shared" si="300"/>
        <v>1</v>
      </c>
      <c r="O3174" t="str">
        <f t="shared" si="301"/>
        <v>Mo</v>
      </c>
      <c r="P3174" t="str">
        <f t="shared" si="302"/>
        <v>17</v>
      </c>
    </row>
    <row r="3175" spans="1:16" x14ac:dyDescent="0.25">
      <c r="A3175" t="s">
        <v>6956</v>
      </c>
      <c r="B3175" t="s">
        <v>17</v>
      </c>
      <c r="C3175" t="s">
        <v>6957</v>
      </c>
      <c r="D3175" t="s">
        <v>6943</v>
      </c>
      <c r="E3175">
        <v>2019</v>
      </c>
      <c r="F3175" t="s">
        <v>108</v>
      </c>
      <c r="G3175">
        <v>46</v>
      </c>
      <c r="H3175" t="s">
        <v>21</v>
      </c>
      <c r="I3175">
        <f t="shared" si="297"/>
        <v>1</v>
      </c>
      <c r="J3175">
        <f t="shared" si="298"/>
        <v>0</v>
      </c>
      <c r="K3175">
        <f t="shared" si="299"/>
        <v>0</v>
      </c>
      <c r="L3175">
        <f t="shared" si="300"/>
        <v>1</v>
      </c>
      <c r="O3175" t="str">
        <f t="shared" si="301"/>
        <v>Mo</v>
      </c>
      <c r="P3175" t="str">
        <f t="shared" si="302"/>
        <v>19</v>
      </c>
    </row>
    <row r="3176" spans="1:16" x14ac:dyDescent="0.25">
      <c r="A3176" t="s">
        <v>6958</v>
      </c>
      <c r="B3176" t="s">
        <v>24</v>
      </c>
      <c r="C3176" t="s">
        <v>6959</v>
      </c>
      <c r="D3176" t="s">
        <v>6943</v>
      </c>
      <c r="E3176">
        <v>2019</v>
      </c>
      <c r="F3176" t="s">
        <v>60</v>
      </c>
      <c r="G3176">
        <v>1</v>
      </c>
      <c r="H3176" t="s">
        <v>31</v>
      </c>
      <c r="I3176">
        <f t="shared" si="297"/>
        <v>1</v>
      </c>
      <c r="J3176">
        <f t="shared" si="298"/>
        <v>0</v>
      </c>
      <c r="K3176">
        <f t="shared" si="299"/>
        <v>1</v>
      </c>
      <c r="L3176">
        <f t="shared" si="300"/>
        <v>1</v>
      </c>
      <c r="O3176" t="str">
        <f t="shared" si="301"/>
        <v>TV</v>
      </c>
      <c r="P3176" t="str">
        <f t="shared" si="302"/>
        <v>19</v>
      </c>
    </row>
    <row r="3177" spans="1:16" x14ac:dyDescent="0.25">
      <c r="A3177" t="s">
        <v>6960</v>
      </c>
      <c r="B3177" t="s">
        <v>24</v>
      </c>
      <c r="C3177" t="s">
        <v>6961</v>
      </c>
      <c r="D3177" t="s">
        <v>6943</v>
      </c>
      <c r="E3177">
        <v>2019</v>
      </c>
      <c r="F3177" t="s">
        <v>27</v>
      </c>
      <c r="G3177">
        <v>2</v>
      </c>
      <c r="H3177" t="s">
        <v>28</v>
      </c>
      <c r="I3177">
        <f t="shared" si="297"/>
        <v>1</v>
      </c>
      <c r="J3177">
        <f t="shared" si="298"/>
        <v>0</v>
      </c>
      <c r="K3177">
        <f t="shared" si="299"/>
        <v>0</v>
      </c>
      <c r="L3177">
        <f t="shared" si="300"/>
        <v>1</v>
      </c>
      <c r="O3177" t="str">
        <f t="shared" si="301"/>
        <v>TV</v>
      </c>
      <c r="P3177" t="str">
        <f t="shared" si="302"/>
        <v>19</v>
      </c>
    </row>
    <row r="3178" spans="1:16" x14ac:dyDescent="0.25">
      <c r="A3178" t="s">
        <v>6962</v>
      </c>
      <c r="B3178" t="s">
        <v>24</v>
      </c>
      <c r="C3178" t="s">
        <v>6963</v>
      </c>
      <c r="D3178" t="s">
        <v>6943</v>
      </c>
      <c r="E3178">
        <v>2019</v>
      </c>
      <c r="F3178" t="s">
        <v>45</v>
      </c>
      <c r="G3178">
        <v>1</v>
      </c>
      <c r="H3178" t="s">
        <v>31</v>
      </c>
      <c r="I3178">
        <f t="shared" si="297"/>
        <v>1</v>
      </c>
      <c r="J3178">
        <f t="shared" si="298"/>
        <v>0</v>
      </c>
      <c r="K3178">
        <f t="shared" si="299"/>
        <v>0</v>
      </c>
      <c r="L3178">
        <f t="shared" si="300"/>
        <v>1</v>
      </c>
      <c r="O3178" t="str">
        <f t="shared" si="301"/>
        <v>TV</v>
      </c>
      <c r="P3178" t="str">
        <f t="shared" si="302"/>
        <v>19</v>
      </c>
    </row>
    <row r="3179" spans="1:16" x14ac:dyDescent="0.25">
      <c r="A3179" t="s">
        <v>6964</v>
      </c>
      <c r="B3179" t="s">
        <v>24</v>
      </c>
      <c r="C3179" t="s">
        <v>6965</v>
      </c>
      <c r="D3179" t="s">
        <v>6943</v>
      </c>
      <c r="E3179">
        <v>2019</v>
      </c>
      <c r="F3179" t="s">
        <v>27</v>
      </c>
      <c r="G3179">
        <v>1</v>
      </c>
      <c r="H3179" t="s">
        <v>31</v>
      </c>
      <c r="I3179">
        <f t="shared" si="297"/>
        <v>1</v>
      </c>
      <c r="J3179">
        <f t="shared" si="298"/>
        <v>0</v>
      </c>
      <c r="K3179">
        <f t="shared" si="299"/>
        <v>0</v>
      </c>
      <c r="L3179">
        <f t="shared" si="300"/>
        <v>1</v>
      </c>
      <c r="O3179" t="str">
        <f t="shared" si="301"/>
        <v>TV</v>
      </c>
      <c r="P3179" t="str">
        <f t="shared" si="302"/>
        <v>19</v>
      </c>
    </row>
    <row r="3180" spans="1:16" x14ac:dyDescent="0.25">
      <c r="A3180" t="s">
        <v>6966</v>
      </c>
      <c r="B3180" t="s">
        <v>24</v>
      </c>
      <c r="C3180" t="s">
        <v>6967</v>
      </c>
      <c r="D3180" t="s">
        <v>6943</v>
      </c>
      <c r="E3180">
        <v>2019</v>
      </c>
      <c r="F3180" t="s">
        <v>27</v>
      </c>
      <c r="G3180">
        <v>1</v>
      </c>
      <c r="H3180" t="s">
        <v>31</v>
      </c>
      <c r="I3180">
        <f t="shared" si="297"/>
        <v>1</v>
      </c>
      <c r="J3180">
        <f t="shared" si="298"/>
        <v>0</v>
      </c>
      <c r="K3180">
        <f t="shared" si="299"/>
        <v>0</v>
      </c>
      <c r="L3180">
        <f t="shared" si="300"/>
        <v>1</v>
      </c>
      <c r="O3180" t="str">
        <f t="shared" si="301"/>
        <v>TV</v>
      </c>
      <c r="P3180" t="str">
        <f t="shared" si="302"/>
        <v>19</v>
      </c>
    </row>
    <row r="3181" spans="1:16" x14ac:dyDescent="0.25">
      <c r="A3181" t="s">
        <v>6968</v>
      </c>
      <c r="B3181" t="s">
        <v>17</v>
      </c>
      <c r="C3181" t="s">
        <v>6969</v>
      </c>
      <c r="D3181" t="s">
        <v>6943</v>
      </c>
      <c r="E3181">
        <v>2016</v>
      </c>
      <c r="F3181" t="s">
        <v>45</v>
      </c>
      <c r="G3181">
        <v>92</v>
      </c>
      <c r="H3181" t="s">
        <v>21</v>
      </c>
      <c r="I3181">
        <f t="shared" si="297"/>
        <v>1</v>
      </c>
      <c r="J3181">
        <f t="shared" si="298"/>
        <v>0</v>
      </c>
      <c r="K3181">
        <f t="shared" si="299"/>
        <v>0</v>
      </c>
      <c r="L3181">
        <f t="shared" si="300"/>
        <v>1</v>
      </c>
      <c r="O3181" t="str">
        <f t="shared" si="301"/>
        <v>Mo</v>
      </c>
      <c r="P3181" t="str">
        <f t="shared" si="302"/>
        <v>16</v>
      </c>
    </row>
    <row r="3182" spans="1:16" x14ac:dyDescent="0.25">
      <c r="A3182" t="s">
        <v>6970</v>
      </c>
      <c r="B3182" t="s">
        <v>17</v>
      </c>
      <c r="C3182" t="s">
        <v>6971</v>
      </c>
      <c r="D3182" t="s">
        <v>6943</v>
      </c>
      <c r="E3182">
        <v>2017</v>
      </c>
      <c r="F3182" t="s">
        <v>60</v>
      </c>
      <c r="G3182">
        <v>93</v>
      </c>
      <c r="H3182" t="s">
        <v>21</v>
      </c>
      <c r="I3182">
        <f t="shared" si="297"/>
        <v>1</v>
      </c>
      <c r="J3182">
        <f t="shared" si="298"/>
        <v>0</v>
      </c>
      <c r="K3182">
        <f t="shared" si="299"/>
        <v>1</v>
      </c>
      <c r="L3182">
        <f t="shared" si="300"/>
        <v>1</v>
      </c>
      <c r="O3182" t="str">
        <f t="shared" si="301"/>
        <v>Mo</v>
      </c>
      <c r="P3182" t="str">
        <f t="shared" si="302"/>
        <v>17</v>
      </c>
    </row>
    <row r="3183" spans="1:16" x14ac:dyDescent="0.25">
      <c r="A3183" t="s">
        <v>6972</v>
      </c>
      <c r="B3183" t="s">
        <v>17</v>
      </c>
      <c r="C3183" t="s">
        <v>6973</v>
      </c>
      <c r="D3183" t="s">
        <v>6974</v>
      </c>
      <c r="E3183">
        <v>2019</v>
      </c>
      <c r="F3183" t="s">
        <v>60</v>
      </c>
      <c r="G3183">
        <v>85</v>
      </c>
      <c r="H3183" t="s">
        <v>21</v>
      </c>
      <c r="I3183">
        <f t="shared" si="297"/>
        <v>1</v>
      </c>
      <c r="J3183">
        <f t="shared" si="298"/>
        <v>0</v>
      </c>
      <c r="K3183">
        <f t="shared" si="299"/>
        <v>1</v>
      </c>
      <c r="L3183">
        <f t="shared" si="300"/>
        <v>1</v>
      </c>
      <c r="O3183" t="str">
        <f t="shared" si="301"/>
        <v>Mo</v>
      </c>
      <c r="P3183" t="str">
        <f t="shared" si="302"/>
        <v>19</v>
      </c>
    </row>
    <row r="3184" spans="1:16" x14ac:dyDescent="0.25">
      <c r="A3184" t="s">
        <v>6975</v>
      </c>
      <c r="B3184" t="s">
        <v>17</v>
      </c>
      <c r="C3184" t="s">
        <v>6976</v>
      </c>
      <c r="D3184" t="s">
        <v>6974</v>
      </c>
      <c r="E3184">
        <v>2019</v>
      </c>
      <c r="F3184" t="s">
        <v>27</v>
      </c>
      <c r="G3184">
        <v>24</v>
      </c>
      <c r="H3184" t="s">
        <v>21</v>
      </c>
      <c r="I3184">
        <f t="shared" si="297"/>
        <v>1</v>
      </c>
      <c r="J3184">
        <f t="shared" si="298"/>
        <v>0</v>
      </c>
      <c r="K3184">
        <f t="shared" si="299"/>
        <v>0</v>
      </c>
      <c r="L3184">
        <f t="shared" si="300"/>
        <v>1</v>
      </c>
      <c r="O3184" t="str">
        <f t="shared" si="301"/>
        <v>Mo</v>
      </c>
      <c r="P3184" t="str">
        <f t="shared" si="302"/>
        <v>19</v>
      </c>
    </row>
    <row r="3185" spans="1:16" x14ac:dyDescent="0.25">
      <c r="A3185" t="s">
        <v>6977</v>
      </c>
      <c r="B3185" t="s">
        <v>24</v>
      </c>
      <c r="C3185" t="s">
        <v>6978</v>
      </c>
      <c r="D3185" t="s">
        <v>6974</v>
      </c>
      <c r="E3185">
        <v>2019</v>
      </c>
      <c r="F3185" t="s">
        <v>27</v>
      </c>
      <c r="G3185">
        <v>1</v>
      </c>
      <c r="H3185" t="s">
        <v>31</v>
      </c>
      <c r="I3185">
        <f t="shared" si="297"/>
        <v>1</v>
      </c>
      <c r="J3185">
        <f t="shared" si="298"/>
        <v>0</v>
      </c>
      <c r="K3185">
        <f t="shared" si="299"/>
        <v>0</v>
      </c>
      <c r="L3185">
        <f t="shared" si="300"/>
        <v>1</v>
      </c>
      <c r="O3185" t="str">
        <f t="shared" si="301"/>
        <v>TV</v>
      </c>
      <c r="P3185" t="str">
        <f t="shared" si="302"/>
        <v>19</v>
      </c>
    </row>
    <row r="3186" spans="1:16" x14ac:dyDescent="0.25">
      <c r="A3186" t="s">
        <v>6979</v>
      </c>
      <c r="B3186" t="s">
        <v>24</v>
      </c>
      <c r="C3186" t="s">
        <v>6980</v>
      </c>
      <c r="D3186" t="s">
        <v>6981</v>
      </c>
      <c r="E3186">
        <v>2019</v>
      </c>
      <c r="F3186" t="s">
        <v>27</v>
      </c>
      <c r="G3186">
        <v>2</v>
      </c>
      <c r="H3186" t="s">
        <v>28</v>
      </c>
      <c r="I3186">
        <f t="shared" si="297"/>
        <v>1</v>
      </c>
      <c r="J3186">
        <f t="shared" si="298"/>
        <v>0</v>
      </c>
      <c r="K3186">
        <f t="shared" si="299"/>
        <v>0</v>
      </c>
      <c r="L3186">
        <f t="shared" si="300"/>
        <v>1</v>
      </c>
      <c r="O3186" t="str">
        <f t="shared" si="301"/>
        <v>TV</v>
      </c>
      <c r="P3186" t="str">
        <f t="shared" si="302"/>
        <v>19</v>
      </c>
    </row>
    <row r="3187" spans="1:16" x14ac:dyDescent="0.25">
      <c r="A3187" t="s">
        <v>6982</v>
      </c>
      <c r="B3187" t="s">
        <v>24</v>
      </c>
      <c r="C3187" t="s">
        <v>6983</v>
      </c>
      <c r="D3187" t="s">
        <v>6981</v>
      </c>
      <c r="E3187">
        <v>2019</v>
      </c>
      <c r="F3187" t="s">
        <v>60</v>
      </c>
      <c r="G3187">
        <v>1</v>
      </c>
      <c r="H3187" t="s">
        <v>31</v>
      </c>
      <c r="I3187">
        <f t="shared" si="297"/>
        <v>1</v>
      </c>
      <c r="J3187">
        <f t="shared" si="298"/>
        <v>0</v>
      </c>
      <c r="K3187">
        <f t="shared" si="299"/>
        <v>1</v>
      </c>
      <c r="L3187">
        <f t="shared" si="300"/>
        <v>1</v>
      </c>
      <c r="O3187" t="str">
        <f t="shared" si="301"/>
        <v>TV</v>
      </c>
      <c r="P3187" t="str">
        <f t="shared" si="302"/>
        <v>19</v>
      </c>
    </row>
    <row r="3188" spans="1:16" x14ac:dyDescent="0.25">
      <c r="A3188" t="s">
        <v>6984</v>
      </c>
      <c r="B3188" t="s">
        <v>24</v>
      </c>
      <c r="C3188" t="s">
        <v>6985</v>
      </c>
      <c r="D3188" t="s">
        <v>6981</v>
      </c>
      <c r="E3188">
        <v>2019</v>
      </c>
      <c r="F3188" t="s">
        <v>45</v>
      </c>
      <c r="G3188">
        <v>1</v>
      </c>
      <c r="H3188" t="s">
        <v>31</v>
      </c>
      <c r="I3188">
        <f t="shared" si="297"/>
        <v>1</v>
      </c>
      <c r="J3188">
        <f t="shared" si="298"/>
        <v>0</v>
      </c>
      <c r="K3188">
        <f t="shared" si="299"/>
        <v>0</v>
      </c>
      <c r="L3188">
        <f t="shared" si="300"/>
        <v>1</v>
      </c>
      <c r="O3188" t="str">
        <f t="shared" si="301"/>
        <v>TV</v>
      </c>
      <c r="P3188" t="str">
        <f t="shared" si="302"/>
        <v>19</v>
      </c>
    </row>
    <row r="3189" spans="1:16" x14ac:dyDescent="0.25">
      <c r="A3189" t="s">
        <v>6986</v>
      </c>
      <c r="B3189" t="s">
        <v>17</v>
      </c>
      <c r="C3189" t="s">
        <v>6987</v>
      </c>
      <c r="D3189" t="s">
        <v>6988</v>
      </c>
      <c r="E3189">
        <v>2019</v>
      </c>
      <c r="F3189" t="s">
        <v>27</v>
      </c>
      <c r="G3189">
        <v>56</v>
      </c>
      <c r="H3189" t="s">
        <v>21</v>
      </c>
      <c r="I3189">
        <f t="shared" si="297"/>
        <v>1</v>
      </c>
      <c r="J3189">
        <f t="shared" si="298"/>
        <v>0</v>
      </c>
      <c r="K3189">
        <f t="shared" si="299"/>
        <v>0</v>
      </c>
      <c r="L3189">
        <f t="shared" si="300"/>
        <v>1</v>
      </c>
      <c r="O3189" t="str">
        <f t="shared" si="301"/>
        <v>Mo</v>
      </c>
      <c r="P3189" t="str">
        <f t="shared" si="302"/>
        <v>19</v>
      </c>
    </row>
    <row r="3190" spans="1:16" x14ac:dyDescent="0.25">
      <c r="A3190" t="s">
        <v>6989</v>
      </c>
      <c r="B3190" t="s">
        <v>24</v>
      </c>
      <c r="C3190" t="s">
        <v>6990</v>
      </c>
      <c r="D3190" t="s">
        <v>6991</v>
      </c>
      <c r="E3190">
        <v>2018</v>
      </c>
      <c r="F3190" t="s">
        <v>27</v>
      </c>
      <c r="G3190">
        <v>1</v>
      </c>
      <c r="H3190" t="s">
        <v>31</v>
      </c>
      <c r="I3190">
        <f t="shared" si="297"/>
        <v>1</v>
      </c>
      <c r="J3190">
        <f t="shared" si="298"/>
        <v>0</v>
      </c>
      <c r="K3190">
        <f t="shared" si="299"/>
        <v>0</v>
      </c>
      <c r="L3190">
        <f t="shared" si="300"/>
        <v>1</v>
      </c>
      <c r="O3190" t="str">
        <f t="shared" si="301"/>
        <v>TV</v>
      </c>
      <c r="P3190" t="str">
        <f t="shared" si="302"/>
        <v>18</v>
      </c>
    </row>
    <row r="3191" spans="1:16" x14ac:dyDescent="0.25">
      <c r="A3191" t="s">
        <v>6992</v>
      </c>
      <c r="B3191" t="s">
        <v>17</v>
      </c>
      <c r="C3191" t="s">
        <v>6993</v>
      </c>
      <c r="D3191" t="s">
        <v>6994</v>
      </c>
      <c r="E3191">
        <v>2019</v>
      </c>
      <c r="F3191" t="s">
        <v>41</v>
      </c>
      <c r="G3191">
        <v>86</v>
      </c>
      <c r="H3191" t="s">
        <v>21</v>
      </c>
      <c r="I3191">
        <f t="shared" si="297"/>
        <v>1</v>
      </c>
      <c r="J3191">
        <f t="shared" si="298"/>
        <v>0</v>
      </c>
      <c r="K3191">
        <f t="shared" si="299"/>
        <v>1</v>
      </c>
      <c r="L3191">
        <f t="shared" si="300"/>
        <v>1</v>
      </c>
      <c r="O3191" t="str">
        <f t="shared" si="301"/>
        <v>Mo</v>
      </c>
      <c r="P3191" t="str">
        <f t="shared" si="302"/>
        <v>19</v>
      </c>
    </row>
    <row r="3192" spans="1:16" x14ac:dyDescent="0.25">
      <c r="A3192" t="s">
        <v>6995</v>
      </c>
      <c r="B3192" t="s">
        <v>17</v>
      </c>
      <c r="C3192" t="s">
        <v>6996</v>
      </c>
      <c r="D3192" t="s">
        <v>6994</v>
      </c>
      <c r="E3192">
        <v>2019</v>
      </c>
      <c r="F3192" t="s">
        <v>60</v>
      </c>
      <c r="G3192">
        <v>127</v>
      </c>
      <c r="H3192" t="s">
        <v>21</v>
      </c>
      <c r="I3192">
        <f t="shared" si="297"/>
        <v>1</v>
      </c>
      <c r="J3192">
        <f t="shared" si="298"/>
        <v>1</v>
      </c>
      <c r="K3192">
        <f t="shared" si="299"/>
        <v>1</v>
      </c>
      <c r="L3192">
        <f t="shared" si="300"/>
        <v>1</v>
      </c>
      <c r="O3192" t="str">
        <f t="shared" si="301"/>
        <v>Mo</v>
      </c>
      <c r="P3192" t="str">
        <f t="shared" si="302"/>
        <v>19</v>
      </c>
    </row>
    <row r="3193" spans="1:16" x14ac:dyDescent="0.25">
      <c r="A3193" t="s">
        <v>6997</v>
      </c>
      <c r="B3193" t="s">
        <v>17</v>
      </c>
      <c r="C3193" t="s">
        <v>6998</v>
      </c>
      <c r="D3193" t="s">
        <v>6994</v>
      </c>
      <c r="E3193">
        <v>2014</v>
      </c>
      <c r="F3193" t="s">
        <v>134</v>
      </c>
      <c r="G3193">
        <v>93</v>
      </c>
      <c r="H3193" t="s">
        <v>21</v>
      </c>
      <c r="I3193">
        <f t="shared" si="297"/>
        <v>1</v>
      </c>
      <c r="J3193">
        <f t="shared" si="298"/>
        <v>0</v>
      </c>
      <c r="K3193">
        <f t="shared" si="299"/>
        <v>0</v>
      </c>
      <c r="L3193">
        <f t="shared" si="300"/>
        <v>0</v>
      </c>
      <c r="O3193" t="str">
        <f t="shared" si="301"/>
        <v>Mo</v>
      </c>
      <c r="P3193" t="str">
        <f t="shared" si="302"/>
        <v>14</v>
      </c>
    </row>
    <row r="3194" spans="1:16" x14ac:dyDescent="0.25">
      <c r="A3194" t="s">
        <v>6999</v>
      </c>
      <c r="B3194" t="s">
        <v>17</v>
      </c>
      <c r="C3194" t="s">
        <v>7000</v>
      </c>
      <c r="D3194" t="s">
        <v>6994</v>
      </c>
      <c r="E3194">
        <v>2019</v>
      </c>
      <c r="F3194" t="s">
        <v>27</v>
      </c>
      <c r="G3194">
        <v>94</v>
      </c>
      <c r="H3194" t="s">
        <v>21</v>
      </c>
      <c r="I3194">
        <f t="shared" si="297"/>
        <v>1</v>
      </c>
      <c r="J3194">
        <f t="shared" si="298"/>
        <v>0</v>
      </c>
      <c r="K3194">
        <f t="shared" si="299"/>
        <v>0</v>
      </c>
      <c r="L3194">
        <f t="shared" si="300"/>
        <v>1</v>
      </c>
      <c r="O3194" t="str">
        <f t="shared" si="301"/>
        <v>Mo</v>
      </c>
      <c r="P3194" t="str">
        <f t="shared" si="302"/>
        <v>19</v>
      </c>
    </row>
    <row r="3195" spans="1:16" x14ac:dyDescent="0.25">
      <c r="A3195" t="s">
        <v>7001</v>
      </c>
      <c r="B3195" t="s">
        <v>24</v>
      </c>
      <c r="C3195" t="s">
        <v>7002</v>
      </c>
      <c r="D3195" t="s">
        <v>6994</v>
      </c>
      <c r="E3195">
        <v>2018</v>
      </c>
      <c r="F3195" t="s">
        <v>27</v>
      </c>
      <c r="G3195">
        <v>4</v>
      </c>
      <c r="H3195" t="s">
        <v>28</v>
      </c>
      <c r="I3195">
        <f t="shared" si="297"/>
        <v>1</v>
      </c>
      <c r="J3195">
        <f t="shared" si="298"/>
        <v>0</v>
      </c>
      <c r="K3195">
        <f t="shared" si="299"/>
        <v>0</v>
      </c>
      <c r="L3195">
        <f t="shared" si="300"/>
        <v>1</v>
      </c>
      <c r="O3195" t="str">
        <f t="shared" si="301"/>
        <v>TV</v>
      </c>
      <c r="P3195" t="str">
        <f t="shared" si="302"/>
        <v>18</v>
      </c>
    </row>
    <row r="3196" spans="1:16" x14ac:dyDescent="0.25">
      <c r="A3196" t="s">
        <v>7003</v>
      </c>
      <c r="B3196" t="s">
        <v>17</v>
      </c>
      <c r="C3196" t="s">
        <v>7004</v>
      </c>
      <c r="D3196" t="s">
        <v>6994</v>
      </c>
      <c r="E3196">
        <v>2019</v>
      </c>
      <c r="F3196" t="s">
        <v>45</v>
      </c>
      <c r="G3196">
        <v>120</v>
      </c>
      <c r="H3196" t="s">
        <v>21</v>
      </c>
      <c r="I3196">
        <f t="shared" si="297"/>
        <v>1</v>
      </c>
      <c r="J3196">
        <f t="shared" si="298"/>
        <v>0</v>
      </c>
      <c r="K3196">
        <f t="shared" si="299"/>
        <v>0</v>
      </c>
      <c r="L3196">
        <f t="shared" si="300"/>
        <v>1</v>
      </c>
      <c r="O3196" t="str">
        <f t="shared" si="301"/>
        <v>Mo</v>
      </c>
      <c r="P3196" t="str">
        <f t="shared" si="302"/>
        <v>19</v>
      </c>
    </row>
    <row r="3197" spans="1:16" x14ac:dyDescent="0.25">
      <c r="A3197" t="s">
        <v>7005</v>
      </c>
      <c r="B3197" t="s">
        <v>17</v>
      </c>
      <c r="C3197" t="s">
        <v>7006</v>
      </c>
      <c r="D3197" t="s">
        <v>6994</v>
      </c>
      <c r="E3197">
        <v>2019</v>
      </c>
      <c r="F3197" t="s">
        <v>27</v>
      </c>
      <c r="G3197">
        <v>108</v>
      </c>
      <c r="H3197" t="s">
        <v>21</v>
      </c>
      <c r="I3197">
        <f t="shared" si="297"/>
        <v>1</v>
      </c>
      <c r="J3197">
        <f t="shared" si="298"/>
        <v>0</v>
      </c>
      <c r="K3197">
        <f t="shared" si="299"/>
        <v>0</v>
      </c>
      <c r="L3197">
        <f t="shared" si="300"/>
        <v>1</v>
      </c>
      <c r="O3197" t="str">
        <f t="shared" si="301"/>
        <v>Mo</v>
      </c>
      <c r="P3197" t="str">
        <f t="shared" si="302"/>
        <v>19</v>
      </c>
    </row>
    <row r="3198" spans="1:16" x14ac:dyDescent="0.25">
      <c r="A3198" t="s">
        <v>7007</v>
      </c>
      <c r="B3198" t="s">
        <v>17</v>
      </c>
      <c r="C3198" t="s">
        <v>7008</v>
      </c>
      <c r="D3198" t="s">
        <v>6994</v>
      </c>
      <c r="E3198">
        <v>2017</v>
      </c>
      <c r="F3198" t="s">
        <v>45</v>
      </c>
      <c r="G3198">
        <v>135</v>
      </c>
      <c r="H3198" t="s">
        <v>21</v>
      </c>
      <c r="I3198">
        <f t="shared" si="297"/>
        <v>1</v>
      </c>
      <c r="J3198">
        <f t="shared" si="298"/>
        <v>1</v>
      </c>
      <c r="K3198">
        <f t="shared" si="299"/>
        <v>0</v>
      </c>
      <c r="L3198">
        <f t="shared" si="300"/>
        <v>1</v>
      </c>
      <c r="O3198" t="str">
        <f t="shared" si="301"/>
        <v>Mo</v>
      </c>
      <c r="P3198" t="str">
        <f t="shared" si="302"/>
        <v>17</v>
      </c>
    </row>
    <row r="3199" spans="1:16" x14ac:dyDescent="0.25">
      <c r="A3199" t="s">
        <v>7009</v>
      </c>
      <c r="B3199" t="s">
        <v>17</v>
      </c>
      <c r="C3199" t="s">
        <v>7010</v>
      </c>
      <c r="D3199" t="s">
        <v>6994</v>
      </c>
      <c r="E3199">
        <v>2016</v>
      </c>
      <c r="F3199" t="s">
        <v>60</v>
      </c>
      <c r="G3199">
        <v>111</v>
      </c>
      <c r="H3199" t="s">
        <v>21</v>
      </c>
      <c r="I3199">
        <f t="shared" si="297"/>
        <v>1</v>
      </c>
      <c r="J3199">
        <f t="shared" si="298"/>
        <v>0</v>
      </c>
      <c r="K3199">
        <f t="shared" si="299"/>
        <v>1</v>
      </c>
      <c r="L3199">
        <f t="shared" si="300"/>
        <v>1</v>
      </c>
      <c r="O3199" t="str">
        <f t="shared" si="301"/>
        <v>Mo</v>
      </c>
      <c r="P3199" t="str">
        <f t="shared" si="302"/>
        <v>16</v>
      </c>
    </row>
    <row r="3200" spans="1:16" x14ac:dyDescent="0.25">
      <c r="A3200" t="s">
        <v>7011</v>
      </c>
      <c r="B3200" t="s">
        <v>17</v>
      </c>
      <c r="C3200" t="s">
        <v>7012</v>
      </c>
      <c r="D3200" t="s">
        <v>6994</v>
      </c>
      <c r="E3200">
        <v>2017</v>
      </c>
      <c r="F3200" t="s">
        <v>45</v>
      </c>
      <c r="G3200">
        <v>134</v>
      </c>
      <c r="H3200" t="s">
        <v>21</v>
      </c>
      <c r="I3200">
        <f t="shared" si="297"/>
        <v>1</v>
      </c>
      <c r="J3200">
        <f t="shared" si="298"/>
        <v>1</v>
      </c>
      <c r="K3200">
        <f t="shared" si="299"/>
        <v>0</v>
      </c>
      <c r="L3200">
        <f t="shared" si="300"/>
        <v>1</v>
      </c>
      <c r="O3200" t="str">
        <f t="shared" si="301"/>
        <v>Mo</v>
      </c>
      <c r="P3200" t="str">
        <f t="shared" si="302"/>
        <v>17</v>
      </c>
    </row>
    <row r="3201" spans="1:16" x14ac:dyDescent="0.25">
      <c r="A3201" t="s">
        <v>7013</v>
      </c>
      <c r="B3201" t="s">
        <v>17</v>
      </c>
      <c r="C3201" t="s">
        <v>7014</v>
      </c>
      <c r="D3201" t="s">
        <v>6994</v>
      </c>
      <c r="E3201">
        <v>2018</v>
      </c>
      <c r="F3201" t="s">
        <v>60</v>
      </c>
      <c r="G3201">
        <v>137</v>
      </c>
      <c r="H3201" t="s">
        <v>21</v>
      </c>
      <c r="I3201">
        <f t="shared" si="297"/>
        <v>1</v>
      </c>
      <c r="J3201">
        <f t="shared" si="298"/>
        <v>1</v>
      </c>
      <c r="K3201">
        <f t="shared" si="299"/>
        <v>1</v>
      </c>
      <c r="L3201">
        <f t="shared" si="300"/>
        <v>1</v>
      </c>
      <c r="O3201" t="str">
        <f t="shared" si="301"/>
        <v>Mo</v>
      </c>
      <c r="P3201" t="str">
        <f t="shared" si="302"/>
        <v>18</v>
      </c>
    </row>
    <row r="3202" spans="1:16" x14ac:dyDescent="0.25">
      <c r="A3202" t="s">
        <v>7015</v>
      </c>
      <c r="B3202" t="s">
        <v>24</v>
      </c>
      <c r="C3202" t="s">
        <v>7016</v>
      </c>
      <c r="D3202" t="s">
        <v>6994</v>
      </c>
      <c r="E3202">
        <v>2016</v>
      </c>
      <c r="F3202" t="s">
        <v>82</v>
      </c>
      <c r="G3202">
        <v>2</v>
      </c>
      <c r="H3202" t="s">
        <v>28</v>
      </c>
      <c r="I3202">
        <f t="shared" si="297"/>
        <v>1</v>
      </c>
      <c r="J3202">
        <f t="shared" si="298"/>
        <v>0</v>
      </c>
      <c r="K3202">
        <f t="shared" si="299"/>
        <v>0</v>
      </c>
      <c r="L3202">
        <f t="shared" si="300"/>
        <v>1</v>
      </c>
      <c r="O3202" t="str">
        <f t="shared" si="301"/>
        <v>TV</v>
      </c>
      <c r="P3202" t="str">
        <f t="shared" si="302"/>
        <v>16</v>
      </c>
    </row>
    <row r="3203" spans="1:16" x14ac:dyDescent="0.25">
      <c r="A3203" t="s">
        <v>7017</v>
      </c>
      <c r="B3203" t="s">
        <v>17</v>
      </c>
      <c r="C3203" t="s">
        <v>7018</v>
      </c>
      <c r="D3203" t="s">
        <v>6994</v>
      </c>
      <c r="E3203">
        <v>2019</v>
      </c>
      <c r="F3203" t="s">
        <v>45</v>
      </c>
      <c r="G3203">
        <v>103</v>
      </c>
      <c r="H3203" t="s">
        <v>21</v>
      </c>
      <c r="I3203">
        <f t="shared" si="297"/>
        <v>1</v>
      </c>
      <c r="J3203">
        <f t="shared" si="298"/>
        <v>0</v>
      </c>
      <c r="K3203">
        <f t="shared" si="299"/>
        <v>0</v>
      </c>
      <c r="L3203">
        <f t="shared" si="300"/>
        <v>1</v>
      </c>
      <c r="O3203" t="str">
        <f t="shared" si="301"/>
        <v>Mo</v>
      </c>
      <c r="P3203" t="str">
        <f t="shared" si="302"/>
        <v>19</v>
      </c>
    </row>
    <row r="3204" spans="1:16" x14ac:dyDescent="0.25">
      <c r="A3204" t="s">
        <v>7019</v>
      </c>
      <c r="B3204" t="s">
        <v>17</v>
      </c>
      <c r="C3204" t="s">
        <v>7020</v>
      </c>
      <c r="D3204" t="s">
        <v>6994</v>
      </c>
      <c r="E3204">
        <v>2017</v>
      </c>
      <c r="F3204" t="s">
        <v>45</v>
      </c>
      <c r="G3204">
        <v>133</v>
      </c>
      <c r="H3204" t="s">
        <v>21</v>
      </c>
      <c r="I3204">
        <f t="shared" ref="I3204:I3267" si="303">IF(E3204&gt;2010,1,0)</f>
        <v>1</v>
      </c>
      <c r="J3204">
        <f t="shared" ref="J3204:J3267" si="304">IF(AND(E3204&gt;2010, G3204&gt;120),1,0)</f>
        <v>1</v>
      </c>
      <c r="K3204">
        <f t="shared" ref="K3204:K3267" si="305">IF(OR(F3204="TV-PG", F3204="PG"),1,0)</f>
        <v>0</v>
      </c>
      <c r="L3204">
        <f t="shared" ref="L3204:L3267" si="306">IF(NOT(F3204="R"),1,0)</f>
        <v>1</v>
      </c>
      <c r="O3204" t="str">
        <f t="shared" ref="O3204:O3267" si="307">LEFT(B3204,2)</f>
        <v>Mo</v>
      </c>
      <c r="P3204" t="str">
        <f t="shared" ref="P3204:P3267" si="308">RIGHT(E3204,2)</f>
        <v>17</v>
      </c>
    </row>
    <row r="3205" spans="1:16" x14ac:dyDescent="0.25">
      <c r="A3205" t="s">
        <v>7021</v>
      </c>
      <c r="B3205" t="s">
        <v>17</v>
      </c>
      <c r="C3205" t="s">
        <v>7022</v>
      </c>
      <c r="D3205" t="s">
        <v>6994</v>
      </c>
      <c r="E3205">
        <v>2019</v>
      </c>
      <c r="F3205" t="s">
        <v>27</v>
      </c>
      <c r="G3205">
        <v>95</v>
      </c>
      <c r="H3205" t="s">
        <v>21</v>
      </c>
      <c r="I3205">
        <f t="shared" si="303"/>
        <v>1</v>
      </c>
      <c r="J3205">
        <f t="shared" si="304"/>
        <v>0</v>
      </c>
      <c r="K3205">
        <f t="shared" si="305"/>
        <v>0</v>
      </c>
      <c r="L3205">
        <f t="shared" si="306"/>
        <v>1</v>
      </c>
      <c r="O3205" t="str">
        <f t="shared" si="307"/>
        <v>Mo</v>
      </c>
      <c r="P3205" t="str">
        <f t="shared" si="308"/>
        <v>19</v>
      </c>
    </row>
    <row r="3206" spans="1:16" x14ac:dyDescent="0.25">
      <c r="A3206" t="s">
        <v>7023</v>
      </c>
      <c r="B3206" t="s">
        <v>17</v>
      </c>
      <c r="C3206" t="s">
        <v>7024</v>
      </c>
      <c r="D3206" t="s">
        <v>6994</v>
      </c>
      <c r="E3206">
        <v>2015</v>
      </c>
      <c r="F3206" t="s">
        <v>27</v>
      </c>
      <c r="G3206">
        <v>126</v>
      </c>
      <c r="H3206" t="s">
        <v>21</v>
      </c>
      <c r="I3206">
        <f t="shared" si="303"/>
        <v>1</v>
      </c>
      <c r="J3206">
        <f t="shared" si="304"/>
        <v>1</v>
      </c>
      <c r="K3206">
        <f t="shared" si="305"/>
        <v>0</v>
      </c>
      <c r="L3206">
        <f t="shared" si="306"/>
        <v>1</v>
      </c>
      <c r="O3206" t="str">
        <f t="shared" si="307"/>
        <v>Mo</v>
      </c>
      <c r="P3206" t="str">
        <f t="shared" si="308"/>
        <v>15</v>
      </c>
    </row>
    <row r="3207" spans="1:16" x14ac:dyDescent="0.25">
      <c r="A3207" t="s">
        <v>7025</v>
      </c>
      <c r="B3207" t="s">
        <v>24</v>
      </c>
      <c r="C3207" t="s">
        <v>7026</v>
      </c>
      <c r="D3207" t="s">
        <v>7027</v>
      </c>
      <c r="E3207">
        <v>2019</v>
      </c>
      <c r="F3207" t="s">
        <v>45</v>
      </c>
      <c r="G3207">
        <v>1</v>
      </c>
      <c r="H3207" t="s">
        <v>31</v>
      </c>
      <c r="I3207">
        <f t="shared" si="303"/>
        <v>1</v>
      </c>
      <c r="J3207">
        <f t="shared" si="304"/>
        <v>0</v>
      </c>
      <c r="K3207">
        <f t="shared" si="305"/>
        <v>0</v>
      </c>
      <c r="L3207">
        <f t="shared" si="306"/>
        <v>1</v>
      </c>
      <c r="O3207" t="str">
        <f t="shared" si="307"/>
        <v>TV</v>
      </c>
      <c r="P3207" t="str">
        <f t="shared" si="308"/>
        <v>19</v>
      </c>
    </row>
    <row r="3208" spans="1:16" x14ac:dyDescent="0.25">
      <c r="A3208" t="s">
        <v>7028</v>
      </c>
      <c r="B3208" t="s">
        <v>17</v>
      </c>
      <c r="C3208" t="s">
        <v>7029</v>
      </c>
      <c r="D3208" t="s">
        <v>7027</v>
      </c>
      <c r="E3208">
        <v>2019</v>
      </c>
      <c r="F3208" t="s">
        <v>176</v>
      </c>
      <c r="G3208">
        <v>67</v>
      </c>
      <c r="H3208" t="s">
        <v>21</v>
      </c>
      <c r="I3208">
        <f t="shared" si="303"/>
        <v>1</v>
      </c>
      <c r="J3208">
        <f t="shared" si="304"/>
        <v>0</v>
      </c>
      <c r="K3208">
        <f t="shared" si="305"/>
        <v>0</v>
      </c>
      <c r="L3208">
        <f t="shared" si="306"/>
        <v>1</v>
      </c>
      <c r="O3208" t="str">
        <f t="shared" si="307"/>
        <v>Mo</v>
      </c>
      <c r="P3208" t="str">
        <f t="shared" si="308"/>
        <v>19</v>
      </c>
    </row>
    <row r="3209" spans="1:16" x14ac:dyDescent="0.25">
      <c r="A3209" t="s">
        <v>7030</v>
      </c>
      <c r="B3209" t="s">
        <v>17</v>
      </c>
      <c r="C3209" t="s">
        <v>7031</v>
      </c>
      <c r="D3209" t="s">
        <v>7027</v>
      </c>
      <c r="E3209">
        <v>2019</v>
      </c>
      <c r="F3209" t="s">
        <v>45</v>
      </c>
      <c r="G3209">
        <v>135</v>
      </c>
      <c r="H3209" t="s">
        <v>21</v>
      </c>
      <c r="I3209">
        <f t="shared" si="303"/>
        <v>1</v>
      </c>
      <c r="J3209">
        <f t="shared" si="304"/>
        <v>1</v>
      </c>
      <c r="K3209">
        <f t="shared" si="305"/>
        <v>0</v>
      </c>
      <c r="L3209">
        <f t="shared" si="306"/>
        <v>1</v>
      </c>
      <c r="O3209" t="str">
        <f t="shared" si="307"/>
        <v>Mo</v>
      </c>
      <c r="P3209" t="str">
        <f t="shared" si="308"/>
        <v>19</v>
      </c>
    </row>
    <row r="3210" spans="1:16" x14ac:dyDescent="0.25">
      <c r="A3210" t="s">
        <v>7032</v>
      </c>
      <c r="B3210" t="s">
        <v>17</v>
      </c>
      <c r="C3210" t="s">
        <v>7033</v>
      </c>
      <c r="D3210" t="s">
        <v>7034</v>
      </c>
      <c r="E3210">
        <v>2019</v>
      </c>
      <c r="F3210" t="s">
        <v>45</v>
      </c>
      <c r="G3210">
        <v>106</v>
      </c>
      <c r="H3210" t="s">
        <v>21</v>
      </c>
      <c r="I3210">
        <f t="shared" si="303"/>
        <v>1</v>
      </c>
      <c r="J3210">
        <f t="shared" si="304"/>
        <v>0</v>
      </c>
      <c r="K3210">
        <f t="shared" si="305"/>
        <v>0</v>
      </c>
      <c r="L3210">
        <f t="shared" si="306"/>
        <v>1</v>
      </c>
      <c r="O3210" t="str">
        <f t="shared" si="307"/>
        <v>Mo</v>
      </c>
      <c r="P3210" t="str">
        <f t="shared" si="308"/>
        <v>19</v>
      </c>
    </row>
    <row r="3211" spans="1:16" x14ac:dyDescent="0.25">
      <c r="A3211" t="s">
        <v>7035</v>
      </c>
      <c r="B3211" t="s">
        <v>24</v>
      </c>
      <c r="C3211" t="s">
        <v>7036</v>
      </c>
      <c r="D3211" t="s">
        <v>7034</v>
      </c>
      <c r="E3211">
        <v>2019</v>
      </c>
      <c r="F3211" t="s">
        <v>82</v>
      </c>
      <c r="G3211">
        <v>2</v>
      </c>
      <c r="H3211" t="s">
        <v>28</v>
      </c>
      <c r="I3211">
        <f t="shared" si="303"/>
        <v>1</v>
      </c>
      <c r="J3211">
        <f t="shared" si="304"/>
        <v>0</v>
      </c>
      <c r="K3211">
        <f t="shared" si="305"/>
        <v>0</v>
      </c>
      <c r="L3211">
        <f t="shared" si="306"/>
        <v>1</v>
      </c>
      <c r="O3211" t="str">
        <f t="shared" si="307"/>
        <v>TV</v>
      </c>
      <c r="P3211" t="str">
        <f t="shared" si="308"/>
        <v>19</v>
      </c>
    </row>
    <row r="3212" spans="1:16" x14ac:dyDescent="0.25">
      <c r="A3212" t="s">
        <v>7037</v>
      </c>
      <c r="B3212" t="s">
        <v>17</v>
      </c>
      <c r="C3212" t="s">
        <v>7038</v>
      </c>
      <c r="D3212" t="s">
        <v>7034</v>
      </c>
      <c r="E3212">
        <v>2018</v>
      </c>
      <c r="F3212" t="s">
        <v>27</v>
      </c>
      <c r="G3212">
        <v>107</v>
      </c>
      <c r="H3212" t="s">
        <v>21</v>
      </c>
      <c r="I3212">
        <f t="shared" si="303"/>
        <v>1</v>
      </c>
      <c r="J3212">
        <f t="shared" si="304"/>
        <v>0</v>
      </c>
      <c r="K3212">
        <f t="shared" si="305"/>
        <v>0</v>
      </c>
      <c r="L3212">
        <f t="shared" si="306"/>
        <v>1</v>
      </c>
      <c r="O3212" t="str">
        <f t="shared" si="307"/>
        <v>Mo</v>
      </c>
      <c r="P3212" t="str">
        <f t="shared" si="308"/>
        <v>18</v>
      </c>
    </row>
    <row r="3213" spans="1:16" x14ac:dyDescent="0.25">
      <c r="A3213" t="s">
        <v>7039</v>
      </c>
      <c r="B3213" t="s">
        <v>17</v>
      </c>
      <c r="C3213" t="s">
        <v>7040</v>
      </c>
      <c r="D3213" t="s">
        <v>7034</v>
      </c>
      <c r="E3213">
        <v>2019</v>
      </c>
      <c r="F3213" t="s">
        <v>27</v>
      </c>
      <c r="G3213">
        <v>81</v>
      </c>
      <c r="H3213" t="s">
        <v>21</v>
      </c>
      <c r="I3213">
        <f t="shared" si="303"/>
        <v>1</v>
      </c>
      <c r="J3213">
        <f t="shared" si="304"/>
        <v>0</v>
      </c>
      <c r="K3213">
        <f t="shared" si="305"/>
        <v>0</v>
      </c>
      <c r="L3213">
        <f t="shared" si="306"/>
        <v>1</v>
      </c>
      <c r="O3213" t="str">
        <f t="shared" si="307"/>
        <v>Mo</v>
      </c>
      <c r="P3213" t="str">
        <f t="shared" si="308"/>
        <v>19</v>
      </c>
    </row>
    <row r="3214" spans="1:16" x14ac:dyDescent="0.25">
      <c r="A3214" t="s">
        <v>7041</v>
      </c>
      <c r="B3214" t="s">
        <v>17</v>
      </c>
      <c r="C3214" t="s">
        <v>7042</v>
      </c>
      <c r="D3214" t="s">
        <v>7034</v>
      </c>
      <c r="E3214">
        <v>2016</v>
      </c>
      <c r="F3214" t="s">
        <v>27</v>
      </c>
      <c r="G3214">
        <v>107</v>
      </c>
      <c r="H3214" t="s">
        <v>21</v>
      </c>
      <c r="I3214">
        <f t="shared" si="303"/>
        <v>1</v>
      </c>
      <c r="J3214">
        <f t="shared" si="304"/>
        <v>0</v>
      </c>
      <c r="K3214">
        <f t="shared" si="305"/>
        <v>0</v>
      </c>
      <c r="L3214">
        <f t="shared" si="306"/>
        <v>1</v>
      </c>
      <c r="O3214" t="str">
        <f t="shared" si="307"/>
        <v>Mo</v>
      </c>
      <c r="P3214" t="str">
        <f t="shared" si="308"/>
        <v>16</v>
      </c>
    </row>
    <row r="3215" spans="1:16" x14ac:dyDescent="0.25">
      <c r="A3215" t="s">
        <v>7043</v>
      </c>
      <c r="B3215" t="s">
        <v>24</v>
      </c>
      <c r="C3215" t="s">
        <v>7044</v>
      </c>
      <c r="D3215" t="s">
        <v>7034</v>
      </c>
      <c r="E3215">
        <v>2019</v>
      </c>
      <c r="F3215" t="s">
        <v>27</v>
      </c>
      <c r="G3215">
        <v>2</v>
      </c>
      <c r="H3215" t="s">
        <v>28</v>
      </c>
      <c r="I3215">
        <f t="shared" si="303"/>
        <v>1</v>
      </c>
      <c r="J3215">
        <f t="shared" si="304"/>
        <v>0</v>
      </c>
      <c r="K3215">
        <f t="shared" si="305"/>
        <v>0</v>
      </c>
      <c r="L3215">
        <f t="shared" si="306"/>
        <v>1</v>
      </c>
      <c r="O3215" t="str">
        <f t="shared" si="307"/>
        <v>TV</v>
      </c>
      <c r="P3215" t="str">
        <f t="shared" si="308"/>
        <v>19</v>
      </c>
    </row>
    <row r="3216" spans="1:16" x14ac:dyDescent="0.25">
      <c r="A3216" t="s">
        <v>7045</v>
      </c>
      <c r="B3216" t="s">
        <v>17</v>
      </c>
      <c r="C3216" t="s">
        <v>7046</v>
      </c>
      <c r="D3216" t="s">
        <v>7034</v>
      </c>
      <c r="E3216">
        <v>2018</v>
      </c>
      <c r="F3216" t="s">
        <v>27</v>
      </c>
      <c r="G3216">
        <v>118</v>
      </c>
      <c r="H3216" t="s">
        <v>21</v>
      </c>
      <c r="I3216">
        <f t="shared" si="303"/>
        <v>1</v>
      </c>
      <c r="J3216">
        <f t="shared" si="304"/>
        <v>0</v>
      </c>
      <c r="K3216">
        <f t="shared" si="305"/>
        <v>0</v>
      </c>
      <c r="L3216">
        <f t="shared" si="306"/>
        <v>1</v>
      </c>
      <c r="O3216" t="str">
        <f t="shared" si="307"/>
        <v>Mo</v>
      </c>
      <c r="P3216" t="str">
        <f t="shared" si="308"/>
        <v>18</v>
      </c>
    </row>
    <row r="3217" spans="1:16" x14ac:dyDescent="0.25">
      <c r="A3217" t="s">
        <v>7047</v>
      </c>
      <c r="B3217" t="s">
        <v>17</v>
      </c>
      <c r="C3217" t="s">
        <v>7048</v>
      </c>
      <c r="D3217" t="s">
        <v>7034</v>
      </c>
      <c r="E3217">
        <v>2018</v>
      </c>
      <c r="F3217" t="s">
        <v>27</v>
      </c>
      <c r="G3217">
        <v>110</v>
      </c>
      <c r="H3217" t="s">
        <v>21</v>
      </c>
      <c r="I3217">
        <f t="shared" si="303"/>
        <v>1</v>
      </c>
      <c r="J3217">
        <f t="shared" si="304"/>
        <v>0</v>
      </c>
      <c r="K3217">
        <f t="shared" si="305"/>
        <v>0</v>
      </c>
      <c r="L3217">
        <f t="shared" si="306"/>
        <v>1</v>
      </c>
      <c r="O3217" t="str">
        <f t="shared" si="307"/>
        <v>Mo</v>
      </c>
      <c r="P3217" t="str">
        <f t="shared" si="308"/>
        <v>18</v>
      </c>
    </row>
    <row r="3218" spans="1:16" x14ac:dyDescent="0.25">
      <c r="A3218" t="s">
        <v>7049</v>
      </c>
      <c r="B3218" t="s">
        <v>17</v>
      </c>
      <c r="C3218" t="s">
        <v>7050</v>
      </c>
      <c r="D3218" t="s">
        <v>7034</v>
      </c>
      <c r="E3218">
        <v>2017</v>
      </c>
      <c r="F3218" t="s">
        <v>27</v>
      </c>
      <c r="G3218">
        <v>104</v>
      </c>
      <c r="H3218" t="s">
        <v>21</v>
      </c>
      <c r="I3218">
        <f t="shared" si="303"/>
        <v>1</v>
      </c>
      <c r="J3218">
        <f t="shared" si="304"/>
        <v>0</v>
      </c>
      <c r="K3218">
        <f t="shared" si="305"/>
        <v>0</v>
      </c>
      <c r="L3218">
        <f t="shared" si="306"/>
        <v>1</v>
      </c>
      <c r="O3218" t="str">
        <f t="shared" si="307"/>
        <v>Mo</v>
      </c>
      <c r="P3218" t="str">
        <f t="shared" si="308"/>
        <v>17</v>
      </c>
    </row>
    <row r="3219" spans="1:16" x14ac:dyDescent="0.25">
      <c r="A3219" t="s">
        <v>7051</v>
      </c>
      <c r="B3219" t="s">
        <v>24</v>
      </c>
      <c r="C3219" t="s">
        <v>7052</v>
      </c>
      <c r="D3219" t="s">
        <v>7034</v>
      </c>
      <c r="E3219">
        <v>2019</v>
      </c>
      <c r="F3219" t="s">
        <v>45</v>
      </c>
      <c r="G3219">
        <v>1</v>
      </c>
      <c r="H3219" t="s">
        <v>31</v>
      </c>
      <c r="I3219">
        <f t="shared" si="303"/>
        <v>1</v>
      </c>
      <c r="J3219">
        <f t="shared" si="304"/>
        <v>0</v>
      </c>
      <c r="K3219">
        <f t="shared" si="305"/>
        <v>0</v>
      </c>
      <c r="L3219">
        <f t="shared" si="306"/>
        <v>1</v>
      </c>
      <c r="O3219" t="str">
        <f t="shared" si="307"/>
        <v>TV</v>
      </c>
      <c r="P3219" t="str">
        <f t="shared" si="308"/>
        <v>19</v>
      </c>
    </row>
    <row r="3220" spans="1:16" x14ac:dyDescent="0.25">
      <c r="A3220" t="s">
        <v>7053</v>
      </c>
      <c r="B3220" t="s">
        <v>17</v>
      </c>
      <c r="C3220" t="s">
        <v>7054</v>
      </c>
      <c r="D3220" t="s">
        <v>7034</v>
      </c>
      <c r="E3220">
        <v>2018</v>
      </c>
      <c r="F3220" t="s">
        <v>45</v>
      </c>
      <c r="G3220">
        <v>93</v>
      </c>
      <c r="H3220" t="s">
        <v>21</v>
      </c>
      <c r="I3220">
        <f t="shared" si="303"/>
        <v>1</v>
      </c>
      <c r="J3220">
        <f t="shared" si="304"/>
        <v>0</v>
      </c>
      <c r="K3220">
        <f t="shared" si="305"/>
        <v>0</v>
      </c>
      <c r="L3220">
        <f t="shared" si="306"/>
        <v>1</v>
      </c>
      <c r="O3220" t="str">
        <f t="shared" si="307"/>
        <v>Mo</v>
      </c>
      <c r="P3220" t="str">
        <f t="shared" si="308"/>
        <v>18</v>
      </c>
    </row>
    <row r="3221" spans="1:16" x14ac:dyDescent="0.25">
      <c r="A3221" t="s">
        <v>7055</v>
      </c>
      <c r="B3221" t="s">
        <v>17</v>
      </c>
      <c r="C3221" t="s">
        <v>7056</v>
      </c>
      <c r="D3221" t="s">
        <v>7057</v>
      </c>
      <c r="E3221">
        <v>2019</v>
      </c>
      <c r="F3221" t="s">
        <v>60</v>
      </c>
      <c r="G3221">
        <v>94</v>
      </c>
      <c r="H3221" t="s">
        <v>21</v>
      </c>
      <c r="I3221">
        <f t="shared" si="303"/>
        <v>1</v>
      </c>
      <c r="J3221">
        <f t="shared" si="304"/>
        <v>0</v>
      </c>
      <c r="K3221">
        <f t="shared" si="305"/>
        <v>1</v>
      </c>
      <c r="L3221">
        <f t="shared" si="306"/>
        <v>1</v>
      </c>
      <c r="O3221" t="str">
        <f t="shared" si="307"/>
        <v>Mo</v>
      </c>
      <c r="P3221" t="str">
        <f t="shared" si="308"/>
        <v>19</v>
      </c>
    </row>
    <row r="3222" spans="1:16" x14ac:dyDescent="0.25">
      <c r="A3222" t="s">
        <v>7058</v>
      </c>
      <c r="B3222" t="s">
        <v>24</v>
      </c>
      <c r="C3222" t="s">
        <v>7059</v>
      </c>
      <c r="D3222" t="s">
        <v>7057</v>
      </c>
      <c r="E3222">
        <v>2019</v>
      </c>
      <c r="F3222" t="s">
        <v>45</v>
      </c>
      <c r="G3222">
        <v>1</v>
      </c>
      <c r="H3222" t="s">
        <v>31</v>
      </c>
      <c r="I3222">
        <f t="shared" si="303"/>
        <v>1</v>
      </c>
      <c r="J3222">
        <f t="shared" si="304"/>
        <v>0</v>
      </c>
      <c r="K3222">
        <f t="shared" si="305"/>
        <v>0</v>
      </c>
      <c r="L3222">
        <f t="shared" si="306"/>
        <v>1</v>
      </c>
      <c r="O3222" t="str">
        <f t="shared" si="307"/>
        <v>TV</v>
      </c>
      <c r="P3222" t="str">
        <f t="shared" si="308"/>
        <v>19</v>
      </c>
    </row>
    <row r="3223" spans="1:16" x14ac:dyDescent="0.25">
      <c r="A3223" t="s">
        <v>7060</v>
      </c>
      <c r="B3223" t="s">
        <v>24</v>
      </c>
      <c r="C3223" t="s">
        <v>7061</v>
      </c>
      <c r="D3223" t="s">
        <v>7057</v>
      </c>
      <c r="E3223">
        <v>2019</v>
      </c>
      <c r="F3223" t="s">
        <v>27</v>
      </c>
      <c r="G3223">
        <v>1</v>
      </c>
      <c r="H3223" t="s">
        <v>31</v>
      </c>
      <c r="I3223">
        <f t="shared" si="303"/>
        <v>1</v>
      </c>
      <c r="J3223">
        <f t="shared" si="304"/>
        <v>0</v>
      </c>
      <c r="K3223">
        <f t="shared" si="305"/>
        <v>0</v>
      </c>
      <c r="L3223">
        <f t="shared" si="306"/>
        <v>1</v>
      </c>
      <c r="O3223" t="str">
        <f t="shared" si="307"/>
        <v>TV</v>
      </c>
      <c r="P3223" t="str">
        <f t="shared" si="308"/>
        <v>19</v>
      </c>
    </row>
    <row r="3224" spans="1:16" x14ac:dyDescent="0.25">
      <c r="A3224" t="s">
        <v>7062</v>
      </c>
      <c r="B3224" t="s">
        <v>24</v>
      </c>
      <c r="C3224" t="s">
        <v>7063</v>
      </c>
      <c r="D3224" t="s">
        <v>7057</v>
      </c>
      <c r="E3224">
        <v>2019</v>
      </c>
      <c r="F3224" t="s">
        <v>60</v>
      </c>
      <c r="G3224">
        <v>1</v>
      </c>
      <c r="H3224" t="s">
        <v>31</v>
      </c>
      <c r="I3224">
        <f t="shared" si="303"/>
        <v>1</v>
      </c>
      <c r="J3224">
        <f t="shared" si="304"/>
        <v>0</v>
      </c>
      <c r="K3224">
        <f t="shared" si="305"/>
        <v>1</v>
      </c>
      <c r="L3224">
        <f t="shared" si="306"/>
        <v>1</v>
      </c>
      <c r="O3224" t="str">
        <f t="shared" si="307"/>
        <v>TV</v>
      </c>
      <c r="P3224" t="str">
        <f t="shared" si="308"/>
        <v>19</v>
      </c>
    </row>
    <row r="3225" spans="1:16" x14ac:dyDescent="0.25">
      <c r="A3225" t="s">
        <v>7064</v>
      </c>
      <c r="B3225" t="s">
        <v>24</v>
      </c>
      <c r="C3225" t="s">
        <v>7065</v>
      </c>
      <c r="D3225" t="s">
        <v>7057</v>
      </c>
      <c r="E3225">
        <v>2019</v>
      </c>
      <c r="F3225" t="s">
        <v>27</v>
      </c>
      <c r="G3225">
        <v>1</v>
      </c>
      <c r="H3225" t="s">
        <v>31</v>
      </c>
      <c r="I3225">
        <f t="shared" si="303"/>
        <v>1</v>
      </c>
      <c r="J3225">
        <f t="shared" si="304"/>
        <v>0</v>
      </c>
      <c r="K3225">
        <f t="shared" si="305"/>
        <v>0</v>
      </c>
      <c r="L3225">
        <f t="shared" si="306"/>
        <v>1</v>
      </c>
      <c r="O3225" t="str">
        <f t="shared" si="307"/>
        <v>TV</v>
      </c>
      <c r="P3225" t="str">
        <f t="shared" si="308"/>
        <v>19</v>
      </c>
    </row>
    <row r="3226" spans="1:16" x14ac:dyDescent="0.25">
      <c r="A3226" t="s">
        <v>7066</v>
      </c>
      <c r="B3226" t="s">
        <v>17</v>
      </c>
      <c r="C3226" t="s">
        <v>7067</v>
      </c>
      <c r="D3226" t="s">
        <v>7068</v>
      </c>
      <c r="E3226">
        <v>2008</v>
      </c>
      <c r="F3226" t="s">
        <v>134</v>
      </c>
      <c r="G3226">
        <v>137</v>
      </c>
      <c r="H3226" t="s">
        <v>21</v>
      </c>
      <c r="I3226">
        <f t="shared" si="303"/>
        <v>0</v>
      </c>
      <c r="J3226">
        <f t="shared" si="304"/>
        <v>0</v>
      </c>
      <c r="K3226">
        <f t="shared" si="305"/>
        <v>0</v>
      </c>
      <c r="L3226">
        <f t="shared" si="306"/>
        <v>0</v>
      </c>
      <c r="O3226" t="str">
        <f t="shared" si="307"/>
        <v>Mo</v>
      </c>
      <c r="P3226" t="str">
        <f t="shared" si="308"/>
        <v>08</v>
      </c>
    </row>
    <row r="3227" spans="1:16" x14ac:dyDescent="0.25">
      <c r="A3227" t="s">
        <v>7069</v>
      </c>
      <c r="B3227" t="s">
        <v>17</v>
      </c>
      <c r="C3227" t="s">
        <v>7070</v>
      </c>
      <c r="D3227" t="s">
        <v>7068</v>
      </c>
      <c r="E3227">
        <v>2019</v>
      </c>
      <c r="F3227" t="s">
        <v>45</v>
      </c>
      <c r="G3227">
        <v>134</v>
      </c>
      <c r="H3227" t="s">
        <v>21</v>
      </c>
      <c r="I3227">
        <f t="shared" si="303"/>
        <v>1</v>
      </c>
      <c r="J3227">
        <f t="shared" si="304"/>
        <v>1</v>
      </c>
      <c r="K3227">
        <f t="shared" si="305"/>
        <v>0</v>
      </c>
      <c r="L3227">
        <f t="shared" si="306"/>
        <v>1</v>
      </c>
      <c r="O3227" t="str">
        <f t="shared" si="307"/>
        <v>Mo</v>
      </c>
      <c r="P3227" t="str">
        <f t="shared" si="308"/>
        <v>19</v>
      </c>
    </row>
    <row r="3228" spans="1:16" x14ac:dyDescent="0.25">
      <c r="A3228" t="s">
        <v>7071</v>
      </c>
      <c r="B3228" t="s">
        <v>17</v>
      </c>
      <c r="C3228" t="s">
        <v>7072</v>
      </c>
      <c r="D3228" t="s">
        <v>7068</v>
      </c>
      <c r="E3228">
        <v>2019</v>
      </c>
      <c r="F3228" t="s">
        <v>108</v>
      </c>
      <c r="G3228">
        <v>69</v>
      </c>
      <c r="H3228" t="s">
        <v>21</v>
      </c>
      <c r="I3228">
        <f t="shared" si="303"/>
        <v>1</v>
      </c>
      <c r="J3228">
        <f t="shared" si="304"/>
        <v>0</v>
      </c>
      <c r="K3228">
        <f t="shared" si="305"/>
        <v>0</v>
      </c>
      <c r="L3228">
        <f t="shared" si="306"/>
        <v>1</v>
      </c>
      <c r="O3228" t="str">
        <f t="shared" si="307"/>
        <v>Mo</v>
      </c>
      <c r="P3228" t="str">
        <f t="shared" si="308"/>
        <v>19</v>
      </c>
    </row>
    <row r="3229" spans="1:16" x14ac:dyDescent="0.25">
      <c r="A3229" t="s">
        <v>7073</v>
      </c>
      <c r="B3229" t="s">
        <v>17</v>
      </c>
      <c r="C3229" t="s">
        <v>7074</v>
      </c>
      <c r="D3229" t="s">
        <v>7068</v>
      </c>
      <c r="E3229">
        <v>2019</v>
      </c>
      <c r="F3229" t="s">
        <v>27</v>
      </c>
      <c r="G3229">
        <v>106</v>
      </c>
      <c r="H3229" t="s">
        <v>21</v>
      </c>
      <c r="I3229">
        <f t="shared" si="303"/>
        <v>1</v>
      </c>
      <c r="J3229">
        <f t="shared" si="304"/>
        <v>0</v>
      </c>
      <c r="K3229">
        <f t="shared" si="305"/>
        <v>0</v>
      </c>
      <c r="L3229">
        <f t="shared" si="306"/>
        <v>1</v>
      </c>
      <c r="O3229" t="str">
        <f t="shared" si="307"/>
        <v>Mo</v>
      </c>
      <c r="P3229" t="str">
        <f t="shared" si="308"/>
        <v>19</v>
      </c>
    </row>
    <row r="3230" spans="1:16" x14ac:dyDescent="0.25">
      <c r="A3230" t="s">
        <v>7075</v>
      </c>
      <c r="B3230" t="s">
        <v>17</v>
      </c>
      <c r="C3230" t="s">
        <v>7076</v>
      </c>
      <c r="D3230" t="s">
        <v>7068</v>
      </c>
      <c r="E3230">
        <v>2019</v>
      </c>
      <c r="F3230" t="s">
        <v>134</v>
      </c>
      <c r="G3230">
        <v>209</v>
      </c>
      <c r="H3230" t="s">
        <v>21</v>
      </c>
      <c r="I3230">
        <f t="shared" si="303"/>
        <v>1</v>
      </c>
      <c r="J3230">
        <f t="shared" si="304"/>
        <v>1</v>
      </c>
      <c r="K3230">
        <f t="shared" si="305"/>
        <v>0</v>
      </c>
      <c r="L3230">
        <f t="shared" si="306"/>
        <v>0</v>
      </c>
      <c r="O3230" t="str">
        <f t="shared" si="307"/>
        <v>Mo</v>
      </c>
      <c r="P3230" t="str">
        <f t="shared" si="308"/>
        <v>19</v>
      </c>
    </row>
    <row r="3231" spans="1:16" x14ac:dyDescent="0.25">
      <c r="A3231" t="s">
        <v>7077</v>
      </c>
      <c r="B3231" t="s">
        <v>17</v>
      </c>
      <c r="C3231" t="s">
        <v>7078</v>
      </c>
      <c r="D3231" t="s">
        <v>7079</v>
      </c>
      <c r="E3231">
        <v>2019</v>
      </c>
      <c r="F3231" t="s">
        <v>27</v>
      </c>
      <c r="G3231">
        <v>86</v>
      </c>
      <c r="H3231" t="s">
        <v>21</v>
      </c>
      <c r="I3231">
        <f t="shared" si="303"/>
        <v>1</v>
      </c>
      <c r="J3231">
        <f t="shared" si="304"/>
        <v>0</v>
      </c>
      <c r="K3231">
        <f t="shared" si="305"/>
        <v>0</v>
      </c>
      <c r="L3231">
        <f t="shared" si="306"/>
        <v>1</v>
      </c>
      <c r="O3231" t="str">
        <f t="shared" si="307"/>
        <v>Mo</v>
      </c>
      <c r="P3231" t="str">
        <f t="shared" si="308"/>
        <v>19</v>
      </c>
    </row>
    <row r="3232" spans="1:16" x14ac:dyDescent="0.25">
      <c r="A3232" t="s">
        <v>7080</v>
      </c>
      <c r="B3232" t="s">
        <v>17</v>
      </c>
      <c r="C3232" t="s">
        <v>7081</v>
      </c>
      <c r="D3232" t="s">
        <v>7079</v>
      </c>
      <c r="E3232">
        <v>2019</v>
      </c>
      <c r="F3232" t="s">
        <v>82</v>
      </c>
      <c r="G3232">
        <v>24</v>
      </c>
      <c r="H3232" t="s">
        <v>21</v>
      </c>
      <c r="I3232">
        <f t="shared" si="303"/>
        <v>1</v>
      </c>
      <c r="J3232">
        <f t="shared" si="304"/>
        <v>0</v>
      </c>
      <c r="K3232">
        <f t="shared" si="305"/>
        <v>0</v>
      </c>
      <c r="L3232">
        <f t="shared" si="306"/>
        <v>1</v>
      </c>
      <c r="O3232" t="str">
        <f t="shared" si="307"/>
        <v>Mo</v>
      </c>
      <c r="P3232" t="str">
        <f t="shared" si="308"/>
        <v>19</v>
      </c>
    </row>
    <row r="3233" spans="1:16" x14ac:dyDescent="0.25">
      <c r="A3233" t="s">
        <v>7082</v>
      </c>
      <c r="B3233" t="s">
        <v>24</v>
      </c>
      <c r="C3233" t="s">
        <v>7083</v>
      </c>
      <c r="D3233" t="s">
        <v>7079</v>
      </c>
      <c r="E3233">
        <v>2015</v>
      </c>
      <c r="F3233" t="s">
        <v>27</v>
      </c>
      <c r="G3233">
        <v>2</v>
      </c>
      <c r="H3233" t="s">
        <v>28</v>
      </c>
      <c r="I3233">
        <f t="shared" si="303"/>
        <v>1</v>
      </c>
      <c r="J3233">
        <f t="shared" si="304"/>
        <v>0</v>
      </c>
      <c r="K3233">
        <f t="shared" si="305"/>
        <v>0</v>
      </c>
      <c r="L3233">
        <f t="shared" si="306"/>
        <v>1</v>
      </c>
      <c r="O3233" t="str">
        <f t="shared" si="307"/>
        <v>TV</v>
      </c>
      <c r="P3233" t="str">
        <f t="shared" si="308"/>
        <v>15</v>
      </c>
    </row>
    <row r="3234" spans="1:16" x14ac:dyDescent="0.25">
      <c r="A3234" t="s">
        <v>7084</v>
      </c>
      <c r="B3234" t="s">
        <v>17</v>
      </c>
      <c r="C3234" t="s">
        <v>7085</v>
      </c>
      <c r="D3234" t="s">
        <v>7079</v>
      </c>
      <c r="E3234">
        <v>2019</v>
      </c>
      <c r="F3234" t="s">
        <v>82</v>
      </c>
      <c r="G3234">
        <v>46</v>
      </c>
      <c r="H3234" t="s">
        <v>21</v>
      </c>
      <c r="I3234">
        <f t="shared" si="303"/>
        <v>1</v>
      </c>
      <c r="J3234">
        <f t="shared" si="304"/>
        <v>0</v>
      </c>
      <c r="K3234">
        <f t="shared" si="305"/>
        <v>0</v>
      </c>
      <c r="L3234">
        <f t="shared" si="306"/>
        <v>1</v>
      </c>
      <c r="O3234" t="str">
        <f t="shared" si="307"/>
        <v>Mo</v>
      </c>
      <c r="P3234" t="str">
        <f t="shared" si="308"/>
        <v>19</v>
      </c>
    </row>
    <row r="3235" spans="1:16" x14ac:dyDescent="0.25">
      <c r="A3235" t="s">
        <v>7086</v>
      </c>
      <c r="B3235" t="s">
        <v>24</v>
      </c>
      <c r="C3235" t="s">
        <v>7087</v>
      </c>
      <c r="D3235" t="s">
        <v>7079</v>
      </c>
      <c r="E3235">
        <v>2019</v>
      </c>
      <c r="F3235" t="s">
        <v>27</v>
      </c>
      <c r="G3235">
        <v>1</v>
      </c>
      <c r="H3235" t="s">
        <v>31</v>
      </c>
      <c r="I3235">
        <f t="shared" si="303"/>
        <v>1</v>
      </c>
      <c r="J3235">
        <f t="shared" si="304"/>
        <v>0</v>
      </c>
      <c r="K3235">
        <f t="shared" si="305"/>
        <v>0</v>
      </c>
      <c r="L3235">
        <f t="shared" si="306"/>
        <v>1</v>
      </c>
      <c r="O3235" t="str">
        <f t="shared" si="307"/>
        <v>TV</v>
      </c>
      <c r="P3235" t="str">
        <f t="shared" si="308"/>
        <v>19</v>
      </c>
    </row>
    <row r="3236" spans="1:16" x14ac:dyDescent="0.25">
      <c r="A3236" t="s">
        <v>7088</v>
      </c>
      <c r="B3236" t="s">
        <v>17</v>
      </c>
      <c r="C3236" t="s">
        <v>7089</v>
      </c>
      <c r="D3236" t="s">
        <v>7090</v>
      </c>
      <c r="E3236">
        <v>2019</v>
      </c>
      <c r="F3236" t="s">
        <v>45</v>
      </c>
      <c r="G3236">
        <v>117</v>
      </c>
      <c r="H3236" t="s">
        <v>21</v>
      </c>
      <c r="I3236">
        <f t="shared" si="303"/>
        <v>1</v>
      </c>
      <c r="J3236">
        <f t="shared" si="304"/>
        <v>0</v>
      </c>
      <c r="K3236">
        <f t="shared" si="305"/>
        <v>0</v>
      </c>
      <c r="L3236">
        <f t="shared" si="306"/>
        <v>1</v>
      </c>
      <c r="O3236" t="str">
        <f t="shared" si="307"/>
        <v>Mo</v>
      </c>
      <c r="P3236" t="str">
        <f t="shared" si="308"/>
        <v>19</v>
      </c>
    </row>
    <row r="3237" spans="1:16" x14ac:dyDescent="0.25">
      <c r="A3237" t="s">
        <v>7091</v>
      </c>
      <c r="B3237" t="s">
        <v>17</v>
      </c>
      <c r="C3237" t="s">
        <v>7092</v>
      </c>
      <c r="D3237" t="s">
        <v>7090</v>
      </c>
      <c r="E3237">
        <v>2019</v>
      </c>
      <c r="F3237" t="s">
        <v>27</v>
      </c>
      <c r="G3237">
        <v>87</v>
      </c>
      <c r="H3237" t="s">
        <v>21</v>
      </c>
      <c r="I3237">
        <f t="shared" si="303"/>
        <v>1</v>
      </c>
      <c r="J3237">
        <f t="shared" si="304"/>
        <v>0</v>
      </c>
      <c r="K3237">
        <f t="shared" si="305"/>
        <v>0</v>
      </c>
      <c r="L3237">
        <f t="shared" si="306"/>
        <v>1</v>
      </c>
      <c r="O3237" t="str">
        <f t="shared" si="307"/>
        <v>Mo</v>
      </c>
      <c r="P3237" t="str">
        <f t="shared" si="308"/>
        <v>19</v>
      </c>
    </row>
    <row r="3238" spans="1:16" x14ac:dyDescent="0.25">
      <c r="A3238" t="s">
        <v>7093</v>
      </c>
      <c r="B3238" t="s">
        <v>17</v>
      </c>
      <c r="C3238" t="s">
        <v>7094</v>
      </c>
      <c r="D3238" t="s">
        <v>7095</v>
      </c>
      <c r="E3238">
        <v>2017</v>
      </c>
      <c r="F3238" t="s">
        <v>134</v>
      </c>
      <c r="G3238">
        <v>121</v>
      </c>
      <c r="H3238" t="s">
        <v>21</v>
      </c>
      <c r="I3238">
        <f t="shared" si="303"/>
        <v>1</v>
      </c>
      <c r="J3238">
        <f t="shared" si="304"/>
        <v>1</v>
      </c>
      <c r="K3238">
        <f t="shared" si="305"/>
        <v>0</v>
      </c>
      <c r="L3238">
        <f t="shared" si="306"/>
        <v>0</v>
      </c>
      <c r="O3238" t="str">
        <f t="shared" si="307"/>
        <v>Mo</v>
      </c>
      <c r="P3238" t="str">
        <f t="shared" si="308"/>
        <v>17</v>
      </c>
    </row>
    <row r="3239" spans="1:16" x14ac:dyDescent="0.25">
      <c r="A3239" t="s">
        <v>7096</v>
      </c>
      <c r="B3239" t="s">
        <v>24</v>
      </c>
      <c r="C3239" t="s">
        <v>7097</v>
      </c>
      <c r="D3239" t="s">
        <v>7098</v>
      </c>
      <c r="E3239">
        <v>2019</v>
      </c>
      <c r="F3239" t="s">
        <v>45</v>
      </c>
      <c r="G3239">
        <v>1</v>
      </c>
      <c r="H3239" t="s">
        <v>31</v>
      </c>
      <c r="I3239">
        <f t="shared" si="303"/>
        <v>1</v>
      </c>
      <c r="J3239">
        <f t="shared" si="304"/>
        <v>0</v>
      </c>
      <c r="K3239">
        <f t="shared" si="305"/>
        <v>0</v>
      </c>
      <c r="L3239">
        <f t="shared" si="306"/>
        <v>1</v>
      </c>
      <c r="O3239" t="str">
        <f t="shared" si="307"/>
        <v>TV</v>
      </c>
      <c r="P3239" t="str">
        <f t="shared" si="308"/>
        <v>19</v>
      </c>
    </row>
    <row r="3240" spans="1:16" x14ac:dyDescent="0.25">
      <c r="A3240" t="s">
        <v>7099</v>
      </c>
      <c r="B3240" t="s">
        <v>17</v>
      </c>
      <c r="C3240" t="s">
        <v>7100</v>
      </c>
      <c r="D3240" t="s">
        <v>7101</v>
      </c>
      <c r="E3240">
        <v>2019</v>
      </c>
      <c r="F3240" t="s">
        <v>27</v>
      </c>
      <c r="G3240">
        <v>97</v>
      </c>
      <c r="H3240" t="s">
        <v>21</v>
      </c>
      <c r="I3240">
        <f t="shared" si="303"/>
        <v>1</v>
      </c>
      <c r="J3240">
        <f t="shared" si="304"/>
        <v>0</v>
      </c>
      <c r="K3240">
        <f t="shared" si="305"/>
        <v>0</v>
      </c>
      <c r="L3240">
        <f t="shared" si="306"/>
        <v>1</v>
      </c>
      <c r="O3240" t="str">
        <f t="shared" si="307"/>
        <v>Mo</v>
      </c>
      <c r="P3240" t="str">
        <f t="shared" si="308"/>
        <v>19</v>
      </c>
    </row>
    <row r="3241" spans="1:16" x14ac:dyDescent="0.25">
      <c r="A3241" t="s">
        <v>7102</v>
      </c>
      <c r="B3241" t="s">
        <v>24</v>
      </c>
      <c r="C3241" t="s">
        <v>7103</v>
      </c>
      <c r="D3241" t="s">
        <v>7101</v>
      </c>
      <c r="E3241">
        <v>2019</v>
      </c>
      <c r="F3241" t="s">
        <v>45</v>
      </c>
      <c r="G3241">
        <v>1</v>
      </c>
      <c r="H3241" t="s">
        <v>31</v>
      </c>
      <c r="I3241">
        <f t="shared" si="303"/>
        <v>1</v>
      </c>
      <c r="J3241">
        <f t="shared" si="304"/>
        <v>0</v>
      </c>
      <c r="K3241">
        <f t="shared" si="305"/>
        <v>0</v>
      </c>
      <c r="L3241">
        <f t="shared" si="306"/>
        <v>1</v>
      </c>
      <c r="O3241" t="str">
        <f t="shared" si="307"/>
        <v>TV</v>
      </c>
      <c r="P3241" t="str">
        <f t="shared" si="308"/>
        <v>19</v>
      </c>
    </row>
    <row r="3242" spans="1:16" x14ac:dyDescent="0.25">
      <c r="A3242" t="s">
        <v>7104</v>
      </c>
      <c r="B3242" t="s">
        <v>17</v>
      </c>
      <c r="C3242" t="s">
        <v>7105</v>
      </c>
      <c r="D3242" t="s">
        <v>7101</v>
      </c>
      <c r="E3242">
        <v>2015</v>
      </c>
      <c r="F3242" t="s">
        <v>27</v>
      </c>
      <c r="G3242">
        <v>121</v>
      </c>
      <c r="H3242" t="s">
        <v>21</v>
      </c>
      <c r="I3242">
        <f t="shared" si="303"/>
        <v>1</v>
      </c>
      <c r="J3242">
        <f t="shared" si="304"/>
        <v>1</v>
      </c>
      <c r="K3242">
        <f t="shared" si="305"/>
        <v>0</v>
      </c>
      <c r="L3242">
        <f t="shared" si="306"/>
        <v>1</v>
      </c>
      <c r="O3242" t="str">
        <f t="shared" si="307"/>
        <v>Mo</v>
      </c>
      <c r="P3242" t="str">
        <f t="shared" si="308"/>
        <v>15</v>
      </c>
    </row>
    <row r="3243" spans="1:16" x14ac:dyDescent="0.25">
      <c r="A3243" t="s">
        <v>7106</v>
      </c>
      <c r="B3243" t="s">
        <v>17</v>
      </c>
      <c r="C3243" t="s">
        <v>7107</v>
      </c>
      <c r="D3243" t="s">
        <v>7101</v>
      </c>
      <c r="E3243">
        <v>2008</v>
      </c>
      <c r="F3243" t="s">
        <v>27</v>
      </c>
      <c r="G3243">
        <v>56</v>
      </c>
      <c r="H3243" t="s">
        <v>21</v>
      </c>
      <c r="I3243">
        <f t="shared" si="303"/>
        <v>0</v>
      </c>
      <c r="J3243">
        <f t="shared" si="304"/>
        <v>0</v>
      </c>
      <c r="K3243">
        <f t="shared" si="305"/>
        <v>0</v>
      </c>
      <c r="L3243">
        <f t="shared" si="306"/>
        <v>1</v>
      </c>
      <c r="O3243" t="str">
        <f t="shared" si="307"/>
        <v>Mo</v>
      </c>
      <c r="P3243" t="str">
        <f t="shared" si="308"/>
        <v>08</v>
      </c>
    </row>
    <row r="3244" spans="1:16" x14ac:dyDescent="0.25">
      <c r="A3244" t="s">
        <v>7108</v>
      </c>
      <c r="B3244" t="s">
        <v>24</v>
      </c>
      <c r="C3244" t="s">
        <v>7109</v>
      </c>
      <c r="D3244" t="s">
        <v>7101</v>
      </c>
      <c r="E3244">
        <v>2019</v>
      </c>
      <c r="F3244" t="s">
        <v>60</v>
      </c>
      <c r="G3244">
        <v>2</v>
      </c>
      <c r="H3244" t="s">
        <v>28</v>
      </c>
      <c r="I3244">
        <f t="shared" si="303"/>
        <v>1</v>
      </c>
      <c r="J3244">
        <f t="shared" si="304"/>
        <v>0</v>
      </c>
      <c r="K3244">
        <f t="shared" si="305"/>
        <v>1</v>
      </c>
      <c r="L3244">
        <f t="shared" si="306"/>
        <v>1</v>
      </c>
      <c r="O3244" t="str">
        <f t="shared" si="307"/>
        <v>TV</v>
      </c>
      <c r="P3244" t="str">
        <f t="shared" si="308"/>
        <v>19</v>
      </c>
    </row>
    <row r="3245" spans="1:16" x14ac:dyDescent="0.25">
      <c r="A3245" t="s">
        <v>7110</v>
      </c>
      <c r="B3245" t="s">
        <v>24</v>
      </c>
      <c r="C3245" t="s">
        <v>7111</v>
      </c>
      <c r="D3245" t="s">
        <v>7101</v>
      </c>
      <c r="E3245">
        <v>2019</v>
      </c>
      <c r="F3245" t="s">
        <v>27</v>
      </c>
      <c r="G3245">
        <v>1</v>
      </c>
      <c r="H3245" t="s">
        <v>31</v>
      </c>
      <c r="I3245">
        <f t="shared" si="303"/>
        <v>1</v>
      </c>
      <c r="J3245">
        <f t="shared" si="304"/>
        <v>0</v>
      </c>
      <c r="K3245">
        <f t="shared" si="305"/>
        <v>0</v>
      </c>
      <c r="L3245">
        <f t="shared" si="306"/>
        <v>1</v>
      </c>
      <c r="O3245" t="str">
        <f t="shared" si="307"/>
        <v>TV</v>
      </c>
      <c r="P3245" t="str">
        <f t="shared" si="308"/>
        <v>19</v>
      </c>
    </row>
    <row r="3246" spans="1:16" x14ac:dyDescent="0.25">
      <c r="A3246" t="s">
        <v>7112</v>
      </c>
      <c r="B3246" t="s">
        <v>24</v>
      </c>
      <c r="C3246" t="s">
        <v>7113</v>
      </c>
      <c r="D3246" t="s">
        <v>7101</v>
      </c>
      <c r="E3246">
        <v>2019</v>
      </c>
      <c r="F3246" t="s">
        <v>27</v>
      </c>
      <c r="G3246">
        <v>1</v>
      </c>
      <c r="H3246" t="s">
        <v>31</v>
      </c>
      <c r="I3246">
        <f t="shared" si="303"/>
        <v>1</v>
      </c>
      <c r="J3246">
        <f t="shared" si="304"/>
        <v>0</v>
      </c>
      <c r="K3246">
        <f t="shared" si="305"/>
        <v>0</v>
      </c>
      <c r="L3246">
        <f t="shared" si="306"/>
        <v>1</v>
      </c>
      <c r="O3246" t="str">
        <f t="shared" si="307"/>
        <v>TV</v>
      </c>
      <c r="P3246" t="str">
        <f t="shared" si="308"/>
        <v>19</v>
      </c>
    </row>
    <row r="3247" spans="1:16" x14ac:dyDescent="0.25">
      <c r="A3247" t="s">
        <v>7114</v>
      </c>
      <c r="B3247" t="s">
        <v>17</v>
      </c>
      <c r="C3247" t="s">
        <v>7115</v>
      </c>
      <c r="D3247" t="s">
        <v>7101</v>
      </c>
      <c r="E3247">
        <v>2019</v>
      </c>
      <c r="F3247" t="s">
        <v>27</v>
      </c>
      <c r="G3247">
        <v>119</v>
      </c>
      <c r="H3247" t="s">
        <v>21</v>
      </c>
      <c r="I3247">
        <f t="shared" si="303"/>
        <v>1</v>
      </c>
      <c r="J3247">
        <f t="shared" si="304"/>
        <v>0</v>
      </c>
      <c r="K3247">
        <f t="shared" si="305"/>
        <v>0</v>
      </c>
      <c r="L3247">
        <f t="shared" si="306"/>
        <v>1</v>
      </c>
      <c r="O3247" t="str">
        <f t="shared" si="307"/>
        <v>Mo</v>
      </c>
      <c r="P3247" t="str">
        <f t="shared" si="308"/>
        <v>19</v>
      </c>
    </row>
    <row r="3248" spans="1:16" x14ac:dyDescent="0.25">
      <c r="A3248" t="s">
        <v>7116</v>
      </c>
      <c r="B3248" t="s">
        <v>24</v>
      </c>
      <c r="C3248" t="s">
        <v>7117</v>
      </c>
      <c r="D3248" t="s">
        <v>7101</v>
      </c>
      <c r="E3248">
        <v>2019</v>
      </c>
      <c r="F3248" t="s">
        <v>27</v>
      </c>
      <c r="G3248">
        <v>1</v>
      </c>
      <c r="H3248" t="s">
        <v>31</v>
      </c>
      <c r="I3248">
        <f t="shared" si="303"/>
        <v>1</v>
      </c>
      <c r="J3248">
        <f t="shared" si="304"/>
        <v>0</v>
      </c>
      <c r="K3248">
        <f t="shared" si="305"/>
        <v>0</v>
      </c>
      <c r="L3248">
        <f t="shared" si="306"/>
        <v>1</v>
      </c>
      <c r="O3248" t="str">
        <f t="shared" si="307"/>
        <v>TV</v>
      </c>
      <c r="P3248" t="str">
        <f t="shared" si="308"/>
        <v>19</v>
      </c>
    </row>
    <row r="3249" spans="1:16" x14ac:dyDescent="0.25">
      <c r="A3249" t="s">
        <v>7118</v>
      </c>
      <c r="B3249" t="s">
        <v>24</v>
      </c>
      <c r="C3249" t="s">
        <v>7119</v>
      </c>
      <c r="D3249" t="s">
        <v>7101</v>
      </c>
      <c r="E3249">
        <v>2019</v>
      </c>
      <c r="F3249" t="s">
        <v>108</v>
      </c>
      <c r="G3249">
        <v>3</v>
      </c>
      <c r="H3249" t="s">
        <v>28</v>
      </c>
      <c r="I3249">
        <f t="shared" si="303"/>
        <v>1</v>
      </c>
      <c r="J3249">
        <f t="shared" si="304"/>
        <v>0</v>
      </c>
      <c r="K3249">
        <f t="shared" si="305"/>
        <v>0</v>
      </c>
      <c r="L3249">
        <f t="shared" si="306"/>
        <v>1</v>
      </c>
      <c r="O3249" t="str">
        <f t="shared" si="307"/>
        <v>TV</v>
      </c>
      <c r="P3249" t="str">
        <f t="shared" si="308"/>
        <v>19</v>
      </c>
    </row>
    <row r="3250" spans="1:16" x14ac:dyDescent="0.25">
      <c r="A3250" t="s">
        <v>7120</v>
      </c>
      <c r="B3250" t="s">
        <v>24</v>
      </c>
      <c r="C3250" t="s">
        <v>7121</v>
      </c>
      <c r="D3250" t="s">
        <v>7101</v>
      </c>
      <c r="E3250">
        <v>2019</v>
      </c>
      <c r="F3250" t="s">
        <v>108</v>
      </c>
      <c r="G3250">
        <v>8</v>
      </c>
      <c r="H3250" t="s">
        <v>28</v>
      </c>
      <c r="I3250">
        <f t="shared" si="303"/>
        <v>1</v>
      </c>
      <c r="J3250">
        <f t="shared" si="304"/>
        <v>0</v>
      </c>
      <c r="K3250">
        <f t="shared" si="305"/>
        <v>0</v>
      </c>
      <c r="L3250">
        <f t="shared" si="306"/>
        <v>1</v>
      </c>
      <c r="O3250" t="str">
        <f t="shared" si="307"/>
        <v>TV</v>
      </c>
      <c r="P3250" t="str">
        <f t="shared" si="308"/>
        <v>19</v>
      </c>
    </row>
    <row r="3251" spans="1:16" x14ac:dyDescent="0.25">
      <c r="A3251" t="s">
        <v>7122</v>
      </c>
      <c r="B3251" t="s">
        <v>17</v>
      </c>
      <c r="C3251" t="s">
        <v>7123</v>
      </c>
      <c r="D3251" t="s">
        <v>7124</v>
      </c>
      <c r="E3251">
        <v>2019</v>
      </c>
      <c r="F3251" t="s">
        <v>45</v>
      </c>
      <c r="G3251">
        <v>93</v>
      </c>
      <c r="H3251" t="s">
        <v>21</v>
      </c>
      <c r="I3251">
        <f t="shared" si="303"/>
        <v>1</v>
      </c>
      <c r="J3251">
        <f t="shared" si="304"/>
        <v>0</v>
      </c>
      <c r="K3251">
        <f t="shared" si="305"/>
        <v>0</v>
      </c>
      <c r="L3251">
        <f t="shared" si="306"/>
        <v>1</v>
      </c>
      <c r="O3251" t="str">
        <f t="shared" si="307"/>
        <v>Mo</v>
      </c>
      <c r="P3251" t="str">
        <f t="shared" si="308"/>
        <v>19</v>
      </c>
    </row>
    <row r="3252" spans="1:16" x14ac:dyDescent="0.25">
      <c r="A3252" t="s">
        <v>7125</v>
      </c>
      <c r="B3252" t="s">
        <v>24</v>
      </c>
      <c r="C3252" t="s">
        <v>7126</v>
      </c>
      <c r="D3252" t="s">
        <v>7127</v>
      </c>
      <c r="E3252">
        <v>2019</v>
      </c>
      <c r="F3252" t="s">
        <v>27</v>
      </c>
      <c r="G3252">
        <v>1</v>
      </c>
      <c r="H3252" t="s">
        <v>31</v>
      </c>
      <c r="I3252">
        <f t="shared" si="303"/>
        <v>1</v>
      </c>
      <c r="J3252">
        <f t="shared" si="304"/>
        <v>0</v>
      </c>
      <c r="K3252">
        <f t="shared" si="305"/>
        <v>0</v>
      </c>
      <c r="L3252">
        <f t="shared" si="306"/>
        <v>1</v>
      </c>
      <c r="O3252" t="str">
        <f t="shared" si="307"/>
        <v>TV</v>
      </c>
      <c r="P3252" t="str">
        <f t="shared" si="308"/>
        <v>19</v>
      </c>
    </row>
    <row r="3253" spans="1:16" x14ac:dyDescent="0.25">
      <c r="A3253" t="s">
        <v>7128</v>
      </c>
      <c r="B3253" t="s">
        <v>17</v>
      </c>
      <c r="C3253" t="s">
        <v>7129</v>
      </c>
      <c r="D3253" t="s">
        <v>7127</v>
      </c>
      <c r="E3253">
        <v>2019</v>
      </c>
      <c r="F3253" t="s">
        <v>27</v>
      </c>
      <c r="G3253">
        <v>86</v>
      </c>
      <c r="H3253" t="s">
        <v>21</v>
      </c>
      <c r="I3253">
        <f t="shared" si="303"/>
        <v>1</v>
      </c>
      <c r="J3253">
        <f t="shared" si="304"/>
        <v>0</v>
      </c>
      <c r="K3253">
        <f t="shared" si="305"/>
        <v>0</v>
      </c>
      <c r="L3253">
        <f t="shared" si="306"/>
        <v>1</v>
      </c>
      <c r="O3253" t="str">
        <f t="shared" si="307"/>
        <v>Mo</v>
      </c>
      <c r="P3253" t="str">
        <f t="shared" si="308"/>
        <v>19</v>
      </c>
    </row>
    <row r="3254" spans="1:16" x14ac:dyDescent="0.25">
      <c r="A3254" t="s">
        <v>7130</v>
      </c>
      <c r="B3254" t="s">
        <v>17</v>
      </c>
      <c r="C3254" t="s">
        <v>7131</v>
      </c>
      <c r="D3254" t="s">
        <v>7127</v>
      </c>
      <c r="E3254">
        <v>2019</v>
      </c>
      <c r="F3254" t="s">
        <v>45</v>
      </c>
      <c r="G3254">
        <v>134</v>
      </c>
      <c r="H3254" t="s">
        <v>21</v>
      </c>
      <c r="I3254">
        <f t="shared" si="303"/>
        <v>1</v>
      </c>
      <c r="J3254">
        <f t="shared" si="304"/>
        <v>1</v>
      </c>
      <c r="K3254">
        <f t="shared" si="305"/>
        <v>0</v>
      </c>
      <c r="L3254">
        <f t="shared" si="306"/>
        <v>1</v>
      </c>
      <c r="O3254" t="str">
        <f t="shared" si="307"/>
        <v>Mo</v>
      </c>
      <c r="P3254" t="str">
        <f t="shared" si="308"/>
        <v>19</v>
      </c>
    </row>
    <row r="3255" spans="1:16" x14ac:dyDescent="0.25">
      <c r="A3255" t="s">
        <v>7132</v>
      </c>
      <c r="B3255" t="s">
        <v>24</v>
      </c>
      <c r="C3255" t="s">
        <v>7133</v>
      </c>
      <c r="D3255" t="s">
        <v>7127</v>
      </c>
      <c r="E3255">
        <v>2019</v>
      </c>
      <c r="F3255" t="s">
        <v>27</v>
      </c>
      <c r="G3255">
        <v>1</v>
      </c>
      <c r="H3255" t="s">
        <v>31</v>
      </c>
      <c r="I3255">
        <f t="shared" si="303"/>
        <v>1</v>
      </c>
      <c r="J3255">
        <f t="shared" si="304"/>
        <v>0</v>
      </c>
      <c r="K3255">
        <f t="shared" si="305"/>
        <v>0</v>
      </c>
      <c r="L3255">
        <f t="shared" si="306"/>
        <v>1</v>
      </c>
      <c r="O3255" t="str">
        <f t="shared" si="307"/>
        <v>TV</v>
      </c>
      <c r="P3255" t="str">
        <f t="shared" si="308"/>
        <v>19</v>
      </c>
    </row>
    <row r="3256" spans="1:16" x14ac:dyDescent="0.25">
      <c r="A3256" t="s">
        <v>7134</v>
      </c>
      <c r="B3256" t="s">
        <v>17</v>
      </c>
      <c r="C3256" t="s">
        <v>7135</v>
      </c>
      <c r="D3256" t="s">
        <v>7127</v>
      </c>
      <c r="E3256">
        <v>2019</v>
      </c>
      <c r="F3256" t="s">
        <v>176</v>
      </c>
      <c r="G3256">
        <v>28</v>
      </c>
      <c r="H3256" t="s">
        <v>21</v>
      </c>
      <c r="I3256">
        <f t="shared" si="303"/>
        <v>1</v>
      </c>
      <c r="J3256">
        <f t="shared" si="304"/>
        <v>0</v>
      </c>
      <c r="K3256">
        <f t="shared" si="305"/>
        <v>0</v>
      </c>
      <c r="L3256">
        <f t="shared" si="306"/>
        <v>1</v>
      </c>
      <c r="O3256" t="str">
        <f t="shared" si="307"/>
        <v>Mo</v>
      </c>
      <c r="P3256" t="str">
        <f t="shared" si="308"/>
        <v>19</v>
      </c>
    </row>
    <row r="3257" spans="1:16" x14ac:dyDescent="0.25">
      <c r="A3257" t="s">
        <v>7136</v>
      </c>
      <c r="B3257" t="s">
        <v>17</v>
      </c>
      <c r="C3257" t="s">
        <v>7137</v>
      </c>
      <c r="D3257" t="s">
        <v>7127</v>
      </c>
      <c r="E3257">
        <v>2019</v>
      </c>
      <c r="F3257" t="s">
        <v>45</v>
      </c>
      <c r="G3257">
        <v>131</v>
      </c>
      <c r="H3257" t="s">
        <v>21</v>
      </c>
      <c r="I3257">
        <f t="shared" si="303"/>
        <v>1</v>
      </c>
      <c r="J3257">
        <f t="shared" si="304"/>
        <v>1</v>
      </c>
      <c r="K3257">
        <f t="shared" si="305"/>
        <v>0</v>
      </c>
      <c r="L3257">
        <f t="shared" si="306"/>
        <v>1</v>
      </c>
      <c r="O3257" t="str">
        <f t="shared" si="307"/>
        <v>Mo</v>
      </c>
      <c r="P3257" t="str">
        <f t="shared" si="308"/>
        <v>19</v>
      </c>
    </row>
    <row r="3258" spans="1:16" x14ac:dyDescent="0.25">
      <c r="A3258" t="s">
        <v>7138</v>
      </c>
      <c r="B3258" t="s">
        <v>24</v>
      </c>
      <c r="C3258" t="s">
        <v>7139</v>
      </c>
      <c r="D3258" t="s">
        <v>7127</v>
      </c>
      <c r="E3258">
        <v>2019</v>
      </c>
      <c r="F3258" t="s">
        <v>27</v>
      </c>
      <c r="G3258">
        <v>1</v>
      </c>
      <c r="H3258" t="s">
        <v>31</v>
      </c>
      <c r="I3258">
        <f t="shared" si="303"/>
        <v>1</v>
      </c>
      <c r="J3258">
        <f t="shared" si="304"/>
        <v>0</v>
      </c>
      <c r="K3258">
        <f t="shared" si="305"/>
        <v>0</v>
      </c>
      <c r="L3258">
        <f t="shared" si="306"/>
        <v>1</v>
      </c>
      <c r="O3258" t="str">
        <f t="shared" si="307"/>
        <v>TV</v>
      </c>
      <c r="P3258" t="str">
        <f t="shared" si="308"/>
        <v>19</v>
      </c>
    </row>
    <row r="3259" spans="1:16" x14ac:dyDescent="0.25">
      <c r="A3259" t="s">
        <v>7140</v>
      </c>
      <c r="B3259" t="s">
        <v>17</v>
      </c>
      <c r="C3259" t="s">
        <v>7141</v>
      </c>
      <c r="D3259" t="s">
        <v>7142</v>
      </c>
      <c r="E3259">
        <v>2019</v>
      </c>
      <c r="F3259" t="s">
        <v>27</v>
      </c>
      <c r="G3259">
        <v>78</v>
      </c>
      <c r="H3259" t="s">
        <v>21</v>
      </c>
      <c r="I3259">
        <f t="shared" si="303"/>
        <v>1</v>
      </c>
      <c r="J3259">
        <f t="shared" si="304"/>
        <v>0</v>
      </c>
      <c r="K3259">
        <f t="shared" si="305"/>
        <v>0</v>
      </c>
      <c r="L3259">
        <f t="shared" si="306"/>
        <v>1</v>
      </c>
      <c r="O3259" t="str">
        <f t="shared" si="307"/>
        <v>Mo</v>
      </c>
      <c r="P3259" t="str">
        <f t="shared" si="308"/>
        <v>19</v>
      </c>
    </row>
    <row r="3260" spans="1:16" x14ac:dyDescent="0.25">
      <c r="A3260" t="s">
        <v>7143</v>
      </c>
      <c r="B3260" t="s">
        <v>24</v>
      </c>
      <c r="C3260" t="s">
        <v>7144</v>
      </c>
      <c r="D3260" t="s">
        <v>7142</v>
      </c>
      <c r="E3260">
        <v>2019</v>
      </c>
      <c r="F3260" t="s">
        <v>45</v>
      </c>
      <c r="G3260">
        <v>1</v>
      </c>
      <c r="H3260" t="s">
        <v>31</v>
      </c>
      <c r="I3260">
        <f t="shared" si="303"/>
        <v>1</v>
      </c>
      <c r="J3260">
        <f t="shared" si="304"/>
        <v>0</v>
      </c>
      <c r="K3260">
        <f t="shared" si="305"/>
        <v>0</v>
      </c>
      <c r="L3260">
        <f t="shared" si="306"/>
        <v>1</v>
      </c>
      <c r="O3260" t="str">
        <f t="shared" si="307"/>
        <v>TV</v>
      </c>
      <c r="P3260" t="str">
        <f t="shared" si="308"/>
        <v>19</v>
      </c>
    </row>
    <row r="3261" spans="1:16" x14ac:dyDescent="0.25">
      <c r="A3261" t="s">
        <v>7145</v>
      </c>
      <c r="B3261" t="s">
        <v>24</v>
      </c>
      <c r="C3261" t="s">
        <v>7146</v>
      </c>
      <c r="D3261" t="s">
        <v>7147</v>
      </c>
      <c r="E3261">
        <v>2019</v>
      </c>
      <c r="F3261" t="s">
        <v>27</v>
      </c>
      <c r="G3261">
        <v>1</v>
      </c>
      <c r="H3261" t="s">
        <v>31</v>
      </c>
      <c r="I3261">
        <f t="shared" si="303"/>
        <v>1</v>
      </c>
      <c r="J3261">
        <f t="shared" si="304"/>
        <v>0</v>
      </c>
      <c r="K3261">
        <f t="shared" si="305"/>
        <v>0</v>
      </c>
      <c r="L3261">
        <f t="shared" si="306"/>
        <v>1</v>
      </c>
      <c r="O3261" t="str">
        <f t="shared" si="307"/>
        <v>TV</v>
      </c>
      <c r="P3261" t="str">
        <f t="shared" si="308"/>
        <v>19</v>
      </c>
    </row>
    <row r="3262" spans="1:16" x14ac:dyDescent="0.25">
      <c r="A3262" t="s">
        <v>7148</v>
      </c>
      <c r="B3262" t="s">
        <v>17</v>
      </c>
      <c r="C3262" t="s">
        <v>7149</v>
      </c>
      <c r="D3262" t="s">
        <v>7150</v>
      </c>
      <c r="E3262">
        <v>2019</v>
      </c>
      <c r="F3262" t="s">
        <v>27</v>
      </c>
      <c r="G3262">
        <v>93</v>
      </c>
      <c r="H3262" t="s">
        <v>21</v>
      </c>
      <c r="I3262">
        <f t="shared" si="303"/>
        <v>1</v>
      </c>
      <c r="J3262">
        <f t="shared" si="304"/>
        <v>0</v>
      </c>
      <c r="K3262">
        <f t="shared" si="305"/>
        <v>0</v>
      </c>
      <c r="L3262">
        <f t="shared" si="306"/>
        <v>1</v>
      </c>
      <c r="O3262" t="str">
        <f t="shared" si="307"/>
        <v>Mo</v>
      </c>
      <c r="P3262" t="str">
        <f t="shared" si="308"/>
        <v>19</v>
      </c>
    </row>
    <row r="3263" spans="1:16" x14ac:dyDescent="0.25">
      <c r="A3263" t="s">
        <v>7151</v>
      </c>
      <c r="B3263" t="s">
        <v>17</v>
      </c>
      <c r="C3263" t="s">
        <v>7152</v>
      </c>
      <c r="D3263" t="s">
        <v>7150</v>
      </c>
      <c r="E3263">
        <v>2014</v>
      </c>
      <c r="F3263" t="s">
        <v>27</v>
      </c>
      <c r="G3263">
        <v>84</v>
      </c>
      <c r="H3263" t="s">
        <v>21</v>
      </c>
      <c r="I3263">
        <f t="shared" si="303"/>
        <v>1</v>
      </c>
      <c r="J3263">
        <f t="shared" si="304"/>
        <v>0</v>
      </c>
      <c r="K3263">
        <f t="shared" si="305"/>
        <v>0</v>
      </c>
      <c r="L3263">
        <f t="shared" si="306"/>
        <v>1</v>
      </c>
      <c r="O3263" t="str">
        <f t="shared" si="307"/>
        <v>Mo</v>
      </c>
      <c r="P3263" t="str">
        <f t="shared" si="308"/>
        <v>14</v>
      </c>
    </row>
    <row r="3264" spans="1:16" x14ac:dyDescent="0.25">
      <c r="A3264" t="s">
        <v>7153</v>
      </c>
      <c r="B3264" t="s">
        <v>17</v>
      </c>
      <c r="C3264" t="s">
        <v>7154</v>
      </c>
      <c r="D3264" t="s">
        <v>7150</v>
      </c>
      <c r="E3264">
        <v>2015</v>
      </c>
      <c r="F3264" t="s">
        <v>20</v>
      </c>
      <c r="G3264">
        <v>107</v>
      </c>
      <c r="H3264" t="s">
        <v>21</v>
      </c>
      <c r="I3264">
        <f t="shared" si="303"/>
        <v>1</v>
      </c>
      <c r="J3264">
        <f t="shared" si="304"/>
        <v>0</v>
      </c>
      <c r="K3264">
        <f t="shared" si="305"/>
        <v>0</v>
      </c>
      <c r="L3264">
        <f t="shared" si="306"/>
        <v>1</v>
      </c>
      <c r="O3264" t="str">
        <f t="shared" si="307"/>
        <v>Mo</v>
      </c>
      <c r="P3264" t="str">
        <f t="shared" si="308"/>
        <v>15</v>
      </c>
    </row>
    <row r="3265" spans="1:16" x14ac:dyDescent="0.25">
      <c r="A3265" t="s">
        <v>7155</v>
      </c>
      <c r="B3265" t="s">
        <v>17</v>
      </c>
      <c r="C3265" t="s">
        <v>7156</v>
      </c>
      <c r="D3265" t="s">
        <v>7150</v>
      </c>
      <c r="E3265">
        <v>2013</v>
      </c>
      <c r="F3265" t="s">
        <v>134</v>
      </c>
      <c r="G3265">
        <v>101</v>
      </c>
      <c r="H3265" t="s">
        <v>21</v>
      </c>
      <c r="I3265">
        <f t="shared" si="303"/>
        <v>1</v>
      </c>
      <c r="J3265">
        <f t="shared" si="304"/>
        <v>0</v>
      </c>
      <c r="K3265">
        <f t="shared" si="305"/>
        <v>0</v>
      </c>
      <c r="L3265">
        <f t="shared" si="306"/>
        <v>0</v>
      </c>
      <c r="O3265" t="str">
        <f t="shared" si="307"/>
        <v>Mo</v>
      </c>
      <c r="P3265" t="str">
        <f t="shared" si="308"/>
        <v>13</v>
      </c>
    </row>
    <row r="3266" spans="1:16" x14ac:dyDescent="0.25">
      <c r="A3266" t="s">
        <v>7157</v>
      </c>
      <c r="B3266" t="s">
        <v>24</v>
      </c>
      <c r="C3266" t="s">
        <v>7158</v>
      </c>
      <c r="D3266" t="s">
        <v>7159</v>
      </c>
      <c r="E3266">
        <v>2003</v>
      </c>
      <c r="F3266" t="s">
        <v>45</v>
      </c>
      <c r="G3266">
        <v>1</v>
      </c>
      <c r="H3266" t="s">
        <v>31</v>
      </c>
      <c r="I3266">
        <f t="shared" si="303"/>
        <v>0</v>
      </c>
      <c r="J3266">
        <f t="shared" si="304"/>
        <v>0</v>
      </c>
      <c r="K3266">
        <f t="shared" si="305"/>
        <v>0</v>
      </c>
      <c r="L3266">
        <f t="shared" si="306"/>
        <v>1</v>
      </c>
      <c r="O3266" t="str">
        <f t="shared" si="307"/>
        <v>TV</v>
      </c>
      <c r="P3266" t="str">
        <f t="shared" si="308"/>
        <v>03</v>
      </c>
    </row>
    <row r="3267" spans="1:16" x14ac:dyDescent="0.25">
      <c r="A3267" t="s">
        <v>7160</v>
      </c>
      <c r="B3267" t="s">
        <v>17</v>
      </c>
      <c r="C3267" t="s">
        <v>7161</v>
      </c>
      <c r="D3267" t="s">
        <v>7159</v>
      </c>
      <c r="E3267">
        <v>2019</v>
      </c>
      <c r="F3267" t="s">
        <v>134</v>
      </c>
      <c r="G3267">
        <v>107</v>
      </c>
      <c r="H3267" t="s">
        <v>21</v>
      </c>
      <c r="I3267">
        <f t="shared" si="303"/>
        <v>1</v>
      </c>
      <c r="J3267">
        <f t="shared" si="304"/>
        <v>0</v>
      </c>
      <c r="K3267">
        <f t="shared" si="305"/>
        <v>0</v>
      </c>
      <c r="L3267">
        <f t="shared" si="306"/>
        <v>0</v>
      </c>
      <c r="O3267" t="str">
        <f t="shared" si="307"/>
        <v>Mo</v>
      </c>
      <c r="P3267" t="str">
        <f t="shared" si="308"/>
        <v>19</v>
      </c>
    </row>
    <row r="3268" spans="1:16" x14ac:dyDescent="0.25">
      <c r="A3268" t="s">
        <v>7162</v>
      </c>
      <c r="B3268" t="s">
        <v>17</v>
      </c>
      <c r="C3268" t="s">
        <v>7163</v>
      </c>
      <c r="D3268" t="s">
        <v>7159</v>
      </c>
      <c r="E3268">
        <v>2019</v>
      </c>
      <c r="F3268" t="s">
        <v>45</v>
      </c>
      <c r="G3268">
        <v>74</v>
      </c>
      <c r="H3268" t="s">
        <v>21</v>
      </c>
      <c r="I3268">
        <f t="shared" ref="I3268:I3331" si="309">IF(E3268&gt;2010,1,0)</f>
        <v>1</v>
      </c>
      <c r="J3268">
        <f t="shared" ref="J3268:J3331" si="310">IF(AND(E3268&gt;2010, G3268&gt;120),1,0)</f>
        <v>0</v>
      </c>
      <c r="K3268">
        <f t="shared" ref="K3268:K3331" si="311">IF(OR(F3268="TV-PG", F3268="PG"),1,0)</f>
        <v>0</v>
      </c>
      <c r="L3268">
        <f t="shared" ref="L3268:L3331" si="312">IF(NOT(F3268="R"),1,0)</f>
        <v>1</v>
      </c>
      <c r="O3268" t="str">
        <f t="shared" ref="O3268:O3331" si="313">LEFT(B3268,2)</f>
        <v>Mo</v>
      </c>
      <c r="P3268" t="str">
        <f t="shared" ref="P3268:P3331" si="314">RIGHT(E3268,2)</f>
        <v>19</v>
      </c>
    </row>
    <row r="3269" spans="1:16" x14ac:dyDescent="0.25">
      <c r="A3269" t="s">
        <v>7164</v>
      </c>
      <c r="B3269" t="s">
        <v>17</v>
      </c>
      <c r="C3269" t="s">
        <v>7165</v>
      </c>
      <c r="D3269" t="s">
        <v>7159</v>
      </c>
      <c r="E3269">
        <v>2019</v>
      </c>
      <c r="F3269" t="s">
        <v>60</v>
      </c>
      <c r="G3269">
        <v>60</v>
      </c>
      <c r="H3269" t="s">
        <v>21</v>
      </c>
      <c r="I3269">
        <f t="shared" si="309"/>
        <v>1</v>
      </c>
      <c r="J3269">
        <f t="shared" si="310"/>
        <v>0</v>
      </c>
      <c r="K3269">
        <f t="shared" si="311"/>
        <v>1</v>
      </c>
      <c r="L3269">
        <f t="shared" si="312"/>
        <v>1</v>
      </c>
      <c r="O3269" t="str">
        <f t="shared" si="313"/>
        <v>Mo</v>
      </c>
      <c r="P3269" t="str">
        <f t="shared" si="314"/>
        <v>19</v>
      </c>
    </row>
    <row r="3270" spans="1:16" x14ac:dyDescent="0.25">
      <c r="A3270" t="s">
        <v>7166</v>
      </c>
      <c r="B3270" t="s">
        <v>17</v>
      </c>
      <c r="C3270" t="s">
        <v>7167</v>
      </c>
      <c r="D3270" t="s">
        <v>7159</v>
      </c>
      <c r="E3270">
        <v>2019</v>
      </c>
      <c r="F3270" t="s">
        <v>27</v>
      </c>
      <c r="G3270">
        <v>143</v>
      </c>
      <c r="H3270" t="s">
        <v>21</v>
      </c>
      <c r="I3270">
        <f t="shared" si="309"/>
        <v>1</v>
      </c>
      <c r="J3270">
        <f t="shared" si="310"/>
        <v>1</v>
      </c>
      <c r="K3270">
        <f t="shared" si="311"/>
        <v>0</v>
      </c>
      <c r="L3270">
        <f t="shared" si="312"/>
        <v>1</v>
      </c>
      <c r="O3270" t="str">
        <f t="shared" si="313"/>
        <v>Mo</v>
      </c>
      <c r="P3270" t="str">
        <f t="shared" si="314"/>
        <v>19</v>
      </c>
    </row>
    <row r="3271" spans="1:16" x14ac:dyDescent="0.25">
      <c r="A3271" t="s">
        <v>7168</v>
      </c>
      <c r="B3271" t="s">
        <v>17</v>
      </c>
      <c r="C3271" t="s">
        <v>7169</v>
      </c>
      <c r="D3271" t="s">
        <v>7159</v>
      </c>
      <c r="E3271">
        <v>2019</v>
      </c>
      <c r="F3271" t="s">
        <v>45</v>
      </c>
      <c r="G3271">
        <v>105</v>
      </c>
      <c r="H3271" t="s">
        <v>21</v>
      </c>
      <c r="I3271">
        <f t="shared" si="309"/>
        <v>1</v>
      </c>
      <c r="J3271">
        <f t="shared" si="310"/>
        <v>0</v>
      </c>
      <c r="K3271">
        <f t="shared" si="311"/>
        <v>0</v>
      </c>
      <c r="L3271">
        <f t="shared" si="312"/>
        <v>1</v>
      </c>
      <c r="O3271" t="str">
        <f t="shared" si="313"/>
        <v>Mo</v>
      </c>
      <c r="P3271" t="str">
        <f t="shared" si="314"/>
        <v>19</v>
      </c>
    </row>
    <row r="3272" spans="1:16" x14ac:dyDescent="0.25">
      <c r="A3272" t="s">
        <v>7170</v>
      </c>
      <c r="B3272" t="s">
        <v>24</v>
      </c>
      <c r="C3272" t="s">
        <v>7171</v>
      </c>
      <c r="D3272" t="s">
        <v>7159</v>
      </c>
      <c r="E3272">
        <v>2019</v>
      </c>
      <c r="F3272" t="s">
        <v>27</v>
      </c>
      <c r="G3272">
        <v>1</v>
      </c>
      <c r="H3272" t="s">
        <v>31</v>
      </c>
      <c r="I3272">
        <f t="shared" si="309"/>
        <v>1</v>
      </c>
      <c r="J3272">
        <f t="shared" si="310"/>
        <v>0</v>
      </c>
      <c r="K3272">
        <f t="shared" si="311"/>
        <v>0</v>
      </c>
      <c r="L3272">
        <f t="shared" si="312"/>
        <v>1</v>
      </c>
      <c r="O3272" t="str">
        <f t="shared" si="313"/>
        <v>TV</v>
      </c>
      <c r="P3272" t="str">
        <f t="shared" si="314"/>
        <v>19</v>
      </c>
    </row>
    <row r="3273" spans="1:16" x14ac:dyDescent="0.25">
      <c r="A3273" t="s">
        <v>7172</v>
      </c>
      <c r="B3273" t="s">
        <v>24</v>
      </c>
      <c r="C3273" t="s">
        <v>7173</v>
      </c>
      <c r="D3273" t="s">
        <v>7159</v>
      </c>
      <c r="E3273">
        <v>2013</v>
      </c>
      <c r="F3273" t="s">
        <v>45</v>
      </c>
      <c r="G3273">
        <v>1</v>
      </c>
      <c r="H3273" t="s">
        <v>31</v>
      </c>
      <c r="I3273">
        <f t="shared" si="309"/>
        <v>1</v>
      </c>
      <c r="J3273">
        <f t="shared" si="310"/>
        <v>0</v>
      </c>
      <c r="K3273">
        <f t="shared" si="311"/>
        <v>0</v>
      </c>
      <c r="L3273">
        <f t="shared" si="312"/>
        <v>1</v>
      </c>
      <c r="O3273" t="str">
        <f t="shared" si="313"/>
        <v>TV</v>
      </c>
      <c r="P3273" t="str">
        <f t="shared" si="314"/>
        <v>13</v>
      </c>
    </row>
    <row r="3274" spans="1:16" x14ac:dyDescent="0.25">
      <c r="A3274" t="s">
        <v>7174</v>
      </c>
      <c r="B3274" t="s">
        <v>24</v>
      </c>
      <c r="C3274" t="s">
        <v>7175</v>
      </c>
      <c r="D3274" t="s">
        <v>7159</v>
      </c>
      <c r="E3274">
        <v>2010</v>
      </c>
      <c r="F3274" t="s">
        <v>60</v>
      </c>
      <c r="G3274">
        <v>2</v>
      </c>
      <c r="H3274" t="s">
        <v>28</v>
      </c>
      <c r="I3274">
        <f t="shared" si="309"/>
        <v>0</v>
      </c>
      <c r="J3274">
        <f t="shared" si="310"/>
        <v>0</v>
      </c>
      <c r="K3274">
        <f t="shared" si="311"/>
        <v>1</v>
      </c>
      <c r="L3274">
        <f t="shared" si="312"/>
        <v>1</v>
      </c>
      <c r="O3274" t="str">
        <f t="shared" si="313"/>
        <v>TV</v>
      </c>
      <c r="P3274" t="str">
        <f t="shared" si="314"/>
        <v>10</v>
      </c>
    </row>
    <row r="3275" spans="1:16" x14ac:dyDescent="0.25">
      <c r="A3275" t="s">
        <v>7176</v>
      </c>
      <c r="B3275" t="s">
        <v>17</v>
      </c>
      <c r="C3275" t="s">
        <v>7177</v>
      </c>
      <c r="D3275" t="s">
        <v>7159</v>
      </c>
      <c r="E3275">
        <v>2011</v>
      </c>
      <c r="F3275" t="s">
        <v>60</v>
      </c>
      <c r="G3275">
        <v>110</v>
      </c>
      <c r="H3275" t="s">
        <v>21</v>
      </c>
      <c r="I3275">
        <f t="shared" si="309"/>
        <v>1</v>
      </c>
      <c r="J3275">
        <f t="shared" si="310"/>
        <v>0</v>
      </c>
      <c r="K3275">
        <f t="shared" si="311"/>
        <v>1</v>
      </c>
      <c r="L3275">
        <f t="shared" si="312"/>
        <v>1</v>
      </c>
      <c r="O3275" t="str">
        <f t="shared" si="313"/>
        <v>Mo</v>
      </c>
      <c r="P3275" t="str">
        <f t="shared" si="314"/>
        <v>11</v>
      </c>
    </row>
    <row r="3276" spans="1:16" x14ac:dyDescent="0.25">
      <c r="A3276" t="s">
        <v>7178</v>
      </c>
      <c r="B3276" t="s">
        <v>17</v>
      </c>
      <c r="C3276" t="s">
        <v>7179</v>
      </c>
      <c r="D3276" t="s">
        <v>7159</v>
      </c>
      <c r="E3276">
        <v>2019</v>
      </c>
      <c r="F3276" t="s">
        <v>41</v>
      </c>
      <c r="G3276">
        <v>98</v>
      </c>
      <c r="H3276" t="s">
        <v>21</v>
      </c>
      <c r="I3276">
        <f t="shared" si="309"/>
        <v>1</v>
      </c>
      <c r="J3276">
        <f t="shared" si="310"/>
        <v>0</v>
      </c>
      <c r="K3276">
        <f t="shared" si="311"/>
        <v>1</v>
      </c>
      <c r="L3276">
        <f t="shared" si="312"/>
        <v>1</v>
      </c>
      <c r="O3276" t="str">
        <f t="shared" si="313"/>
        <v>Mo</v>
      </c>
      <c r="P3276" t="str">
        <f t="shared" si="314"/>
        <v>19</v>
      </c>
    </row>
    <row r="3277" spans="1:16" x14ac:dyDescent="0.25">
      <c r="A3277" t="s">
        <v>7180</v>
      </c>
      <c r="B3277" t="s">
        <v>24</v>
      </c>
      <c r="C3277" t="s">
        <v>7181</v>
      </c>
      <c r="D3277" t="s">
        <v>7159</v>
      </c>
      <c r="E3277">
        <v>2004</v>
      </c>
      <c r="F3277" t="s">
        <v>27</v>
      </c>
      <c r="G3277">
        <v>1</v>
      </c>
      <c r="H3277" t="s">
        <v>31</v>
      </c>
      <c r="I3277">
        <f t="shared" si="309"/>
        <v>0</v>
      </c>
      <c r="J3277">
        <f t="shared" si="310"/>
        <v>0</v>
      </c>
      <c r="K3277">
        <f t="shared" si="311"/>
        <v>0</v>
      </c>
      <c r="L3277">
        <f t="shared" si="312"/>
        <v>1</v>
      </c>
      <c r="O3277" t="str">
        <f t="shared" si="313"/>
        <v>TV</v>
      </c>
      <c r="P3277" t="str">
        <f t="shared" si="314"/>
        <v>04</v>
      </c>
    </row>
    <row r="3278" spans="1:16" x14ac:dyDescent="0.25">
      <c r="A3278" t="s">
        <v>7182</v>
      </c>
      <c r="B3278" t="s">
        <v>24</v>
      </c>
      <c r="C3278" t="s">
        <v>7183</v>
      </c>
      <c r="D3278" t="s">
        <v>7159</v>
      </c>
      <c r="E3278">
        <v>2019</v>
      </c>
      <c r="F3278" t="s">
        <v>82</v>
      </c>
      <c r="G3278">
        <v>2</v>
      </c>
      <c r="H3278" t="s">
        <v>28</v>
      </c>
      <c r="I3278">
        <f t="shared" si="309"/>
        <v>1</v>
      </c>
      <c r="J3278">
        <f t="shared" si="310"/>
        <v>0</v>
      </c>
      <c r="K3278">
        <f t="shared" si="311"/>
        <v>0</v>
      </c>
      <c r="L3278">
        <f t="shared" si="312"/>
        <v>1</v>
      </c>
      <c r="O3278" t="str">
        <f t="shared" si="313"/>
        <v>TV</v>
      </c>
      <c r="P3278" t="str">
        <f t="shared" si="314"/>
        <v>19</v>
      </c>
    </row>
    <row r="3279" spans="1:16" x14ac:dyDescent="0.25">
      <c r="A3279" t="s">
        <v>7184</v>
      </c>
      <c r="B3279" t="s">
        <v>24</v>
      </c>
      <c r="C3279" t="s">
        <v>7185</v>
      </c>
      <c r="D3279" t="s">
        <v>7159</v>
      </c>
      <c r="E3279">
        <v>2002</v>
      </c>
      <c r="F3279" t="s">
        <v>60</v>
      </c>
      <c r="G3279">
        <v>1</v>
      </c>
      <c r="H3279" t="s">
        <v>31</v>
      </c>
      <c r="I3279">
        <f t="shared" si="309"/>
        <v>0</v>
      </c>
      <c r="J3279">
        <f t="shared" si="310"/>
        <v>0</v>
      </c>
      <c r="K3279">
        <f t="shared" si="311"/>
        <v>1</v>
      </c>
      <c r="L3279">
        <f t="shared" si="312"/>
        <v>1</v>
      </c>
      <c r="O3279" t="str">
        <f t="shared" si="313"/>
        <v>TV</v>
      </c>
      <c r="P3279" t="str">
        <f t="shared" si="314"/>
        <v>02</v>
      </c>
    </row>
    <row r="3280" spans="1:16" x14ac:dyDescent="0.25">
      <c r="A3280" t="s">
        <v>7186</v>
      </c>
      <c r="B3280" t="s">
        <v>24</v>
      </c>
      <c r="C3280" t="s">
        <v>7187</v>
      </c>
      <c r="D3280" t="s">
        <v>7159</v>
      </c>
      <c r="E3280">
        <v>2017</v>
      </c>
      <c r="F3280" t="s">
        <v>45</v>
      </c>
      <c r="G3280">
        <v>1</v>
      </c>
      <c r="H3280" t="s">
        <v>31</v>
      </c>
      <c r="I3280">
        <f t="shared" si="309"/>
        <v>1</v>
      </c>
      <c r="J3280">
        <f t="shared" si="310"/>
        <v>0</v>
      </c>
      <c r="K3280">
        <f t="shared" si="311"/>
        <v>0</v>
      </c>
      <c r="L3280">
        <f t="shared" si="312"/>
        <v>1</v>
      </c>
      <c r="O3280" t="str">
        <f t="shared" si="313"/>
        <v>TV</v>
      </c>
      <c r="P3280" t="str">
        <f t="shared" si="314"/>
        <v>17</v>
      </c>
    </row>
    <row r="3281" spans="1:16" x14ac:dyDescent="0.25">
      <c r="A3281" t="s">
        <v>7188</v>
      </c>
      <c r="B3281" t="s">
        <v>17</v>
      </c>
      <c r="C3281" t="s">
        <v>7189</v>
      </c>
      <c r="D3281" t="s">
        <v>7159</v>
      </c>
      <c r="E3281">
        <v>2018</v>
      </c>
      <c r="F3281" t="s">
        <v>45</v>
      </c>
      <c r="G3281">
        <v>74</v>
      </c>
      <c r="H3281" t="s">
        <v>21</v>
      </c>
      <c r="I3281">
        <f t="shared" si="309"/>
        <v>1</v>
      </c>
      <c r="J3281">
        <f t="shared" si="310"/>
        <v>0</v>
      </c>
      <c r="K3281">
        <f t="shared" si="311"/>
        <v>0</v>
      </c>
      <c r="L3281">
        <f t="shared" si="312"/>
        <v>1</v>
      </c>
      <c r="O3281" t="str">
        <f t="shared" si="313"/>
        <v>Mo</v>
      </c>
      <c r="P3281" t="str">
        <f t="shared" si="314"/>
        <v>18</v>
      </c>
    </row>
    <row r="3282" spans="1:16" x14ac:dyDescent="0.25">
      <c r="A3282" t="s">
        <v>7190</v>
      </c>
      <c r="B3282" t="s">
        <v>24</v>
      </c>
      <c r="C3282" t="s">
        <v>7191</v>
      </c>
      <c r="D3282" t="s">
        <v>7159</v>
      </c>
      <c r="E3282">
        <v>2019</v>
      </c>
      <c r="F3282" t="s">
        <v>27</v>
      </c>
      <c r="G3282">
        <v>1</v>
      </c>
      <c r="H3282" t="s">
        <v>31</v>
      </c>
      <c r="I3282">
        <f t="shared" si="309"/>
        <v>1</v>
      </c>
      <c r="J3282">
        <f t="shared" si="310"/>
        <v>0</v>
      </c>
      <c r="K3282">
        <f t="shared" si="311"/>
        <v>0</v>
      </c>
      <c r="L3282">
        <f t="shared" si="312"/>
        <v>1</v>
      </c>
      <c r="O3282" t="str">
        <f t="shared" si="313"/>
        <v>TV</v>
      </c>
      <c r="P3282" t="str">
        <f t="shared" si="314"/>
        <v>19</v>
      </c>
    </row>
    <row r="3283" spans="1:16" x14ac:dyDescent="0.25">
      <c r="A3283" t="s">
        <v>7192</v>
      </c>
      <c r="B3283" t="s">
        <v>17</v>
      </c>
      <c r="C3283" t="s">
        <v>7193</v>
      </c>
      <c r="D3283" t="s">
        <v>7159</v>
      </c>
      <c r="E3283">
        <v>2013</v>
      </c>
      <c r="F3283" t="s">
        <v>45</v>
      </c>
      <c r="G3283">
        <v>46</v>
      </c>
      <c r="H3283" t="s">
        <v>21</v>
      </c>
      <c r="I3283">
        <f t="shared" si="309"/>
        <v>1</v>
      </c>
      <c r="J3283">
        <f t="shared" si="310"/>
        <v>0</v>
      </c>
      <c r="K3283">
        <f t="shared" si="311"/>
        <v>0</v>
      </c>
      <c r="L3283">
        <f t="shared" si="312"/>
        <v>1</v>
      </c>
      <c r="O3283" t="str">
        <f t="shared" si="313"/>
        <v>Mo</v>
      </c>
      <c r="P3283" t="str">
        <f t="shared" si="314"/>
        <v>13</v>
      </c>
    </row>
    <row r="3284" spans="1:16" x14ac:dyDescent="0.25">
      <c r="A3284" t="s">
        <v>7194</v>
      </c>
      <c r="B3284" t="s">
        <v>24</v>
      </c>
      <c r="C3284" t="s">
        <v>7195</v>
      </c>
      <c r="D3284" t="s">
        <v>7159</v>
      </c>
      <c r="E3284">
        <v>2019</v>
      </c>
      <c r="F3284" t="s">
        <v>27</v>
      </c>
      <c r="G3284">
        <v>1</v>
      </c>
      <c r="H3284" t="s">
        <v>31</v>
      </c>
      <c r="I3284">
        <f t="shared" si="309"/>
        <v>1</v>
      </c>
      <c r="J3284">
        <f t="shared" si="310"/>
        <v>0</v>
      </c>
      <c r="K3284">
        <f t="shared" si="311"/>
        <v>0</v>
      </c>
      <c r="L3284">
        <f t="shared" si="312"/>
        <v>1</v>
      </c>
      <c r="O3284" t="str">
        <f t="shared" si="313"/>
        <v>TV</v>
      </c>
      <c r="P3284" t="str">
        <f t="shared" si="314"/>
        <v>19</v>
      </c>
    </row>
    <row r="3285" spans="1:16" x14ac:dyDescent="0.25">
      <c r="A3285" t="s">
        <v>7196</v>
      </c>
      <c r="B3285" t="s">
        <v>24</v>
      </c>
      <c r="C3285" t="s">
        <v>7197</v>
      </c>
      <c r="D3285" t="s">
        <v>7159</v>
      </c>
      <c r="E3285">
        <v>2019</v>
      </c>
      <c r="F3285" t="s">
        <v>45</v>
      </c>
      <c r="G3285">
        <v>3</v>
      </c>
      <c r="H3285" t="s">
        <v>28</v>
      </c>
      <c r="I3285">
        <f t="shared" si="309"/>
        <v>1</v>
      </c>
      <c r="J3285">
        <f t="shared" si="310"/>
        <v>0</v>
      </c>
      <c r="K3285">
        <f t="shared" si="311"/>
        <v>0</v>
      </c>
      <c r="L3285">
        <f t="shared" si="312"/>
        <v>1</v>
      </c>
      <c r="O3285" t="str">
        <f t="shared" si="313"/>
        <v>TV</v>
      </c>
      <c r="P3285" t="str">
        <f t="shared" si="314"/>
        <v>19</v>
      </c>
    </row>
    <row r="3286" spans="1:16" x14ac:dyDescent="0.25">
      <c r="A3286" t="s">
        <v>7198</v>
      </c>
      <c r="B3286" t="s">
        <v>24</v>
      </c>
      <c r="C3286" t="s">
        <v>7199</v>
      </c>
      <c r="D3286" t="s">
        <v>7159</v>
      </c>
      <c r="E3286">
        <v>2019</v>
      </c>
      <c r="F3286" t="s">
        <v>27</v>
      </c>
      <c r="G3286">
        <v>2</v>
      </c>
      <c r="H3286" t="s">
        <v>28</v>
      </c>
      <c r="I3286">
        <f t="shared" si="309"/>
        <v>1</v>
      </c>
      <c r="J3286">
        <f t="shared" si="310"/>
        <v>0</v>
      </c>
      <c r="K3286">
        <f t="shared" si="311"/>
        <v>0</v>
      </c>
      <c r="L3286">
        <f t="shared" si="312"/>
        <v>1</v>
      </c>
      <c r="O3286" t="str">
        <f t="shared" si="313"/>
        <v>TV</v>
      </c>
      <c r="P3286" t="str">
        <f t="shared" si="314"/>
        <v>19</v>
      </c>
    </row>
    <row r="3287" spans="1:16" x14ac:dyDescent="0.25">
      <c r="A3287" t="s">
        <v>7200</v>
      </c>
      <c r="B3287" t="s">
        <v>24</v>
      </c>
      <c r="C3287" t="s">
        <v>7201</v>
      </c>
      <c r="D3287" t="s">
        <v>7159</v>
      </c>
      <c r="E3287">
        <v>2003</v>
      </c>
      <c r="F3287" t="s">
        <v>45</v>
      </c>
      <c r="G3287">
        <v>1</v>
      </c>
      <c r="H3287" t="s">
        <v>31</v>
      </c>
      <c r="I3287">
        <f t="shared" si="309"/>
        <v>0</v>
      </c>
      <c r="J3287">
        <f t="shared" si="310"/>
        <v>0</v>
      </c>
      <c r="K3287">
        <f t="shared" si="311"/>
        <v>0</v>
      </c>
      <c r="L3287">
        <f t="shared" si="312"/>
        <v>1</v>
      </c>
      <c r="O3287" t="str">
        <f t="shared" si="313"/>
        <v>TV</v>
      </c>
      <c r="P3287" t="str">
        <f t="shared" si="314"/>
        <v>03</v>
      </c>
    </row>
    <row r="3288" spans="1:16" x14ac:dyDescent="0.25">
      <c r="A3288" t="s">
        <v>7202</v>
      </c>
      <c r="B3288" t="s">
        <v>17</v>
      </c>
      <c r="C3288" t="s">
        <v>7203</v>
      </c>
      <c r="D3288" t="s">
        <v>7204</v>
      </c>
      <c r="E3288">
        <v>2019</v>
      </c>
      <c r="F3288" t="s">
        <v>27</v>
      </c>
      <c r="G3288">
        <v>54</v>
      </c>
      <c r="H3288" t="s">
        <v>21</v>
      </c>
      <c r="I3288">
        <f t="shared" si="309"/>
        <v>1</v>
      </c>
      <c r="J3288">
        <f t="shared" si="310"/>
        <v>0</v>
      </c>
      <c r="K3288">
        <f t="shared" si="311"/>
        <v>0</v>
      </c>
      <c r="L3288">
        <f t="shared" si="312"/>
        <v>1</v>
      </c>
      <c r="O3288" t="str">
        <f t="shared" si="313"/>
        <v>Mo</v>
      </c>
      <c r="P3288" t="str">
        <f t="shared" si="314"/>
        <v>19</v>
      </c>
    </row>
    <row r="3289" spans="1:16" x14ac:dyDescent="0.25">
      <c r="A3289" t="s">
        <v>7205</v>
      </c>
      <c r="B3289" t="s">
        <v>24</v>
      </c>
      <c r="C3289" t="s">
        <v>7206</v>
      </c>
      <c r="D3289" t="s">
        <v>7204</v>
      </c>
      <c r="E3289">
        <v>2019</v>
      </c>
      <c r="F3289" t="s">
        <v>45</v>
      </c>
      <c r="G3289">
        <v>1</v>
      </c>
      <c r="H3289" t="s">
        <v>31</v>
      </c>
      <c r="I3289">
        <f t="shared" si="309"/>
        <v>1</v>
      </c>
      <c r="J3289">
        <f t="shared" si="310"/>
        <v>0</v>
      </c>
      <c r="K3289">
        <f t="shared" si="311"/>
        <v>0</v>
      </c>
      <c r="L3289">
        <f t="shared" si="312"/>
        <v>1</v>
      </c>
      <c r="O3289" t="str">
        <f t="shared" si="313"/>
        <v>TV</v>
      </c>
      <c r="P3289" t="str">
        <f t="shared" si="314"/>
        <v>19</v>
      </c>
    </row>
    <row r="3290" spans="1:16" x14ac:dyDescent="0.25">
      <c r="A3290" t="s">
        <v>7207</v>
      </c>
      <c r="B3290" t="s">
        <v>24</v>
      </c>
      <c r="C3290" t="s">
        <v>7208</v>
      </c>
      <c r="D3290" t="s">
        <v>7209</v>
      </c>
      <c r="E3290">
        <v>2020</v>
      </c>
      <c r="F3290" t="s">
        <v>27</v>
      </c>
      <c r="G3290">
        <v>1</v>
      </c>
      <c r="H3290" t="s">
        <v>31</v>
      </c>
      <c r="I3290">
        <f t="shared" si="309"/>
        <v>1</v>
      </c>
      <c r="J3290">
        <f t="shared" si="310"/>
        <v>0</v>
      </c>
      <c r="K3290">
        <f t="shared" si="311"/>
        <v>0</v>
      </c>
      <c r="L3290">
        <f t="shared" si="312"/>
        <v>1</v>
      </c>
      <c r="O3290" t="str">
        <f t="shared" si="313"/>
        <v>TV</v>
      </c>
      <c r="P3290" t="str">
        <f t="shared" si="314"/>
        <v>20</v>
      </c>
    </row>
    <row r="3291" spans="1:16" x14ac:dyDescent="0.25">
      <c r="A3291" t="s">
        <v>7210</v>
      </c>
      <c r="B3291" t="s">
        <v>24</v>
      </c>
      <c r="C3291" t="s">
        <v>7211</v>
      </c>
      <c r="D3291" t="s">
        <v>7212</v>
      </c>
      <c r="E3291">
        <v>2019</v>
      </c>
      <c r="F3291" t="s">
        <v>45</v>
      </c>
      <c r="G3291">
        <v>2</v>
      </c>
      <c r="H3291" t="s">
        <v>28</v>
      </c>
      <c r="I3291">
        <f t="shared" si="309"/>
        <v>1</v>
      </c>
      <c r="J3291">
        <f t="shared" si="310"/>
        <v>0</v>
      </c>
      <c r="K3291">
        <f t="shared" si="311"/>
        <v>0</v>
      </c>
      <c r="L3291">
        <f t="shared" si="312"/>
        <v>1</v>
      </c>
      <c r="O3291" t="str">
        <f t="shared" si="313"/>
        <v>TV</v>
      </c>
      <c r="P3291" t="str">
        <f t="shared" si="314"/>
        <v>19</v>
      </c>
    </row>
    <row r="3292" spans="1:16" x14ac:dyDescent="0.25">
      <c r="A3292" t="s">
        <v>7213</v>
      </c>
      <c r="B3292" t="s">
        <v>17</v>
      </c>
      <c r="C3292" t="s">
        <v>7214</v>
      </c>
      <c r="D3292" t="s">
        <v>7212</v>
      </c>
      <c r="E3292">
        <v>2019</v>
      </c>
      <c r="F3292" t="s">
        <v>27</v>
      </c>
      <c r="G3292">
        <v>59</v>
      </c>
      <c r="H3292" t="s">
        <v>21</v>
      </c>
      <c r="I3292">
        <f t="shared" si="309"/>
        <v>1</v>
      </c>
      <c r="J3292">
        <f t="shared" si="310"/>
        <v>0</v>
      </c>
      <c r="K3292">
        <f t="shared" si="311"/>
        <v>0</v>
      </c>
      <c r="L3292">
        <f t="shared" si="312"/>
        <v>1</v>
      </c>
      <c r="O3292" t="str">
        <f t="shared" si="313"/>
        <v>Mo</v>
      </c>
      <c r="P3292" t="str">
        <f t="shared" si="314"/>
        <v>19</v>
      </c>
    </row>
    <row r="3293" spans="1:16" x14ac:dyDescent="0.25">
      <c r="A3293" t="s">
        <v>7215</v>
      </c>
      <c r="B3293" t="s">
        <v>17</v>
      </c>
      <c r="C3293" t="s">
        <v>7216</v>
      </c>
      <c r="D3293" t="s">
        <v>7217</v>
      </c>
      <c r="E3293">
        <v>2009</v>
      </c>
      <c r="F3293" t="s">
        <v>134</v>
      </c>
      <c r="G3293">
        <v>100</v>
      </c>
      <c r="H3293" t="s">
        <v>21</v>
      </c>
      <c r="I3293">
        <f t="shared" si="309"/>
        <v>0</v>
      </c>
      <c r="J3293">
        <f t="shared" si="310"/>
        <v>0</v>
      </c>
      <c r="K3293">
        <f t="shared" si="311"/>
        <v>0</v>
      </c>
      <c r="L3293">
        <f t="shared" si="312"/>
        <v>0</v>
      </c>
      <c r="O3293" t="str">
        <f t="shared" si="313"/>
        <v>Mo</v>
      </c>
      <c r="P3293" t="str">
        <f t="shared" si="314"/>
        <v>09</v>
      </c>
    </row>
    <row r="3294" spans="1:16" x14ac:dyDescent="0.25">
      <c r="A3294" t="s">
        <v>7218</v>
      </c>
      <c r="B3294" t="s">
        <v>24</v>
      </c>
      <c r="C3294" t="s">
        <v>7219</v>
      </c>
      <c r="D3294" t="s">
        <v>7217</v>
      </c>
      <c r="E3294">
        <v>2019</v>
      </c>
      <c r="F3294" t="s">
        <v>45</v>
      </c>
      <c r="G3294">
        <v>1</v>
      </c>
      <c r="H3294" t="s">
        <v>31</v>
      </c>
      <c r="I3294">
        <f t="shared" si="309"/>
        <v>1</v>
      </c>
      <c r="J3294">
        <f t="shared" si="310"/>
        <v>0</v>
      </c>
      <c r="K3294">
        <f t="shared" si="311"/>
        <v>0</v>
      </c>
      <c r="L3294">
        <f t="shared" si="312"/>
        <v>1</v>
      </c>
      <c r="O3294" t="str">
        <f t="shared" si="313"/>
        <v>TV</v>
      </c>
      <c r="P3294" t="str">
        <f t="shared" si="314"/>
        <v>19</v>
      </c>
    </row>
    <row r="3295" spans="1:16" x14ac:dyDescent="0.25">
      <c r="A3295" t="s">
        <v>7220</v>
      </c>
      <c r="B3295" t="s">
        <v>17</v>
      </c>
      <c r="C3295" t="s">
        <v>7221</v>
      </c>
      <c r="D3295" t="s">
        <v>7217</v>
      </c>
      <c r="E3295">
        <v>2019</v>
      </c>
      <c r="F3295" t="s">
        <v>27</v>
      </c>
      <c r="G3295">
        <v>88</v>
      </c>
      <c r="H3295" t="s">
        <v>21</v>
      </c>
      <c r="I3295">
        <f t="shared" si="309"/>
        <v>1</v>
      </c>
      <c r="J3295">
        <f t="shared" si="310"/>
        <v>0</v>
      </c>
      <c r="K3295">
        <f t="shared" si="311"/>
        <v>0</v>
      </c>
      <c r="L3295">
        <f t="shared" si="312"/>
        <v>1</v>
      </c>
      <c r="O3295" t="str">
        <f t="shared" si="313"/>
        <v>Mo</v>
      </c>
      <c r="P3295" t="str">
        <f t="shared" si="314"/>
        <v>19</v>
      </c>
    </row>
    <row r="3296" spans="1:16" x14ac:dyDescent="0.25">
      <c r="A3296" t="s">
        <v>7222</v>
      </c>
      <c r="B3296" t="s">
        <v>24</v>
      </c>
      <c r="C3296" t="s">
        <v>7223</v>
      </c>
      <c r="D3296" t="s">
        <v>7224</v>
      </c>
      <c r="E3296">
        <v>2019</v>
      </c>
      <c r="F3296" t="s">
        <v>27</v>
      </c>
      <c r="G3296">
        <v>3</v>
      </c>
      <c r="H3296" t="s">
        <v>28</v>
      </c>
      <c r="I3296">
        <f t="shared" si="309"/>
        <v>1</v>
      </c>
      <c r="J3296">
        <f t="shared" si="310"/>
        <v>0</v>
      </c>
      <c r="K3296">
        <f t="shared" si="311"/>
        <v>0</v>
      </c>
      <c r="L3296">
        <f t="shared" si="312"/>
        <v>1</v>
      </c>
      <c r="O3296" t="str">
        <f t="shared" si="313"/>
        <v>TV</v>
      </c>
      <c r="P3296" t="str">
        <f t="shared" si="314"/>
        <v>19</v>
      </c>
    </row>
    <row r="3297" spans="1:16" x14ac:dyDescent="0.25">
      <c r="A3297" t="s">
        <v>7225</v>
      </c>
      <c r="B3297" t="s">
        <v>24</v>
      </c>
      <c r="C3297" t="s">
        <v>7226</v>
      </c>
      <c r="D3297" t="s">
        <v>7227</v>
      </c>
      <c r="E3297">
        <v>2019</v>
      </c>
      <c r="F3297" t="s">
        <v>45</v>
      </c>
      <c r="G3297">
        <v>1</v>
      </c>
      <c r="H3297" t="s">
        <v>31</v>
      </c>
      <c r="I3297">
        <f t="shared" si="309"/>
        <v>1</v>
      </c>
      <c r="J3297">
        <f t="shared" si="310"/>
        <v>0</v>
      </c>
      <c r="K3297">
        <f t="shared" si="311"/>
        <v>0</v>
      </c>
      <c r="L3297">
        <f t="shared" si="312"/>
        <v>1</v>
      </c>
      <c r="O3297" t="str">
        <f t="shared" si="313"/>
        <v>TV</v>
      </c>
      <c r="P3297" t="str">
        <f t="shared" si="314"/>
        <v>19</v>
      </c>
    </row>
    <row r="3298" spans="1:16" x14ac:dyDescent="0.25">
      <c r="A3298" t="s">
        <v>7228</v>
      </c>
      <c r="B3298" t="s">
        <v>24</v>
      </c>
      <c r="C3298" t="s">
        <v>7229</v>
      </c>
      <c r="D3298" t="s">
        <v>7227</v>
      </c>
      <c r="E3298">
        <v>2019</v>
      </c>
      <c r="F3298" t="s">
        <v>108</v>
      </c>
      <c r="G3298">
        <v>1</v>
      </c>
      <c r="H3298" t="s">
        <v>31</v>
      </c>
      <c r="I3298">
        <f t="shared" si="309"/>
        <v>1</v>
      </c>
      <c r="J3298">
        <f t="shared" si="310"/>
        <v>0</v>
      </c>
      <c r="K3298">
        <f t="shared" si="311"/>
        <v>0</v>
      </c>
      <c r="L3298">
        <f t="shared" si="312"/>
        <v>1</v>
      </c>
      <c r="O3298" t="str">
        <f t="shared" si="313"/>
        <v>TV</v>
      </c>
      <c r="P3298" t="str">
        <f t="shared" si="314"/>
        <v>19</v>
      </c>
    </row>
    <row r="3299" spans="1:16" x14ac:dyDescent="0.25">
      <c r="A3299" t="s">
        <v>7230</v>
      </c>
      <c r="B3299" t="s">
        <v>17</v>
      </c>
      <c r="C3299" t="s">
        <v>7231</v>
      </c>
      <c r="D3299" t="s">
        <v>7227</v>
      </c>
      <c r="E3299">
        <v>2019</v>
      </c>
      <c r="F3299" t="s">
        <v>20</v>
      </c>
      <c r="G3299">
        <v>93</v>
      </c>
      <c r="H3299" t="s">
        <v>21</v>
      </c>
      <c r="I3299">
        <f t="shared" si="309"/>
        <v>1</v>
      </c>
      <c r="J3299">
        <f t="shared" si="310"/>
        <v>0</v>
      </c>
      <c r="K3299">
        <f t="shared" si="311"/>
        <v>0</v>
      </c>
      <c r="L3299">
        <f t="shared" si="312"/>
        <v>1</v>
      </c>
      <c r="O3299" t="str">
        <f t="shared" si="313"/>
        <v>Mo</v>
      </c>
      <c r="P3299" t="str">
        <f t="shared" si="314"/>
        <v>19</v>
      </c>
    </row>
    <row r="3300" spans="1:16" x14ac:dyDescent="0.25">
      <c r="A3300" t="s">
        <v>7232</v>
      </c>
      <c r="B3300" t="s">
        <v>17</v>
      </c>
      <c r="C3300" t="s">
        <v>7233</v>
      </c>
      <c r="D3300" t="s">
        <v>7227</v>
      </c>
      <c r="E3300">
        <v>2019</v>
      </c>
      <c r="F3300" t="s">
        <v>27</v>
      </c>
      <c r="G3300">
        <v>94</v>
      </c>
      <c r="H3300" t="s">
        <v>21</v>
      </c>
      <c r="I3300">
        <f t="shared" si="309"/>
        <v>1</v>
      </c>
      <c r="J3300">
        <f t="shared" si="310"/>
        <v>0</v>
      </c>
      <c r="K3300">
        <f t="shared" si="311"/>
        <v>0</v>
      </c>
      <c r="L3300">
        <f t="shared" si="312"/>
        <v>1</v>
      </c>
      <c r="O3300" t="str">
        <f t="shared" si="313"/>
        <v>Mo</v>
      </c>
      <c r="P3300" t="str">
        <f t="shared" si="314"/>
        <v>19</v>
      </c>
    </row>
    <row r="3301" spans="1:16" x14ac:dyDescent="0.25">
      <c r="A3301" t="s">
        <v>7234</v>
      </c>
      <c r="B3301" t="s">
        <v>24</v>
      </c>
      <c r="C3301" t="s">
        <v>7235</v>
      </c>
      <c r="D3301" t="s">
        <v>7227</v>
      </c>
      <c r="E3301">
        <v>2019</v>
      </c>
      <c r="F3301" t="s">
        <v>27</v>
      </c>
      <c r="G3301">
        <v>2</v>
      </c>
      <c r="H3301" t="s">
        <v>28</v>
      </c>
      <c r="I3301">
        <f t="shared" si="309"/>
        <v>1</v>
      </c>
      <c r="J3301">
        <f t="shared" si="310"/>
        <v>0</v>
      </c>
      <c r="K3301">
        <f t="shared" si="311"/>
        <v>0</v>
      </c>
      <c r="L3301">
        <f t="shared" si="312"/>
        <v>1</v>
      </c>
      <c r="O3301" t="str">
        <f t="shared" si="313"/>
        <v>TV</v>
      </c>
      <c r="P3301" t="str">
        <f t="shared" si="314"/>
        <v>19</v>
      </c>
    </row>
    <row r="3302" spans="1:16" x14ac:dyDescent="0.25">
      <c r="A3302" t="s">
        <v>7236</v>
      </c>
      <c r="B3302" t="s">
        <v>17</v>
      </c>
      <c r="C3302" t="s">
        <v>7237</v>
      </c>
      <c r="D3302" t="s">
        <v>7238</v>
      </c>
      <c r="E3302">
        <v>2016</v>
      </c>
      <c r="F3302" t="s">
        <v>45</v>
      </c>
      <c r="G3302">
        <v>121</v>
      </c>
      <c r="H3302" t="s">
        <v>21</v>
      </c>
      <c r="I3302">
        <f t="shared" si="309"/>
        <v>1</v>
      </c>
      <c r="J3302">
        <f t="shared" si="310"/>
        <v>1</v>
      </c>
      <c r="K3302">
        <f t="shared" si="311"/>
        <v>0</v>
      </c>
      <c r="L3302">
        <f t="shared" si="312"/>
        <v>1</v>
      </c>
      <c r="O3302" t="str">
        <f t="shared" si="313"/>
        <v>Mo</v>
      </c>
      <c r="P3302" t="str">
        <f t="shared" si="314"/>
        <v>16</v>
      </c>
    </row>
    <row r="3303" spans="1:16" x14ac:dyDescent="0.25">
      <c r="A3303" t="s">
        <v>7239</v>
      </c>
      <c r="B3303" t="s">
        <v>17</v>
      </c>
      <c r="C3303" t="s">
        <v>7240</v>
      </c>
      <c r="D3303" t="s">
        <v>7241</v>
      </c>
      <c r="E3303">
        <v>2019</v>
      </c>
      <c r="F3303" t="s">
        <v>27</v>
      </c>
      <c r="G3303">
        <v>78</v>
      </c>
      <c r="H3303" t="s">
        <v>21</v>
      </c>
      <c r="I3303">
        <f t="shared" si="309"/>
        <v>1</v>
      </c>
      <c r="J3303">
        <f t="shared" si="310"/>
        <v>0</v>
      </c>
      <c r="K3303">
        <f t="shared" si="311"/>
        <v>0</v>
      </c>
      <c r="L3303">
        <f t="shared" si="312"/>
        <v>1</v>
      </c>
      <c r="O3303" t="str">
        <f t="shared" si="313"/>
        <v>Mo</v>
      </c>
      <c r="P3303" t="str">
        <f t="shared" si="314"/>
        <v>19</v>
      </c>
    </row>
    <row r="3304" spans="1:16" x14ac:dyDescent="0.25">
      <c r="A3304" t="s">
        <v>7242</v>
      </c>
      <c r="B3304" t="s">
        <v>24</v>
      </c>
      <c r="C3304" t="s">
        <v>7243</v>
      </c>
      <c r="D3304" t="s">
        <v>7241</v>
      </c>
      <c r="E3304">
        <v>2019</v>
      </c>
      <c r="F3304" t="s">
        <v>45</v>
      </c>
      <c r="G3304">
        <v>1</v>
      </c>
      <c r="H3304" t="s">
        <v>31</v>
      </c>
      <c r="I3304">
        <f t="shared" si="309"/>
        <v>1</v>
      </c>
      <c r="J3304">
        <f t="shared" si="310"/>
        <v>0</v>
      </c>
      <c r="K3304">
        <f t="shared" si="311"/>
        <v>0</v>
      </c>
      <c r="L3304">
        <f t="shared" si="312"/>
        <v>1</v>
      </c>
      <c r="O3304" t="str">
        <f t="shared" si="313"/>
        <v>TV</v>
      </c>
      <c r="P3304" t="str">
        <f t="shared" si="314"/>
        <v>19</v>
      </c>
    </row>
    <row r="3305" spans="1:16" x14ac:dyDescent="0.25">
      <c r="A3305" t="s">
        <v>7244</v>
      </c>
      <c r="B3305" t="s">
        <v>17</v>
      </c>
      <c r="C3305" t="s">
        <v>7245</v>
      </c>
      <c r="D3305" t="s">
        <v>7241</v>
      </c>
      <c r="E3305">
        <v>2018</v>
      </c>
      <c r="F3305" t="s">
        <v>45</v>
      </c>
      <c r="G3305">
        <v>116</v>
      </c>
      <c r="H3305" t="s">
        <v>21</v>
      </c>
      <c r="I3305">
        <f t="shared" si="309"/>
        <v>1</v>
      </c>
      <c r="J3305">
        <f t="shared" si="310"/>
        <v>0</v>
      </c>
      <c r="K3305">
        <f t="shared" si="311"/>
        <v>0</v>
      </c>
      <c r="L3305">
        <f t="shared" si="312"/>
        <v>1</v>
      </c>
      <c r="O3305" t="str">
        <f t="shared" si="313"/>
        <v>Mo</v>
      </c>
      <c r="P3305" t="str">
        <f t="shared" si="314"/>
        <v>18</v>
      </c>
    </row>
    <row r="3306" spans="1:16" x14ac:dyDescent="0.25">
      <c r="A3306" t="s">
        <v>7246</v>
      </c>
      <c r="B3306" t="s">
        <v>17</v>
      </c>
      <c r="C3306" t="s">
        <v>7247</v>
      </c>
      <c r="D3306" t="s">
        <v>7248</v>
      </c>
      <c r="E3306">
        <v>2019</v>
      </c>
      <c r="F3306" t="s">
        <v>176</v>
      </c>
      <c r="G3306">
        <v>87</v>
      </c>
      <c r="H3306" t="s">
        <v>21</v>
      </c>
      <c r="I3306">
        <f t="shared" si="309"/>
        <v>1</v>
      </c>
      <c r="J3306">
        <f t="shared" si="310"/>
        <v>0</v>
      </c>
      <c r="K3306">
        <f t="shared" si="311"/>
        <v>0</v>
      </c>
      <c r="L3306">
        <f t="shared" si="312"/>
        <v>1</v>
      </c>
      <c r="O3306" t="str">
        <f t="shared" si="313"/>
        <v>Mo</v>
      </c>
      <c r="P3306" t="str">
        <f t="shared" si="314"/>
        <v>19</v>
      </c>
    </row>
    <row r="3307" spans="1:16" x14ac:dyDescent="0.25">
      <c r="A3307" t="s">
        <v>7249</v>
      </c>
      <c r="B3307" t="s">
        <v>24</v>
      </c>
      <c r="C3307" t="s">
        <v>7250</v>
      </c>
      <c r="D3307" t="s">
        <v>7248</v>
      </c>
      <c r="E3307">
        <v>2014</v>
      </c>
      <c r="F3307" t="s">
        <v>60</v>
      </c>
      <c r="G3307">
        <v>2</v>
      </c>
      <c r="H3307" t="s">
        <v>28</v>
      </c>
      <c r="I3307">
        <f t="shared" si="309"/>
        <v>1</v>
      </c>
      <c r="J3307">
        <f t="shared" si="310"/>
        <v>0</v>
      </c>
      <c r="K3307">
        <f t="shared" si="311"/>
        <v>1</v>
      </c>
      <c r="L3307">
        <f t="shared" si="312"/>
        <v>1</v>
      </c>
      <c r="O3307" t="str">
        <f t="shared" si="313"/>
        <v>TV</v>
      </c>
      <c r="P3307" t="str">
        <f t="shared" si="314"/>
        <v>14</v>
      </c>
    </row>
    <row r="3308" spans="1:16" x14ac:dyDescent="0.25">
      <c r="A3308" t="s">
        <v>7251</v>
      </c>
      <c r="B3308" t="s">
        <v>17</v>
      </c>
      <c r="C3308" t="s">
        <v>7252</v>
      </c>
      <c r="D3308" t="s">
        <v>7248</v>
      </c>
      <c r="E3308">
        <v>2019</v>
      </c>
      <c r="F3308" t="s">
        <v>27</v>
      </c>
      <c r="G3308">
        <v>61</v>
      </c>
      <c r="H3308" t="s">
        <v>21</v>
      </c>
      <c r="I3308">
        <f t="shared" si="309"/>
        <v>1</v>
      </c>
      <c r="J3308">
        <f t="shared" si="310"/>
        <v>0</v>
      </c>
      <c r="K3308">
        <f t="shared" si="311"/>
        <v>0</v>
      </c>
      <c r="L3308">
        <f t="shared" si="312"/>
        <v>1</v>
      </c>
      <c r="O3308" t="str">
        <f t="shared" si="313"/>
        <v>Mo</v>
      </c>
      <c r="P3308" t="str">
        <f t="shared" si="314"/>
        <v>19</v>
      </c>
    </row>
    <row r="3309" spans="1:16" x14ac:dyDescent="0.25">
      <c r="A3309" t="s">
        <v>7253</v>
      </c>
      <c r="B3309" t="s">
        <v>24</v>
      </c>
      <c r="C3309" t="s">
        <v>7254</v>
      </c>
      <c r="D3309" t="s">
        <v>7248</v>
      </c>
      <c r="E3309">
        <v>2019</v>
      </c>
      <c r="F3309" t="s">
        <v>27</v>
      </c>
      <c r="G3309">
        <v>2</v>
      </c>
      <c r="H3309" t="s">
        <v>28</v>
      </c>
      <c r="I3309">
        <f t="shared" si="309"/>
        <v>1</v>
      </c>
      <c r="J3309">
        <f t="shared" si="310"/>
        <v>0</v>
      </c>
      <c r="K3309">
        <f t="shared" si="311"/>
        <v>0</v>
      </c>
      <c r="L3309">
        <f t="shared" si="312"/>
        <v>1</v>
      </c>
      <c r="O3309" t="str">
        <f t="shared" si="313"/>
        <v>TV</v>
      </c>
      <c r="P3309" t="str">
        <f t="shared" si="314"/>
        <v>19</v>
      </c>
    </row>
    <row r="3310" spans="1:16" x14ac:dyDescent="0.25">
      <c r="A3310" t="s">
        <v>7255</v>
      </c>
      <c r="B3310" t="s">
        <v>17</v>
      </c>
      <c r="C3310" t="s">
        <v>7256</v>
      </c>
      <c r="D3310" t="s">
        <v>7248</v>
      </c>
      <c r="E3310">
        <v>2017</v>
      </c>
      <c r="F3310" t="s">
        <v>134</v>
      </c>
      <c r="G3310">
        <v>98</v>
      </c>
      <c r="H3310" t="s">
        <v>21</v>
      </c>
      <c r="I3310">
        <f t="shared" si="309"/>
        <v>1</v>
      </c>
      <c r="J3310">
        <f t="shared" si="310"/>
        <v>0</v>
      </c>
      <c r="K3310">
        <f t="shared" si="311"/>
        <v>0</v>
      </c>
      <c r="L3310">
        <f t="shared" si="312"/>
        <v>0</v>
      </c>
      <c r="O3310" t="str">
        <f t="shared" si="313"/>
        <v>Mo</v>
      </c>
      <c r="P3310" t="str">
        <f t="shared" si="314"/>
        <v>17</v>
      </c>
    </row>
    <row r="3311" spans="1:16" x14ac:dyDescent="0.25">
      <c r="A3311" t="s">
        <v>7257</v>
      </c>
      <c r="B3311" t="s">
        <v>17</v>
      </c>
      <c r="C3311" t="s">
        <v>7258</v>
      </c>
      <c r="D3311" t="s">
        <v>7248</v>
      </c>
      <c r="E3311">
        <v>2019</v>
      </c>
      <c r="F3311" t="s">
        <v>27</v>
      </c>
      <c r="G3311">
        <v>123</v>
      </c>
      <c r="H3311" t="s">
        <v>21</v>
      </c>
      <c r="I3311">
        <f t="shared" si="309"/>
        <v>1</v>
      </c>
      <c r="J3311">
        <f t="shared" si="310"/>
        <v>1</v>
      </c>
      <c r="K3311">
        <f t="shared" si="311"/>
        <v>0</v>
      </c>
      <c r="L3311">
        <f t="shared" si="312"/>
        <v>1</v>
      </c>
      <c r="O3311" t="str">
        <f t="shared" si="313"/>
        <v>Mo</v>
      </c>
      <c r="P3311" t="str">
        <f t="shared" si="314"/>
        <v>19</v>
      </c>
    </row>
    <row r="3312" spans="1:16" x14ac:dyDescent="0.25">
      <c r="A3312" t="s">
        <v>7259</v>
      </c>
      <c r="B3312" t="s">
        <v>17</v>
      </c>
      <c r="C3312" t="s">
        <v>7260</v>
      </c>
      <c r="D3312" t="s">
        <v>7248</v>
      </c>
      <c r="E3312">
        <v>2019</v>
      </c>
      <c r="F3312" t="s">
        <v>134</v>
      </c>
      <c r="G3312">
        <v>85</v>
      </c>
      <c r="H3312" t="s">
        <v>21</v>
      </c>
      <c r="I3312">
        <f t="shared" si="309"/>
        <v>1</v>
      </c>
      <c r="J3312">
        <f t="shared" si="310"/>
        <v>0</v>
      </c>
      <c r="K3312">
        <f t="shared" si="311"/>
        <v>0</v>
      </c>
      <c r="L3312">
        <f t="shared" si="312"/>
        <v>0</v>
      </c>
      <c r="O3312" t="str">
        <f t="shared" si="313"/>
        <v>Mo</v>
      </c>
      <c r="P3312" t="str">
        <f t="shared" si="314"/>
        <v>19</v>
      </c>
    </row>
    <row r="3313" spans="1:16" x14ac:dyDescent="0.25">
      <c r="A3313" t="s">
        <v>7261</v>
      </c>
      <c r="B3313" t="s">
        <v>24</v>
      </c>
      <c r="C3313" t="s">
        <v>7262</v>
      </c>
      <c r="D3313" t="s">
        <v>7263</v>
      </c>
      <c r="E3313">
        <v>2016</v>
      </c>
      <c r="F3313" t="s">
        <v>60</v>
      </c>
      <c r="G3313">
        <v>3</v>
      </c>
      <c r="H3313" t="s">
        <v>28</v>
      </c>
      <c r="I3313">
        <f t="shared" si="309"/>
        <v>1</v>
      </c>
      <c r="J3313">
        <f t="shared" si="310"/>
        <v>0</v>
      </c>
      <c r="K3313">
        <f t="shared" si="311"/>
        <v>1</v>
      </c>
      <c r="L3313">
        <f t="shared" si="312"/>
        <v>1</v>
      </c>
      <c r="O3313" t="str">
        <f t="shared" si="313"/>
        <v>TV</v>
      </c>
      <c r="P3313" t="str">
        <f t="shared" si="314"/>
        <v>16</v>
      </c>
    </row>
    <row r="3314" spans="1:16" x14ac:dyDescent="0.25">
      <c r="A3314" t="s">
        <v>7264</v>
      </c>
      <c r="B3314" t="s">
        <v>17</v>
      </c>
      <c r="C3314" t="s">
        <v>7265</v>
      </c>
      <c r="D3314" t="s">
        <v>7263</v>
      </c>
      <c r="E3314">
        <v>2016</v>
      </c>
      <c r="F3314" t="s">
        <v>45</v>
      </c>
      <c r="G3314">
        <v>78</v>
      </c>
      <c r="H3314" t="s">
        <v>21</v>
      </c>
      <c r="I3314">
        <f t="shared" si="309"/>
        <v>1</v>
      </c>
      <c r="J3314">
        <f t="shared" si="310"/>
        <v>0</v>
      </c>
      <c r="K3314">
        <f t="shared" si="311"/>
        <v>0</v>
      </c>
      <c r="L3314">
        <f t="shared" si="312"/>
        <v>1</v>
      </c>
      <c r="O3314" t="str">
        <f t="shared" si="313"/>
        <v>Mo</v>
      </c>
      <c r="P3314" t="str">
        <f t="shared" si="314"/>
        <v>16</v>
      </c>
    </row>
    <row r="3315" spans="1:16" x14ac:dyDescent="0.25">
      <c r="A3315" t="s">
        <v>7266</v>
      </c>
      <c r="B3315" t="s">
        <v>17</v>
      </c>
      <c r="C3315" t="s">
        <v>7267</v>
      </c>
      <c r="D3315" t="s">
        <v>7263</v>
      </c>
      <c r="E3315">
        <v>2019</v>
      </c>
      <c r="F3315" t="s">
        <v>27</v>
      </c>
      <c r="G3315">
        <v>103</v>
      </c>
      <c r="H3315" t="s">
        <v>21</v>
      </c>
      <c r="I3315">
        <f t="shared" si="309"/>
        <v>1</v>
      </c>
      <c r="J3315">
        <f t="shared" si="310"/>
        <v>0</v>
      </c>
      <c r="K3315">
        <f t="shared" si="311"/>
        <v>0</v>
      </c>
      <c r="L3315">
        <f t="shared" si="312"/>
        <v>1</v>
      </c>
      <c r="O3315" t="str">
        <f t="shared" si="313"/>
        <v>Mo</v>
      </c>
      <c r="P3315" t="str">
        <f t="shared" si="314"/>
        <v>19</v>
      </c>
    </row>
    <row r="3316" spans="1:16" x14ac:dyDescent="0.25">
      <c r="A3316" t="s">
        <v>7268</v>
      </c>
      <c r="B3316" t="s">
        <v>24</v>
      </c>
      <c r="C3316" t="s">
        <v>7269</v>
      </c>
      <c r="D3316" t="s">
        <v>7263</v>
      </c>
      <c r="E3316">
        <v>2019</v>
      </c>
      <c r="F3316" t="s">
        <v>27</v>
      </c>
      <c r="G3316">
        <v>1</v>
      </c>
      <c r="H3316" t="s">
        <v>31</v>
      </c>
      <c r="I3316">
        <f t="shared" si="309"/>
        <v>1</v>
      </c>
      <c r="J3316">
        <f t="shared" si="310"/>
        <v>0</v>
      </c>
      <c r="K3316">
        <f t="shared" si="311"/>
        <v>0</v>
      </c>
      <c r="L3316">
        <f t="shared" si="312"/>
        <v>1</v>
      </c>
      <c r="O3316" t="str">
        <f t="shared" si="313"/>
        <v>TV</v>
      </c>
      <c r="P3316" t="str">
        <f t="shared" si="314"/>
        <v>19</v>
      </c>
    </row>
    <row r="3317" spans="1:16" x14ac:dyDescent="0.25">
      <c r="A3317" t="s">
        <v>7270</v>
      </c>
      <c r="B3317" t="s">
        <v>17</v>
      </c>
      <c r="C3317" t="s">
        <v>7271</v>
      </c>
      <c r="D3317" t="s">
        <v>7272</v>
      </c>
      <c r="E3317">
        <v>2014</v>
      </c>
      <c r="F3317" t="s">
        <v>82</v>
      </c>
      <c r="G3317">
        <v>44</v>
      </c>
      <c r="H3317" t="s">
        <v>21</v>
      </c>
      <c r="I3317">
        <f t="shared" si="309"/>
        <v>1</v>
      </c>
      <c r="J3317">
        <f t="shared" si="310"/>
        <v>0</v>
      </c>
      <c r="K3317">
        <f t="shared" si="311"/>
        <v>0</v>
      </c>
      <c r="L3317">
        <f t="shared" si="312"/>
        <v>1</v>
      </c>
      <c r="O3317" t="str">
        <f t="shared" si="313"/>
        <v>Mo</v>
      </c>
      <c r="P3317" t="str">
        <f t="shared" si="314"/>
        <v>14</v>
      </c>
    </row>
    <row r="3318" spans="1:16" x14ac:dyDescent="0.25">
      <c r="A3318" t="s">
        <v>7273</v>
      </c>
      <c r="B3318" t="s">
        <v>17</v>
      </c>
      <c r="C3318" t="s">
        <v>7274</v>
      </c>
      <c r="D3318" t="s">
        <v>7272</v>
      </c>
      <c r="E3318">
        <v>2014</v>
      </c>
      <c r="F3318" t="s">
        <v>108</v>
      </c>
      <c r="G3318">
        <v>68</v>
      </c>
      <c r="H3318" t="s">
        <v>21</v>
      </c>
      <c r="I3318">
        <f t="shared" si="309"/>
        <v>1</v>
      </c>
      <c r="J3318">
        <f t="shared" si="310"/>
        <v>0</v>
      </c>
      <c r="K3318">
        <f t="shared" si="311"/>
        <v>0</v>
      </c>
      <c r="L3318">
        <f t="shared" si="312"/>
        <v>1</v>
      </c>
      <c r="O3318" t="str">
        <f t="shared" si="313"/>
        <v>Mo</v>
      </c>
      <c r="P3318" t="str">
        <f t="shared" si="314"/>
        <v>14</v>
      </c>
    </row>
    <row r="3319" spans="1:16" x14ac:dyDescent="0.25">
      <c r="A3319" t="s">
        <v>7275</v>
      </c>
      <c r="B3319" t="s">
        <v>24</v>
      </c>
      <c r="C3319" t="s">
        <v>7276</v>
      </c>
      <c r="D3319" t="s">
        <v>7272</v>
      </c>
      <c r="E3319">
        <v>2015</v>
      </c>
      <c r="F3319" t="s">
        <v>176</v>
      </c>
      <c r="G3319">
        <v>1</v>
      </c>
      <c r="H3319" t="s">
        <v>31</v>
      </c>
      <c r="I3319">
        <f t="shared" si="309"/>
        <v>1</v>
      </c>
      <c r="J3319">
        <f t="shared" si="310"/>
        <v>0</v>
      </c>
      <c r="K3319">
        <f t="shared" si="311"/>
        <v>0</v>
      </c>
      <c r="L3319">
        <f t="shared" si="312"/>
        <v>1</v>
      </c>
      <c r="O3319" t="str">
        <f t="shared" si="313"/>
        <v>TV</v>
      </c>
      <c r="P3319" t="str">
        <f t="shared" si="314"/>
        <v>15</v>
      </c>
    </row>
    <row r="3320" spans="1:16" x14ac:dyDescent="0.25">
      <c r="A3320" t="s">
        <v>7277</v>
      </c>
      <c r="B3320" t="s">
        <v>17</v>
      </c>
      <c r="C3320" t="s">
        <v>7278</v>
      </c>
      <c r="D3320" t="s">
        <v>7272</v>
      </c>
      <c r="E3320">
        <v>2012</v>
      </c>
      <c r="F3320" t="s">
        <v>60</v>
      </c>
      <c r="G3320">
        <v>68</v>
      </c>
      <c r="H3320" t="s">
        <v>21</v>
      </c>
      <c r="I3320">
        <f t="shared" si="309"/>
        <v>1</v>
      </c>
      <c r="J3320">
        <f t="shared" si="310"/>
        <v>0</v>
      </c>
      <c r="K3320">
        <f t="shared" si="311"/>
        <v>1</v>
      </c>
      <c r="L3320">
        <f t="shared" si="312"/>
        <v>1</v>
      </c>
      <c r="O3320" t="str">
        <f t="shared" si="313"/>
        <v>Mo</v>
      </c>
      <c r="P3320" t="str">
        <f t="shared" si="314"/>
        <v>12</v>
      </c>
    </row>
    <row r="3321" spans="1:16" x14ac:dyDescent="0.25">
      <c r="A3321" t="s">
        <v>7279</v>
      </c>
      <c r="B3321" t="s">
        <v>17</v>
      </c>
      <c r="C3321" t="s">
        <v>7280</v>
      </c>
      <c r="D3321" t="s">
        <v>7272</v>
      </c>
      <c r="E3321">
        <v>2017</v>
      </c>
      <c r="F3321" t="s">
        <v>82</v>
      </c>
      <c r="G3321">
        <v>69</v>
      </c>
      <c r="H3321" t="s">
        <v>21</v>
      </c>
      <c r="I3321">
        <f t="shared" si="309"/>
        <v>1</v>
      </c>
      <c r="J3321">
        <f t="shared" si="310"/>
        <v>0</v>
      </c>
      <c r="K3321">
        <f t="shared" si="311"/>
        <v>0</v>
      </c>
      <c r="L3321">
        <f t="shared" si="312"/>
        <v>1</v>
      </c>
      <c r="O3321" t="str">
        <f t="shared" si="313"/>
        <v>Mo</v>
      </c>
      <c r="P3321" t="str">
        <f t="shared" si="314"/>
        <v>17</v>
      </c>
    </row>
    <row r="3322" spans="1:16" x14ac:dyDescent="0.25">
      <c r="A3322" t="s">
        <v>7281</v>
      </c>
      <c r="B3322" t="s">
        <v>17</v>
      </c>
      <c r="C3322" t="s">
        <v>7282</v>
      </c>
      <c r="D3322" t="s">
        <v>7272</v>
      </c>
      <c r="E3322">
        <v>2017</v>
      </c>
      <c r="F3322" t="s">
        <v>60</v>
      </c>
      <c r="G3322">
        <v>81</v>
      </c>
      <c r="H3322" t="s">
        <v>21</v>
      </c>
      <c r="I3322">
        <f t="shared" si="309"/>
        <v>1</v>
      </c>
      <c r="J3322">
        <f t="shared" si="310"/>
        <v>0</v>
      </c>
      <c r="K3322">
        <f t="shared" si="311"/>
        <v>1</v>
      </c>
      <c r="L3322">
        <f t="shared" si="312"/>
        <v>1</v>
      </c>
      <c r="O3322" t="str">
        <f t="shared" si="313"/>
        <v>Mo</v>
      </c>
      <c r="P3322" t="str">
        <f t="shared" si="314"/>
        <v>17</v>
      </c>
    </row>
    <row r="3323" spans="1:16" x14ac:dyDescent="0.25">
      <c r="A3323" t="s">
        <v>7283</v>
      </c>
      <c r="B3323" t="s">
        <v>17</v>
      </c>
      <c r="C3323" t="s">
        <v>7284</v>
      </c>
      <c r="D3323" t="s">
        <v>7272</v>
      </c>
      <c r="E3323">
        <v>2013</v>
      </c>
      <c r="F3323" t="s">
        <v>82</v>
      </c>
      <c r="G3323">
        <v>69</v>
      </c>
      <c r="H3323" t="s">
        <v>21</v>
      </c>
      <c r="I3323">
        <f t="shared" si="309"/>
        <v>1</v>
      </c>
      <c r="J3323">
        <f t="shared" si="310"/>
        <v>0</v>
      </c>
      <c r="K3323">
        <f t="shared" si="311"/>
        <v>0</v>
      </c>
      <c r="L3323">
        <f t="shared" si="312"/>
        <v>1</v>
      </c>
      <c r="O3323" t="str">
        <f t="shared" si="313"/>
        <v>Mo</v>
      </c>
      <c r="P3323" t="str">
        <f t="shared" si="314"/>
        <v>13</v>
      </c>
    </row>
    <row r="3324" spans="1:16" x14ac:dyDescent="0.25">
      <c r="A3324" t="s">
        <v>7285</v>
      </c>
      <c r="B3324" t="s">
        <v>17</v>
      </c>
      <c r="C3324" t="s">
        <v>7286</v>
      </c>
      <c r="D3324" t="s">
        <v>7272</v>
      </c>
      <c r="E3324">
        <v>2016</v>
      </c>
      <c r="F3324" t="s">
        <v>60</v>
      </c>
      <c r="G3324">
        <v>68</v>
      </c>
      <c r="H3324" t="s">
        <v>21</v>
      </c>
      <c r="I3324">
        <f t="shared" si="309"/>
        <v>1</v>
      </c>
      <c r="J3324">
        <f t="shared" si="310"/>
        <v>0</v>
      </c>
      <c r="K3324">
        <f t="shared" si="311"/>
        <v>1</v>
      </c>
      <c r="L3324">
        <f t="shared" si="312"/>
        <v>1</v>
      </c>
      <c r="O3324" t="str">
        <f t="shared" si="313"/>
        <v>Mo</v>
      </c>
      <c r="P3324" t="str">
        <f t="shared" si="314"/>
        <v>16</v>
      </c>
    </row>
    <row r="3325" spans="1:16" x14ac:dyDescent="0.25">
      <c r="A3325" t="s">
        <v>7287</v>
      </c>
      <c r="B3325" t="s">
        <v>17</v>
      </c>
      <c r="C3325" t="s">
        <v>7288</v>
      </c>
      <c r="D3325" t="s">
        <v>7272</v>
      </c>
      <c r="E3325">
        <v>2015</v>
      </c>
      <c r="F3325" t="s">
        <v>60</v>
      </c>
      <c r="G3325">
        <v>68</v>
      </c>
      <c r="H3325" t="s">
        <v>21</v>
      </c>
      <c r="I3325">
        <f t="shared" si="309"/>
        <v>1</v>
      </c>
      <c r="J3325">
        <f t="shared" si="310"/>
        <v>0</v>
      </c>
      <c r="K3325">
        <f t="shared" si="311"/>
        <v>1</v>
      </c>
      <c r="L3325">
        <f t="shared" si="312"/>
        <v>1</v>
      </c>
      <c r="O3325" t="str">
        <f t="shared" si="313"/>
        <v>Mo</v>
      </c>
      <c r="P3325" t="str">
        <f t="shared" si="314"/>
        <v>15</v>
      </c>
    </row>
    <row r="3326" spans="1:16" x14ac:dyDescent="0.25">
      <c r="A3326" t="s">
        <v>7289</v>
      </c>
      <c r="B3326" t="s">
        <v>17</v>
      </c>
      <c r="C3326" t="s">
        <v>7290</v>
      </c>
      <c r="D3326" t="s">
        <v>7272</v>
      </c>
      <c r="E3326">
        <v>2010</v>
      </c>
      <c r="F3326" t="s">
        <v>82</v>
      </c>
      <c r="G3326">
        <v>86</v>
      </c>
      <c r="H3326" t="s">
        <v>21</v>
      </c>
      <c r="I3326">
        <f t="shared" si="309"/>
        <v>0</v>
      </c>
      <c r="J3326">
        <f t="shared" si="310"/>
        <v>0</v>
      </c>
      <c r="K3326">
        <f t="shared" si="311"/>
        <v>0</v>
      </c>
      <c r="L3326">
        <f t="shared" si="312"/>
        <v>1</v>
      </c>
      <c r="O3326" t="str">
        <f t="shared" si="313"/>
        <v>Mo</v>
      </c>
      <c r="P3326" t="str">
        <f t="shared" si="314"/>
        <v>10</v>
      </c>
    </row>
    <row r="3327" spans="1:16" x14ac:dyDescent="0.25">
      <c r="A3327" t="s">
        <v>7291</v>
      </c>
      <c r="B3327" t="s">
        <v>17</v>
      </c>
      <c r="C3327" t="s">
        <v>7292</v>
      </c>
      <c r="D3327" t="s">
        <v>7272</v>
      </c>
      <c r="E3327">
        <v>2015</v>
      </c>
      <c r="F3327" t="s">
        <v>82</v>
      </c>
      <c r="G3327">
        <v>40</v>
      </c>
      <c r="H3327" t="s">
        <v>21</v>
      </c>
      <c r="I3327">
        <f t="shared" si="309"/>
        <v>1</v>
      </c>
      <c r="J3327">
        <f t="shared" si="310"/>
        <v>0</v>
      </c>
      <c r="K3327">
        <f t="shared" si="311"/>
        <v>0</v>
      </c>
      <c r="L3327">
        <f t="shared" si="312"/>
        <v>1</v>
      </c>
      <c r="O3327" t="str">
        <f t="shared" si="313"/>
        <v>Mo</v>
      </c>
      <c r="P3327" t="str">
        <f t="shared" si="314"/>
        <v>15</v>
      </c>
    </row>
    <row r="3328" spans="1:16" x14ac:dyDescent="0.25">
      <c r="A3328" t="s">
        <v>7293</v>
      </c>
      <c r="B3328" t="s">
        <v>24</v>
      </c>
      <c r="C3328" t="s">
        <v>7294</v>
      </c>
      <c r="D3328" t="s">
        <v>7272</v>
      </c>
      <c r="E3328">
        <v>2013</v>
      </c>
      <c r="F3328" t="s">
        <v>176</v>
      </c>
      <c r="G3328">
        <v>3</v>
      </c>
      <c r="H3328" t="s">
        <v>28</v>
      </c>
      <c r="I3328">
        <f t="shared" si="309"/>
        <v>1</v>
      </c>
      <c r="J3328">
        <f t="shared" si="310"/>
        <v>0</v>
      </c>
      <c r="K3328">
        <f t="shared" si="311"/>
        <v>0</v>
      </c>
      <c r="L3328">
        <f t="shared" si="312"/>
        <v>1</v>
      </c>
      <c r="O3328" t="str">
        <f t="shared" si="313"/>
        <v>TV</v>
      </c>
      <c r="P3328" t="str">
        <f t="shared" si="314"/>
        <v>13</v>
      </c>
    </row>
    <row r="3329" spans="1:16" x14ac:dyDescent="0.25">
      <c r="A3329" t="s">
        <v>7295</v>
      </c>
      <c r="B3329" t="s">
        <v>17</v>
      </c>
      <c r="C3329" t="s">
        <v>7296</v>
      </c>
      <c r="D3329" t="s">
        <v>7297</v>
      </c>
      <c r="E3329">
        <v>2019</v>
      </c>
      <c r="F3329" t="s">
        <v>27</v>
      </c>
      <c r="G3329">
        <v>94</v>
      </c>
      <c r="H3329" t="s">
        <v>21</v>
      </c>
      <c r="I3329">
        <f t="shared" si="309"/>
        <v>1</v>
      </c>
      <c r="J3329">
        <f t="shared" si="310"/>
        <v>0</v>
      </c>
      <c r="K3329">
        <f t="shared" si="311"/>
        <v>0</v>
      </c>
      <c r="L3329">
        <f t="shared" si="312"/>
        <v>1</v>
      </c>
      <c r="O3329" t="str">
        <f t="shared" si="313"/>
        <v>Mo</v>
      </c>
      <c r="P3329" t="str">
        <f t="shared" si="314"/>
        <v>19</v>
      </c>
    </row>
    <row r="3330" spans="1:16" x14ac:dyDescent="0.25">
      <c r="A3330" t="s">
        <v>7298</v>
      </c>
      <c r="B3330" t="s">
        <v>24</v>
      </c>
      <c r="C3330" t="s">
        <v>7299</v>
      </c>
      <c r="D3330" t="s">
        <v>7297</v>
      </c>
      <c r="E3330">
        <v>2015</v>
      </c>
      <c r="F3330" t="s">
        <v>60</v>
      </c>
      <c r="G3330">
        <v>1</v>
      </c>
      <c r="H3330" t="s">
        <v>31</v>
      </c>
      <c r="I3330">
        <f t="shared" si="309"/>
        <v>1</v>
      </c>
      <c r="J3330">
        <f t="shared" si="310"/>
        <v>0</v>
      </c>
      <c r="K3330">
        <f t="shared" si="311"/>
        <v>1</v>
      </c>
      <c r="L3330">
        <f t="shared" si="312"/>
        <v>1</v>
      </c>
      <c r="O3330" t="str">
        <f t="shared" si="313"/>
        <v>TV</v>
      </c>
      <c r="P3330" t="str">
        <f t="shared" si="314"/>
        <v>15</v>
      </c>
    </row>
    <row r="3331" spans="1:16" x14ac:dyDescent="0.25">
      <c r="A3331" t="s">
        <v>7300</v>
      </c>
      <c r="B3331" t="s">
        <v>24</v>
      </c>
      <c r="C3331" t="s">
        <v>7301</v>
      </c>
      <c r="D3331" t="s">
        <v>7297</v>
      </c>
      <c r="E3331">
        <v>2018</v>
      </c>
      <c r="F3331" t="s">
        <v>27</v>
      </c>
      <c r="G3331">
        <v>1</v>
      </c>
      <c r="H3331" t="s">
        <v>31</v>
      </c>
      <c r="I3331">
        <f t="shared" si="309"/>
        <v>1</v>
      </c>
      <c r="J3331">
        <f t="shared" si="310"/>
        <v>0</v>
      </c>
      <c r="K3331">
        <f t="shared" si="311"/>
        <v>0</v>
      </c>
      <c r="L3331">
        <f t="shared" si="312"/>
        <v>1</v>
      </c>
      <c r="O3331" t="str">
        <f t="shared" si="313"/>
        <v>TV</v>
      </c>
      <c r="P3331" t="str">
        <f t="shared" si="314"/>
        <v>18</v>
      </c>
    </row>
    <row r="3332" spans="1:16" x14ac:dyDescent="0.25">
      <c r="A3332" t="s">
        <v>7302</v>
      </c>
      <c r="B3332" t="s">
        <v>17</v>
      </c>
      <c r="C3332" t="s">
        <v>7303</v>
      </c>
      <c r="D3332" t="s">
        <v>7297</v>
      </c>
      <c r="E3332">
        <v>2019</v>
      </c>
      <c r="F3332" t="s">
        <v>27</v>
      </c>
      <c r="G3332">
        <v>90</v>
      </c>
      <c r="H3332" t="s">
        <v>21</v>
      </c>
      <c r="I3332">
        <f t="shared" ref="I3332:I3395" si="315">IF(E3332&gt;2010,1,0)</f>
        <v>1</v>
      </c>
      <c r="J3332">
        <f t="shared" ref="J3332:J3395" si="316">IF(AND(E3332&gt;2010, G3332&gt;120),1,0)</f>
        <v>0</v>
      </c>
      <c r="K3332">
        <f t="shared" ref="K3332:K3395" si="317">IF(OR(F3332="TV-PG", F3332="PG"),1,0)</f>
        <v>0</v>
      </c>
      <c r="L3332">
        <f t="shared" ref="L3332:L3395" si="318">IF(NOT(F3332="R"),1,0)</f>
        <v>1</v>
      </c>
      <c r="O3332" t="str">
        <f t="shared" ref="O3332:O3395" si="319">LEFT(B3332,2)</f>
        <v>Mo</v>
      </c>
      <c r="P3332" t="str">
        <f t="shared" ref="P3332:P3395" si="320">RIGHT(E3332,2)</f>
        <v>19</v>
      </c>
    </row>
    <row r="3333" spans="1:16" x14ac:dyDescent="0.25">
      <c r="A3333" t="s">
        <v>7304</v>
      </c>
      <c r="B3333" t="s">
        <v>24</v>
      </c>
      <c r="C3333" t="s">
        <v>7305</v>
      </c>
      <c r="D3333" t="s">
        <v>7297</v>
      </c>
      <c r="E3333">
        <v>2016</v>
      </c>
      <c r="F3333" t="s">
        <v>45</v>
      </c>
      <c r="G3333">
        <v>4</v>
      </c>
      <c r="H3333" t="s">
        <v>28</v>
      </c>
      <c r="I3333">
        <f t="shared" si="315"/>
        <v>1</v>
      </c>
      <c r="J3333">
        <f t="shared" si="316"/>
        <v>0</v>
      </c>
      <c r="K3333">
        <f t="shared" si="317"/>
        <v>0</v>
      </c>
      <c r="L3333">
        <f t="shared" si="318"/>
        <v>1</v>
      </c>
      <c r="O3333" t="str">
        <f t="shared" si="319"/>
        <v>TV</v>
      </c>
      <c r="P3333" t="str">
        <f t="shared" si="320"/>
        <v>16</v>
      </c>
    </row>
    <row r="3334" spans="1:16" x14ac:dyDescent="0.25">
      <c r="A3334" t="s">
        <v>7306</v>
      </c>
      <c r="B3334" t="s">
        <v>17</v>
      </c>
      <c r="C3334" t="s">
        <v>7307</v>
      </c>
      <c r="D3334" t="s">
        <v>7297</v>
      </c>
      <c r="E3334">
        <v>2017</v>
      </c>
      <c r="F3334" t="s">
        <v>60</v>
      </c>
      <c r="G3334">
        <v>112</v>
      </c>
      <c r="H3334" t="s">
        <v>21</v>
      </c>
      <c r="I3334">
        <f t="shared" si="315"/>
        <v>1</v>
      </c>
      <c r="J3334">
        <f t="shared" si="316"/>
        <v>0</v>
      </c>
      <c r="K3334">
        <f t="shared" si="317"/>
        <v>1</v>
      </c>
      <c r="L3334">
        <f t="shared" si="318"/>
        <v>1</v>
      </c>
      <c r="O3334" t="str">
        <f t="shared" si="319"/>
        <v>Mo</v>
      </c>
      <c r="P3334" t="str">
        <f t="shared" si="320"/>
        <v>17</v>
      </c>
    </row>
    <row r="3335" spans="1:16" x14ac:dyDescent="0.25">
      <c r="A3335" t="s">
        <v>7308</v>
      </c>
      <c r="B3335" t="s">
        <v>17</v>
      </c>
      <c r="C3335" t="s">
        <v>7309</v>
      </c>
      <c r="D3335" t="s">
        <v>7297</v>
      </c>
      <c r="E3335">
        <v>2018</v>
      </c>
      <c r="F3335" t="s">
        <v>27</v>
      </c>
      <c r="G3335">
        <v>101</v>
      </c>
      <c r="H3335" t="s">
        <v>21</v>
      </c>
      <c r="I3335">
        <f t="shared" si="315"/>
        <v>1</v>
      </c>
      <c r="J3335">
        <f t="shared" si="316"/>
        <v>0</v>
      </c>
      <c r="K3335">
        <f t="shared" si="317"/>
        <v>0</v>
      </c>
      <c r="L3335">
        <f t="shared" si="318"/>
        <v>1</v>
      </c>
      <c r="O3335" t="str">
        <f t="shared" si="319"/>
        <v>Mo</v>
      </c>
      <c r="P3335" t="str">
        <f t="shared" si="320"/>
        <v>18</v>
      </c>
    </row>
    <row r="3336" spans="1:16" x14ac:dyDescent="0.25">
      <c r="A3336" t="s">
        <v>7310</v>
      </c>
      <c r="B3336" t="s">
        <v>24</v>
      </c>
      <c r="C3336" t="s">
        <v>7311</v>
      </c>
      <c r="D3336" t="s">
        <v>7297</v>
      </c>
      <c r="E3336">
        <v>2008</v>
      </c>
      <c r="F3336" t="s">
        <v>60</v>
      </c>
      <c r="G3336">
        <v>2</v>
      </c>
      <c r="H3336" t="s">
        <v>28</v>
      </c>
      <c r="I3336">
        <f t="shared" si="315"/>
        <v>0</v>
      </c>
      <c r="J3336">
        <f t="shared" si="316"/>
        <v>0</v>
      </c>
      <c r="K3336">
        <f t="shared" si="317"/>
        <v>1</v>
      </c>
      <c r="L3336">
        <f t="shared" si="318"/>
        <v>1</v>
      </c>
      <c r="O3336" t="str">
        <f t="shared" si="319"/>
        <v>TV</v>
      </c>
      <c r="P3336" t="str">
        <f t="shared" si="320"/>
        <v>08</v>
      </c>
    </row>
    <row r="3337" spans="1:16" x14ac:dyDescent="0.25">
      <c r="A3337" t="s">
        <v>7312</v>
      </c>
      <c r="B3337" t="s">
        <v>17</v>
      </c>
      <c r="C3337" t="s">
        <v>7313</v>
      </c>
      <c r="D3337" t="s">
        <v>7297</v>
      </c>
      <c r="E3337">
        <v>2019</v>
      </c>
      <c r="F3337" t="s">
        <v>45</v>
      </c>
      <c r="G3337">
        <v>119</v>
      </c>
      <c r="H3337" t="s">
        <v>21</v>
      </c>
      <c r="I3337">
        <f t="shared" si="315"/>
        <v>1</v>
      </c>
      <c r="J3337">
        <f t="shared" si="316"/>
        <v>0</v>
      </c>
      <c r="K3337">
        <f t="shared" si="317"/>
        <v>0</v>
      </c>
      <c r="L3337">
        <f t="shared" si="318"/>
        <v>1</v>
      </c>
      <c r="O3337" t="str">
        <f t="shared" si="319"/>
        <v>Mo</v>
      </c>
      <c r="P3337" t="str">
        <f t="shared" si="320"/>
        <v>19</v>
      </c>
    </row>
    <row r="3338" spans="1:16" x14ac:dyDescent="0.25">
      <c r="A3338" t="s">
        <v>7314</v>
      </c>
      <c r="B3338" t="s">
        <v>17</v>
      </c>
      <c r="C3338" t="s">
        <v>7315</v>
      </c>
      <c r="D3338" t="s">
        <v>7297</v>
      </c>
      <c r="E3338">
        <v>2019</v>
      </c>
      <c r="F3338" t="s">
        <v>27</v>
      </c>
      <c r="G3338">
        <v>40</v>
      </c>
      <c r="H3338" t="s">
        <v>21</v>
      </c>
      <c r="I3338">
        <f t="shared" si="315"/>
        <v>1</v>
      </c>
      <c r="J3338">
        <f t="shared" si="316"/>
        <v>0</v>
      </c>
      <c r="K3338">
        <f t="shared" si="317"/>
        <v>0</v>
      </c>
      <c r="L3338">
        <f t="shared" si="318"/>
        <v>1</v>
      </c>
      <c r="O3338" t="str">
        <f t="shared" si="319"/>
        <v>Mo</v>
      </c>
      <c r="P3338" t="str">
        <f t="shared" si="320"/>
        <v>19</v>
      </c>
    </row>
    <row r="3339" spans="1:16" x14ac:dyDescent="0.25">
      <c r="A3339" t="s">
        <v>7316</v>
      </c>
      <c r="B3339" t="s">
        <v>24</v>
      </c>
      <c r="C3339" t="s">
        <v>7317</v>
      </c>
      <c r="D3339" t="s">
        <v>7297</v>
      </c>
      <c r="E3339">
        <v>2015</v>
      </c>
      <c r="F3339" t="s">
        <v>45</v>
      </c>
      <c r="G3339">
        <v>2</v>
      </c>
      <c r="H3339" t="s">
        <v>28</v>
      </c>
      <c r="I3339">
        <f t="shared" si="315"/>
        <v>1</v>
      </c>
      <c r="J3339">
        <f t="shared" si="316"/>
        <v>0</v>
      </c>
      <c r="K3339">
        <f t="shared" si="317"/>
        <v>0</v>
      </c>
      <c r="L3339">
        <f t="shared" si="318"/>
        <v>1</v>
      </c>
      <c r="O3339" t="str">
        <f t="shared" si="319"/>
        <v>TV</v>
      </c>
      <c r="P3339" t="str">
        <f t="shared" si="320"/>
        <v>15</v>
      </c>
    </row>
    <row r="3340" spans="1:16" x14ac:dyDescent="0.25">
      <c r="A3340" t="s">
        <v>7318</v>
      </c>
      <c r="B3340" t="s">
        <v>17</v>
      </c>
      <c r="C3340" t="s">
        <v>7319</v>
      </c>
      <c r="D3340" t="s">
        <v>7297</v>
      </c>
      <c r="E3340">
        <v>2019</v>
      </c>
      <c r="F3340" t="s">
        <v>60</v>
      </c>
      <c r="G3340">
        <v>86</v>
      </c>
      <c r="H3340" t="s">
        <v>21</v>
      </c>
      <c r="I3340">
        <f t="shared" si="315"/>
        <v>1</v>
      </c>
      <c r="J3340">
        <f t="shared" si="316"/>
        <v>0</v>
      </c>
      <c r="K3340">
        <f t="shared" si="317"/>
        <v>1</v>
      </c>
      <c r="L3340">
        <f t="shared" si="318"/>
        <v>1</v>
      </c>
      <c r="O3340" t="str">
        <f t="shared" si="319"/>
        <v>Mo</v>
      </c>
      <c r="P3340" t="str">
        <f t="shared" si="320"/>
        <v>19</v>
      </c>
    </row>
    <row r="3341" spans="1:16" x14ac:dyDescent="0.25">
      <c r="A3341" t="s">
        <v>7320</v>
      </c>
      <c r="B3341" t="s">
        <v>17</v>
      </c>
      <c r="C3341" t="s">
        <v>7321</v>
      </c>
      <c r="D3341" t="s">
        <v>7297</v>
      </c>
      <c r="E3341">
        <v>2018</v>
      </c>
      <c r="F3341" t="s">
        <v>41</v>
      </c>
      <c r="G3341">
        <v>92</v>
      </c>
      <c r="H3341" t="s">
        <v>21</v>
      </c>
      <c r="I3341">
        <f t="shared" si="315"/>
        <v>1</v>
      </c>
      <c r="J3341">
        <f t="shared" si="316"/>
        <v>0</v>
      </c>
      <c r="K3341">
        <f t="shared" si="317"/>
        <v>1</v>
      </c>
      <c r="L3341">
        <f t="shared" si="318"/>
        <v>1</v>
      </c>
      <c r="O3341" t="str">
        <f t="shared" si="319"/>
        <v>Mo</v>
      </c>
      <c r="P3341" t="str">
        <f t="shared" si="320"/>
        <v>18</v>
      </c>
    </row>
    <row r="3342" spans="1:16" x14ac:dyDescent="0.25">
      <c r="A3342" t="s">
        <v>7322</v>
      </c>
      <c r="B3342" t="s">
        <v>24</v>
      </c>
      <c r="C3342" t="s">
        <v>7323</v>
      </c>
      <c r="D3342" t="s">
        <v>7297</v>
      </c>
      <c r="E3342">
        <v>2014</v>
      </c>
      <c r="F3342" t="s">
        <v>60</v>
      </c>
      <c r="G3342">
        <v>2</v>
      </c>
      <c r="H3342" t="s">
        <v>28</v>
      </c>
      <c r="I3342">
        <f t="shared" si="315"/>
        <v>1</v>
      </c>
      <c r="J3342">
        <f t="shared" si="316"/>
        <v>0</v>
      </c>
      <c r="K3342">
        <f t="shared" si="317"/>
        <v>1</v>
      </c>
      <c r="L3342">
        <f t="shared" si="318"/>
        <v>1</v>
      </c>
      <c r="O3342" t="str">
        <f t="shared" si="319"/>
        <v>TV</v>
      </c>
      <c r="P3342" t="str">
        <f t="shared" si="320"/>
        <v>14</v>
      </c>
    </row>
    <row r="3343" spans="1:16" x14ac:dyDescent="0.25">
      <c r="A3343" t="s">
        <v>7324</v>
      </c>
      <c r="B3343" t="s">
        <v>24</v>
      </c>
      <c r="C3343" t="s">
        <v>7325</v>
      </c>
      <c r="D3343" t="s">
        <v>7297</v>
      </c>
      <c r="E3343">
        <v>2010</v>
      </c>
      <c r="F3343" t="s">
        <v>45</v>
      </c>
      <c r="G3343">
        <v>1</v>
      </c>
      <c r="H3343" t="s">
        <v>31</v>
      </c>
      <c r="I3343">
        <f t="shared" si="315"/>
        <v>0</v>
      </c>
      <c r="J3343">
        <f t="shared" si="316"/>
        <v>0</v>
      </c>
      <c r="K3343">
        <f t="shared" si="317"/>
        <v>0</v>
      </c>
      <c r="L3343">
        <f t="shared" si="318"/>
        <v>1</v>
      </c>
      <c r="O3343" t="str">
        <f t="shared" si="319"/>
        <v>TV</v>
      </c>
      <c r="P3343" t="str">
        <f t="shared" si="320"/>
        <v>10</v>
      </c>
    </row>
    <row r="3344" spans="1:16" x14ac:dyDescent="0.25">
      <c r="A3344" t="s">
        <v>7326</v>
      </c>
      <c r="B3344" t="s">
        <v>24</v>
      </c>
      <c r="C3344" t="s">
        <v>7327</v>
      </c>
      <c r="D3344" t="s">
        <v>7297</v>
      </c>
      <c r="E3344">
        <v>2016</v>
      </c>
      <c r="F3344" t="s">
        <v>45</v>
      </c>
      <c r="G3344">
        <v>2</v>
      </c>
      <c r="H3344" t="s">
        <v>28</v>
      </c>
      <c r="I3344">
        <f t="shared" si="315"/>
        <v>1</v>
      </c>
      <c r="J3344">
        <f t="shared" si="316"/>
        <v>0</v>
      </c>
      <c r="K3344">
        <f t="shared" si="317"/>
        <v>0</v>
      </c>
      <c r="L3344">
        <f t="shared" si="318"/>
        <v>1</v>
      </c>
      <c r="O3344" t="str">
        <f t="shared" si="319"/>
        <v>TV</v>
      </c>
      <c r="P3344" t="str">
        <f t="shared" si="320"/>
        <v>16</v>
      </c>
    </row>
    <row r="3345" spans="1:16" x14ac:dyDescent="0.25">
      <c r="A3345" t="s">
        <v>7328</v>
      </c>
      <c r="B3345" t="s">
        <v>24</v>
      </c>
      <c r="C3345" t="s">
        <v>7329</v>
      </c>
      <c r="D3345" t="s">
        <v>7297</v>
      </c>
      <c r="E3345">
        <v>2019</v>
      </c>
      <c r="F3345" t="s">
        <v>45</v>
      </c>
      <c r="G3345">
        <v>1</v>
      </c>
      <c r="H3345" t="s">
        <v>31</v>
      </c>
      <c r="I3345">
        <f t="shared" si="315"/>
        <v>1</v>
      </c>
      <c r="J3345">
        <f t="shared" si="316"/>
        <v>0</v>
      </c>
      <c r="K3345">
        <f t="shared" si="317"/>
        <v>0</v>
      </c>
      <c r="L3345">
        <f t="shared" si="318"/>
        <v>1</v>
      </c>
      <c r="O3345" t="str">
        <f t="shared" si="319"/>
        <v>TV</v>
      </c>
      <c r="P3345" t="str">
        <f t="shared" si="320"/>
        <v>19</v>
      </c>
    </row>
    <row r="3346" spans="1:16" x14ac:dyDescent="0.25">
      <c r="A3346" t="s">
        <v>7330</v>
      </c>
      <c r="B3346" t="s">
        <v>17</v>
      </c>
      <c r="C3346" t="s">
        <v>7331</v>
      </c>
      <c r="D3346" t="s">
        <v>7297</v>
      </c>
      <c r="E3346">
        <v>2019</v>
      </c>
      <c r="F3346" t="s">
        <v>60</v>
      </c>
      <c r="G3346">
        <v>91</v>
      </c>
      <c r="H3346" t="s">
        <v>21</v>
      </c>
      <c r="I3346">
        <f t="shared" si="315"/>
        <v>1</v>
      </c>
      <c r="J3346">
        <f t="shared" si="316"/>
        <v>0</v>
      </c>
      <c r="K3346">
        <f t="shared" si="317"/>
        <v>1</v>
      </c>
      <c r="L3346">
        <f t="shared" si="318"/>
        <v>1</v>
      </c>
      <c r="O3346" t="str">
        <f t="shared" si="319"/>
        <v>Mo</v>
      </c>
      <c r="P3346" t="str">
        <f t="shared" si="320"/>
        <v>19</v>
      </c>
    </row>
    <row r="3347" spans="1:16" x14ac:dyDescent="0.25">
      <c r="A3347" t="s">
        <v>7332</v>
      </c>
      <c r="B3347" t="s">
        <v>24</v>
      </c>
      <c r="C3347" t="s">
        <v>7333</v>
      </c>
      <c r="D3347" t="s">
        <v>7297</v>
      </c>
      <c r="E3347">
        <v>2019</v>
      </c>
      <c r="F3347" t="s">
        <v>27</v>
      </c>
      <c r="G3347">
        <v>2</v>
      </c>
      <c r="H3347" t="s">
        <v>28</v>
      </c>
      <c r="I3347">
        <f t="shared" si="315"/>
        <v>1</v>
      </c>
      <c r="J3347">
        <f t="shared" si="316"/>
        <v>0</v>
      </c>
      <c r="K3347">
        <f t="shared" si="317"/>
        <v>0</v>
      </c>
      <c r="L3347">
        <f t="shared" si="318"/>
        <v>1</v>
      </c>
      <c r="O3347" t="str">
        <f t="shared" si="319"/>
        <v>TV</v>
      </c>
      <c r="P3347" t="str">
        <f t="shared" si="320"/>
        <v>19</v>
      </c>
    </row>
    <row r="3348" spans="1:16" x14ac:dyDescent="0.25">
      <c r="A3348" t="s">
        <v>7334</v>
      </c>
      <c r="B3348" t="s">
        <v>24</v>
      </c>
      <c r="C3348" t="s">
        <v>7335</v>
      </c>
      <c r="D3348" t="s">
        <v>7297</v>
      </c>
      <c r="E3348">
        <v>2019</v>
      </c>
      <c r="F3348" t="s">
        <v>108</v>
      </c>
      <c r="G3348">
        <v>3</v>
      </c>
      <c r="H3348" t="s">
        <v>28</v>
      </c>
      <c r="I3348">
        <f t="shared" si="315"/>
        <v>1</v>
      </c>
      <c r="J3348">
        <f t="shared" si="316"/>
        <v>0</v>
      </c>
      <c r="K3348">
        <f t="shared" si="317"/>
        <v>0</v>
      </c>
      <c r="L3348">
        <f t="shared" si="318"/>
        <v>1</v>
      </c>
      <c r="O3348" t="str">
        <f t="shared" si="319"/>
        <v>TV</v>
      </c>
      <c r="P3348" t="str">
        <f t="shared" si="320"/>
        <v>19</v>
      </c>
    </row>
    <row r="3349" spans="1:16" x14ac:dyDescent="0.25">
      <c r="A3349" t="s">
        <v>7336</v>
      </c>
      <c r="B3349" t="s">
        <v>17</v>
      </c>
      <c r="C3349" t="s">
        <v>7337</v>
      </c>
      <c r="D3349" t="s">
        <v>7297</v>
      </c>
      <c r="E3349">
        <v>2019</v>
      </c>
      <c r="F3349" t="s">
        <v>27</v>
      </c>
      <c r="G3349">
        <v>36</v>
      </c>
      <c r="H3349" t="s">
        <v>21</v>
      </c>
      <c r="I3349">
        <f t="shared" si="315"/>
        <v>1</v>
      </c>
      <c r="J3349">
        <f t="shared" si="316"/>
        <v>0</v>
      </c>
      <c r="K3349">
        <f t="shared" si="317"/>
        <v>0</v>
      </c>
      <c r="L3349">
        <f t="shared" si="318"/>
        <v>1</v>
      </c>
      <c r="O3349" t="str">
        <f t="shared" si="319"/>
        <v>Mo</v>
      </c>
      <c r="P3349" t="str">
        <f t="shared" si="320"/>
        <v>19</v>
      </c>
    </row>
    <row r="3350" spans="1:16" x14ac:dyDescent="0.25">
      <c r="A3350" t="s">
        <v>7338</v>
      </c>
      <c r="B3350" t="s">
        <v>17</v>
      </c>
      <c r="C3350" t="s">
        <v>7339</v>
      </c>
      <c r="D3350" t="s">
        <v>7297</v>
      </c>
      <c r="E3350">
        <v>2019</v>
      </c>
      <c r="F3350" t="s">
        <v>134</v>
      </c>
      <c r="G3350">
        <v>141</v>
      </c>
      <c r="H3350" t="s">
        <v>21</v>
      </c>
      <c r="I3350">
        <f t="shared" si="315"/>
        <v>1</v>
      </c>
      <c r="J3350">
        <f t="shared" si="316"/>
        <v>1</v>
      </c>
      <c r="K3350">
        <f t="shared" si="317"/>
        <v>0</v>
      </c>
      <c r="L3350">
        <f t="shared" si="318"/>
        <v>0</v>
      </c>
      <c r="O3350" t="str">
        <f t="shared" si="319"/>
        <v>Mo</v>
      </c>
      <c r="P3350" t="str">
        <f t="shared" si="320"/>
        <v>19</v>
      </c>
    </row>
    <row r="3351" spans="1:16" x14ac:dyDescent="0.25">
      <c r="A3351" t="s">
        <v>7340</v>
      </c>
      <c r="B3351" t="s">
        <v>17</v>
      </c>
      <c r="C3351" t="s">
        <v>7341</v>
      </c>
      <c r="D3351" t="s">
        <v>7297</v>
      </c>
      <c r="E3351">
        <v>2019</v>
      </c>
      <c r="F3351" t="s">
        <v>27</v>
      </c>
      <c r="G3351">
        <v>107</v>
      </c>
      <c r="H3351" t="s">
        <v>21</v>
      </c>
      <c r="I3351">
        <f t="shared" si="315"/>
        <v>1</v>
      </c>
      <c r="J3351">
        <f t="shared" si="316"/>
        <v>0</v>
      </c>
      <c r="K3351">
        <f t="shared" si="317"/>
        <v>0</v>
      </c>
      <c r="L3351">
        <f t="shared" si="318"/>
        <v>1</v>
      </c>
      <c r="O3351" t="str">
        <f t="shared" si="319"/>
        <v>Mo</v>
      </c>
      <c r="P3351" t="str">
        <f t="shared" si="320"/>
        <v>19</v>
      </c>
    </row>
    <row r="3352" spans="1:16" x14ac:dyDescent="0.25">
      <c r="A3352" t="s">
        <v>7342</v>
      </c>
      <c r="B3352" t="s">
        <v>17</v>
      </c>
      <c r="C3352" t="s">
        <v>7343</v>
      </c>
      <c r="D3352" t="s">
        <v>7297</v>
      </c>
      <c r="E3352">
        <v>2007</v>
      </c>
      <c r="F3352" t="s">
        <v>27</v>
      </c>
      <c r="G3352">
        <v>97</v>
      </c>
      <c r="H3352" t="s">
        <v>21</v>
      </c>
      <c r="I3352">
        <f t="shared" si="315"/>
        <v>0</v>
      </c>
      <c r="J3352">
        <f t="shared" si="316"/>
        <v>0</v>
      </c>
      <c r="K3352">
        <f t="shared" si="317"/>
        <v>0</v>
      </c>
      <c r="L3352">
        <f t="shared" si="318"/>
        <v>1</v>
      </c>
      <c r="O3352" t="str">
        <f t="shared" si="319"/>
        <v>Mo</v>
      </c>
      <c r="P3352" t="str">
        <f t="shared" si="320"/>
        <v>07</v>
      </c>
    </row>
    <row r="3353" spans="1:16" x14ac:dyDescent="0.25">
      <c r="A3353" t="s">
        <v>7344</v>
      </c>
      <c r="B3353" t="s">
        <v>17</v>
      </c>
      <c r="C3353" t="s">
        <v>7345</v>
      </c>
      <c r="D3353" t="s">
        <v>7297</v>
      </c>
      <c r="E3353">
        <v>2019</v>
      </c>
      <c r="F3353" t="s">
        <v>82</v>
      </c>
      <c r="G3353">
        <v>24</v>
      </c>
      <c r="H3353" t="s">
        <v>21</v>
      </c>
      <c r="I3353">
        <f t="shared" si="315"/>
        <v>1</v>
      </c>
      <c r="J3353">
        <f t="shared" si="316"/>
        <v>0</v>
      </c>
      <c r="K3353">
        <f t="shared" si="317"/>
        <v>0</v>
      </c>
      <c r="L3353">
        <f t="shared" si="318"/>
        <v>1</v>
      </c>
      <c r="O3353" t="str">
        <f t="shared" si="319"/>
        <v>Mo</v>
      </c>
      <c r="P3353" t="str">
        <f t="shared" si="320"/>
        <v>19</v>
      </c>
    </row>
    <row r="3354" spans="1:16" x14ac:dyDescent="0.25">
      <c r="A3354" t="s">
        <v>7346</v>
      </c>
      <c r="B3354" t="s">
        <v>24</v>
      </c>
      <c r="C3354" t="s">
        <v>7347</v>
      </c>
      <c r="D3354" t="s">
        <v>7297</v>
      </c>
      <c r="E3354">
        <v>2006</v>
      </c>
      <c r="F3354" t="s">
        <v>27</v>
      </c>
      <c r="G3354">
        <v>1</v>
      </c>
      <c r="H3354" t="s">
        <v>31</v>
      </c>
      <c r="I3354">
        <f t="shared" si="315"/>
        <v>0</v>
      </c>
      <c r="J3354">
        <f t="shared" si="316"/>
        <v>0</v>
      </c>
      <c r="K3354">
        <f t="shared" si="317"/>
        <v>0</v>
      </c>
      <c r="L3354">
        <f t="shared" si="318"/>
        <v>1</v>
      </c>
      <c r="O3354" t="str">
        <f t="shared" si="319"/>
        <v>TV</v>
      </c>
      <c r="P3354" t="str">
        <f t="shared" si="320"/>
        <v>06</v>
      </c>
    </row>
    <row r="3355" spans="1:16" x14ac:dyDescent="0.25">
      <c r="A3355" t="s">
        <v>7348</v>
      </c>
      <c r="B3355" t="s">
        <v>24</v>
      </c>
      <c r="C3355" t="s">
        <v>7349</v>
      </c>
      <c r="D3355" t="s">
        <v>7297</v>
      </c>
      <c r="E3355">
        <v>2019</v>
      </c>
      <c r="F3355" t="s">
        <v>27</v>
      </c>
      <c r="G3355">
        <v>1</v>
      </c>
      <c r="H3355" t="s">
        <v>31</v>
      </c>
      <c r="I3355">
        <f t="shared" si="315"/>
        <v>1</v>
      </c>
      <c r="J3355">
        <f t="shared" si="316"/>
        <v>0</v>
      </c>
      <c r="K3355">
        <f t="shared" si="317"/>
        <v>0</v>
      </c>
      <c r="L3355">
        <f t="shared" si="318"/>
        <v>1</v>
      </c>
      <c r="O3355" t="str">
        <f t="shared" si="319"/>
        <v>TV</v>
      </c>
      <c r="P3355" t="str">
        <f t="shared" si="320"/>
        <v>19</v>
      </c>
    </row>
    <row r="3356" spans="1:16" x14ac:dyDescent="0.25">
      <c r="A3356" t="s">
        <v>7350</v>
      </c>
      <c r="B3356" t="s">
        <v>17</v>
      </c>
      <c r="C3356" t="s">
        <v>7351</v>
      </c>
      <c r="D3356" t="s">
        <v>7297</v>
      </c>
      <c r="E3356">
        <v>2016</v>
      </c>
      <c r="F3356" t="s">
        <v>27</v>
      </c>
      <c r="G3356">
        <v>89</v>
      </c>
      <c r="H3356" t="s">
        <v>21</v>
      </c>
      <c r="I3356">
        <f t="shared" si="315"/>
        <v>1</v>
      </c>
      <c r="J3356">
        <f t="shared" si="316"/>
        <v>0</v>
      </c>
      <c r="K3356">
        <f t="shared" si="317"/>
        <v>0</v>
      </c>
      <c r="L3356">
        <f t="shared" si="318"/>
        <v>1</v>
      </c>
      <c r="O3356" t="str">
        <f t="shared" si="319"/>
        <v>Mo</v>
      </c>
      <c r="P3356" t="str">
        <f t="shared" si="320"/>
        <v>16</v>
      </c>
    </row>
    <row r="3357" spans="1:16" x14ac:dyDescent="0.25">
      <c r="A3357" t="s">
        <v>7352</v>
      </c>
      <c r="B3357" t="s">
        <v>17</v>
      </c>
      <c r="C3357" t="s">
        <v>7353</v>
      </c>
      <c r="D3357" t="s">
        <v>7354</v>
      </c>
      <c r="E3357">
        <v>2019</v>
      </c>
      <c r="F3357" t="s">
        <v>27</v>
      </c>
      <c r="G3357">
        <v>65</v>
      </c>
      <c r="H3357" t="s">
        <v>21</v>
      </c>
      <c r="I3357">
        <f t="shared" si="315"/>
        <v>1</v>
      </c>
      <c r="J3357">
        <f t="shared" si="316"/>
        <v>0</v>
      </c>
      <c r="K3357">
        <f t="shared" si="317"/>
        <v>0</v>
      </c>
      <c r="L3357">
        <f t="shared" si="318"/>
        <v>1</v>
      </c>
      <c r="O3357" t="str">
        <f t="shared" si="319"/>
        <v>Mo</v>
      </c>
      <c r="P3357" t="str">
        <f t="shared" si="320"/>
        <v>19</v>
      </c>
    </row>
    <row r="3358" spans="1:16" x14ac:dyDescent="0.25">
      <c r="A3358" t="s">
        <v>7355</v>
      </c>
      <c r="B3358" t="s">
        <v>24</v>
      </c>
      <c r="C3358" t="s">
        <v>7356</v>
      </c>
      <c r="D3358" t="s">
        <v>7354</v>
      </c>
      <c r="E3358">
        <v>2019</v>
      </c>
      <c r="F3358" t="s">
        <v>27</v>
      </c>
      <c r="G3358">
        <v>2</v>
      </c>
      <c r="H3358" t="s">
        <v>28</v>
      </c>
      <c r="I3358">
        <f t="shared" si="315"/>
        <v>1</v>
      </c>
      <c r="J3358">
        <f t="shared" si="316"/>
        <v>0</v>
      </c>
      <c r="K3358">
        <f t="shared" si="317"/>
        <v>0</v>
      </c>
      <c r="L3358">
        <f t="shared" si="318"/>
        <v>1</v>
      </c>
      <c r="O3358" t="str">
        <f t="shared" si="319"/>
        <v>TV</v>
      </c>
      <c r="P3358" t="str">
        <f t="shared" si="320"/>
        <v>19</v>
      </c>
    </row>
    <row r="3359" spans="1:16" x14ac:dyDescent="0.25">
      <c r="A3359" t="s">
        <v>7357</v>
      </c>
      <c r="B3359" t="s">
        <v>24</v>
      </c>
      <c r="C3359" t="s">
        <v>7358</v>
      </c>
      <c r="D3359" t="s">
        <v>7354</v>
      </c>
      <c r="E3359">
        <v>2019</v>
      </c>
      <c r="F3359" t="s">
        <v>27</v>
      </c>
      <c r="G3359">
        <v>1</v>
      </c>
      <c r="H3359" t="s">
        <v>31</v>
      </c>
      <c r="I3359">
        <f t="shared" si="315"/>
        <v>1</v>
      </c>
      <c r="J3359">
        <f t="shared" si="316"/>
        <v>0</v>
      </c>
      <c r="K3359">
        <f t="shared" si="317"/>
        <v>0</v>
      </c>
      <c r="L3359">
        <f t="shared" si="318"/>
        <v>1</v>
      </c>
      <c r="O3359" t="str">
        <f t="shared" si="319"/>
        <v>TV</v>
      </c>
      <c r="P3359" t="str">
        <f t="shared" si="320"/>
        <v>19</v>
      </c>
    </row>
    <row r="3360" spans="1:16" x14ac:dyDescent="0.25">
      <c r="A3360" t="s">
        <v>7359</v>
      </c>
      <c r="B3360" t="s">
        <v>24</v>
      </c>
      <c r="C3360" t="s">
        <v>7360</v>
      </c>
      <c r="D3360" t="s">
        <v>7354</v>
      </c>
      <c r="E3360">
        <v>2019</v>
      </c>
      <c r="F3360" t="s">
        <v>27</v>
      </c>
      <c r="G3360">
        <v>1</v>
      </c>
      <c r="H3360" t="s">
        <v>31</v>
      </c>
      <c r="I3360">
        <f t="shared" si="315"/>
        <v>1</v>
      </c>
      <c r="J3360">
        <f t="shared" si="316"/>
        <v>0</v>
      </c>
      <c r="K3360">
        <f t="shared" si="317"/>
        <v>0</v>
      </c>
      <c r="L3360">
        <f t="shared" si="318"/>
        <v>1</v>
      </c>
      <c r="O3360" t="str">
        <f t="shared" si="319"/>
        <v>TV</v>
      </c>
      <c r="P3360" t="str">
        <f t="shared" si="320"/>
        <v>19</v>
      </c>
    </row>
    <row r="3361" spans="1:16" x14ac:dyDescent="0.25">
      <c r="A3361" t="s">
        <v>7361</v>
      </c>
      <c r="B3361" t="s">
        <v>24</v>
      </c>
      <c r="C3361" t="s">
        <v>7362</v>
      </c>
      <c r="D3361" t="s">
        <v>7363</v>
      </c>
      <c r="E3361">
        <v>2016</v>
      </c>
      <c r="F3361" t="s">
        <v>45</v>
      </c>
      <c r="G3361">
        <v>1</v>
      </c>
      <c r="H3361" t="s">
        <v>31</v>
      </c>
      <c r="I3361">
        <f t="shared" si="315"/>
        <v>1</v>
      </c>
      <c r="J3361">
        <f t="shared" si="316"/>
        <v>0</v>
      </c>
      <c r="K3361">
        <f t="shared" si="317"/>
        <v>0</v>
      </c>
      <c r="L3361">
        <f t="shared" si="318"/>
        <v>1</v>
      </c>
      <c r="O3361" t="str">
        <f t="shared" si="319"/>
        <v>TV</v>
      </c>
      <c r="P3361" t="str">
        <f t="shared" si="320"/>
        <v>16</v>
      </c>
    </row>
    <row r="3362" spans="1:16" x14ac:dyDescent="0.25">
      <c r="A3362" t="s">
        <v>7364</v>
      </c>
      <c r="B3362" t="s">
        <v>17</v>
      </c>
      <c r="C3362" t="s">
        <v>7365</v>
      </c>
      <c r="D3362" t="s">
        <v>7363</v>
      </c>
      <c r="E3362">
        <v>2019</v>
      </c>
      <c r="F3362" t="s">
        <v>27</v>
      </c>
      <c r="G3362">
        <v>126</v>
      </c>
      <c r="H3362" t="s">
        <v>21</v>
      </c>
      <c r="I3362">
        <f t="shared" si="315"/>
        <v>1</v>
      </c>
      <c r="J3362">
        <f t="shared" si="316"/>
        <v>1</v>
      </c>
      <c r="K3362">
        <f t="shared" si="317"/>
        <v>0</v>
      </c>
      <c r="L3362">
        <f t="shared" si="318"/>
        <v>1</v>
      </c>
      <c r="O3362" t="str">
        <f t="shared" si="319"/>
        <v>Mo</v>
      </c>
      <c r="P3362" t="str">
        <f t="shared" si="320"/>
        <v>19</v>
      </c>
    </row>
    <row r="3363" spans="1:16" x14ac:dyDescent="0.25">
      <c r="A3363" t="s">
        <v>7366</v>
      </c>
      <c r="B3363" t="s">
        <v>24</v>
      </c>
      <c r="C3363" t="s">
        <v>7367</v>
      </c>
      <c r="D3363" t="s">
        <v>7363</v>
      </c>
      <c r="E3363">
        <v>2017</v>
      </c>
      <c r="F3363" t="s">
        <v>45</v>
      </c>
      <c r="G3363">
        <v>1</v>
      </c>
      <c r="H3363" t="s">
        <v>31</v>
      </c>
      <c r="I3363">
        <f t="shared" si="315"/>
        <v>1</v>
      </c>
      <c r="J3363">
        <f t="shared" si="316"/>
        <v>0</v>
      </c>
      <c r="K3363">
        <f t="shared" si="317"/>
        <v>0</v>
      </c>
      <c r="L3363">
        <f t="shared" si="318"/>
        <v>1</v>
      </c>
      <c r="O3363" t="str">
        <f t="shared" si="319"/>
        <v>TV</v>
      </c>
      <c r="P3363" t="str">
        <f t="shared" si="320"/>
        <v>17</v>
      </c>
    </row>
    <row r="3364" spans="1:16" x14ac:dyDescent="0.25">
      <c r="A3364" t="s">
        <v>7368</v>
      </c>
      <c r="B3364" t="s">
        <v>24</v>
      </c>
      <c r="C3364" t="s">
        <v>7369</v>
      </c>
      <c r="D3364" t="s">
        <v>7363</v>
      </c>
      <c r="E3364">
        <v>2019</v>
      </c>
      <c r="F3364" t="s">
        <v>45</v>
      </c>
      <c r="G3364">
        <v>1</v>
      </c>
      <c r="H3364" t="s">
        <v>31</v>
      </c>
      <c r="I3364">
        <f t="shared" si="315"/>
        <v>1</v>
      </c>
      <c r="J3364">
        <f t="shared" si="316"/>
        <v>0</v>
      </c>
      <c r="K3364">
        <f t="shared" si="317"/>
        <v>0</v>
      </c>
      <c r="L3364">
        <f t="shared" si="318"/>
        <v>1</v>
      </c>
      <c r="O3364" t="str">
        <f t="shared" si="319"/>
        <v>TV</v>
      </c>
      <c r="P3364" t="str">
        <f t="shared" si="320"/>
        <v>19</v>
      </c>
    </row>
    <row r="3365" spans="1:16" x14ac:dyDescent="0.25">
      <c r="A3365" t="s">
        <v>7370</v>
      </c>
      <c r="B3365" t="s">
        <v>17</v>
      </c>
      <c r="C3365" t="s">
        <v>7371</v>
      </c>
      <c r="D3365" t="s">
        <v>7372</v>
      </c>
      <c r="E3365">
        <v>2019</v>
      </c>
      <c r="F3365" t="s">
        <v>27</v>
      </c>
      <c r="G3365">
        <v>63</v>
      </c>
      <c r="H3365" t="s">
        <v>21</v>
      </c>
      <c r="I3365">
        <f t="shared" si="315"/>
        <v>1</v>
      </c>
      <c r="J3365">
        <f t="shared" si="316"/>
        <v>0</v>
      </c>
      <c r="K3365">
        <f t="shared" si="317"/>
        <v>0</v>
      </c>
      <c r="L3365">
        <f t="shared" si="318"/>
        <v>1</v>
      </c>
      <c r="O3365" t="str">
        <f t="shared" si="319"/>
        <v>Mo</v>
      </c>
      <c r="P3365" t="str">
        <f t="shared" si="320"/>
        <v>19</v>
      </c>
    </row>
    <row r="3366" spans="1:16" x14ac:dyDescent="0.25">
      <c r="A3366" t="s">
        <v>7373</v>
      </c>
      <c r="B3366" t="s">
        <v>24</v>
      </c>
      <c r="C3366" t="s">
        <v>7374</v>
      </c>
      <c r="D3366" t="s">
        <v>7372</v>
      </c>
      <c r="E3366">
        <v>2018</v>
      </c>
      <c r="F3366" t="s">
        <v>27</v>
      </c>
      <c r="G3366">
        <v>1</v>
      </c>
      <c r="H3366" t="s">
        <v>31</v>
      </c>
      <c r="I3366">
        <f t="shared" si="315"/>
        <v>1</v>
      </c>
      <c r="J3366">
        <f t="shared" si="316"/>
        <v>0</v>
      </c>
      <c r="K3366">
        <f t="shared" si="317"/>
        <v>0</v>
      </c>
      <c r="L3366">
        <f t="shared" si="318"/>
        <v>1</v>
      </c>
      <c r="O3366" t="str">
        <f t="shared" si="319"/>
        <v>TV</v>
      </c>
      <c r="P3366" t="str">
        <f t="shared" si="320"/>
        <v>18</v>
      </c>
    </row>
    <row r="3367" spans="1:16" x14ac:dyDescent="0.25">
      <c r="A3367" t="s">
        <v>7375</v>
      </c>
      <c r="B3367" t="s">
        <v>17</v>
      </c>
      <c r="C3367" t="s">
        <v>7376</v>
      </c>
      <c r="D3367" t="s">
        <v>7372</v>
      </c>
      <c r="E3367">
        <v>2019</v>
      </c>
      <c r="F3367" t="s">
        <v>45</v>
      </c>
      <c r="G3367">
        <v>14</v>
      </c>
      <c r="H3367" t="s">
        <v>21</v>
      </c>
      <c r="I3367">
        <f t="shared" si="315"/>
        <v>1</v>
      </c>
      <c r="J3367">
        <f t="shared" si="316"/>
        <v>0</v>
      </c>
      <c r="K3367">
        <f t="shared" si="317"/>
        <v>0</v>
      </c>
      <c r="L3367">
        <f t="shared" si="318"/>
        <v>1</v>
      </c>
      <c r="O3367" t="str">
        <f t="shared" si="319"/>
        <v>Mo</v>
      </c>
      <c r="P3367" t="str">
        <f t="shared" si="320"/>
        <v>19</v>
      </c>
    </row>
    <row r="3368" spans="1:16" x14ac:dyDescent="0.25">
      <c r="A3368" t="s">
        <v>7377</v>
      </c>
      <c r="B3368" t="s">
        <v>17</v>
      </c>
      <c r="C3368" t="s">
        <v>7378</v>
      </c>
      <c r="D3368" t="s">
        <v>7379</v>
      </c>
      <c r="E3368">
        <v>2019</v>
      </c>
      <c r="F3368" t="s">
        <v>60</v>
      </c>
      <c r="G3368">
        <v>28</v>
      </c>
      <c r="H3368" t="s">
        <v>21</v>
      </c>
      <c r="I3368">
        <f t="shared" si="315"/>
        <v>1</v>
      </c>
      <c r="J3368">
        <f t="shared" si="316"/>
        <v>0</v>
      </c>
      <c r="K3368">
        <f t="shared" si="317"/>
        <v>1</v>
      </c>
      <c r="L3368">
        <f t="shared" si="318"/>
        <v>1</v>
      </c>
      <c r="O3368" t="str">
        <f t="shared" si="319"/>
        <v>Mo</v>
      </c>
      <c r="P3368" t="str">
        <f t="shared" si="320"/>
        <v>19</v>
      </c>
    </row>
    <row r="3369" spans="1:16" x14ac:dyDescent="0.25">
      <c r="A3369" t="s">
        <v>7380</v>
      </c>
      <c r="B3369" t="s">
        <v>17</v>
      </c>
      <c r="C3369" t="s">
        <v>7381</v>
      </c>
      <c r="D3369" t="s">
        <v>7379</v>
      </c>
      <c r="E3369">
        <v>2018</v>
      </c>
      <c r="F3369" t="s">
        <v>176</v>
      </c>
      <c r="G3369">
        <v>20</v>
      </c>
      <c r="H3369" t="s">
        <v>21</v>
      </c>
      <c r="I3369">
        <f t="shared" si="315"/>
        <v>1</v>
      </c>
      <c r="J3369">
        <f t="shared" si="316"/>
        <v>0</v>
      </c>
      <c r="K3369">
        <f t="shared" si="317"/>
        <v>0</v>
      </c>
      <c r="L3369">
        <f t="shared" si="318"/>
        <v>1</v>
      </c>
      <c r="O3369" t="str">
        <f t="shared" si="319"/>
        <v>Mo</v>
      </c>
      <c r="P3369" t="str">
        <f t="shared" si="320"/>
        <v>18</v>
      </c>
    </row>
    <row r="3370" spans="1:16" x14ac:dyDescent="0.25">
      <c r="A3370" t="s">
        <v>7382</v>
      </c>
      <c r="B3370" t="s">
        <v>24</v>
      </c>
      <c r="C3370" t="s">
        <v>7383</v>
      </c>
      <c r="D3370" t="s">
        <v>7384</v>
      </c>
      <c r="E3370">
        <v>2019</v>
      </c>
      <c r="F3370" t="s">
        <v>60</v>
      </c>
      <c r="G3370">
        <v>1</v>
      </c>
      <c r="H3370" t="s">
        <v>31</v>
      </c>
      <c r="I3370">
        <f t="shared" si="315"/>
        <v>1</v>
      </c>
      <c r="J3370">
        <f t="shared" si="316"/>
        <v>0</v>
      </c>
      <c r="K3370">
        <f t="shared" si="317"/>
        <v>1</v>
      </c>
      <c r="L3370">
        <f t="shared" si="318"/>
        <v>1</v>
      </c>
      <c r="O3370" t="str">
        <f t="shared" si="319"/>
        <v>TV</v>
      </c>
      <c r="P3370" t="str">
        <f t="shared" si="320"/>
        <v>19</v>
      </c>
    </row>
    <row r="3371" spans="1:16" x14ac:dyDescent="0.25">
      <c r="A3371" t="s">
        <v>7385</v>
      </c>
      <c r="B3371" t="s">
        <v>24</v>
      </c>
      <c r="C3371" t="s">
        <v>7386</v>
      </c>
      <c r="D3371" t="s">
        <v>7387</v>
      </c>
      <c r="E3371">
        <v>2019</v>
      </c>
      <c r="F3371" t="s">
        <v>176</v>
      </c>
      <c r="G3371">
        <v>1</v>
      </c>
      <c r="H3371" t="s">
        <v>31</v>
      </c>
      <c r="I3371">
        <f t="shared" si="315"/>
        <v>1</v>
      </c>
      <c r="J3371">
        <f t="shared" si="316"/>
        <v>0</v>
      </c>
      <c r="K3371">
        <f t="shared" si="317"/>
        <v>0</v>
      </c>
      <c r="L3371">
        <f t="shared" si="318"/>
        <v>1</v>
      </c>
      <c r="O3371" t="str">
        <f t="shared" si="319"/>
        <v>TV</v>
      </c>
      <c r="P3371" t="str">
        <f t="shared" si="320"/>
        <v>19</v>
      </c>
    </row>
    <row r="3372" spans="1:16" x14ac:dyDescent="0.25">
      <c r="A3372" t="s">
        <v>7388</v>
      </c>
      <c r="B3372" t="s">
        <v>24</v>
      </c>
      <c r="C3372" t="s">
        <v>7389</v>
      </c>
      <c r="D3372" t="s">
        <v>7390</v>
      </c>
      <c r="E3372">
        <v>2020</v>
      </c>
      <c r="F3372" t="s">
        <v>27</v>
      </c>
      <c r="G3372">
        <v>6</v>
      </c>
      <c r="H3372" t="s">
        <v>28</v>
      </c>
      <c r="I3372">
        <f t="shared" si="315"/>
        <v>1</v>
      </c>
      <c r="J3372">
        <f t="shared" si="316"/>
        <v>0</v>
      </c>
      <c r="K3372">
        <f t="shared" si="317"/>
        <v>0</v>
      </c>
      <c r="L3372">
        <f t="shared" si="318"/>
        <v>1</v>
      </c>
      <c r="O3372" t="str">
        <f t="shared" si="319"/>
        <v>TV</v>
      </c>
      <c r="P3372" t="str">
        <f t="shared" si="320"/>
        <v>20</v>
      </c>
    </row>
    <row r="3373" spans="1:16" x14ac:dyDescent="0.25">
      <c r="A3373" t="s">
        <v>7391</v>
      </c>
      <c r="B3373" t="s">
        <v>24</v>
      </c>
      <c r="C3373" t="s">
        <v>7392</v>
      </c>
      <c r="D3373" t="s">
        <v>7390</v>
      </c>
      <c r="E3373">
        <v>2019</v>
      </c>
      <c r="F3373" t="s">
        <v>27</v>
      </c>
      <c r="G3373">
        <v>1</v>
      </c>
      <c r="H3373" t="s">
        <v>31</v>
      </c>
      <c r="I3373">
        <f t="shared" si="315"/>
        <v>1</v>
      </c>
      <c r="J3373">
        <f t="shared" si="316"/>
        <v>0</v>
      </c>
      <c r="K3373">
        <f t="shared" si="317"/>
        <v>0</v>
      </c>
      <c r="L3373">
        <f t="shared" si="318"/>
        <v>1</v>
      </c>
      <c r="O3373" t="str">
        <f t="shared" si="319"/>
        <v>TV</v>
      </c>
      <c r="P3373" t="str">
        <f t="shared" si="320"/>
        <v>19</v>
      </c>
    </row>
    <row r="3374" spans="1:16" x14ac:dyDescent="0.25">
      <c r="A3374" t="s">
        <v>7393</v>
      </c>
      <c r="B3374" t="s">
        <v>17</v>
      </c>
      <c r="C3374" t="s">
        <v>7394</v>
      </c>
      <c r="D3374" t="s">
        <v>7390</v>
      </c>
      <c r="E3374">
        <v>2014</v>
      </c>
      <c r="F3374" t="s">
        <v>27</v>
      </c>
      <c r="G3374">
        <v>106</v>
      </c>
      <c r="H3374" t="s">
        <v>21</v>
      </c>
      <c r="I3374">
        <f t="shared" si="315"/>
        <v>1</v>
      </c>
      <c r="J3374">
        <f t="shared" si="316"/>
        <v>0</v>
      </c>
      <c r="K3374">
        <f t="shared" si="317"/>
        <v>0</v>
      </c>
      <c r="L3374">
        <f t="shared" si="318"/>
        <v>1</v>
      </c>
      <c r="O3374" t="str">
        <f t="shared" si="319"/>
        <v>Mo</v>
      </c>
      <c r="P3374" t="str">
        <f t="shared" si="320"/>
        <v>14</v>
      </c>
    </row>
    <row r="3375" spans="1:16" x14ac:dyDescent="0.25">
      <c r="A3375" t="s">
        <v>7395</v>
      </c>
      <c r="B3375" t="s">
        <v>17</v>
      </c>
      <c r="C3375" t="s">
        <v>7396</v>
      </c>
      <c r="D3375" t="s">
        <v>7390</v>
      </c>
      <c r="E3375">
        <v>2019</v>
      </c>
      <c r="F3375" t="s">
        <v>134</v>
      </c>
      <c r="G3375">
        <v>118</v>
      </c>
      <c r="H3375" t="s">
        <v>21</v>
      </c>
      <c r="I3375">
        <f t="shared" si="315"/>
        <v>1</v>
      </c>
      <c r="J3375">
        <f t="shared" si="316"/>
        <v>0</v>
      </c>
      <c r="K3375">
        <f t="shared" si="317"/>
        <v>0</v>
      </c>
      <c r="L3375">
        <f t="shared" si="318"/>
        <v>0</v>
      </c>
      <c r="O3375" t="str">
        <f t="shared" si="319"/>
        <v>Mo</v>
      </c>
      <c r="P3375" t="str">
        <f t="shared" si="320"/>
        <v>19</v>
      </c>
    </row>
    <row r="3376" spans="1:16" x14ac:dyDescent="0.25">
      <c r="A3376" t="s">
        <v>7397</v>
      </c>
      <c r="B3376" t="s">
        <v>24</v>
      </c>
      <c r="C3376" t="s">
        <v>7398</v>
      </c>
      <c r="D3376" t="s">
        <v>7390</v>
      </c>
      <c r="E3376">
        <v>2019</v>
      </c>
      <c r="F3376" t="s">
        <v>27</v>
      </c>
      <c r="G3376">
        <v>1</v>
      </c>
      <c r="H3376" t="s">
        <v>31</v>
      </c>
      <c r="I3376">
        <f t="shared" si="315"/>
        <v>1</v>
      </c>
      <c r="J3376">
        <f t="shared" si="316"/>
        <v>0</v>
      </c>
      <c r="K3376">
        <f t="shared" si="317"/>
        <v>0</v>
      </c>
      <c r="L3376">
        <f t="shared" si="318"/>
        <v>1</v>
      </c>
      <c r="O3376" t="str">
        <f t="shared" si="319"/>
        <v>TV</v>
      </c>
      <c r="P3376" t="str">
        <f t="shared" si="320"/>
        <v>19</v>
      </c>
    </row>
    <row r="3377" spans="1:16" x14ac:dyDescent="0.25">
      <c r="A3377" t="s">
        <v>7399</v>
      </c>
      <c r="B3377" t="s">
        <v>17</v>
      </c>
      <c r="C3377" t="s">
        <v>7400</v>
      </c>
      <c r="D3377" t="s">
        <v>7390</v>
      </c>
      <c r="E3377">
        <v>2019</v>
      </c>
      <c r="F3377" t="s">
        <v>27</v>
      </c>
      <c r="G3377">
        <v>127</v>
      </c>
      <c r="H3377" t="s">
        <v>21</v>
      </c>
      <c r="I3377">
        <f t="shared" si="315"/>
        <v>1</v>
      </c>
      <c r="J3377">
        <f t="shared" si="316"/>
        <v>1</v>
      </c>
      <c r="K3377">
        <f t="shared" si="317"/>
        <v>0</v>
      </c>
      <c r="L3377">
        <f t="shared" si="318"/>
        <v>1</v>
      </c>
      <c r="O3377" t="str">
        <f t="shared" si="319"/>
        <v>Mo</v>
      </c>
      <c r="P3377" t="str">
        <f t="shared" si="320"/>
        <v>19</v>
      </c>
    </row>
    <row r="3378" spans="1:16" x14ac:dyDescent="0.25">
      <c r="A3378" t="s">
        <v>7401</v>
      </c>
      <c r="B3378" t="s">
        <v>24</v>
      </c>
      <c r="C3378" t="s">
        <v>7402</v>
      </c>
      <c r="D3378" t="s">
        <v>7390</v>
      </c>
      <c r="E3378">
        <v>2018</v>
      </c>
      <c r="F3378" t="s">
        <v>27</v>
      </c>
      <c r="G3378">
        <v>1</v>
      </c>
      <c r="H3378" t="s">
        <v>31</v>
      </c>
      <c r="I3378">
        <f t="shared" si="315"/>
        <v>1</v>
      </c>
      <c r="J3378">
        <f t="shared" si="316"/>
        <v>0</v>
      </c>
      <c r="K3378">
        <f t="shared" si="317"/>
        <v>0</v>
      </c>
      <c r="L3378">
        <f t="shared" si="318"/>
        <v>1</v>
      </c>
      <c r="O3378" t="str">
        <f t="shared" si="319"/>
        <v>TV</v>
      </c>
      <c r="P3378" t="str">
        <f t="shared" si="320"/>
        <v>18</v>
      </c>
    </row>
    <row r="3379" spans="1:16" x14ac:dyDescent="0.25">
      <c r="A3379" t="s">
        <v>7403</v>
      </c>
      <c r="B3379" t="s">
        <v>17</v>
      </c>
      <c r="C3379" t="s">
        <v>7404</v>
      </c>
      <c r="D3379" t="s">
        <v>7390</v>
      </c>
      <c r="E3379">
        <v>2019</v>
      </c>
      <c r="F3379" t="s">
        <v>60</v>
      </c>
      <c r="G3379">
        <v>61</v>
      </c>
      <c r="H3379" t="s">
        <v>21</v>
      </c>
      <c r="I3379">
        <f t="shared" si="315"/>
        <v>1</v>
      </c>
      <c r="J3379">
        <f t="shared" si="316"/>
        <v>0</v>
      </c>
      <c r="K3379">
        <f t="shared" si="317"/>
        <v>1</v>
      </c>
      <c r="L3379">
        <f t="shared" si="318"/>
        <v>1</v>
      </c>
      <c r="O3379" t="str">
        <f t="shared" si="319"/>
        <v>Mo</v>
      </c>
      <c r="P3379" t="str">
        <f t="shared" si="320"/>
        <v>19</v>
      </c>
    </row>
    <row r="3380" spans="1:16" x14ac:dyDescent="0.25">
      <c r="A3380" t="s">
        <v>7405</v>
      </c>
      <c r="B3380" t="s">
        <v>24</v>
      </c>
      <c r="C3380" t="s">
        <v>7406</v>
      </c>
      <c r="D3380" t="s">
        <v>7390</v>
      </c>
      <c r="E3380">
        <v>2019</v>
      </c>
      <c r="F3380" t="s">
        <v>45</v>
      </c>
      <c r="G3380">
        <v>1</v>
      </c>
      <c r="H3380" t="s">
        <v>31</v>
      </c>
      <c r="I3380">
        <f t="shared" si="315"/>
        <v>1</v>
      </c>
      <c r="J3380">
        <f t="shared" si="316"/>
        <v>0</v>
      </c>
      <c r="K3380">
        <f t="shared" si="317"/>
        <v>0</v>
      </c>
      <c r="L3380">
        <f t="shared" si="318"/>
        <v>1</v>
      </c>
      <c r="O3380" t="str">
        <f t="shared" si="319"/>
        <v>TV</v>
      </c>
      <c r="P3380" t="str">
        <f t="shared" si="320"/>
        <v>19</v>
      </c>
    </row>
    <row r="3381" spans="1:16" x14ac:dyDescent="0.25">
      <c r="A3381" t="s">
        <v>7407</v>
      </c>
      <c r="B3381" t="s">
        <v>24</v>
      </c>
      <c r="C3381" t="s">
        <v>7408</v>
      </c>
      <c r="D3381" t="s">
        <v>7390</v>
      </c>
      <c r="E3381">
        <v>2019</v>
      </c>
      <c r="F3381" t="s">
        <v>60</v>
      </c>
      <c r="G3381">
        <v>1</v>
      </c>
      <c r="H3381" t="s">
        <v>31</v>
      </c>
      <c r="I3381">
        <f t="shared" si="315"/>
        <v>1</v>
      </c>
      <c r="J3381">
        <f t="shared" si="316"/>
        <v>0</v>
      </c>
      <c r="K3381">
        <f t="shared" si="317"/>
        <v>1</v>
      </c>
      <c r="L3381">
        <f t="shared" si="318"/>
        <v>1</v>
      </c>
      <c r="O3381" t="str">
        <f t="shared" si="319"/>
        <v>TV</v>
      </c>
      <c r="P3381" t="str">
        <f t="shared" si="320"/>
        <v>19</v>
      </c>
    </row>
    <row r="3382" spans="1:16" x14ac:dyDescent="0.25">
      <c r="A3382" t="s">
        <v>7409</v>
      </c>
      <c r="B3382" t="s">
        <v>17</v>
      </c>
      <c r="C3382" t="s">
        <v>7410</v>
      </c>
      <c r="D3382" t="s">
        <v>7390</v>
      </c>
      <c r="E3382">
        <v>2019</v>
      </c>
      <c r="F3382" t="s">
        <v>27</v>
      </c>
      <c r="G3382">
        <v>86</v>
      </c>
      <c r="H3382" t="s">
        <v>21</v>
      </c>
      <c r="I3382">
        <f t="shared" si="315"/>
        <v>1</v>
      </c>
      <c r="J3382">
        <f t="shared" si="316"/>
        <v>0</v>
      </c>
      <c r="K3382">
        <f t="shared" si="317"/>
        <v>0</v>
      </c>
      <c r="L3382">
        <f t="shared" si="318"/>
        <v>1</v>
      </c>
      <c r="O3382" t="str">
        <f t="shared" si="319"/>
        <v>Mo</v>
      </c>
      <c r="P3382" t="str">
        <f t="shared" si="320"/>
        <v>19</v>
      </c>
    </row>
    <row r="3383" spans="1:16" x14ac:dyDescent="0.25">
      <c r="A3383" t="s">
        <v>7411</v>
      </c>
      <c r="B3383" t="s">
        <v>17</v>
      </c>
      <c r="C3383" t="s">
        <v>7412</v>
      </c>
      <c r="D3383" t="s">
        <v>7390</v>
      </c>
      <c r="E3383">
        <v>2018</v>
      </c>
      <c r="F3383" t="s">
        <v>27</v>
      </c>
      <c r="G3383">
        <v>94</v>
      </c>
      <c r="H3383" t="s">
        <v>21</v>
      </c>
      <c r="I3383">
        <f t="shared" si="315"/>
        <v>1</v>
      </c>
      <c r="J3383">
        <f t="shared" si="316"/>
        <v>0</v>
      </c>
      <c r="K3383">
        <f t="shared" si="317"/>
        <v>0</v>
      </c>
      <c r="L3383">
        <f t="shared" si="318"/>
        <v>1</v>
      </c>
      <c r="O3383" t="str">
        <f t="shared" si="319"/>
        <v>Mo</v>
      </c>
      <c r="P3383" t="str">
        <f t="shared" si="320"/>
        <v>18</v>
      </c>
    </row>
    <row r="3384" spans="1:16" x14ac:dyDescent="0.25">
      <c r="A3384" t="s">
        <v>7413</v>
      </c>
      <c r="B3384" t="s">
        <v>24</v>
      </c>
      <c r="C3384" t="s">
        <v>7414</v>
      </c>
      <c r="D3384" t="s">
        <v>7390</v>
      </c>
      <c r="E3384">
        <v>2019</v>
      </c>
      <c r="F3384" t="s">
        <v>45</v>
      </c>
      <c r="G3384">
        <v>1</v>
      </c>
      <c r="H3384" t="s">
        <v>31</v>
      </c>
      <c r="I3384">
        <f t="shared" si="315"/>
        <v>1</v>
      </c>
      <c r="J3384">
        <f t="shared" si="316"/>
        <v>0</v>
      </c>
      <c r="K3384">
        <f t="shared" si="317"/>
        <v>0</v>
      </c>
      <c r="L3384">
        <f t="shared" si="318"/>
        <v>1</v>
      </c>
      <c r="O3384" t="str">
        <f t="shared" si="319"/>
        <v>TV</v>
      </c>
      <c r="P3384" t="str">
        <f t="shared" si="320"/>
        <v>19</v>
      </c>
    </row>
    <row r="3385" spans="1:16" x14ac:dyDescent="0.25">
      <c r="A3385" t="s">
        <v>7415</v>
      </c>
      <c r="B3385" t="s">
        <v>24</v>
      </c>
      <c r="C3385" t="s">
        <v>7416</v>
      </c>
      <c r="D3385" t="s">
        <v>7417</v>
      </c>
      <c r="E3385">
        <v>2019</v>
      </c>
      <c r="F3385" t="s">
        <v>27</v>
      </c>
      <c r="G3385">
        <v>1</v>
      </c>
      <c r="H3385" t="s">
        <v>31</v>
      </c>
      <c r="I3385">
        <f t="shared" si="315"/>
        <v>1</v>
      </c>
      <c r="J3385">
        <f t="shared" si="316"/>
        <v>0</v>
      </c>
      <c r="K3385">
        <f t="shared" si="317"/>
        <v>0</v>
      </c>
      <c r="L3385">
        <f t="shared" si="318"/>
        <v>1</v>
      </c>
      <c r="O3385" t="str">
        <f t="shared" si="319"/>
        <v>TV</v>
      </c>
      <c r="P3385" t="str">
        <f t="shared" si="320"/>
        <v>19</v>
      </c>
    </row>
    <row r="3386" spans="1:16" x14ac:dyDescent="0.25">
      <c r="A3386" t="s">
        <v>7418</v>
      </c>
      <c r="B3386" t="s">
        <v>17</v>
      </c>
      <c r="C3386" t="s">
        <v>7419</v>
      </c>
      <c r="D3386" t="s">
        <v>7417</v>
      </c>
      <c r="E3386">
        <v>2019</v>
      </c>
      <c r="F3386" t="s">
        <v>20</v>
      </c>
      <c r="G3386">
        <v>82</v>
      </c>
      <c r="H3386" t="s">
        <v>21</v>
      </c>
      <c r="I3386">
        <f t="shared" si="315"/>
        <v>1</v>
      </c>
      <c r="J3386">
        <f t="shared" si="316"/>
        <v>0</v>
      </c>
      <c r="K3386">
        <f t="shared" si="317"/>
        <v>0</v>
      </c>
      <c r="L3386">
        <f t="shared" si="318"/>
        <v>1</v>
      </c>
      <c r="O3386" t="str">
        <f t="shared" si="319"/>
        <v>Mo</v>
      </c>
      <c r="P3386" t="str">
        <f t="shared" si="320"/>
        <v>19</v>
      </c>
    </row>
    <row r="3387" spans="1:16" x14ac:dyDescent="0.25">
      <c r="A3387" t="s">
        <v>7420</v>
      </c>
      <c r="B3387" t="s">
        <v>17</v>
      </c>
      <c r="C3387" t="s">
        <v>7421</v>
      </c>
      <c r="D3387" t="s">
        <v>7417</v>
      </c>
      <c r="E3387">
        <v>2019</v>
      </c>
      <c r="F3387" t="s">
        <v>45</v>
      </c>
      <c r="G3387">
        <v>92</v>
      </c>
      <c r="H3387" t="s">
        <v>21</v>
      </c>
      <c r="I3387">
        <f t="shared" si="315"/>
        <v>1</v>
      </c>
      <c r="J3387">
        <f t="shared" si="316"/>
        <v>0</v>
      </c>
      <c r="K3387">
        <f t="shared" si="317"/>
        <v>0</v>
      </c>
      <c r="L3387">
        <f t="shared" si="318"/>
        <v>1</v>
      </c>
      <c r="O3387" t="str">
        <f t="shared" si="319"/>
        <v>Mo</v>
      </c>
      <c r="P3387" t="str">
        <f t="shared" si="320"/>
        <v>19</v>
      </c>
    </row>
    <row r="3388" spans="1:16" x14ac:dyDescent="0.25">
      <c r="A3388" t="s">
        <v>7422</v>
      </c>
      <c r="B3388" t="s">
        <v>24</v>
      </c>
      <c r="C3388" t="s">
        <v>7423</v>
      </c>
      <c r="D3388" t="s">
        <v>7424</v>
      </c>
      <c r="E3388">
        <v>2019</v>
      </c>
      <c r="F3388" t="s">
        <v>27</v>
      </c>
      <c r="G3388">
        <v>1</v>
      </c>
      <c r="H3388" t="s">
        <v>31</v>
      </c>
      <c r="I3388">
        <f t="shared" si="315"/>
        <v>1</v>
      </c>
      <c r="J3388">
        <f t="shared" si="316"/>
        <v>0</v>
      </c>
      <c r="K3388">
        <f t="shared" si="317"/>
        <v>0</v>
      </c>
      <c r="L3388">
        <f t="shared" si="318"/>
        <v>1</v>
      </c>
      <c r="O3388" t="str">
        <f t="shared" si="319"/>
        <v>TV</v>
      </c>
      <c r="P3388" t="str">
        <f t="shared" si="320"/>
        <v>19</v>
      </c>
    </row>
    <row r="3389" spans="1:16" x14ac:dyDescent="0.25">
      <c r="A3389" t="s">
        <v>7425</v>
      </c>
      <c r="B3389" t="s">
        <v>17</v>
      </c>
      <c r="C3389" t="s">
        <v>7426</v>
      </c>
      <c r="D3389" t="s">
        <v>7424</v>
      </c>
      <c r="E3389">
        <v>2019</v>
      </c>
      <c r="F3389" t="s">
        <v>60</v>
      </c>
      <c r="G3389">
        <v>52</v>
      </c>
      <c r="H3389" t="s">
        <v>21</v>
      </c>
      <c r="I3389">
        <f t="shared" si="315"/>
        <v>1</v>
      </c>
      <c r="J3389">
        <f t="shared" si="316"/>
        <v>0</v>
      </c>
      <c r="K3389">
        <f t="shared" si="317"/>
        <v>1</v>
      </c>
      <c r="L3389">
        <f t="shared" si="318"/>
        <v>1</v>
      </c>
      <c r="O3389" t="str">
        <f t="shared" si="319"/>
        <v>Mo</v>
      </c>
      <c r="P3389" t="str">
        <f t="shared" si="320"/>
        <v>19</v>
      </c>
    </row>
    <row r="3390" spans="1:16" x14ac:dyDescent="0.25">
      <c r="A3390" t="s">
        <v>7427</v>
      </c>
      <c r="B3390" t="s">
        <v>17</v>
      </c>
      <c r="C3390" t="s">
        <v>7428</v>
      </c>
      <c r="D3390" t="s">
        <v>7424</v>
      </c>
      <c r="E3390">
        <v>2018</v>
      </c>
      <c r="F3390" t="s">
        <v>45</v>
      </c>
      <c r="G3390">
        <v>108</v>
      </c>
      <c r="H3390" t="s">
        <v>21</v>
      </c>
      <c r="I3390">
        <f t="shared" si="315"/>
        <v>1</v>
      </c>
      <c r="J3390">
        <f t="shared" si="316"/>
        <v>0</v>
      </c>
      <c r="K3390">
        <f t="shared" si="317"/>
        <v>0</v>
      </c>
      <c r="L3390">
        <f t="shared" si="318"/>
        <v>1</v>
      </c>
      <c r="O3390" t="str">
        <f t="shared" si="319"/>
        <v>Mo</v>
      </c>
      <c r="P3390" t="str">
        <f t="shared" si="320"/>
        <v>18</v>
      </c>
    </row>
    <row r="3391" spans="1:16" x14ac:dyDescent="0.25">
      <c r="A3391" t="s">
        <v>7429</v>
      </c>
      <c r="B3391" t="s">
        <v>17</v>
      </c>
      <c r="C3391" t="s">
        <v>7430</v>
      </c>
      <c r="D3391" t="s">
        <v>7431</v>
      </c>
      <c r="E3391">
        <v>2019</v>
      </c>
      <c r="F3391" t="s">
        <v>27</v>
      </c>
      <c r="G3391">
        <v>67</v>
      </c>
      <c r="H3391" t="s">
        <v>21</v>
      </c>
      <c r="I3391">
        <f t="shared" si="315"/>
        <v>1</v>
      </c>
      <c r="J3391">
        <f t="shared" si="316"/>
        <v>0</v>
      </c>
      <c r="K3391">
        <f t="shared" si="317"/>
        <v>0</v>
      </c>
      <c r="L3391">
        <f t="shared" si="318"/>
        <v>1</v>
      </c>
      <c r="O3391" t="str">
        <f t="shared" si="319"/>
        <v>Mo</v>
      </c>
      <c r="P3391" t="str">
        <f t="shared" si="320"/>
        <v>19</v>
      </c>
    </row>
    <row r="3392" spans="1:16" x14ac:dyDescent="0.25">
      <c r="A3392" t="s">
        <v>7432</v>
      </c>
      <c r="B3392" t="s">
        <v>17</v>
      </c>
      <c r="C3392" t="s">
        <v>7433</v>
      </c>
      <c r="D3392" t="s">
        <v>7434</v>
      </c>
      <c r="E3392">
        <v>2016</v>
      </c>
      <c r="F3392" t="s">
        <v>134</v>
      </c>
      <c r="G3392">
        <v>91</v>
      </c>
      <c r="H3392" t="s">
        <v>21</v>
      </c>
      <c r="I3392">
        <f t="shared" si="315"/>
        <v>1</v>
      </c>
      <c r="J3392">
        <f t="shared" si="316"/>
        <v>0</v>
      </c>
      <c r="K3392">
        <f t="shared" si="317"/>
        <v>0</v>
      </c>
      <c r="L3392">
        <f t="shared" si="318"/>
        <v>0</v>
      </c>
      <c r="O3392" t="str">
        <f t="shared" si="319"/>
        <v>Mo</v>
      </c>
      <c r="P3392" t="str">
        <f t="shared" si="320"/>
        <v>16</v>
      </c>
    </row>
    <row r="3393" spans="1:16" x14ac:dyDescent="0.25">
      <c r="A3393" t="s">
        <v>7435</v>
      </c>
      <c r="B3393" t="s">
        <v>17</v>
      </c>
      <c r="C3393" t="s">
        <v>7436</v>
      </c>
      <c r="D3393" t="s">
        <v>7437</v>
      </c>
      <c r="E3393">
        <v>2019</v>
      </c>
      <c r="F3393" t="s">
        <v>108</v>
      </c>
      <c r="G3393">
        <v>66</v>
      </c>
      <c r="H3393" t="s">
        <v>21</v>
      </c>
      <c r="I3393">
        <f t="shared" si="315"/>
        <v>1</v>
      </c>
      <c r="J3393">
        <f t="shared" si="316"/>
        <v>0</v>
      </c>
      <c r="K3393">
        <f t="shared" si="317"/>
        <v>0</v>
      </c>
      <c r="L3393">
        <f t="shared" si="318"/>
        <v>1</v>
      </c>
      <c r="O3393" t="str">
        <f t="shared" si="319"/>
        <v>Mo</v>
      </c>
      <c r="P3393" t="str">
        <f t="shared" si="320"/>
        <v>19</v>
      </c>
    </row>
    <row r="3394" spans="1:16" x14ac:dyDescent="0.25">
      <c r="A3394" t="s">
        <v>7438</v>
      </c>
      <c r="B3394" t="s">
        <v>17</v>
      </c>
      <c r="C3394" t="s">
        <v>7439</v>
      </c>
      <c r="D3394" t="s">
        <v>7437</v>
      </c>
      <c r="E3394">
        <v>2018</v>
      </c>
      <c r="F3394" t="s">
        <v>20</v>
      </c>
      <c r="G3394">
        <v>118</v>
      </c>
      <c r="H3394" t="s">
        <v>21</v>
      </c>
      <c r="I3394">
        <f t="shared" si="315"/>
        <v>1</v>
      </c>
      <c r="J3394">
        <f t="shared" si="316"/>
        <v>0</v>
      </c>
      <c r="K3394">
        <f t="shared" si="317"/>
        <v>0</v>
      </c>
      <c r="L3394">
        <f t="shared" si="318"/>
        <v>1</v>
      </c>
      <c r="O3394" t="str">
        <f t="shared" si="319"/>
        <v>Mo</v>
      </c>
      <c r="P3394" t="str">
        <f t="shared" si="320"/>
        <v>18</v>
      </c>
    </row>
    <row r="3395" spans="1:16" x14ac:dyDescent="0.25">
      <c r="A3395" t="s">
        <v>7440</v>
      </c>
      <c r="B3395" t="s">
        <v>17</v>
      </c>
      <c r="C3395" t="s">
        <v>7441</v>
      </c>
      <c r="D3395" t="s">
        <v>7442</v>
      </c>
      <c r="E3395">
        <v>2017</v>
      </c>
      <c r="F3395" t="s">
        <v>45</v>
      </c>
      <c r="G3395">
        <v>87</v>
      </c>
      <c r="H3395" t="s">
        <v>21</v>
      </c>
      <c r="I3395">
        <f t="shared" si="315"/>
        <v>1</v>
      </c>
      <c r="J3395">
        <f t="shared" si="316"/>
        <v>0</v>
      </c>
      <c r="K3395">
        <f t="shared" si="317"/>
        <v>0</v>
      </c>
      <c r="L3395">
        <f t="shared" si="318"/>
        <v>1</v>
      </c>
      <c r="O3395" t="str">
        <f t="shared" si="319"/>
        <v>Mo</v>
      </c>
      <c r="P3395" t="str">
        <f t="shared" si="320"/>
        <v>17</v>
      </c>
    </row>
    <row r="3396" spans="1:16" x14ac:dyDescent="0.25">
      <c r="A3396" t="s">
        <v>7443</v>
      </c>
      <c r="B3396" t="s">
        <v>24</v>
      </c>
      <c r="C3396" t="s">
        <v>7444</v>
      </c>
      <c r="D3396" t="s">
        <v>7442</v>
      </c>
      <c r="E3396">
        <v>2019</v>
      </c>
      <c r="F3396" t="s">
        <v>82</v>
      </c>
      <c r="G3396">
        <v>1</v>
      </c>
      <c r="H3396" t="s">
        <v>31</v>
      </c>
      <c r="I3396">
        <f t="shared" ref="I3396:I3459" si="321">IF(E3396&gt;2010,1,0)</f>
        <v>1</v>
      </c>
      <c r="J3396">
        <f t="shared" ref="J3396:J3459" si="322">IF(AND(E3396&gt;2010, G3396&gt;120),1,0)</f>
        <v>0</v>
      </c>
      <c r="K3396">
        <f t="shared" ref="K3396:K3459" si="323">IF(OR(F3396="TV-PG", F3396="PG"),1,0)</f>
        <v>0</v>
      </c>
      <c r="L3396">
        <f t="shared" ref="L3396:L3459" si="324">IF(NOT(F3396="R"),1,0)</f>
        <v>1</v>
      </c>
      <c r="O3396" t="str">
        <f t="shared" ref="O3396:O3459" si="325">LEFT(B3396,2)</f>
        <v>TV</v>
      </c>
      <c r="P3396" t="str">
        <f t="shared" ref="P3396:P3459" si="326">RIGHT(E3396,2)</f>
        <v>19</v>
      </c>
    </row>
    <row r="3397" spans="1:16" x14ac:dyDescent="0.25">
      <c r="A3397" t="s">
        <v>7445</v>
      </c>
      <c r="B3397" t="s">
        <v>17</v>
      </c>
      <c r="C3397" t="s">
        <v>7446</v>
      </c>
      <c r="D3397" t="s">
        <v>7442</v>
      </c>
      <c r="E3397">
        <v>2019</v>
      </c>
      <c r="F3397" t="s">
        <v>82</v>
      </c>
      <c r="G3397">
        <v>47</v>
      </c>
      <c r="H3397" t="s">
        <v>21</v>
      </c>
      <c r="I3397">
        <f t="shared" si="321"/>
        <v>1</v>
      </c>
      <c r="J3397">
        <f t="shared" si="322"/>
        <v>0</v>
      </c>
      <c r="K3397">
        <f t="shared" si="323"/>
        <v>0</v>
      </c>
      <c r="L3397">
        <f t="shared" si="324"/>
        <v>1</v>
      </c>
      <c r="O3397" t="str">
        <f t="shared" si="325"/>
        <v>Mo</v>
      </c>
      <c r="P3397" t="str">
        <f t="shared" si="326"/>
        <v>19</v>
      </c>
    </row>
    <row r="3398" spans="1:16" x14ac:dyDescent="0.25">
      <c r="A3398" t="s">
        <v>7447</v>
      </c>
      <c r="B3398" t="s">
        <v>17</v>
      </c>
      <c r="C3398" t="s">
        <v>7448</v>
      </c>
      <c r="D3398" t="s">
        <v>7442</v>
      </c>
      <c r="E3398">
        <v>2019</v>
      </c>
      <c r="F3398" t="s">
        <v>82</v>
      </c>
      <c r="G3398">
        <v>56</v>
      </c>
      <c r="H3398" t="s">
        <v>21</v>
      </c>
      <c r="I3398">
        <f t="shared" si="321"/>
        <v>1</v>
      </c>
      <c r="J3398">
        <f t="shared" si="322"/>
        <v>0</v>
      </c>
      <c r="K3398">
        <f t="shared" si="323"/>
        <v>0</v>
      </c>
      <c r="L3398">
        <f t="shared" si="324"/>
        <v>1</v>
      </c>
      <c r="O3398" t="str">
        <f t="shared" si="325"/>
        <v>Mo</v>
      </c>
      <c r="P3398" t="str">
        <f t="shared" si="326"/>
        <v>19</v>
      </c>
    </row>
    <row r="3399" spans="1:16" x14ac:dyDescent="0.25">
      <c r="A3399" t="s">
        <v>7449</v>
      </c>
      <c r="B3399" t="s">
        <v>17</v>
      </c>
      <c r="C3399" t="s">
        <v>7450</v>
      </c>
      <c r="D3399" t="s">
        <v>7442</v>
      </c>
      <c r="E3399">
        <v>2019</v>
      </c>
      <c r="F3399" t="s">
        <v>82</v>
      </c>
      <c r="G3399">
        <v>61</v>
      </c>
      <c r="H3399" t="s">
        <v>21</v>
      </c>
      <c r="I3399">
        <f t="shared" si="321"/>
        <v>1</v>
      </c>
      <c r="J3399">
        <f t="shared" si="322"/>
        <v>0</v>
      </c>
      <c r="K3399">
        <f t="shared" si="323"/>
        <v>0</v>
      </c>
      <c r="L3399">
        <f t="shared" si="324"/>
        <v>1</v>
      </c>
      <c r="O3399" t="str">
        <f t="shared" si="325"/>
        <v>Mo</v>
      </c>
      <c r="P3399" t="str">
        <f t="shared" si="326"/>
        <v>19</v>
      </c>
    </row>
    <row r="3400" spans="1:16" x14ac:dyDescent="0.25">
      <c r="A3400" t="s">
        <v>7451</v>
      </c>
      <c r="B3400" t="s">
        <v>17</v>
      </c>
      <c r="C3400" t="s">
        <v>7452</v>
      </c>
      <c r="D3400" t="s">
        <v>7442</v>
      </c>
      <c r="E3400">
        <v>2019</v>
      </c>
      <c r="F3400" t="s">
        <v>82</v>
      </c>
      <c r="G3400">
        <v>34</v>
      </c>
      <c r="H3400" t="s">
        <v>21</v>
      </c>
      <c r="I3400">
        <f t="shared" si="321"/>
        <v>1</v>
      </c>
      <c r="J3400">
        <f t="shared" si="322"/>
        <v>0</v>
      </c>
      <c r="K3400">
        <f t="shared" si="323"/>
        <v>0</v>
      </c>
      <c r="L3400">
        <f t="shared" si="324"/>
        <v>1</v>
      </c>
      <c r="O3400" t="str">
        <f t="shared" si="325"/>
        <v>Mo</v>
      </c>
      <c r="P3400" t="str">
        <f t="shared" si="326"/>
        <v>19</v>
      </c>
    </row>
    <row r="3401" spans="1:16" x14ac:dyDescent="0.25">
      <c r="A3401" t="s">
        <v>7453</v>
      </c>
      <c r="B3401" t="s">
        <v>17</v>
      </c>
      <c r="C3401" t="s">
        <v>7454</v>
      </c>
      <c r="D3401" t="s">
        <v>7442</v>
      </c>
      <c r="E3401">
        <v>2019</v>
      </c>
      <c r="F3401" t="s">
        <v>27</v>
      </c>
      <c r="G3401">
        <v>98</v>
      </c>
      <c r="H3401" t="s">
        <v>21</v>
      </c>
      <c r="I3401">
        <f t="shared" si="321"/>
        <v>1</v>
      </c>
      <c r="J3401">
        <f t="shared" si="322"/>
        <v>0</v>
      </c>
      <c r="K3401">
        <f t="shared" si="323"/>
        <v>0</v>
      </c>
      <c r="L3401">
        <f t="shared" si="324"/>
        <v>1</v>
      </c>
      <c r="O3401" t="str">
        <f t="shared" si="325"/>
        <v>Mo</v>
      </c>
      <c r="P3401" t="str">
        <f t="shared" si="326"/>
        <v>19</v>
      </c>
    </row>
    <row r="3402" spans="1:16" x14ac:dyDescent="0.25">
      <c r="A3402" t="s">
        <v>7455</v>
      </c>
      <c r="B3402" t="s">
        <v>17</v>
      </c>
      <c r="C3402" t="s">
        <v>7456</v>
      </c>
      <c r="D3402" t="s">
        <v>7442</v>
      </c>
      <c r="E3402">
        <v>2018</v>
      </c>
      <c r="F3402" t="s">
        <v>27</v>
      </c>
      <c r="G3402">
        <v>99</v>
      </c>
      <c r="H3402" t="s">
        <v>21</v>
      </c>
      <c r="I3402">
        <f t="shared" si="321"/>
        <v>1</v>
      </c>
      <c r="J3402">
        <f t="shared" si="322"/>
        <v>0</v>
      </c>
      <c r="K3402">
        <f t="shared" si="323"/>
        <v>0</v>
      </c>
      <c r="L3402">
        <f t="shared" si="324"/>
        <v>1</v>
      </c>
      <c r="O3402" t="str">
        <f t="shared" si="325"/>
        <v>Mo</v>
      </c>
      <c r="P3402" t="str">
        <f t="shared" si="326"/>
        <v>18</v>
      </c>
    </row>
    <row r="3403" spans="1:16" x14ac:dyDescent="0.25">
      <c r="A3403" t="s">
        <v>7457</v>
      </c>
      <c r="B3403" t="s">
        <v>24</v>
      </c>
      <c r="C3403" t="s">
        <v>7458</v>
      </c>
      <c r="D3403" t="s">
        <v>7442</v>
      </c>
      <c r="E3403">
        <v>2019</v>
      </c>
      <c r="F3403" t="s">
        <v>60</v>
      </c>
      <c r="G3403">
        <v>1</v>
      </c>
      <c r="H3403" t="s">
        <v>31</v>
      </c>
      <c r="I3403">
        <f t="shared" si="321"/>
        <v>1</v>
      </c>
      <c r="J3403">
        <f t="shared" si="322"/>
        <v>0</v>
      </c>
      <c r="K3403">
        <f t="shared" si="323"/>
        <v>1</v>
      </c>
      <c r="L3403">
        <f t="shared" si="324"/>
        <v>1</v>
      </c>
      <c r="O3403" t="str">
        <f t="shared" si="325"/>
        <v>TV</v>
      </c>
      <c r="P3403" t="str">
        <f t="shared" si="326"/>
        <v>19</v>
      </c>
    </row>
    <row r="3404" spans="1:16" x14ac:dyDescent="0.25">
      <c r="A3404" t="s">
        <v>7459</v>
      </c>
      <c r="B3404" t="s">
        <v>24</v>
      </c>
      <c r="C3404" t="s">
        <v>7460</v>
      </c>
      <c r="D3404" t="s">
        <v>7442</v>
      </c>
      <c r="E3404">
        <v>2019</v>
      </c>
      <c r="F3404" t="s">
        <v>82</v>
      </c>
      <c r="G3404">
        <v>2</v>
      </c>
      <c r="H3404" t="s">
        <v>28</v>
      </c>
      <c r="I3404">
        <f t="shared" si="321"/>
        <v>1</v>
      </c>
      <c r="J3404">
        <f t="shared" si="322"/>
        <v>0</v>
      </c>
      <c r="K3404">
        <f t="shared" si="323"/>
        <v>0</v>
      </c>
      <c r="L3404">
        <f t="shared" si="324"/>
        <v>1</v>
      </c>
      <c r="O3404" t="str">
        <f t="shared" si="325"/>
        <v>TV</v>
      </c>
      <c r="P3404" t="str">
        <f t="shared" si="326"/>
        <v>19</v>
      </c>
    </row>
    <row r="3405" spans="1:16" x14ac:dyDescent="0.25">
      <c r="A3405" t="s">
        <v>7461</v>
      </c>
      <c r="B3405" t="s">
        <v>17</v>
      </c>
      <c r="C3405" t="s">
        <v>7462</v>
      </c>
      <c r="D3405" t="s">
        <v>7442</v>
      </c>
      <c r="E3405">
        <v>2017</v>
      </c>
      <c r="F3405" t="s">
        <v>45</v>
      </c>
      <c r="G3405">
        <v>95</v>
      </c>
      <c r="H3405" t="s">
        <v>21</v>
      </c>
      <c r="I3405">
        <f t="shared" si="321"/>
        <v>1</v>
      </c>
      <c r="J3405">
        <f t="shared" si="322"/>
        <v>0</v>
      </c>
      <c r="K3405">
        <f t="shared" si="323"/>
        <v>0</v>
      </c>
      <c r="L3405">
        <f t="shared" si="324"/>
        <v>1</v>
      </c>
      <c r="O3405" t="str">
        <f t="shared" si="325"/>
        <v>Mo</v>
      </c>
      <c r="P3405" t="str">
        <f t="shared" si="326"/>
        <v>17</v>
      </c>
    </row>
    <row r="3406" spans="1:16" x14ac:dyDescent="0.25">
      <c r="A3406" t="s">
        <v>7463</v>
      </c>
      <c r="B3406" t="s">
        <v>24</v>
      </c>
      <c r="C3406" t="s">
        <v>7464</v>
      </c>
      <c r="D3406" t="s">
        <v>7442</v>
      </c>
      <c r="E3406">
        <v>2019</v>
      </c>
      <c r="F3406" t="s">
        <v>82</v>
      </c>
      <c r="G3406">
        <v>1</v>
      </c>
      <c r="H3406" t="s">
        <v>31</v>
      </c>
      <c r="I3406">
        <f t="shared" si="321"/>
        <v>1</v>
      </c>
      <c r="J3406">
        <f t="shared" si="322"/>
        <v>0</v>
      </c>
      <c r="K3406">
        <f t="shared" si="323"/>
        <v>0</v>
      </c>
      <c r="L3406">
        <f t="shared" si="324"/>
        <v>1</v>
      </c>
      <c r="O3406" t="str">
        <f t="shared" si="325"/>
        <v>TV</v>
      </c>
      <c r="P3406" t="str">
        <f t="shared" si="326"/>
        <v>19</v>
      </c>
    </row>
    <row r="3407" spans="1:16" x14ac:dyDescent="0.25">
      <c r="A3407" t="s">
        <v>7465</v>
      </c>
      <c r="B3407" t="s">
        <v>24</v>
      </c>
      <c r="C3407" t="s">
        <v>7466</v>
      </c>
      <c r="D3407" t="s">
        <v>7442</v>
      </c>
      <c r="E3407">
        <v>2017</v>
      </c>
      <c r="F3407" t="s">
        <v>108</v>
      </c>
      <c r="G3407">
        <v>1</v>
      </c>
      <c r="H3407" t="s">
        <v>31</v>
      </c>
      <c r="I3407">
        <f t="shared" si="321"/>
        <v>1</v>
      </c>
      <c r="J3407">
        <f t="shared" si="322"/>
        <v>0</v>
      </c>
      <c r="K3407">
        <f t="shared" si="323"/>
        <v>0</v>
      </c>
      <c r="L3407">
        <f t="shared" si="324"/>
        <v>1</v>
      </c>
      <c r="O3407" t="str">
        <f t="shared" si="325"/>
        <v>TV</v>
      </c>
      <c r="P3407" t="str">
        <f t="shared" si="326"/>
        <v>17</v>
      </c>
    </row>
    <row r="3408" spans="1:16" x14ac:dyDescent="0.25">
      <c r="A3408" t="s">
        <v>7467</v>
      </c>
      <c r="B3408" t="s">
        <v>17</v>
      </c>
      <c r="C3408" t="s">
        <v>7468</v>
      </c>
      <c r="D3408" t="s">
        <v>7442</v>
      </c>
      <c r="E3408">
        <v>2019</v>
      </c>
      <c r="F3408" t="s">
        <v>27</v>
      </c>
      <c r="G3408">
        <v>100</v>
      </c>
      <c r="H3408" t="s">
        <v>21</v>
      </c>
      <c r="I3408">
        <f t="shared" si="321"/>
        <v>1</v>
      </c>
      <c r="J3408">
        <f t="shared" si="322"/>
        <v>0</v>
      </c>
      <c r="K3408">
        <f t="shared" si="323"/>
        <v>0</v>
      </c>
      <c r="L3408">
        <f t="shared" si="324"/>
        <v>1</v>
      </c>
      <c r="O3408" t="str">
        <f t="shared" si="325"/>
        <v>Mo</v>
      </c>
      <c r="P3408" t="str">
        <f t="shared" si="326"/>
        <v>19</v>
      </c>
    </row>
    <row r="3409" spans="1:16" x14ac:dyDescent="0.25">
      <c r="A3409" t="s">
        <v>7469</v>
      </c>
      <c r="B3409" t="s">
        <v>24</v>
      </c>
      <c r="C3409" t="s">
        <v>7470</v>
      </c>
      <c r="D3409" t="s">
        <v>7442</v>
      </c>
      <c r="E3409">
        <v>2019</v>
      </c>
      <c r="F3409" t="s">
        <v>108</v>
      </c>
      <c r="G3409">
        <v>2</v>
      </c>
      <c r="H3409" t="s">
        <v>28</v>
      </c>
      <c r="I3409">
        <f t="shared" si="321"/>
        <v>1</v>
      </c>
      <c r="J3409">
        <f t="shared" si="322"/>
        <v>0</v>
      </c>
      <c r="K3409">
        <f t="shared" si="323"/>
        <v>0</v>
      </c>
      <c r="L3409">
        <f t="shared" si="324"/>
        <v>1</v>
      </c>
      <c r="O3409" t="str">
        <f t="shared" si="325"/>
        <v>TV</v>
      </c>
      <c r="P3409" t="str">
        <f t="shared" si="326"/>
        <v>19</v>
      </c>
    </row>
    <row r="3410" spans="1:16" x14ac:dyDescent="0.25">
      <c r="A3410" t="s">
        <v>7471</v>
      </c>
      <c r="B3410" t="s">
        <v>17</v>
      </c>
      <c r="C3410" t="s">
        <v>7472</v>
      </c>
      <c r="D3410" t="s">
        <v>7442</v>
      </c>
      <c r="E3410">
        <v>2017</v>
      </c>
      <c r="F3410" t="s">
        <v>27</v>
      </c>
      <c r="G3410">
        <v>101</v>
      </c>
      <c r="H3410" t="s">
        <v>21</v>
      </c>
      <c r="I3410">
        <f t="shared" si="321"/>
        <v>1</v>
      </c>
      <c r="J3410">
        <f t="shared" si="322"/>
        <v>0</v>
      </c>
      <c r="K3410">
        <f t="shared" si="323"/>
        <v>0</v>
      </c>
      <c r="L3410">
        <f t="shared" si="324"/>
        <v>1</v>
      </c>
      <c r="O3410" t="str">
        <f t="shared" si="325"/>
        <v>Mo</v>
      </c>
      <c r="P3410" t="str">
        <f t="shared" si="326"/>
        <v>17</v>
      </c>
    </row>
    <row r="3411" spans="1:16" x14ac:dyDescent="0.25">
      <c r="A3411" t="s">
        <v>7473</v>
      </c>
      <c r="B3411" t="s">
        <v>17</v>
      </c>
      <c r="C3411" t="s">
        <v>7474</v>
      </c>
      <c r="D3411" t="s">
        <v>7442</v>
      </c>
      <c r="E3411">
        <v>2019</v>
      </c>
      <c r="F3411" t="s">
        <v>27</v>
      </c>
      <c r="G3411">
        <v>86</v>
      </c>
      <c r="H3411" t="s">
        <v>21</v>
      </c>
      <c r="I3411">
        <f t="shared" si="321"/>
        <v>1</v>
      </c>
      <c r="J3411">
        <f t="shared" si="322"/>
        <v>0</v>
      </c>
      <c r="K3411">
        <f t="shared" si="323"/>
        <v>0</v>
      </c>
      <c r="L3411">
        <f t="shared" si="324"/>
        <v>1</v>
      </c>
      <c r="O3411" t="str">
        <f t="shared" si="325"/>
        <v>Mo</v>
      </c>
      <c r="P3411" t="str">
        <f t="shared" si="326"/>
        <v>19</v>
      </c>
    </row>
    <row r="3412" spans="1:16" x14ac:dyDescent="0.25">
      <c r="A3412" t="s">
        <v>7475</v>
      </c>
      <c r="B3412" t="s">
        <v>17</v>
      </c>
      <c r="C3412" t="s">
        <v>7476</v>
      </c>
      <c r="D3412" t="s">
        <v>7442</v>
      </c>
      <c r="E3412">
        <v>2019</v>
      </c>
      <c r="F3412" t="s">
        <v>134</v>
      </c>
      <c r="G3412">
        <v>96</v>
      </c>
      <c r="H3412" t="s">
        <v>21</v>
      </c>
      <c r="I3412">
        <f t="shared" si="321"/>
        <v>1</v>
      </c>
      <c r="J3412">
        <f t="shared" si="322"/>
        <v>0</v>
      </c>
      <c r="K3412">
        <f t="shared" si="323"/>
        <v>0</v>
      </c>
      <c r="L3412">
        <f t="shared" si="324"/>
        <v>0</v>
      </c>
      <c r="O3412" t="str">
        <f t="shared" si="325"/>
        <v>Mo</v>
      </c>
      <c r="P3412" t="str">
        <f t="shared" si="326"/>
        <v>19</v>
      </c>
    </row>
    <row r="3413" spans="1:16" x14ac:dyDescent="0.25">
      <c r="A3413" t="s">
        <v>7477</v>
      </c>
      <c r="B3413" t="s">
        <v>24</v>
      </c>
      <c r="C3413" t="s">
        <v>7478</v>
      </c>
      <c r="D3413" t="s">
        <v>7442</v>
      </c>
      <c r="E3413">
        <v>2017</v>
      </c>
      <c r="F3413" t="s">
        <v>27</v>
      </c>
      <c r="G3413">
        <v>2</v>
      </c>
      <c r="H3413" t="s">
        <v>28</v>
      </c>
      <c r="I3413">
        <f t="shared" si="321"/>
        <v>1</v>
      </c>
      <c r="J3413">
        <f t="shared" si="322"/>
        <v>0</v>
      </c>
      <c r="K3413">
        <f t="shared" si="323"/>
        <v>0</v>
      </c>
      <c r="L3413">
        <f t="shared" si="324"/>
        <v>1</v>
      </c>
      <c r="O3413" t="str">
        <f t="shared" si="325"/>
        <v>TV</v>
      </c>
      <c r="P3413" t="str">
        <f t="shared" si="326"/>
        <v>17</v>
      </c>
    </row>
    <row r="3414" spans="1:16" x14ac:dyDescent="0.25">
      <c r="A3414" t="s">
        <v>7479</v>
      </c>
      <c r="B3414" t="s">
        <v>17</v>
      </c>
      <c r="C3414" t="s">
        <v>7480</v>
      </c>
      <c r="D3414" t="s">
        <v>7442</v>
      </c>
      <c r="E3414">
        <v>2018</v>
      </c>
      <c r="F3414" t="s">
        <v>45</v>
      </c>
      <c r="G3414">
        <v>99</v>
      </c>
      <c r="H3414" t="s">
        <v>21</v>
      </c>
      <c r="I3414">
        <f t="shared" si="321"/>
        <v>1</v>
      </c>
      <c r="J3414">
        <f t="shared" si="322"/>
        <v>0</v>
      </c>
      <c r="K3414">
        <f t="shared" si="323"/>
        <v>0</v>
      </c>
      <c r="L3414">
        <f t="shared" si="324"/>
        <v>1</v>
      </c>
      <c r="O3414" t="str">
        <f t="shared" si="325"/>
        <v>Mo</v>
      </c>
      <c r="P3414" t="str">
        <f t="shared" si="326"/>
        <v>18</v>
      </c>
    </row>
    <row r="3415" spans="1:16" x14ac:dyDescent="0.25">
      <c r="A3415" t="s">
        <v>7481</v>
      </c>
      <c r="B3415" t="s">
        <v>17</v>
      </c>
      <c r="C3415" t="s">
        <v>7482</v>
      </c>
      <c r="D3415" t="s">
        <v>7442</v>
      </c>
      <c r="E3415">
        <v>2019</v>
      </c>
      <c r="F3415" t="s">
        <v>45</v>
      </c>
      <c r="G3415">
        <v>112</v>
      </c>
      <c r="H3415" t="s">
        <v>21</v>
      </c>
      <c r="I3415">
        <f t="shared" si="321"/>
        <v>1</v>
      </c>
      <c r="J3415">
        <f t="shared" si="322"/>
        <v>0</v>
      </c>
      <c r="K3415">
        <f t="shared" si="323"/>
        <v>0</v>
      </c>
      <c r="L3415">
        <f t="shared" si="324"/>
        <v>1</v>
      </c>
      <c r="O3415" t="str">
        <f t="shared" si="325"/>
        <v>Mo</v>
      </c>
      <c r="P3415" t="str">
        <f t="shared" si="326"/>
        <v>19</v>
      </c>
    </row>
    <row r="3416" spans="1:16" x14ac:dyDescent="0.25">
      <c r="A3416" t="s">
        <v>7483</v>
      </c>
      <c r="B3416" t="s">
        <v>17</v>
      </c>
      <c r="C3416" t="s">
        <v>7484</v>
      </c>
      <c r="D3416" t="s">
        <v>7442</v>
      </c>
      <c r="E3416">
        <v>2017</v>
      </c>
      <c r="F3416" t="s">
        <v>45</v>
      </c>
      <c r="G3416">
        <v>127</v>
      </c>
      <c r="H3416" t="s">
        <v>21</v>
      </c>
      <c r="I3416">
        <f t="shared" si="321"/>
        <v>1</v>
      </c>
      <c r="J3416">
        <f t="shared" si="322"/>
        <v>1</v>
      </c>
      <c r="K3416">
        <f t="shared" si="323"/>
        <v>0</v>
      </c>
      <c r="L3416">
        <f t="shared" si="324"/>
        <v>1</v>
      </c>
      <c r="O3416" t="str">
        <f t="shared" si="325"/>
        <v>Mo</v>
      </c>
      <c r="P3416" t="str">
        <f t="shared" si="326"/>
        <v>17</v>
      </c>
    </row>
    <row r="3417" spans="1:16" x14ac:dyDescent="0.25">
      <c r="A3417" t="s">
        <v>7485</v>
      </c>
      <c r="B3417" t="s">
        <v>24</v>
      </c>
      <c r="C3417" t="s">
        <v>7486</v>
      </c>
      <c r="D3417" t="s">
        <v>7487</v>
      </c>
      <c r="E3417">
        <v>2019</v>
      </c>
      <c r="F3417" t="s">
        <v>45</v>
      </c>
      <c r="G3417">
        <v>2</v>
      </c>
      <c r="H3417" t="s">
        <v>28</v>
      </c>
      <c r="I3417">
        <f t="shared" si="321"/>
        <v>1</v>
      </c>
      <c r="J3417">
        <f t="shared" si="322"/>
        <v>0</v>
      </c>
      <c r="K3417">
        <f t="shared" si="323"/>
        <v>0</v>
      </c>
      <c r="L3417">
        <f t="shared" si="324"/>
        <v>1</v>
      </c>
      <c r="O3417" t="str">
        <f t="shared" si="325"/>
        <v>TV</v>
      </c>
      <c r="P3417" t="str">
        <f t="shared" si="326"/>
        <v>19</v>
      </c>
    </row>
    <row r="3418" spans="1:16" x14ac:dyDescent="0.25">
      <c r="A3418" t="s">
        <v>7488</v>
      </c>
      <c r="B3418" t="s">
        <v>24</v>
      </c>
      <c r="C3418" t="s">
        <v>7489</v>
      </c>
      <c r="D3418" t="s">
        <v>7487</v>
      </c>
      <c r="E3418">
        <v>2019</v>
      </c>
      <c r="F3418" t="s">
        <v>60</v>
      </c>
      <c r="G3418">
        <v>1</v>
      </c>
      <c r="H3418" t="s">
        <v>31</v>
      </c>
      <c r="I3418">
        <f t="shared" si="321"/>
        <v>1</v>
      </c>
      <c r="J3418">
        <f t="shared" si="322"/>
        <v>0</v>
      </c>
      <c r="K3418">
        <f t="shared" si="323"/>
        <v>1</v>
      </c>
      <c r="L3418">
        <f t="shared" si="324"/>
        <v>1</v>
      </c>
      <c r="O3418" t="str">
        <f t="shared" si="325"/>
        <v>TV</v>
      </c>
      <c r="P3418" t="str">
        <f t="shared" si="326"/>
        <v>19</v>
      </c>
    </row>
    <row r="3419" spans="1:16" x14ac:dyDescent="0.25">
      <c r="A3419" t="s">
        <v>7490</v>
      </c>
      <c r="B3419" t="s">
        <v>24</v>
      </c>
      <c r="C3419" t="s">
        <v>7491</v>
      </c>
      <c r="D3419" t="s">
        <v>7492</v>
      </c>
      <c r="E3419">
        <v>2016</v>
      </c>
      <c r="F3419" t="s">
        <v>27</v>
      </c>
      <c r="G3419">
        <v>1</v>
      </c>
      <c r="H3419" t="s">
        <v>31</v>
      </c>
      <c r="I3419">
        <f t="shared" si="321"/>
        <v>1</v>
      </c>
      <c r="J3419">
        <f t="shared" si="322"/>
        <v>0</v>
      </c>
      <c r="K3419">
        <f t="shared" si="323"/>
        <v>0</v>
      </c>
      <c r="L3419">
        <f t="shared" si="324"/>
        <v>1</v>
      </c>
      <c r="O3419" t="str">
        <f t="shared" si="325"/>
        <v>TV</v>
      </c>
      <c r="P3419" t="str">
        <f t="shared" si="326"/>
        <v>16</v>
      </c>
    </row>
    <row r="3420" spans="1:16" x14ac:dyDescent="0.25">
      <c r="A3420" t="s">
        <v>7493</v>
      </c>
      <c r="B3420" t="s">
        <v>17</v>
      </c>
      <c r="C3420" t="s">
        <v>7494</v>
      </c>
      <c r="D3420" t="s">
        <v>7492</v>
      </c>
      <c r="E3420">
        <v>2019</v>
      </c>
      <c r="F3420" t="s">
        <v>27</v>
      </c>
      <c r="G3420">
        <v>22</v>
      </c>
      <c r="H3420" t="s">
        <v>21</v>
      </c>
      <c r="I3420">
        <f t="shared" si="321"/>
        <v>1</v>
      </c>
      <c r="J3420">
        <f t="shared" si="322"/>
        <v>0</v>
      </c>
      <c r="K3420">
        <f t="shared" si="323"/>
        <v>0</v>
      </c>
      <c r="L3420">
        <f t="shared" si="324"/>
        <v>1</v>
      </c>
      <c r="O3420" t="str">
        <f t="shared" si="325"/>
        <v>Mo</v>
      </c>
      <c r="P3420" t="str">
        <f t="shared" si="326"/>
        <v>19</v>
      </c>
    </row>
    <row r="3421" spans="1:16" x14ac:dyDescent="0.25">
      <c r="A3421" t="s">
        <v>7495</v>
      </c>
      <c r="B3421" t="s">
        <v>17</v>
      </c>
      <c r="C3421" t="s">
        <v>7496</v>
      </c>
      <c r="D3421" t="s">
        <v>7492</v>
      </c>
      <c r="E3421">
        <v>2019</v>
      </c>
      <c r="F3421" t="s">
        <v>27</v>
      </c>
      <c r="G3421">
        <v>78</v>
      </c>
      <c r="H3421" t="s">
        <v>21</v>
      </c>
      <c r="I3421">
        <f t="shared" si="321"/>
        <v>1</v>
      </c>
      <c r="J3421">
        <f t="shared" si="322"/>
        <v>0</v>
      </c>
      <c r="K3421">
        <f t="shared" si="323"/>
        <v>0</v>
      </c>
      <c r="L3421">
        <f t="shared" si="324"/>
        <v>1</v>
      </c>
      <c r="O3421" t="str">
        <f t="shared" si="325"/>
        <v>Mo</v>
      </c>
      <c r="P3421" t="str">
        <f t="shared" si="326"/>
        <v>19</v>
      </c>
    </row>
    <row r="3422" spans="1:16" x14ac:dyDescent="0.25">
      <c r="A3422" t="s">
        <v>7497</v>
      </c>
      <c r="B3422" t="s">
        <v>17</v>
      </c>
      <c r="C3422" t="s">
        <v>7498</v>
      </c>
      <c r="D3422" t="s">
        <v>7492</v>
      </c>
      <c r="E3422">
        <v>2019</v>
      </c>
      <c r="F3422" t="s">
        <v>27</v>
      </c>
      <c r="G3422">
        <v>63</v>
      </c>
      <c r="H3422" t="s">
        <v>21</v>
      </c>
      <c r="I3422">
        <f t="shared" si="321"/>
        <v>1</v>
      </c>
      <c r="J3422">
        <f t="shared" si="322"/>
        <v>0</v>
      </c>
      <c r="K3422">
        <f t="shared" si="323"/>
        <v>0</v>
      </c>
      <c r="L3422">
        <f t="shared" si="324"/>
        <v>1</v>
      </c>
      <c r="O3422" t="str">
        <f t="shared" si="325"/>
        <v>Mo</v>
      </c>
      <c r="P3422" t="str">
        <f t="shared" si="326"/>
        <v>19</v>
      </c>
    </row>
    <row r="3423" spans="1:16" x14ac:dyDescent="0.25">
      <c r="A3423" t="s">
        <v>7499</v>
      </c>
      <c r="B3423" t="s">
        <v>24</v>
      </c>
      <c r="C3423" t="s">
        <v>7500</v>
      </c>
      <c r="D3423" t="s">
        <v>7492</v>
      </c>
      <c r="E3423">
        <v>2015</v>
      </c>
      <c r="F3423" t="s">
        <v>45</v>
      </c>
      <c r="G3423">
        <v>1</v>
      </c>
      <c r="H3423" t="s">
        <v>31</v>
      </c>
      <c r="I3423">
        <f t="shared" si="321"/>
        <v>1</v>
      </c>
      <c r="J3423">
        <f t="shared" si="322"/>
        <v>0</v>
      </c>
      <c r="K3423">
        <f t="shared" si="323"/>
        <v>0</v>
      </c>
      <c r="L3423">
        <f t="shared" si="324"/>
        <v>1</v>
      </c>
      <c r="O3423" t="str">
        <f t="shared" si="325"/>
        <v>TV</v>
      </c>
      <c r="P3423" t="str">
        <f t="shared" si="326"/>
        <v>15</v>
      </c>
    </row>
    <row r="3424" spans="1:16" x14ac:dyDescent="0.25">
      <c r="A3424" t="s">
        <v>7501</v>
      </c>
      <c r="B3424" t="s">
        <v>17</v>
      </c>
      <c r="C3424" t="s">
        <v>7502</v>
      </c>
      <c r="D3424" t="s">
        <v>7492</v>
      </c>
      <c r="E3424">
        <v>2015</v>
      </c>
      <c r="F3424" t="s">
        <v>134</v>
      </c>
      <c r="G3424">
        <v>97</v>
      </c>
      <c r="H3424" t="s">
        <v>21</v>
      </c>
      <c r="I3424">
        <f t="shared" si="321"/>
        <v>1</v>
      </c>
      <c r="J3424">
        <f t="shared" si="322"/>
        <v>0</v>
      </c>
      <c r="K3424">
        <f t="shared" si="323"/>
        <v>0</v>
      </c>
      <c r="L3424">
        <f t="shared" si="324"/>
        <v>0</v>
      </c>
      <c r="O3424" t="str">
        <f t="shared" si="325"/>
        <v>Mo</v>
      </c>
      <c r="P3424" t="str">
        <f t="shared" si="326"/>
        <v>15</v>
      </c>
    </row>
    <row r="3425" spans="1:16" x14ac:dyDescent="0.25">
      <c r="A3425" t="s">
        <v>7503</v>
      </c>
      <c r="B3425" t="s">
        <v>17</v>
      </c>
      <c r="C3425" t="s">
        <v>7504</v>
      </c>
      <c r="D3425" t="s">
        <v>7492</v>
      </c>
      <c r="E3425">
        <v>2018</v>
      </c>
      <c r="F3425" t="s">
        <v>27</v>
      </c>
      <c r="G3425">
        <v>86</v>
      </c>
      <c r="H3425" t="s">
        <v>21</v>
      </c>
      <c r="I3425">
        <f t="shared" si="321"/>
        <v>1</v>
      </c>
      <c r="J3425">
        <f t="shared" si="322"/>
        <v>0</v>
      </c>
      <c r="K3425">
        <f t="shared" si="323"/>
        <v>0</v>
      </c>
      <c r="L3425">
        <f t="shared" si="324"/>
        <v>1</v>
      </c>
      <c r="O3425" t="str">
        <f t="shared" si="325"/>
        <v>Mo</v>
      </c>
      <c r="P3425" t="str">
        <f t="shared" si="326"/>
        <v>18</v>
      </c>
    </row>
    <row r="3426" spans="1:16" x14ac:dyDescent="0.25">
      <c r="A3426" t="s">
        <v>7505</v>
      </c>
      <c r="B3426" t="s">
        <v>24</v>
      </c>
      <c r="C3426" t="s">
        <v>7506</v>
      </c>
      <c r="D3426" t="s">
        <v>7507</v>
      </c>
      <c r="E3426">
        <v>2014</v>
      </c>
      <c r="F3426" t="s">
        <v>27</v>
      </c>
      <c r="G3426">
        <v>1</v>
      </c>
      <c r="H3426" t="s">
        <v>31</v>
      </c>
      <c r="I3426">
        <f t="shared" si="321"/>
        <v>1</v>
      </c>
      <c r="J3426">
        <f t="shared" si="322"/>
        <v>0</v>
      </c>
      <c r="K3426">
        <f t="shared" si="323"/>
        <v>0</v>
      </c>
      <c r="L3426">
        <f t="shared" si="324"/>
        <v>1</v>
      </c>
      <c r="O3426" t="str">
        <f t="shared" si="325"/>
        <v>TV</v>
      </c>
      <c r="P3426" t="str">
        <f t="shared" si="326"/>
        <v>14</v>
      </c>
    </row>
    <row r="3427" spans="1:16" x14ac:dyDescent="0.25">
      <c r="A3427" t="s">
        <v>7508</v>
      </c>
      <c r="B3427" t="s">
        <v>17</v>
      </c>
      <c r="C3427" t="s">
        <v>7509</v>
      </c>
      <c r="D3427" t="s">
        <v>7510</v>
      </c>
      <c r="E3427">
        <v>2019</v>
      </c>
      <c r="F3427" t="s">
        <v>45</v>
      </c>
      <c r="G3427">
        <v>62</v>
      </c>
      <c r="H3427" t="s">
        <v>21</v>
      </c>
      <c r="I3427">
        <f t="shared" si="321"/>
        <v>1</v>
      </c>
      <c r="J3427">
        <f t="shared" si="322"/>
        <v>0</v>
      </c>
      <c r="K3427">
        <f t="shared" si="323"/>
        <v>0</v>
      </c>
      <c r="L3427">
        <f t="shared" si="324"/>
        <v>1</v>
      </c>
      <c r="O3427" t="str">
        <f t="shared" si="325"/>
        <v>Mo</v>
      </c>
      <c r="P3427" t="str">
        <f t="shared" si="326"/>
        <v>19</v>
      </c>
    </row>
    <row r="3428" spans="1:16" x14ac:dyDescent="0.25">
      <c r="A3428" t="s">
        <v>7511</v>
      </c>
      <c r="B3428" t="s">
        <v>17</v>
      </c>
      <c r="C3428" t="s">
        <v>7512</v>
      </c>
      <c r="D3428" t="s">
        <v>7513</v>
      </c>
      <c r="E3428">
        <v>2019</v>
      </c>
      <c r="F3428" t="s">
        <v>27</v>
      </c>
      <c r="G3428">
        <v>96</v>
      </c>
      <c r="H3428" t="s">
        <v>21</v>
      </c>
      <c r="I3428">
        <f t="shared" si="321"/>
        <v>1</v>
      </c>
      <c r="J3428">
        <f t="shared" si="322"/>
        <v>0</v>
      </c>
      <c r="K3428">
        <f t="shared" si="323"/>
        <v>0</v>
      </c>
      <c r="L3428">
        <f t="shared" si="324"/>
        <v>1</v>
      </c>
      <c r="O3428" t="str">
        <f t="shared" si="325"/>
        <v>Mo</v>
      </c>
      <c r="P3428" t="str">
        <f t="shared" si="326"/>
        <v>19</v>
      </c>
    </row>
    <row r="3429" spans="1:16" x14ac:dyDescent="0.25">
      <c r="A3429" t="s">
        <v>7514</v>
      </c>
      <c r="B3429" t="s">
        <v>24</v>
      </c>
      <c r="C3429" t="s">
        <v>7515</v>
      </c>
      <c r="D3429" t="s">
        <v>7513</v>
      </c>
      <c r="E3429">
        <v>2019</v>
      </c>
      <c r="F3429" t="s">
        <v>45</v>
      </c>
      <c r="G3429">
        <v>1</v>
      </c>
      <c r="H3429" t="s">
        <v>31</v>
      </c>
      <c r="I3429">
        <f t="shared" si="321"/>
        <v>1</v>
      </c>
      <c r="J3429">
        <f t="shared" si="322"/>
        <v>0</v>
      </c>
      <c r="K3429">
        <f t="shared" si="323"/>
        <v>0</v>
      </c>
      <c r="L3429">
        <f t="shared" si="324"/>
        <v>1</v>
      </c>
      <c r="O3429" t="str">
        <f t="shared" si="325"/>
        <v>TV</v>
      </c>
      <c r="P3429" t="str">
        <f t="shared" si="326"/>
        <v>19</v>
      </c>
    </row>
    <row r="3430" spans="1:16" x14ac:dyDescent="0.25">
      <c r="A3430" t="s">
        <v>7516</v>
      </c>
      <c r="B3430" t="s">
        <v>17</v>
      </c>
      <c r="C3430" t="s">
        <v>7517</v>
      </c>
      <c r="D3430" t="s">
        <v>7518</v>
      </c>
      <c r="E3430">
        <v>2017</v>
      </c>
      <c r="F3430" t="s">
        <v>27</v>
      </c>
      <c r="G3430">
        <v>104</v>
      </c>
      <c r="H3430" t="s">
        <v>21</v>
      </c>
      <c r="I3430">
        <f t="shared" si="321"/>
        <v>1</v>
      </c>
      <c r="J3430">
        <f t="shared" si="322"/>
        <v>0</v>
      </c>
      <c r="K3430">
        <f t="shared" si="323"/>
        <v>0</v>
      </c>
      <c r="L3430">
        <f t="shared" si="324"/>
        <v>1</v>
      </c>
      <c r="O3430" t="str">
        <f t="shared" si="325"/>
        <v>Mo</v>
      </c>
      <c r="P3430" t="str">
        <f t="shared" si="326"/>
        <v>17</v>
      </c>
    </row>
    <row r="3431" spans="1:16" x14ac:dyDescent="0.25">
      <c r="A3431" t="s">
        <v>7519</v>
      </c>
      <c r="B3431" t="s">
        <v>17</v>
      </c>
      <c r="C3431" t="s">
        <v>7520</v>
      </c>
      <c r="D3431" t="s">
        <v>7518</v>
      </c>
      <c r="E3431">
        <v>2019</v>
      </c>
      <c r="F3431" t="s">
        <v>27</v>
      </c>
      <c r="G3431">
        <v>123</v>
      </c>
      <c r="H3431" t="s">
        <v>21</v>
      </c>
      <c r="I3431">
        <f t="shared" si="321"/>
        <v>1</v>
      </c>
      <c r="J3431">
        <f t="shared" si="322"/>
        <v>1</v>
      </c>
      <c r="K3431">
        <f t="shared" si="323"/>
        <v>0</v>
      </c>
      <c r="L3431">
        <f t="shared" si="324"/>
        <v>1</v>
      </c>
      <c r="O3431" t="str">
        <f t="shared" si="325"/>
        <v>Mo</v>
      </c>
      <c r="P3431" t="str">
        <f t="shared" si="326"/>
        <v>19</v>
      </c>
    </row>
    <row r="3432" spans="1:16" x14ac:dyDescent="0.25">
      <c r="A3432" t="s">
        <v>7521</v>
      </c>
      <c r="B3432" t="s">
        <v>17</v>
      </c>
      <c r="C3432" t="s">
        <v>7522</v>
      </c>
      <c r="D3432" t="s">
        <v>7518</v>
      </c>
      <c r="E3432">
        <v>2019</v>
      </c>
      <c r="F3432" t="s">
        <v>27</v>
      </c>
      <c r="G3432">
        <v>100</v>
      </c>
      <c r="H3432" t="s">
        <v>21</v>
      </c>
      <c r="I3432">
        <f t="shared" si="321"/>
        <v>1</v>
      </c>
      <c r="J3432">
        <f t="shared" si="322"/>
        <v>0</v>
      </c>
      <c r="K3432">
        <f t="shared" si="323"/>
        <v>0</v>
      </c>
      <c r="L3432">
        <f t="shared" si="324"/>
        <v>1</v>
      </c>
      <c r="O3432" t="str">
        <f t="shared" si="325"/>
        <v>Mo</v>
      </c>
      <c r="P3432" t="str">
        <f t="shared" si="326"/>
        <v>19</v>
      </c>
    </row>
    <row r="3433" spans="1:16" x14ac:dyDescent="0.25">
      <c r="A3433" t="s">
        <v>7523</v>
      </c>
      <c r="B3433" t="s">
        <v>24</v>
      </c>
      <c r="C3433" t="s">
        <v>7524</v>
      </c>
      <c r="D3433" t="s">
        <v>7518</v>
      </c>
      <c r="E3433">
        <v>2019</v>
      </c>
      <c r="F3433" t="s">
        <v>27</v>
      </c>
      <c r="G3433">
        <v>2</v>
      </c>
      <c r="H3433" t="s">
        <v>28</v>
      </c>
      <c r="I3433">
        <f t="shared" si="321"/>
        <v>1</v>
      </c>
      <c r="J3433">
        <f t="shared" si="322"/>
        <v>0</v>
      </c>
      <c r="K3433">
        <f t="shared" si="323"/>
        <v>0</v>
      </c>
      <c r="L3433">
        <f t="shared" si="324"/>
        <v>1</v>
      </c>
      <c r="O3433" t="str">
        <f t="shared" si="325"/>
        <v>TV</v>
      </c>
      <c r="P3433" t="str">
        <f t="shared" si="326"/>
        <v>19</v>
      </c>
    </row>
    <row r="3434" spans="1:16" x14ac:dyDescent="0.25">
      <c r="A3434" t="s">
        <v>7525</v>
      </c>
      <c r="B3434" t="s">
        <v>17</v>
      </c>
      <c r="C3434" t="s">
        <v>7526</v>
      </c>
      <c r="D3434" t="s">
        <v>7518</v>
      </c>
      <c r="E3434">
        <v>2019</v>
      </c>
      <c r="F3434" t="s">
        <v>45</v>
      </c>
      <c r="G3434">
        <v>99</v>
      </c>
      <c r="H3434" t="s">
        <v>21</v>
      </c>
      <c r="I3434">
        <f t="shared" si="321"/>
        <v>1</v>
      </c>
      <c r="J3434">
        <f t="shared" si="322"/>
        <v>0</v>
      </c>
      <c r="K3434">
        <f t="shared" si="323"/>
        <v>0</v>
      </c>
      <c r="L3434">
        <f t="shared" si="324"/>
        <v>1</v>
      </c>
      <c r="O3434" t="str">
        <f t="shared" si="325"/>
        <v>Mo</v>
      </c>
      <c r="P3434" t="str">
        <f t="shared" si="326"/>
        <v>19</v>
      </c>
    </row>
    <row r="3435" spans="1:16" x14ac:dyDescent="0.25">
      <c r="A3435" t="s">
        <v>7527</v>
      </c>
      <c r="B3435" t="s">
        <v>17</v>
      </c>
      <c r="C3435" t="s">
        <v>7528</v>
      </c>
      <c r="D3435" t="s">
        <v>7518</v>
      </c>
      <c r="E3435">
        <v>2019</v>
      </c>
      <c r="F3435" t="s">
        <v>27</v>
      </c>
      <c r="G3435">
        <v>151</v>
      </c>
      <c r="H3435" t="s">
        <v>21</v>
      </c>
      <c r="I3435">
        <f t="shared" si="321"/>
        <v>1</v>
      </c>
      <c r="J3435">
        <f t="shared" si="322"/>
        <v>1</v>
      </c>
      <c r="K3435">
        <f t="shared" si="323"/>
        <v>0</v>
      </c>
      <c r="L3435">
        <f t="shared" si="324"/>
        <v>1</v>
      </c>
      <c r="O3435" t="str">
        <f t="shared" si="325"/>
        <v>Mo</v>
      </c>
      <c r="P3435" t="str">
        <f t="shared" si="326"/>
        <v>19</v>
      </c>
    </row>
    <row r="3436" spans="1:16" x14ac:dyDescent="0.25">
      <c r="A3436" t="s">
        <v>7529</v>
      </c>
      <c r="B3436" t="s">
        <v>24</v>
      </c>
      <c r="C3436" t="s">
        <v>7530</v>
      </c>
      <c r="D3436" t="s">
        <v>7518</v>
      </c>
      <c r="E3436">
        <v>2020</v>
      </c>
      <c r="F3436" t="s">
        <v>27</v>
      </c>
      <c r="G3436">
        <v>2</v>
      </c>
      <c r="H3436" t="s">
        <v>28</v>
      </c>
      <c r="I3436">
        <f t="shared" si="321"/>
        <v>1</v>
      </c>
      <c r="J3436">
        <f t="shared" si="322"/>
        <v>0</v>
      </c>
      <c r="K3436">
        <f t="shared" si="323"/>
        <v>0</v>
      </c>
      <c r="L3436">
        <f t="shared" si="324"/>
        <v>1</v>
      </c>
      <c r="O3436" t="str">
        <f t="shared" si="325"/>
        <v>TV</v>
      </c>
      <c r="P3436" t="str">
        <f t="shared" si="326"/>
        <v>20</v>
      </c>
    </row>
    <row r="3437" spans="1:16" x14ac:dyDescent="0.25">
      <c r="A3437" t="s">
        <v>7531</v>
      </c>
      <c r="B3437" t="s">
        <v>17</v>
      </c>
      <c r="C3437" t="s">
        <v>7532</v>
      </c>
      <c r="D3437" t="s">
        <v>7518</v>
      </c>
      <c r="E3437">
        <v>2019</v>
      </c>
      <c r="F3437" t="s">
        <v>27</v>
      </c>
      <c r="G3437">
        <v>102</v>
      </c>
      <c r="H3437" t="s">
        <v>21</v>
      </c>
      <c r="I3437">
        <f t="shared" si="321"/>
        <v>1</v>
      </c>
      <c r="J3437">
        <f t="shared" si="322"/>
        <v>0</v>
      </c>
      <c r="K3437">
        <f t="shared" si="323"/>
        <v>0</v>
      </c>
      <c r="L3437">
        <f t="shared" si="324"/>
        <v>1</v>
      </c>
      <c r="O3437" t="str">
        <f t="shared" si="325"/>
        <v>Mo</v>
      </c>
      <c r="P3437" t="str">
        <f t="shared" si="326"/>
        <v>19</v>
      </c>
    </row>
    <row r="3438" spans="1:16" x14ac:dyDescent="0.25">
      <c r="A3438" t="s">
        <v>7533</v>
      </c>
      <c r="B3438" t="s">
        <v>24</v>
      </c>
      <c r="C3438" t="s">
        <v>7534</v>
      </c>
      <c r="D3438" t="s">
        <v>7535</v>
      </c>
      <c r="E3438">
        <v>2018</v>
      </c>
      <c r="F3438" t="s">
        <v>108</v>
      </c>
      <c r="G3438">
        <v>1</v>
      </c>
      <c r="H3438" t="s">
        <v>31</v>
      </c>
      <c r="I3438">
        <f t="shared" si="321"/>
        <v>1</v>
      </c>
      <c r="J3438">
        <f t="shared" si="322"/>
        <v>0</v>
      </c>
      <c r="K3438">
        <f t="shared" si="323"/>
        <v>0</v>
      </c>
      <c r="L3438">
        <f t="shared" si="324"/>
        <v>1</v>
      </c>
      <c r="O3438" t="str">
        <f t="shared" si="325"/>
        <v>TV</v>
      </c>
      <c r="P3438" t="str">
        <f t="shared" si="326"/>
        <v>18</v>
      </c>
    </row>
    <row r="3439" spans="1:16" x14ac:dyDescent="0.25">
      <c r="A3439" t="s">
        <v>7536</v>
      </c>
      <c r="B3439" t="s">
        <v>17</v>
      </c>
      <c r="C3439" t="s">
        <v>7537</v>
      </c>
      <c r="D3439" t="s">
        <v>7535</v>
      </c>
      <c r="E3439">
        <v>2019</v>
      </c>
      <c r="F3439" t="s">
        <v>45</v>
      </c>
      <c r="G3439">
        <v>154</v>
      </c>
      <c r="H3439" t="s">
        <v>21</v>
      </c>
      <c r="I3439">
        <f t="shared" si="321"/>
        <v>1</v>
      </c>
      <c r="J3439">
        <f t="shared" si="322"/>
        <v>1</v>
      </c>
      <c r="K3439">
        <f t="shared" si="323"/>
        <v>0</v>
      </c>
      <c r="L3439">
        <f t="shared" si="324"/>
        <v>1</v>
      </c>
      <c r="O3439" t="str">
        <f t="shared" si="325"/>
        <v>Mo</v>
      </c>
      <c r="P3439" t="str">
        <f t="shared" si="326"/>
        <v>19</v>
      </c>
    </row>
    <row r="3440" spans="1:16" x14ac:dyDescent="0.25">
      <c r="A3440" t="s">
        <v>7538</v>
      </c>
      <c r="B3440" t="s">
        <v>24</v>
      </c>
      <c r="C3440" t="s">
        <v>7539</v>
      </c>
      <c r="D3440" t="s">
        <v>7535</v>
      </c>
      <c r="E3440">
        <v>2019</v>
      </c>
      <c r="F3440" t="s">
        <v>45</v>
      </c>
      <c r="G3440">
        <v>1</v>
      </c>
      <c r="H3440" t="s">
        <v>31</v>
      </c>
      <c r="I3440">
        <f t="shared" si="321"/>
        <v>1</v>
      </c>
      <c r="J3440">
        <f t="shared" si="322"/>
        <v>0</v>
      </c>
      <c r="K3440">
        <f t="shared" si="323"/>
        <v>0</v>
      </c>
      <c r="L3440">
        <f t="shared" si="324"/>
        <v>1</v>
      </c>
      <c r="O3440" t="str">
        <f t="shared" si="325"/>
        <v>TV</v>
      </c>
      <c r="P3440" t="str">
        <f t="shared" si="326"/>
        <v>19</v>
      </c>
    </row>
    <row r="3441" spans="1:16" x14ac:dyDescent="0.25">
      <c r="A3441" t="s">
        <v>7540</v>
      </c>
      <c r="B3441" t="s">
        <v>17</v>
      </c>
      <c r="C3441" t="s">
        <v>7541</v>
      </c>
      <c r="D3441" t="s">
        <v>7542</v>
      </c>
      <c r="E3441">
        <v>2019</v>
      </c>
      <c r="F3441" t="s">
        <v>20</v>
      </c>
      <c r="G3441">
        <v>106</v>
      </c>
      <c r="H3441" t="s">
        <v>21</v>
      </c>
      <c r="I3441">
        <f t="shared" si="321"/>
        <v>1</v>
      </c>
      <c r="J3441">
        <f t="shared" si="322"/>
        <v>0</v>
      </c>
      <c r="K3441">
        <f t="shared" si="323"/>
        <v>0</v>
      </c>
      <c r="L3441">
        <f t="shared" si="324"/>
        <v>1</v>
      </c>
      <c r="O3441" t="str">
        <f t="shared" si="325"/>
        <v>Mo</v>
      </c>
      <c r="P3441" t="str">
        <f t="shared" si="326"/>
        <v>19</v>
      </c>
    </row>
    <row r="3442" spans="1:16" x14ac:dyDescent="0.25">
      <c r="A3442" t="s">
        <v>7543</v>
      </c>
      <c r="B3442" t="s">
        <v>17</v>
      </c>
      <c r="C3442" t="s">
        <v>7544</v>
      </c>
      <c r="D3442" t="s">
        <v>7542</v>
      </c>
      <c r="E3442">
        <v>2019</v>
      </c>
      <c r="F3442" t="s">
        <v>45</v>
      </c>
      <c r="G3442">
        <v>87</v>
      </c>
      <c r="H3442" t="s">
        <v>21</v>
      </c>
      <c r="I3442">
        <f t="shared" si="321"/>
        <v>1</v>
      </c>
      <c r="J3442">
        <f t="shared" si="322"/>
        <v>0</v>
      </c>
      <c r="K3442">
        <f t="shared" si="323"/>
        <v>0</v>
      </c>
      <c r="L3442">
        <f t="shared" si="324"/>
        <v>1</v>
      </c>
      <c r="O3442" t="str">
        <f t="shared" si="325"/>
        <v>Mo</v>
      </c>
      <c r="P3442" t="str">
        <f t="shared" si="326"/>
        <v>19</v>
      </c>
    </row>
    <row r="3443" spans="1:16" x14ac:dyDescent="0.25">
      <c r="A3443" t="s">
        <v>7545</v>
      </c>
      <c r="B3443" t="s">
        <v>24</v>
      </c>
      <c r="C3443" t="s">
        <v>7546</v>
      </c>
      <c r="D3443" t="s">
        <v>7542</v>
      </c>
      <c r="E3443">
        <v>2019</v>
      </c>
      <c r="F3443" t="s">
        <v>27</v>
      </c>
      <c r="G3443">
        <v>1</v>
      </c>
      <c r="H3443" t="s">
        <v>31</v>
      </c>
      <c r="I3443">
        <f t="shared" si="321"/>
        <v>1</v>
      </c>
      <c r="J3443">
        <f t="shared" si="322"/>
        <v>0</v>
      </c>
      <c r="K3443">
        <f t="shared" si="323"/>
        <v>0</v>
      </c>
      <c r="L3443">
        <f t="shared" si="324"/>
        <v>1</v>
      </c>
      <c r="O3443" t="str">
        <f t="shared" si="325"/>
        <v>TV</v>
      </c>
      <c r="P3443" t="str">
        <f t="shared" si="326"/>
        <v>19</v>
      </c>
    </row>
    <row r="3444" spans="1:16" x14ac:dyDescent="0.25">
      <c r="A3444" t="s">
        <v>7547</v>
      </c>
      <c r="B3444" t="s">
        <v>17</v>
      </c>
      <c r="C3444" t="s">
        <v>7548</v>
      </c>
      <c r="D3444" t="s">
        <v>7549</v>
      </c>
      <c r="E3444">
        <v>2019</v>
      </c>
      <c r="F3444" t="s">
        <v>27</v>
      </c>
      <c r="G3444">
        <v>70</v>
      </c>
      <c r="H3444" t="s">
        <v>21</v>
      </c>
      <c r="I3444">
        <f t="shared" si="321"/>
        <v>1</v>
      </c>
      <c r="J3444">
        <f t="shared" si="322"/>
        <v>0</v>
      </c>
      <c r="K3444">
        <f t="shared" si="323"/>
        <v>0</v>
      </c>
      <c r="L3444">
        <f t="shared" si="324"/>
        <v>1</v>
      </c>
      <c r="O3444" t="str">
        <f t="shared" si="325"/>
        <v>Mo</v>
      </c>
      <c r="P3444" t="str">
        <f t="shared" si="326"/>
        <v>19</v>
      </c>
    </row>
    <row r="3445" spans="1:16" x14ac:dyDescent="0.25">
      <c r="A3445" t="s">
        <v>7550</v>
      </c>
      <c r="B3445" t="s">
        <v>17</v>
      </c>
      <c r="C3445" t="s">
        <v>7551</v>
      </c>
      <c r="D3445" t="s">
        <v>7549</v>
      </c>
      <c r="E3445">
        <v>2019</v>
      </c>
      <c r="F3445" t="s">
        <v>108</v>
      </c>
      <c r="G3445">
        <v>46</v>
      </c>
      <c r="H3445" t="s">
        <v>21</v>
      </c>
      <c r="I3445">
        <f t="shared" si="321"/>
        <v>1</v>
      </c>
      <c r="J3445">
        <f t="shared" si="322"/>
        <v>0</v>
      </c>
      <c r="K3445">
        <f t="shared" si="323"/>
        <v>0</v>
      </c>
      <c r="L3445">
        <f t="shared" si="324"/>
        <v>1</v>
      </c>
      <c r="O3445" t="str">
        <f t="shared" si="325"/>
        <v>Mo</v>
      </c>
      <c r="P3445" t="str">
        <f t="shared" si="326"/>
        <v>19</v>
      </c>
    </row>
    <row r="3446" spans="1:16" x14ac:dyDescent="0.25">
      <c r="A3446" t="s">
        <v>7552</v>
      </c>
      <c r="B3446" t="s">
        <v>17</v>
      </c>
      <c r="C3446" t="s">
        <v>7553</v>
      </c>
      <c r="D3446" t="s">
        <v>7554</v>
      </c>
      <c r="E3446">
        <v>2018</v>
      </c>
      <c r="F3446" t="s">
        <v>45</v>
      </c>
      <c r="G3446">
        <v>101</v>
      </c>
      <c r="H3446" t="s">
        <v>21</v>
      </c>
      <c r="I3446">
        <f t="shared" si="321"/>
        <v>1</v>
      </c>
      <c r="J3446">
        <f t="shared" si="322"/>
        <v>0</v>
      </c>
      <c r="K3446">
        <f t="shared" si="323"/>
        <v>0</v>
      </c>
      <c r="L3446">
        <f t="shared" si="324"/>
        <v>1</v>
      </c>
      <c r="O3446" t="str">
        <f t="shared" si="325"/>
        <v>Mo</v>
      </c>
      <c r="P3446" t="str">
        <f t="shared" si="326"/>
        <v>18</v>
      </c>
    </row>
    <row r="3447" spans="1:16" x14ac:dyDescent="0.25">
      <c r="A3447" t="s">
        <v>7555</v>
      </c>
      <c r="B3447" t="s">
        <v>24</v>
      </c>
      <c r="C3447" t="s">
        <v>7556</v>
      </c>
      <c r="D3447" t="s">
        <v>7557</v>
      </c>
      <c r="E3447">
        <v>2019</v>
      </c>
      <c r="F3447" t="s">
        <v>108</v>
      </c>
      <c r="G3447">
        <v>1</v>
      </c>
      <c r="H3447" t="s">
        <v>31</v>
      </c>
      <c r="I3447">
        <f t="shared" si="321"/>
        <v>1</v>
      </c>
      <c r="J3447">
        <f t="shared" si="322"/>
        <v>0</v>
      </c>
      <c r="K3447">
        <f t="shared" si="323"/>
        <v>0</v>
      </c>
      <c r="L3447">
        <f t="shared" si="324"/>
        <v>1</v>
      </c>
      <c r="O3447" t="str">
        <f t="shared" si="325"/>
        <v>TV</v>
      </c>
      <c r="P3447" t="str">
        <f t="shared" si="326"/>
        <v>19</v>
      </c>
    </row>
    <row r="3448" spans="1:16" x14ac:dyDescent="0.25">
      <c r="A3448" t="s">
        <v>7558</v>
      </c>
      <c r="B3448" t="s">
        <v>24</v>
      </c>
      <c r="C3448" t="s">
        <v>7559</v>
      </c>
      <c r="D3448" t="s">
        <v>7557</v>
      </c>
      <c r="E3448">
        <v>2019</v>
      </c>
      <c r="F3448" t="s">
        <v>45</v>
      </c>
      <c r="G3448">
        <v>1</v>
      </c>
      <c r="H3448" t="s">
        <v>31</v>
      </c>
      <c r="I3448">
        <f t="shared" si="321"/>
        <v>1</v>
      </c>
      <c r="J3448">
        <f t="shared" si="322"/>
        <v>0</v>
      </c>
      <c r="K3448">
        <f t="shared" si="323"/>
        <v>0</v>
      </c>
      <c r="L3448">
        <f t="shared" si="324"/>
        <v>1</v>
      </c>
      <c r="O3448" t="str">
        <f t="shared" si="325"/>
        <v>TV</v>
      </c>
      <c r="P3448" t="str">
        <f t="shared" si="326"/>
        <v>19</v>
      </c>
    </row>
    <row r="3449" spans="1:16" x14ac:dyDescent="0.25">
      <c r="A3449" t="s">
        <v>7560</v>
      </c>
      <c r="B3449" t="s">
        <v>17</v>
      </c>
      <c r="C3449" t="s">
        <v>7561</v>
      </c>
      <c r="D3449" t="s">
        <v>7557</v>
      </c>
      <c r="E3449">
        <v>2019</v>
      </c>
      <c r="F3449" t="s">
        <v>27</v>
      </c>
      <c r="G3449">
        <v>109</v>
      </c>
      <c r="H3449" t="s">
        <v>21</v>
      </c>
      <c r="I3449">
        <f t="shared" si="321"/>
        <v>1</v>
      </c>
      <c r="J3449">
        <f t="shared" si="322"/>
        <v>0</v>
      </c>
      <c r="K3449">
        <f t="shared" si="323"/>
        <v>0</v>
      </c>
      <c r="L3449">
        <f t="shared" si="324"/>
        <v>1</v>
      </c>
      <c r="O3449" t="str">
        <f t="shared" si="325"/>
        <v>Mo</v>
      </c>
      <c r="P3449" t="str">
        <f t="shared" si="326"/>
        <v>19</v>
      </c>
    </row>
    <row r="3450" spans="1:16" x14ac:dyDescent="0.25">
      <c r="A3450" t="s">
        <v>7562</v>
      </c>
      <c r="B3450" t="s">
        <v>17</v>
      </c>
      <c r="C3450" t="s">
        <v>7563</v>
      </c>
      <c r="D3450" t="s">
        <v>7564</v>
      </c>
      <c r="E3450">
        <v>2016</v>
      </c>
      <c r="F3450" t="s">
        <v>45</v>
      </c>
      <c r="G3450">
        <v>100</v>
      </c>
      <c r="H3450" t="s">
        <v>21</v>
      </c>
      <c r="I3450">
        <f t="shared" si="321"/>
        <v>1</v>
      </c>
      <c r="J3450">
        <f t="shared" si="322"/>
        <v>0</v>
      </c>
      <c r="K3450">
        <f t="shared" si="323"/>
        <v>0</v>
      </c>
      <c r="L3450">
        <f t="shared" si="324"/>
        <v>1</v>
      </c>
      <c r="O3450" t="str">
        <f t="shared" si="325"/>
        <v>Mo</v>
      </c>
      <c r="P3450" t="str">
        <f t="shared" si="326"/>
        <v>16</v>
      </c>
    </row>
    <row r="3451" spans="1:16" x14ac:dyDescent="0.25">
      <c r="A3451" t="s">
        <v>7565</v>
      </c>
      <c r="B3451" t="s">
        <v>17</v>
      </c>
      <c r="C3451" t="s">
        <v>7566</v>
      </c>
      <c r="D3451" t="s">
        <v>7564</v>
      </c>
      <c r="E3451">
        <v>2019</v>
      </c>
      <c r="F3451" t="s">
        <v>27</v>
      </c>
      <c r="G3451">
        <v>110</v>
      </c>
      <c r="H3451" t="s">
        <v>21</v>
      </c>
      <c r="I3451">
        <f t="shared" si="321"/>
        <v>1</v>
      </c>
      <c r="J3451">
        <f t="shared" si="322"/>
        <v>0</v>
      </c>
      <c r="K3451">
        <f t="shared" si="323"/>
        <v>0</v>
      </c>
      <c r="L3451">
        <f t="shared" si="324"/>
        <v>1</v>
      </c>
      <c r="O3451" t="str">
        <f t="shared" si="325"/>
        <v>Mo</v>
      </c>
      <c r="P3451" t="str">
        <f t="shared" si="326"/>
        <v>19</v>
      </c>
    </row>
    <row r="3452" spans="1:16" x14ac:dyDescent="0.25">
      <c r="A3452" t="s">
        <v>7567</v>
      </c>
      <c r="B3452" t="s">
        <v>24</v>
      </c>
      <c r="C3452" t="s">
        <v>7568</v>
      </c>
      <c r="D3452" t="s">
        <v>7564</v>
      </c>
      <c r="E3452">
        <v>2019</v>
      </c>
      <c r="F3452" t="s">
        <v>60</v>
      </c>
      <c r="G3452">
        <v>2</v>
      </c>
      <c r="H3452" t="s">
        <v>28</v>
      </c>
      <c r="I3452">
        <f t="shared" si="321"/>
        <v>1</v>
      </c>
      <c r="J3452">
        <f t="shared" si="322"/>
        <v>0</v>
      </c>
      <c r="K3452">
        <f t="shared" si="323"/>
        <v>1</v>
      </c>
      <c r="L3452">
        <f t="shared" si="324"/>
        <v>1</v>
      </c>
      <c r="O3452" t="str">
        <f t="shared" si="325"/>
        <v>TV</v>
      </c>
      <c r="P3452" t="str">
        <f t="shared" si="326"/>
        <v>19</v>
      </c>
    </row>
    <row r="3453" spans="1:16" x14ac:dyDescent="0.25">
      <c r="A3453" t="s">
        <v>7569</v>
      </c>
      <c r="B3453" t="s">
        <v>17</v>
      </c>
      <c r="C3453" t="s">
        <v>7570</v>
      </c>
      <c r="D3453" t="s">
        <v>7564</v>
      </c>
      <c r="E3453">
        <v>2019</v>
      </c>
      <c r="F3453" t="s">
        <v>27</v>
      </c>
      <c r="G3453">
        <v>102</v>
      </c>
      <c r="H3453" t="s">
        <v>21</v>
      </c>
      <c r="I3453">
        <f t="shared" si="321"/>
        <v>1</v>
      </c>
      <c r="J3453">
        <f t="shared" si="322"/>
        <v>0</v>
      </c>
      <c r="K3453">
        <f t="shared" si="323"/>
        <v>0</v>
      </c>
      <c r="L3453">
        <f t="shared" si="324"/>
        <v>1</v>
      </c>
      <c r="O3453" t="str">
        <f t="shared" si="325"/>
        <v>Mo</v>
      </c>
      <c r="P3453" t="str">
        <f t="shared" si="326"/>
        <v>19</v>
      </c>
    </row>
    <row r="3454" spans="1:16" x14ac:dyDescent="0.25">
      <c r="A3454" t="s">
        <v>7571</v>
      </c>
      <c r="B3454" t="s">
        <v>17</v>
      </c>
      <c r="C3454" t="s">
        <v>7572</v>
      </c>
      <c r="D3454" t="s">
        <v>7564</v>
      </c>
      <c r="E3454">
        <v>2019</v>
      </c>
      <c r="F3454" t="s">
        <v>60</v>
      </c>
      <c r="G3454">
        <v>102</v>
      </c>
      <c r="H3454" t="s">
        <v>21</v>
      </c>
      <c r="I3454">
        <f t="shared" si="321"/>
        <v>1</v>
      </c>
      <c r="J3454">
        <f t="shared" si="322"/>
        <v>0</v>
      </c>
      <c r="K3454">
        <f t="shared" si="323"/>
        <v>1</v>
      </c>
      <c r="L3454">
        <f t="shared" si="324"/>
        <v>1</v>
      </c>
      <c r="O3454" t="str">
        <f t="shared" si="325"/>
        <v>Mo</v>
      </c>
      <c r="P3454" t="str">
        <f t="shared" si="326"/>
        <v>19</v>
      </c>
    </row>
    <row r="3455" spans="1:16" x14ac:dyDescent="0.25">
      <c r="A3455" t="s">
        <v>7573</v>
      </c>
      <c r="B3455" t="s">
        <v>24</v>
      </c>
      <c r="C3455" t="s">
        <v>7574</v>
      </c>
      <c r="D3455" t="s">
        <v>7564</v>
      </c>
      <c r="E3455">
        <v>2019</v>
      </c>
      <c r="F3455" t="s">
        <v>27</v>
      </c>
      <c r="G3455">
        <v>5</v>
      </c>
      <c r="H3455" t="s">
        <v>28</v>
      </c>
      <c r="I3455">
        <f t="shared" si="321"/>
        <v>1</v>
      </c>
      <c r="J3455">
        <f t="shared" si="322"/>
        <v>0</v>
      </c>
      <c r="K3455">
        <f t="shared" si="323"/>
        <v>0</v>
      </c>
      <c r="L3455">
        <f t="shared" si="324"/>
        <v>1</v>
      </c>
      <c r="O3455" t="str">
        <f t="shared" si="325"/>
        <v>TV</v>
      </c>
      <c r="P3455" t="str">
        <f t="shared" si="326"/>
        <v>19</v>
      </c>
    </row>
    <row r="3456" spans="1:16" x14ac:dyDescent="0.25">
      <c r="A3456" t="s">
        <v>7575</v>
      </c>
      <c r="B3456" t="s">
        <v>24</v>
      </c>
      <c r="C3456" t="s">
        <v>7576</v>
      </c>
      <c r="D3456" t="s">
        <v>7564</v>
      </c>
      <c r="E3456">
        <v>2019</v>
      </c>
      <c r="F3456" t="s">
        <v>60</v>
      </c>
      <c r="G3456">
        <v>1</v>
      </c>
      <c r="H3456" t="s">
        <v>31</v>
      </c>
      <c r="I3456">
        <f t="shared" si="321"/>
        <v>1</v>
      </c>
      <c r="J3456">
        <f t="shared" si="322"/>
        <v>0</v>
      </c>
      <c r="K3456">
        <f t="shared" si="323"/>
        <v>1</v>
      </c>
      <c r="L3456">
        <f t="shared" si="324"/>
        <v>1</v>
      </c>
      <c r="O3456" t="str">
        <f t="shared" si="325"/>
        <v>TV</v>
      </c>
      <c r="P3456" t="str">
        <f t="shared" si="326"/>
        <v>19</v>
      </c>
    </row>
    <row r="3457" spans="1:16" x14ac:dyDescent="0.25">
      <c r="A3457" t="s">
        <v>7577</v>
      </c>
      <c r="B3457" t="s">
        <v>24</v>
      </c>
      <c r="C3457" t="s">
        <v>7578</v>
      </c>
      <c r="D3457" t="s">
        <v>7564</v>
      </c>
      <c r="E3457">
        <v>2019</v>
      </c>
      <c r="F3457" t="s">
        <v>27</v>
      </c>
      <c r="G3457">
        <v>2</v>
      </c>
      <c r="H3457" t="s">
        <v>28</v>
      </c>
      <c r="I3457">
        <f t="shared" si="321"/>
        <v>1</v>
      </c>
      <c r="J3457">
        <f t="shared" si="322"/>
        <v>0</v>
      </c>
      <c r="K3457">
        <f t="shared" si="323"/>
        <v>0</v>
      </c>
      <c r="L3457">
        <f t="shared" si="324"/>
        <v>1</v>
      </c>
      <c r="O3457" t="str">
        <f t="shared" si="325"/>
        <v>TV</v>
      </c>
      <c r="P3457" t="str">
        <f t="shared" si="326"/>
        <v>19</v>
      </c>
    </row>
    <row r="3458" spans="1:16" x14ac:dyDescent="0.25">
      <c r="A3458" t="s">
        <v>7579</v>
      </c>
      <c r="B3458" t="s">
        <v>24</v>
      </c>
      <c r="C3458" t="s">
        <v>7580</v>
      </c>
      <c r="D3458" t="s">
        <v>7564</v>
      </c>
      <c r="E3458">
        <v>2019</v>
      </c>
      <c r="F3458" t="s">
        <v>82</v>
      </c>
      <c r="G3458">
        <v>3</v>
      </c>
      <c r="H3458" t="s">
        <v>28</v>
      </c>
      <c r="I3458">
        <f t="shared" si="321"/>
        <v>1</v>
      </c>
      <c r="J3458">
        <f t="shared" si="322"/>
        <v>0</v>
      </c>
      <c r="K3458">
        <f t="shared" si="323"/>
        <v>0</v>
      </c>
      <c r="L3458">
        <f t="shared" si="324"/>
        <v>1</v>
      </c>
      <c r="O3458" t="str">
        <f t="shared" si="325"/>
        <v>TV</v>
      </c>
      <c r="P3458" t="str">
        <f t="shared" si="326"/>
        <v>19</v>
      </c>
    </row>
    <row r="3459" spans="1:16" x14ac:dyDescent="0.25">
      <c r="A3459" t="s">
        <v>7581</v>
      </c>
      <c r="B3459" t="s">
        <v>17</v>
      </c>
      <c r="C3459" t="s">
        <v>7582</v>
      </c>
      <c r="D3459" t="s">
        <v>7564</v>
      </c>
      <c r="E3459">
        <v>2019</v>
      </c>
      <c r="F3459" t="s">
        <v>82</v>
      </c>
      <c r="G3459">
        <v>24</v>
      </c>
      <c r="H3459" t="s">
        <v>21</v>
      </c>
      <c r="I3459">
        <f t="shared" si="321"/>
        <v>1</v>
      </c>
      <c r="J3459">
        <f t="shared" si="322"/>
        <v>0</v>
      </c>
      <c r="K3459">
        <f t="shared" si="323"/>
        <v>0</v>
      </c>
      <c r="L3459">
        <f t="shared" si="324"/>
        <v>1</v>
      </c>
      <c r="O3459" t="str">
        <f t="shared" si="325"/>
        <v>Mo</v>
      </c>
      <c r="P3459" t="str">
        <f t="shared" si="326"/>
        <v>19</v>
      </c>
    </row>
    <row r="3460" spans="1:16" x14ac:dyDescent="0.25">
      <c r="A3460" t="s">
        <v>7583</v>
      </c>
      <c r="B3460" t="s">
        <v>24</v>
      </c>
      <c r="C3460" t="s">
        <v>7584</v>
      </c>
      <c r="D3460" t="s">
        <v>7585</v>
      </c>
      <c r="E3460">
        <v>2019</v>
      </c>
      <c r="F3460" t="s">
        <v>27</v>
      </c>
      <c r="G3460">
        <v>1</v>
      </c>
      <c r="H3460" t="s">
        <v>31</v>
      </c>
      <c r="I3460">
        <f t="shared" ref="I3460:I3523" si="327">IF(E3460&gt;2010,1,0)</f>
        <v>1</v>
      </c>
      <c r="J3460">
        <f t="shared" ref="J3460:J3523" si="328">IF(AND(E3460&gt;2010, G3460&gt;120),1,0)</f>
        <v>0</v>
      </c>
      <c r="K3460">
        <f t="shared" ref="K3460:K3523" si="329">IF(OR(F3460="TV-PG", F3460="PG"),1,0)</f>
        <v>0</v>
      </c>
      <c r="L3460">
        <f t="shared" ref="L3460:L3523" si="330">IF(NOT(F3460="R"),1,0)</f>
        <v>1</v>
      </c>
      <c r="O3460" t="str">
        <f t="shared" ref="O3460:O3523" si="331">LEFT(B3460,2)</f>
        <v>TV</v>
      </c>
      <c r="P3460" t="str">
        <f t="shared" ref="P3460:P3523" si="332">RIGHT(E3460,2)</f>
        <v>19</v>
      </c>
    </row>
    <row r="3461" spans="1:16" x14ac:dyDescent="0.25">
      <c r="A3461" t="s">
        <v>7586</v>
      </c>
      <c r="B3461" t="s">
        <v>24</v>
      </c>
      <c r="C3461" t="s">
        <v>7587</v>
      </c>
      <c r="D3461" t="s">
        <v>7588</v>
      </c>
      <c r="E3461">
        <v>2019</v>
      </c>
      <c r="F3461" t="s">
        <v>27</v>
      </c>
      <c r="G3461">
        <v>1</v>
      </c>
      <c r="H3461" t="s">
        <v>31</v>
      </c>
      <c r="I3461">
        <f t="shared" si="327"/>
        <v>1</v>
      </c>
      <c r="J3461">
        <f t="shared" si="328"/>
        <v>0</v>
      </c>
      <c r="K3461">
        <f t="shared" si="329"/>
        <v>0</v>
      </c>
      <c r="L3461">
        <f t="shared" si="330"/>
        <v>1</v>
      </c>
      <c r="O3461" t="str">
        <f t="shared" si="331"/>
        <v>TV</v>
      </c>
      <c r="P3461" t="str">
        <f t="shared" si="332"/>
        <v>19</v>
      </c>
    </row>
    <row r="3462" spans="1:16" x14ac:dyDescent="0.25">
      <c r="A3462" t="s">
        <v>7589</v>
      </c>
      <c r="B3462" t="s">
        <v>17</v>
      </c>
      <c r="C3462" t="s">
        <v>7590</v>
      </c>
      <c r="D3462" t="s">
        <v>7588</v>
      </c>
      <c r="E3462">
        <v>2019</v>
      </c>
      <c r="F3462" t="s">
        <v>27</v>
      </c>
      <c r="G3462">
        <v>98</v>
      </c>
      <c r="H3462" t="s">
        <v>21</v>
      </c>
      <c r="I3462">
        <f t="shared" si="327"/>
        <v>1</v>
      </c>
      <c r="J3462">
        <f t="shared" si="328"/>
        <v>0</v>
      </c>
      <c r="K3462">
        <f t="shared" si="329"/>
        <v>0</v>
      </c>
      <c r="L3462">
        <f t="shared" si="330"/>
        <v>1</v>
      </c>
      <c r="O3462" t="str">
        <f t="shared" si="331"/>
        <v>Mo</v>
      </c>
      <c r="P3462" t="str">
        <f t="shared" si="332"/>
        <v>19</v>
      </c>
    </row>
    <row r="3463" spans="1:16" x14ac:dyDescent="0.25">
      <c r="A3463" t="s">
        <v>7591</v>
      </c>
      <c r="B3463" t="s">
        <v>17</v>
      </c>
      <c r="C3463" t="s">
        <v>7592</v>
      </c>
      <c r="D3463" t="s">
        <v>7588</v>
      </c>
      <c r="E3463">
        <v>2018</v>
      </c>
      <c r="F3463" t="s">
        <v>60</v>
      </c>
      <c r="G3463">
        <v>76</v>
      </c>
      <c r="H3463" t="s">
        <v>21</v>
      </c>
      <c r="I3463">
        <f t="shared" si="327"/>
        <v>1</v>
      </c>
      <c r="J3463">
        <f t="shared" si="328"/>
        <v>0</v>
      </c>
      <c r="K3463">
        <f t="shared" si="329"/>
        <v>1</v>
      </c>
      <c r="L3463">
        <f t="shared" si="330"/>
        <v>1</v>
      </c>
      <c r="O3463" t="str">
        <f t="shared" si="331"/>
        <v>Mo</v>
      </c>
      <c r="P3463" t="str">
        <f t="shared" si="332"/>
        <v>18</v>
      </c>
    </row>
    <row r="3464" spans="1:16" x14ac:dyDescent="0.25">
      <c r="A3464" t="s">
        <v>7593</v>
      </c>
      <c r="B3464" t="s">
        <v>24</v>
      </c>
      <c r="C3464" t="s">
        <v>7594</v>
      </c>
      <c r="D3464" t="s">
        <v>7595</v>
      </c>
      <c r="E3464">
        <v>2016</v>
      </c>
      <c r="F3464" t="s">
        <v>45</v>
      </c>
      <c r="G3464">
        <v>1</v>
      </c>
      <c r="H3464" t="s">
        <v>31</v>
      </c>
      <c r="I3464">
        <f t="shared" si="327"/>
        <v>1</v>
      </c>
      <c r="J3464">
        <f t="shared" si="328"/>
        <v>0</v>
      </c>
      <c r="K3464">
        <f t="shared" si="329"/>
        <v>0</v>
      </c>
      <c r="L3464">
        <f t="shared" si="330"/>
        <v>1</v>
      </c>
      <c r="O3464" t="str">
        <f t="shared" si="331"/>
        <v>TV</v>
      </c>
      <c r="P3464" t="str">
        <f t="shared" si="332"/>
        <v>16</v>
      </c>
    </row>
    <row r="3465" spans="1:16" x14ac:dyDescent="0.25">
      <c r="A3465" t="s">
        <v>7596</v>
      </c>
      <c r="B3465" t="s">
        <v>24</v>
      </c>
      <c r="C3465" t="s">
        <v>7597</v>
      </c>
      <c r="D3465" t="s">
        <v>7595</v>
      </c>
      <c r="E3465">
        <v>2017</v>
      </c>
      <c r="F3465" t="s">
        <v>45</v>
      </c>
      <c r="G3465">
        <v>1</v>
      </c>
      <c r="H3465" t="s">
        <v>31</v>
      </c>
      <c r="I3465">
        <f t="shared" si="327"/>
        <v>1</v>
      </c>
      <c r="J3465">
        <f t="shared" si="328"/>
        <v>0</v>
      </c>
      <c r="K3465">
        <f t="shared" si="329"/>
        <v>0</v>
      </c>
      <c r="L3465">
        <f t="shared" si="330"/>
        <v>1</v>
      </c>
      <c r="O3465" t="str">
        <f t="shared" si="331"/>
        <v>TV</v>
      </c>
      <c r="P3465" t="str">
        <f t="shared" si="332"/>
        <v>17</v>
      </c>
    </row>
    <row r="3466" spans="1:16" x14ac:dyDescent="0.25">
      <c r="A3466" t="s">
        <v>7598</v>
      </c>
      <c r="B3466" t="s">
        <v>24</v>
      </c>
      <c r="C3466" t="s">
        <v>7599</v>
      </c>
      <c r="D3466" t="s">
        <v>7595</v>
      </c>
      <c r="E3466">
        <v>2018</v>
      </c>
      <c r="F3466" t="s">
        <v>27</v>
      </c>
      <c r="G3466">
        <v>1</v>
      </c>
      <c r="H3466" t="s">
        <v>31</v>
      </c>
      <c r="I3466">
        <f t="shared" si="327"/>
        <v>1</v>
      </c>
      <c r="J3466">
        <f t="shared" si="328"/>
        <v>0</v>
      </c>
      <c r="K3466">
        <f t="shared" si="329"/>
        <v>0</v>
      </c>
      <c r="L3466">
        <f t="shared" si="330"/>
        <v>1</v>
      </c>
      <c r="O3466" t="str">
        <f t="shared" si="331"/>
        <v>TV</v>
      </c>
      <c r="P3466" t="str">
        <f t="shared" si="332"/>
        <v>18</v>
      </c>
    </row>
    <row r="3467" spans="1:16" x14ac:dyDescent="0.25">
      <c r="A3467" t="s">
        <v>7600</v>
      </c>
      <c r="B3467" t="s">
        <v>24</v>
      </c>
      <c r="C3467" t="s">
        <v>7601</v>
      </c>
      <c r="D3467" t="s">
        <v>7595</v>
      </c>
      <c r="E3467">
        <v>2018</v>
      </c>
      <c r="F3467" t="s">
        <v>27</v>
      </c>
      <c r="G3467">
        <v>1</v>
      </c>
      <c r="H3467" t="s">
        <v>31</v>
      </c>
      <c r="I3467">
        <f t="shared" si="327"/>
        <v>1</v>
      </c>
      <c r="J3467">
        <f t="shared" si="328"/>
        <v>0</v>
      </c>
      <c r="K3467">
        <f t="shared" si="329"/>
        <v>0</v>
      </c>
      <c r="L3467">
        <f t="shared" si="330"/>
        <v>1</v>
      </c>
      <c r="O3467" t="str">
        <f t="shared" si="331"/>
        <v>TV</v>
      </c>
      <c r="P3467" t="str">
        <f t="shared" si="332"/>
        <v>18</v>
      </c>
    </row>
    <row r="3468" spans="1:16" x14ac:dyDescent="0.25">
      <c r="A3468" t="s">
        <v>7602</v>
      </c>
      <c r="B3468" t="s">
        <v>17</v>
      </c>
      <c r="C3468" t="s">
        <v>7603</v>
      </c>
      <c r="D3468" t="s">
        <v>7595</v>
      </c>
      <c r="E3468">
        <v>2018</v>
      </c>
      <c r="F3468" t="s">
        <v>45</v>
      </c>
      <c r="G3468">
        <v>90</v>
      </c>
      <c r="H3468" t="s">
        <v>21</v>
      </c>
      <c r="I3468">
        <f t="shared" si="327"/>
        <v>1</v>
      </c>
      <c r="J3468">
        <f t="shared" si="328"/>
        <v>0</v>
      </c>
      <c r="K3468">
        <f t="shared" si="329"/>
        <v>0</v>
      </c>
      <c r="L3468">
        <f t="shared" si="330"/>
        <v>1</v>
      </c>
      <c r="O3468" t="str">
        <f t="shared" si="331"/>
        <v>Mo</v>
      </c>
      <c r="P3468" t="str">
        <f t="shared" si="332"/>
        <v>18</v>
      </c>
    </row>
    <row r="3469" spans="1:16" x14ac:dyDescent="0.25">
      <c r="A3469" t="s">
        <v>7604</v>
      </c>
      <c r="B3469" t="s">
        <v>24</v>
      </c>
      <c r="C3469" t="s">
        <v>7605</v>
      </c>
      <c r="D3469" t="s">
        <v>7595</v>
      </c>
      <c r="E3469">
        <v>2018</v>
      </c>
      <c r="F3469" t="s">
        <v>27</v>
      </c>
      <c r="G3469">
        <v>1</v>
      </c>
      <c r="H3469" t="s">
        <v>31</v>
      </c>
      <c r="I3469">
        <f t="shared" si="327"/>
        <v>1</v>
      </c>
      <c r="J3469">
        <f t="shared" si="328"/>
        <v>0</v>
      </c>
      <c r="K3469">
        <f t="shared" si="329"/>
        <v>0</v>
      </c>
      <c r="L3469">
        <f t="shared" si="330"/>
        <v>1</v>
      </c>
      <c r="O3469" t="str">
        <f t="shared" si="331"/>
        <v>TV</v>
      </c>
      <c r="P3469" t="str">
        <f t="shared" si="332"/>
        <v>18</v>
      </c>
    </row>
    <row r="3470" spans="1:16" x14ac:dyDescent="0.25">
      <c r="A3470" t="s">
        <v>7606</v>
      </c>
      <c r="B3470" t="s">
        <v>24</v>
      </c>
      <c r="C3470" t="s">
        <v>7607</v>
      </c>
      <c r="D3470" t="s">
        <v>7595</v>
      </c>
      <c r="E3470">
        <v>2017</v>
      </c>
      <c r="F3470" t="s">
        <v>27</v>
      </c>
      <c r="G3470">
        <v>1</v>
      </c>
      <c r="H3470" t="s">
        <v>31</v>
      </c>
      <c r="I3470">
        <f t="shared" si="327"/>
        <v>1</v>
      </c>
      <c r="J3470">
        <f t="shared" si="328"/>
        <v>0</v>
      </c>
      <c r="K3470">
        <f t="shared" si="329"/>
        <v>0</v>
      </c>
      <c r="L3470">
        <f t="shared" si="330"/>
        <v>1</v>
      </c>
      <c r="O3470" t="str">
        <f t="shared" si="331"/>
        <v>TV</v>
      </c>
      <c r="P3470" t="str">
        <f t="shared" si="332"/>
        <v>17</v>
      </c>
    </row>
    <row r="3471" spans="1:16" x14ac:dyDescent="0.25">
      <c r="A3471" t="s">
        <v>7608</v>
      </c>
      <c r="B3471" t="s">
        <v>17</v>
      </c>
      <c r="C3471" t="s">
        <v>7609</v>
      </c>
      <c r="D3471" t="s">
        <v>7595</v>
      </c>
      <c r="E3471">
        <v>2017</v>
      </c>
      <c r="F3471" t="s">
        <v>60</v>
      </c>
      <c r="G3471">
        <v>59</v>
      </c>
      <c r="H3471" t="s">
        <v>21</v>
      </c>
      <c r="I3471">
        <f t="shared" si="327"/>
        <v>1</v>
      </c>
      <c r="J3471">
        <f t="shared" si="328"/>
        <v>0</v>
      </c>
      <c r="K3471">
        <f t="shared" si="329"/>
        <v>1</v>
      </c>
      <c r="L3471">
        <f t="shared" si="330"/>
        <v>1</v>
      </c>
      <c r="O3471" t="str">
        <f t="shared" si="331"/>
        <v>Mo</v>
      </c>
      <c r="P3471" t="str">
        <f t="shared" si="332"/>
        <v>17</v>
      </c>
    </row>
    <row r="3472" spans="1:16" x14ac:dyDescent="0.25">
      <c r="A3472" t="s">
        <v>7610</v>
      </c>
      <c r="B3472" t="s">
        <v>17</v>
      </c>
      <c r="C3472" t="s">
        <v>7611</v>
      </c>
      <c r="D3472" t="s">
        <v>7595</v>
      </c>
      <c r="E3472">
        <v>2019</v>
      </c>
      <c r="F3472" t="s">
        <v>82</v>
      </c>
      <c r="G3472">
        <v>58</v>
      </c>
      <c r="H3472" t="s">
        <v>21</v>
      </c>
      <c r="I3472">
        <f t="shared" si="327"/>
        <v>1</v>
      </c>
      <c r="J3472">
        <f t="shared" si="328"/>
        <v>0</v>
      </c>
      <c r="K3472">
        <f t="shared" si="329"/>
        <v>0</v>
      </c>
      <c r="L3472">
        <f t="shared" si="330"/>
        <v>1</v>
      </c>
      <c r="O3472" t="str">
        <f t="shared" si="331"/>
        <v>Mo</v>
      </c>
      <c r="P3472" t="str">
        <f t="shared" si="332"/>
        <v>19</v>
      </c>
    </row>
    <row r="3473" spans="1:16" x14ac:dyDescent="0.25">
      <c r="A3473" t="s">
        <v>7612</v>
      </c>
      <c r="B3473" t="s">
        <v>24</v>
      </c>
      <c r="C3473" t="s">
        <v>7613</v>
      </c>
      <c r="D3473" t="s">
        <v>7595</v>
      </c>
      <c r="E3473">
        <v>2018</v>
      </c>
      <c r="F3473" t="s">
        <v>108</v>
      </c>
      <c r="G3473">
        <v>1</v>
      </c>
      <c r="H3473" t="s">
        <v>31</v>
      </c>
      <c r="I3473">
        <f t="shared" si="327"/>
        <v>1</v>
      </c>
      <c r="J3473">
        <f t="shared" si="328"/>
        <v>0</v>
      </c>
      <c r="K3473">
        <f t="shared" si="329"/>
        <v>0</v>
      </c>
      <c r="L3473">
        <f t="shared" si="330"/>
        <v>1</v>
      </c>
      <c r="O3473" t="str">
        <f t="shared" si="331"/>
        <v>TV</v>
      </c>
      <c r="P3473" t="str">
        <f t="shared" si="332"/>
        <v>18</v>
      </c>
    </row>
    <row r="3474" spans="1:16" x14ac:dyDescent="0.25">
      <c r="A3474" t="s">
        <v>7614</v>
      </c>
      <c r="B3474" t="s">
        <v>17</v>
      </c>
      <c r="C3474" t="s">
        <v>7615</v>
      </c>
      <c r="D3474" t="s">
        <v>7595</v>
      </c>
      <c r="E3474">
        <v>2019</v>
      </c>
      <c r="F3474" t="s">
        <v>27</v>
      </c>
      <c r="G3474">
        <v>64</v>
      </c>
      <c r="H3474" t="s">
        <v>21</v>
      </c>
      <c r="I3474">
        <f t="shared" si="327"/>
        <v>1</v>
      </c>
      <c r="J3474">
        <f t="shared" si="328"/>
        <v>0</v>
      </c>
      <c r="K3474">
        <f t="shared" si="329"/>
        <v>0</v>
      </c>
      <c r="L3474">
        <f t="shared" si="330"/>
        <v>1</v>
      </c>
      <c r="O3474" t="str">
        <f t="shared" si="331"/>
        <v>Mo</v>
      </c>
      <c r="P3474" t="str">
        <f t="shared" si="332"/>
        <v>19</v>
      </c>
    </row>
    <row r="3475" spans="1:16" x14ac:dyDescent="0.25">
      <c r="A3475" t="s">
        <v>7616</v>
      </c>
      <c r="B3475" t="s">
        <v>17</v>
      </c>
      <c r="C3475" t="s">
        <v>7617</v>
      </c>
      <c r="D3475" t="s">
        <v>7595</v>
      </c>
      <c r="E3475">
        <v>2000</v>
      </c>
      <c r="F3475" t="s">
        <v>266</v>
      </c>
      <c r="G3475">
        <v>79</v>
      </c>
      <c r="H3475" t="s">
        <v>21</v>
      </c>
      <c r="I3475">
        <f t="shared" si="327"/>
        <v>0</v>
      </c>
      <c r="J3475">
        <f t="shared" si="328"/>
        <v>0</v>
      </c>
      <c r="K3475">
        <f t="shared" si="329"/>
        <v>0</v>
      </c>
      <c r="L3475">
        <f t="shared" si="330"/>
        <v>1</v>
      </c>
      <c r="O3475" t="str">
        <f t="shared" si="331"/>
        <v>Mo</v>
      </c>
      <c r="P3475" t="str">
        <f t="shared" si="332"/>
        <v>00</v>
      </c>
    </row>
    <row r="3476" spans="1:16" x14ac:dyDescent="0.25">
      <c r="A3476" t="s">
        <v>7618</v>
      </c>
      <c r="B3476" t="s">
        <v>24</v>
      </c>
      <c r="C3476" t="s">
        <v>7619</v>
      </c>
      <c r="D3476" t="s">
        <v>7595</v>
      </c>
      <c r="E3476">
        <v>2016</v>
      </c>
      <c r="F3476" t="s">
        <v>45</v>
      </c>
      <c r="G3476">
        <v>1</v>
      </c>
      <c r="H3476" t="s">
        <v>31</v>
      </c>
      <c r="I3476">
        <f t="shared" si="327"/>
        <v>1</v>
      </c>
      <c r="J3476">
        <f t="shared" si="328"/>
        <v>0</v>
      </c>
      <c r="K3476">
        <f t="shared" si="329"/>
        <v>0</v>
      </c>
      <c r="L3476">
        <f t="shared" si="330"/>
        <v>1</v>
      </c>
      <c r="O3476" t="str">
        <f t="shared" si="331"/>
        <v>TV</v>
      </c>
      <c r="P3476" t="str">
        <f t="shared" si="332"/>
        <v>16</v>
      </c>
    </row>
    <row r="3477" spans="1:16" x14ac:dyDescent="0.25">
      <c r="A3477" t="s">
        <v>7620</v>
      </c>
      <c r="B3477" t="s">
        <v>24</v>
      </c>
      <c r="C3477" t="s">
        <v>7621</v>
      </c>
      <c r="D3477" t="s">
        <v>7595</v>
      </c>
      <c r="E3477">
        <v>2017</v>
      </c>
      <c r="F3477" t="s">
        <v>60</v>
      </c>
      <c r="G3477">
        <v>1</v>
      </c>
      <c r="H3477" t="s">
        <v>31</v>
      </c>
      <c r="I3477">
        <f t="shared" si="327"/>
        <v>1</v>
      </c>
      <c r="J3477">
        <f t="shared" si="328"/>
        <v>0</v>
      </c>
      <c r="K3477">
        <f t="shared" si="329"/>
        <v>1</v>
      </c>
      <c r="L3477">
        <f t="shared" si="330"/>
        <v>1</v>
      </c>
      <c r="O3477" t="str">
        <f t="shared" si="331"/>
        <v>TV</v>
      </c>
      <c r="P3477" t="str">
        <f t="shared" si="332"/>
        <v>17</v>
      </c>
    </row>
    <row r="3478" spans="1:16" x14ac:dyDescent="0.25">
      <c r="A3478" t="s">
        <v>7622</v>
      </c>
      <c r="B3478" t="s">
        <v>17</v>
      </c>
      <c r="C3478" t="s">
        <v>7623</v>
      </c>
      <c r="D3478" t="s">
        <v>7595</v>
      </c>
      <c r="E3478">
        <v>1998</v>
      </c>
      <c r="F3478" t="s">
        <v>266</v>
      </c>
      <c r="G3478">
        <v>81</v>
      </c>
      <c r="H3478" t="s">
        <v>21</v>
      </c>
      <c r="I3478">
        <f t="shared" si="327"/>
        <v>0</v>
      </c>
      <c r="J3478">
        <f t="shared" si="328"/>
        <v>0</v>
      </c>
      <c r="K3478">
        <f t="shared" si="329"/>
        <v>0</v>
      </c>
      <c r="L3478">
        <f t="shared" si="330"/>
        <v>1</v>
      </c>
      <c r="O3478" t="str">
        <f t="shared" si="331"/>
        <v>Mo</v>
      </c>
      <c r="P3478" t="str">
        <f t="shared" si="332"/>
        <v>98</v>
      </c>
    </row>
    <row r="3479" spans="1:16" x14ac:dyDescent="0.25">
      <c r="A3479" t="s">
        <v>7624</v>
      </c>
      <c r="B3479" t="s">
        <v>17</v>
      </c>
      <c r="C3479" t="s">
        <v>7625</v>
      </c>
      <c r="D3479" t="s">
        <v>7595</v>
      </c>
      <c r="E3479">
        <v>2005</v>
      </c>
      <c r="F3479" t="s">
        <v>134</v>
      </c>
      <c r="G3479">
        <v>81</v>
      </c>
      <c r="H3479" t="s">
        <v>21</v>
      </c>
      <c r="I3479">
        <f t="shared" si="327"/>
        <v>0</v>
      </c>
      <c r="J3479">
        <f t="shared" si="328"/>
        <v>0</v>
      </c>
      <c r="K3479">
        <f t="shared" si="329"/>
        <v>0</v>
      </c>
      <c r="L3479">
        <f t="shared" si="330"/>
        <v>0</v>
      </c>
      <c r="O3479" t="str">
        <f t="shared" si="331"/>
        <v>Mo</v>
      </c>
      <c r="P3479" t="str">
        <f t="shared" si="332"/>
        <v>05</v>
      </c>
    </row>
    <row r="3480" spans="1:16" x14ac:dyDescent="0.25">
      <c r="A3480" t="s">
        <v>7626</v>
      </c>
      <c r="B3480" t="s">
        <v>24</v>
      </c>
      <c r="C3480" t="s">
        <v>7627</v>
      </c>
      <c r="D3480" t="s">
        <v>7628</v>
      </c>
      <c r="E3480">
        <v>2019</v>
      </c>
      <c r="F3480" t="s">
        <v>27</v>
      </c>
      <c r="G3480">
        <v>5</v>
      </c>
      <c r="H3480" t="s">
        <v>28</v>
      </c>
      <c r="I3480">
        <f t="shared" si="327"/>
        <v>1</v>
      </c>
      <c r="J3480">
        <f t="shared" si="328"/>
        <v>0</v>
      </c>
      <c r="K3480">
        <f t="shared" si="329"/>
        <v>0</v>
      </c>
      <c r="L3480">
        <f t="shared" si="330"/>
        <v>1</v>
      </c>
      <c r="O3480" t="str">
        <f t="shared" si="331"/>
        <v>TV</v>
      </c>
      <c r="P3480" t="str">
        <f t="shared" si="332"/>
        <v>19</v>
      </c>
    </row>
    <row r="3481" spans="1:16" x14ac:dyDescent="0.25">
      <c r="A3481" t="s">
        <v>7629</v>
      </c>
      <c r="B3481" t="s">
        <v>17</v>
      </c>
      <c r="C3481" t="s">
        <v>7630</v>
      </c>
      <c r="D3481" t="s">
        <v>7628</v>
      </c>
      <c r="E3481">
        <v>2019</v>
      </c>
      <c r="F3481" t="s">
        <v>27</v>
      </c>
      <c r="G3481">
        <v>64</v>
      </c>
      <c r="H3481" t="s">
        <v>21</v>
      </c>
      <c r="I3481">
        <f t="shared" si="327"/>
        <v>1</v>
      </c>
      <c r="J3481">
        <f t="shared" si="328"/>
        <v>0</v>
      </c>
      <c r="K3481">
        <f t="shared" si="329"/>
        <v>0</v>
      </c>
      <c r="L3481">
        <f t="shared" si="330"/>
        <v>1</v>
      </c>
      <c r="O3481" t="str">
        <f t="shared" si="331"/>
        <v>Mo</v>
      </c>
      <c r="P3481" t="str">
        <f t="shared" si="332"/>
        <v>19</v>
      </c>
    </row>
    <row r="3482" spans="1:16" x14ac:dyDescent="0.25">
      <c r="A3482" t="s">
        <v>7631</v>
      </c>
      <c r="B3482" t="s">
        <v>17</v>
      </c>
      <c r="C3482" t="s">
        <v>7632</v>
      </c>
      <c r="D3482" t="s">
        <v>7633</v>
      </c>
      <c r="E3482">
        <v>2019</v>
      </c>
      <c r="F3482" t="s">
        <v>60</v>
      </c>
      <c r="G3482">
        <v>45</v>
      </c>
      <c r="H3482" t="s">
        <v>21</v>
      </c>
      <c r="I3482">
        <f t="shared" si="327"/>
        <v>1</v>
      </c>
      <c r="J3482">
        <f t="shared" si="328"/>
        <v>0</v>
      </c>
      <c r="K3482">
        <f t="shared" si="329"/>
        <v>1</v>
      </c>
      <c r="L3482">
        <f t="shared" si="330"/>
        <v>1</v>
      </c>
      <c r="O3482" t="str">
        <f t="shared" si="331"/>
        <v>Mo</v>
      </c>
      <c r="P3482" t="str">
        <f t="shared" si="332"/>
        <v>19</v>
      </c>
    </row>
    <row r="3483" spans="1:16" x14ac:dyDescent="0.25">
      <c r="A3483" t="s">
        <v>7634</v>
      </c>
      <c r="B3483" t="s">
        <v>17</v>
      </c>
      <c r="C3483" t="s">
        <v>7635</v>
      </c>
      <c r="D3483" t="s">
        <v>7633</v>
      </c>
      <c r="E3483">
        <v>2019</v>
      </c>
      <c r="F3483" t="s">
        <v>60</v>
      </c>
      <c r="G3483">
        <v>90</v>
      </c>
      <c r="H3483" t="s">
        <v>21</v>
      </c>
      <c r="I3483">
        <f t="shared" si="327"/>
        <v>1</v>
      </c>
      <c r="J3483">
        <f t="shared" si="328"/>
        <v>0</v>
      </c>
      <c r="K3483">
        <f t="shared" si="329"/>
        <v>1</v>
      </c>
      <c r="L3483">
        <f t="shared" si="330"/>
        <v>1</v>
      </c>
      <c r="O3483" t="str">
        <f t="shared" si="331"/>
        <v>Mo</v>
      </c>
      <c r="P3483" t="str">
        <f t="shared" si="332"/>
        <v>19</v>
      </c>
    </row>
    <row r="3484" spans="1:16" x14ac:dyDescent="0.25">
      <c r="A3484" t="s">
        <v>7636</v>
      </c>
      <c r="B3484" t="s">
        <v>24</v>
      </c>
      <c r="C3484" t="s">
        <v>7637</v>
      </c>
      <c r="D3484" t="s">
        <v>7638</v>
      </c>
      <c r="E3484">
        <v>2019</v>
      </c>
      <c r="F3484" t="s">
        <v>27</v>
      </c>
      <c r="G3484">
        <v>1</v>
      </c>
      <c r="H3484" t="s">
        <v>31</v>
      </c>
      <c r="I3484">
        <f t="shared" si="327"/>
        <v>1</v>
      </c>
      <c r="J3484">
        <f t="shared" si="328"/>
        <v>0</v>
      </c>
      <c r="K3484">
        <f t="shared" si="329"/>
        <v>0</v>
      </c>
      <c r="L3484">
        <f t="shared" si="330"/>
        <v>1</v>
      </c>
      <c r="O3484" t="str">
        <f t="shared" si="331"/>
        <v>TV</v>
      </c>
      <c r="P3484" t="str">
        <f t="shared" si="332"/>
        <v>19</v>
      </c>
    </row>
    <row r="3485" spans="1:16" x14ac:dyDescent="0.25">
      <c r="A3485" t="s">
        <v>7639</v>
      </c>
      <c r="B3485" t="s">
        <v>17</v>
      </c>
      <c r="C3485" t="s">
        <v>7640</v>
      </c>
      <c r="D3485" t="s">
        <v>7638</v>
      </c>
      <c r="E3485">
        <v>2018</v>
      </c>
      <c r="F3485" t="s">
        <v>60</v>
      </c>
      <c r="G3485">
        <v>102</v>
      </c>
      <c r="H3485" t="s">
        <v>21</v>
      </c>
      <c r="I3485">
        <f t="shared" si="327"/>
        <v>1</v>
      </c>
      <c r="J3485">
        <f t="shared" si="328"/>
        <v>0</v>
      </c>
      <c r="K3485">
        <f t="shared" si="329"/>
        <v>1</v>
      </c>
      <c r="L3485">
        <f t="shared" si="330"/>
        <v>1</v>
      </c>
      <c r="O3485" t="str">
        <f t="shared" si="331"/>
        <v>Mo</v>
      </c>
      <c r="P3485" t="str">
        <f t="shared" si="332"/>
        <v>18</v>
      </c>
    </row>
    <row r="3486" spans="1:16" x14ac:dyDescent="0.25">
      <c r="A3486" t="s">
        <v>7641</v>
      </c>
      <c r="B3486" t="s">
        <v>24</v>
      </c>
      <c r="C3486" t="s">
        <v>7642</v>
      </c>
      <c r="D3486" t="s">
        <v>7638</v>
      </c>
      <c r="E3486">
        <v>2019</v>
      </c>
      <c r="F3486" t="s">
        <v>27</v>
      </c>
      <c r="G3486">
        <v>3</v>
      </c>
      <c r="H3486" t="s">
        <v>28</v>
      </c>
      <c r="I3486">
        <f t="shared" si="327"/>
        <v>1</v>
      </c>
      <c r="J3486">
        <f t="shared" si="328"/>
        <v>0</v>
      </c>
      <c r="K3486">
        <f t="shared" si="329"/>
        <v>0</v>
      </c>
      <c r="L3486">
        <f t="shared" si="330"/>
        <v>1</v>
      </c>
      <c r="O3486" t="str">
        <f t="shared" si="331"/>
        <v>TV</v>
      </c>
      <c r="P3486" t="str">
        <f t="shared" si="332"/>
        <v>19</v>
      </c>
    </row>
    <row r="3487" spans="1:16" x14ac:dyDescent="0.25">
      <c r="A3487" t="s">
        <v>7643</v>
      </c>
      <c r="B3487" t="s">
        <v>17</v>
      </c>
      <c r="C3487" t="s">
        <v>7644</v>
      </c>
      <c r="D3487" t="s">
        <v>7638</v>
      </c>
      <c r="E3487">
        <v>2019</v>
      </c>
      <c r="F3487" t="s">
        <v>27</v>
      </c>
      <c r="G3487">
        <v>116</v>
      </c>
      <c r="H3487" t="s">
        <v>21</v>
      </c>
      <c r="I3487">
        <f t="shared" si="327"/>
        <v>1</v>
      </c>
      <c r="J3487">
        <f t="shared" si="328"/>
        <v>0</v>
      </c>
      <c r="K3487">
        <f t="shared" si="329"/>
        <v>0</v>
      </c>
      <c r="L3487">
        <f t="shared" si="330"/>
        <v>1</v>
      </c>
      <c r="O3487" t="str">
        <f t="shared" si="331"/>
        <v>Mo</v>
      </c>
      <c r="P3487" t="str">
        <f t="shared" si="332"/>
        <v>19</v>
      </c>
    </row>
    <row r="3488" spans="1:16" x14ac:dyDescent="0.25">
      <c r="A3488" t="s">
        <v>7645</v>
      </c>
      <c r="B3488" t="s">
        <v>17</v>
      </c>
      <c r="C3488" t="s">
        <v>7646</v>
      </c>
      <c r="D3488" t="s">
        <v>7638</v>
      </c>
      <c r="E3488">
        <v>2019</v>
      </c>
      <c r="F3488" t="s">
        <v>27</v>
      </c>
      <c r="G3488">
        <v>42</v>
      </c>
      <c r="H3488" t="s">
        <v>21</v>
      </c>
      <c r="I3488">
        <f t="shared" si="327"/>
        <v>1</v>
      </c>
      <c r="J3488">
        <f t="shared" si="328"/>
        <v>0</v>
      </c>
      <c r="K3488">
        <f t="shared" si="329"/>
        <v>0</v>
      </c>
      <c r="L3488">
        <f t="shared" si="330"/>
        <v>1</v>
      </c>
      <c r="O3488" t="str">
        <f t="shared" si="331"/>
        <v>Mo</v>
      </c>
      <c r="P3488" t="str">
        <f t="shared" si="332"/>
        <v>19</v>
      </c>
    </row>
    <row r="3489" spans="1:16" x14ac:dyDescent="0.25">
      <c r="A3489" t="s">
        <v>7647</v>
      </c>
      <c r="B3489" t="s">
        <v>17</v>
      </c>
      <c r="C3489" t="s">
        <v>7648</v>
      </c>
      <c r="D3489" t="s">
        <v>7649</v>
      </c>
      <c r="E3489">
        <v>2019</v>
      </c>
      <c r="F3489" t="s">
        <v>45</v>
      </c>
      <c r="G3489">
        <v>133</v>
      </c>
      <c r="H3489" t="s">
        <v>21</v>
      </c>
      <c r="I3489">
        <f t="shared" si="327"/>
        <v>1</v>
      </c>
      <c r="J3489">
        <f t="shared" si="328"/>
        <v>1</v>
      </c>
      <c r="K3489">
        <f t="shared" si="329"/>
        <v>0</v>
      </c>
      <c r="L3489">
        <f t="shared" si="330"/>
        <v>1</v>
      </c>
      <c r="O3489" t="str">
        <f t="shared" si="331"/>
        <v>Mo</v>
      </c>
      <c r="P3489" t="str">
        <f t="shared" si="332"/>
        <v>19</v>
      </c>
    </row>
    <row r="3490" spans="1:16" x14ac:dyDescent="0.25">
      <c r="A3490" t="s">
        <v>7650</v>
      </c>
      <c r="B3490" t="s">
        <v>17</v>
      </c>
      <c r="C3490" t="s">
        <v>7651</v>
      </c>
      <c r="D3490" t="s">
        <v>7649</v>
      </c>
      <c r="E3490">
        <v>2013</v>
      </c>
      <c r="F3490" t="s">
        <v>20</v>
      </c>
      <c r="G3490">
        <v>108</v>
      </c>
      <c r="H3490" t="s">
        <v>21</v>
      </c>
      <c r="I3490">
        <f t="shared" si="327"/>
        <v>1</v>
      </c>
      <c r="J3490">
        <f t="shared" si="328"/>
        <v>0</v>
      </c>
      <c r="K3490">
        <f t="shared" si="329"/>
        <v>0</v>
      </c>
      <c r="L3490">
        <f t="shared" si="330"/>
        <v>1</v>
      </c>
      <c r="O3490" t="str">
        <f t="shared" si="331"/>
        <v>Mo</v>
      </c>
      <c r="P3490" t="str">
        <f t="shared" si="332"/>
        <v>13</v>
      </c>
    </row>
    <row r="3491" spans="1:16" x14ac:dyDescent="0.25">
      <c r="A3491" t="s">
        <v>7652</v>
      </c>
      <c r="B3491" t="s">
        <v>24</v>
      </c>
      <c r="C3491" t="s">
        <v>7653</v>
      </c>
      <c r="D3491" t="s">
        <v>7649</v>
      </c>
      <c r="E3491">
        <v>2018</v>
      </c>
      <c r="F3491" t="s">
        <v>27</v>
      </c>
      <c r="G3491">
        <v>1</v>
      </c>
      <c r="H3491" t="s">
        <v>31</v>
      </c>
      <c r="I3491">
        <f t="shared" si="327"/>
        <v>1</v>
      </c>
      <c r="J3491">
        <f t="shared" si="328"/>
        <v>0</v>
      </c>
      <c r="K3491">
        <f t="shared" si="329"/>
        <v>0</v>
      </c>
      <c r="L3491">
        <f t="shared" si="330"/>
        <v>1</v>
      </c>
      <c r="O3491" t="str">
        <f t="shared" si="331"/>
        <v>TV</v>
      </c>
      <c r="P3491" t="str">
        <f t="shared" si="332"/>
        <v>18</v>
      </c>
    </row>
    <row r="3492" spans="1:16" x14ac:dyDescent="0.25">
      <c r="A3492" t="s">
        <v>7654</v>
      </c>
      <c r="B3492" t="s">
        <v>24</v>
      </c>
      <c r="C3492" t="s">
        <v>7655</v>
      </c>
      <c r="D3492" t="s">
        <v>7656</v>
      </c>
      <c r="E3492">
        <v>2019</v>
      </c>
      <c r="F3492" t="s">
        <v>45</v>
      </c>
      <c r="G3492">
        <v>2</v>
      </c>
      <c r="H3492" t="s">
        <v>28</v>
      </c>
      <c r="I3492">
        <f t="shared" si="327"/>
        <v>1</v>
      </c>
      <c r="J3492">
        <f t="shared" si="328"/>
        <v>0</v>
      </c>
      <c r="K3492">
        <f t="shared" si="329"/>
        <v>0</v>
      </c>
      <c r="L3492">
        <f t="shared" si="330"/>
        <v>1</v>
      </c>
      <c r="O3492" t="str">
        <f t="shared" si="331"/>
        <v>TV</v>
      </c>
      <c r="P3492" t="str">
        <f t="shared" si="332"/>
        <v>19</v>
      </c>
    </row>
    <row r="3493" spans="1:16" x14ac:dyDescent="0.25">
      <c r="A3493" t="s">
        <v>7657</v>
      </c>
      <c r="B3493" t="s">
        <v>17</v>
      </c>
      <c r="C3493" t="s">
        <v>7658</v>
      </c>
      <c r="D3493" t="s">
        <v>7656</v>
      </c>
      <c r="E3493">
        <v>2019</v>
      </c>
      <c r="F3493" t="s">
        <v>176</v>
      </c>
      <c r="G3493">
        <v>38</v>
      </c>
      <c r="H3493" t="s">
        <v>21</v>
      </c>
      <c r="I3493">
        <f t="shared" si="327"/>
        <v>1</v>
      </c>
      <c r="J3493">
        <f t="shared" si="328"/>
        <v>0</v>
      </c>
      <c r="K3493">
        <f t="shared" si="329"/>
        <v>0</v>
      </c>
      <c r="L3493">
        <f t="shared" si="330"/>
        <v>1</v>
      </c>
      <c r="O3493" t="str">
        <f t="shared" si="331"/>
        <v>Mo</v>
      </c>
      <c r="P3493" t="str">
        <f t="shared" si="332"/>
        <v>19</v>
      </c>
    </row>
    <row r="3494" spans="1:16" x14ac:dyDescent="0.25">
      <c r="A3494" t="s">
        <v>7659</v>
      </c>
      <c r="B3494" t="s">
        <v>24</v>
      </c>
      <c r="C3494" t="s">
        <v>7660</v>
      </c>
      <c r="D3494" t="s">
        <v>7656</v>
      </c>
      <c r="E3494">
        <v>2019</v>
      </c>
      <c r="F3494" t="s">
        <v>27</v>
      </c>
      <c r="G3494">
        <v>3</v>
      </c>
      <c r="H3494" t="s">
        <v>28</v>
      </c>
      <c r="I3494">
        <f t="shared" si="327"/>
        <v>1</v>
      </c>
      <c r="J3494">
        <f t="shared" si="328"/>
        <v>0</v>
      </c>
      <c r="K3494">
        <f t="shared" si="329"/>
        <v>0</v>
      </c>
      <c r="L3494">
        <f t="shared" si="330"/>
        <v>1</v>
      </c>
      <c r="O3494" t="str">
        <f t="shared" si="331"/>
        <v>TV</v>
      </c>
      <c r="P3494" t="str">
        <f t="shared" si="332"/>
        <v>19</v>
      </c>
    </row>
    <row r="3495" spans="1:16" x14ac:dyDescent="0.25">
      <c r="A3495" t="s">
        <v>7661</v>
      </c>
      <c r="B3495" t="s">
        <v>17</v>
      </c>
      <c r="C3495" t="s">
        <v>7662</v>
      </c>
      <c r="D3495" t="s">
        <v>7656</v>
      </c>
      <c r="E3495">
        <v>2019</v>
      </c>
      <c r="F3495" t="s">
        <v>45</v>
      </c>
      <c r="G3495">
        <v>146</v>
      </c>
      <c r="H3495" t="s">
        <v>21</v>
      </c>
      <c r="I3495">
        <f t="shared" si="327"/>
        <v>1</v>
      </c>
      <c r="J3495">
        <f t="shared" si="328"/>
        <v>1</v>
      </c>
      <c r="K3495">
        <f t="shared" si="329"/>
        <v>0</v>
      </c>
      <c r="L3495">
        <f t="shared" si="330"/>
        <v>1</v>
      </c>
      <c r="O3495" t="str">
        <f t="shared" si="331"/>
        <v>Mo</v>
      </c>
      <c r="P3495" t="str">
        <f t="shared" si="332"/>
        <v>19</v>
      </c>
    </row>
    <row r="3496" spans="1:16" x14ac:dyDescent="0.25">
      <c r="A3496" t="s">
        <v>7663</v>
      </c>
      <c r="B3496" t="s">
        <v>17</v>
      </c>
      <c r="C3496" t="s">
        <v>7664</v>
      </c>
      <c r="D3496" t="s">
        <v>7656</v>
      </c>
      <c r="E3496">
        <v>2019</v>
      </c>
      <c r="F3496" t="s">
        <v>45</v>
      </c>
      <c r="G3496">
        <v>146</v>
      </c>
      <c r="H3496" t="s">
        <v>21</v>
      </c>
      <c r="I3496">
        <f t="shared" si="327"/>
        <v>1</v>
      </c>
      <c r="J3496">
        <f t="shared" si="328"/>
        <v>1</v>
      </c>
      <c r="K3496">
        <f t="shared" si="329"/>
        <v>0</v>
      </c>
      <c r="L3496">
        <f t="shared" si="330"/>
        <v>1</v>
      </c>
      <c r="O3496" t="str">
        <f t="shared" si="331"/>
        <v>Mo</v>
      </c>
      <c r="P3496" t="str">
        <f t="shared" si="332"/>
        <v>19</v>
      </c>
    </row>
    <row r="3497" spans="1:16" x14ac:dyDescent="0.25">
      <c r="A3497" t="s">
        <v>7665</v>
      </c>
      <c r="B3497" t="s">
        <v>17</v>
      </c>
      <c r="C3497" t="s">
        <v>7666</v>
      </c>
      <c r="D3497" t="s">
        <v>7667</v>
      </c>
      <c r="E3497">
        <v>2019</v>
      </c>
      <c r="F3497" t="s">
        <v>134</v>
      </c>
      <c r="G3497">
        <v>106</v>
      </c>
      <c r="H3497" t="s">
        <v>21</v>
      </c>
      <c r="I3497">
        <f t="shared" si="327"/>
        <v>1</v>
      </c>
      <c r="J3497">
        <f t="shared" si="328"/>
        <v>0</v>
      </c>
      <c r="K3497">
        <f t="shared" si="329"/>
        <v>0</v>
      </c>
      <c r="L3497">
        <f t="shared" si="330"/>
        <v>0</v>
      </c>
      <c r="O3497" t="str">
        <f t="shared" si="331"/>
        <v>Mo</v>
      </c>
      <c r="P3497" t="str">
        <f t="shared" si="332"/>
        <v>19</v>
      </c>
    </row>
    <row r="3498" spans="1:16" x14ac:dyDescent="0.25">
      <c r="A3498" t="s">
        <v>7668</v>
      </c>
      <c r="B3498" t="s">
        <v>17</v>
      </c>
      <c r="C3498" t="s">
        <v>7669</v>
      </c>
      <c r="D3498" t="s">
        <v>7667</v>
      </c>
      <c r="E3498">
        <v>2019</v>
      </c>
      <c r="F3498" t="s">
        <v>27</v>
      </c>
      <c r="G3498">
        <v>58</v>
      </c>
      <c r="H3498" t="s">
        <v>21</v>
      </c>
      <c r="I3498">
        <f t="shared" si="327"/>
        <v>1</v>
      </c>
      <c r="J3498">
        <f t="shared" si="328"/>
        <v>0</v>
      </c>
      <c r="K3498">
        <f t="shared" si="329"/>
        <v>0</v>
      </c>
      <c r="L3498">
        <f t="shared" si="330"/>
        <v>1</v>
      </c>
      <c r="O3498" t="str">
        <f t="shared" si="331"/>
        <v>Mo</v>
      </c>
      <c r="P3498" t="str">
        <f t="shared" si="332"/>
        <v>19</v>
      </c>
    </row>
    <row r="3499" spans="1:16" x14ac:dyDescent="0.25">
      <c r="A3499" t="s">
        <v>7670</v>
      </c>
      <c r="B3499" t="s">
        <v>17</v>
      </c>
      <c r="C3499" t="s">
        <v>7671</v>
      </c>
      <c r="D3499" t="s">
        <v>7672</v>
      </c>
      <c r="E3499">
        <v>2019</v>
      </c>
      <c r="F3499" t="s">
        <v>27</v>
      </c>
      <c r="G3499">
        <v>152</v>
      </c>
      <c r="H3499" t="s">
        <v>21</v>
      </c>
      <c r="I3499">
        <f t="shared" si="327"/>
        <v>1</v>
      </c>
      <c r="J3499">
        <f t="shared" si="328"/>
        <v>1</v>
      </c>
      <c r="K3499">
        <f t="shared" si="329"/>
        <v>0</v>
      </c>
      <c r="L3499">
        <f t="shared" si="330"/>
        <v>1</v>
      </c>
      <c r="O3499" t="str">
        <f t="shared" si="331"/>
        <v>Mo</v>
      </c>
      <c r="P3499" t="str">
        <f t="shared" si="332"/>
        <v>19</v>
      </c>
    </row>
    <row r="3500" spans="1:16" x14ac:dyDescent="0.25">
      <c r="A3500" t="s">
        <v>7673</v>
      </c>
      <c r="B3500" t="s">
        <v>17</v>
      </c>
      <c r="C3500" t="s">
        <v>7674</v>
      </c>
      <c r="D3500" t="s">
        <v>7672</v>
      </c>
      <c r="E3500">
        <v>2018</v>
      </c>
      <c r="F3500" t="s">
        <v>27</v>
      </c>
      <c r="G3500">
        <v>87</v>
      </c>
      <c r="H3500" t="s">
        <v>21</v>
      </c>
      <c r="I3500">
        <f t="shared" si="327"/>
        <v>1</v>
      </c>
      <c r="J3500">
        <f t="shared" si="328"/>
        <v>0</v>
      </c>
      <c r="K3500">
        <f t="shared" si="329"/>
        <v>0</v>
      </c>
      <c r="L3500">
        <f t="shared" si="330"/>
        <v>1</v>
      </c>
      <c r="O3500" t="str">
        <f t="shared" si="331"/>
        <v>Mo</v>
      </c>
      <c r="P3500" t="str">
        <f t="shared" si="332"/>
        <v>18</v>
      </c>
    </row>
    <row r="3501" spans="1:16" x14ac:dyDescent="0.25">
      <c r="A3501" t="s">
        <v>7675</v>
      </c>
      <c r="B3501" t="s">
        <v>17</v>
      </c>
      <c r="C3501" t="s">
        <v>7676</v>
      </c>
      <c r="D3501" t="s">
        <v>7677</v>
      </c>
      <c r="E3501">
        <v>2009</v>
      </c>
      <c r="F3501" t="s">
        <v>27</v>
      </c>
      <c r="G3501">
        <v>121</v>
      </c>
      <c r="H3501" t="s">
        <v>21</v>
      </c>
      <c r="I3501">
        <f t="shared" si="327"/>
        <v>0</v>
      </c>
      <c r="J3501">
        <f t="shared" si="328"/>
        <v>0</v>
      </c>
      <c r="K3501">
        <f t="shared" si="329"/>
        <v>0</v>
      </c>
      <c r="L3501">
        <f t="shared" si="330"/>
        <v>1</v>
      </c>
      <c r="O3501" t="str">
        <f t="shared" si="331"/>
        <v>Mo</v>
      </c>
      <c r="P3501" t="str">
        <f t="shared" si="332"/>
        <v>09</v>
      </c>
    </row>
    <row r="3502" spans="1:16" x14ac:dyDescent="0.25">
      <c r="A3502" t="s">
        <v>7678</v>
      </c>
      <c r="B3502" t="s">
        <v>24</v>
      </c>
      <c r="C3502" t="s">
        <v>7679</v>
      </c>
      <c r="D3502" t="s">
        <v>7680</v>
      </c>
      <c r="E3502">
        <v>2019</v>
      </c>
      <c r="F3502" t="s">
        <v>27</v>
      </c>
      <c r="G3502">
        <v>1</v>
      </c>
      <c r="H3502" t="s">
        <v>31</v>
      </c>
      <c r="I3502">
        <f t="shared" si="327"/>
        <v>1</v>
      </c>
      <c r="J3502">
        <f t="shared" si="328"/>
        <v>0</v>
      </c>
      <c r="K3502">
        <f t="shared" si="329"/>
        <v>0</v>
      </c>
      <c r="L3502">
        <f t="shared" si="330"/>
        <v>1</v>
      </c>
      <c r="O3502" t="str">
        <f t="shared" si="331"/>
        <v>TV</v>
      </c>
      <c r="P3502" t="str">
        <f t="shared" si="332"/>
        <v>19</v>
      </c>
    </row>
    <row r="3503" spans="1:16" x14ac:dyDescent="0.25">
      <c r="A3503" t="s">
        <v>7681</v>
      </c>
      <c r="B3503" t="s">
        <v>17</v>
      </c>
      <c r="C3503" t="s">
        <v>7682</v>
      </c>
      <c r="D3503" t="s">
        <v>7683</v>
      </c>
      <c r="E3503">
        <v>2019</v>
      </c>
      <c r="F3503" t="s">
        <v>27</v>
      </c>
      <c r="G3503">
        <v>83</v>
      </c>
      <c r="H3503" t="s">
        <v>21</v>
      </c>
      <c r="I3503">
        <f t="shared" si="327"/>
        <v>1</v>
      </c>
      <c r="J3503">
        <f t="shared" si="328"/>
        <v>0</v>
      </c>
      <c r="K3503">
        <f t="shared" si="329"/>
        <v>0</v>
      </c>
      <c r="L3503">
        <f t="shared" si="330"/>
        <v>1</v>
      </c>
      <c r="O3503" t="str">
        <f t="shared" si="331"/>
        <v>Mo</v>
      </c>
      <c r="P3503" t="str">
        <f t="shared" si="332"/>
        <v>19</v>
      </c>
    </row>
    <row r="3504" spans="1:16" x14ac:dyDescent="0.25">
      <c r="A3504" t="s">
        <v>7684</v>
      </c>
      <c r="B3504" t="s">
        <v>24</v>
      </c>
      <c r="C3504" t="s">
        <v>7685</v>
      </c>
      <c r="D3504" t="s">
        <v>7683</v>
      </c>
      <c r="E3504">
        <v>2019</v>
      </c>
      <c r="F3504" t="s">
        <v>27</v>
      </c>
      <c r="G3504">
        <v>1</v>
      </c>
      <c r="H3504" t="s">
        <v>31</v>
      </c>
      <c r="I3504">
        <f t="shared" si="327"/>
        <v>1</v>
      </c>
      <c r="J3504">
        <f t="shared" si="328"/>
        <v>0</v>
      </c>
      <c r="K3504">
        <f t="shared" si="329"/>
        <v>0</v>
      </c>
      <c r="L3504">
        <f t="shared" si="330"/>
        <v>1</v>
      </c>
      <c r="O3504" t="str">
        <f t="shared" si="331"/>
        <v>TV</v>
      </c>
      <c r="P3504" t="str">
        <f t="shared" si="332"/>
        <v>19</v>
      </c>
    </row>
    <row r="3505" spans="1:16" x14ac:dyDescent="0.25">
      <c r="A3505" t="s">
        <v>7686</v>
      </c>
      <c r="B3505" t="s">
        <v>24</v>
      </c>
      <c r="C3505" t="s">
        <v>7687</v>
      </c>
      <c r="D3505" t="s">
        <v>7683</v>
      </c>
      <c r="E3505">
        <v>2019</v>
      </c>
      <c r="F3505" t="s">
        <v>27</v>
      </c>
      <c r="G3505">
        <v>1</v>
      </c>
      <c r="H3505" t="s">
        <v>31</v>
      </c>
      <c r="I3505">
        <f t="shared" si="327"/>
        <v>1</v>
      </c>
      <c r="J3505">
        <f t="shared" si="328"/>
        <v>0</v>
      </c>
      <c r="K3505">
        <f t="shared" si="329"/>
        <v>0</v>
      </c>
      <c r="L3505">
        <f t="shared" si="330"/>
        <v>1</v>
      </c>
      <c r="O3505" t="str">
        <f t="shared" si="331"/>
        <v>TV</v>
      </c>
      <c r="P3505" t="str">
        <f t="shared" si="332"/>
        <v>19</v>
      </c>
    </row>
    <row r="3506" spans="1:16" x14ac:dyDescent="0.25">
      <c r="A3506" t="s">
        <v>7688</v>
      </c>
      <c r="B3506" t="s">
        <v>24</v>
      </c>
      <c r="C3506" t="s">
        <v>7689</v>
      </c>
      <c r="D3506" t="s">
        <v>7683</v>
      </c>
      <c r="E3506">
        <v>2019</v>
      </c>
      <c r="F3506" t="s">
        <v>27</v>
      </c>
      <c r="G3506">
        <v>1</v>
      </c>
      <c r="H3506" t="s">
        <v>31</v>
      </c>
      <c r="I3506">
        <f t="shared" si="327"/>
        <v>1</v>
      </c>
      <c r="J3506">
        <f t="shared" si="328"/>
        <v>0</v>
      </c>
      <c r="K3506">
        <f t="shared" si="329"/>
        <v>0</v>
      </c>
      <c r="L3506">
        <f t="shared" si="330"/>
        <v>1</v>
      </c>
      <c r="O3506" t="str">
        <f t="shared" si="331"/>
        <v>TV</v>
      </c>
      <c r="P3506" t="str">
        <f t="shared" si="332"/>
        <v>19</v>
      </c>
    </row>
    <row r="3507" spans="1:16" x14ac:dyDescent="0.25">
      <c r="A3507" t="s">
        <v>7690</v>
      </c>
      <c r="B3507" t="s">
        <v>24</v>
      </c>
      <c r="C3507" t="s">
        <v>7691</v>
      </c>
      <c r="D3507" t="s">
        <v>7683</v>
      </c>
      <c r="E3507">
        <v>2019</v>
      </c>
      <c r="F3507" t="s">
        <v>27</v>
      </c>
      <c r="G3507">
        <v>2</v>
      </c>
      <c r="H3507" t="s">
        <v>28</v>
      </c>
      <c r="I3507">
        <f t="shared" si="327"/>
        <v>1</v>
      </c>
      <c r="J3507">
        <f t="shared" si="328"/>
        <v>0</v>
      </c>
      <c r="K3507">
        <f t="shared" si="329"/>
        <v>0</v>
      </c>
      <c r="L3507">
        <f t="shared" si="330"/>
        <v>1</v>
      </c>
      <c r="O3507" t="str">
        <f t="shared" si="331"/>
        <v>TV</v>
      </c>
      <c r="P3507" t="str">
        <f t="shared" si="332"/>
        <v>19</v>
      </c>
    </row>
    <row r="3508" spans="1:16" x14ac:dyDescent="0.25">
      <c r="A3508" t="s">
        <v>7692</v>
      </c>
      <c r="B3508" t="s">
        <v>24</v>
      </c>
      <c r="C3508" t="s">
        <v>7693</v>
      </c>
      <c r="D3508" t="s">
        <v>7683</v>
      </c>
      <c r="E3508">
        <v>2019</v>
      </c>
      <c r="F3508" t="s">
        <v>45</v>
      </c>
      <c r="G3508">
        <v>1</v>
      </c>
      <c r="H3508" t="s">
        <v>31</v>
      </c>
      <c r="I3508">
        <f t="shared" si="327"/>
        <v>1</v>
      </c>
      <c r="J3508">
        <f t="shared" si="328"/>
        <v>0</v>
      </c>
      <c r="K3508">
        <f t="shared" si="329"/>
        <v>0</v>
      </c>
      <c r="L3508">
        <f t="shared" si="330"/>
        <v>1</v>
      </c>
      <c r="O3508" t="str">
        <f t="shared" si="331"/>
        <v>TV</v>
      </c>
      <c r="P3508" t="str">
        <f t="shared" si="332"/>
        <v>19</v>
      </c>
    </row>
    <row r="3509" spans="1:16" x14ac:dyDescent="0.25">
      <c r="A3509" t="s">
        <v>7694</v>
      </c>
      <c r="B3509" t="s">
        <v>24</v>
      </c>
      <c r="C3509" t="s">
        <v>7695</v>
      </c>
      <c r="D3509" t="s">
        <v>7683</v>
      </c>
      <c r="E3509">
        <v>2019</v>
      </c>
      <c r="F3509" t="s">
        <v>27</v>
      </c>
      <c r="G3509">
        <v>1</v>
      </c>
      <c r="H3509" t="s">
        <v>31</v>
      </c>
      <c r="I3509">
        <f t="shared" si="327"/>
        <v>1</v>
      </c>
      <c r="J3509">
        <f t="shared" si="328"/>
        <v>0</v>
      </c>
      <c r="K3509">
        <f t="shared" si="329"/>
        <v>0</v>
      </c>
      <c r="L3509">
        <f t="shared" si="330"/>
        <v>1</v>
      </c>
      <c r="O3509" t="str">
        <f t="shared" si="331"/>
        <v>TV</v>
      </c>
      <c r="P3509" t="str">
        <f t="shared" si="332"/>
        <v>19</v>
      </c>
    </row>
    <row r="3510" spans="1:16" x14ac:dyDescent="0.25">
      <c r="A3510" t="s">
        <v>7696</v>
      </c>
      <c r="B3510" t="s">
        <v>17</v>
      </c>
      <c r="C3510" t="s">
        <v>7697</v>
      </c>
      <c r="D3510" t="s">
        <v>7683</v>
      </c>
      <c r="E3510">
        <v>2018</v>
      </c>
      <c r="F3510" t="s">
        <v>27</v>
      </c>
      <c r="G3510">
        <v>111</v>
      </c>
      <c r="H3510" t="s">
        <v>21</v>
      </c>
      <c r="I3510">
        <f t="shared" si="327"/>
        <v>1</v>
      </c>
      <c r="J3510">
        <f t="shared" si="328"/>
        <v>0</v>
      </c>
      <c r="K3510">
        <f t="shared" si="329"/>
        <v>0</v>
      </c>
      <c r="L3510">
        <f t="shared" si="330"/>
        <v>1</v>
      </c>
      <c r="O3510" t="str">
        <f t="shared" si="331"/>
        <v>Mo</v>
      </c>
      <c r="P3510" t="str">
        <f t="shared" si="332"/>
        <v>18</v>
      </c>
    </row>
    <row r="3511" spans="1:16" x14ac:dyDescent="0.25">
      <c r="A3511" t="s">
        <v>7698</v>
      </c>
      <c r="B3511" t="s">
        <v>17</v>
      </c>
      <c r="C3511" t="s">
        <v>7699</v>
      </c>
      <c r="D3511" t="s">
        <v>7683</v>
      </c>
      <c r="E3511">
        <v>2019</v>
      </c>
      <c r="F3511" t="s">
        <v>82</v>
      </c>
      <c r="G3511">
        <v>24</v>
      </c>
      <c r="H3511" t="s">
        <v>21</v>
      </c>
      <c r="I3511">
        <f t="shared" si="327"/>
        <v>1</v>
      </c>
      <c r="J3511">
        <f t="shared" si="328"/>
        <v>0</v>
      </c>
      <c r="K3511">
        <f t="shared" si="329"/>
        <v>0</v>
      </c>
      <c r="L3511">
        <f t="shared" si="330"/>
        <v>1</v>
      </c>
      <c r="O3511" t="str">
        <f t="shared" si="331"/>
        <v>Mo</v>
      </c>
      <c r="P3511" t="str">
        <f t="shared" si="332"/>
        <v>19</v>
      </c>
    </row>
    <row r="3512" spans="1:16" x14ac:dyDescent="0.25">
      <c r="A3512" t="s">
        <v>7700</v>
      </c>
      <c r="B3512" t="s">
        <v>17</v>
      </c>
      <c r="C3512" t="s">
        <v>7701</v>
      </c>
      <c r="D3512" t="s">
        <v>7702</v>
      </c>
      <c r="E3512">
        <v>2019</v>
      </c>
      <c r="F3512" t="s">
        <v>27</v>
      </c>
      <c r="G3512">
        <v>171</v>
      </c>
      <c r="H3512" t="s">
        <v>21</v>
      </c>
      <c r="I3512">
        <f t="shared" si="327"/>
        <v>1</v>
      </c>
      <c r="J3512">
        <f t="shared" si="328"/>
        <v>1</v>
      </c>
      <c r="K3512">
        <f t="shared" si="329"/>
        <v>0</v>
      </c>
      <c r="L3512">
        <f t="shared" si="330"/>
        <v>1</v>
      </c>
      <c r="O3512" t="str">
        <f t="shared" si="331"/>
        <v>Mo</v>
      </c>
      <c r="P3512" t="str">
        <f t="shared" si="332"/>
        <v>19</v>
      </c>
    </row>
    <row r="3513" spans="1:16" x14ac:dyDescent="0.25">
      <c r="A3513" t="s">
        <v>7703</v>
      </c>
      <c r="B3513" t="s">
        <v>24</v>
      </c>
      <c r="C3513" t="s">
        <v>7704</v>
      </c>
      <c r="D3513" t="s">
        <v>7705</v>
      </c>
      <c r="E3513">
        <v>2019</v>
      </c>
      <c r="F3513" t="s">
        <v>45</v>
      </c>
      <c r="G3513">
        <v>1</v>
      </c>
      <c r="H3513" t="s">
        <v>31</v>
      </c>
      <c r="I3513">
        <f t="shared" si="327"/>
        <v>1</v>
      </c>
      <c r="J3513">
        <f t="shared" si="328"/>
        <v>0</v>
      </c>
      <c r="K3513">
        <f t="shared" si="329"/>
        <v>0</v>
      </c>
      <c r="L3513">
        <f t="shared" si="330"/>
        <v>1</v>
      </c>
      <c r="O3513" t="str">
        <f t="shared" si="331"/>
        <v>TV</v>
      </c>
      <c r="P3513" t="str">
        <f t="shared" si="332"/>
        <v>19</v>
      </c>
    </row>
    <row r="3514" spans="1:16" x14ac:dyDescent="0.25">
      <c r="A3514" t="s">
        <v>7706</v>
      </c>
      <c r="B3514" t="s">
        <v>17</v>
      </c>
      <c r="C3514" t="s">
        <v>7707</v>
      </c>
      <c r="D3514" t="s">
        <v>7708</v>
      </c>
      <c r="E3514">
        <v>2019</v>
      </c>
      <c r="F3514" t="s">
        <v>27</v>
      </c>
      <c r="G3514">
        <v>88</v>
      </c>
      <c r="H3514" t="s">
        <v>21</v>
      </c>
      <c r="I3514">
        <f t="shared" si="327"/>
        <v>1</v>
      </c>
      <c r="J3514">
        <f t="shared" si="328"/>
        <v>0</v>
      </c>
      <c r="K3514">
        <f t="shared" si="329"/>
        <v>0</v>
      </c>
      <c r="L3514">
        <f t="shared" si="330"/>
        <v>1</v>
      </c>
      <c r="O3514" t="str">
        <f t="shared" si="331"/>
        <v>Mo</v>
      </c>
      <c r="P3514" t="str">
        <f t="shared" si="332"/>
        <v>19</v>
      </c>
    </row>
    <row r="3515" spans="1:16" x14ac:dyDescent="0.25">
      <c r="A3515" t="s">
        <v>7709</v>
      </c>
      <c r="B3515" t="s">
        <v>17</v>
      </c>
      <c r="C3515" t="s">
        <v>7710</v>
      </c>
      <c r="D3515" t="s">
        <v>7708</v>
      </c>
      <c r="E3515">
        <v>2012</v>
      </c>
      <c r="F3515" t="s">
        <v>27</v>
      </c>
      <c r="G3515">
        <v>76</v>
      </c>
      <c r="H3515" t="s">
        <v>21</v>
      </c>
      <c r="I3515">
        <f t="shared" si="327"/>
        <v>1</v>
      </c>
      <c r="J3515">
        <f t="shared" si="328"/>
        <v>0</v>
      </c>
      <c r="K3515">
        <f t="shared" si="329"/>
        <v>0</v>
      </c>
      <c r="L3515">
        <f t="shared" si="330"/>
        <v>1</v>
      </c>
      <c r="O3515" t="str">
        <f t="shared" si="331"/>
        <v>Mo</v>
      </c>
      <c r="P3515" t="str">
        <f t="shared" si="332"/>
        <v>12</v>
      </c>
    </row>
    <row r="3516" spans="1:16" x14ac:dyDescent="0.25">
      <c r="A3516" t="s">
        <v>7711</v>
      </c>
      <c r="B3516" t="s">
        <v>17</v>
      </c>
      <c r="C3516" t="s">
        <v>7712</v>
      </c>
      <c r="D3516" t="s">
        <v>7713</v>
      </c>
      <c r="E3516">
        <v>2019</v>
      </c>
      <c r="F3516" t="s">
        <v>60</v>
      </c>
      <c r="G3516">
        <v>64</v>
      </c>
      <c r="H3516" t="s">
        <v>21</v>
      </c>
      <c r="I3516">
        <f t="shared" si="327"/>
        <v>1</v>
      </c>
      <c r="J3516">
        <f t="shared" si="328"/>
        <v>0</v>
      </c>
      <c r="K3516">
        <f t="shared" si="329"/>
        <v>1</v>
      </c>
      <c r="L3516">
        <f t="shared" si="330"/>
        <v>1</v>
      </c>
      <c r="O3516" t="str">
        <f t="shared" si="331"/>
        <v>Mo</v>
      </c>
      <c r="P3516" t="str">
        <f t="shared" si="332"/>
        <v>19</v>
      </c>
    </row>
    <row r="3517" spans="1:16" x14ac:dyDescent="0.25">
      <c r="A3517" t="s">
        <v>7714</v>
      </c>
      <c r="B3517" t="s">
        <v>17</v>
      </c>
      <c r="C3517" t="s">
        <v>7715</v>
      </c>
      <c r="D3517" t="s">
        <v>7713</v>
      </c>
      <c r="E3517">
        <v>2006</v>
      </c>
      <c r="F3517" t="s">
        <v>45</v>
      </c>
      <c r="G3517">
        <v>94</v>
      </c>
      <c r="H3517" t="s">
        <v>21</v>
      </c>
      <c r="I3517">
        <f t="shared" si="327"/>
        <v>0</v>
      </c>
      <c r="J3517">
        <f t="shared" si="328"/>
        <v>0</v>
      </c>
      <c r="K3517">
        <f t="shared" si="329"/>
        <v>0</v>
      </c>
      <c r="L3517">
        <f t="shared" si="330"/>
        <v>1</v>
      </c>
      <c r="O3517" t="str">
        <f t="shared" si="331"/>
        <v>Mo</v>
      </c>
      <c r="P3517" t="str">
        <f t="shared" si="332"/>
        <v>06</v>
      </c>
    </row>
    <row r="3518" spans="1:16" x14ac:dyDescent="0.25">
      <c r="A3518" t="s">
        <v>7716</v>
      </c>
      <c r="B3518" t="s">
        <v>24</v>
      </c>
      <c r="C3518" t="s">
        <v>7717</v>
      </c>
      <c r="D3518" t="s">
        <v>7713</v>
      </c>
      <c r="E3518">
        <v>2019</v>
      </c>
      <c r="F3518" t="s">
        <v>27</v>
      </c>
      <c r="G3518">
        <v>1</v>
      </c>
      <c r="H3518" t="s">
        <v>31</v>
      </c>
      <c r="I3518">
        <f t="shared" si="327"/>
        <v>1</v>
      </c>
      <c r="J3518">
        <f t="shared" si="328"/>
        <v>0</v>
      </c>
      <c r="K3518">
        <f t="shared" si="329"/>
        <v>0</v>
      </c>
      <c r="L3518">
        <f t="shared" si="330"/>
        <v>1</v>
      </c>
      <c r="O3518" t="str">
        <f t="shared" si="331"/>
        <v>TV</v>
      </c>
      <c r="P3518" t="str">
        <f t="shared" si="332"/>
        <v>19</v>
      </c>
    </row>
    <row r="3519" spans="1:16" x14ac:dyDescent="0.25">
      <c r="A3519" t="s">
        <v>7718</v>
      </c>
      <c r="B3519" t="s">
        <v>17</v>
      </c>
      <c r="C3519" t="s">
        <v>7719</v>
      </c>
      <c r="D3519" t="s">
        <v>7720</v>
      </c>
      <c r="E3519">
        <v>2019</v>
      </c>
      <c r="F3519" t="s">
        <v>45</v>
      </c>
      <c r="G3519">
        <v>157</v>
      </c>
      <c r="H3519" t="s">
        <v>21</v>
      </c>
      <c r="I3519">
        <f t="shared" si="327"/>
        <v>1</v>
      </c>
      <c r="J3519">
        <f t="shared" si="328"/>
        <v>1</v>
      </c>
      <c r="K3519">
        <f t="shared" si="329"/>
        <v>0</v>
      </c>
      <c r="L3519">
        <f t="shared" si="330"/>
        <v>1</v>
      </c>
      <c r="O3519" t="str">
        <f t="shared" si="331"/>
        <v>Mo</v>
      </c>
      <c r="P3519" t="str">
        <f t="shared" si="332"/>
        <v>19</v>
      </c>
    </row>
    <row r="3520" spans="1:16" x14ac:dyDescent="0.25">
      <c r="A3520" t="s">
        <v>7721</v>
      </c>
      <c r="B3520" t="s">
        <v>17</v>
      </c>
      <c r="C3520" t="s">
        <v>7722</v>
      </c>
      <c r="D3520" t="s">
        <v>7720</v>
      </c>
      <c r="E3520">
        <v>2019</v>
      </c>
      <c r="F3520" t="s">
        <v>60</v>
      </c>
      <c r="G3520">
        <v>83</v>
      </c>
      <c r="H3520" t="s">
        <v>21</v>
      </c>
      <c r="I3520">
        <f t="shared" si="327"/>
        <v>1</v>
      </c>
      <c r="J3520">
        <f t="shared" si="328"/>
        <v>0</v>
      </c>
      <c r="K3520">
        <f t="shared" si="329"/>
        <v>1</v>
      </c>
      <c r="L3520">
        <f t="shared" si="330"/>
        <v>1</v>
      </c>
      <c r="O3520" t="str">
        <f t="shared" si="331"/>
        <v>Mo</v>
      </c>
      <c r="P3520" t="str">
        <f t="shared" si="332"/>
        <v>19</v>
      </c>
    </row>
    <row r="3521" spans="1:16" x14ac:dyDescent="0.25">
      <c r="A3521" t="s">
        <v>7723</v>
      </c>
      <c r="B3521" t="s">
        <v>17</v>
      </c>
      <c r="C3521" t="s">
        <v>7724</v>
      </c>
      <c r="D3521" t="s">
        <v>7725</v>
      </c>
      <c r="E3521">
        <v>2019</v>
      </c>
      <c r="F3521" t="s">
        <v>27</v>
      </c>
      <c r="G3521">
        <v>65</v>
      </c>
      <c r="H3521" t="s">
        <v>21</v>
      </c>
      <c r="I3521">
        <f t="shared" si="327"/>
        <v>1</v>
      </c>
      <c r="J3521">
        <f t="shared" si="328"/>
        <v>0</v>
      </c>
      <c r="K3521">
        <f t="shared" si="329"/>
        <v>0</v>
      </c>
      <c r="L3521">
        <f t="shared" si="330"/>
        <v>1</v>
      </c>
      <c r="O3521" t="str">
        <f t="shared" si="331"/>
        <v>Mo</v>
      </c>
      <c r="P3521" t="str">
        <f t="shared" si="332"/>
        <v>19</v>
      </c>
    </row>
    <row r="3522" spans="1:16" x14ac:dyDescent="0.25">
      <c r="A3522" t="s">
        <v>7726</v>
      </c>
      <c r="B3522" t="s">
        <v>24</v>
      </c>
      <c r="C3522" t="s">
        <v>7727</v>
      </c>
      <c r="D3522" t="s">
        <v>7725</v>
      </c>
      <c r="E3522">
        <v>2019</v>
      </c>
      <c r="F3522" t="s">
        <v>27</v>
      </c>
      <c r="G3522">
        <v>1</v>
      </c>
      <c r="H3522" t="s">
        <v>31</v>
      </c>
      <c r="I3522">
        <f t="shared" si="327"/>
        <v>1</v>
      </c>
      <c r="J3522">
        <f t="shared" si="328"/>
        <v>0</v>
      </c>
      <c r="K3522">
        <f t="shared" si="329"/>
        <v>0</v>
      </c>
      <c r="L3522">
        <f t="shared" si="330"/>
        <v>1</v>
      </c>
      <c r="O3522" t="str">
        <f t="shared" si="331"/>
        <v>TV</v>
      </c>
      <c r="P3522" t="str">
        <f t="shared" si="332"/>
        <v>19</v>
      </c>
    </row>
    <row r="3523" spans="1:16" x14ac:dyDescent="0.25">
      <c r="A3523" t="s">
        <v>7728</v>
      </c>
      <c r="B3523" t="s">
        <v>17</v>
      </c>
      <c r="C3523" t="s">
        <v>7729</v>
      </c>
      <c r="D3523" t="s">
        <v>7725</v>
      </c>
      <c r="E3523">
        <v>2018</v>
      </c>
      <c r="F3523" t="s">
        <v>45</v>
      </c>
      <c r="G3523">
        <v>105</v>
      </c>
      <c r="H3523" t="s">
        <v>21</v>
      </c>
      <c r="I3523">
        <f t="shared" si="327"/>
        <v>1</v>
      </c>
      <c r="J3523">
        <f t="shared" si="328"/>
        <v>0</v>
      </c>
      <c r="K3523">
        <f t="shared" si="329"/>
        <v>0</v>
      </c>
      <c r="L3523">
        <f t="shared" si="330"/>
        <v>1</v>
      </c>
      <c r="O3523" t="str">
        <f t="shared" si="331"/>
        <v>Mo</v>
      </c>
      <c r="P3523" t="str">
        <f t="shared" si="332"/>
        <v>18</v>
      </c>
    </row>
    <row r="3524" spans="1:16" x14ac:dyDescent="0.25">
      <c r="A3524" t="s">
        <v>7730</v>
      </c>
      <c r="B3524" t="s">
        <v>24</v>
      </c>
      <c r="C3524" t="s">
        <v>7731</v>
      </c>
      <c r="D3524" t="s">
        <v>7725</v>
      </c>
      <c r="E3524">
        <v>2019</v>
      </c>
      <c r="F3524" t="s">
        <v>27</v>
      </c>
      <c r="G3524">
        <v>1</v>
      </c>
      <c r="H3524" t="s">
        <v>31</v>
      </c>
      <c r="I3524">
        <f t="shared" ref="I3524:I3587" si="333">IF(E3524&gt;2010,1,0)</f>
        <v>1</v>
      </c>
      <c r="J3524">
        <f t="shared" ref="J3524:J3587" si="334">IF(AND(E3524&gt;2010, G3524&gt;120),1,0)</f>
        <v>0</v>
      </c>
      <c r="K3524">
        <f t="shared" ref="K3524:K3587" si="335">IF(OR(F3524="TV-PG", F3524="PG"),1,0)</f>
        <v>0</v>
      </c>
      <c r="L3524">
        <f t="shared" ref="L3524:L3587" si="336">IF(NOT(F3524="R"),1,0)</f>
        <v>1</v>
      </c>
      <c r="O3524" t="str">
        <f t="shared" ref="O3524:O3587" si="337">LEFT(B3524,2)</f>
        <v>TV</v>
      </c>
      <c r="P3524" t="str">
        <f t="shared" ref="P3524:P3587" si="338">RIGHT(E3524,2)</f>
        <v>19</v>
      </c>
    </row>
    <row r="3525" spans="1:16" x14ac:dyDescent="0.25">
      <c r="A3525" t="s">
        <v>7732</v>
      </c>
      <c r="B3525" t="s">
        <v>17</v>
      </c>
      <c r="C3525" t="s">
        <v>7733</v>
      </c>
      <c r="D3525" t="s">
        <v>7725</v>
      </c>
      <c r="E3525">
        <v>2019</v>
      </c>
      <c r="F3525" t="s">
        <v>45</v>
      </c>
      <c r="G3525">
        <v>107</v>
      </c>
      <c r="H3525" t="s">
        <v>21</v>
      </c>
      <c r="I3525">
        <f t="shared" si="333"/>
        <v>1</v>
      </c>
      <c r="J3525">
        <f t="shared" si="334"/>
        <v>0</v>
      </c>
      <c r="K3525">
        <f t="shared" si="335"/>
        <v>0</v>
      </c>
      <c r="L3525">
        <f t="shared" si="336"/>
        <v>1</v>
      </c>
      <c r="O3525" t="str">
        <f t="shared" si="337"/>
        <v>Mo</v>
      </c>
      <c r="P3525" t="str">
        <f t="shared" si="338"/>
        <v>19</v>
      </c>
    </row>
    <row r="3526" spans="1:16" x14ac:dyDescent="0.25">
      <c r="A3526" t="s">
        <v>7734</v>
      </c>
      <c r="B3526" t="s">
        <v>17</v>
      </c>
      <c r="C3526" t="s">
        <v>7735</v>
      </c>
      <c r="D3526" t="s">
        <v>7725</v>
      </c>
      <c r="E3526">
        <v>2019</v>
      </c>
      <c r="F3526" t="s">
        <v>60</v>
      </c>
      <c r="G3526">
        <v>103</v>
      </c>
      <c r="H3526" t="s">
        <v>21</v>
      </c>
      <c r="I3526">
        <f t="shared" si="333"/>
        <v>1</v>
      </c>
      <c r="J3526">
        <f t="shared" si="334"/>
        <v>0</v>
      </c>
      <c r="K3526">
        <f t="shared" si="335"/>
        <v>1</v>
      </c>
      <c r="L3526">
        <f t="shared" si="336"/>
        <v>1</v>
      </c>
      <c r="O3526" t="str">
        <f t="shared" si="337"/>
        <v>Mo</v>
      </c>
      <c r="P3526" t="str">
        <f t="shared" si="338"/>
        <v>19</v>
      </c>
    </row>
    <row r="3527" spans="1:16" x14ac:dyDescent="0.25">
      <c r="A3527" t="s">
        <v>7736</v>
      </c>
      <c r="B3527" t="s">
        <v>24</v>
      </c>
      <c r="C3527" t="s">
        <v>7737</v>
      </c>
      <c r="D3527" t="s">
        <v>7725</v>
      </c>
      <c r="E3527">
        <v>2019</v>
      </c>
      <c r="F3527" t="s">
        <v>27</v>
      </c>
      <c r="G3527">
        <v>1</v>
      </c>
      <c r="H3527" t="s">
        <v>31</v>
      </c>
      <c r="I3527">
        <f t="shared" si="333"/>
        <v>1</v>
      </c>
      <c r="J3527">
        <f t="shared" si="334"/>
        <v>0</v>
      </c>
      <c r="K3527">
        <f t="shared" si="335"/>
        <v>0</v>
      </c>
      <c r="L3527">
        <f t="shared" si="336"/>
        <v>1</v>
      </c>
      <c r="O3527" t="str">
        <f t="shared" si="337"/>
        <v>TV</v>
      </c>
      <c r="P3527" t="str">
        <f t="shared" si="338"/>
        <v>19</v>
      </c>
    </row>
    <row r="3528" spans="1:16" x14ac:dyDescent="0.25">
      <c r="A3528" t="s">
        <v>7738</v>
      </c>
      <c r="B3528" t="s">
        <v>24</v>
      </c>
      <c r="C3528" t="s">
        <v>7739</v>
      </c>
      <c r="D3528" t="s">
        <v>7725</v>
      </c>
      <c r="E3528">
        <v>2019</v>
      </c>
      <c r="F3528" t="s">
        <v>27</v>
      </c>
      <c r="G3528">
        <v>1</v>
      </c>
      <c r="H3528" t="s">
        <v>31</v>
      </c>
      <c r="I3528">
        <f t="shared" si="333"/>
        <v>1</v>
      </c>
      <c r="J3528">
        <f t="shared" si="334"/>
        <v>0</v>
      </c>
      <c r="K3528">
        <f t="shared" si="335"/>
        <v>0</v>
      </c>
      <c r="L3528">
        <f t="shared" si="336"/>
        <v>1</v>
      </c>
      <c r="O3528" t="str">
        <f t="shared" si="337"/>
        <v>TV</v>
      </c>
      <c r="P3528" t="str">
        <f t="shared" si="338"/>
        <v>19</v>
      </c>
    </row>
    <row r="3529" spans="1:16" x14ac:dyDescent="0.25">
      <c r="A3529" t="s">
        <v>7740</v>
      </c>
      <c r="B3529" t="s">
        <v>24</v>
      </c>
      <c r="C3529" t="s">
        <v>7741</v>
      </c>
      <c r="D3529" t="s">
        <v>7742</v>
      </c>
      <c r="E3529">
        <v>2019</v>
      </c>
      <c r="F3529" t="s">
        <v>27</v>
      </c>
      <c r="G3529">
        <v>1</v>
      </c>
      <c r="H3529" t="s">
        <v>31</v>
      </c>
      <c r="I3529">
        <f t="shared" si="333"/>
        <v>1</v>
      </c>
      <c r="J3529">
        <f t="shared" si="334"/>
        <v>0</v>
      </c>
      <c r="K3529">
        <f t="shared" si="335"/>
        <v>0</v>
      </c>
      <c r="L3529">
        <f t="shared" si="336"/>
        <v>1</v>
      </c>
      <c r="O3529" t="str">
        <f t="shared" si="337"/>
        <v>TV</v>
      </c>
      <c r="P3529" t="str">
        <f t="shared" si="338"/>
        <v>19</v>
      </c>
    </row>
    <row r="3530" spans="1:16" x14ac:dyDescent="0.25">
      <c r="A3530" t="s">
        <v>7743</v>
      </c>
      <c r="B3530" t="s">
        <v>24</v>
      </c>
      <c r="C3530" t="s">
        <v>7744</v>
      </c>
      <c r="D3530" t="s">
        <v>7742</v>
      </c>
      <c r="E3530">
        <v>2019</v>
      </c>
      <c r="F3530" t="s">
        <v>45</v>
      </c>
      <c r="G3530">
        <v>1</v>
      </c>
      <c r="H3530" t="s">
        <v>31</v>
      </c>
      <c r="I3530">
        <f t="shared" si="333"/>
        <v>1</v>
      </c>
      <c r="J3530">
        <f t="shared" si="334"/>
        <v>0</v>
      </c>
      <c r="K3530">
        <f t="shared" si="335"/>
        <v>0</v>
      </c>
      <c r="L3530">
        <f t="shared" si="336"/>
        <v>1</v>
      </c>
      <c r="O3530" t="str">
        <f t="shared" si="337"/>
        <v>TV</v>
      </c>
      <c r="P3530" t="str">
        <f t="shared" si="338"/>
        <v>19</v>
      </c>
    </row>
    <row r="3531" spans="1:16" x14ac:dyDescent="0.25">
      <c r="A3531" t="s">
        <v>7745</v>
      </c>
      <c r="B3531" t="s">
        <v>17</v>
      </c>
      <c r="C3531" t="s">
        <v>7746</v>
      </c>
      <c r="D3531" t="s">
        <v>7747</v>
      </c>
      <c r="E3531">
        <v>2019</v>
      </c>
      <c r="F3531" t="s">
        <v>27</v>
      </c>
      <c r="G3531">
        <v>67</v>
      </c>
      <c r="H3531" t="s">
        <v>21</v>
      </c>
      <c r="I3531">
        <f t="shared" si="333"/>
        <v>1</v>
      </c>
      <c r="J3531">
        <f t="shared" si="334"/>
        <v>0</v>
      </c>
      <c r="K3531">
        <f t="shared" si="335"/>
        <v>0</v>
      </c>
      <c r="L3531">
        <f t="shared" si="336"/>
        <v>1</v>
      </c>
      <c r="O3531" t="str">
        <f t="shared" si="337"/>
        <v>Mo</v>
      </c>
      <c r="P3531" t="str">
        <f t="shared" si="338"/>
        <v>19</v>
      </c>
    </row>
    <row r="3532" spans="1:16" x14ac:dyDescent="0.25">
      <c r="A3532" t="s">
        <v>7748</v>
      </c>
      <c r="B3532" t="s">
        <v>17</v>
      </c>
      <c r="C3532" t="s">
        <v>7749</v>
      </c>
      <c r="D3532" t="s">
        <v>7747</v>
      </c>
      <c r="E3532">
        <v>2019</v>
      </c>
      <c r="F3532" t="s">
        <v>27</v>
      </c>
      <c r="G3532">
        <v>96</v>
      </c>
      <c r="H3532" t="s">
        <v>21</v>
      </c>
      <c r="I3532">
        <f t="shared" si="333"/>
        <v>1</v>
      </c>
      <c r="J3532">
        <f t="shared" si="334"/>
        <v>0</v>
      </c>
      <c r="K3532">
        <f t="shared" si="335"/>
        <v>0</v>
      </c>
      <c r="L3532">
        <f t="shared" si="336"/>
        <v>1</v>
      </c>
      <c r="O3532" t="str">
        <f t="shared" si="337"/>
        <v>Mo</v>
      </c>
      <c r="P3532" t="str">
        <f t="shared" si="338"/>
        <v>19</v>
      </c>
    </row>
    <row r="3533" spans="1:16" x14ac:dyDescent="0.25">
      <c r="A3533" t="s">
        <v>7750</v>
      </c>
      <c r="B3533" t="s">
        <v>17</v>
      </c>
      <c r="C3533" t="s">
        <v>7751</v>
      </c>
      <c r="D3533" t="s">
        <v>7752</v>
      </c>
      <c r="E3533">
        <v>2019</v>
      </c>
      <c r="F3533" t="s">
        <v>27</v>
      </c>
      <c r="G3533">
        <v>125</v>
      </c>
      <c r="H3533" t="s">
        <v>21</v>
      </c>
      <c r="I3533">
        <f t="shared" si="333"/>
        <v>1</v>
      </c>
      <c r="J3533">
        <f t="shared" si="334"/>
        <v>1</v>
      </c>
      <c r="K3533">
        <f t="shared" si="335"/>
        <v>0</v>
      </c>
      <c r="L3533">
        <f t="shared" si="336"/>
        <v>1</v>
      </c>
      <c r="O3533" t="str">
        <f t="shared" si="337"/>
        <v>Mo</v>
      </c>
      <c r="P3533" t="str">
        <f t="shared" si="338"/>
        <v>19</v>
      </c>
    </row>
    <row r="3534" spans="1:16" x14ac:dyDescent="0.25">
      <c r="A3534" t="s">
        <v>7753</v>
      </c>
      <c r="B3534" t="s">
        <v>17</v>
      </c>
      <c r="C3534" t="s">
        <v>7754</v>
      </c>
      <c r="D3534" t="s">
        <v>7752</v>
      </c>
      <c r="E3534">
        <v>2018</v>
      </c>
      <c r="F3534" t="s">
        <v>27</v>
      </c>
      <c r="G3534">
        <v>142</v>
      </c>
      <c r="H3534" t="s">
        <v>21</v>
      </c>
      <c r="I3534">
        <f t="shared" si="333"/>
        <v>1</v>
      </c>
      <c r="J3534">
        <f t="shared" si="334"/>
        <v>1</v>
      </c>
      <c r="K3534">
        <f t="shared" si="335"/>
        <v>0</v>
      </c>
      <c r="L3534">
        <f t="shared" si="336"/>
        <v>1</v>
      </c>
      <c r="O3534" t="str">
        <f t="shared" si="337"/>
        <v>Mo</v>
      </c>
      <c r="P3534" t="str">
        <f t="shared" si="338"/>
        <v>18</v>
      </c>
    </row>
    <row r="3535" spans="1:16" x14ac:dyDescent="0.25">
      <c r="A3535" t="s">
        <v>7755</v>
      </c>
      <c r="B3535" t="s">
        <v>17</v>
      </c>
      <c r="C3535" t="s">
        <v>7756</v>
      </c>
      <c r="D3535" t="s">
        <v>7752</v>
      </c>
      <c r="E3535">
        <v>2018</v>
      </c>
      <c r="F3535" t="s">
        <v>45</v>
      </c>
      <c r="G3535">
        <v>133</v>
      </c>
      <c r="H3535" t="s">
        <v>21</v>
      </c>
      <c r="I3535">
        <f t="shared" si="333"/>
        <v>1</v>
      </c>
      <c r="J3535">
        <f t="shared" si="334"/>
        <v>1</v>
      </c>
      <c r="K3535">
        <f t="shared" si="335"/>
        <v>0</v>
      </c>
      <c r="L3535">
        <f t="shared" si="336"/>
        <v>1</v>
      </c>
      <c r="O3535" t="str">
        <f t="shared" si="337"/>
        <v>Mo</v>
      </c>
      <c r="P3535" t="str">
        <f t="shared" si="338"/>
        <v>18</v>
      </c>
    </row>
    <row r="3536" spans="1:16" x14ac:dyDescent="0.25">
      <c r="A3536" t="s">
        <v>7757</v>
      </c>
      <c r="B3536" t="s">
        <v>17</v>
      </c>
      <c r="C3536" t="s">
        <v>7758</v>
      </c>
      <c r="D3536" t="s">
        <v>7752</v>
      </c>
      <c r="E3536">
        <v>2019</v>
      </c>
      <c r="F3536" t="s">
        <v>45</v>
      </c>
      <c r="G3536">
        <v>100</v>
      </c>
      <c r="H3536" t="s">
        <v>21</v>
      </c>
      <c r="I3536">
        <f t="shared" si="333"/>
        <v>1</v>
      </c>
      <c r="J3536">
        <f t="shared" si="334"/>
        <v>0</v>
      </c>
      <c r="K3536">
        <f t="shared" si="335"/>
        <v>0</v>
      </c>
      <c r="L3536">
        <f t="shared" si="336"/>
        <v>1</v>
      </c>
      <c r="O3536" t="str">
        <f t="shared" si="337"/>
        <v>Mo</v>
      </c>
      <c r="P3536" t="str">
        <f t="shared" si="338"/>
        <v>19</v>
      </c>
    </row>
    <row r="3537" spans="1:16" x14ac:dyDescent="0.25">
      <c r="A3537" t="s">
        <v>7759</v>
      </c>
      <c r="B3537" t="s">
        <v>24</v>
      </c>
      <c r="C3537" t="s">
        <v>7760</v>
      </c>
      <c r="D3537" t="s">
        <v>7752</v>
      </c>
      <c r="E3537">
        <v>2019</v>
      </c>
      <c r="F3537" t="s">
        <v>27</v>
      </c>
      <c r="G3537">
        <v>1</v>
      </c>
      <c r="H3537" t="s">
        <v>31</v>
      </c>
      <c r="I3537">
        <f t="shared" si="333"/>
        <v>1</v>
      </c>
      <c r="J3537">
        <f t="shared" si="334"/>
        <v>0</v>
      </c>
      <c r="K3537">
        <f t="shared" si="335"/>
        <v>0</v>
      </c>
      <c r="L3537">
        <f t="shared" si="336"/>
        <v>1</v>
      </c>
      <c r="O3537" t="str">
        <f t="shared" si="337"/>
        <v>TV</v>
      </c>
      <c r="P3537" t="str">
        <f t="shared" si="338"/>
        <v>19</v>
      </c>
    </row>
    <row r="3538" spans="1:16" x14ac:dyDescent="0.25">
      <c r="A3538" t="s">
        <v>7761</v>
      </c>
      <c r="B3538" t="s">
        <v>17</v>
      </c>
      <c r="C3538" t="s">
        <v>7762</v>
      </c>
      <c r="D3538" t="s">
        <v>7763</v>
      </c>
      <c r="E3538">
        <v>2019</v>
      </c>
      <c r="F3538" t="s">
        <v>176</v>
      </c>
      <c r="G3538">
        <v>10</v>
      </c>
      <c r="H3538" t="s">
        <v>21</v>
      </c>
      <c r="I3538">
        <f t="shared" si="333"/>
        <v>1</v>
      </c>
      <c r="J3538">
        <f t="shared" si="334"/>
        <v>0</v>
      </c>
      <c r="K3538">
        <f t="shared" si="335"/>
        <v>0</v>
      </c>
      <c r="L3538">
        <f t="shared" si="336"/>
        <v>1</v>
      </c>
      <c r="O3538" t="str">
        <f t="shared" si="337"/>
        <v>Mo</v>
      </c>
      <c r="P3538" t="str">
        <f t="shared" si="338"/>
        <v>19</v>
      </c>
    </row>
    <row r="3539" spans="1:16" x14ac:dyDescent="0.25">
      <c r="A3539" t="s">
        <v>7764</v>
      </c>
      <c r="B3539" t="s">
        <v>17</v>
      </c>
      <c r="C3539" t="s">
        <v>7765</v>
      </c>
      <c r="D3539" t="s">
        <v>7766</v>
      </c>
      <c r="E3539">
        <v>2016</v>
      </c>
      <c r="F3539" t="s">
        <v>45</v>
      </c>
      <c r="G3539">
        <v>128</v>
      </c>
      <c r="H3539" t="s">
        <v>21</v>
      </c>
      <c r="I3539">
        <f t="shared" si="333"/>
        <v>1</v>
      </c>
      <c r="J3539">
        <f t="shared" si="334"/>
        <v>1</v>
      </c>
      <c r="K3539">
        <f t="shared" si="335"/>
        <v>0</v>
      </c>
      <c r="L3539">
        <f t="shared" si="336"/>
        <v>1</v>
      </c>
      <c r="O3539" t="str">
        <f t="shared" si="337"/>
        <v>Mo</v>
      </c>
      <c r="P3539" t="str">
        <f t="shared" si="338"/>
        <v>16</v>
      </c>
    </row>
    <row r="3540" spans="1:16" x14ac:dyDescent="0.25">
      <c r="A3540" t="s">
        <v>7767</v>
      </c>
      <c r="B3540" t="s">
        <v>17</v>
      </c>
      <c r="C3540" t="s">
        <v>7768</v>
      </c>
      <c r="D3540" t="s">
        <v>7766</v>
      </c>
      <c r="E3540">
        <v>2019</v>
      </c>
      <c r="F3540" t="s">
        <v>45</v>
      </c>
      <c r="G3540">
        <v>93</v>
      </c>
      <c r="H3540" t="s">
        <v>21</v>
      </c>
      <c r="I3540">
        <f t="shared" si="333"/>
        <v>1</v>
      </c>
      <c r="J3540">
        <f t="shared" si="334"/>
        <v>0</v>
      </c>
      <c r="K3540">
        <f t="shared" si="335"/>
        <v>0</v>
      </c>
      <c r="L3540">
        <f t="shared" si="336"/>
        <v>1</v>
      </c>
      <c r="O3540" t="str">
        <f t="shared" si="337"/>
        <v>Mo</v>
      </c>
      <c r="P3540" t="str">
        <f t="shared" si="338"/>
        <v>19</v>
      </c>
    </row>
    <row r="3541" spans="1:16" x14ac:dyDescent="0.25">
      <c r="A3541" t="s">
        <v>7769</v>
      </c>
      <c r="B3541" t="s">
        <v>17</v>
      </c>
      <c r="C3541" t="s">
        <v>7770</v>
      </c>
      <c r="D3541" t="s">
        <v>7771</v>
      </c>
      <c r="E3541">
        <v>2012</v>
      </c>
      <c r="F3541" t="s">
        <v>27</v>
      </c>
      <c r="G3541">
        <v>81</v>
      </c>
      <c r="H3541" t="s">
        <v>21</v>
      </c>
      <c r="I3541">
        <f t="shared" si="333"/>
        <v>1</v>
      </c>
      <c r="J3541">
        <f t="shared" si="334"/>
        <v>0</v>
      </c>
      <c r="K3541">
        <f t="shared" si="335"/>
        <v>0</v>
      </c>
      <c r="L3541">
        <f t="shared" si="336"/>
        <v>1</v>
      </c>
      <c r="O3541" t="str">
        <f t="shared" si="337"/>
        <v>Mo</v>
      </c>
      <c r="P3541" t="str">
        <f t="shared" si="338"/>
        <v>12</v>
      </c>
    </row>
    <row r="3542" spans="1:16" x14ac:dyDescent="0.25">
      <c r="A3542" t="s">
        <v>7772</v>
      </c>
      <c r="B3542" t="s">
        <v>24</v>
      </c>
      <c r="C3542" t="s">
        <v>7773</v>
      </c>
      <c r="D3542" t="s">
        <v>7771</v>
      </c>
      <c r="E3542">
        <v>2016</v>
      </c>
      <c r="F3542" t="s">
        <v>82</v>
      </c>
      <c r="G3542">
        <v>1</v>
      </c>
      <c r="H3542" t="s">
        <v>31</v>
      </c>
      <c r="I3542">
        <f t="shared" si="333"/>
        <v>1</v>
      </c>
      <c r="J3542">
        <f t="shared" si="334"/>
        <v>0</v>
      </c>
      <c r="K3542">
        <f t="shared" si="335"/>
        <v>0</v>
      </c>
      <c r="L3542">
        <f t="shared" si="336"/>
        <v>1</v>
      </c>
      <c r="O3542" t="str">
        <f t="shared" si="337"/>
        <v>TV</v>
      </c>
      <c r="P3542" t="str">
        <f t="shared" si="338"/>
        <v>16</v>
      </c>
    </row>
    <row r="3543" spans="1:16" x14ac:dyDescent="0.25">
      <c r="A3543" t="s">
        <v>7774</v>
      </c>
      <c r="B3543" t="s">
        <v>24</v>
      </c>
      <c r="C3543" t="s">
        <v>7775</v>
      </c>
      <c r="D3543" t="s">
        <v>7771</v>
      </c>
      <c r="E3543">
        <v>2018</v>
      </c>
      <c r="F3543" t="s">
        <v>176</v>
      </c>
      <c r="G3543">
        <v>3</v>
      </c>
      <c r="H3543" t="s">
        <v>28</v>
      </c>
      <c r="I3543">
        <f t="shared" si="333"/>
        <v>1</v>
      </c>
      <c r="J3543">
        <f t="shared" si="334"/>
        <v>0</v>
      </c>
      <c r="K3543">
        <f t="shared" si="335"/>
        <v>0</v>
      </c>
      <c r="L3543">
        <f t="shared" si="336"/>
        <v>1</v>
      </c>
      <c r="O3543" t="str">
        <f t="shared" si="337"/>
        <v>TV</v>
      </c>
      <c r="P3543" t="str">
        <f t="shared" si="338"/>
        <v>18</v>
      </c>
    </row>
    <row r="3544" spans="1:16" x14ac:dyDescent="0.25">
      <c r="A3544" t="s">
        <v>7776</v>
      </c>
      <c r="B3544" t="s">
        <v>24</v>
      </c>
      <c r="C3544" t="s">
        <v>7777</v>
      </c>
      <c r="D3544" t="s">
        <v>7771</v>
      </c>
      <c r="E3544">
        <v>2006</v>
      </c>
      <c r="F3544" t="s">
        <v>45</v>
      </c>
      <c r="G3544">
        <v>9</v>
      </c>
      <c r="H3544" t="s">
        <v>28</v>
      </c>
      <c r="I3544">
        <f t="shared" si="333"/>
        <v>0</v>
      </c>
      <c r="J3544">
        <f t="shared" si="334"/>
        <v>0</v>
      </c>
      <c r="K3544">
        <f t="shared" si="335"/>
        <v>0</v>
      </c>
      <c r="L3544">
        <f t="shared" si="336"/>
        <v>1</v>
      </c>
      <c r="O3544" t="str">
        <f t="shared" si="337"/>
        <v>TV</v>
      </c>
      <c r="P3544" t="str">
        <f t="shared" si="338"/>
        <v>06</v>
      </c>
    </row>
    <row r="3545" spans="1:16" x14ac:dyDescent="0.25">
      <c r="A3545" t="s">
        <v>7778</v>
      </c>
      <c r="B3545" t="s">
        <v>17</v>
      </c>
      <c r="C3545" t="s">
        <v>7779</v>
      </c>
      <c r="D3545" t="s">
        <v>7771</v>
      </c>
      <c r="E3545">
        <v>2014</v>
      </c>
      <c r="F3545" t="s">
        <v>27</v>
      </c>
      <c r="G3545">
        <v>82</v>
      </c>
      <c r="H3545" t="s">
        <v>21</v>
      </c>
      <c r="I3545">
        <f t="shared" si="333"/>
        <v>1</v>
      </c>
      <c r="J3545">
        <f t="shared" si="334"/>
        <v>0</v>
      </c>
      <c r="K3545">
        <f t="shared" si="335"/>
        <v>0</v>
      </c>
      <c r="L3545">
        <f t="shared" si="336"/>
        <v>1</v>
      </c>
      <c r="O3545" t="str">
        <f t="shared" si="337"/>
        <v>Mo</v>
      </c>
      <c r="P3545" t="str">
        <f t="shared" si="338"/>
        <v>14</v>
      </c>
    </row>
    <row r="3546" spans="1:16" x14ac:dyDescent="0.25">
      <c r="A3546" t="s">
        <v>7780</v>
      </c>
      <c r="B3546" t="s">
        <v>24</v>
      </c>
      <c r="C3546" t="s">
        <v>7781</v>
      </c>
      <c r="D3546" t="s">
        <v>7771</v>
      </c>
      <c r="E3546">
        <v>2018</v>
      </c>
      <c r="F3546" t="s">
        <v>45</v>
      </c>
      <c r="G3546">
        <v>1</v>
      </c>
      <c r="H3546" t="s">
        <v>31</v>
      </c>
      <c r="I3546">
        <f t="shared" si="333"/>
        <v>1</v>
      </c>
      <c r="J3546">
        <f t="shared" si="334"/>
        <v>0</v>
      </c>
      <c r="K3546">
        <f t="shared" si="335"/>
        <v>0</v>
      </c>
      <c r="L3546">
        <f t="shared" si="336"/>
        <v>1</v>
      </c>
      <c r="O3546" t="str">
        <f t="shared" si="337"/>
        <v>TV</v>
      </c>
      <c r="P3546" t="str">
        <f t="shared" si="338"/>
        <v>18</v>
      </c>
    </row>
    <row r="3547" spans="1:16" x14ac:dyDescent="0.25">
      <c r="A3547" t="s">
        <v>7782</v>
      </c>
      <c r="B3547" t="s">
        <v>17</v>
      </c>
      <c r="C3547" t="s">
        <v>7783</v>
      </c>
      <c r="D3547" t="s">
        <v>7771</v>
      </c>
      <c r="E3547">
        <v>2004</v>
      </c>
      <c r="F3547" t="s">
        <v>266</v>
      </c>
      <c r="G3547">
        <v>47</v>
      </c>
      <c r="H3547" t="s">
        <v>21</v>
      </c>
      <c r="I3547">
        <f t="shared" si="333"/>
        <v>0</v>
      </c>
      <c r="J3547">
        <f t="shared" si="334"/>
        <v>0</v>
      </c>
      <c r="K3547">
        <f t="shared" si="335"/>
        <v>0</v>
      </c>
      <c r="L3547">
        <f t="shared" si="336"/>
        <v>1</v>
      </c>
      <c r="O3547" t="str">
        <f t="shared" si="337"/>
        <v>Mo</v>
      </c>
      <c r="P3547" t="str">
        <f t="shared" si="338"/>
        <v>04</v>
      </c>
    </row>
    <row r="3548" spans="1:16" x14ac:dyDescent="0.25">
      <c r="A3548" t="s">
        <v>7784</v>
      </c>
      <c r="B3548" t="s">
        <v>17</v>
      </c>
      <c r="C3548" t="s">
        <v>7785</v>
      </c>
      <c r="D3548" t="s">
        <v>7771</v>
      </c>
      <c r="E3548">
        <v>2019</v>
      </c>
      <c r="F3548" t="s">
        <v>45</v>
      </c>
      <c r="G3548">
        <v>95</v>
      </c>
      <c r="H3548" t="s">
        <v>21</v>
      </c>
      <c r="I3548">
        <f t="shared" si="333"/>
        <v>1</v>
      </c>
      <c r="J3548">
        <f t="shared" si="334"/>
        <v>0</v>
      </c>
      <c r="K3548">
        <f t="shared" si="335"/>
        <v>0</v>
      </c>
      <c r="L3548">
        <f t="shared" si="336"/>
        <v>1</v>
      </c>
      <c r="O3548" t="str">
        <f t="shared" si="337"/>
        <v>Mo</v>
      </c>
      <c r="P3548" t="str">
        <f t="shared" si="338"/>
        <v>19</v>
      </c>
    </row>
    <row r="3549" spans="1:16" x14ac:dyDescent="0.25">
      <c r="A3549" t="s">
        <v>7786</v>
      </c>
      <c r="B3549" t="s">
        <v>24</v>
      </c>
      <c r="C3549" t="s">
        <v>7787</v>
      </c>
      <c r="D3549" t="s">
        <v>7788</v>
      </c>
      <c r="E3549">
        <v>2018</v>
      </c>
      <c r="F3549" t="s">
        <v>82</v>
      </c>
      <c r="G3549">
        <v>1</v>
      </c>
      <c r="H3549" t="s">
        <v>31</v>
      </c>
      <c r="I3549">
        <f t="shared" si="333"/>
        <v>1</v>
      </c>
      <c r="J3549">
        <f t="shared" si="334"/>
        <v>0</v>
      </c>
      <c r="K3549">
        <f t="shared" si="335"/>
        <v>0</v>
      </c>
      <c r="L3549">
        <f t="shared" si="336"/>
        <v>1</v>
      </c>
      <c r="O3549" t="str">
        <f t="shared" si="337"/>
        <v>TV</v>
      </c>
      <c r="P3549" t="str">
        <f t="shared" si="338"/>
        <v>18</v>
      </c>
    </row>
    <row r="3550" spans="1:16" x14ac:dyDescent="0.25">
      <c r="A3550" t="s">
        <v>7789</v>
      </c>
      <c r="B3550" t="s">
        <v>17</v>
      </c>
      <c r="C3550" t="s">
        <v>7790</v>
      </c>
      <c r="D3550" t="s">
        <v>7791</v>
      </c>
      <c r="E3550">
        <v>2019</v>
      </c>
      <c r="F3550" t="s">
        <v>27</v>
      </c>
      <c r="G3550">
        <v>84</v>
      </c>
      <c r="H3550" t="s">
        <v>21</v>
      </c>
      <c r="I3550">
        <f t="shared" si="333"/>
        <v>1</v>
      </c>
      <c r="J3550">
        <f t="shared" si="334"/>
        <v>0</v>
      </c>
      <c r="K3550">
        <f t="shared" si="335"/>
        <v>0</v>
      </c>
      <c r="L3550">
        <f t="shared" si="336"/>
        <v>1</v>
      </c>
      <c r="O3550" t="str">
        <f t="shared" si="337"/>
        <v>Mo</v>
      </c>
      <c r="P3550" t="str">
        <f t="shared" si="338"/>
        <v>19</v>
      </c>
    </row>
    <row r="3551" spans="1:16" x14ac:dyDescent="0.25">
      <c r="A3551" t="s">
        <v>7792</v>
      </c>
      <c r="B3551" t="s">
        <v>17</v>
      </c>
      <c r="C3551" t="s">
        <v>7793</v>
      </c>
      <c r="D3551" t="s">
        <v>7791</v>
      </c>
      <c r="E3551">
        <v>2018</v>
      </c>
      <c r="F3551" t="s">
        <v>27</v>
      </c>
      <c r="G3551">
        <v>91</v>
      </c>
      <c r="H3551" t="s">
        <v>21</v>
      </c>
      <c r="I3551">
        <f t="shared" si="333"/>
        <v>1</v>
      </c>
      <c r="J3551">
        <f t="shared" si="334"/>
        <v>0</v>
      </c>
      <c r="K3551">
        <f t="shared" si="335"/>
        <v>0</v>
      </c>
      <c r="L3551">
        <f t="shared" si="336"/>
        <v>1</v>
      </c>
      <c r="O3551" t="str">
        <f t="shared" si="337"/>
        <v>Mo</v>
      </c>
      <c r="P3551" t="str">
        <f t="shared" si="338"/>
        <v>18</v>
      </c>
    </row>
    <row r="3552" spans="1:16" x14ac:dyDescent="0.25">
      <c r="A3552" t="s">
        <v>7794</v>
      </c>
      <c r="B3552" t="s">
        <v>17</v>
      </c>
      <c r="C3552" t="s">
        <v>7795</v>
      </c>
      <c r="D3552" t="s">
        <v>7791</v>
      </c>
      <c r="E3552">
        <v>2019</v>
      </c>
      <c r="F3552" t="s">
        <v>60</v>
      </c>
      <c r="G3552">
        <v>102</v>
      </c>
      <c r="H3552" t="s">
        <v>21</v>
      </c>
      <c r="I3552">
        <f t="shared" si="333"/>
        <v>1</v>
      </c>
      <c r="J3552">
        <f t="shared" si="334"/>
        <v>0</v>
      </c>
      <c r="K3552">
        <f t="shared" si="335"/>
        <v>1</v>
      </c>
      <c r="L3552">
        <f t="shared" si="336"/>
        <v>1</v>
      </c>
      <c r="O3552" t="str">
        <f t="shared" si="337"/>
        <v>Mo</v>
      </c>
      <c r="P3552" t="str">
        <f t="shared" si="338"/>
        <v>19</v>
      </c>
    </row>
    <row r="3553" spans="1:16" x14ac:dyDescent="0.25">
      <c r="A3553" t="s">
        <v>7796</v>
      </c>
      <c r="B3553" t="s">
        <v>24</v>
      </c>
      <c r="C3553" t="s">
        <v>7797</v>
      </c>
      <c r="D3553" t="s">
        <v>7791</v>
      </c>
      <c r="E3553">
        <v>2019</v>
      </c>
      <c r="F3553" t="s">
        <v>45</v>
      </c>
      <c r="G3553">
        <v>1</v>
      </c>
      <c r="H3553" t="s">
        <v>31</v>
      </c>
      <c r="I3553">
        <f t="shared" si="333"/>
        <v>1</v>
      </c>
      <c r="J3553">
        <f t="shared" si="334"/>
        <v>0</v>
      </c>
      <c r="K3553">
        <f t="shared" si="335"/>
        <v>0</v>
      </c>
      <c r="L3553">
        <f t="shared" si="336"/>
        <v>1</v>
      </c>
      <c r="O3553" t="str">
        <f t="shared" si="337"/>
        <v>TV</v>
      </c>
      <c r="P3553" t="str">
        <f t="shared" si="338"/>
        <v>19</v>
      </c>
    </row>
    <row r="3554" spans="1:16" x14ac:dyDescent="0.25">
      <c r="A3554" t="s">
        <v>7798</v>
      </c>
      <c r="B3554" t="s">
        <v>24</v>
      </c>
      <c r="C3554" t="s">
        <v>7799</v>
      </c>
      <c r="D3554" t="s">
        <v>7791</v>
      </c>
      <c r="E3554">
        <v>2019</v>
      </c>
      <c r="F3554" t="s">
        <v>60</v>
      </c>
      <c r="G3554">
        <v>1</v>
      </c>
      <c r="H3554" t="s">
        <v>31</v>
      </c>
      <c r="I3554">
        <f t="shared" si="333"/>
        <v>1</v>
      </c>
      <c r="J3554">
        <f t="shared" si="334"/>
        <v>0</v>
      </c>
      <c r="K3554">
        <f t="shared" si="335"/>
        <v>1</v>
      </c>
      <c r="L3554">
        <f t="shared" si="336"/>
        <v>1</v>
      </c>
      <c r="O3554" t="str">
        <f t="shared" si="337"/>
        <v>TV</v>
      </c>
      <c r="P3554" t="str">
        <f t="shared" si="338"/>
        <v>19</v>
      </c>
    </row>
    <row r="3555" spans="1:16" x14ac:dyDescent="0.25">
      <c r="A3555" t="s">
        <v>7800</v>
      </c>
      <c r="B3555" t="s">
        <v>24</v>
      </c>
      <c r="C3555" t="s">
        <v>7801</v>
      </c>
      <c r="D3555" t="s">
        <v>7791</v>
      </c>
      <c r="E3555">
        <v>2018</v>
      </c>
      <c r="F3555" t="s">
        <v>27</v>
      </c>
      <c r="G3555">
        <v>1</v>
      </c>
      <c r="H3555" t="s">
        <v>31</v>
      </c>
      <c r="I3555">
        <f t="shared" si="333"/>
        <v>1</v>
      </c>
      <c r="J3555">
        <f t="shared" si="334"/>
        <v>0</v>
      </c>
      <c r="K3555">
        <f t="shared" si="335"/>
        <v>0</v>
      </c>
      <c r="L3555">
        <f t="shared" si="336"/>
        <v>1</v>
      </c>
      <c r="O3555" t="str">
        <f t="shared" si="337"/>
        <v>TV</v>
      </c>
      <c r="P3555" t="str">
        <f t="shared" si="338"/>
        <v>18</v>
      </c>
    </row>
    <row r="3556" spans="1:16" x14ac:dyDescent="0.25">
      <c r="A3556" t="s">
        <v>7802</v>
      </c>
      <c r="B3556" t="s">
        <v>24</v>
      </c>
      <c r="C3556" t="s">
        <v>7803</v>
      </c>
      <c r="D3556" t="s">
        <v>7791</v>
      </c>
      <c r="E3556">
        <v>2019</v>
      </c>
      <c r="F3556" t="s">
        <v>82</v>
      </c>
      <c r="G3556">
        <v>3</v>
      </c>
      <c r="H3556" t="s">
        <v>28</v>
      </c>
      <c r="I3556">
        <f t="shared" si="333"/>
        <v>1</v>
      </c>
      <c r="J3556">
        <f t="shared" si="334"/>
        <v>0</v>
      </c>
      <c r="K3556">
        <f t="shared" si="335"/>
        <v>0</v>
      </c>
      <c r="L3556">
        <f t="shared" si="336"/>
        <v>1</v>
      </c>
      <c r="O3556" t="str">
        <f t="shared" si="337"/>
        <v>TV</v>
      </c>
      <c r="P3556" t="str">
        <f t="shared" si="338"/>
        <v>19</v>
      </c>
    </row>
    <row r="3557" spans="1:16" x14ac:dyDescent="0.25">
      <c r="A3557" t="s">
        <v>7804</v>
      </c>
      <c r="B3557" t="s">
        <v>17</v>
      </c>
      <c r="C3557" t="s">
        <v>7805</v>
      </c>
      <c r="D3557" t="s">
        <v>7791</v>
      </c>
      <c r="E3557">
        <v>2018</v>
      </c>
      <c r="F3557" t="s">
        <v>27</v>
      </c>
      <c r="G3557">
        <v>100</v>
      </c>
      <c r="H3557" t="s">
        <v>21</v>
      </c>
      <c r="I3557">
        <f t="shared" si="333"/>
        <v>1</v>
      </c>
      <c r="J3557">
        <f t="shared" si="334"/>
        <v>0</v>
      </c>
      <c r="K3557">
        <f t="shared" si="335"/>
        <v>0</v>
      </c>
      <c r="L3557">
        <f t="shared" si="336"/>
        <v>1</v>
      </c>
      <c r="O3557" t="str">
        <f t="shared" si="337"/>
        <v>Mo</v>
      </c>
      <c r="P3557" t="str">
        <f t="shared" si="338"/>
        <v>18</v>
      </c>
    </row>
    <row r="3558" spans="1:16" x14ac:dyDescent="0.25">
      <c r="A3558" t="s">
        <v>7806</v>
      </c>
      <c r="B3558" t="s">
        <v>17</v>
      </c>
      <c r="C3558" t="s">
        <v>7807</v>
      </c>
      <c r="D3558" t="s">
        <v>7808</v>
      </c>
      <c r="E3558">
        <v>2019</v>
      </c>
      <c r="F3558" t="s">
        <v>60</v>
      </c>
      <c r="G3558">
        <v>98</v>
      </c>
      <c r="H3558" t="s">
        <v>21</v>
      </c>
      <c r="I3558">
        <f t="shared" si="333"/>
        <v>1</v>
      </c>
      <c r="J3558">
        <f t="shared" si="334"/>
        <v>0</v>
      </c>
      <c r="K3558">
        <f t="shared" si="335"/>
        <v>1</v>
      </c>
      <c r="L3558">
        <f t="shared" si="336"/>
        <v>1</v>
      </c>
      <c r="O3558" t="str">
        <f t="shared" si="337"/>
        <v>Mo</v>
      </c>
      <c r="P3558" t="str">
        <f t="shared" si="338"/>
        <v>19</v>
      </c>
    </row>
    <row r="3559" spans="1:16" x14ac:dyDescent="0.25">
      <c r="A3559" t="s">
        <v>7809</v>
      </c>
      <c r="B3559" t="s">
        <v>17</v>
      </c>
      <c r="C3559" t="s">
        <v>7810</v>
      </c>
      <c r="D3559" t="s">
        <v>7808</v>
      </c>
      <c r="E3559">
        <v>2019</v>
      </c>
      <c r="F3559" t="s">
        <v>45</v>
      </c>
      <c r="G3559">
        <v>110</v>
      </c>
      <c r="H3559" t="s">
        <v>21</v>
      </c>
      <c r="I3559">
        <f t="shared" si="333"/>
        <v>1</v>
      </c>
      <c r="J3559">
        <f t="shared" si="334"/>
        <v>0</v>
      </c>
      <c r="K3559">
        <f t="shared" si="335"/>
        <v>0</v>
      </c>
      <c r="L3559">
        <f t="shared" si="336"/>
        <v>1</v>
      </c>
      <c r="O3559" t="str">
        <f t="shared" si="337"/>
        <v>Mo</v>
      </c>
      <c r="P3559" t="str">
        <f t="shared" si="338"/>
        <v>19</v>
      </c>
    </row>
    <row r="3560" spans="1:16" x14ac:dyDescent="0.25">
      <c r="A3560" t="s">
        <v>7811</v>
      </c>
      <c r="B3560" t="s">
        <v>17</v>
      </c>
      <c r="C3560" t="s">
        <v>7812</v>
      </c>
      <c r="D3560" t="s">
        <v>7813</v>
      </c>
      <c r="E3560">
        <v>2019</v>
      </c>
      <c r="F3560" t="s">
        <v>27</v>
      </c>
      <c r="G3560">
        <v>85</v>
      </c>
      <c r="H3560" t="s">
        <v>21</v>
      </c>
      <c r="I3560">
        <f t="shared" si="333"/>
        <v>1</v>
      </c>
      <c r="J3560">
        <f t="shared" si="334"/>
        <v>0</v>
      </c>
      <c r="K3560">
        <f t="shared" si="335"/>
        <v>0</v>
      </c>
      <c r="L3560">
        <f t="shared" si="336"/>
        <v>1</v>
      </c>
      <c r="O3560" t="str">
        <f t="shared" si="337"/>
        <v>Mo</v>
      </c>
      <c r="P3560" t="str">
        <f t="shared" si="338"/>
        <v>19</v>
      </c>
    </row>
    <row r="3561" spans="1:16" x14ac:dyDescent="0.25">
      <c r="A3561" t="s">
        <v>7814</v>
      </c>
      <c r="B3561" t="s">
        <v>24</v>
      </c>
      <c r="C3561" t="s">
        <v>7815</v>
      </c>
      <c r="D3561" t="s">
        <v>7816</v>
      </c>
      <c r="E3561">
        <v>2019</v>
      </c>
      <c r="F3561" t="s">
        <v>27</v>
      </c>
      <c r="G3561">
        <v>2</v>
      </c>
      <c r="H3561" t="s">
        <v>28</v>
      </c>
      <c r="I3561">
        <f t="shared" si="333"/>
        <v>1</v>
      </c>
      <c r="J3561">
        <f t="shared" si="334"/>
        <v>0</v>
      </c>
      <c r="K3561">
        <f t="shared" si="335"/>
        <v>0</v>
      </c>
      <c r="L3561">
        <f t="shared" si="336"/>
        <v>1</v>
      </c>
      <c r="O3561" t="str">
        <f t="shared" si="337"/>
        <v>TV</v>
      </c>
      <c r="P3561" t="str">
        <f t="shared" si="338"/>
        <v>19</v>
      </c>
    </row>
    <row r="3562" spans="1:16" x14ac:dyDescent="0.25">
      <c r="A3562" t="s">
        <v>7817</v>
      </c>
      <c r="B3562" t="s">
        <v>17</v>
      </c>
      <c r="C3562" t="s">
        <v>7818</v>
      </c>
      <c r="D3562" t="s">
        <v>7819</v>
      </c>
      <c r="E3562">
        <v>2019</v>
      </c>
      <c r="F3562" t="s">
        <v>27</v>
      </c>
      <c r="G3562">
        <v>66</v>
      </c>
      <c r="H3562" t="s">
        <v>21</v>
      </c>
      <c r="I3562">
        <f t="shared" si="333"/>
        <v>1</v>
      </c>
      <c r="J3562">
        <f t="shared" si="334"/>
        <v>0</v>
      </c>
      <c r="K3562">
        <f t="shared" si="335"/>
        <v>0</v>
      </c>
      <c r="L3562">
        <f t="shared" si="336"/>
        <v>1</v>
      </c>
      <c r="O3562" t="str">
        <f t="shared" si="337"/>
        <v>Mo</v>
      </c>
      <c r="P3562" t="str">
        <f t="shared" si="338"/>
        <v>19</v>
      </c>
    </row>
    <row r="3563" spans="1:16" x14ac:dyDescent="0.25">
      <c r="A3563" t="s">
        <v>7820</v>
      </c>
      <c r="B3563" t="s">
        <v>17</v>
      </c>
      <c r="C3563" t="s">
        <v>7821</v>
      </c>
      <c r="D3563" t="s">
        <v>7822</v>
      </c>
      <c r="E3563">
        <v>2016</v>
      </c>
      <c r="F3563" t="s">
        <v>27</v>
      </c>
      <c r="G3563">
        <v>92</v>
      </c>
      <c r="H3563" t="s">
        <v>21</v>
      </c>
      <c r="I3563">
        <f t="shared" si="333"/>
        <v>1</v>
      </c>
      <c r="J3563">
        <f t="shared" si="334"/>
        <v>0</v>
      </c>
      <c r="K3563">
        <f t="shared" si="335"/>
        <v>0</v>
      </c>
      <c r="L3563">
        <f t="shared" si="336"/>
        <v>1</v>
      </c>
      <c r="O3563" t="str">
        <f t="shared" si="337"/>
        <v>Mo</v>
      </c>
      <c r="P3563" t="str">
        <f t="shared" si="338"/>
        <v>16</v>
      </c>
    </row>
    <row r="3564" spans="1:16" x14ac:dyDescent="0.25">
      <c r="A3564" t="s">
        <v>7823</v>
      </c>
      <c r="B3564" t="s">
        <v>24</v>
      </c>
      <c r="C3564" t="s">
        <v>7824</v>
      </c>
      <c r="D3564" t="s">
        <v>7825</v>
      </c>
      <c r="E3564">
        <v>2019</v>
      </c>
      <c r="F3564" t="s">
        <v>27</v>
      </c>
      <c r="G3564">
        <v>3</v>
      </c>
      <c r="H3564" t="s">
        <v>28</v>
      </c>
      <c r="I3564">
        <f t="shared" si="333"/>
        <v>1</v>
      </c>
      <c r="J3564">
        <f t="shared" si="334"/>
        <v>0</v>
      </c>
      <c r="K3564">
        <f t="shared" si="335"/>
        <v>0</v>
      </c>
      <c r="L3564">
        <f t="shared" si="336"/>
        <v>1</v>
      </c>
      <c r="O3564" t="str">
        <f t="shared" si="337"/>
        <v>TV</v>
      </c>
      <c r="P3564" t="str">
        <f t="shared" si="338"/>
        <v>19</v>
      </c>
    </row>
    <row r="3565" spans="1:16" x14ac:dyDescent="0.25">
      <c r="A3565" t="s">
        <v>7826</v>
      </c>
      <c r="B3565" t="s">
        <v>24</v>
      </c>
      <c r="C3565" t="s">
        <v>7827</v>
      </c>
      <c r="D3565" t="s">
        <v>7825</v>
      </c>
      <c r="E3565">
        <v>2019</v>
      </c>
      <c r="F3565" t="s">
        <v>45</v>
      </c>
      <c r="G3565">
        <v>2</v>
      </c>
      <c r="H3565" t="s">
        <v>28</v>
      </c>
      <c r="I3565">
        <f t="shared" si="333"/>
        <v>1</v>
      </c>
      <c r="J3565">
        <f t="shared" si="334"/>
        <v>0</v>
      </c>
      <c r="K3565">
        <f t="shared" si="335"/>
        <v>0</v>
      </c>
      <c r="L3565">
        <f t="shared" si="336"/>
        <v>1</v>
      </c>
      <c r="O3565" t="str">
        <f t="shared" si="337"/>
        <v>TV</v>
      </c>
      <c r="P3565" t="str">
        <f t="shared" si="338"/>
        <v>19</v>
      </c>
    </row>
    <row r="3566" spans="1:16" x14ac:dyDescent="0.25">
      <c r="A3566" t="s">
        <v>7828</v>
      </c>
      <c r="B3566" t="s">
        <v>17</v>
      </c>
      <c r="C3566" t="s">
        <v>7829</v>
      </c>
      <c r="D3566" t="s">
        <v>7825</v>
      </c>
      <c r="E3566">
        <v>2019</v>
      </c>
      <c r="F3566" t="s">
        <v>60</v>
      </c>
      <c r="G3566">
        <v>133</v>
      </c>
      <c r="H3566" t="s">
        <v>21</v>
      </c>
      <c r="I3566">
        <f t="shared" si="333"/>
        <v>1</v>
      </c>
      <c r="J3566">
        <f t="shared" si="334"/>
        <v>1</v>
      </c>
      <c r="K3566">
        <f t="shared" si="335"/>
        <v>1</v>
      </c>
      <c r="L3566">
        <f t="shared" si="336"/>
        <v>1</v>
      </c>
      <c r="O3566" t="str">
        <f t="shared" si="337"/>
        <v>Mo</v>
      </c>
      <c r="P3566" t="str">
        <f t="shared" si="338"/>
        <v>19</v>
      </c>
    </row>
    <row r="3567" spans="1:16" x14ac:dyDescent="0.25">
      <c r="A3567" t="s">
        <v>7830</v>
      </c>
      <c r="B3567" t="s">
        <v>17</v>
      </c>
      <c r="C3567" t="s">
        <v>7831</v>
      </c>
      <c r="D3567" t="s">
        <v>7825</v>
      </c>
      <c r="E3567">
        <v>2018</v>
      </c>
      <c r="F3567" t="s">
        <v>45</v>
      </c>
      <c r="G3567">
        <v>135</v>
      </c>
      <c r="H3567" t="s">
        <v>21</v>
      </c>
      <c r="I3567">
        <f t="shared" si="333"/>
        <v>1</v>
      </c>
      <c r="J3567">
        <f t="shared" si="334"/>
        <v>1</v>
      </c>
      <c r="K3567">
        <f t="shared" si="335"/>
        <v>0</v>
      </c>
      <c r="L3567">
        <f t="shared" si="336"/>
        <v>1</v>
      </c>
      <c r="O3567" t="str">
        <f t="shared" si="337"/>
        <v>Mo</v>
      </c>
      <c r="P3567" t="str">
        <f t="shared" si="338"/>
        <v>18</v>
      </c>
    </row>
    <row r="3568" spans="1:16" x14ac:dyDescent="0.25">
      <c r="A3568" t="s">
        <v>7832</v>
      </c>
      <c r="B3568" t="s">
        <v>17</v>
      </c>
      <c r="C3568" t="s">
        <v>7833</v>
      </c>
      <c r="D3568" t="s">
        <v>7825</v>
      </c>
      <c r="E3568">
        <v>2019</v>
      </c>
      <c r="F3568" t="s">
        <v>60</v>
      </c>
      <c r="G3568">
        <v>120</v>
      </c>
      <c r="H3568" t="s">
        <v>21</v>
      </c>
      <c r="I3568">
        <f t="shared" si="333"/>
        <v>1</v>
      </c>
      <c r="J3568">
        <f t="shared" si="334"/>
        <v>0</v>
      </c>
      <c r="K3568">
        <f t="shared" si="335"/>
        <v>1</v>
      </c>
      <c r="L3568">
        <f t="shared" si="336"/>
        <v>1</v>
      </c>
      <c r="O3568" t="str">
        <f t="shared" si="337"/>
        <v>Mo</v>
      </c>
      <c r="P3568" t="str">
        <f t="shared" si="338"/>
        <v>19</v>
      </c>
    </row>
    <row r="3569" spans="1:16" x14ac:dyDescent="0.25">
      <c r="A3569" t="s">
        <v>7834</v>
      </c>
      <c r="B3569" t="s">
        <v>17</v>
      </c>
      <c r="C3569" t="s">
        <v>7835</v>
      </c>
      <c r="D3569" t="s">
        <v>7825</v>
      </c>
      <c r="E3569">
        <v>2019</v>
      </c>
      <c r="F3569" t="s">
        <v>45</v>
      </c>
      <c r="G3569">
        <v>118</v>
      </c>
      <c r="H3569" t="s">
        <v>21</v>
      </c>
      <c r="I3569">
        <f t="shared" si="333"/>
        <v>1</v>
      </c>
      <c r="J3569">
        <f t="shared" si="334"/>
        <v>0</v>
      </c>
      <c r="K3569">
        <f t="shared" si="335"/>
        <v>0</v>
      </c>
      <c r="L3569">
        <f t="shared" si="336"/>
        <v>1</v>
      </c>
      <c r="O3569" t="str">
        <f t="shared" si="337"/>
        <v>Mo</v>
      </c>
      <c r="P3569" t="str">
        <f t="shared" si="338"/>
        <v>19</v>
      </c>
    </row>
    <row r="3570" spans="1:16" x14ac:dyDescent="0.25">
      <c r="A3570" t="s">
        <v>7836</v>
      </c>
      <c r="B3570" t="s">
        <v>17</v>
      </c>
      <c r="C3570" t="s">
        <v>7837</v>
      </c>
      <c r="D3570" t="s">
        <v>7838</v>
      </c>
      <c r="E3570">
        <v>2019</v>
      </c>
      <c r="F3570" t="s">
        <v>45</v>
      </c>
      <c r="G3570">
        <v>110</v>
      </c>
      <c r="H3570" t="s">
        <v>21</v>
      </c>
      <c r="I3570">
        <f t="shared" si="333"/>
        <v>1</v>
      </c>
      <c r="J3570">
        <f t="shared" si="334"/>
        <v>0</v>
      </c>
      <c r="K3570">
        <f t="shared" si="335"/>
        <v>0</v>
      </c>
      <c r="L3570">
        <f t="shared" si="336"/>
        <v>1</v>
      </c>
      <c r="O3570" t="str">
        <f t="shared" si="337"/>
        <v>Mo</v>
      </c>
      <c r="P3570" t="str">
        <f t="shared" si="338"/>
        <v>19</v>
      </c>
    </row>
    <row r="3571" spans="1:16" x14ac:dyDescent="0.25">
      <c r="A3571" t="s">
        <v>7839</v>
      </c>
      <c r="B3571" t="s">
        <v>17</v>
      </c>
      <c r="C3571" t="s">
        <v>7840</v>
      </c>
      <c r="D3571" t="s">
        <v>7838</v>
      </c>
      <c r="E3571">
        <v>2019</v>
      </c>
      <c r="F3571" t="s">
        <v>27</v>
      </c>
      <c r="G3571">
        <v>98</v>
      </c>
      <c r="H3571" t="s">
        <v>21</v>
      </c>
      <c r="I3571">
        <f t="shared" si="333"/>
        <v>1</v>
      </c>
      <c r="J3571">
        <f t="shared" si="334"/>
        <v>0</v>
      </c>
      <c r="K3571">
        <f t="shared" si="335"/>
        <v>0</v>
      </c>
      <c r="L3571">
        <f t="shared" si="336"/>
        <v>1</v>
      </c>
      <c r="O3571" t="str">
        <f t="shared" si="337"/>
        <v>Mo</v>
      </c>
      <c r="P3571" t="str">
        <f t="shared" si="338"/>
        <v>19</v>
      </c>
    </row>
    <row r="3572" spans="1:16" x14ac:dyDescent="0.25">
      <c r="A3572" t="s">
        <v>7841</v>
      </c>
      <c r="B3572" t="s">
        <v>17</v>
      </c>
      <c r="C3572" t="s">
        <v>7842</v>
      </c>
      <c r="D3572" t="s">
        <v>7838</v>
      </c>
      <c r="E3572">
        <v>2019</v>
      </c>
      <c r="F3572" t="s">
        <v>27</v>
      </c>
      <c r="G3572">
        <v>98</v>
      </c>
      <c r="H3572" t="s">
        <v>21</v>
      </c>
      <c r="I3572">
        <f t="shared" si="333"/>
        <v>1</v>
      </c>
      <c r="J3572">
        <f t="shared" si="334"/>
        <v>0</v>
      </c>
      <c r="K3572">
        <f t="shared" si="335"/>
        <v>0</v>
      </c>
      <c r="L3572">
        <f t="shared" si="336"/>
        <v>1</v>
      </c>
      <c r="O3572" t="str">
        <f t="shared" si="337"/>
        <v>Mo</v>
      </c>
      <c r="P3572" t="str">
        <f t="shared" si="338"/>
        <v>19</v>
      </c>
    </row>
    <row r="3573" spans="1:16" x14ac:dyDescent="0.25">
      <c r="A3573" t="s">
        <v>7843</v>
      </c>
      <c r="B3573" t="s">
        <v>17</v>
      </c>
      <c r="C3573" t="s">
        <v>7844</v>
      </c>
      <c r="D3573" t="s">
        <v>7838</v>
      </c>
      <c r="E3573">
        <v>2019</v>
      </c>
      <c r="F3573" t="s">
        <v>27</v>
      </c>
      <c r="G3573">
        <v>98</v>
      </c>
      <c r="H3573" t="s">
        <v>21</v>
      </c>
      <c r="I3573">
        <f t="shared" si="333"/>
        <v>1</v>
      </c>
      <c r="J3573">
        <f t="shared" si="334"/>
        <v>0</v>
      </c>
      <c r="K3573">
        <f t="shared" si="335"/>
        <v>0</v>
      </c>
      <c r="L3573">
        <f t="shared" si="336"/>
        <v>1</v>
      </c>
      <c r="O3573" t="str">
        <f t="shared" si="337"/>
        <v>Mo</v>
      </c>
      <c r="P3573" t="str">
        <f t="shared" si="338"/>
        <v>19</v>
      </c>
    </row>
    <row r="3574" spans="1:16" x14ac:dyDescent="0.25">
      <c r="A3574" t="s">
        <v>7845</v>
      </c>
      <c r="B3574" t="s">
        <v>24</v>
      </c>
      <c r="C3574" t="s">
        <v>7846</v>
      </c>
      <c r="D3574" t="s">
        <v>7838</v>
      </c>
      <c r="E3574">
        <v>2019</v>
      </c>
      <c r="F3574" t="s">
        <v>60</v>
      </c>
      <c r="G3574">
        <v>1</v>
      </c>
      <c r="H3574" t="s">
        <v>31</v>
      </c>
      <c r="I3574">
        <f t="shared" si="333"/>
        <v>1</v>
      </c>
      <c r="J3574">
        <f t="shared" si="334"/>
        <v>0</v>
      </c>
      <c r="K3574">
        <f t="shared" si="335"/>
        <v>1</v>
      </c>
      <c r="L3574">
        <f t="shared" si="336"/>
        <v>1</v>
      </c>
      <c r="O3574" t="str">
        <f t="shared" si="337"/>
        <v>TV</v>
      </c>
      <c r="P3574" t="str">
        <f t="shared" si="338"/>
        <v>19</v>
      </c>
    </row>
    <row r="3575" spans="1:16" x14ac:dyDescent="0.25">
      <c r="A3575" t="s">
        <v>7847</v>
      </c>
      <c r="B3575" t="s">
        <v>17</v>
      </c>
      <c r="C3575" t="s">
        <v>7848</v>
      </c>
      <c r="D3575" t="s">
        <v>7838</v>
      </c>
      <c r="E3575">
        <v>2018</v>
      </c>
      <c r="F3575" t="s">
        <v>27</v>
      </c>
      <c r="G3575">
        <v>104</v>
      </c>
      <c r="H3575" t="s">
        <v>21</v>
      </c>
      <c r="I3575">
        <f t="shared" si="333"/>
        <v>1</v>
      </c>
      <c r="J3575">
        <f t="shared" si="334"/>
        <v>0</v>
      </c>
      <c r="K3575">
        <f t="shared" si="335"/>
        <v>0</v>
      </c>
      <c r="L3575">
        <f t="shared" si="336"/>
        <v>1</v>
      </c>
      <c r="O3575" t="str">
        <f t="shared" si="337"/>
        <v>Mo</v>
      </c>
      <c r="P3575" t="str">
        <f t="shared" si="338"/>
        <v>18</v>
      </c>
    </row>
    <row r="3576" spans="1:16" x14ac:dyDescent="0.25">
      <c r="A3576" t="s">
        <v>7849</v>
      </c>
      <c r="B3576" t="s">
        <v>17</v>
      </c>
      <c r="C3576" t="s">
        <v>7850</v>
      </c>
      <c r="D3576" t="s">
        <v>7851</v>
      </c>
      <c r="E3576">
        <v>2019</v>
      </c>
      <c r="F3576" t="s">
        <v>176</v>
      </c>
      <c r="G3576">
        <v>63</v>
      </c>
      <c r="H3576" t="s">
        <v>21</v>
      </c>
      <c r="I3576">
        <f t="shared" si="333"/>
        <v>1</v>
      </c>
      <c r="J3576">
        <f t="shared" si="334"/>
        <v>0</v>
      </c>
      <c r="K3576">
        <f t="shared" si="335"/>
        <v>0</v>
      </c>
      <c r="L3576">
        <f t="shared" si="336"/>
        <v>1</v>
      </c>
      <c r="O3576" t="str">
        <f t="shared" si="337"/>
        <v>Mo</v>
      </c>
      <c r="P3576" t="str">
        <f t="shared" si="338"/>
        <v>19</v>
      </c>
    </row>
    <row r="3577" spans="1:16" x14ac:dyDescent="0.25">
      <c r="A3577" t="s">
        <v>7852</v>
      </c>
      <c r="B3577" t="s">
        <v>17</v>
      </c>
      <c r="C3577" t="s">
        <v>7853</v>
      </c>
      <c r="D3577" t="s">
        <v>7851</v>
      </c>
      <c r="E3577">
        <v>2019</v>
      </c>
      <c r="F3577" t="s">
        <v>27</v>
      </c>
      <c r="G3577">
        <v>52</v>
      </c>
      <c r="H3577" t="s">
        <v>21</v>
      </c>
      <c r="I3577">
        <f t="shared" si="333"/>
        <v>1</v>
      </c>
      <c r="J3577">
        <f t="shared" si="334"/>
        <v>0</v>
      </c>
      <c r="K3577">
        <f t="shared" si="335"/>
        <v>0</v>
      </c>
      <c r="L3577">
        <f t="shared" si="336"/>
        <v>1</v>
      </c>
      <c r="O3577" t="str">
        <f t="shared" si="337"/>
        <v>Mo</v>
      </c>
      <c r="P3577" t="str">
        <f t="shared" si="338"/>
        <v>19</v>
      </c>
    </row>
    <row r="3578" spans="1:16" x14ac:dyDescent="0.25">
      <c r="A3578" t="s">
        <v>7854</v>
      </c>
      <c r="B3578" t="s">
        <v>24</v>
      </c>
      <c r="C3578" t="s">
        <v>7855</v>
      </c>
      <c r="D3578" t="s">
        <v>7856</v>
      </c>
      <c r="E3578">
        <v>2019</v>
      </c>
      <c r="F3578" t="s">
        <v>27</v>
      </c>
      <c r="G3578">
        <v>1</v>
      </c>
      <c r="H3578" t="s">
        <v>31</v>
      </c>
      <c r="I3578">
        <f t="shared" si="333"/>
        <v>1</v>
      </c>
      <c r="J3578">
        <f t="shared" si="334"/>
        <v>0</v>
      </c>
      <c r="K3578">
        <f t="shared" si="335"/>
        <v>0</v>
      </c>
      <c r="L3578">
        <f t="shared" si="336"/>
        <v>1</v>
      </c>
      <c r="O3578" t="str">
        <f t="shared" si="337"/>
        <v>TV</v>
      </c>
      <c r="P3578" t="str">
        <f t="shared" si="338"/>
        <v>19</v>
      </c>
    </row>
    <row r="3579" spans="1:16" x14ac:dyDescent="0.25">
      <c r="A3579" t="s">
        <v>7857</v>
      </c>
      <c r="B3579" t="s">
        <v>24</v>
      </c>
      <c r="C3579" t="s">
        <v>7858</v>
      </c>
      <c r="D3579" t="s">
        <v>7856</v>
      </c>
      <c r="E3579">
        <v>2019</v>
      </c>
      <c r="F3579" t="s">
        <v>27</v>
      </c>
      <c r="G3579">
        <v>1</v>
      </c>
      <c r="H3579" t="s">
        <v>31</v>
      </c>
      <c r="I3579">
        <f t="shared" si="333"/>
        <v>1</v>
      </c>
      <c r="J3579">
        <f t="shared" si="334"/>
        <v>0</v>
      </c>
      <c r="K3579">
        <f t="shared" si="335"/>
        <v>0</v>
      </c>
      <c r="L3579">
        <f t="shared" si="336"/>
        <v>1</v>
      </c>
      <c r="O3579" t="str">
        <f t="shared" si="337"/>
        <v>TV</v>
      </c>
      <c r="P3579" t="str">
        <f t="shared" si="338"/>
        <v>19</v>
      </c>
    </row>
    <row r="3580" spans="1:16" x14ac:dyDescent="0.25">
      <c r="A3580" t="s">
        <v>7859</v>
      </c>
      <c r="B3580" t="s">
        <v>24</v>
      </c>
      <c r="C3580" t="s">
        <v>7860</v>
      </c>
      <c r="D3580" t="s">
        <v>7856</v>
      </c>
      <c r="E3580">
        <v>2019</v>
      </c>
      <c r="F3580" t="s">
        <v>27</v>
      </c>
      <c r="G3580">
        <v>1</v>
      </c>
      <c r="H3580" t="s">
        <v>31</v>
      </c>
      <c r="I3580">
        <f t="shared" si="333"/>
        <v>1</v>
      </c>
      <c r="J3580">
        <f t="shared" si="334"/>
        <v>0</v>
      </c>
      <c r="K3580">
        <f t="shared" si="335"/>
        <v>0</v>
      </c>
      <c r="L3580">
        <f t="shared" si="336"/>
        <v>1</v>
      </c>
      <c r="O3580" t="str">
        <f t="shared" si="337"/>
        <v>TV</v>
      </c>
      <c r="P3580" t="str">
        <f t="shared" si="338"/>
        <v>19</v>
      </c>
    </row>
    <row r="3581" spans="1:16" x14ac:dyDescent="0.25">
      <c r="A3581" t="s">
        <v>7861</v>
      </c>
      <c r="B3581" t="s">
        <v>24</v>
      </c>
      <c r="C3581" t="s">
        <v>7862</v>
      </c>
      <c r="D3581" t="s">
        <v>7856</v>
      </c>
      <c r="E3581">
        <v>2019</v>
      </c>
      <c r="F3581" t="s">
        <v>45</v>
      </c>
      <c r="G3581">
        <v>1</v>
      </c>
      <c r="H3581" t="s">
        <v>31</v>
      </c>
      <c r="I3581">
        <f t="shared" si="333"/>
        <v>1</v>
      </c>
      <c r="J3581">
        <f t="shared" si="334"/>
        <v>0</v>
      </c>
      <c r="K3581">
        <f t="shared" si="335"/>
        <v>0</v>
      </c>
      <c r="L3581">
        <f t="shared" si="336"/>
        <v>1</v>
      </c>
      <c r="O3581" t="str">
        <f t="shared" si="337"/>
        <v>TV</v>
      </c>
      <c r="P3581" t="str">
        <f t="shared" si="338"/>
        <v>19</v>
      </c>
    </row>
    <row r="3582" spans="1:16" x14ac:dyDescent="0.25">
      <c r="A3582" t="s">
        <v>7863</v>
      </c>
      <c r="B3582" t="s">
        <v>24</v>
      </c>
      <c r="C3582" t="s">
        <v>7864</v>
      </c>
      <c r="D3582" t="s">
        <v>7856</v>
      </c>
      <c r="E3582">
        <v>2019</v>
      </c>
      <c r="F3582" t="s">
        <v>27</v>
      </c>
      <c r="G3582">
        <v>1</v>
      </c>
      <c r="H3582" t="s">
        <v>31</v>
      </c>
      <c r="I3582">
        <f t="shared" si="333"/>
        <v>1</v>
      </c>
      <c r="J3582">
        <f t="shared" si="334"/>
        <v>0</v>
      </c>
      <c r="K3582">
        <f t="shared" si="335"/>
        <v>0</v>
      </c>
      <c r="L3582">
        <f t="shared" si="336"/>
        <v>1</v>
      </c>
      <c r="O3582" t="str">
        <f t="shared" si="337"/>
        <v>TV</v>
      </c>
      <c r="P3582" t="str">
        <f t="shared" si="338"/>
        <v>19</v>
      </c>
    </row>
    <row r="3583" spans="1:16" x14ac:dyDescent="0.25">
      <c r="A3583" t="s">
        <v>7865</v>
      </c>
      <c r="B3583" t="s">
        <v>17</v>
      </c>
      <c r="C3583" t="s">
        <v>7866</v>
      </c>
      <c r="D3583" t="s">
        <v>7856</v>
      </c>
      <c r="E3583">
        <v>2019</v>
      </c>
      <c r="F3583" t="s">
        <v>108</v>
      </c>
      <c r="G3583">
        <v>72</v>
      </c>
      <c r="H3583" t="s">
        <v>21</v>
      </c>
      <c r="I3583">
        <f t="shared" si="333"/>
        <v>1</v>
      </c>
      <c r="J3583">
        <f t="shared" si="334"/>
        <v>0</v>
      </c>
      <c r="K3583">
        <f t="shared" si="335"/>
        <v>0</v>
      </c>
      <c r="L3583">
        <f t="shared" si="336"/>
        <v>1</v>
      </c>
      <c r="O3583" t="str">
        <f t="shared" si="337"/>
        <v>Mo</v>
      </c>
      <c r="P3583" t="str">
        <f t="shared" si="338"/>
        <v>19</v>
      </c>
    </row>
    <row r="3584" spans="1:16" x14ac:dyDescent="0.25">
      <c r="A3584" t="s">
        <v>7867</v>
      </c>
      <c r="B3584" t="s">
        <v>24</v>
      </c>
      <c r="C3584" t="s">
        <v>7868</v>
      </c>
      <c r="D3584" t="s">
        <v>7856</v>
      </c>
      <c r="E3584">
        <v>2019</v>
      </c>
      <c r="F3584" t="s">
        <v>27</v>
      </c>
      <c r="G3584">
        <v>2</v>
      </c>
      <c r="H3584" t="s">
        <v>28</v>
      </c>
      <c r="I3584">
        <f t="shared" si="333"/>
        <v>1</v>
      </c>
      <c r="J3584">
        <f t="shared" si="334"/>
        <v>0</v>
      </c>
      <c r="K3584">
        <f t="shared" si="335"/>
        <v>0</v>
      </c>
      <c r="L3584">
        <f t="shared" si="336"/>
        <v>1</v>
      </c>
      <c r="O3584" t="str">
        <f t="shared" si="337"/>
        <v>TV</v>
      </c>
      <c r="P3584" t="str">
        <f t="shared" si="338"/>
        <v>19</v>
      </c>
    </row>
    <row r="3585" spans="1:16" x14ac:dyDescent="0.25">
      <c r="A3585" t="s">
        <v>7869</v>
      </c>
      <c r="B3585" t="s">
        <v>17</v>
      </c>
      <c r="C3585" t="s">
        <v>7870</v>
      </c>
      <c r="D3585" t="s">
        <v>7856</v>
      </c>
      <c r="E3585">
        <v>2015</v>
      </c>
      <c r="F3585" t="s">
        <v>20</v>
      </c>
      <c r="G3585">
        <v>117</v>
      </c>
      <c r="H3585" t="s">
        <v>21</v>
      </c>
      <c r="I3585">
        <f t="shared" si="333"/>
        <v>1</v>
      </c>
      <c r="J3585">
        <f t="shared" si="334"/>
        <v>0</v>
      </c>
      <c r="K3585">
        <f t="shared" si="335"/>
        <v>0</v>
      </c>
      <c r="L3585">
        <f t="shared" si="336"/>
        <v>1</v>
      </c>
      <c r="O3585" t="str">
        <f t="shared" si="337"/>
        <v>Mo</v>
      </c>
      <c r="P3585" t="str">
        <f t="shared" si="338"/>
        <v>15</v>
      </c>
    </row>
    <row r="3586" spans="1:16" x14ac:dyDescent="0.25">
      <c r="A3586" t="s">
        <v>7871</v>
      </c>
      <c r="B3586" t="s">
        <v>17</v>
      </c>
      <c r="C3586" t="s">
        <v>7872</v>
      </c>
      <c r="D3586" t="s">
        <v>7856</v>
      </c>
      <c r="E3586">
        <v>2019</v>
      </c>
      <c r="F3586" t="s">
        <v>45</v>
      </c>
      <c r="G3586">
        <v>100</v>
      </c>
      <c r="H3586" t="s">
        <v>21</v>
      </c>
      <c r="I3586">
        <f t="shared" si="333"/>
        <v>1</v>
      </c>
      <c r="J3586">
        <f t="shared" si="334"/>
        <v>0</v>
      </c>
      <c r="K3586">
        <f t="shared" si="335"/>
        <v>0</v>
      </c>
      <c r="L3586">
        <f t="shared" si="336"/>
        <v>1</v>
      </c>
      <c r="O3586" t="str">
        <f t="shared" si="337"/>
        <v>Mo</v>
      </c>
      <c r="P3586" t="str">
        <f t="shared" si="338"/>
        <v>19</v>
      </c>
    </row>
    <row r="3587" spans="1:16" x14ac:dyDescent="0.25">
      <c r="A3587" t="s">
        <v>7873</v>
      </c>
      <c r="B3587" t="s">
        <v>17</v>
      </c>
      <c r="C3587" t="s">
        <v>7874</v>
      </c>
      <c r="D3587" t="s">
        <v>7856</v>
      </c>
      <c r="E3587">
        <v>2019</v>
      </c>
      <c r="F3587" t="s">
        <v>82</v>
      </c>
      <c r="G3587">
        <v>24</v>
      </c>
      <c r="H3587" t="s">
        <v>21</v>
      </c>
      <c r="I3587">
        <f t="shared" si="333"/>
        <v>1</v>
      </c>
      <c r="J3587">
        <f t="shared" si="334"/>
        <v>0</v>
      </c>
      <c r="K3587">
        <f t="shared" si="335"/>
        <v>0</v>
      </c>
      <c r="L3587">
        <f t="shared" si="336"/>
        <v>1</v>
      </c>
      <c r="O3587" t="str">
        <f t="shared" si="337"/>
        <v>Mo</v>
      </c>
      <c r="P3587" t="str">
        <f t="shared" si="338"/>
        <v>19</v>
      </c>
    </row>
    <row r="3588" spans="1:16" x14ac:dyDescent="0.25">
      <c r="A3588" t="s">
        <v>7875</v>
      </c>
      <c r="B3588" t="s">
        <v>24</v>
      </c>
      <c r="C3588" t="s">
        <v>7876</v>
      </c>
      <c r="D3588" t="s">
        <v>7856</v>
      </c>
      <c r="E3588">
        <v>2019</v>
      </c>
      <c r="F3588" t="s">
        <v>27</v>
      </c>
      <c r="G3588">
        <v>1</v>
      </c>
      <c r="H3588" t="s">
        <v>31</v>
      </c>
      <c r="I3588">
        <f t="shared" ref="I3588:I3651" si="339">IF(E3588&gt;2010,1,0)</f>
        <v>1</v>
      </c>
      <c r="J3588">
        <f t="shared" ref="J3588:J3651" si="340">IF(AND(E3588&gt;2010, G3588&gt;120),1,0)</f>
        <v>0</v>
      </c>
      <c r="K3588">
        <f t="shared" ref="K3588:K3651" si="341">IF(OR(F3588="TV-PG", F3588="PG"),1,0)</f>
        <v>0</v>
      </c>
      <c r="L3588">
        <f t="shared" ref="L3588:L3651" si="342">IF(NOT(F3588="R"),1,0)</f>
        <v>1</v>
      </c>
      <c r="O3588" t="str">
        <f t="shared" ref="O3588:O3651" si="343">LEFT(B3588,2)</f>
        <v>TV</v>
      </c>
      <c r="P3588" t="str">
        <f t="shared" ref="P3588:P3651" si="344">RIGHT(E3588,2)</f>
        <v>19</v>
      </c>
    </row>
    <row r="3589" spans="1:16" x14ac:dyDescent="0.25">
      <c r="A3589" t="s">
        <v>7877</v>
      </c>
      <c r="B3589" t="s">
        <v>17</v>
      </c>
      <c r="C3589" t="s">
        <v>7878</v>
      </c>
      <c r="D3589" t="s">
        <v>7856</v>
      </c>
      <c r="E3589">
        <v>2019</v>
      </c>
      <c r="F3589" t="s">
        <v>27</v>
      </c>
      <c r="G3589">
        <v>86</v>
      </c>
      <c r="H3589" t="s">
        <v>21</v>
      </c>
      <c r="I3589">
        <f t="shared" si="339"/>
        <v>1</v>
      </c>
      <c r="J3589">
        <f t="shared" si="340"/>
        <v>0</v>
      </c>
      <c r="K3589">
        <f t="shared" si="341"/>
        <v>0</v>
      </c>
      <c r="L3589">
        <f t="shared" si="342"/>
        <v>1</v>
      </c>
      <c r="O3589" t="str">
        <f t="shared" si="343"/>
        <v>Mo</v>
      </c>
      <c r="P3589" t="str">
        <f t="shared" si="344"/>
        <v>19</v>
      </c>
    </row>
    <row r="3590" spans="1:16" x14ac:dyDescent="0.25">
      <c r="A3590" t="s">
        <v>7879</v>
      </c>
      <c r="B3590" t="s">
        <v>24</v>
      </c>
      <c r="C3590" t="s">
        <v>7880</v>
      </c>
      <c r="D3590" t="s">
        <v>7856</v>
      </c>
      <c r="E3590">
        <v>2018</v>
      </c>
      <c r="F3590" t="s">
        <v>27</v>
      </c>
      <c r="G3590">
        <v>1</v>
      </c>
      <c r="H3590" t="s">
        <v>31</v>
      </c>
      <c r="I3590">
        <f t="shared" si="339"/>
        <v>1</v>
      </c>
      <c r="J3590">
        <f t="shared" si="340"/>
        <v>0</v>
      </c>
      <c r="K3590">
        <f t="shared" si="341"/>
        <v>0</v>
      </c>
      <c r="L3590">
        <f t="shared" si="342"/>
        <v>1</v>
      </c>
      <c r="O3590" t="str">
        <f t="shared" si="343"/>
        <v>TV</v>
      </c>
      <c r="P3590" t="str">
        <f t="shared" si="344"/>
        <v>18</v>
      </c>
    </row>
    <row r="3591" spans="1:16" x14ac:dyDescent="0.25">
      <c r="A3591" t="s">
        <v>7881</v>
      </c>
      <c r="B3591" t="s">
        <v>24</v>
      </c>
      <c r="C3591" t="s">
        <v>7882</v>
      </c>
      <c r="D3591" t="s">
        <v>7883</v>
      </c>
      <c r="E3591">
        <v>2019</v>
      </c>
      <c r="F3591" t="s">
        <v>27</v>
      </c>
      <c r="G3591">
        <v>1</v>
      </c>
      <c r="H3591" t="s">
        <v>31</v>
      </c>
      <c r="I3591">
        <f t="shared" si="339"/>
        <v>1</v>
      </c>
      <c r="J3591">
        <f t="shared" si="340"/>
        <v>0</v>
      </c>
      <c r="K3591">
        <f t="shared" si="341"/>
        <v>0</v>
      </c>
      <c r="L3591">
        <f t="shared" si="342"/>
        <v>1</v>
      </c>
      <c r="O3591" t="str">
        <f t="shared" si="343"/>
        <v>TV</v>
      </c>
      <c r="P3591" t="str">
        <f t="shared" si="344"/>
        <v>19</v>
      </c>
    </row>
    <row r="3592" spans="1:16" x14ac:dyDescent="0.25">
      <c r="A3592" t="s">
        <v>7884</v>
      </c>
      <c r="B3592" t="s">
        <v>24</v>
      </c>
      <c r="C3592" t="s">
        <v>7885</v>
      </c>
      <c r="D3592" t="s">
        <v>7883</v>
      </c>
      <c r="E3592">
        <v>2019</v>
      </c>
      <c r="F3592" t="s">
        <v>27</v>
      </c>
      <c r="G3592">
        <v>2</v>
      </c>
      <c r="H3592" t="s">
        <v>28</v>
      </c>
      <c r="I3592">
        <f t="shared" si="339"/>
        <v>1</v>
      </c>
      <c r="J3592">
        <f t="shared" si="340"/>
        <v>0</v>
      </c>
      <c r="K3592">
        <f t="shared" si="341"/>
        <v>0</v>
      </c>
      <c r="L3592">
        <f t="shared" si="342"/>
        <v>1</v>
      </c>
      <c r="O3592" t="str">
        <f t="shared" si="343"/>
        <v>TV</v>
      </c>
      <c r="P3592" t="str">
        <f t="shared" si="344"/>
        <v>19</v>
      </c>
    </row>
    <row r="3593" spans="1:16" x14ac:dyDescent="0.25">
      <c r="A3593" t="s">
        <v>7886</v>
      </c>
      <c r="B3593" t="s">
        <v>24</v>
      </c>
      <c r="C3593" t="s">
        <v>7887</v>
      </c>
      <c r="D3593" t="s">
        <v>7883</v>
      </c>
      <c r="E3593">
        <v>2019</v>
      </c>
      <c r="F3593" t="s">
        <v>27</v>
      </c>
      <c r="G3593">
        <v>1</v>
      </c>
      <c r="H3593" t="s">
        <v>31</v>
      </c>
      <c r="I3593">
        <f t="shared" si="339"/>
        <v>1</v>
      </c>
      <c r="J3593">
        <f t="shared" si="340"/>
        <v>0</v>
      </c>
      <c r="K3593">
        <f t="shared" si="341"/>
        <v>0</v>
      </c>
      <c r="L3593">
        <f t="shared" si="342"/>
        <v>1</v>
      </c>
      <c r="O3593" t="str">
        <f t="shared" si="343"/>
        <v>TV</v>
      </c>
      <c r="P3593" t="str">
        <f t="shared" si="344"/>
        <v>19</v>
      </c>
    </row>
    <row r="3594" spans="1:16" x14ac:dyDescent="0.25">
      <c r="A3594" t="s">
        <v>7888</v>
      </c>
      <c r="B3594" t="s">
        <v>17</v>
      </c>
      <c r="C3594" t="s">
        <v>7889</v>
      </c>
      <c r="D3594" t="s">
        <v>7883</v>
      </c>
      <c r="E3594">
        <v>2019</v>
      </c>
      <c r="F3594" t="s">
        <v>27</v>
      </c>
      <c r="G3594">
        <v>69</v>
      </c>
      <c r="H3594" t="s">
        <v>21</v>
      </c>
      <c r="I3594">
        <f t="shared" si="339"/>
        <v>1</v>
      </c>
      <c r="J3594">
        <f t="shared" si="340"/>
        <v>0</v>
      </c>
      <c r="K3594">
        <f t="shared" si="341"/>
        <v>0</v>
      </c>
      <c r="L3594">
        <f t="shared" si="342"/>
        <v>1</v>
      </c>
      <c r="O3594" t="str">
        <f t="shared" si="343"/>
        <v>Mo</v>
      </c>
      <c r="P3594" t="str">
        <f t="shared" si="344"/>
        <v>19</v>
      </c>
    </row>
    <row r="3595" spans="1:16" x14ac:dyDescent="0.25">
      <c r="A3595" t="s">
        <v>7890</v>
      </c>
      <c r="B3595" t="s">
        <v>24</v>
      </c>
      <c r="C3595" t="s">
        <v>7891</v>
      </c>
      <c r="D3595" t="s">
        <v>7892</v>
      </c>
      <c r="E3595">
        <v>2019</v>
      </c>
      <c r="F3595" t="s">
        <v>27</v>
      </c>
      <c r="G3595">
        <v>1</v>
      </c>
      <c r="H3595" t="s">
        <v>31</v>
      </c>
      <c r="I3595">
        <f t="shared" si="339"/>
        <v>1</v>
      </c>
      <c r="J3595">
        <f t="shared" si="340"/>
        <v>0</v>
      </c>
      <c r="K3595">
        <f t="shared" si="341"/>
        <v>0</v>
      </c>
      <c r="L3595">
        <f t="shared" si="342"/>
        <v>1</v>
      </c>
      <c r="O3595" t="str">
        <f t="shared" si="343"/>
        <v>TV</v>
      </c>
      <c r="P3595" t="str">
        <f t="shared" si="344"/>
        <v>19</v>
      </c>
    </row>
    <row r="3596" spans="1:16" x14ac:dyDescent="0.25">
      <c r="A3596" t="s">
        <v>7893</v>
      </c>
      <c r="B3596" t="s">
        <v>17</v>
      </c>
      <c r="C3596" t="s">
        <v>7894</v>
      </c>
      <c r="D3596" t="s">
        <v>7892</v>
      </c>
      <c r="E3596">
        <v>2019</v>
      </c>
      <c r="F3596" t="s">
        <v>45</v>
      </c>
      <c r="G3596">
        <v>119</v>
      </c>
      <c r="H3596" t="s">
        <v>21</v>
      </c>
      <c r="I3596">
        <f t="shared" si="339"/>
        <v>1</v>
      </c>
      <c r="J3596">
        <f t="shared" si="340"/>
        <v>0</v>
      </c>
      <c r="K3596">
        <f t="shared" si="341"/>
        <v>0</v>
      </c>
      <c r="L3596">
        <f t="shared" si="342"/>
        <v>1</v>
      </c>
      <c r="O3596" t="str">
        <f t="shared" si="343"/>
        <v>Mo</v>
      </c>
      <c r="P3596" t="str">
        <f t="shared" si="344"/>
        <v>19</v>
      </c>
    </row>
    <row r="3597" spans="1:16" x14ac:dyDescent="0.25">
      <c r="A3597" t="s">
        <v>7895</v>
      </c>
      <c r="B3597" t="s">
        <v>17</v>
      </c>
      <c r="C3597" t="s">
        <v>7896</v>
      </c>
      <c r="D3597" t="s">
        <v>7897</v>
      </c>
      <c r="E3597">
        <v>2019</v>
      </c>
      <c r="F3597" t="s">
        <v>27</v>
      </c>
      <c r="G3597">
        <v>123</v>
      </c>
      <c r="H3597" t="s">
        <v>21</v>
      </c>
      <c r="I3597">
        <f t="shared" si="339"/>
        <v>1</v>
      </c>
      <c r="J3597">
        <f t="shared" si="340"/>
        <v>1</v>
      </c>
      <c r="K3597">
        <f t="shared" si="341"/>
        <v>0</v>
      </c>
      <c r="L3597">
        <f t="shared" si="342"/>
        <v>1</v>
      </c>
      <c r="O3597" t="str">
        <f t="shared" si="343"/>
        <v>Mo</v>
      </c>
      <c r="P3597" t="str">
        <f t="shared" si="344"/>
        <v>19</v>
      </c>
    </row>
    <row r="3598" spans="1:16" x14ac:dyDescent="0.25">
      <c r="A3598" t="s">
        <v>7898</v>
      </c>
      <c r="B3598" t="s">
        <v>17</v>
      </c>
      <c r="C3598" t="s">
        <v>7899</v>
      </c>
      <c r="D3598" t="s">
        <v>7897</v>
      </c>
      <c r="E3598">
        <v>2019</v>
      </c>
      <c r="F3598" t="s">
        <v>27</v>
      </c>
      <c r="G3598">
        <v>93</v>
      </c>
      <c r="H3598" t="s">
        <v>21</v>
      </c>
      <c r="I3598">
        <f t="shared" si="339"/>
        <v>1</v>
      </c>
      <c r="J3598">
        <f t="shared" si="340"/>
        <v>0</v>
      </c>
      <c r="K3598">
        <f t="shared" si="341"/>
        <v>0</v>
      </c>
      <c r="L3598">
        <f t="shared" si="342"/>
        <v>1</v>
      </c>
      <c r="O3598" t="str">
        <f t="shared" si="343"/>
        <v>Mo</v>
      </c>
      <c r="P3598" t="str">
        <f t="shared" si="344"/>
        <v>19</v>
      </c>
    </row>
    <row r="3599" spans="1:16" x14ac:dyDescent="0.25">
      <c r="A3599" t="s">
        <v>7900</v>
      </c>
      <c r="B3599" t="s">
        <v>17</v>
      </c>
      <c r="C3599" t="s">
        <v>7901</v>
      </c>
      <c r="D3599" t="s">
        <v>7897</v>
      </c>
      <c r="E3599">
        <v>2018</v>
      </c>
      <c r="F3599" t="s">
        <v>27</v>
      </c>
      <c r="G3599">
        <v>109</v>
      </c>
      <c r="H3599" t="s">
        <v>21</v>
      </c>
      <c r="I3599">
        <f t="shared" si="339"/>
        <v>1</v>
      </c>
      <c r="J3599">
        <f t="shared" si="340"/>
        <v>0</v>
      </c>
      <c r="K3599">
        <f t="shared" si="341"/>
        <v>0</v>
      </c>
      <c r="L3599">
        <f t="shared" si="342"/>
        <v>1</v>
      </c>
      <c r="O3599" t="str">
        <f t="shared" si="343"/>
        <v>Mo</v>
      </c>
      <c r="P3599" t="str">
        <f t="shared" si="344"/>
        <v>18</v>
      </c>
    </row>
    <row r="3600" spans="1:16" x14ac:dyDescent="0.25">
      <c r="A3600" t="s">
        <v>7902</v>
      </c>
      <c r="B3600" t="s">
        <v>24</v>
      </c>
      <c r="C3600" t="s">
        <v>7903</v>
      </c>
      <c r="D3600" t="s">
        <v>7897</v>
      </c>
      <c r="E3600">
        <v>2019</v>
      </c>
      <c r="F3600" t="s">
        <v>27</v>
      </c>
      <c r="G3600">
        <v>2</v>
      </c>
      <c r="H3600" t="s">
        <v>28</v>
      </c>
      <c r="I3600">
        <f t="shared" si="339"/>
        <v>1</v>
      </c>
      <c r="J3600">
        <f t="shared" si="340"/>
        <v>0</v>
      </c>
      <c r="K3600">
        <f t="shared" si="341"/>
        <v>0</v>
      </c>
      <c r="L3600">
        <f t="shared" si="342"/>
        <v>1</v>
      </c>
      <c r="O3600" t="str">
        <f t="shared" si="343"/>
        <v>TV</v>
      </c>
      <c r="P3600" t="str">
        <f t="shared" si="344"/>
        <v>19</v>
      </c>
    </row>
    <row r="3601" spans="1:16" x14ac:dyDescent="0.25">
      <c r="A3601" t="s">
        <v>7904</v>
      </c>
      <c r="B3601" t="s">
        <v>24</v>
      </c>
      <c r="C3601" t="s">
        <v>7905</v>
      </c>
      <c r="D3601" t="s">
        <v>7906</v>
      </c>
      <c r="E3601">
        <v>2019</v>
      </c>
      <c r="F3601" t="s">
        <v>108</v>
      </c>
      <c r="G3601">
        <v>1</v>
      </c>
      <c r="H3601" t="s">
        <v>31</v>
      </c>
      <c r="I3601">
        <f t="shared" si="339"/>
        <v>1</v>
      </c>
      <c r="J3601">
        <f t="shared" si="340"/>
        <v>0</v>
      </c>
      <c r="K3601">
        <f t="shared" si="341"/>
        <v>0</v>
      </c>
      <c r="L3601">
        <f t="shared" si="342"/>
        <v>1</v>
      </c>
      <c r="O3601" t="str">
        <f t="shared" si="343"/>
        <v>TV</v>
      </c>
      <c r="P3601" t="str">
        <f t="shared" si="344"/>
        <v>19</v>
      </c>
    </row>
    <row r="3602" spans="1:16" x14ac:dyDescent="0.25">
      <c r="A3602" t="s">
        <v>7907</v>
      </c>
      <c r="B3602" t="s">
        <v>17</v>
      </c>
      <c r="C3602" t="s">
        <v>7908</v>
      </c>
      <c r="D3602" t="s">
        <v>7909</v>
      </c>
      <c r="E3602">
        <v>2019</v>
      </c>
      <c r="F3602" t="s">
        <v>45</v>
      </c>
      <c r="G3602">
        <v>66</v>
      </c>
      <c r="H3602" t="s">
        <v>21</v>
      </c>
      <c r="I3602">
        <f t="shared" si="339"/>
        <v>1</v>
      </c>
      <c r="J3602">
        <f t="shared" si="340"/>
        <v>0</v>
      </c>
      <c r="K3602">
        <f t="shared" si="341"/>
        <v>0</v>
      </c>
      <c r="L3602">
        <f t="shared" si="342"/>
        <v>1</v>
      </c>
      <c r="O3602" t="str">
        <f t="shared" si="343"/>
        <v>Mo</v>
      </c>
      <c r="P3602" t="str">
        <f t="shared" si="344"/>
        <v>19</v>
      </c>
    </row>
    <row r="3603" spans="1:16" x14ac:dyDescent="0.25">
      <c r="A3603" t="s">
        <v>7910</v>
      </c>
      <c r="B3603" t="s">
        <v>24</v>
      </c>
      <c r="C3603" t="s">
        <v>7911</v>
      </c>
      <c r="D3603" t="s">
        <v>7909</v>
      </c>
      <c r="E3603">
        <v>2019</v>
      </c>
      <c r="F3603" t="s">
        <v>27</v>
      </c>
      <c r="G3603">
        <v>3</v>
      </c>
      <c r="H3603" t="s">
        <v>28</v>
      </c>
      <c r="I3603">
        <f t="shared" si="339"/>
        <v>1</v>
      </c>
      <c r="J3603">
        <f t="shared" si="340"/>
        <v>0</v>
      </c>
      <c r="K3603">
        <f t="shared" si="341"/>
        <v>0</v>
      </c>
      <c r="L3603">
        <f t="shared" si="342"/>
        <v>1</v>
      </c>
      <c r="O3603" t="str">
        <f t="shared" si="343"/>
        <v>TV</v>
      </c>
      <c r="P3603" t="str">
        <f t="shared" si="344"/>
        <v>19</v>
      </c>
    </row>
    <row r="3604" spans="1:16" x14ac:dyDescent="0.25">
      <c r="A3604" t="s">
        <v>7912</v>
      </c>
      <c r="B3604" t="s">
        <v>24</v>
      </c>
      <c r="C3604" t="s">
        <v>7913</v>
      </c>
      <c r="D3604" t="s">
        <v>7909</v>
      </c>
      <c r="E3604">
        <v>2019</v>
      </c>
      <c r="F3604" t="s">
        <v>27</v>
      </c>
      <c r="G3604">
        <v>5</v>
      </c>
      <c r="H3604" t="s">
        <v>28</v>
      </c>
      <c r="I3604">
        <f t="shared" si="339"/>
        <v>1</v>
      </c>
      <c r="J3604">
        <f t="shared" si="340"/>
        <v>0</v>
      </c>
      <c r="K3604">
        <f t="shared" si="341"/>
        <v>0</v>
      </c>
      <c r="L3604">
        <f t="shared" si="342"/>
        <v>1</v>
      </c>
      <c r="O3604" t="str">
        <f t="shared" si="343"/>
        <v>TV</v>
      </c>
      <c r="P3604" t="str">
        <f t="shared" si="344"/>
        <v>19</v>
      </c>
    </row>
    <row r="3605" spans="1:16" x14ac:dyDescent="0.25">
      <c r="A3605" t="s">
        <v>7914</v>
      </c>
      <c r="B3605" t="s">
        <v>17</v>
      </c>
      <c r="C3605" t="s">
        <v>7915</v>
      </c>
      <c r="D3605" t="s">
        <v>7909</v>
      </c>
      <c r="E3605">
        <v>2018</v>
      </c>
      <c r="F3605" t="s">
        <v>27</v>
      </c>
      <c r="G3605">
        <v>107</v>
      </c>
      <c r="H3605" t="s">
        <v>21</v>
      </c>
      <c r="I3605">
        <f t="shared" si="339"/>
        <v>1</v>
      </c>
      <c r="J3605">
        <f t="shared" si="340"/>
        <v>0</v>
      </c>
      <c r="K3605">
        <f t="shared" si="341"/>
        <v>0</v>
      </c>
      <c r="L3605">
        <f t="shared" si="342"/>
        <v>1</v>
      </c>
      <c r="O3605" t="str">
        <f t="shared" si="343"/>
        <v>Mo</v>
      </c>
      <c r="P3605" t="str">
        <f t="shared" si="344"/>
        <v>18</v>
      </c>
    </row>
    <row r="3606" spans="1:16" x14ac:dyDescent="0.25">
      <c r="A3606" t="s">
        <v>7916</v>
      </c>
      <c r="B3606" t="s">
        <v>17</v>
      </c>
      <c r="C3606" t="s">
        <v>7917</v>
      </c>
      <c r="D3606" t="s">
        <v>7909</v>
      </c>
      <c r="E3606">
        <v>2019</v>
      </c>
      <c r="F3606" t="s">
        <v>108</v>
      </c>
      <c r="G3606">
        <v>46</v>
      </c>
      <c r="H3606" t="s">
        <v>21</v>
      </c>
      <c r="I3606">
        <f t="shared" si="339"/>
        <v>1</v>
      </c>
      <c r="J3606">
        <f t="shared" si="340"/>
        <v>0</v>
      </c>
      <c r="K3606">
        <f t="shared" si="341"/>
        <v>0</v>
      </c>
      <c r="L3606">
        <f t="shared" si="342"/>
        <v>1</v>
      </c>
      <c r="O3606" t="str">
        <f t="shared" si="343"/>
        <v>Mo</v>
      </c>
      <c r="P3606" t="str">
        <f t="shared" si="344"/>
        <v>19</v>
      </c>
    </row>
    <row r="3607" spans="1:16" x14ac:dyDescent="0.25">
      <c r="A3607" t="s">
        <v>7918</v>
      </c>
      <c r="B3607" t="s">
        <v>24</v>
      </c>
      <c r="C3607" t="s">
        <v>7919</v>
      </c>
      <c r="D3607" t="s">
        <v>7909</v>
      </c>
      <c r="E3607">
        <v>2019</v>
      </c>
      <c r="F3607" t="s">
        <v>27</v>
      </c>
      <c r="G3607">
        <v>1</v>
      </c>
      <c r="H3607" t="s">
        <v>31</v>
      </c>
      <c r="I3607">
        <f t="shared" si="339"/>
        <v>1</v>
      </c>
      <c r="J3607">
        <f t="shared" si="340"/>
        <v>0</v>
      </c>
      <c r="K3607">
        <f t="shared" si="341"/>
        <v>0</v>
      </c>
      <c r="L3607">
        <f t="shared" si="342"/>
        <v>1</v>
      </c>
      <c r="O3607" t="str">
        <f t="shared" si="343"/>
        <v>TV</v>
      </c>
      <c r="P3607" t="str">
        <f t="shared" si="344"/>
        <v>19</v>
      </c>
    </row>
    <row r="3608" spans="1:16" x14ac:dyDescent="0.25">
      <c r="A3608" t="s">
        <v>7920</v>
      </c>
      <c r="B3608" t="s">
        <v>24</v>
      </c>
      <c r="C3608" t="s">
        <v>7921</v>
      </c>
      <c r="D3608" t="s">
        <v>7909</v>
      </c>
      <c r="E3608">
        <v>2019</v>
      </c>
      <c r="F3608" t="s">
        <v>45</v>
      </c>
      <c r="G3608">
        <v>1</v>
      </c>
      <c r="H3608" t="s">
        <v>31</v>
      </c>
      <c r="I3608">
        <f t="shared" si="339"/>
        <v>1</v>
      </c>
      <c r="J3608">
        <f t="shared" si="340"/>
        <v>0</v>
      </c>
      <c r="K3608">
        <f t="shared" si="341"/>
        <v>0</v>
      </c>
      <c r="L3608">
        <f t="shared" si="342"/>
        <v>1</v>
      </c>
      <c r="O3608" t="str">
        <f t="shared" si="343"/>
        <v>TV</v>
      </c>
      <c r="P3608" t="str">
        <f t="shared" si="344"/>
        <v>19</v>
      </c>
    </row>
    <row r="3609" spans="1:16" x14ac:dyDescent="0.25">
      <c r="A3609" t="s">
        <v>7922</v>
      </c>
      <c r="B3609" t="s">
        <v>24</v>
      </c>
      <c r="C3609" t="s">
        <v>7923</v>
      </c>
      <c r="D3609" t="s">
        <v>7924</v>
      </c>
      <c r="E3609">
        <v>2014</v>
      </c>
      <c r="F3609" t="s">
        <v>27</v>
      </c>
      <c r="G3609">
        <v>1</v>
      </c>
      <c r="H3609" t="s">
        <v>31</v>
      </c>
      <c r="I3609">
        <f t="shared" si="339"/>
        <v>1</v>
      </c>
      <c r="J3609">
        <f t="shared" si="340"/>
        <v>0</v>
      </c>
      <c r="K3609">
        <f t="shared" si="341"/>
        <v>0</v>
      </c>
      <c r="L3609">
        <f t="shared" si="342"/>
        <v>1</v>
      </c>
      <c r="O3609" t="str">
        <f t="shared" si="343"/>
        <v>TV</v>
      </c>
      <c r="P3609" t="str">
        <f t="shared" si="344"/>
        <v>14</v>
      </c>
    </row>
    <row r="3610" spans="1:16" x14ac:dyDescent="0.25">
      <c r="A3610" t="s">
        <v>7925</v>
      </c>
      <c r="B3610" t="s">
        <v>24</v>
      </c>
      <c r="C3610" t="s">
        <v>7926</v>
      </c>
      <c r="D3610" t="s">
        <v>7924</v>
      </c>
      <c r="E3610">
        <v>2019</v>
      </c>
      <c r="F3610" t="s">
        <v>27</v>
      </c>
      <c r="G3610">
        <v>1</v>
      </c>
      <c r="H3610" t="s">
        <v>31</v>
      </c>
      <c r="I3610">
        <f t="shared" si="339"/>
        <v>1</v>
      </c>
      <c r="J3610">
        <f t="shared" si="340"/>
        <v>0</v>
      </c>
      <c r="K3610">
        <f t="shared" si="341"/>
        <v>0</v>
      </c>
      <c r="L3610">
        <f t="shared" si="342"/>
        <v>1</v>
      </c>
      <c r="O3610" t="str">
        <f t="shared" si="343"/>
        <v>TV</v>
      </c>
      <c r="P3610" t="str">
        <f t="shared" si="344"/>
        <v>19</v>
      </c>
    </row>
    <row r="3611" spans="1:16" x14ac:dyDescent="0.25">
      <c r="A3611" t="s">
        <v>7927</v>
      </c>
      <c r="B3611" t="s">
        <v>24</v>
      </c>
      <c r="C3611" t="s">
        <v>7928</v>
      </c>
      <c r="D3611" t="s">
        <v>7924</v>
      </c>
      <c r="E3611">
        <v>2019</v>
      </c>
      <c r="F3611" t="s">
        <v>45</v>
      </c>
      <c r="G3611">
        <v>5</v>
      </c>
      <c r="H3611" t="s">
        <v>28</v>
      </c>
      <c r="I3611">
        <f t="shared" si="339"/>
        <v>1</v>
      </c>
      <c r="J3611">
        <f t="shared" si="340"/>
        <v>0</v>
      </c>
      <c r="K3611">
        <f t="shared" si="341"/>
        <v>0</v>
      </c>
      <c r="L3611">
        <f t="shared" si="342"/>
        <v>1</v>
      </c>
      <c r="O3611" t="str">
        <f t="shared" si="343"/>
        <v>TV</v>
      </c>
      <c r="P3611" t="str">
        <f t="shared" si="344"/>
        <v>19</v>
      </c>
    </row>
    <row r="3612" spans="1:16" x14ac:dyDescent="0.25">
      <c r="A3612" t="s">
        <v>7929</v>
      </c>
      <c r="B3612" t="s">
        <v>24</v>
      </c>
      <c r="C3612" t="s">
        <v>7930</v>
      </c>
      <c r="D3612" t="s">
        <v>7924</v>
      </c>
      <c r="E3612">
        <v>2015</v>
      </c>
      <c r="F3612" t="s">
        <v>27</v>
      </c>
      <c r="G3612">
        <v>1</v>
      </c>
      <c r="H3612" t="s">
        <v>31</v>
      </c>
      <c r="I3612">
        <f t="shared" si="339"/>
        <v>1</v>
      </c>
      <c r="J3612">
        <f t="shared" si="340"/>
        <v>0</v>
      </c>
      <c r="K3612">
        <f t="shared" si="341"/>
        <v>0</v>
      </c>
      <c r="L3612">
        <f t="shared" si="342"/>
        <v>1</v>
      </c>
      <c r="O3612" t="str">
        <f t="shared" si="343"/>
        <v>TV</v>
      </c>
      <c r="P3612" t="str">
        <f t="shared" si="344"/>
        <v>15</v>
      </c>
    </row>
    <row r="3613" spans="1:16" x14ac:dyDescent="0.25">
      <c r="A3613" t="s">
        <v>7931</v>
      </c>
      <c r="B3613" t="s">
        <v>24</v>
      </c>
      <c r="C3613" t="s">
        <v>7932</v>
      </c>
      <c r="D3613" t="s">
        <v>7924</v>
      </c>
      <c r="E3613">
        <v>2013</v>
      </c>
      <c r="F3613" t="s">
        <v>60</v>
      </c>
      <c r="G3613">
        <v>1</v>
      </c>
      <c r="H3613" t="s">
        <v>31</v>
      </c>
      <c r="I3613">
        <f t="shared" si="339"/>
        <v>1</v>
      </c>
      <c r="J3613">
        <f t="shared" si="340"/>
        <v>0</v>
      </c>
      <c r="K3613">
        <f t="shared" si="341"/>
        <v>1</v>
      </c>
      <c r="L3613">
        <f t="shared" si="342"/>
        <v>1</v>
      </c>
      <c r="O3613" t="str">
        <f t="shared" si="343"/>
        <v>TV</v>
      </c>
      <c r="P3613" t="str">
        <f t="shared" si="344"/>
        <v>13</v>
      </c>
    </row>
    <row r="3614" spans="1:16" x14ac:dyDescent="0.25">
      <c r="A3614" t="s">
        <v>7933</v>
      </c>
      <c r="B3614" t="s">
        <v>24</v>
      </c>
      <c r="C3614" t="s">
        <v>7934</v>
      </c>
      <c r="D3614" t="s">
        <v>7924</v>
      </c>
      <c r="E3614">
        <v>2014</v>
      </c>
      <c r="F3614" t="s">
        <v>27</v>
      </c>
      <c r="G3614">
        <v>1</v>
      </c>
      <c r="H3614" t="s">
        <v>31</v>
      </c>
      <c r="I3614">
        <f t="shared" si="339"/>
        <v>1</v>
      </c>
      <c r="J3614">
        <f t="shared" si="340"/>
        <v>0</v>
      </c>
      <c r="K3614">
        <f t="shared" si="341"/>
        <v>0</v>
      </c>
      <c r="L3614">
        <f t="shared" si="342"/>
        <v>1</v>
      </c>
      <c r="O3614" t="str">
        <f t="shared" si="343"/>
        <v>TV</v>
      </c>
      <c r="P3614" t="str">
        <f t="shared" si="344"/>
        <v>14</v>
      </c>
    </row>
    <row r="3615" spans="1:16" x14ac:dyDescent="0.25">
      <c r="A3615" t="s">
        <v>7935</v>
      </c>
      <c r="B3615" t="s">
        <v>24</v>
      </c>
      <c r="C3615" t="s">
        <v>7936</v>
      </c>
      <c r="D3615" t="s">
        <v>7924</v>
      </c>
      <c r="E3615">
        <v>2015</v>
      </c>
      <c r="F3615" t="s">
        <v>27</v>
      </c>
      <c r="G3615">
        <v>1</v>
      </c>
      <c r="H3615" t="s">
        <v>31</v>
      </c>
      <c r="I3615">
        <f t="shared" si="339"/>
        <v>1</v>
      </c>
      <c r="J3615">
        <f t="shared" si="340"/>
        <v>0</v>
      </c>
      <c r="K3615">
        <f t="shared" si="341"/>
        <v>0</v>
      </c>
      <c r="L3615">
        <f t="shared" si="342"/>
        <v>1</v>
      </c>
      <c r="O3615" t="str">
        <f t="shared" si="343"/>
        <v>TV</v>
      </c>
      <c r="P3615" t="str">
        <f t="shared" si="344"/>
        <v>15</v>
      </c>
    </row>
    <row r="3616" spans="1:16" x14ac:dyDescent="0.25">
      <c r="A3616" t="s">
        <v>7937</v>
      </c>
      <c r="B3616" t="s">
        <v>24</v>
      </c>
      <c r="C3616" t="s">
        <v>7938</v>
      </c>
      <c r="D3616" t="s">
        <v>7924</v>
      </c>
      <c r="E3616">
        <v>2014</v>
      </c>
      <c r="F3616" t="s">
        <v>27</v>
      </c>
      <c r="G3616">
        <v>1</v>
      </c>
      <c r="H3616" t="s">
        <v>31</v>
      </c>
      <c r="I3616">
        <f t="shared" si="339"/>
        <v>1</v>
      </c>
      <c r="J3616">
        <f t="shared" si="340"/>
        <v>0</v>
      </c>
      <c r="K3616">
        <f t="shared" si="341"/>
        <v>0</v>
      </c>
      <c r="L3616">
        <f t="shared" si="342"/>
        <v>1</v>
      </c>
      <c r="O3616" t="str">
        <f t="shared" si="343"/>
        <v>TV</v>
      </c>
      <c r="P3616" t="str">
        <f t="shared" si="344"/>
        <v>14</v>
      </c>
    </row>
    <row r="3617" spans="1:16" x14ac:dyDescent="0.25">
      <c r="A3617" t="s">
        <v>7939</v>
      </c>
      <c r="B3617" t="s">
        <v>24</v>
      </c>
      <c r="C3617" t="s">
        <v>7940</v>
      </c>
      <c r="D3617" t="s">
        <v>7924</v>
      </c>
      <c r="E3617">
        <v>2012</v>
      </c>
      <c r="F3617" t="s">
        <v>27</v>
      </c>
      <c r="G3617">
        <v>1</v>
      </c>
      <c r="H3617" t="s">
        <v>31</v>
      </c>
      <c r="I3617">
        <f t="shared" si="339"/>
        <v>1</v>
      </c>
      <c r="J3617">
        <f t="shared" si="340"/>
        <v>0</v>
      </c>
      <c r="K3617">
        <f t="shared" si="341"/>
        <v>0</v>
      </c>
      <c r="L3617">
        <f t="shared" si="342"/>
        <v>1</v>
      </c>
      <c r="O3617" t="str">
        <f t="shared" si="343"/>
        <v>TV</v>
      </c>
      <c r="P3617" t="str">
        <f t="shared" si="344"/>
        <v>12</v>
      </c>
    </row>
    <row r="3618" spans="1:16" x14ac:dyDescent="0.25">
      <c r="A3618" t="s">
        <v>7941</v>
      </c>
      <c r="B3618" t="s">
        <v>24</v>
      </c>
      <c r="C3618" t="s">
        <v>7942</v>
      </c>
      <c r="D3618" t="s">
        <v>7924</v>
      </c>
      <c r="E3618">
        <v>2019</v>
      </c>
      <c r="F3618" t="s">
        <v>27</v>
      </c>
      <c r="G3618">
        <v>1</v>
      </c>
      <c r="H3618" t="s">
        <v>31</v>
      </c>
      <c r="I3618">
        <f t="shared" si="339"/>
        <v>1</v>
      </c>
      <c r="J3618">
        <f t="shared" si="340"/>
        <v>0</v>
      </c>
      <c r="K3618">
        <f t="shared" si="341"/>
        <v>0</v>
      </c>
      <c r="L3618">
        <f t="shared" si="342"/>
        <v>1</v>
      </c>
      <c r="O3618" t="str">
        <f t="shared" si="343"/>
        <v>TV</v>
      </c>
      <c r="P3618" t="str">
        <f t="shared" si="344"/>
        <v>19</v>
      </c>
    </row>
    <row r="3619" spans="1:16" x14ac:dyDescent="0.25">
      <c r="A3619" t="s">
        <v>7943</v>
      </c>
      <c r="B3619" t="s">
        <v>17</v>
      </c>
      <c r="C3619" t="s">
        <v>7944</v>
      </c>
      <c r="D3619" t="s">
        <v>7945</v>
      </c>
      <c r="E3619">
        <v>2019</v>
      </c>
      <c r="F3619" t="s">
        <v>45</v>
      </c>
      <c r="G3619">
        <v>117</v>
      </c>
      <c r="H3619" t="s">
        <v>21</v>
      </c>
      <c r="I3619">
        <f t="shared" si="339"/>
        <v>1</v>
      </c>
      <c r="J3619">
        <f t="shared" si="340"/>
        <v>0</v>
      </c>
      <c r="K3619">
        <f t="shared" si="341"/>
        <v>0</v>
      </c>
      <c r="L3619">
        <f t="shared" si="342"/>
        <v>1</v>
      </c>
      <c r="O3619" t="str">
        <f t="shared" si="343"/>
        <v>Mo</v>
      </c>
      <c r="P3619" t="str">
        <f t="shared" si="344"/>
        <v>19</v>
      </c>
    </row>
    <row r="3620" spans="1:16" x14ac:dyDescent="0.25">
      <c r="A3620" t="s">
        <v>7946</v>
      </c>
      <c r="B3620" t="s">
        <v>17</v>
      </c>
      <c r="C3620" t="s">
        <v>7947</v>
      </c>
      <c r="D3620" t="s">
        <v>7945</v>
      </c>
      <c r="E3620">
        <v>2016</v>
      </c>
      <c r="F3620" t="s">
        <v>27</v>
      </c>
      <c r="G3620">
        <v>67</v>
      </c>
      <c r="H3620" t="s">
        <v>21</v>
      </c>
      <c r="I3620">
        <f t="shared" si="339"/>
        <v>1</v>
      </c>
      <c r="J3620">
        <f t="shared" si="340"/>
        <v>0</v>
      </c>
      <c r="K3620">
        <f t="shared" si="341"/>
        <v>0</v>
      </c>
      <c r="L3620">
        <f t="shared" si="342"/>
        <v>1</v>
      </c>
      <c r="O3620" t="str">
        <f t="shared" si="343"/>
        <v>Mo</v>
      </c>
      <c r="P3620" t="str">
        <f t="shared" si="344"/>
        <v>16</v>
      </c>
    </row>
    <row r="3621" spans="1:16" x14ac:dyDescent="0.25">
      <c r="A3621" t="s">
        <v>7948</v>
      </c>
      <c r="B3621" t="s">
        <v>17</v>
      </c>
      <c r="C3621" t="s">
        <v>7949</v>
      </c>
      <c r="D3621" t="s">
        <v>7950</v>
      </c>
      <c r="E3621">
        <v>2015</v>
      </c>
      <c r="F3621" t="s">
        <v>45</v>
      </c>
      <c r="G3621">
        <v>114</v>
      </c>
      <c r="H3621" t="s">
        <v>21</v>
      </c>
      <c r="I3621">
        <f t="shared" si="339"/>
        <v>1</v>
      </c>
      <c r="J3621">
        <f t="shared" si="340"/>
        <v>0</v>
      </c>
      <c r="K3621">
        <f t="shared" si="341"/>
        <v>0</v>
      </c>
      <c r="L3621">
        <f t="shared" si="342"/>
        <v>1</v>
      </c>
      <c r="O3621" t="str">
        <f t="shared" si="343"/>
        <v>Mo</v>
      </c>
      <c r="P3621" t="str">
        <f t="shared" si="344"/>
        <v>15</v>
      </c>
    </row>
    <row r="3622" spans="1:16" x14ac:dyDescent="0.25">
      <c r="A3622" t="s">
        <v>7951</v>
      </c>
      <c r="B3622" t="s">
        <v>17</v>
      </c>
      <c r="C3622" t="s">
        <v>7952</v>
      </c>
      <c r="D3622" t="s">
        <v>7950</v>
      </c>
      <c r="E3622">
        <v>2015</v>
      </c>
      <c r="F3622" t="s">
        <v>27</v>
      </c>
      <c r="G3622">
        <v>67</v>
      </c>
      <c r="H3622" t="s">
        <v>21</v>
      </c>
      <c r="I3622">
        <f t="shared" si="339"/>
        <v>1</v>
      </c>
      <c r="J3622">
        <f t="shared" si="340"/>
        <v>0</v>
      </c>
      <c r="K3622">
        <f t="shared" si="341"/>
        <v>0</v>
      </c>
      <c r="L3622">
        <f t="shared" si="342"/>
        <v>1</v>
      </c>
      <c r="O3622" t="str">
        <f t="shared" si="343"/>
        <v>Mo</v>
      </c>
      <c r="P3622" t="str">
        <f t="shared" si="344"/>
        <v>15</v>
      </c>
    </row>
    <row r="3623" spans="1:16" x14ac:dyDescent="0.25">
      <c r="A3623" t="s">
        <v>7953</v>
      </c>
      <c r="B3623" t="s">
        <v>17</v>
      </c>
      <c r="C3623" t="s">
        <v>7954</v>
      </c>
      <c r="D3623" t="s">
        <v>7950</v>
      </c>
      <c r="E3623">
        <v>2014</v>
      </c>
      <c r="F3623" t="s">
        <v>27</v>
      </c>
      <c r="G3623">
        <v>77</v>
      </c>
      <c r="H3623" t="s">
        <v>21</v>
      </c>
      <c r="I3623">
        <f t="shared" si="339"/>
        <v>1</v>
      </c>
      <c r="J3623">
        <f t="shared" si="340"/>
        <v>0</v>
      </c>
      <c r="K3623">
        <f t="shared" si="341"/>
        <v>0</v>
      </c>
      <c r="L3623">
        <f t="shared" si="342"/>
        <v>1</v>
      </c>
      <c r="O3623" t="str">
        <f t="shared" si="343"/>
        <v>Mo</v>
      </c>
      <c r="P3623" t="str">
        <f t="shared" si="344"/>
        <v>14</v>
      </c>
    </row>
    <row r="3624" spans="1:16" x14ac:dyDescent="0.25">
      <c r="A3624" t="s">
        <v>7955</v>
      </c>
      <c r="B3624" t="s">
        <v>17</v>
      </c>
      <c r="C3624" t="s">
        <v>7956</v>
      </c>
      <c r="D3624" t="s">
        <v>7950</v>
      </c>
      <c r="E3624">
        <v>2018</v>
      </c>
      <c r="F3624" t="s">
        <v>27</v>
      </c>
      <c r="G3624">
        <v>105</v>
      </c>
      <c r="H3624" t="s">
        <v>21</v>
      </c>
      <c r="I3624">
        <f t="shared" si="339"/>
        <v>1</v>
      </c>
      <c r="J3624">
        <f t="shared" si="340"/>
        <v>0</v>
      </c>
      <c r="K3624">
        <f t="shared" si="341"/>
        <v>0</v>
      </c>
      <c r="L3624">
        <f t="shared" si="342"/>
        <v>1</v>
      </c>
      <c r="O3624" t="str">
        <f t="shared" si="343"/>
        <v>Mo</v>
      </c>
      <c r="P3624" t="str">
        <f t="shared" si="344"/>
        <v>18</v>
      </c>
    </row>
    <row r="3625" spans="1:16" x14ac:dyDescent="0.25">
      <c r="A3625" t="s">
        <v>7957</v>
      </c>
      <c r="B3625" t="s">
        <v>17</v>
      </c>
      <c r="C3625" t="s">
        <v>7958</v>
      </c>
      <c r="D3625" t="s">
        <v>7950</v>
      </c>
      <c r="E3625">
        <v>2016</v>
      </c>
      <c r="F3625" t="s">
        <v>27</v>
      </c>
      <c r="G3625">
        <v>63</v>
      </c>
      <c r="H3625" t="s">
        <v>21</v>
      </c>
      <c r="I3625">
        <f t="shared" si="339"/>
        <v>1</v>
      </c>
      <c r="J3625">
        <f t="shared" si="340"/>
        <v>0</v>
      </c>
      <c r="K3625">
        <f t="shared" si="341"/>
        <v>0</v>
      </c>
      <c r="L3625">
        <f t="shared" si="342"/>
        <v>1</v>
      </c>
      <c r="O3625" t="str">
        <f t="shared" si="343"/>
        <v>Mo</v>
      </c>
      <c r="P3625" t="str">
        <f t="shared" si="344"/>
        <v>16</v>
      </c>
    </row>
    <row r="3626" spans="1:16" x14ac:dyDescent="0.25">
      <c r="A3626" t="s">
        <v>7959</v>
      </c>
      <c r="B3626" t="s">
        <v>17</v>
      </c>
      <c r="C3626" t="s">
        <v>7960</v>
      </c>
      <c r="D3626" t="s">
        <v>7961</v>
      </c>
      <c r="E3626">
        <v>2019</v>
      </c>
      <c r="F3626" t="s">
        <v>27</v>
      </c>
      <c r="G3626">
        <v>59</v>
      </c>
      <c r="H3626" t="s">
        <v>21</v>
      </c>
      <c r="I3626">
        <f t="shared" si="339"/>
        <v>1</v>
      </c>
      <c r="J3626">
        <f t="shared" si="340"/>
        <v>0</v>
      </c>
      <c r="K3626">
        <f t="shared" si="341"/>
        <v>0</v>
      </c>
      <c r="L3626">
        <f t="shared" si="342"/>
        <v>1</v>
      </c>
      <c r="O3626" t="str">
        <f t="shared" si="343"/>
        <v>Mo</v>
      </c>
      <c r="P3626" t="str">
        <f t="shared" si="344"/>
        <v>19</v>
      </c>
    </row>
    <row r="3627" spans="1:16" x14ac:dyDescent="0.25">
      <c r="A3627" t="s">
        <v>7962</v>
      </c>
      <c r="B3627" t="s">
        <v>24</v>
      </c>
      <c r="C3627" t="s">
        <v>7963</v>
      </c>
      <c r="D3627" t="s">
        <v>7961</v>
      </c>
      <c r="E3627">
        <v>2019</v>
      </c>
      <c r="F3627" t="s">
        <v>60</v>
      </c>
      <c r="G3627">
        <v>2</v>
      </c>
      <c r="H3627" t="s">
        <v>28</v>
      </c>
      <c r="I3627">
        <f t="shared" si="339"/>
        <v>1</v>
      </c>
      <c r="J3627">
        <f t="shared" si="340"/>
        <v>0</v>
      </c>
      <c r="K3627">
        <f t="shared" si="341"/>
        <v>1</v>
      </c>
      <c r="L3627">
        <f t="shared" si="342"/>
        <v>1</v>
      </c>
      <c r="O3627" t="str">
        <f t="shared" si="343"/>
        <v>TV</v>
      </c>
      <c r="P3627" t="str">
        <f t="shared" si="344"/>
        <v>19</v>
      </c>
    </row>
    <row r="3628" spans="1:16" x14ac:dyDescent="0.25">
      <c r="A3628" t="s">
        <v>7964</v>
      </c>
      <c r="B3628" t="s">
        <v>17</v>
      </c>
      <c r="C3628" t="s">
        <v>7965</v>
      </c>
      <c r="D3628" t="s">
        <v>7961</v>
      </c>
      <c r="E3628">
        <v>2017</v>
      </c>
      <c r="F3628" t="s">
        <v>27</v>
      </c>
      <c r="G3628">
        <v>102</v>
      </c>
      <c r="H3628" t="s">
        <v>21</v>
      </c>
      <c r="I3628">
        <f t="shared" si="339"/>
        <v>1</v>
      </c>
      <c r="J3628">
        <f t="shared" si="340"/>
        <v>0</v>
      </c>
      <c r="K3628">
        <f t="shared" si="341"/>
        <v>0</v>
      </c>
      <c r="L3628">
        <f t="shared" si="342"/>
        <v>1</v>
      </c>
      <c r="O3628" t="str">
        <f t="shared" si="343"/>
        <v>Mo</v>
      </c>
      <c r="P3628" t="str">
        <f t="shared" si="344"/>
        <v>17</v>
      </c>
    </row>
    <row r="3629" spans="1:16" x14ac:dyDescent="0.25">
      <c r="A3629" t="s">
        <v>7966</v>
      </c>
      <c r="B3629" t="s">
        <v>17</v>
      </c>
      <c r="C3629" t="s">
        <v>7967</v>
      </c>
      <c r="D3629" t="s">
        <v>7968</v>
      </c>
      <c r="E3629">
        <v>2017</v>
      </c>
      <c r="F3629" t="s">
        <v>45</v>
      </c>
      <c r="G3629">
        <v>81</v>
      </c>
      <c r="H3629" t="s">
        <v>21</v>
      </c>
      <c r="I3629">
        <f t="shared" si="339"/>
        <v>1</v>
      </c>
      <c r="J3629">
        <f t="shared" si="340"/>
        <v>0</v>
      </c>
      <c r="K3629">
        <f t="shared" si="341"/>
        <v>0</v>
      </c>
      <c r="L3629">
        <f t="shared" si="342"/>
        <v>1</v>
      </c>
      <c r="O3629" t="str">
        <f t="shared" si="343"/>
        <v>Mo</v>
      </c>
      <c r="P3629" t="str">
        <f t="shared" si="344"/>
        <v>17</v>
      </c>
    </row>
    <row r="3630" spans="1:16" x14ac:dyDescent="0.25">
      <c r="A3630" t="s">
        <v>7969</v>
      </c>
      <c r="B3630" t="s">
        <v>24</v>
      </c>
      <c r="C3630" t="s">
        <v>7970</v>
      </c>
      <c r="D3630" t="s">
        <v>7971</v>
      </c>
      <c r="E3630">
        <v>2019</v>
      </c>
      <c r="F3630" t="s">
        <v>60</v>
      </c>
      <c r="G3630">
        <v>1</v>
      </c>
      <c r="H3630" t="s">
        <v>31</v>
      </c>
      <c r="I3630">
        <f t="shared" si="339"/>
        <v>1</v>
      </c>
      <c r="J3630">
        <f t="shared" si="340"/>
        <v>0</v>
      </c>
      <c r="K3630">
        <f t="shared" si="341"/>
        <v>1</v>
      </c>
      <c r="L3630">
        <f t="shared" si="342"/>
        <v>1</v>
      </c>
      <c r="O3630" t="str">
        <f t="shared" si="343"/>
        <v>TV</v>
      </c>
      <c r="P3630" t="str">
        <f t="shared" si="344"/>
        <v>19</v>
      </c>
    </row>
    <row r="3631" spans="1:16" x14ac:dyDescent="0.25">
      <c r="A3631" t="s">
        <v>7972</v>
      </c>
      <c r="B3631" t="s">
        <v>17</v>
      </c>
      <c r="C3631" t="s">
        <v>7973</v>
      </c>
      <c r="D3631" t="s">
        <v>7971</v>
      </c>
      <c r="E3631">
        <v>2019</v>
      </c>
      <c r="F3631" t="s">
        <v>27</v>
      </c>
      <c r="G3631">
        <v>84</v>
      </c>
      <c r="H3631" t="s">
        <v>21</v>
      </c>
      <c r="I3631">
        <f t="shared" si="339"/>
        <v>1</v>
      </c>
      <c r="J3631">
        <f t="shared" si="340"/>
        <v>0</v>
      </c>
      <c r="K3631">
        <f t="shared" si="341"/>
        <v>0</v>
      </c>
      <c r="L3631">
        <f t="shared" si="342"/>
        <v>1</v>
      </c>
      <c r="O3631" t="str">
        <f t="shared" si="343"/>
        <v>Mo</v>
      </c>
      <c r="P3631" t="str">
        <f t="shared" si="344"/>
        <v>19</v>
      </c>
    </row>
    <row r="3632" spans="1:16" x14ac:dyDescent="0.25">
      <c r="A3632" t="s">
        <v>7974</v>
      </c>
      <c r="B3632" t="s">
        <v>17</v>
      </c>
      <c r="C3632" t="s">
        <v>7975</v>
      </c>
      <c r="D3632" t="s">
        <v>7971</v>
      </c>
      <c r="E3632">
        <v>2019</v>
      </c>
      <c r="F3632" t="s">
        <v>134</v>
      </c>
      <c r="G3632">
        <v>101</v>
      </c>
      <c r="H3632" t="s">
        <v>21</v>
      </c>
      <c r="I3632">
        <f t="shared" si="339"/>
        <v>1</v>
      </c>
      <c r="J3632">
        <f t="shared" si="340"/>
        <v>0</v>
      </c>
      <c r="K3632">
        <f t="shared" si="341"/>
        <v>0</v>
      </c>
      <c r="L3632">
        <f t="shared" si="342"/>
        <v>0</v>
      </c>
      <c r="O3632" t="str">
        <f t="shared" si="343"/>
        <v>Mo</v>
      </c>
      <c r="P3632" t="str">
        <f t="shared" si="344"/>
        <v>19</v>
      </c>
    </row>
    <row r="3633" spans="1:16" x14ac:dyDescent="0.25">
      <c r="A3633" t="s">
        <v>7976</v>
      </c>
      <c r="B3633" t="s">
        <v>17</v>
      </c>
      <c r="C3633" t="s">
        <v>7977</v>
      </c>
      <c r="D3633" t="s">
        <v>7971</v>
      </c>
      <c r="E3633">
        <v>2019</v>
      </c>
      <c r="F3633" t="s">
        <v>45</v>
      </c>
      <c r="G3633">
        <v>116</v>
      </c>
      <c r="H3633" t="s">
        <v>21</v>
      </c>
      <c r="I3633">
        <f t="shared" si="339"/>
        <v>1</v>
      </c>
      <c r="J3633">
        <f t="shared" si="340"/>
        <v>0</v>
      </c>
      <c r="K3633">
        <f t="shared" si="341"/>
        <v>0</v>
      </c>
      <c r="L3633">
        <f t="shared" si="342"/>
        <v>1</v>
      </c>
      <c r="O3633" t="str">
        <f t="shared" si="343"/>
        <v>Mo</v>
      </c>
      <c r="P3633" t="str">
        <f t="shared" si="344"/>
        <v>19</v>
      </c>
    </row>
    <row r="3634" spans="1:16" x14ac:dyDescent="0.25">
      <c r="A3634" t="s">
        <v>7978</v>
      </c>
      <c r="B3634" t="s">
        <v>17</v>
      </c>
      <c r="C3634" t="s">
        <v>7979</v>
      </c>
      <c r="D3634" t="s">
        <v>7980</v>
      </c>
      <c r="E3634">
        <v>2018</v>
      </c>
      <c r="F3634" t="s">
        <v>45</v>
      </c>
      <c r="G3634">
        <v>177</v>
      </c>
      <c r="H3634" t="s">
        <v>21</v>
      </c>
      <c r="I3634">
        <f t="shared" si="339"/>
        <v>1</v>
      </c>
      <c r="J3634">
        <f t="shared" si="340"/>
        <v>1</v>
      </c>
      <c r="K3634">
        <f t="shared" si="341"/>
        <v>0</v>
      </c>
      <c r="L3634">
        <f t="shared" si="342"/>
        <v>1</v>
      </c>
      <c r="O3634" t="str">
        <f t="shared" si="343"/>
        <v>Mo</v>
      </c>
      <c r="P3634" t="str">
        <f t="shared" si="344"/>
        <v>18</v>
      </c>
    </row>
    <row r="3635" spans="1:16" x14ac:dyDescent="0.25">
      <c r="A3635" t="s">
        <v>7981</v>
      </c>
      <c r="B3635" t="s">
        <v>24</v>
      </c>
      <c r="C3635" t="s">
        <v>7982</v>
      </c>
      <c r="D3635" t="s">
        <v>7980</v>
      </c>
      <c r="E3635">
        <v>2019</v>
      </c>
      <c r="F3635" t="s">
        <v>27</v>
      </c>
      <c r="G3635">
        <v>1</v>
      </c>
      <c r="H3635" t="s">
        <v>31</v>
      </c>
      <c r="I3635">
        <f t="shared" si="339"/>
        <v>1</v>
      </c>
      <c r="J3635">
        <f t="shared" si="340"/>
        <v>0</v>
      </c>
      <c r="K3635">
        <f t="shared" si="341"/>
        <v>0</v>
      </c>
      <c r="L3635">
        <f t="shared" si="342"/>
        <v>1</v>
      </c>
      <c r="O3635" t="str">
        <f t="shared" si="343"/>
        <v>TV</v>
      </c>
      <c r="P3635" t="str">
        <f t="shared" si="344"/>
        <v>19</v>
      </c>
    </row>
    <row r="3636" spans="1:16" x14ac:dyDescent="0.25">
      <c r="A3636" t="s">
        <v>7983</v>
      </c>
      <c r="B3636" t="s">
        <v>24</v>
      </c>
      <c r="C3636" t="s">
        <v>7984</v>
      </c>
      <c r="D3636" t="s">
        <v>7985</v>
      </c>
      <c r="E3636">
        <v>2019</v>
      </c>
      <c r="F3636" t="s">
        <v>27</v>
      </c>
      <c r="G3636">
        <v>2</v>
      </c>
      <c r="H3636" t="s">
        <v>28</v>
      </c>
      <c r="I3636">
        <f t="shared" si="339"/>
        <v>1</v>
      </c>
      <c r="J3636">
        <f t="shared" si="340"/>
        <v>0</v>
      </c>
      <c r="K3636">
        <f t="shared" si="341"/>
        <v>0</v>
      </c>
      <c r="L3636">
        <f t="shared" si="342"/>
        <v>1</v>
      </c>
      <c r="O3636" t="str">
        <f t="shared" si="343"/>
        <v>TV</v>
      </c>
      <c r="P3636" t="str">
        <f t="shared" si="344"/>
        <v>19</v>
      </c>
    </row>
    <row r="3637" spans="1:16" x14ac:dyDescent="0.25">
      <c r="A3637" t="s">
        <v>7986</v>
      </c>
      <c r="B3637" t="s">
        <v>17</v>
      </c>
      <c r="C3637" t="s">
        <v>7987</v>
      </c>
      <c r="D3637" t="s">
        <v>7985</v>
      </c>
      <c r="E3637">
        <v>2019</v>
      </c>
      <c r="F3637" t="s">
        <v>27</v>
      </c>
      <c r="G3637">
        <v>130</v>
      </c>
      <c r="H3637" t="s">
        <v>21</v>
      </c>
      <c r="I3637">
        <f t="shared" si="339"/>
        <v>1</v>
      </c>
      <c r="J3637">
        <f t="shared" si="340"/>
        <v>1</v>
      </c>
      <c r="K3637">
        <f t="shared" si="341"/>
        <v>0</v>
      </c>
      <c r="L3637">
        <f t="shared" si="342"/>
        <v>1</v>
      </c>
      <c r="O3637" t="str">
        <f t="shared" si="343"/>
        <v>Mo</v>
      </c>
      <c r="P3637" t="str">
        <f t="shared" si="344"/>
        <v>19</v>
      </c>
    </row>
    <row r="3638" spans="1:16" x14ac:dyDescent="0.25">
      <c r="A3638" t="s">
        <v>7988</v>
      </c>
      <c r="B3638" t="s">
        <v>17</v>
      </c>
      <c r="C3638" t="s">
        <v>7989</v>
      </c>
      <c r="D3638" t="s">
        <v>7990</v>
      </c>
      <c r="E3638">
        <v>2019</v>
      </c>
      <c r="F3638" t="s">
        <v>27</v>
      </c>
      <c r="G3638">
        <v>59</v>
      </c>
      <c r="H3638" t="s">
        <v>21</v>
      </c>
      <c r="I3638">
        <f t="shared" si="339"/>
        <v>1</v>
      </c>
      <c r="J3638">
        <f t="shared" si="340"/>
        <v>0</v>
      </c>
      <c r="K3638">
        <f t="shared" si="341"/>
        <v>0</v>
      </c>
      <c r="L3638">
        <f t="shared" si="342"/>
        <v>1</v>
      </c>
      <c r="O3638" t="str">
        <f t="shared" si="343"/>
        <v>Mo</v>
      </c>
      <c r="P3638" t="str">
        <f t="shared" si="344"/>
        <v>19</v>
      </c>
    </row>
    <row r="3639" spans="1:16" x14ac:dyDescent="0.25">
      <c r="A3639" t="s">
        <v>7991</v>
      </c>
      <c r="B3639" t="s">
        <v>24</v>
      </c>
      <c r="C3639" t="s">
        <v>7992</v>
      </c>
      <c r="D3639" t="s">
        <v>7993</v>
      </c>
      <c r="E3639">
        <v>2019</v>
      </c>
      <c r="F3639" t="s">
        <v>60</v>
      </c>
      <c r="G3639">
        <v>1</v>
      </c>
      <c r="H3639" t="s">
        <v>31</v>
      </c>
      <c r="I3639">
        <f t="shared" si="339"/>
        <v>1</v>
      </c>
      <c r="J3639">
        <f t="shared" si="340"/>
        <v>0</v>
      </c>
      <c r="K3639">
        <f t="shared" si="341"/>
        <v>1</v>
      </c>
      <c r="L3639">
        <f t="shared" si="342"/>
        <v>1</v>
      </c>
      <c r="O3639" t="str">
        <f t="shared" si="343"/>
        <v>TV</v>
      </c>
      <c r="P3639" t="str">
        <f t="shared" si="344"/>
        <v>19</v>
      </c>
    </row>
    <row r="3640" spans="1:16" x14ac:dyDescent="0.25">
      <c r="A3640" t="s">
        <v>7994</v>
      </c>
      <c r="B3640" t="s">
        <v>17</v>
      </c>
      <c r="C3640" t="s">
        <v>7995</v>
      </c>
      <c r="D3640" t="s">
        <v>7996</v>
      </c>
      <c r="E3640">
        <v>2018</v>
      </c>
      <c r="F3640" t="s">
        <v>27</v>
      </c>
      <c r="G3640">
        <v>111</v>
      </c>
      <c r="H3640" t="s">
        <v>21</v>
      </c>
      <c r="I3640">
        <f t="shared" si="339"/>
        <v>1</v>
      </c>
      <c r="J3640">
        <f t="shared" si="340"/>
        <v>0</v>
      </c>
      <c r="K3640">
        <f t="shared" si="341"/>
        <v>0</v>
      </c>
      <c r="L3640">
        <f t="shared" si="342"/>
        <v>1</v>
      </c>
      <c r="O3640" t="str">
        <f t="shared" si="343"/>
        <v>Mo</v>
      </c>
      <c r="P3640" t="str">
        <f t="shared" si="344"/>
        <v>18</v>
      </c>
    </row>
    <row r="3641" spans="1:16" x14ac:dyDescent="0.25">
      <c r="A3641" t="s">
        <v>7997</v>
      </c>
      <c r="B3641" t="s">
        <v>17</v>
      </c>
      <c r="C3641" t="s">
        <v>7998</v>
      </c>
      <c r="D3641" t="s">
        <v>7996</v>
      </c>
      <c r="E3641">
        <v>2019</v>
      </c>
      <c r="F3641" t="s">
        <v>45</v>
      </c>
      <c r="G3641">
        <v>100</v>
      </c>
      <c r="H3641" t="s">
        <v>21</v>
      </c>
      <c r="I3641">
        <f t="shared" si="339"/>
        <v>1</v>
      </c>
      <c r="J3641">
        <f t="shared" si="340"/>
        <v>0</v>
      </c>
      <c r="K3641">
        <f t="shared" si="341"/>
        <v>0</v>
      </c>
      <c r="L3641">
        <f t="shared" si="342"/>
        <v>1</v>
      </c>
      <c r="O3641" t="str">
        <f t="shared" si="343"/>
        <v>Mo</v>
      </c>
      <c r="P3641" t="str">
        <f t="shared" si="344"/>
        <v>19</v>
      </c>
    </row>
    <row r="3642" spans="1:16" x14ac:dyDescent="0.25">
      <c r="A3642" t="s">
        <v>7999</v>
      </c>
      <c r="B3642" t="s">
        <v>17</v>
      </c>
      <c r="C3642" t="s">
        <v>8000</v>
      </c>
      <c r="D3642" t="s">
        <v>7996</v>
      </c>
      <c r="E3642">
        <v>2019</v>
      </c>
      <c r="F3642" t="s">
        <v>27</v>
      </c>
      <c r="G3642">
        <v>77</v>
      </c>
      <c r="H3642" t="s">
        <v>21</v>
      </c>
      <c r="I3642">
        <f t="shared" si="339"/>
        <v>1</v>
      </c>
      <c r="J3642">
        <f t="shared" si="340"/>
        <v>0</v>
      </c>
      <c r="K3642">
        <f t="shared" si="341"/>
        <v>0</v>
      </c>
      <c r="L3642">
        <f t="shared" si="342"/>
        <v>1</v>
      </c>
      <c r="O3642" t="str">
        <f t="shared" si="343"/>
        <v>Mo</v>
      </c>
      <c r="P3642" t="str">
        <f t="shared" si="344"/>
        <v>19</v>
      </c>
    </row>
    <row r="3643" spans="1:16" x14ac:dyDescent="0.25">
      <c r="A3643" t="s">
        <v>8001</v>
      </c>
      <c r="B3643" t="s">
        <v>24</v>
      </c>
      <c r="C3643" t="s">
        <v>8002</v>
      </c>
      <c r="D3643" t="s">
        <v>7996</v>
      </c>
      <c r="E3643">
        <v>2019</v>
      </c>
      <c r="F3643" t="s">
        <v>45</v>
      </c>
      <c r="G3643">
        <v>2</v>
      </c>
      <c r="H3643" t="s">
        <v>28</v>
      </c>
      <c r="I3643">
        <f t="shared" si="339"/>
        <v>1</v>
      </c>
      <c r="J3643">
        <f t="shared" si="340"/>
        <v>0</v>
      </c>
      <c r="K3643">
        <f t="shared" si="341"/>
        <v>0</v>
      </c>
      <c r="L3643">
        <f t="shared" si="342"/>
        <v>1</v>
      </c>
      <c r="O3643" t="str">
        <f t="shared" si="343"/>
        <v>TV</v>
      </c>
      <c r="P3643" t="str">
        <f t="shared" si="344"/>
        <v>19</v>
      </c>
    </row>
    <row r="3644" spans="1:16" x14ac:dyDescent="0.25">
      <c r="A3644" t="s">
        <v>8003</v>
      </c>
      <c r="B3644" t="s">
        <v>17</v>
      </c>
      <c r="C3644" t="s">
        <v>8004</v>
      </c>
      <c r="D3644" t="s">
        <v>7996</v>
      </c>
      <c r="E3644">
        <v>2019</v>
      </c>
      <c r="F3644" t="s">
        <v>27</v>
      </c>
      <c r="G3644">
        <v>93</v>
      </c>
      <c r="H3644" t="s">
        <v>21</v>
      </c>
      <c r="I3644">
        <f t="shared" si="339"/>
        <v>1</v>
      </c>
      <c r="J3644">
        <f t="shared" si="340"/>
        <v>0</v>
      </c>
      <c r="K3644">
        <f t="shared" si="341"/>
        <v>0</v>
      </c>
      <c r="L3644">
        <f t="shared" si="342"/>
        <v>1</v>
      </c>
      <c r="O3644" t="str">
        <f t="shared" si="343"/>
        <v>Mo</v>
      </c>
      <c r="P3644" t="str">
        <f t="shared" si="344"/>
        <v>19</v>
      </c>
    </row>
    <row r="3645" spans="1:16" x14ac:dyDescent="0.25">
      <c r="A3645" t="s">
        <v>8005</v>
      </c>
      <c r="B3645" t="s">
        <v>24</v>
      </c>
      <c r="C3645" t="s">
        <v>8006</v>
      </c>
      <c r="D3645" t="s">
        <v>8007</v>
      </c>
      <c r="E3645">
        <v>2019</v>
      </c>
      <c r="F3645" t="s">
        <v>27</v>
      </c>
      <c r="G3645">
        <v>1</v>
      </c>
      <c r="H3645" t="s">
        <v>31</v>
      </c>
      <c r="I3645">
        <f t="shared" si="339"/>
        <v>1</v>
      </c>
      <c r="J3645">
        <f t="shared" si="340"/>
        <v>0</v>
      </c>
      <c r="K3645">
        <f t="shared" si="341"/>
        <v>0</v>
      </c>
      <c r="L3645">
        <f t="shared" si="342"/>
        <v>1</v>
      </c>
      <c r="O3645" t="str">
        <f t="shared" si="343"/>
        <v>TV</v>
      </c>
      <c r="P3645" t="str">
        <f t="shared" si="344"/>
        <v>19</v>
      </c>
    </row>
    <row r="3646" spans="1:16" x14ac:dyDescent="0.25">
      <c r="A3646" t="s">
        <v>8008</v>
      </c>
      <c r="B3646" t="s">
        <v>17</v>
      </c>
      <c r="C3646" t="s">
        <v>8009</v>
      </c>
      <c r="D3646" t="s">
        <v>8010</v>
      </c>
      <c r="E3646">
        <v>2019</v>
      </c>
      <c r="F3646" t="s">
        <v>27</v>
      </c>
      <c r="G3646">
        <v>114</v>
      </c>
      <c r="H3646" t="s">
        <v>21</v>
      </c>
      <c r="I3646">
        <f t="shared" si="339"/>
        <v>1</v>
      </c>
      <c r="J3646">
        <f t="shared" si="340"/>
        <v>0</v>
      </c>
      <c r="K3646">
        <f t="shared" si="341"/>
        <v>0</v>
      </c>
      <c r="L3646">
        <f t="shared" si="342"/>
        <v>1</v>
      </c>
      <c r="O3646" t="str">
        <f t="shared" si="343"/>
        <v>Mo</v>
      </c>
      <c r="P3646" t="str">
        <f t="shared" si="344"/>
        <v>19</v>
      </c>
    </row>
    <row r="3647" spans="1:16" x14ac:dyDescent="0.25">
      <c r="A3647" t="s">
        <v>8011</v>
      </c>
      <c r="B3647" t="s">
        <v>24</v>
      </c>
      <c r="C3647" t="s">
        <v>8012</v>
      </c>
      <c r="D3647" t="s">
        <v>8013</v>
      </c>
      <c r="E3647">
        <v>2018</v>
      </c>
      <c r="F3647" t="s">
        <v>82</v>
      </c>
      <c r="G3647">
        <v>3</v>
      </c>
      <c r="H3647" t="s">
        <v>28</v>
      </c>
      <c r="I3647">
        <f t="shared" si="339"/>
        <v>1</v>
      </c>
      <c r="J3647">
        <f t="shared" si="340"/>
        <v>0</v>
      </c>
      <c r="K3647">
        <f t="shared" si="341"/>
        <v>0</v>
      </c>
      <c r="L3647">
        <f t="shared" si="342"/>
        <v>1</v>
      </c>
      <c r="O3647" t="str">
        <f t="shared" si="343"/>
        <v>TV</v>
      </c>
      <c r="P3647" t="str">
        <f t="shared" si="344"/>
        <v>18</v>
      </c>
    </row>
    <row r="3648" spans="1:16" x14ac:dyDescent="0.25">
      <c r="A3648" t="s">
        <v>8014</v>
      </c>
      <c r="B3648" t="s">
        <v>17</v>
      </c>
      <c r="C3648" t="s">
        <v>8015</v>
      </c>
      <c r="D3648" t="s">
        <v>8013</v>
      </c>
      <c r="E3648">
        <v>2018</v>
      </c>
      <c r="F3648" t="s">
        <v>27</v>
      </c>
      <c r="G3648">
        <v>58</v>
      </c>
      <c r="H3648" t="s">
        <v>21</v>
      </c>
      <c r="I3648">
        <f t="shared" si="339"/>
        <v>1</v>
      </c>
      <c r="J3648">
        <f t="shared" si="340"/>
        <v>0</v>
      </c>
      <c r="K3648">
        <f t="shared" si="341"/>
        <v>0</v>
      </c>
      <c r="L3648">
        <f t="shared" si="342"/>
        <v>1</v>
      </c>
      <c r="O3648" t="str">
        <f t="shared" si="343"/>
        <v>Mo</v>
      </c>
      <c r="P3648" t="str">
        <f t="shared" si="344"/>
        <v>18</v>
      </c>
    </row>
    <row r="3649" spans="1:16" x14ac:dyDescent="0.25">
      <c r="A3649" t="s">
        <v>8016</v>
      </c>
      <c r="B3649" t="s">
        <v>17</v>
      </c>
      <c r="C3649" t="s">
        <v>8017</v>
      </c>
      <c r="D3649" t="s">
        <v>8013</v>
      </c>
      <c r="E3649">
        <v>2018</v>
      </c>
      <c r="F3649" t="s">
        <v>27</v>
      </c>
      <c r="G3649">
        <v>56</v>
      </c>
      <c r="H3649" t="s">
        <v>21</v>
      </c>
      <c r="I3649">
        <f t="shared" si="339"/>
        <v>1</v>
      </c>
      <c r="J3649">
        <f t="shared" si="340"/>
        <v>0</v>
      </c>
      <c r="K3649">
        <f t="shared" si="341"/>
        <v>0</v>
      </c>
      <c r="L3649">
        <f t="shared" si="342"/>
        <v>1</v>
      </c>
      <c r="O3649" t="str">
        <f t="shared" si="343"/>
        <v>Mo</v>
      </c>
      <c r="P3649" t="str">
        <f t="shared" si="344"/>
        <v>18</v>
      </c>
    </row>
    <row r="3650" spans="1:16" x14ac:dyDescent="0.25">
      <c r="A3650" t="s">
        <v>8018</v>
      </c>
      <c r="B3650" t="s">
        <v>17</v>
      </c>
      <c r="C3650" t="s">
        <v>8019</v>
      </c>
      <c r="D3650" t="s">
        <v>8013</v>
      </c>
      <c r="E3650">
        <v>2008</v>
      </c>
      <c r="F3650" t="s">
        <v>45</v>
      </c>
      <c r="G3650">
        <v>110</v>
      </c>
      <c r="H3650" t="s">
        <v>21</v>
      </c>
      <c r="I3650">
        <f t="shared" si="339"/>
        <v>0</v>
      </c>
      <c r="J3650">
        <f t="shared" si="340"/>
        <v>0</v>
      </c>
      <c r="K3650">
        <f t="shared" si="341"/>
        <v>0</v>
      </c>
      <c r="L3650">
        <f t="shared" si="342"/>
        <v>1</v>
      </c>
      <c r="O3650" t="str">
        <f t="shared" si="343"/>
        <v>Mo</v>
      </c>
      <c r="P3650" t="str">
        <f t="shared" si="344"/>
        <v>08</v>
      </c>
    </row>
    <row r="3651" spans="1:16" x14ac:dyDescent="0.25">
      <c r="A3651" t="s">
        <v>8020</v>
      </c>
      <c r="B3651" t="s">
        <v>17</v>
      </c>
      <c r="C3651" t="s">
        <v>8021</v>
      </c>
      <c r="D3651" t="s">
        <v>8013</v>
      </c>
      <c r="E3651">
        <v>2013</v>
      </c>
      <c r="F3651" t="s">
        <v>45</v>
      </c>
      <c r="G3651">
        <v>98</v>
      </c>
      <c r="H3651" t="s">
        <v>21</v>
      </c>
      <c r="I3651">
        <f t="shared" si="339"/>
        <v>1</v>
      </c>
      <c r="J3651">
        <f t="shared" si="340"/>
        <v>0</v>
      </c>
      <c r="K3651">
        <f t="shared" si="341"/>
        <v>0</v>
      </c>
      <c r="L3651">
        <f t="shared" si="342"/>
        <v>1</v>
      </c>
      <c r="O3651" t="str">
        <f t="shared" si="343"/>
        <v>Mo</v>
      </c>
      <c r="P3651" t="str">
        <f t="shared" si="344"/>
        <v>13</v>
      </c>
    </row>
    <row r="3652" spans="1:16" x14ac:dyDescent="0.25">
      <c r="A3652" t="s">
        <v>8022</v>
      </c>
      <c r="B3652" t="s">
        <v>17</v>
      </c>
      <c r="C3652" t="s">
        <v>8023</v>
      </c>
      <c r="D3652" t="s">
        <v>8013</v>
      </c>
      <c r="E3652">
        <v>2004</v>
      </c>
      <c r="F3652" t="s">
        <v>45</v>
      </c>
      <c r="G3652">
        <v>106</v>
      </c>
      <c r="H3652" t="s">
        <v>21</v>
      </c>
      <c r="I3652">
        <f t="shared" ref="I3652:I3715" si="345">IF(E3652&gt;2010,1,0)</f>
        <v>0</v>
      </c>
      <c r="J3652">
        <f t="shared" ref="J3652:J3715" si="346">IF(AND(E3652&gt;2010, G3652&gt;120),1,0)</f>
        <v>0</v>
      </c>
      <c r="K3652">
        <f t="shared" ref="K3652:K3715" si="347">IF(OR(F3652="TV-PG", F3652="PG"),1,0)</f>
        <v>0</v>
      </c>
      <c r="L3652">
        <f t="shared" ref="L3652:L3715" si="348">IF(NOT(F3652="R"),1,0)</f>
        <v>1</v>
      </c>
      <c r="O3652" t="str">
        <f t="shared" ref="O3652:O3715" si="349">LEFT(B3652,2)</f>
        <v>Mo</v>
      </c>
      <c r="P3652" t="str">
        <f t="shared" ref="P3652:P3715" si="350">RIGHT(E3652,2)</f>
        <v>04</v>
      </c>
    </row>
    <row r="3653" spans="1:16" x14ac:dyDescent="0.25">
      <c r="A3653" t="s">
        <v>8024</v>
      </c>
      <c r="B3653" t="s">
        <v>17</v>
      </c>
      <c r="C3653" t="s">
        <v>8025</v>
      </c>
      <c r="D3653" t="s">
        <v>8013</v>
      </c>
      <c r="E3653">
        <v>2007</v>
      </c>
      <c r="F3653" t="s">
        <v>27</v>
      </c>
      <c r="G3653">
        <v>102</v>
      </c>
      <c r="H3653" t="s">
        <v>21</v>
      </c>
      <c r="I3653">
        <f t="shared" si="345"/>
        <v>0</v>
      </c>
      <c r="J3653">
        <f t="shared" si="346"/>
        <v>0</v>
      </c>
      <c r="K3653">
        <f t="shared" si="347"/>
        <v>0</v>
      </c>
      <c r="L3653">
        <f t="shared" si="348"/>
        <v>1</v>
      </c>
      <c r="O3653" t="str">
        <f t="shared" si="349"/>
        <v>Mo</v>
      </c>
      <c r="P3653" t="str">
        <f t="shared" si="350"/>
        <v>07</v>
      </c>
    </row>
    <row r="3654" spans="1:16" x14ac:dyDescent="0.25">
      <c r="A3654" t="s">
        <v>8026</v>
      </c>
      <c r="B3654" t="s">
        <v>24</v>
      </c>
      <c r="C3654" t="s">
        <v>8027</v>
      </c>
      <c r="D3654" t="s">
        <v>8028</v>
      </c>
      <c r="E3654">
        <v>2019</v>
      </c>
      <c r="F3654" t="s">
        <v>27</v>
      </c>
      <c r="G3654">
        <v>1</v>
      </c>
      <c r="H3654" t="s">
        <v>31</v>
      </c>
      <c r="I3654">
        <f t="shared" si="345"/>
        <v>1</v>
      </c>
      <c r="J3654">
        <f t="shared" si="346"/>
        <v>0</v>
      </c>
      <c r="K3654">
        <f t="shared" si="347"/>
        <v>0</v>
      </c>
      <c r="L3654">
        <f t="shared" si="348"/>
        <v>1</v>
      </c>
      <c r="O3654" t="str">
        <f t="shared" si="349"/>
        <v>TV</v>
      </c>
      <c r="P3654" t="str">
        <f t="shared" si="350"/>
        <v>19</v>
      </c>
    </row>
    <row r="3655" spans="1:16" x14ac:dyDescent="0.25">
      <c r="A3655" t="s">
        <v>8029</v>
      </c>
      <c r="B3655" t="s">
        <v>17</v>
      </c>
      <c r="C3655" t="s">
        <v>8030</v>
      </c>
      <c r="D3655" t="s">
        <v>8031</v>
      </c>
      <c r="E3655">
        <v>2019</v>
      </c>
      <c r="F3655" t="s">
        <v>27</v>
      </c>
      <c r="G3655">
        <v>81</v>
      </c>
      <c r="H3655" t="s">
        <v>21</v>
      </c>
      <c r="I3655">
        <f t="shared" si="345"/>
        <v>1</v>
      </c>
      <c r="J3655">
        <f t="shared" si="346"/>
        <v>0</v>
      </c>
      <c r="K3655">
        <f t="shared" si="347"/>
        <v>0</v>
      </c>
      <c r="L3655">
        <f t="shared" si="348"/>
        <v>1</v>
      </c>
      <c r="O3655" t="str">
        <f t="shared" si="349"/>
        <v>Mo</v>
      </c>
      <c r="P3655" t="str">
        <f t="shared" si="350"/>
        <v>19</v>
      </c>
    </row>
    <row r="3656" spans="1:16" x14ac:dyDescent="0.25">
      <c r="A3656" t="s">
        <v>8032</v>
      </c>
      <c r="B3656" t="s">
        <v>24</v>
      </c>
      <c r="C3656" t="s">
        <v>8033</v>
      </c>
      <c r="D3656" t="s">
        <v>8031</v>
      </c>
      <c r="E3656">
        <v>2019</v>
      </c>
      <c r="F3656" t="s">
        <v>45</v>
      </c>
      <c r="G3656">
        <v>6</v>
      </c>
      <c r="H3656" t="s">
        <v>28</v>
      </c>
      <c r="I3656">
        <f t="shared" si="345"/>
        <v>1</v>
      </c>
      <c r="J3656">
        <f t="shared" si="346"/>
        <v>0</v>
      </c>
      <c r="K3656">
        <f t="shared" si="347"/>
        <v>0</v>
      </c>
      <c r="L3656">
        <f t="shared" si="348"/>
        <v>1</v>
      </c>
      <c r="O3656" t="str">
        <f t="shared" si="349"/>
        <v>TV</v>
      </c>
      <c r="P3656" t="str">
        <f t="shared" si="350"/>
        <v>19</v>
      </c>
    </row>
    <row r="3657" spans="1:16" x14ac:dyDescent="0.25">
      <c r="A3657" t="s">
        <v>8034</v>
      </c>
      <c r="B3657" t="s">
        <v>24</v>
      </c>
      <c r="C3657" t="s">
        <v>8035</v>
      </c>
      <c r="D3657" t="s">
        <v>8031</v>
      </c>
      <c r="E3657">
        <v>2019</v>
      </c>
      <c r="F3657" t="s">
        <v>108</v>
      </c>
      <c r="G3657">
        <v>3</v>
      </c>
      <c r="H3657" t="s">
        <v>28</v>
      </c>
      <c r="I3657">
        <f t="shared" si="345"/>
        <v>1</v>
      </c>
      <c r="J3657">
        <f t="shared" si="346"/>
        <v>0</v>
      </c>
      <c r="K3657">
        <f t="shared" si="347"/>
        <v>0</v>
      </c>
      <c r="L3657">
        <f t="shared" si="348"/>
        <v>1</v>
      </c>
      <c r="O3657" t="str">
        <f t="shared" si="349"/>
        <v>TV</v>
      </c>
      <c r="P3657" t="str">
        <f t="shared" si="350"/>
        <v>19</v>
      </c>
    </row>
    <row r="3658" spans="1:16" x14ac:dyDescent="0.25">
      <c r="A3658" t="s">
        <v>8036</v>
      </c>
      <c r="B3658" t="s">
        <v>24</v>
      </c>
      <c r="C3658" t="s">
        <v>8037</v>
      </c>
      <c r="D3658" t="s">
        <v>8031</v>
      </c>
      <c r="E3658">
        <v>2019</v>
      </c>
      <c r="F3658" t="s">
        <v>27</v>
      </c>
      <c r="G3658">
        <v>1</v>
      </c>
      <c r="H3658" t="s">
        <v>31</v>
      </c>
      <c r="I3658">
        <f t="shared" si="345"/>
        <v>1</v>
      </c>
      <c r="J3658">
        <f t="shared" si="346"/>
        <v>0</v>
      </c>
      <c r="K3658">
        <f t="shared" si="347"/>
        <v>0</v>
      </c>
      <c r="L3658">
        <f t="shared" si="348"/>
        <v>1</v>
      </c>
      <c r="O3658" t="str">
        <f t="shared" si="349"/>
        <v>TV</v>
      </c>
      <c r="P3658" t="str">
        <f t="shared" si="350"/>
        <v>19</v>
      </c>
    </row>
    <row r="3659" spans="1:16" x14ac:dyDescent="0.25">
      <c r="A3659" t="s">
        <v>8038</v>
      </c>
      <c r="B3659" t="s">
        <v>24</v>
      </c>
      <c r="C3659" t="s">
        <v>8039</v>
      </c>
      <c r="D3659" t="s">
        <v>8040</v>
      </c>
      <c r="E3659">
        <v>2019</v>
      </c>
      <c r="F3659" t="s">
        <v>45</v>
      </c>
      <c r="G3659">
        <v>1</v>
      </c>
      <c r="H3659" t="s">
        <v>31</v>
      </c>
      <c r="I3659">
        <f t="shared" si="345"/>
        <v>1</v>
      </c>
      <c r="J3659">
        <f t="shared" si="346"/>
        <v>0</v>
      </c>
      <c r="K3659">
        <f t="shared" si="347"/>
        <v>0</v>
      </c>
      <c r="L3659">
        <f t="shared" si="348"/>
        <v>1</v>
      </c>
      <c r="O3659" t="str">
        <f t="shared" si="349"/>
        <v>TV</v>
      </c>
      <c r="P3659" t="str">
        <f t="shared" si="350"/>
        <v>19</v>
      </c>
    </row>
    <row r="3660" spans="1:16" x14ac:dyDescent="0.25">
      <c r="A3660" t="s">
        <v>8041</v>
      </c>
      <c r="B3660" t="s">
        <v>17</v>
      </c>
      <c r="C3660" t="s">
        <v>8042</v>
      </c>
      <c r="D3660" t="s">
        <v>8040</v>
      </c>
      <c r="E3660">
        <v>2019</v>
      </c>
      <c r="F3660" t="s">
        <v>45</v>
      </c>
      <c r="G3660">
        <v>98</v>
      </c>
      <c r="H3660" t="s">
        <v>21</v>
      </c>
      <c r="I3660">
        <f t="shared" si="345"/>
        <v>1</v>
      </c>
      <c r="J3660">
        <f t="shared" si="346"/>
        <v>0</v>
      </c>
      <c r="K3660">
        <f t="shared" si="347"/>
        <v>0</v>
      </c>
      <c r="L3660">
        <f t="shared" si="348"/>
        <v>1</v>
      </c>
      <c r="O3660" t="str">
        <f t="shared" si="349"/>
        <v>Mo</v>
      </c>
      <c r="P3660" t="str">
        <f t="shared" si="350"/>
        <v>19</v>
      </c>
    </row>
    <row r="3661" spans="1:16" x14ac:dyDescent="0.25">
      <c r="A3661" t="s">
        <v>8043</v>
      </c>
      <c r="B3661" t="s">
        <v>17</v>
      </c>
      <c r="C3661" t="s">
        <v>8044</v>
      </c>
      <c r="D3661" t="s">
        <v>8045</v>
      </c>
      <c r="E3661">
        <v>2018</v>
      </c>
      <c r="F3661" t="s">
        <v>45</v>
      </c>
      <c r="G3661">
        <v>136</v>
      </c>
      <c r="H3661" t="s">
        <v>21</v>
      </c>
      <c r="I3661">
        <f t="shared" si="345"/>
        <v>1</v>
      </c>
      <c r="J3661">
        <f t="shared" si="346"/>
        <v>1</v>
      </c>
      <c r="K3661">
        <f t="shared" si="347"/>
        <v>0</v>
      </c>
      <c r="L3661">
        <f t="shared" si="348"/>
        <v>1</v>
      </c>
      <c r="O3661" t="str">
        <f t="shared" si="349"/>
        <v>Mo</v>
      </c>
      <c r="P3661" t="str">
        <f t="shared" si="350"/>
        <v>18</v>
      </c>
    </row>
    <row r="3662" spans="1:16" x14ac:dyDescent="0.25">
      <c r="A3662" t="s">
        <v>8046</v>
      </c>
      <c r="B3662" t="s">
        <v>24</v>
      </c>
      <c r="C3662" t="s">
        <v>8047</v>
      </c>
      <c r="D3662" t="s">
        <v>8045</v>
      </c>
      <c r="E3662">
        <v>2019</v>
      </c>
      <c r="F3662" t="s">
        <v>108</v>
      </c>
      <c r="G3662">
        <v>3</v>
      </c>
      <c r="H3662" t="s">
        <v>28</v>
      </c>
      <c r="I3662">
        <f t="shared" si="345"/>
        <v>1</v>
      </c>
      <c r="J3662">
        <f t="shared" si="346"/>
        <v>0</v>
      </c>
      <c r="K3662">
        <f t="shared" si="347"/>
        <v>0</v>
      </c>
      <c r="L3662">
        <f t="shared" si="348"/>
        <v>1</v>
      </c>
      <c r="O3662" t="str">
        <f t="shared" si="349"/>
        <v>TV</v>
      </c>
      <c r="P3662" t="str">
        <f t="shared" si="350"/>
        <v>19</v>
      </c>
    </row>
    <row r="3663" spans="1:16" x14ac:dyDescent="0.25">
      <c r="A3663" t="s">
        <v>8048</v>
      </c>
      <c r="B3663" t="s">
        <v>24</v>
      </c>
      <c r="C3663" t="s">
        <v>8049</v>
      </c>
      <c r="D3663" t="s">
        <v>8045</v>
      </c>
      <c r="E3663">
        <v>2019</v>
      </c>
      <c r="F3663" t="s">
        <v>45</v>
      </c>
      <c r="G3663">
        <v>1</v>
      </c>
      <c r="H3663" t="s">
        <v>31</v>
      </c>
      <c r="I3663">
        <f t="shared" si="345"/>
        <v>1</v>
      </c>
      <c r="J3663">
        <f t="shared" si="346"/>
        <v>0</v>
      </c>
      <c r="K3663">
        <f t="shared" si="347"/>
        <v>0</v>
      </c>
      <c r="L3663">
        <f t="shared" si="348"/>
        <v>1</v>
      </c>
      <c r="O3663" t="str">
        <f t="shared" si="349"/>
        <v>TV</v>
      </c>
      <c r="P3663" t="str">
        <f t="shared" si="350"/>
        <v>19</v>
      </c>
    </row>
    <row r="3664" spans="1:16" x14ac:dyDescent="0.25">
      <c r="A3664" t="s">
        <v>8050</v>
      </c>
      <c r="B3664" t="s">
        <v>17</v>
      </c>
      <c r="C3664" t="s">
        <v>8051</v>
      </c>
      <c r="D3664" t="s">
        <v>8052</v>
      </c>
      <c r="E3664">
        <v>2018</v>
      </c>
      <c r="F3664" t="s">
        <v>60</v>
      </c>
      <c r="G3664">
        <v>161</v>
      </c>
      <c r="H3664" t="s">
        <v>21</v>
      </c>
      <c r="I3664">
        <f t="shared" si="345"/>
        <v>1</v>
      </c>
      <c r="J3664">
        <f t="shared" si="346"/>
        <v>1</v>
      </c>
      <c r="K3664">
        <f t="shared" si="347"/>
        <v>1</v>
      </c>
      <c r="L3664">
        <f t="shared" si="348"/>
        <v>1</v>
      </c>
      <c r="O3664" t="str">
        <f t="shared" si="349"/>
        <v>Mo</v>
      </c>
      <c r="P3664" t="str">
        <f t="shared" si="350"/>
        <v>18</v>
      </c>
    </row>
    <row r="3665" spans="1:16" x14ac:dyDescent="0.25">
      <c r="A3665" t="s">
        <v>8053</v>
      </c>
      <c r="B3665" t="s">
        <v>17</v>
      </c>
      <c r="C3665" t="s">
        <v>8054</v>
      </c>
      <c r="D3665" t="s">
        <v>8052</v>
      </c>
      <c r="E3665">
        <v>2019</v>
      </c>
      <c r="F3665" t="s">
        <v>45</v>
      </c>
      <c r="G3665">
        <v>32</v>
      </c>
      <c r="H3665" t="s">
        <v>21</v>
      </c>
      <c r="I3665">
        <f t="shared" si="345"/>
        <v>1</v>
      </c>
      <c r="J3665">
        <f t="shared" si="346"/>
        <v>0</v>
      </c>
      <c r="K3665">
        <f t="shared" si="347"/>
        <v>0</v>
      </c>
      <c r="L3665">
        <f t="shared" si="348"/>
        <v>1</v>
      </c>
      <c r="O3665" t="str">
        <f t="shared" si="349"/>
        <v>Mo</v>
      </c>
      <c r="P3665" t="str">
        <f t="shared" si="350"/>
        <v>19</v>
      </c>
    </row>
    <row r="3666" spans="1:16" x14ac:dyDescent="0.25">
      <c r="A3666" t="s">
        <v>8055</v>
      </c>
      <c r="B3666" t="s">
        <v>24</v>
      </c>
      <c r="C3666" t="s">
        <v>8056</v>
      </c>
      <c r="D3666" t="s">
        <v>8057</v>
      </c>
      <c r="E3666">
        <v>2010</v>
      </c>
      <c r="F3666" t="s">
        <v>60</v>
      </c>
      <c r="G3666">
        <v>1</v>
      </c>
      <c r="H3666" t="s">
        <v>31</v>
      </c>
      <c r="I3666">
        <f t="shared" si="345"/>
        <v>0</v>
      </c>
      <c r="J3666">
        <f t="shared" si="346"/>
        <v>0</v>
      </c>
      <c r="K3666">
        <f t="shared" si="347"/>
        <v>1</v>
      </c>
      <c r="L3666">
        <f t="shared" si="348"/>
        <v>1</v>
      </c>
      <c r="O3666" t="str">
        <f t="shared" si="349"/>
        <v>TV</v>
      </c>
      <c r="P3666" t="str">
        <f t="shared" si="350"/>
        <v>10</v>
      </c>
    </row>
    <row r="3667" spans="1:16" x14ac:dyDescent="0.25">
      <c r="A3667" t="s">
        <v>8058</v>
      </c>
      <c r="B3667" t="s">
        <v>24</v>
      </c>
      <c r="C3667" t="s">
        <v>8059</v>
      </c>
      <c r="D3667" t="s">
        <v>8057</v>
      </c>
      <c r="E3667">
        <v>2011</v>
      </c>
      <c r="F3667" t="s">
        <v>45</v>
      </c>
      <c r="G3667">
        <v>1</v>
      </c>
      <c r="H3667" t="s">
        <v>31</v>
      </c>
      <c r="I3667">
        <f t="shared" si="345"/>
        <v>1</v>
      </c>
      <c r="J3667">
        <f t="shared" si="346"/>
        <v>0</v>
      </c>
      <c r="K3667">
        <f t="shared" si="347"/>
        <v>0</v>
      </c>
      <c r="L3667">
        <f t="shared" si="348"/>
        <v>1</v>
      </c>
      <c r="O3667" t="str">
        <f t="shared" si="349"/>
        <v>TV</v>
      </c>
      <c r="P3667" t="str">
        <f t="shared" si="350"/>
        <v>11</v>
      </c>
    </row>
    <row r="3668" spans="1:16" x14ac:dyDescent="0.25">
      <c r="A3668" t="s">
        <v>8060</v>
      </c>
      <c r="B3668" t="s">
        <v>24</v>
      </c>
      <c r="C3668" t="s">
        <v>8061</v>
      </c>
      <c r="D3668" t="s">
        <v>8057</v>
      </c>
      <c r="E3668">
        <v>2015</v>
      </c>
      <c r="F3668" t="s">
        <v>45</v>
      </c>
      <c r="G3668">
        <v>1</v>
      </c>
      <c r="H3668" t="s">
        <v>31</v>
      </c>
      <c r="I3668">
        <f t="shared" si="345"/>
        <v>1</v>
      </c>
      <c r="J3668">
        <f t="shared" si="346"/>
        <v>0</v>
      </c>
      <c r="K3668">
        <f t="shared" si="347"/>
        <v>0</v>
      </c>
      <c r="L3668">
        <f t="shared" si="348"/>
        <v>1</v>
      </c>
      <c r="O3668" t="str">
        <f t="shared" si="349"/>
        <v>TV</v>
      </c>
      <c r="P3668" t="str">
        <f t="shared" si="350"/>
        <v>15</v>
      </c>
    </row>
    <row r="3669" spans="1:16" x14ac:dyDescent="0.25">
      <c r="A3669" t="s">
        <v>8062</v>
      </c>
      <c r="B3669" t="s">
        <v>24</v>
      </c>
      <c r="C3669" t="s">
        <v>8063</v>
      </c>
      <c r="D3669" t="s">
        <v>8057</v>
      </c>
      <c r="E3669">
        <v>2017</v>
      </c>
      <c r="F3669" t="s">
        <v>60</v>
      </c>
      <c r="G3669">
        <v>1</v>
      </c>
      <c r="H3669" t="s">
        <v>31</v>
      </c>
      <c r="I3669">
        <f t="shared" si="345"/>
        <v>1</v>
      </c>
      <c r="J3669">
        <f t="shared" si="346"/>
        <v>0</v>
      </c>
      <c r="K3669">
        <f t="shared" si="347"/>
        <v>1</v>
      </c>
      <c r="L3669">
        <f t="shared" si="348"/>
        <v>1</v>
      </c>
      <c r="O3669" t="str">
        <f t="shared" si="349"/>
        <v>TV</v>
      </c>
      <c r="P3669" t="str">
        <f t="shared" si="350"/>
        <v>17</v>
      </c>
    </row>
    <row r="3670" spans="1:16" x14ac:dyDescent="0.25">
      <c r="A3670" t="s">
        <v>8064</v>
      </c>
      <c r="B3670" t="s">
        <v>24</v>
      </c>
      <c r="C3670" t="s">
        <v>8065</v>
      </c>
      <c r="D3670" t="s">
        <v>8066</v>
      </c>
      <c r="E3670">
        <v>2019</v>
      </c>
      <c r="F3670" t="s">
        <v>108</v>
      </c>
      <c r="G3670">
        <v>2</v>
      </c>
      <c r="H3670" t="s">
        <v>28</v>
      </c>
      <c r="I3670">
        <f t="shared" si="345"/>
        <v>1</v>
      </c>
      <c r="J3670">
        <f t="shared" si="346"/>
        <v>0</v>
      </c>
      <c r="K3670">
        <f t="shared" si="347"/>
        <v>0</v>
      </c>
      <c r="L3670">
        <f t="shared" si="348"/>
        <v>1</v>
      </c>
      <c r="O3670" t="str">
        <f t="shared" si="349"/>
        <v>TV</v>
      </c>
      <c r="P3670" t="str">
        <f t="shared" si="350"/>
        <v>19</v>
      </c>
    </row>
    <row r="3671" spans="1:16" x14ac:dyDescent="0.25">
      <c r="A3671" t="s">
        <v>8067</v>
      </c>
      <c r="B3671" t="s">
        <v>17</v>
      </c>
      <c r="C3671" t="s">
        <v>8068</v>
      </c>
      <c r="D3671" t="s">
        <v>8066</v>
      </c>
      <c r="E3671">
        <v>2019</v>
      </c>
      <c r="F3671" t="s">
        <v>27</v>
      </c>
      <c r="G3671">
        <v>105</v>
      </c>
      <c r="H3671" t="s">
        <v>21</v>
      </c>
      <c r="I3671">
        <f t="shared" si="345"/>
        <v>1</v>
      </c>
      <c r="J3671">
        <f t="shared" si="346"/>
        <v>0</v>
      </c>
      <c r="K3671">
        <f t="shared" si="347"/>
        <v>0</v>
      </c>
      <c r="L3671">
        <f t="shared" si="348"/>
        <v>1</v>
      </c>
      <c r="O3671" t="str">
        <f t="shared" si="349"/>
        <v>Mo</v>
      </c>
      <c r="P3671" t="str">
        <f t="shared" si="350"/>
        <v>19</v>
      </c>
    </row>
    <row r="3672" spans="1:16" x14ac:dyDescent="0.25">
      <c r="A3672" t="s">
        <v>8069</v>
      </c>
      <c r="B3672" t="s">
        <v>24</v>
      </c>
      <c r="C3672" t="s">
        <v>8070</v>
      </c>
      <c r="D3672" t="s">
        <v>8066</v>
      </c>
      <c r="E3672">
        <v>2019</v>
      </c>
      <c r="F3672" t="s">
        <v>27</v>
      </c>
      <c r="G3672">
        <v>3</v>
      </c>
      <c r="H3672" t="s">
        <v>28</v>
      </c>
      <c r="I3672">
        <f t="shared" si="345"/>
        <v>1</v>
      </c>
      <c r="J3672">
        <f t="shared" si="346"/>
        <v>0</v>
      </c>
      <c r="K3672">
        <f t="shared" si="347"/>
        <v>0</v>
      </c>
      <c r="L3672">
        <f t="shared" si="348"/>
        <v>1</v>
      </c>
      <c r="O3672" t="str">
        <f t="shared" si="349"/>
        <v>TV</v>
      </c>
      <c r="P3672" t="str">
        <f t="shared" si="350"/>
        <v>19</v>
      </c>
    </row>
    <row r="3673" spans="1:16" x14ac:dyDescent="0.25">
      <c r="A3673" t="s">
        <v>8071</v>
      </c>
      <c r="B3673" t="s">
        <v>17</v>
      </c>
      <c r="C3673" t="s">
        <v>8072</v>
      </c>
      <c r="D3673" t="s">
        <v>8066</v>
      </c>
      <c r="E3673">
        <v>2018</v>
      </c>
      <c r="F3673" t="s">
        <v>27</v>
      </c>
      <c r="G3673">
        <v>106</v>
      </c>
      <c r="H3673" t="s">
        <v>21</v>
      </c>
      <c r="I3673">
        <f t="shared" si="345"/>
        <v>1</v>
      </c>
      <c r="J3673">
        <f t="shared" si="346"/>
        <v>0</v>
      </c>
      <c r="K3673">
        <f t="shared" si="347"/>
        <v>0</v>
      </c>
      <c r="L3673">
        <f t="shared" si="348"/>
        <v>1</v>
      </c>
      <c r="O3673" t="str">
        <f t="shared" si="349"/>
        <v>Mo</v>
      </c>
      <c r="P3673" t="str">
        <f t="shared" si="350"/>
        <v>18</v>
      </c>
    </row>
    <row r="3674" spans="1:16" x14ac:dyDescent="0.25">
      <c r="A3674" t="s">
        <v>8073</v>
      </c>
      <c r="B3674" t="s">
        <v>24</v>
      </c>
      <c r="C3674" t="s">
        <v>8074</v>
      </c>
      <c r="D3674" t="s">
        <v>8066</v>
      </c>
      <c r="E3674">
        <v>2019</v>
      </c>
      <c r="F3674" t="s">
        <v>27</v>
      </c>
      <c r="G3674">
        <v>1</v>
      </c>
      <c r="H3674" t="s">
        <v>31</v>
      </c>
      <c r="I3674">
        <f t="shared" si="345"/>
        <v>1</v>
      </c>
      <c r="J3674">
        <f t="shared" si="346"/>
        <v>0</v>
      </c>
      <c r="K3674">
        <f t="shared" si="347"/>
        <v>0</v>
      </c>
      <c r="L3674">
        <f t="shared" si="348"/>
        <v>1</v>
      </c>
      <c r="O3674" t="str">
        <f t="shared" si="349"/>
        <v>TV</v>
      </c>
      <c r="P3674" t="str">
        <f t="shared" si="350"/>
        <v>19</v>
      </c>
    </row>
    <row r="3675" spans="1:16" x14ac:dyDescent="0.25">
      <c r="A3675" t="s">
        <v>8075</v>
      </c>
      <c r="B3675" t="s">
        <v>17</v>
      </c>
      <c r="C3675" t="s">
        <v>8076</v>
      </c>
      <c r="D3675" t="s">
        <v>8066</v>
      </c>
      <c r="E3675">
        <v>2019</v>
      </c>
      <c r="F3675" t="s">
        <v>27</v>
      </c>
      <c r="G3675">
        <v>90</v>
      </c>
      <c r="H3675" t="s">
        <v>21</v>
      </c>
      <c r="I3675">
        <f t="shared" si="345"/>
        <v>1</v>
      </c>
      <c r="J3675">
        <f t="shared" si="346"/>
        <v>0</v>
      </c>
      <c r="K3675">
        <f t="shared" si="347"/>
        <v>0</v>
      </c>
      <c r="L3675">
        <f t="shared" si="348"/>
        <v>1</v>
      </c>
      <c r="O3675" t="str">
        <f t="shared" si="349"/>
        <v>Mo</v>
      </c>
      <c r="P3675" t="str">
        <f t="shared" si="350"/>
        <v>19</v>
      </c>
    </row>
    <row r="3676" spans="1:16" x14ac:dyDescent="0.25">
      <c r="A3676" t="s">
        <v>8077</v>
      </c>
      <c r="B3676" t="s">
        <v>24</v>
      </c>
      <c r="C3676" t="s">
        <v>8078</v>
      </c>
      <c r="D3676" t="s">
        <v>8066</v>
      </c>
      <c r="E3676">
        <v>2019</v>
      </c>
      <c r="F3676" t="s">
        <v>45</v>
      </c>
      <c r="G3676">
        <v>1</v>
      </c>
      <c r="H3676" t="s">
        <v>31</v>
      </c>
      <c r="I3676">
        <f t="shared" si="345"/>
        <v>1</v>
      </c>
      <c r="J3676">
        <f t="shared" si="346"/>
        <v>0</v>
      </c>
      <c r="K3676">
        <f t="shared" si="347"/>
        <v>0</v>
      </c>
      <c r="L3676">
        <f t="shared" si="348"/>
        <v>1</v>
      </c>
      <c r="O3676" t="str">
        <f t="shared" si="349"/>
        <v>TV</v>
      </c>
      <c r="P3676" t="str">
        <f t="shared" si="350"/>
        <v>19</v>
      </c>
    </row>
    <row r="3677" spans="1:16" x14ac:dyDescent="0.25">
      <c r="A3677" t="s">
        <v>8079</v>
      </c>
      <c r="B3677" t="s">
        <v>24</v>
      </c>
      <c r="C3677" t="s">
        <v>8080</v>
      </c>
      <c r="D3677" t="s">
        <v>8066</v>
      </c>
      <c r="E3677">
        <v>2019</v>
      </c>
      <c r="F3677" t="s">
        <v>45</v>
      </c>
      <c r="G3677">
        <v>1</v>
      </c>
      <c r="H3677" t="s">
        <v>31</v>
      </c>
      <c r="I3677">
        <f t="shared" si="345"/>
        <v>1</v>
      </c>
      <c r="J3677">
        <f t="shared" si="346"/>
        <v>0</v>
      </c>
      <c r="K3677">
        <f t="shared" si="347"/>
        <v>0</v>
      </c>
      <c r="L3677">
        <f t="shared" si="348"/>
        <v>1</v>
      </c>
      <c r="O3677" t="str">
        <f t="shared" si="349"/>
        <v>TV</v>
      </c>
      <c r="P3677" t="str">
        <f t="shared" si="350"/>
        <v>19</v>
      </c>
    </row>
    <row r="3678" spans="1:16" x14ac:dyDescent="0.25">
      <c r="A3678" t="s">
        <v>8081</v>
      </c>
      <c r="B3678" t="s">
        <v>17</v>
      </c>
      <c r="C3678" t="s">
        <v>8082</v>
      </c>
      <c r="D3678" t="s">
        <v>8066</v>
      </c>
      <c r="E3678">
        <v>2019</v>
      </c>
      <c r="F3678" t="s">
        <v>27</v>
      </c>
      <c r="G3678">
        <v>87</v>
      </c>
      <c r="H3678" t="s">
        <v>21</v>
      </c>
      <c r="I3678">
        <f t="shared" si="345"/>
        <v>1</v>
      </c>
      <c r="J3678">
        <f t="shared" si="346"/>
        <v>0</v>
      </c>
      <c r="K3678">
        <f t="shared" si="347"/>
        <v>0</v>
      </c>
      <c r="L3678">
        <f t="shared" si="348"/>
        <v>1</v>
      </c>
      <c r="O3678" t="str">
        <f t="shared" si="349"/>
        <v>Mo</v>
      </c>
      <c r="P3678" t="str">
        <f t="shared" si="350"/>
        <v>19</v>
      </c>
    </row>
    <row r="3679" spans="1:16" x14ac:dyDescent="0.25">
      <c r="A3679" t="s">
        <v>8083</v>
      </c>
      <c r="B3679" t="s">
        <v>17</v>
      </c>
      <c r="C3679" t="s">
        <v>8084</v>
      </c>
      <c r="D3679" t="s">
        <v>8066</v>
      </c>
      <c r="E3679">
        <v>2017</v>
      </c>
      <c r="F3679" t="s">
        <v>45</v>
      </c>
      <c r="G3679">
        <v>91</v>
      </c>
      <c r="H3679" t="s">
        <v>21</v>
      </c>
      <c r="I3679">
        <f t="shared" si="345"/>
        <v>1</v>
      </c>
      <c r="J3679">
        <f t="shared" si="346"/>
        <v>0</v>
      </c>
      <c r="K3679">
        <f t="shared" si="347"/>
        <v>0</v>
      </c>
      <c r="L3679">
        <f t="shared" si="348"/>
        <v>1</v>
      </c>
      <c r="O3679" t="str">
        <f t="shared" si="349"/>
        <v>Mo</v>
      </c>
      <c r="P3679" t="str">
        <f t="shared" si="350"/>
        <v>17</v>
      </c>
    </row>
    <row r="3680" spans="1:16" x14ac:dyDescent="0.25">
      <c r="A3680" t="s">
        <v>8085</v>
      </c>
      <c r="B3680" t="s">
        <v>24</v>
      </c>
      <c r="C3680" t="s">
        <v>8086</v>
      </c>
      <c r="D3680" t="s">
        <v>8066</v>
      </c>
      <c r="E3680">
        <v>2019</v>
      </c>
      <c r="F3680" t="s">
        <v>82</v>
      </c>
      <c r="G3680">
        <v>1</v>
      </c>
      <c r="H3680" t="s">
        <v>31</v>
      </c>
      <c r="I3680">
        <f t="shared" si="345"/>
        <v>1</v>
      </c>
      <c r="J3680">
        <f t="shared" si="346"/>
        <v>0</v>
      </c>
      <c r="K3680">
        <f t="shared" si="347"/>
        <v>0</v>
      </c>
      <c r="L3680">
        <f t="shared" si="348"/>
        <v>1</v>
      </c>
      <c r="O3680" t="str">
        <f t="shared" si="349"/>
        <v>TV</v>
      </c>
      <c r="P3680" t="str">
        <f t="shared" si="350"/>
        <v>19</v>
      </c>
    </row>
    <row r="3681" spans="1:16" x14ac:dyDescent="0.25">
      <c r="A3681" t="s">
        <v>8087</v>
      </c>
      <c r="B3681" t="s">
        <v>17</v>
      </c>
      <c r="C3681" t="s">
        <v>8088</v>
      </c>
      <c r="D3681" t="s">
        <v>8089</v>
      </c>
      <c r="E3681">
        <v>2019</v>
      </c>
      <c r="F3681" t="s">
        <v>45</v>
      </c>
      <c r="G3681">
        <v>106</v>
      </c>
      <c r="H3681" t="s">
        <v>21</v>
      </c>
      <c r="I3681">
        <f t="shared" si="345"/>
        <v>1</v>
      </c>
      <c r="J3681">
        <f t="shared" si="346"/>
        <v>0</v>
      </c>
      <c r="K3681">
        <f t="shared" si="347"/>
        <v>0</v>
      </c>
      <c r="L3681">
        <f t="shared" si="348"/>
        <v>1</v>
      </c>
      <c r="O3681" t="str">
        <f t="shared" si="349"/>
        <v>Mo</v>
      </c>
      <c r="P3681" t="str">
        <f t="shared" si="350"/>
        <v>19</v>
      </c>
    </row>
    <row r="3682" spans="1:16" x14ac:dyDescent="0.25">
      <c r="A3682" t="s">
        <v>8090</v>
      </c>
      <c r="B3682" t="s">
        <v>17</v>
      </c>
      <c r="C3682" t="s">
        <v>8091</v>
      </c>
      <c r="D3682" t="s">
        <v>8092</v>
      </c>
      <c r="E3682">
        <v>2019</v>
      </c>
      <c r="F3682" t="s">
        <v>27</v>
      </c>
      <c r="G3682">
        <v>65</v>
      </c>
      <c r="H3682" t="s">
        <v>21</v>
      </c>
      <c r="I3682">
        <f t="shared" si="345"/>
        <v>1</v>
      </c>
      <c r="J3682">
        <f t="shared" si="346"/>
        <v>0</v>
      </c>
      <c r="K3682">
        <f t="shared" si="347"/>
        <v>0</v>
      </c>
      <c r="L3682">
        <f t="shared" si="348"/>
        <v>1</v>
      </c>
      <c r="O3682" t="str">
        <f t="shared" si="349"/>
        <v>Mo</v>
      </c>
      <c r="P3682" t="str">
        <f t="shared" si="350"/>
        <v>19</v>
      </c>
    </row>
    <row r="3683" spans="1:16" x14ac:dyDescent="0.25">
      <c r="A3683" t="s">
        <v>8093</v>
      </c>
      <c r="B3683" t="s">
        <v>24</v>
      </c>
      <c r="C3683" t="s">
        <v>8094</v>
      </c>
      <c r="D3683" t="s">
        <v>8095</v>
      </c>
      <c r="E3683">
        <v>2019</v>
      </c>
      <c r="F3683" t="s">
        <v>176</v>
      </c>
      <c r="G3683">
        <v>3</v>
      </c>
      <c r="H3683" t="s">
        <v>28</v>
      </c>
      <c r="I3683">
        <f t="shared" si="345"/>
        <v>1</v>
      </c>
      <c r="J3683">
        <f t="shared" si="346"/>
        <v>0</v>
      </c>
      <c r="K3683">
        <f t="shared" si="347"/>
        <v>0</v>
      </c>
      <c r="L3683">
        <f t="shared" si="348"/>
        <v>1</v>
      </c>
      <c r="O3683" t="str">
        <f t="shared" si="349"/>
        <v>TV</v>
      </c>
      <c r="P3683" t="str">
        <f t="shared" si="350"/>
        <v>19</v>
      </c>
    </row>
    <row r="3684" spans="1:16" x14ac:dyDescent="0.25">
      <c r="A3684" t="s">
        <v>8096</v>
      </c>
      <c r="B3684" t="s">
        <v>17</v>
      </c>
      <c r="C3684" t="s">
        <v>8097</v>
      </c>
      <c r="D3684" t="s">
        <v>8098</v>
      </c>
      <c r="E3684">
        <v>2019</v>
      </c>
      <c r="F3684" t="s">
        <v>176</v>
      </c>
      <c r="G3684">
        <v>105</v>
      </c>
      <c r="H3684" t="s">
        <v>21</v>
      </c>
      <c r="I3684">
        <f t="shared" si="345"/>
        <v>1</v>
      </c>
      <c r="J3684">
        <f t="shared" si="346"/>
        <v>0</v>
      </c>
      <c r="K3684">
        <f t="shared" si="347"/>
        <v>0</v>
      </c>
      <c r="L3684">
        <f t="shared" si="348"/>
        <v>1</v>
      </c>
      <c r="O3684" t="str">
        <f t="shared" si="349"/>
        <v>Mo</v>
      </c>
      <c r="P3684" t="str">
        <f t="shared" si="350"/>
        <v>19</v>
      </c>
    </row>
    <row r="3685" spans="1:16" x14ac:dyDescent="0.25">
      <c r="A3685" t="s">
        <v>8099</v>
      </c>
      <c r="B3685" t="s">
        <v>24</v>
      </c>
      <c r="C3685" t="s">
        <v>8100</v>
      </c>
      <c r="D3685" t="s">
        <v>8098</v>
      </c>
      <c r="E3685">
        <v>2019</v>
      </c>
      <c r="F3685" t="s">
        <v>45</v>
      </c>
      <c r="G3685">
        <v>1</v>
      </c>
      <c r="H3685" t="s">
        <v>31</v>
      </c>
      <c r="I3685">
        <f t="shared" si="345"/>
        <v>1</v>
      </c>
      <c r="J3685">
        <f t="shared" si="346"/>
        <v>0</v>
      </c>
      <c r="K3685">
        <f t="shared" si="347"/>
        <v>0</v>
      </c>
      <c r="L3685">
        <f t="shared" si="348"/>
        <v>1</v>
      </c>
      <c r="O3685" t="str">
        <f t="shared" si="349"/>
        <v>TV</v>
      </c>
      <c r="P3685" t="str">
        <f t="shared" si="350"/>
        <v>19</v>
      </c>
    </row>
    <row r="3686" spans="1:16" x14ac:dyDescent="0.25">
      <c r="A3686" t="s">
        <v>8101</v>
      </c>
      <c r="B3686" t="s">
        <v>17</v>
      </c>
      <c r="C3686" t="s">
        <v>8102</v>
      </c>
      <c r="D3686" t="s">
        <v>8103</v>
      </c>
      <c r="E3686">
        <v>2016</v>
      </c>
      <c r="F3686" t="s">
        <v>45</v>
      </c>
      <c r="G3686">
        <v>40</v>
      </c>
      <c r="H3686" t="s">
        <v>21</v>
      </c>
      <c r="I3686">
        <f t="shared" si="345"/>
        <v>1</v>
      </c>
      <c r="J3686">
        <f t="shared" si="346"/>
        <v>0</v>
      </c>
      <c r="K3686">
        <f t="shared" si="347"/>
        <v>0</v>
      </c>
      <c r="L3686">
        <f t="shared" si="348"/>
        <v>1</v>
      </c>
      <c r="O3686" t="str">
        <f t="shared" si="349"/>
        <v>Mo</v>
      </c>
      <c r="P3686" t="str">
        <f t="shared" si="350"/>
        <v>16</v>
      </c>
    </row>
    <row r="3687" spans="1:16" x14ac:dyDescent="0.25">
      <c r="A3687" t="s">
        <v>8104</v>
      </c>
      <c r="B3687" t="s">
        <v>24</v>
      </c>
      <c r="C3687" t="s">
        <v>8105</v>
      </c>
      <c r="D3687" t="s">
        <v>8103</v>
      </c>
      <c r="E3687">
        <v>2019</v>
      </c>
      <c r="F3687" t="s">
        <v>27</v>
      </c>
      <c r="G3687">
        <v>2</v>
      </c>
      <c r="H3687" t="s">
        <v>28</v>
      </c>
      <c r="I3687">
        <f t="shared" si="345"/>
        <v>1</v>
      </c>
      <c r="J3687">
        <f t="shared" si="346"/>
        <v>0</v>
      </c>
      <c r="K3687">
        <f t="shared" si="347"/>
        <v>0</v>
      </c>
      <c r="L3687">
        <f t="shared" si="348"/>
        <v>1</v>
      </c>
      <c r="O3687" t="str">
        <f t="shared" si="349"/>
        <v>TV</v>
      </c>
      <c r="P3687" t="str">
        <f t="shared" si="350"/>
        <v>19</v>
      </c>
    </row>
    <row r="3688" spans="1:16" x14ac:dyDescent="0.25">
      <c r="A3688" t="s">
        <v>8106</v>
      </c>
      <c r="B3688" t="s">
        <v>24</v>
      </c>
      <c r="C3688" t="s">
        <v>8107</v>
      </c>
      <c r="D3688" t="s">
        <v>8103</v>
      </c>
      <c r="E3688">
        <v>2019</v>
      </c>
      <c r="F3688" t="s">
        <v>45</v>
      </c>
      <c r="G3688">
        <v>3</v>
      </c>
      <c r="H3688" t="s">
        <v>28</v>
      </c>
      <c r="I3688">
        <f t="shared" si="345"/>
        <v>1</v>
      </c>
      <c r="J3688">
        <f t="shared" si="346"/>
        <v>0</v>
      </c>
      <c r="K3688">
        <f t="shared" si="347"/>
        <v>0</v>
      </c>
      <c r="L3688">
        <f t="shared" si="348"/>
        <v>1</v>
      </c>
      <c r="O3688" t="str">
        <f t="shared" si="349"/>
        <v>TV</v>
      </c>
      <c r="P3688" t="str">
        <f t="shared" si="350"/>
        <v>19</v>
      </c>
    </row>
    <row r="3689" spans="1:16" x14ac:dyDescent="0.25">
      <c r="A3689" t="s">
        <v>8108</v>
      </c>
      <c r="B3689" t="s">
        <v>24</v>
      </c>
      <c r="C3689" t="s">
        <v>8109</v>
      </c>
      <c r="D3689" t="s">
        <v>8110</v>
      </c>
      <c r="E3689">
        <v>2019</v>
      </c>
      <c r="F3689" t="s">
        <v>27</v>
      </c>
      <c r="G3689">
        <v>1</v>
      </c>
      <c r="H3689" t="s">
        <v>31</v>
      </c>
      <c r="I3689">
        <f t="shared" si="345"/>
        <v>1</v>
      </c>
      <c r="J3689">
        <f t="shared" si="346"/>
        <v>0</v>
      </c>
      <c r="K3689">
        <f t="shared" si="347"/>
        <v>0</v>
      </c>
      <c r="L3689">
        <f t="shared" si="348"/>
        <v>1</v>
      </c>
      <c r="O3689" t="str">
        <f t="shared" si="349"/>
        <v>TV</v>
      </c>
      <c r="P3689" t="str">
        <f t="shared" si="350"/>
        <v>19</v>
      </c>
    </row>
    <row r="3690" spans="1:16" x14ac:dyDescent="0.25">
      <c r="A3690" t="s">
        <v>8111</v>
      </c>
      <c r="B3690" t="s">
        <v>24</v>
      </c>
      <c r="C3690" t="s">
        <v>8112</v>
      </c>
      <c r="D3690" t="s">
        <v>8110</v>
      </c>
      <c r="E3690">
        <v>2019</v>
      </c>
      <c r="F3690" t="s">
        <v>27</v>
      </c>
      <c r="G3690">
        <v>2</v>
      </c>
      <c r="H3690" t="s">
        <v>28</v>
      </c>
      <c r="I3690">
        <f t="shared" si="345"/>
        <v>1</v>
      </c>
      <c r="J3690">
        <f t="shared" si="346"/>
        <v>0</v>
      </c>
      <c r="K3690">
        <f t="shared" si="347"/>
        <v>0</v>
      </c>
      <c r="L3690">
        <f t="shared" si="348"/>
        <v>1</v>
      </c>
      <c r="O3690" t="str">
        <f t="shared" si="349"/>
        <v>TV</v>
      </c>
      <c r="P3690" t="str">
        <f t="shared" si="350"/>
        <v>19</v>
      </c>
    </row>
    <row r="3691" spans="1:16" x14ac:dyDescent="0.25">
      <c r="A3691" t="s">
        <v>8113</v>
      </c>
      <c r="B3691" t="s">
        <v>24</v>
      </c>
      <c r="C3691" t="s">
        <v>8114</v>
      </c>
      <c r="D3691" t="s">
        <v>8115</v>
      </c>
      <c r="E3691">
        <v>2019</v>
      </c>
      <c r="F3691" t="s">
        <v>45</v>
      </c>
      <c r="G3691">
        <v>1</v>
      </c>
      <c r="H3691" t="s">
        <v>31</v>
      </c>
      <c r="I3691">
        <f t="shared" si="345"/>
        <v>1</v>
      </c>
      <c r="J3691">
        <f t="shared" si="346"/>
        <v>0</v>
      </c>
      <c r="K3691">
        <f t="shared" si="347"/>
        <v>0</v>
      </c>
      <c r="L3691">
        <f t="shared" si="348"/>
        <v>1</v>
      </c>
      <c r="O3691" t="str">
        <f t="shared" si="349"/>
        <v>TV</v>
      </c>
      <c r="P3691" t="str">
        <f t="shared" si="350"/>
        <v>19</v>
      </c>
    </row>
    <row r="3692" spans="1:16" x14ac:dyDescent="0.25">
      <c r="A3692" t="s">
        <v>8116</v>
      </c>
      <c r="B3692" t="s">
        <v>24</v>
      </c>
      <c r="C3692" t="s">
        <v>8117</v>
      </c>
      <c r="D3692" t="s">
        <v>8115</v>
      </c>
      <c r="E3692">
        <v>2019</v>
      </c>
      <c r="F3692" t="s">
        <v>45</v>
      </c>
      <c r="G3692">
        <v>1</v>
      </c>
      <c r="H3692" t="s">
        <v>31</v>
      </c>
      <c r="I3692">
        <f t="shared" si="345"/>
        <v>1</v>
      </c>
      <c r="J3692">
        <f t="shared" si="346"/>
        <v>0</v>
      </c>
      <c r="K3692">
        <f t="shared" si="347"/>
        <v>0</v>
      </c>
      <c r="L3692">
        <f t="shared" si="348"/>
        <v>1</v>
      </c>
      <c r="O3692" t="str">
        <f t="shared" si="349"/>
        <v>TV</v>
      </c>
      <c r="P3692" t="str">
        <f t="shared" si="350"/>
        <v>19</v>
      </c>
    </row>
    <row r="3693" spans="1:16" x14ac:dyDescent="0.25">
      <c r="A3693" t="s">
        <v>8118</v>
      </c>
      <c r="B3693" t="s">
        <v>24</v>
      </c>
      <c r="C3693" t="s">
        <v>8119</v>
      </c>
      <c r="D3693" t="s">
        <v>8115</v>
      </c>
      <c r="E3693">
        <v>2019</v>
      </c>
      <c r="F3693" t="s">
        <v>45</v>
      </c>
      <c r="G3693">
        <v>1</v>
      </c>
      <c r="H3693" t="s">
        <v>31</v>
      </c>
      <c r="I3693">
        <f t="shared" si="345"/>
        <v>1</v>
      </c>
      <c r="J3693">
        <f t="shared" si="346"/>
        <v>0</v>
      </c>
      <c r="K3693">
        <f t="shared" si="347"/>
        <v>0</v>
      </c>
      <c r="L3693">
        <f t="shared" si="348"/>
        <v>1</v>
      </c>
      <c r="O3693" t="str">
        <f t="shared" si="349"/>
        <v>TV</v>
      </c>
      <c r="P3693" t="str">
        <f t="shared" si="350"/>
        <v>19</v>
      </c>
    </row>
    <row r="3694" spans="1:16" x14ac:dyDescent="0.25">
      <c r="A3694" t="s">
        <v>8120</v>
      </c>
      <c r="B3694" t="s">
        <v>24</v>
      </c>
      <c r="C3694" t="s">
        <v>8121</v>
      </c>
      <c r="D3694" t="s">
        <v>8122</v>
      </c>
      <c r="E3694">
        <v>2008</v>
      </c>
      <c r="F3694" t="s">
        <v>60</v>
      </c>
      <c r="G3694">
        <v>1</v>
      </c>
      <c r="H3694" t="s">
        <v>31</v>
      </c>
      <c r="I3694">
        <f t="shared" si="345"/>
        <v>0</v>
      </c>
      <c r="J3694">
        <f t="shared" si="346"/>
        <v>0</v>
      </c>
      <c r="K3694">
        <f t="shared" si="347"/>
        <v>1</v>
      </c>
      <c r="L3694">
        <f t="shared" si="348"/>
        <v>1</v>
      </c>
      <c r="O3694" t="str">
        <f t="shared" si="349"/>
        <v>TV</v>
      </c>
      <c r="P3694" t="str">
        <f t="shared" si="350"/>
        <v>08</v>
      </c>
    </row>
    <row r="3695" spans="1:16" x14ac:dyDescent="0.25">
      <c r="A3695" t="s">
        <v>8123</v>
      </c>
      <c r="B3695" t="s">
        <v>24</v>
      </c>
      <c r="C3695" t="s">
        <v>8124</v>
      </c>
      <c r="D3695" t="s">
        <v>8122</v>
      </c>
      <c r="E3695">
        <v>2018</v>
      </c>
      <c r="F3695" t="s">
        <v>82</v>
      </c>
      <c r="G3695">
        <v>2</v>
      </c>
      <c r="H3695" t="s">
        <v>28</v>
      </c>
      <c r="I3695">
        <f t="shared" si="345"/>
        <v>1</v>
      </c>
      <c r="J3695">
        <f t="shared" si="346"/>
        <v>0</v>
      </c>
      <c r="K3695">
        <f t="shared" si="347"/>
        <v>0</v>
      </c>
      <c r="L3695">
        <f t="shared" si="348"/>
        <v>1</v>
      </c>
      <c r="O3695" t="str">
        <f t="shared" si="349"/>
        <v>TV</v>
      </c>
      <c r="P3695" t="str">
        <f t="shared" si="350"/>
        <v>18</v>
      </c>
    </row>
    <row r="3696" spans="1:16" x14ac:dyDescent="0.25">
      <c r="A3696" t="s">
        <v>8125</v>
      </c>
      <c r="B3696" t="s">
        <v>17</v>
      </c>
      <c r="C3696" t="s">
        <v>8126</v>
      </c>
      <c r="D3696" t="s">
        <v>8122</v>
      </c>
      <c r="E3696">
        <v>2019</v>
      </c>
      <c r="F3696" t="s">
        <v>27</v>
      </c>
      <c r="G3696">
        <v>66</v>
      </c>
      <c r="H3696" t="s">
        <v>21</v>
      </c>
      <c r="I3696">
        <f t="shared" si="345"/>
        <v>1</v>
      </c>
      <c r="J3696">
        <f t="shared" si="346"/>
        <v>0</v>
      </c>
      <c r="K3696">
        <f t="shared" si="347"/>
        <v>0</v>
      </c>
      <c r="L3696">
        <f t="shared" si="348"/>
        <v>1</v>
      </c>
      <c r="O3696" t="str">
        <f t="shared" si="349"/>
        <v>Mo</v>
      </c>
      <c r="P3696" t="str">
        <f t="shared" si="350"/>
        <v>19</v>
      </c>
    </row>
    <row r="3697" spans="1:16" x14ac:dyDescent="0.25">
      <c r="A3697" t="s">
        <v>8127</v>
      </c>
      <c r="B3697" t="s">
        <v>24</v>
      </c>
      <c r="C3697" t="s">
        <v>8128</v>
      </c>
      <c r="D3697" t="s">
        <v>8122</v>
      </c>
      <c r="E3697">
        <v>2015</v>
      </c>
      <c r="F3697" t="s">
        <v>82</v>
      </c>
      <c r="G3697">
        <v>1</v>
      </c>
      <c r="H3697" t="s">
        <v>31</v>
      </c>
      <c r="I3697">
        <f t="shared" si="345"/>
        <v>1</v>
      </c>
      <c r="J3697">
        <f t="shared" si="346"/>
        <v>0</v>
      </c>
      <c r="K3697">
        <f t="shared" si="347"/>
        <v>0</v>
      </c>
      <c r="L3697">
        <f t="shared" si="348"/>
        <v>1</v>
      </c>
      <c r="O3697" t="str">
        <f t="shared" si="349"/>
        <v>TV</v>
      </c>
      <c r="P3697" t="str">
        <f t="shared" si="350"/>
        <v>15</v>
      </c>
    </row>
    <row r="3698" spans="1:16" x14ac:dyDescent="0.25">
      <c r="A3698" t="s">
        <v>8129</v>
      </c>
      <c r="B3698" t="s">
        <v>24</v>
      </c>
      <c r="C3698" t="s">
        <v>8130</v>
      </c>
      <c r="D3698" t="s">
        <v>8122</v>
      </c>
      <c r="E3698">
        <v>2018</v>
      </c>
      <c r="F3698" t="s">
        <v>108</v>
      </c>
      <c r="G3698">
        <v>1</v>
      </c>
      <c r="H3698" t="s">
        <v>31</v>
      </c>
      <c r="I3698">
        <f t="shared" si="345"/>
        <v>1</v>
      </c>
      <c r="J3698">
        <f t="shared" si="346"/>
        <v>0</v>
      </c>
      <c r="K3698">
        <f t="shared" si="347"/>
        <v>0</v>
      </c>
      <c r="L3698">
        <f t="shared" si="348"/>
        <v>1</v>
      </c>
      <c r="O3698" t="str">
        <f t="shared" si="349"/>
        <v>TV</v>
      </c>
      <c r="P3698" t="str">
        <f t="shared" si="350"/>
        <v>18</v>
      </c>
    </row>
    <row r="3699" spans="1:16" x14ac:dyDescent="0.25">
      <c r="A3699" t="s">
        <v>8131</v>
      </c>
      <c r="B3699" t="s">
        <v>24</v>
      </c>
      <c r="C3699" t="s">
        <v>8132</v>
      </c>
      <c r="D3699" t="s">
        <v>8122</v>
      </c>
      <c r="E3699">
        <v>2018</v>
      </c>
      <c r="F3699" t="s">
        <v>27</v>
      </c>
      <c r="G3699">
        <v>1</v>
      </c>
      <c r="H3699" t="s">
        <v>31</v>
      </c>
      <c r="I3699">
        <f t="shared" si="345"/>
        <v>1</v>
      </c>
      <c r="J3699">
        <f t="shared" si="346"/>
        <v>0</v>
      </c>
      <c r="K3699">
        <f t="shared" si="347"/>
        <v>0</v>
      </c>
      <c r="L3699">
        <f t="shared" si="348"/>
        <v>1</v>
      </c>
      <c r="O3699" t="str">
        <f t="shared" si="349"/>
        <v>TV</v>
      </c>
      <c r="P3699" t="str">
        <f t="shared" si="350"/>
        <v>18</v>
      </c>
    </row>
    <row r="3700" spans="1:16" x14ac:dyDescent="0.25">
      <c r="A3700" t="s">
        <v>8133</v>
      </c>
      <c r="B3700" t="s">
        <v>17</v>
      </c>
      <c r="C3700" t="s">
        <v>8134</v>
      </c>
      <c r="D3700" t="s">
        <v>8122</v>
      </c>
      <c r="E3700">
        <v>2013</v>
      </c>
      <c r="F3700" t="s">
        <v>27</v>
      </c>
      <c r="G3700">
        <v>61</v>
      </c>
      <c r="H3700" t="s">
        <v>21</v>
      </c>
      <c r="I3700">
        <f t="shared" si="345"/>
        <v>1</v>
      </c>
      <c r="J3700">
        <f t="shared" si="346"/>
        <v>0</v>
      </c>
      <c r="K3700">
        <f t="shared" si="347"/>
        <v>0</v>
      </c>
      <c r="L3700">
        <f t="shared" si="348"/>
        <v>1</v>
      </c>
      <c r="O3700" t="str">
        <f t="shared" si="349"/>
        <v>Mo</v>
      </c>
      <c r="P3700" t="str">
        <f t="shared" si="350"/>
        <v>13</v>
      </c>
    </row>
    <row r="3701" spans="1:16" x14ac:dyDescent="0.25">
      <c r="A3701" t="s">
        <v>8135</v>
      </c>
      <c r="B3701" t="s">
        <v>17</v>
      </c>
      <c r="C3701" t="s">
        <v>8136</v>
      </c>
      <c r="D3701" t="s">
        <v>8137</v>
      </c>
      <c r="E3701">
        <v>2019</v>
      </c>
      <c r="F3701" t="s">
        <v>27</v>
      </c>
      <c r="G3701">
        <v>122</v>
      </c>
      <c r="H3701" t="s">
        <v>21</v>
      </c>
      <c r="I3701">
        <f t="shared" si="345"/>
        <v>1</v>
      </c>
      <c r="J3701">
        <f t="shared" si="346"/>
        <v>1</v>
      </c>
      <c r="K3701">
        <f t="shared" si="347"/>
        <v>0</v>
      </c>
      <c r="L3701">
        <f t="shared" si="348"/>
        <v>1</v>
      </c>
      <c r="O3701" t="str">
        <f t="shared" si="349"/>
        <v>Mo</v>
      </c>
      <c r="P3701" t="str">
        <f t="shared" si="350"/>
        <v>19</v>
      </c>
    </row>
    <row r="3702" spans="1:16" x14ac:dyDescent="0.25">
      <c r="A3702" t="s">
        <v>8138</v>
      </c>
      <c r="B3702" t="s">
        <v>17</v>
      </c>
      <c r="C3702" t="s">
        <v>8139</v>
      </c>
      <c r="D3702" t="s">
        <v>8137</v>
      </c>
      <c r="E3702">
        <v>2019</v>
      </c>
      <c r="F3702" t="s">
        <v>45</v>
      </c>
      <c r="G3702">
        <v>141</v>
      </c>
      <c r="H3702" t="s">
        <v>21</v>
      </c>
      <c r="I3702">
        <f t="shared" si="345"/>
        <v>1</v>
      </c>
      <c r="J3702">
        <f t="shared" si="346"/>
        <v>1</v>
      </c>
      <c r="K3702">
        <f t="shared" si="347"/>
        <v>0</v>
      </c>
      <c r="L3702">
        <f t="shared" si="348"/>
        <v>1</v>
      </c>
      <c r="O3702" t="str">
        <f t="shared" si="349"/>
        <v>Mo</v>
      </c>
      <c r="P3702" t="str">
        <f t="shared" si="350"/>
        <v>19</v>
      </c>
    </row>
    <row r="3703" spans="1:16" x14ac:dyDescent="0.25">
      <c r="A3703" t="s">
        <v>8140</v>
      </c>
      <c r="B3703" t="s">
        <v>24</v>
      </c>
      <c r="C3703" t="s">
        <v>8141</v>
      </c>
      <c r="D3703" t="s">
        <v>8137</v>
      </c>
      <c r="E3703">
        <v>2011</v>
      </c>
      <c r="F3703" t="s">
        <v>27</v>
      </c>
      <c r="G3703">
        <v>2</v>
      </c>
      <c r="H3703" t="s">
        <v>28</v>
      </c>
      <c r="I3703">
        <f t="shared" si="345"/>
        <v>1</v>
      </c>
      <c r="J3703">
        <f t="shared" si="346"/>
        <v>0</v>
      </c>
      <c r="K3703">
        <f t="shared" si="347"/>
        <v>0</v>
      </c>
      <c r="L3703">
        <f t="shared" si="348"/>
        <v>1</v>
      </c>
      <c r="O3703" t="str">
        <f t="shared" si="349"/>
        <v>TV</v>
      </c>
      <c r="P3703" t="str">
        <f t="shared" si="350"/>
        <v>11</v>
      </c>
    </row>
    <row r="3704" spans="1:16" x14ac:dyDescent="0.25">
      <c r="A3704" t="s">
        <v>8142</v>
      </c>
      <c r="B3704" t="s">
        <v>17</v>
      </c>
      <c r="C3704" t="s">
        <v>8143</v>
      </c>
      <c r="D3704" t="s">
        <v>8144</v>
      </c>
      <c r="E3704">
        <v>2019</v>
      </c>
      <c r="F3704" t="s">
        <v>27</v>
      </c>
      <c r="G3704">
        <v>176</v>
      </c>
      <c r="H3704" t="s">
        <v>21</v>
      </c>
      <c r="I3704">
        <f t="shared" si="345"/>
        <v>1</v>
      </c>
      <c r="J3704">
        <f t="shared" si="346"/>
        <v>1</v>
      </c>
      <c r="K3704">
        <f t="shared" si="347"/>
        <v>0</v>
      </c>
      <c r="L3704">
        <f t="shared" si="348"/>
        <v>1</v>
      </c>
      <c r="O3704" t="str">
        <f t="shared" si="349"/>
        <v>Mo</v>
      </c>
      <c r="P3704" t="str">
        <f t="shared" si="350"/>
        <v>19</v>
      </c>
    </row>
    <row r="3705" spans="1:16" x14ac:dyDescent="0.25">
      <c r="A3705" t="s">
        <v>8145</v>
      </c>
      <c r="B3705" t="s">
        <v>24</v>
      </c>
      <c r="C3705" t="s">
        <v>8146</v>
      </c>
      <c r="D3705" t="s">
        <v>8147</v>
      </c>
      <c r="E3705">
        <v>2019</v>
      </c>
      <c r="F3705" t="s">
        <v>27</v>
      </c>
      <c r="G3705">
        <v>3</v>
      </c>
      <c r="H3705" t="s">
        <v>28</v>
      </c>
      <c r="I3705">
        <f t="shared" si="345"/>
        <v>1</v>
      </c>
      <c r="J3705">
        <f t="shared" si="346"/>
        <v>0</v>
      </c>
      <c r="K3705">
        <f t="shared" si="347"/>
        <v>0</v>
      </c>
      <c r="L3705">
        <f t="shared" si="348"/>
        <v>1</v>
      </c>
      <c r="O3705" t="str">
        <f t="shared" si="349"/>
        <v>TV</v>
      </c>
      <c r="P3705" t="str">
        <f t="shared" si="350"/>
        <v>19</v>
      </c>
    </row>
    <row r="3706" spans="1:16" x14ac:dyDescent="0.25">
      <c r="A3706" t="s">
        <v>8148</v>
      </c>
      <c r="B3706" t="s">
        <v>17</v>
      </c>
      <c r="C3706" t="s">
        <v>8149</v>
      </c>
      <c r="D3706" t="s">
        <v>8147</v>
      </c>
      <c r="E3706">
        <v>2018</v>
      </c>
      <c r="F3706" t="s">
        <v>45</v>
      </c>
      <c r="G3706">
        <v>73</v>
      </c>
      <c r="H3706" t="s">
        <v>21</v>
      </c>
      <c r="I3706">
        <f t="shared" si="345"/>
        <v>1</v>
      </c>
      <c r="J3706">
        <f t="shared" si="346"/>
        <v>0</v>
      </c>
      <c r="K3706">
        <f t="shared" si="347"/>
        <v>0</v>
      </c>
      <c r="L3706">
        <f t="shared" si="348"/>
        <v>1</v>
      </c>
      <c r="O3706" t="str">
        <f t="shared" si="349"/>
        <v>Mo</v>
      </c>
      <c r="P3706" t="str">
        <f t="shared" si="350"/>
        <v>18</v>
      </c>
    </row>
    <row r="3707" spans="1:16" x14ac:dyDescent="0.25">
      <c r="A3707" t="s">
        <v>8150</v>
      </c>
      <c r="B3707" t="s">
        <v>24</v>
      </c>
      <c r="C3707" t="s">
        <v>8151</v>
      </c>
      <c r="D3707" t="s">
        <v>8147</v>
      </c>
      <c r="E3707">
        <v>2019</v>
      </c>
      <c r="F3707" t="s">
        <v>27</v>
      </c>
      <c r="G3707">
        <v>1</v>
      </c>
      <c r="H3707" t="s">
        <v>31</v>
      </c>
      <c r="I3707">
        <f t="shared" si="345"/>
        <v>1</v>
      </c>
      <c r="J3707">
        <f t="shared" si="346"/>
        <v>0</v>
      </c>
      <c r="K3707">
        <f t="shared" si="347"/>
        <v>0</v>
      </c>
      <c r="L3707">
        <f t="shared" si="348"/>
        <v>1</v>
      </c>
      <c r="O3707" t="str">
        <f t="shared" si="349"/>
        <v>TV</v>
      </c>
      <c r="P3707" t="str">
        <f t="shared" si="350"/>
        <v>19</v>
      </c>
    </row>
    <row r="3708" spans="1:16" x14ac:dyDescent="0.25">
      <c r="A3708" t="s">
        <v>8152</v>
      </c>
      <c r="B3708" t="s">
        <v>24</v>
      </c>
      <c r="C3708" t="s">
        <v>8153</v>
      </c>
      <c r="D3708" t="s">
        <v>8147</v>
      </c>
      <c r="E3708">
        <v>2019</v>
      </c>
      <c r="F3708" t="s">
        <v>27</v>
      </c>
      <c r="G3708">
        <v>2</v>
      </c>
      <c r="H3708" t="s">
        <v>28</v>
      </c>
      <c r="I3708">
        <f t="shared" si="345"/>
        <v>1</v>
      </c>
      <c r="J3708">
        <f t="shared" si="346"/>
        <v>0</v>
      </c>
      <c r="K3708">
        <f t="shared" si="347"/>
        <v>0</v>
      </c>
      <c r="L3708">
        <f t="shared" si="348"/>
        <v>1</v>
      </c>
      <c r="O3708" t="str">
        <f t="shared" si="349"/>
        <v>TV</v>
      </c>
      <c r="P3708" t="str">
        <f t="shared" si="350"/>
        <v>19</v>
      </c>
    </row>
    <row r="3709" spans="1:16" x14ac:dyDescent="0.25">
      <c r="A3709" t="s">
        <v>8154</v>
      </c>
      <c r="B3709" t="s">
        <v>17</v>
      </c>
      <c r="C3709" t="s">
        <v>8155</v>
      </c>
      <c r="D3709" t="s">
        <v>8147</v>
      </c>
      <c r="E3709">
        <v>2017</v>
      </c>
      <c r="F3709" t="s">
        <v>27</v>
      </c>
      <c r="G3709">
        <v>87</v>
      </c>
      <c r="H3709" t="s">
        <v>21</v>
      </c>
      <c r="I3709">
        <f t="shared" si="345"/>
        <v>1</v>
      </c>
      <c r="J3709">
        <f t="shared" si="346"/>
        <v>0</v>
      </c>
      <c r="K3709">
        <f t="shared" si="347"/>
        <v>0</v>
      </c>
      <c r="L3709">
        <f t="shared" si="348"/>
        <v>1</v>
      </c>
      <c r="O3709" t="str">
        <f t="shared" si="349"/>
        <v>Mo</v>
      </c>
      <c r="P3709" t="str">
        <f t="shared" si="350"/>
        <v>17</v>
      </c>
    </row>
    <row r="3710" spans="1:16" x14ac:dyDescent="0.25">
      <c r="A3710" t="s">
        <v>8156</v>
      </c>
      <c r="B3710" t="s">
        <v>24</v>
      </c>
      <c r="C3710" t="s">
        <v>8157</v>
      </c>
      <c r="D3710" t="s">
        <v>8147</v>
      </c>
      <c r="E3710">
        <v>2019</v>
      </c>
      <c r="F3710" t="s">
        <v>82</v>
      </c>
      <c r="G3710">
        <v>2</v>
      </c>
      <c r="H3710" t="s">
        <v>28</v>
      </c>
      <c r="I3710">
        <f t="shared" si="345"/>
        <v>1</v>
      </c>
      <c r="J3710">
        <f t="shared" si="346"/>
        <v>0</v>
      </c>
      <c r="K3710">
        <f t="shared" si="347"/>
        <v>0</v>
      </c>
      <c r="L3710">
        <f t="shared" si="348"/>
        <v>1</v>
      </c>
      <c r="O3710" t="str">
        <f t="shared" si="349"/>
        <v>TV</v>
      </c>
      <c r="P3710" t="str">
        <f t="shared" si="350"/>
        <v>19</v>
      </c>
    </row>
    <row r="3711" spans="1:16" x14ac:dyDescent="0.25">
      <c r="A3711" t="s">
        <v>8158</v>
      </c>
      <c r="B3711" t="s">
        <v>24</v>
      </c>
      <c r="C3711" t="s">
        <v>8159</v>
      </c>
      <c r="D3711" t="s">
        <v>8147</v>
      </c>
      <c r="E3711">
        <v>2018</v>
      </c>
      <c r="F3711" t="s">
        <v>27</v>
      </c>
      <c r="G3711">
        <v>3</v>
      </c>
      <c r="H3711" t="s">
        <v>28</v>
      </c>
      <c r="I3711">
        <f t="shared" si="345"/>
        <v>1</v>
      </c>
      <c r="J3711">
        <f t="shared" si="346"/>
        <v>0</v>
      </c>
      <c r="K3711">
        <f t="shared" si="347"/>
        <v>0</v>
      </c>
      <c r="L3711">
        <f t="shared" si="348"/>
        <v>1</v>
      </c>
      <c r="O3711" t="str">
        <f t="shared" si="349"/>
        <v>TV</v>
      </c>
      <c r="P3711" t="str">
        <f t="shared" si="350"/>
        <v>18</v>
      </c>
    </row>
    <row r="3712" spans="1:16" x14ac:dyDescent="0.25">
      <c r="A3712" t="s">
        <v>8160</v>
      </c>
      <c r="B3712" t="s">
        <v>17</v>
      </c>
      <c r="C3712" t="s">
        <v>8161</v>
      </c>
      <c r="D3712" t="s">
        <v>8162</v>
      </c>
      <c r="E3712">
        <v>2019</v>
      </c>
      <c r="F3712" t="s">
        <v>60</v>
      </c>
      <c r="G3712">
        <v>15</v>
      </c>
      <c r="H3712" t="s">
        <v>21</v>
      </c>
      <c r="I3712">
        <f t="shared" si="345"/>
        <v>1</v>
      </c>
      <c r="J3712">
        <f t="shared" si="346"/>
        <v>0</v>
      </c>
      <c r="K3712">
        <f t="shared" si="347"/>
        <v>1</v>
      </c>
      <c r="L3712">
        <f t="shared" si="348"/>
        <v>1</v>
      </c>
      <c r="O3712" t="str">
        <f t="shared" si="349"/>
        <v>Mo</v>
      </c>
      <c r="P3712" t="str">
        <f t="shared" si="350"/>
        <v>19</v>
      </c>
    </row>
    <row r="3713" spans="1:16" x14ac:dyDescent="0.25">
      <c r="A3713" t="s">
        <v>8163</v>
      </c>
      <c r="B3713" t="s">
        <v>24</v>
      </c>
      <c r="C3713" t="s">
        <v>8164</v>
      </c>
      <c r="D3713" t="s">
        <v>8162</v>
      </c>
      <c r="E3713">
        <v>2019</v>
      </c>
      <c r="F3713" t="s">
        <v>27</v>
      </c>
      <c r="G3713">
        <v>1</v>
      </c>
      <c r="H3713" t="s">
        <v>31</v>
      </c>
      <c r="I3713">
        <f t="shared" si="345"/>
        <v>1</v>
      </c>
      <c r="J3713">
        <f t="shared" si="346"/>
        <v>0</v>
      </c>
      <c r="K3713">
        <f t="shared" si="347"/>
        <v>0</v>
      </c>
      <c r="L3713">
        <f t="shared" si="348"/>
        <v>1</v>
      </c>
      <c r="O3713" t="str">
        <f t="shared" si="349"/>
        <v>TV</v>
      </c>
      <c r="P3713" t="str">
        <f t="shared" si="350"/>
        <v>19</v>
      </c>
    </row>
    <row r="3714" spans="1:16" x14ac:dyDescent="0.25">
      <c r="A3714" t="s">
        <v>8165</v>
      </c>
      <c r="B3714" t="s">
        <v>17</v>
      </c>
      <c r="C3714" t="s">
        <v>8166</v>
      </c>
      <c r="D3714" t="s">
        <v>8162</v>
      </c>
      <c r="E3714">
        <v>2019</v>
      </c>
      <c r="F3714" t="s">
        <v>27</v>
      </c>
      <c r="G3714">
        <v>55</v>
      </c>
      <c r="H3714" t="s">
        <v>21</v>
      </c>
      <c r="I3714">
        <f t="shared" si="345"/>
        <v>1</v>
      </c>
      <c r="J3714">
        <f t="shared" si="346"/>
        <v>0</v>
      </c>
      <c r="K3714">
        <f t="shared" si="347"/>
        <v>0</v>
      </c>
      <c r="L3714">
        <f t="shared" si="348"/>
        <v>1</v>
      </c>
      <c r="O3714" t="str">
        <f t="shared" si="349"/>
        <v>Mo</v>
      </c>
      <c r="P3714" t="str">
        <f t="shared" si="350"/>
        <v>19</v>
      </c>
    </row>
    <row r="3715" spans="1:16" x14ac:dyDescent="0.25">
      <c r="A3715" t="s">
        <v>8167</v>
      </c>
      <c r="B3715" t="s">
        <v>17</v>
      </c>
      <c r="C3715" t="s">
        <v>8168</v>
      </c>
      <c r="D3715" t="s">
        <v>8169</v>
      </c>
      <c r="E3715">
        <v>2018</v>
      </c>
      <c r="F3715" t="s">
        <v>60</v>
      </c>
      <c r="G3715">
        <v>141</v>
      </c>
      <c r="H3715" t="s">
        <v>21</v>
      </c>
      <c r="I3715">
        <f t="shared" si="345"/>
        <v>1</v>
      </c>
      <c r="J3715">
        <f t="shared" si="346"/>
        <v>1</v>
      </c>
      <c r="K3715">
        <f t="shared" si="347"/>
        <v>1</v>
      </c>
      <c r="L3715">
        <f t="shared" si="348"/>
        <v>1</v>
      </c>
      <c r="O3715" t="str">
        <f t="shared" si="349"/>
        <v>Mo</v>
      </c>
      <c r="P3715" t="str">
        <f t="shared" si="350"/>
        <v>18</v>
      </c>
    </row>
    <row r="3716" spans="1:16" x14ac:dyDescent="0.25">
      <c r="A3716" t="s">
        <v>8170</v>
      </c>
      <c r="B3716" t="s">
        <v>17</v>
      </c>
      <c r="C3716" t="s">
        <v>8171</v>
      </c>
      <c r="D3716" t="s">
        <v>8169</v>
      </c>
      <c r="E3716">
        <v>2012</v>
      </c>
      <c r="F3716" t="s">
        <v>45</v>
      </c>
      <c r="G3716">
        <v>122</v>
      </c>
      <c r="H3716" t="s">
        <v>21</v>
      </c>
      <c r="I3716">
        <f t="shared" ref="I3716:I3779" si="351">IF(E3716&gt;2010,1,0)</f>
        <v>1</v>
      </c>
      <c r="J3716">
        <f t="shared" ref="J3716:J3779" si="352">IF(AND(E3716&gt;2010, G3716&gt;120),1,0)</f>
        <v>1</v>
      </c>
      <c r="K3716">
        <f t="shared" ref="K3716:K3779" si="353">IF(OR(F3716="TV-PG", F3716="PG"),1,0)</f>
        <v>0</v>
      </c>
      <c r="L3716">
        <f t="shared" ref="L3716:L3779" si="354">IF(NOT(F3716="R"),1,0)</f>
        <v>1</v>
      </c>
      <c r="O3716" t="str">
        <f t="shared" ref="O3716:O3779" si="355">LEFT(B3716,2)</f>
        <v>Mo</v>
      </c>
      <c r="P3716" t="str">
        <f t="shared" ref="P3716:P3779" si="356">RIGHT(E3716,2)</f>
        <v>12</v>
      </c>
    </row>
    <row r="3717" spans="1:16" x14ac:dyDescent="0.25">
      <c r="A3717" t="s">
        <v>8172</v>
      </c>
      <c r="B3717" t="s">
        <v>17</v>
      </c>
      <c r="C3717" t="s">
        <v>8173</v>
      </c>
      <c r="D3717" t="s">
        <v>8169</v>
      </c>
      <c r="E3717">
        <v>2019</v>
      </c>
      <c r="F3717" t="s">
        <v>45</v>
      </c>
      <c r="G3717">
        <v>109</v>
      </c>
      <c r="H3717" t="s">
        <v>21</v>
      </c>
      <c r="I3717">
        <f t="shared" si="351"/>
        <v>1</v>
      </c>
      <c r="J3717">
        <f t="shared" si="352"/>
        <v>0</v>
      </c>
      <c r="K3717">
        <f t="shared" si="353"/>
        <v>0</v>
      </c>
      <c r="L3717">
        <f t="shared" si="354"/>
        <v>1</v>
      </c>
      <c r="O3717" t="str">
        <f t="shared" si="355"/>
        <v>Mo</v>
      </c>
      <c r="P3717" t="str">
        <f t="shared" si="356"/>
        <v>19</v>
      </c>
    </row>
    <row r="3718" spans="1:16" x14ac:dyDescent="0.25">
      <c r="A3718" t="s">
        <v>8174</v>
      </c>
      <c r="B3718" t="s">
        <v>17</v>
      </c>
      <c r="C3718" t="s">
        <v>8175</v>
      </c>
      <c r="D3718" t="s">
        <v>8176</v>
      </c>
      <c r="E3718">
        <v>2019</v>
      </c>
      <c r="F3718" t="s">
        <v>27</v>
      </c>
      <c r="G3718">
        <v>63</v>
      </c>
      <c r="H3718" t="s">
        <v>21</v>
      </c>
      <c r="I3718">
        <f t="shared" si="351"/>
        <v>1</v>
      </c>
      <c r="J3718">
        <f t="shared" si="352"/>
        <v>0</v>
      </c>
      <c r="K3718">
        <f t="shared" si="353"/>
        <v>0</v>
      </c>
      <c r="L3718">
        <f t="shared" si="354"/>
        <v>1</v>
      </c>
      <c r="O3718" t="str">
        <f t="shared" si="355"/>
        <v>Mo</v>
      </c>
      <c r="P3718" t="str">
        <f t="shared" si="356"/>
        <v>19</v>
      </c>
    </row>
    <row r="3719" spans="1:16" x14ac:dyDescent="0.25">
      <c r="A3719" t="s">
        <v>8177</v>
      </c>
      <c r="B3719" t="s">
        <v>24</v>
      </c>
      <c r="C3719" t="s">
        <v>8178</v>
      </c>
      <c r="D3719" t="s">
        <v>8179</v>
      </c>
      <c r="E3719">
        <v>2019</v>
      </c>
      <c r="F3719" t="s">
        <v>45</v>
      </c>
      <c r="G3719">
        <v>2</v>
      </c>
      <c r="H3719" t="s">
        <v>28</v>
      </c>
      <c r="I3719">
        <f t="shared" si="351"/>
        <v>1</v>
      </c>
      <c r="J3719">
        <f t="shared" si="352"/>
        <v>0</v>
      </c>
      <c r="K3719">
        <f t="shared" si="353"/>
        <v>0</v>
      </c>
      <c r="L3719">
        <f t="shared" si="354"/>
        <v>1</v>
      </c>
      <c r="O3719" t="str">
        <f t="shared" si="355"/>
        <v>TV</v>
      </c>
      <c r="P3719" t="str">
        <f t="shared" si="356"/>
        <v>19</v>
      </c>
    </row>
    <row r="3720" spans="1:16" x14ac:dyDescent="0.25">
      <c r="A3720" t="s">
        <v>8180</v>
      </c>
      <c r="B3720" t="s">
        <v>17</v>
      </c>
      <c r="C3720" t="s">
        <v>8181</v>
      </c>
      <c r="D3720" t="s">
        <v>8182</v>
      </c>
      <c r="E3720">
        <v>2019</v>
      </c>
      <c r="F3720" t="s">
        <v>134</v>
      </c>
      <c r="G3720">
        <v>96</v>
      </c>
      <c r="H3720" t="s">
        <v>21</v>
      </c>
      <c r="I3720">
        <f t="shared" si="351"/>
        <v>1</v>
      </c>
      <c r="J3720">
        <f t="shared" si="352"/>
        <v>0</v>
      </c>
      <c r="K3720">
        <f t="shared" si="353"/>
        <v>0</v>
      </c>
      <c r="L3720">
        <f t="shared" si="354"/>
        <v>0</v>
      </c>
      <c r="O3720" t="str">
        <f t="shared" si="355"/>
        <v>Mo</v>
      </c>
      <c r="P3720" t="str">
        <f t="shared" si="356"/>
        <v>19</v>
      </c>
    </row>
    <row r="3721" spans="1:16" x14ac:dyDescent="0.25">
      <c r="A3721" t="s">
        <v>8183</v>
      </c>
      <c r="B3721" t="s">
        <v>17</v>
      </c>
      <c r="C3721" t="s">
        <v>8184</v>
      </c>
      <c r="D3721" t="s">
        <v>8185</v>
      </c>
      <c r="E3721">
        <v>2019</v>
      </c>
      <c r="F3721" t="s">
        <v>27</v>
      </c>
      <c r="G3721">
        <v>113</v>
      </c>
      <c r="H3721" t="s">
        <v>21</v>
      </c>
      <c r="I3721">
        <f t="shared" si="351"/>
        <v>1</v>
      </c>
      <c r="J3721">
        <f t="shared" si="352"/>
        <v>0</v>
      </c>
      <c r="K3721">
        <f t="shared" si="353"/>
        <v>0</v>
      </c>
      <c r="L3721">
        <f t="shared" si="354"/>
        <v>1</v>
      </c>
      <c r="O3721" t="str">
        <f t="shared" si="355"/>
        <v>Mo</v>
      </c>
      <c r="P3721" t="str">
        <f t="shared" si="356"/>
        <v>19</v>
      </c>
    </row>
    <row r="3722" spans="1:16" x14ac:dyDescent="0.25">
      <c r="A3722" t="s">
        <v>8186</v>
      </c>
      <c r="B3722" t="s">
        <v>24</v>
      </c>
      <c r="C3722" t="s">
        <v>8187</v>
      </c>
      <c r="D3722" t="s">
        <v>8185</v>
      </c>
      <c r="E3722">
        <v>2019</v>
      </c>
      <c r="F3722" t="s">
        <v>27</v>
      </c>
      <c r="G3722">
        <v>1</v>
      </c>
      <c r="H3722" t="s">
        <v>31</v>
      </c>
      <c r="I3722">
        <f t="shared" si="351"/>
        <v>1</v>
      </c>
      <c r="J3722">
        <f t="shared" si="352"/>
        <v>0</v>
      </c>
      <c r="K3722">
        <f t="shared" si="353"/>
        <v>0</v>
      </c>
      <c r="L3722">
        <f t="shared" si="354"/>
        <v>1</v>
      </c>
      <c r="O3722" t="str">
        <f t="shared" si="355"/>
        <v>TV</v>
      </c>
      <c r="P3722" t="str">
        <f t="shared" si="356"/>
        <v>19</v>
      </c>
    </row>
    <row r="3723" spans="1:16" x14ac:dyDescent="0.25">
      <c r="A3723" t="s">
        <v>8188</v>
      </c>
      <c r="B3723" t="s">
        <v>17</v>
      </c>
      <c r="C3723" t="s">
        <v>8189</v>
      </c>
      <c r="D3723" t="s">
        <v>8185</v>
      </c>
      <c r="E3723">
        <v>1998</v>
      </c>
      <c r="F3723" t="s">
        <v>27</v>
      </c>
      <c r="G3723">
        <v>69</v>
      </c>
      <c r="H3723" t="s">
        <v>21</v>
      </c>
      <c r="I3723">
        <f t="shared" si="351"/>
        <v>0</v>
      </c>
      <c r="J3723">
        <f t="shared" si="352"/>
        <v>0</v>
      </c>
      <c r="K3723">
        <f t="shared" si="353"/>
        <v>0</v>
      </c>
      <c r="L3723">
        <f t="shared" si="354"/>
        <v>1</v>
      </c>
      <c r="O3723" t="str">
        <f t="shared" si="355"/>
        <v>Mo</v>
      </c>
      <c r="P3723" t="str">
        <f t="shared" si="356"/>
        <v>98</v>
      </c>
    </row>
    <row r="3724" spans="1:16" x14ac:dyDescent="0.25">
      <c r="A3724" t="s">
        <v>8190</v>
      </c>
      <c r="B3724" t="s">
        <v>24</v>
      </c>
      <c r="C3724" t="s">
        <v>8191</v>
      </c>
      <c r="D3724" t="s">
        <v>8185</v>
      </c>
      <c r="E3724">
        <v>2019</v>
      </c>
      <c r="F3724" t="s">
        <v>27</v>
      </c>
      <c r="G3724">
        <v>2</v>
      </c>
      <c r="H3724" t="s">
        <v>28</v>
      </c>
      <c r="I3724">
        <f t="shared" si="351"/>
        <v>1</v>
      </c>
      <c r="J3724">
        <f t="shared" si="352"/>
        <v>0</v>
      </c>
      <c r="K3724">
        <f t="shared" si="353"/>
        <v>0</v>
      </c>
      <c r="L3724">
        <f t="shared" si="354"/>
        <v>1</v>
      </c>
      <c r="O3724" t="str">
        <f t="shared" si="355"/>
        <v>TV</v>
      </c>
      <c r="P3724" t="str">
        <f t="shared" si="356"/>
        <v>19</v>
      </c>
    </row>
    <row r="3725" spans="1:16" x14ac:dyDescent="0.25">
      <c r="A3725" t="s">
        <v>8192</v>
      </c>
      <c r="B3725" t="s">
        <v>24</v>
      </c>
      <c r="C3725" t="s">
        <v>8193</v>
      </c>
      <c r="D3725" t="s">
        <v>8185</v>
      </c>
      <c r="E3725">
        <v>2019</v>
      </c>
      <c r="F3725" t="s">
        <v>60</v>
      </c>
      <c r="G3725">
        <v>2</v>
      </c>
      <c r="H3725" t="s">
        <v>28</v>
      </c>
      <c r="I3725">
        <f t="shared" si="351"/>
        <v>1</v>
      </c>
      <c r="J3725">
        <f t="shared" si="352"/>
        <v>0</v>
      </c>
      <c r="K3725">
        <f t="shared" si="353"/>
        <v>1</v>
      </c>
      <c r="L3725">
        <f t="shared" si="354"/>
        <v>1</v>
      </c>
      <c r="O3725" t="str">
        <f t="shared" si="355"/>
        <v>TV</v>
      </c>
      <c r="P3725" t="str">
        <f t="shared" si="356"/>
        <v>19</v>
      </c>
    </row>
    <row r="3726" spans="1:16" x14ac:dyDescent="0.25">
      <c r="A3726" t="s">
        <v>8194</v>
      </c>
      <c r="B3726" t="s">
        <v>24</v>
      </c>
      <c r="C3726" t="s">
        <v>8195</v>
      </c>
      <c r="D3726" t="s">
        <v>8185</v>
      </c>
      <c r="E3726">
        <v>2013</v>
      </c>
      <c r="F3726" t="s">
        <v>27</v>
      </c>
      <c r="G3726">
        <v>2</v>
      </c>
      <c r="H3726" t="s">
        <v>28</v>
      </c>
      <c r="I3726">
        <f t="shared" si="351"/>
        <v>1</v>
      </c>
      <c r="J3726">
        <f t="shared" si="352"/>
        <v>0</v>
      </c>
      <c r="K3726">
        <f t="shared" si="353"/>
        <v>0</v>
      </c>
      <c r="L3726">
        <f t="shared" si="354"/>
        <v>1</v>
      </c>
      <c r="O3726" t="str">
        <f t="shared" si="355"/>
        <v>TV</v>
      </c>
      <c r="P3726" t="str">
        <f t="shared" si="356"/>
        <v>13</v>
      </c>
    </row>
    <row r="3727" spans="1:16" x14ac:dyDescent="0.25">
      <c r="A3727" t="s">
        <v>8196</v>
      </c>
      <c r="B3727" t="s">
        <v>24</v>
      </c>
      <c r="C3727" t="s">
        <v>8197</v>
      </c>
      <c r="D3727" t="s">
        <v>8185</v>
      </c>
      <c r="E3727">
        <v>1995</v>
      </c>
      <c r="F3727" t="s">
        <v>27</v>
      </c>
      <c r="G3727">
        <v>1</v>
      </c>
      <c r="H3727" t="s">
        <v>31</v>
      </c>
      <c r="I3727">
        <f t="shared" si="351"/>
        <v>0</v>
      </c>
      <c r="J3727">
        <f t="shared" si="352"/>
        <v>0</v>
      </c>
      <c r="K3727">
        <f t="shared" si="353"/>
        <v>0</v>
      </c>
      <c r="L3727">
        <f t="shared" si="354"/>
        <v>1</v>
      </c>
      <c r="O3727" t="str">
        <f t="shared" si="355"/>
        <v>TV</v>
      </c>
      <c r="P3727" t="str">
        <f t="shared" si="356"/>
        <v>95</v>
      </c>
    </row>
    <row r="3728" spans="1:16" x14ac:dyDescent="0.25">
      <c r="A3728" t="s">
        <v>8198</v>
      </c>
      <c r="B3728" t="s">
        <v>24</v>
      </c>
      <c r="C3728" t="s">
        <v>8199</v>
      </c>
      <c r="D3728" t="s">
        <v>8185</v>
      </c>
      <c r="E3728">
        <v>2018</v>
      </c>
      <c r="F3728" t="s">
        <v>45</v>
      </c>
      <c r="G3728">
        <v>3</v>
      </c>
      <c r="H3728" t="s">
        <v>28</v>
      </c>
      <c r="I3728">
        <f t="shared" si="351"/>
        <v>1</v>
      </c>
      <c r="J3728">
        <f t="shared" si="352"/>
        <v>0</v>
      </c>
      <c r="K3728">
        <f t="shared" si="353"/>
        <v>0</v>
      </c>
      <c r="L3728">
        <f t="shared" si="354"/>
        <v>1</v>
      </c>
      <c r="O3728" t="str">
        <f t="shared" si="355"/>
        <v>TV</v>
      </c>
      <c r="P3728" t="str">
        <f t="shared" si="356"/>
        <v>18</v>
      </c>
    </row>
    <row r="3729" spans="1:16" x14ac:dyDescent="0.25">
      <c r="A3729" t="s">
        <v>8200</v>
      </c>
      <c r="B3729" t="s">
        <v>24</v>
      </c>
      <c r="C3729" t="s">
        <v>8201</v>
      </c>
      <c r="D3729" t="s">
        <v>8185</v>
      </c>
      <c r="E3729">
        <v>2019</v>
      </c>
      <c r="F3729" t="s">
        <v>45</v>
      </c>
      <c r="G3729">
        <v>2</v>
      </c>
      <c r="H3729" t="s">
        <v>28</v>
      </c>
      <c r="I3729">
        <f t="shared" si="351"/>
        <v>1</v>
      </c>
      <c r="J3729">
        <f t="shared" si="352"/>
        <v>0</v>
      </c>
      <c r="K3729">
        <f t="shared" si="353"/>
        <v>0</v>
      </c>
      <c r="L3729">
        <f t="shared" si="354"/>
        <v>1</v>
      </c>
      <c r="O3729" t="str">
        <f t="shared" si="355"/>
        <v>TV</v>
      </c>
      <c r="P3729" t="str">
        <f t="shared" si="356"/>
        <v>19</v>
      </c>
    </row>
    <row r="3730" spans="1:16" x14ac:dyDescent="0.25">
      <c r="A3730" t="s">
        <v>8202</v>
      </c>
      <c r="B3730" t="s">
        <v>24</v>
      </c>
      <c r="C3730" t="s">
        <v>8203</v>
      </c>
      <c r="D3730" t="s">
        <v>8185</v>
      </c>
      <c r="E3730">
        <v>2019</v>
      </c>
      <c r="F3730" t="s">
        <v>27</v>
      </c>
      <c r="G3730">
        <v>2</v>
      </c>
      <c r="H3730" t="s">
        <v>28</v>
      </c>
      <c r="I3730">
        <f t="shared" si="351"/>
        <v>1</v>
      </c>
      <c r="J3730">
        <f t="shared" si="352"/>
        <v>0</v>
      </c>
      <c r="K3730">
        <f t="shared" si="353"/>
        <v>0</v>
      </c>
      <c r="L3730">
        <f t="shared" si="354"/>
        <v>1</v>
      </c>
      <c r="O3730" t="str">
        <f t="shared" si="355"/>
        <v>TV</v>
      </c>
      <c r="P3730" t="str">
        <f t="shared" si="356"/>
        <v>19</v>
      </c>
    </row>
    <row r="3731" spans="1:16" x14ac:dyDescent="0.25">
      <c r="A3731" t="s">
        <v>8204</v>
      </c>
      <c r="B3731" t="s">
        <v>17</v>
      </c>
      <c r="C3731" t="s">
        <v>8205</v>
      </c>
      <c r="D3731" t="s">
        <v>8185</v>
      </c>
      <c r="E3731">
        <v>1997</v>
      </c>
      <c r="F3731" t="s">
        <v>27</v>
      </c>
      <c r="G3731">
        <v>87</v>
      </c>
      <c r="H3731" t="s">
        <v>21</v>
      </c>
      <c r="I3731">
        <f t="shared" si="351"/>
        <v>0</v>
      </c>
      <c r="J3731">
        <f t="shared" si="352"/>
        <v>0</v>
      </c>
      <c r="K3731">
        <f t="shared" si="353"/>
        <v>0</v>
      </c>
      <c r="L3731">
        <f t="shared" si="354"/>
        <v>1</v>
      </c>
      <c r="O3731" t="str">
        <f t="shared" si="355"/>
        <v>Mo</v>
      </c>
      <c r="P3731" t="str">
        <f t="shared" si="356"/>
        <v>97</v>
      </c>
    </row>
    <row r="3732" spans="1:16" x14ac:dyDescent="0.25">
      <c r="A3732" t="s">
        <v>8206</v>
      </c>
      <c r="B3732" t="s">
        <v>17</v>
      </c>
      <c r="C3732" t="s">
        <v>8207</v>
      </c>
      <c r="D3732" t="s">
        <v>8208</v>
      </c>
      <c r="E3732">
        <v>2019</v>
      </c>
      <c r="F3732" t="s">
        <v>27</v>
      </c>
      <c r="G3732">
        <v>116</v>
      </c>
      <c r="H3732" t="s">
        <v>21</v>
      </c>
      <c r="I3732">
        <f t="shared" si="351"/>
        <v>1</v>
      </c>
      <c r="J3732">
        <f t="shared" si="352"/>
        <v>0</v>
      </c>
      <c r="K3732">
        <f t="shared" si="353"/>
        <v>0</v>
      </c>
      <c r="L3732">
        <f t="shared" si="354"/>
        <v>1</v>
      </c>
      <c r="O3732" t="str">
        <f t="shared" si="355"/>
        <v>Mo</v>
      </c>
      <c r="P3732" t="str">
        <f t="shared" si="356"/>
        <v>19</v>
      </c>
    </row>
    <row r="3733" spans="1:16" x14ac:dyDescent="0.25">
      <c r="A3733" t="s">
        <v>8209</v>
      </c>
      <c r="B3733" t="s">
        <v>17</v>
      </c>
      <c r="C3733" t="s">
        <v>8210</v>
      </c>
      <c r="D3733" t="s">
        <v>8208</v>
      </c>
      <c r="E3733">
        <v>2019</v>
      </c>
      <c r="F3733" t="s">
        <v>45</v>
      </c>
      <c r="G3733">
        <v>116</v>
      </c>
      <c r="H3733" t="s">
        <v>21</v>
      </c>
      <c r="I3733">
        <f t="shared" si="351"/>
        <v>1</v>
      </c>
      <c r="J3733">
        <f t="shared" si="352"/>
        <v>0</v>
      </c>
      <c r="K3733">
        <f t="shared" si="353"/>
        <v>0</v>
      </c>
      <c r="L3733">
        <f t="shared" si="354"/>
        <v>1</v>
      </c>
      <c r="O3733" t="str">
        <f t="shared" si="355"/>
        <v>Mo</v>
      </c>
      <c r="P3733" t="str">
        <f t="shared" si="356"/>
        <v>19</v>
      </c>
    </row>
    <row r="3734" spans="1:16" x14ac:dyDescent="0.25">
      <c r="A3734" t="s">
        <v>8211</v>
      </c>
      <c r="B3734" t="s">
        <v>17</v>
      </c>
      <c r="C3734" t="s">
        <v>8212</v>
      </c>
      <c r="D3734" t="s">
        <v>8213</v>
      </c>
      <c r="E3734">
        <v>2019</v>
      </c>
      <c r="F3734" t="s">
        <v>27</v>
      </c>
      <c r="G3734">
        <v>110</v>
      </c>
      <c r="H3734" t="s">
        <v>21</v>
      </c>
      <c r="I3734">
        <f t="shared" si="351"/>
        <v>1</v>
      </c>
      <c r="J3734">
        <f t="shared" si="352"/>
        <v>0</v>
      </c>
      <c r="K3734">
        <f t="shared" si="353"/>
        <v>0</v>
      </c>
      <c r="L3734">
        <f t="shared" si="354"/>
        <v>1</v>
      </c>
      <c r="O3734" t="str">
        <f t="shared" si="355"/>
        <v>Mo</v>
      </c>
      <c r="P3734" t="str">
        <f t="shared" si="356"/>
        <v>19</v>
      </c>
    </row>
    <row r="3735" spans="1:16" x14ac:dyDescent="0.25">
      <c r="A3735" t="s">
        <v>8214</v>
      </c>
      <c r="B3735" t="s">
        <v>17</v>
      </c>
      <c r="C3735" t="s">
        <v>8215</v>
      </c>
      <c r="D3735" t="s">
        <v>8213</v>
      </c>
      <c r="E3735">
        <v>2019</v>
      </c>
      <c r="F3735" t="s">
        <v>45</v>
      </c>
      <c r="G3735">
        <v>122</v>
      </c>
      <c r="H3735" t="s">
        <v>21</v>
      </c>
      <c r="I3735">
        <f t="shared" si="351"/>
        <v>1</v>
      </c>
      <c r="J3735">
        <f t="shared" si="352"/>
        <v>1</v>
      </c>
      <c r="K3735">
        <f t="shared" si="353"/>
        <v>0</v>
      </c>
      <c r="L3735">
        <f t="shared" si="354"/>
        <v>1</v>
      </c>
      <c r="O3735" t="str">
        <f t="shared" si="355"/>
        <v>Mo</v>
      </c>
      <c r="P3735" t="str">
        <f t="shared" si="356"/>
        <v>19</v>
      </c>
    </row>
    <row r="3736" spans="1:16" x14ac:dyDescent="0.25">
      <c r="A3736" t="s">
        <v>8216</v>
      </c>
      <c r="B3736" t="s">
        <v>17</v>
      </c>
      <c r="C3736" t="s">
        <v>8217</v>
      </c>
      <c r="D3736" t="s">
        <v>8218</v>
      </c>
      <c r="E3736">
        <v>2019</v>
      </c>
      <c r="F3736" t="s">
        <v>27</v>
      </c>
      <c r="G3736">
        <v>59</v>
      </c>
      <c r="H3736" t="s">
        <v>21</v>
      </c>
      <c r="I3736">
        <f t="shared" si="351"/>
        <v>1</v>
      </c>
      <c r="J3736">
        <f t="shared" si="352"/>
        <v>0</v>
      </c>
      <c r="K3736">
        <f t="shared" si="353"/>
        <v>0</v>
      </c>
      <c r="L3736">
        <f t="shared" si="354"/>
        <v>1</v>
      </c>
      <c r="O3736" t="str">
        <f t="shared" si="355"/>
        <v>Mo</v>
      </c>
      <c r="P3736" t="str">
        <f t="shared" si="356"/>
        <v>19</v>
      </c>
    </row>
    <row r="3737" spans="1:16" x14ac:dyDescent="0.25">
      <c r="A3737" t="s">
        <v>8219</v>
      </c>
      <c r="B3737" t="s">
        <v>17</v>
      </c>
      <c r="C3737" t="s">
        <v>8220</v>
      </c>
      <c r="D3737" t="s">
        <v>8221</v>
      </c>
      <c r="E3737">
        <v>2015</v>
      </c>
      <c r="F3737" t="s">
        <v>134</v>
      </c>
      <c r="G3737">
        <v>88</v>
      </c>
      <c r="H3737" t="s">
        <v>21</v>
      </c>
      <c r="I3737">
        <f t="shared" si="351"/>
        <v>1</v>
      </c>
      <c r="J3737">
        <f t="shared" si="352"/>
        <v>0</v>
      </c>
      <c r="K3737">
        <f t="shared" si="353"/>
        <v>0</v>
      </c>
      <c r="L3737">
        <f t="shared" si="354"/>
        <v>0</v>
      </c>
      <c r="O3737" t="str">
        <f t="shared" si="355"/>
        <v>Mo</v>
      </c>
      <c r="P3737" t="str">
        <f t="shared" si="356"/>
        <v>15</v>
      </c>
    </row>
    <row r="3738" spans="1:16" x14ac:dyDescent="0.25">
      <c r="A3738" t="s">
        <v>8222</v>
      </c>
      <c r="B3738" t="s">
        <v>17</v>
      </c>
      <c r="C3738" t="s">
        <v>8223</v>
      </c>
      <c r="D3738" t="s">
        <v>8221</v>
      </c>
      <c r="E3738">
        <v>2018</v>
      </c>
      <c r="F3738" t="s">
        <v>27</v>
      </c>
      <c r="G3738">
        <v>91</v>
      </c>
      <c r="H3738" t="s">
        <v>21</v>
      </c>
      <c r="I3738">
        <f t="shared" si="351"/>
        <v>1</v>
      </c>
      <c r="J3738">
        <f t="shared" si="352"/>
        <v>0</v>
      </c>
      <c r="K3738">
        <f t="shared" si="353"/>
        <v>0</v>
      </c>
      <c r="L3738">
        <f t="shared" si="354"/>
        <v>1</v>
      </c>
      <c r="O3738" t="str">
        <f t="shared" si="355"/>
        <v>Mo</v>
      </c>
      <c r="P3738" t="str">
        <f t="shared" si="356"/>
        <v>18</v>
      </c>
    </row>
    <row r="3739" spans="1:16" x14ac:dyDescent="0.25">
      <c r="A3739" t="s">
        <v>8224</v>
      </c>
      <c r="B3739" t="s">
        <v>24</v>
      </c>
      <c r="C3739" t="s">
        <v>8225</v>
      </c>
      <c r="D3739" t="s">
        <v>8226</v>
      </c>
      <c r="E3739">
        <v>2012</v>
      </c>
      <c r="F3739" t="s">
        <v>27</v>
      </c>
      <c r="G3739">
        <v>2</v>
      </c>
      <c r="H3739" t="s">
        <v>28</v>
      </c>
      <c r="I3739">
        <f t="shared" si="351"/>
        <v>1</v>
      </c>
      <c r="J3739">
        <f t="shared" si="352"/>
        <v>0</v>
      </c>
      <c r="K3739">
        <f t="shared" si="353"/>
        <v>0</v>
      </c>
      <c r="L3739">
        <f t="shared" si="354"/>
        <v>1</v>
      </c>
      <c r="O3739" t="str">
        <f t="shared" si="355"/>
        <v>TV</v>
      </c>
      <c r="P3739" t="str">
        <f t="shared" si="356"/>
        <v>12</v>
      </c>
    </row>
    <row r="3740" spans="1:16" x14ac:dyDescent="0.25">
      <c r="A3740" t="s">
        <v>8227</v>
      </c>
      <c r="B3740" t="s">
        <v>24</v>
      </c>
      <c r="C3740" t="s">
        <v>8228</v>
      </c>
      <c r="D3740" t="s">
        <v>8226</v>
      </c>
      <c r="E3740">
        <v>2014</v>
      </c>
      <c r="F3740" t="s">
        <v>27</v>
      </c>
      <c r="G3740">
        <v>1</v>
      </c>
      <c r="H3740" t="s">
        <v>31</v>
      </c>
      <c r="I3740">
        <f t="shared" si="351"/>
        <v>1</v>
      </c>
      <c r="J3740">
        <f t="shared" si="352"/>
        <v>0</v>
      </c>
      <c r="K3740">
        <f t="shared" si="353"/>
        <v>0</v>
      </c>
      <c r="L3740">
        <f t="shared" si="354"/>
        <v>1</v>
      </c>
      <c r="O3740" t="str">
        <f t="shared" si="355"/>
        <v>TV</v>
      </c>
      <c r="P3740" t="str">
        <f t="shared" si="356"/>
        <v>14</v>
      </c>
    </row>
    <row r="3741" spans="1:16" x14ac:dyDescent="0.25">
      <c r="A3741" t="s">
        <v>8229</v>
      </c>
      <c r="B3741" t="s">
        <v>17</v>
      </c>
      <c r="C3741" t="s">
        <v>8230</v>
      </c>
      <c r="D3741" t="s">
        <v>8226</v>
      </c>
      <c r="E3741">
        <v>2019</v>
      </c>
      <c r="F3741" t="s">
        <v>60</v>
      </c>
      <c r="G3741">
        <v>40</v>
      </c>
      <c r="H3741" t="s">
        <v>21</v>
      </c>
      <c r="I3741">
        <f t="shared" si="351"/>
        <v>1</v>
      </c>
      <c r="J3741">
        <f t="shared" si="352"/>
        <v>0</v>
      </c>
      <c r="K3741">
        <f t="shared" si="353"/>
        <v>1</v>
      </c>
      <c r="L3741">
        <f t="shared" si="354"/>
        <v>1</v>
      </c>
      <c r="O3741" t="str">
        <f t="shared" si="355"/>
        <v>Mo</v>
      </c>
      <c r="P3741" t="str">
        <f t="shared" si="356"/>
        <v>19</v>
      </c>
    </row>
    <row r="3742" spans="1:16" x14ac:dyDescent="0.25">
      <c r="A3742" t="s">
        <v>8231</v>
      </c>
      <c r="B3742" t="s">
        <v>17</v>
      </c>
      <c r="C3742" t="s">
        <v>8232</v>
      </c>
      <c r="D3742" t="s">
        <v>8226</v>
      </c>
      <c r="E3742">
        <v>2019</v>
      </c>
      <c r="F3742" t="s">
        <v>45</v>
      </c>
      <c r="G3742">
        <v>113</v>
      </c>
      <c r="H3742" t="s">
        <v>21</v>
      </c>
      <c r="I3742">
        <f t="shared" si="351"/>
        <v>1</v>
      </c>
      <c r="J3742">
        <f t="shared" si="352"/>
        <v>0</v>
      </c>
      <c r="K3742">
        <f t="shared" si="353"/>
        <v>0</v>
      </c>
      <c r="L3742">
        <f t="shared" si="354"/>
        <v>1</v>
      </c>
      <c r="O3742" t="str">
        <f t="shared" si="355"/>
        <v>Mo</v>
      </c>
      <c r="P3742" t="str">
        <f t="shared" si="356"/>
        <v>19</v>
      </c>
    </row>
    <row r="3743" spans="1:16" x14ac:dyDescent="0.25">
      <c r="A3743" t="s">
        <v>8233</v>
      </c>
      <c r="B3743" t="s">
        <v>17</v>
      </c>
      <c r="C3743" t="s">
        <v>8234</v>
      </c>
      <c r="D3743" t="s">
        <v>8226</v>
      </c>
      <c r="E3743">
        <v>2018</v>
      </c>
      <c r="F3743" t="s">
        <v>45</v>
      </c>
      <c r="G3743">
        <v>90</v>
      </c>
      <c r="H3743" t="s">
        <v>21</v>
      </c>
      <c r="I3743">
        <f t="shared" si="351"/>
        <v>1</v>
      </c>
      <c r="J3743">
        <f t="shared" si="352"/>
        <v>0</v>
      </c>
      <c r="K3743">
        <f t="shared" si="353"/>
        <v>0</v>
      </c>
      <c r="L3743">
        <f t="shared" si="354"/>
        <v>1</v>
      </c>
      <c r="O3743" t="str">
        <f t="shared" si="355"/>
        <v>Mo</v>
      </c>
      <c r="P3743" t="str">
        <f t="shared" si="356"/>
        <v>18</v>
      </c>
    </row>
    <row r="3744" spans="1:16" x14ac:dyDescent="0.25">
      <c r="A3744" t="s">
        <v>8235</v>
      </c>
      <c r="B3744" t="s">
        <v>24</v>
      </c>
      <c r="C3744" t="s">
        <v>8236</v>
      </c>
      <c r="D3744" t="s">
        <v>8226</v>
      </c>
      <c r="E3744">
        <v>2011</v>
      </c>
      <c r="F3744" t="s">
        <v>45</v>
      </c>
      <c r="G3744">
        <v>1</v>
      </c>
      <c r="H3744" t="s">
        <v>31</v>
      </c>
      <c r="I3744">
        <f t="shared" si="351"/>
        <v>1</v>
      </c>
      <c r="J3744">
        <f t="shared" si="352"/>
        <v>0</v>
      </c>
      <c r="K3744">
        <f t="shared" si="353"/>
        <v>0</v>
      </c>
      <c r="L3744">
        <f t="shared" si="354"/>
        <v>1</v>
      </c>
      <c r="O3744" t="str">
        <f t="shared" si="355"/>
        <v>TV</v>
      </c>
      <c r="P3744" t="str">
        <f t="shared" si="356"/>
        <v>11</v>
      </c>
    </row>
    <row r="3745" spans="1:16" x14ac:dyDescent="0.25">
      <c r="A3745" t="s">
        <v>8237</v>
      </c>
      <c r="B3745" t="s">
        <v>24</v>
      </c>
      <c r="C3745" t="s">
        <v>8238</v>
      </c>
      <c r="D3745" t="s">
        <v>8226</v>
      </c>
      <c r="E3745">
        <v>2019</v>
      </c>
      <c r="F3745" t="s">
        <v>27</v>
      </c>
      <c r="G3745">
        <v>1</v>
      </c>
      <c r="H3745" t="s">
        <v>31</v>
      </c>
      <c r="I3745">
        <f t="shared" si="351"/>
        <v>1</v>
      </c>
      <c r="J3745">
        <f t="shared" si="352"/>
        <v>0</v>
      </c>
      <c r="K3745">
        <f t="shared" si="353"/>
        <v>0</v>
      </c>
      <c r="L3745">
        <f t="shared" si="354"/>
        <v>1</v>
      </c>
      <c r="O3745" t="str">
        <f t="shared" si="355"/>
        <v>TV</v>
      </c>
      <c r="P3745" t="str">
        <f t="shared" si="356"/>
        <v>19</v>
      </c>
    </row>
    <row r="3746" spans="1:16" x14ac:dyDescent="0.25">
      <c r="A3746" t="s">
        <v>8239</v>
      </c>
      <c r="B3746" t="s">
        <v>24</v>
      </c>
      <c r="C3746" t="s">
        <v>8240</v>
      </c>
      <c r="D3746" t="s">
        <v>8226</v>
      </c>
      <c r="E3746">
        <v>2019</v>
      </c>
      <c r="F3746" t="s">
        <v>27</v>
      </c>
      <c r="G3746">
        <v>1</v>
      </c>
      <c r="H3746" t="s">
        <v>31</v>
      </c>
      <c r="I3746">
        <f t="shared" si="351"/>
        <v>1</v>
      </c>
      <c r="J3746">
        <f t="shared" si="352"/>
        <v>0</v>
      </c>
      <c r="K3746">
        <f t="shared" si="353"/>
        <v>0</v>
      </c>
      <c r="L3746">
        <f t="shared" si="354"/>
        <v>1</v>
      </c>
      <c r="O3746" t="str">
        <f t="shared" si="355"/>
        <v>TV</v>
      </c>
      <c r="P3746" t="str">
        <f t="shared" si="356"/>
        <v>19</v>
      </c>
    </row>
    <row r="3747" spans="1:16" x14ac:dyDescent="0.25">
      <c r="A3747" t="s">
        <v>8241</v>
      </c>
      <c r="B3747" t="s">
        <v>24</v>
      </c>
      <c r="C3747" t="s">
        <v>8242</v>
      </c>
      <c r="D3747" t="s">
        <v>8226</v>
      </c>
      <c r="E3747">
        <v>2017</v>
      </c>
      <c r="F3747" t="s">
        <v>27</v>
      </c>
      <c r="G3747">
        <v>1</v>
      </c>
      <c r="H3747" t="s">
        <v>31</v>
      </c>
      <c r="I3747">
        <f t="shared" si="351"/>
        <v>1</v>
      </c>
      <c r="J3747">
        <f t="shared" si="352"/>
        <v>0</v>
      </c>
      <c r="K3747">
        <f t="shared" si="353"/>
        <v>0</v>
      </c>
      <c r="L3747">
        <f t="shared" si="354"/>
        <v>1</v>
      </c>
      <c r="O3747" t="str">
        <f t="shared" si="355"/>
        <v>TV</v>
      </c>
      <c r="P3747" t="str">
        <f t="shared" si="356"/>
        <v>17</v>
      </c>
    </row>
    <row r="3748" spans="1:16" x14ac:dyDescent="0.25">
      <c r="A3748" t="s">
        <v>8243</v>
      </c>
      <c r="B3748" t="s">
        <v>24</v>
      </c>
      <c r="C3748" t="s">
        <v>8244</v>
      </c>
      <c r="D3748" t="s">
        <v>8245</v>
      </c>
      <c r="E3748">
        <v>2019</v>
      </c>
      <c r="F3748" t="s">
        <v>60</v>
      </c>
      <c r="G3748">
        <v>1</v>
      </c>
      <c r="H3748" t="s">
        <v>31</v>
      </c>
      <c r="I3748">
        <f t="shared" si="351"/>
        <v>1</v>
      </c>
      <c r="J3748">
        <f t="shared" si="352"/>
        <v>0</v>
      </c>
      <c r="K3748">
        <f t="shared" si="353"/>
        <v>1</v>
      </c>
      <c r="L3748">
        <f t="shared" si="354"/>
        <v>1</v>
      </c>
      <c r="O3748" t="str">
        <f t="shared" si="355"/>
        <v>TV</v>
      </c>
      <c r="P3748" t="str">
        <f t="shared" si="356"/>
        <v>19</v>
      </c>
    </row>
    <row r="3749" spans="1:16" x14ac:dyDescent="0.25">
      <c r="A3749" t="s">
        <v>8246</v>
      </c>
      <c r="B3749" t="s">
        <v>24</v>
      </c>
      <c r="C3749" t="s">
        <v>8247</v>
      </c>
      <c r="D3749" t="s">
        <v>8245</v>
      </c>
      <c r="E3749">
        <v>2019</v>
      </c>
      <c r="F3749" t="s">
        <v>27</v>
      </c>
      <c r="G3749">
        <v>2</v>
      </c>
      <c r="H3749" t="s">
        <v>28</v>
      </c>
      <c r="I3749">
        <f t="shared" si="351"/>
        <v>1</v>
      </c>
      <c r="J3749">
        <f t="shared" si="352"/>
        <v>0</v>
      </c>
      <c r="K3749">
        <f t="shared" si="353"/>
        <v>0</v>
      </c>
      <c r="L3749">
        <f t="shared" si="354"/>
        <v>1</v>
      </c>
      <c r="O3749" t="str">
        <f t="shared" si="355"/>
        <v>TV</v>
      </c>
      <c r="P3749" t="str">
        <f t="shared" si="356"/>
        <v>19</v>
      </c>
    </row>
    <row r="3750" spans="1:16" x14ac:dyDescent="0.25">
      <c r="A3750" t="s">
        <v>8248</v>
      </c>
      <c r="B3750" t="s">
        <v>17</v>
      </c>
      <c r="C3750" t="s">
        <v>8249</v>
      </c>
      <c r="D3750" t="s">
        <v>8245</v>
      </c>
      <c r="E3750">
        <v>2019</v>
      </c>
      <c r="F3750" t="s">
        <v>60</v>
      </c>
      <c r="G3750">
        <v>95</v>
      </c>
      <c r="H3750" t="s">
        <v>21</v>
      </c>
      <c r="I3750">
        <f t="shared" si="351"/>
        <v>1</v>
      </c>
      <c r="J3750">
        <f t="shared" si="352"/>
        <v>0</v>
      </c>
      <c r="K3750">
        <f t="shared" si="353"/>
        <v>1</v>
      </c>
      <c r="L3750">
        <f t="shared" si="354"/>
        <v>1</v>
      </c>
      <c r="O3750" t="str">
        <f t="shared" si="355"/>
        <v>Mo</v>
      </c>
      <c r="P3750" t="str">
        <f t="shared" si="356"/>
        <v>19</v>
      </c>
    </row>
    <row r="3751" spans="1:16" x14ac:dyDescent="0.25">
      <c r="A3751" t="s">
        <v>8250</v>
      </c>
      <c r="B3751" t="s">
        <v>24</v>
      </c>
      <c r="C3751" t="s">
        <v>8251</v>
      </c>
      <c r="D3751" t="s">
        <v>8245</v>
      </c>
      <c r="E3751">
        <v>2019</v>
      </c>
      <c r="F3751" t="s">
        <v>27</v>
      </c>
      <c r="G3751">
        <v>2</v>
      </c>
      <c r="H3751" t="s">
        <v>28</v>
      </c>
      <c r="I3751">
        <f t="shared" si="351"/>
        <v>1</v>
      </c>
      <c r="J3751">
        <f t="shared" si="352"/>
        <v>0</v>
      </c>
      <c r="K3751">
        <f t="shared" si="353"/>
        <v>0</v>
      </c>
      <c r="L3751">
        <f t="shared" si="354"/>
        <v>1</v>
      </c>
      <c r="O3751" t="str">
        <f t="shared" si="355"/>
        <v>TV</v>
      </c>
      <c r="P3751" t="str">
        <f t="shared" si="356"/>
        <v>19</v>
      </c>
    </row>
    <row r="3752" spans="1:16" x14ac:dyDescent="0.25">
      <c r="A3752" t="s">
        <v>8252</v>
      </c>
      <c r="B3752" t="s">
        <v>24</v>
      </c>
      <c r="C3752" t="s">
        <v>8253</v>
      </c>
      <c r="D3752" t="s">
        <v>8245</v>
      </c>
      <c r="E3752">
        <v>2019</v>
      </c>
      <c r="F3752" t="s">
        <v>27</v>
      </c>
      <c r="G3752">
        <v>5</v>
      </c>
      <c r="H3752" t="s">
        <v>28</v>
      </c>
      <c r="I3752">
        <f t="shared" si="351"/>
        <v>1</v>
      </c>
      <c r="J3752">
        <f t="shared" si="352"/>
        <v>0</v>
      </c>
      <c r="K3752">
        <f t="shared" si="353"/>
        <v>0</v>
      </c>
      <c r="L3752">
        <f t="shared" si="354"/>
        <v>1</v>
      </c>
      <c r="O3752" t="str">
        <f t="shared" si="355"/>
        <v>TV</v>
      </c>
      <c r="P3752" t="str">
        <f t="shared" si="356"/>
        <v>19</v>
      </c>
    </row>
    <row r="3753" spans="1:16" x14ac:dyDescent="0.25">
      <c r="A3753" t="s">
        <v>8254</v>
      </c>
      <c r="B3753" t="s">
        <v>24</v>
      </c>
      <c r="C3753" t="s">
        <v>8255</v>
      </c>
      <c r="D3753" t="s">
        <v>8245</v>
      </c>
      <c r="E3753">
        <v>2019</v>
      </c>
      <c r="F3753" t="s">
        <v>27</v>
      </c>
      <c r="G3753">
        <v>1</v>
      </c>
      <c r="H3753" t="s">
        <v>31</v>
      </c>
      <c r="I3753">
        <f t="shared" si="351"/>
        <v>1</v>
      </c>
      <c r="J3753">
        <f t="shared" si="352"/>
        <v>0</v>
      </c>
      <c r="K3753">
        <f t="shared" si="353"/>
        <v>0</v>
      </c>
      <c r="L3753">
        <f t="shared" si="354"/>
        <v>1</v>
      </c>
      <c r="O3753" t="str">
        <f t="shared" si="355"/>
        <v>TV</v>
      </c>
      <c r="P3753" t="str">
        <f t="shared" si="356"/>
        <v>19</v>
      </c>
    </row>
    <row r="3754" spans="1:16" x14ac:dyDescent="0.25">
      <c r="A3754" t="s">
        <v>8256</v>
      </c>
      <c r="B3754" t="s">
        <v>24</v>
      </c>
      <c r="C3754" t="s">
        <v>8257</v>
      </c>
      <c r="D3754" t="s">
        <v>8245</v>
      </c>
      <c r="E3754">
        <v>2018</v>
      </c>
      <c r="F3754" t="s">
        <v>45</v>
      </c>
      <c r="G3754">
        <v>2</v>
      </c>
      <c r="H3754" t="s">
        <v>28</v>
      </c>
      <c r="I3754">
        <f t="shared" si="351"/>
        <v>1</v>
      </c>
      <c r="J3754">
        <f t="shared" si="352"/>
        <v>0</v>
      </c>
      <c r="K3754">
        <f t="shared" si="353"/>
        <v>0</v>
      </c>
      <c r="L3754">
        <f t="shared" si="354"/>
        <v>1</v>
      </c>
      <c r="O3754" t="str">
        <f t="shared" si="355"/>
        <v>TV</v>
      </c>
      <c r="P3754" t="str">
        <f t="shared" si="356"/>
        <v>18</v>
      </c>
    </row>
    <row r="3755" spans="1:16" x14ac:dyDescent="0.25">
      <c r="A3755" t="s">
        <v>8258</v>
      </c>
      <c r="B3755" t="s">
        <v>24</v>
      </c>
      <c r="C3755" t="s">
        <v>8259</v>
      </c>
      <c r="D3755" t="s">
        <v>8245</v>
      </c>
      <c r="E3755">
        <v>2019</v>
      </c>
      <c r="F3755" t="s">
        <v>27</v>
      </c>
      <c r="G3755">
        <v>3</v>
      </c>
      <c r="H3755" t="s">
        <v>28</v>
      </c>
      <c r="I3755">
        <f t="shared" si="351"/>
        <v>1</v>
      </c>
      <c r="J3755">
        <f t="shared" si="352"/>
        <v>0</v>
      </c>
      <c r="K3755">
        <f t="shared" si="353"/>
        <v>0</v>
      </c>
      <c r="L3755">
        <f t="shared" si="354"/>
        <v>1</v>
      </c>
      <c r="O3755" t="str">
        <f t="shared" si="355"/>
        <v>TV</v>
      </c>
      <c r="P3755" t="str">
        <f t="shared" si="356"/>
        <v>19</v>
      </c>
    </row>
    <row r="3756" spans="1:16" x14ac:dyDescent="0.25">
      <c r="A3756" t="s">
        <v>8260</v>
      </c>
      <c r="B3756" t="s">
        <v>17</v>
      </c>
      <c r="C3756" t="s">
        <v>8261</v>
      </c>
      <c r="D3756" t="s">
        <v>8245</v>
      </c>
      <c r="E3756">
        <v>2019</v>
      </c>
      <c r="F3756" t="s">
        <v>20</v>
      </c>
      <c r="G3756">
        <v>98</v>
      </c>
      <c r="H3756" t="s">
        <v>21</v>
      </c>
      <c r="I3756">
        <f t="shared" si="351"/>
        <v>1</v>
      </c>
      <c r="J3756">
        <f t="shared" si="352"/>
        <v>0</v>
      </c>
      <c r="K3756">
        <f t="shared" si="353"/>
        <v>0</v>
      </c>
      <c r="L3756">
        <f t="shared" si="354"/>
        <v>1</v>
      </c>
      <c r="O3756" t="str">
        <f t="shared" si="355"/>
        <v>Mo</v>
      </c>
      <c r="P3756" t="str">
        <f t="shared" si="356"/>
        <v>19</v>
      </c>
    </row>
    <row r="3757" spans="1:16" x14ac:dyDescent="0.25">
      <c r="A3757" t="s">
        <v>8262</v>
      </c>
      <c r="B3757" t="s">
        <v>24</v>
      </c>
      <c r="C3757" t="s">
        <v>8263</v>
      </c>
      <c r="D3757" t="s">
        <v>8245</v>
      </c>
      <c r="E3757">
        <v>2019</v>
      </c>
      <c r="F3757" t="s">
        <v>27</v>
      </c>
      <c r="G3757">
        <v>1</v>
      </c>
      <c r="H3757" t="s">
        <v>31</v>
      </c>
      <c r="I3757">
        <f t="shared" si="351"/>
        <v>1</v>
      </c>
      <c r="J3757">
        <f t="shared" si="352"/>
        <v>0</v>
      </c>
      <c r="K3757">
        <f t="shared" si="353"/>
        <v>0</v>
      </c>
      <c r="L3757">
        <f t="shared" si="354"/>
        <v>1</v>
      </c>
      <c r="O3757" t="str">
        <f t="shared" si="355"/>
        <v>TV</v>
      </c>
      <c r="P3757" t="str">
        <f t="shared" si="356"/>
        <v>19</v>
      </c>
    </row>
    <row r="3758" spans="1:16" x14ac:dyDescent="0.25">
      <c r="A3758" t="s">
        <v>8264</v>
      </c>
      <c r="B3758" t="s">
        <v>24</v>
      </c>
      <c r="C3758" t="s">
        <v>8265</v>
      </c>
      <c r="D3758" t="s">
        <v>8266</v>
      </c>
      <c r="E3758">
        <v>2019</v>
      </c>
      <c r="F3758" t="s">
        <v>27</v>
      </c>
      <c r="G3758">
        <v>1</v>
      </c>
      <c r="H3758" t="s">
        <v>31</v>
      </c>
      <c r="I3758">
        <f t="shared" si="351"/>
        <v>1</v>
      </c>
      <c r="J3758">
        <f t="shared" si="352"/>
        <v>0</v>
      </c>
      <c r="K3758">
        <f t="shared" si="353"/>
        <v>0</v>
      </c>
      <c r="L3758">
        <f t="shared" si="354"/>
        <v>1</v>
      </c>
      <c r="O3758" t="str">
        <f t="shared" si="355"/>
        <v>TV</v>
      </c>
      <c r="P3758" t="str">
        <f t="shared" si="356"/>
        <v>19</v>
      </c>
    </row>
    <row r="3759" spans="1:16" x14ac:dyDescent="0.25">
      <c r="A3759" t="s">
        <v>8267</v>
      </c>
      <c r="B3759" t="s">
        <v>17</v>
      </c>
      <c r="C3759" t="s">
        <v>8268</v>
      </c>
      <c r="D3759" t="s">
        <v>8266</v>
      </c>
      <c r="E3759">
        <v>2019</v>
      </c>
      <c r="F3759" t="s">
        <v>60</v>
      </c>
      <c r="G3759">
        <v>61</v>
      </c>
      <c r="H3759" t="s">
        <v>21</v>
      </c>
      <c r="I3759">
        <f t="shared" si="351"/>
        <v>1</v>
      </c>
      <c r="J3759">
        <f t="shared" si="352"/>
        <v>0</v>
      </c>
      <c r="K3759">
        <f t="shared" si="353"/>
        <v>1</v>
      </c>
      <c r="L3759">
        <f t="shared" si="354"/>
        <v>1</v>
      </c>
      <c r="O3759" t="str">
        <f t="shared" si="355"/>
        <v>Mo</v>
      </c>
      <c r="P3759" t="str">
        <f t="shared" si="356"/>
        <v>19</v>
      </c>
    </row>
    <row r="3760" spans="1:16" x14ac:dyDescent="0.25">
      <c r="A3760" t="s">
        <v>8269</v>
      </c>
      <c r="B3760" t="s">
        <v>17</v>
      </c>
      <c r="C3760" t="s">
        <v>8270</v>
      </c>
      <c r="D3760" t="s">
        <v>8266</v>
      </c>
      <c r="E3760">
        <v>2019</v>
      </c>
      <c r="F3760" t="s">
        <v>27</v>
      </c>
      <c r="G3760">
        <v>117</v>
      </c>
      <c r="H3760" t="s">
        <v>21</v>
      </c>
      <c r="I3760">
        <f t="shared" si="351"/>
        <v>1</v>
      </c>
      <c r="J3760">
        <f t="shared" si="352"/>
        <v>0</v>
      </c>
      <c r="K3760">
        <f t="shared" si="353"/>
        <v>0</v>
      </c>
      <c r="L3760">
        <f t="shared" si="354"/>
        <v>1</v>
      </c>
      <c r="O3760" t="str">
        <f t="shared" si="355"/>
        <v>Mo</v>
      </c>
      <c r="P3760" t="str">
        <f t="shared" si="356"/>
        <v>19</v>
      </c>
    </row>
    <row r="3761" spans="1:16" x14ac:dyDescent="0.25">
      <c r="A3761" t="s">
        <v>8271</v>
      </c>
      <c r="B3761" t="s">
        <v>17</v>
      </c>
      <c r="C3761" t="s">
        <v>8272</v>
      </c>
      <c r="D3761" t="s">
        <v>8273</v>
      </c>
      <c r="E3761">
        <v>2019</v>
      </c>
      <c r="F3761" t="s">
        <v>27</v>
      </c>
      <c r="G3761">
        <v>60</v>
      </c>
      <c r="H3761" t="s">
        <v>21</v>
      </c>
      <c r="I3761">
        <f t="shared" si="351"/>
        <v>1</v>
      </c>
      <c r="J3761">
        <f t="shared" si="352"/>
        <v>0</v>
      </c>
      <c r="K3761">
        <f t="shared" si="353"/>
        <v>0</v>
      </c>
      <c r="L3761">
        <f t="shared" si="354"/>
        <v>1</v>
      </c>
      <c r="O3761" t="str">
        <f t="shared" si="355"/>
        <v>Mo</v>
      </c>
      <c r="P3761" t="str">
        <f t="shared" si="356"/>
        <v>19</v>
      </c>
    </row>
    <row r="3762" spans="1:16" x14ac:dyDescent="0.25">
      <c r="A3762" t="s">
        <v>8274</v>
      </c>
      <c r="B3762" t="s">
        <v>17</v>
      </c>
      <c r="C3762" t="s">
        <v>8275</v>
      </c>
      <c r="D3762" t="s">
        <v>8273</v>
      </c>
      <c r="E3762">
        <v>2019</v>
      </c>
      <c r="F3762" t="s">
        <v>27</v>
      </c>
      <c r="G3762">
        <v>142</v>
      </c>
      <c r="H3762" t="s">
        <v>21</v>
      </c>
      <c r="I3762">
        <f t="shared" si="351"/>
        <v>1</v>
      </c>
      <c r="J3762">
        <f t="shared" si="352"/>
        <v>1</v>
      </c>
      <c r="K3762">
        <f t="shared" si="353"/>
        <v>0</v>
      </c>
      <c r="L3762">
        <f t="shared" si="354"/>
        <v>1</v>
      </c>
      <c r="O3762" t="str">
        <f t="shared" si="355"/>
        <v>Mo</v>
      </c>
      <c r="P3762" t="str">
        <f t="shared" si="356"/>
        <v>19</v>
      </c>
    </row>
    <row r="3763" spans="1:16" x14ac:dyDescent="0.25">
      <c r="A3763" t="s">
        <v>8276</v>
      </c>
      <c r="B3763" t="s">
        <v>24</v>
      </c>
      <c r="C3763" t="s">
        <v>8277</v>
      </c>
      <c r="D3763" t="s">
        <v>8278</v>
      </c>
      <c r="E3763">
        <v>2011</v>
      </c>
      <c r="F3763" t="s">
        <v>82</v>
      </c>
      <c r="G3763">
        <v>1</v>
      </c>
      <c r="H3763" t="s">
        <v>31</v>
      </c>
      <c r="I3763">
        <f t="shared" si="351"/>
        <v>1</v>
      </c>
      <c r="J3763">
        <f t="shared" si="352"/>
        <v>0</v>
      </c>
      <c r="K3763">
        <f t="shared" si="353"/>
        <v>0</v>
      </c>
      <c r="L3763">
        <f t="shared" si="354"/>
        <v>1</v>
      </c>
      <c r="O3763" t="str">
        <f t="shared" si="355"/>
        <v>TV</v>
      </c>
      <c r="P3763" t="str">
        <f t="shared" si="356"/>
        <v>11</v>
      </c>
    </row>
    <row r="3764" spans="1:16" x14ac:dyDescent="0.25">
      <c r="A3764" t="s">
        <v>8279</v>
      </c>
      <c r="B3764" t="s">
        <v>17</v>
      </c>
      <c r="C3764" t="s">
        <v>8280</v>
      </c>
      <c r="D3764" t="s">
        <v>8281</v>
      </c>
      <c r="E3764">
        <v>2018</v>
      </c>
      <c r="F3764" t="s">
        <v>27</v>
      </c>
      <c r="G3764">
        <v>74</v>
      </c>
      <c r="H3764" t="s">
        <v>21</v>
      </c>
      <c r="I3764">
        <f t="shared" si="351"/>
        <v>1</v>
      </c>
      <c r="J3764">
        <f t="shared" si="352"/>
        <v>0</v>
      </c>
      <c r="K3764">
        <f t="shared" si="353"/>
        <v>0</v>
      </c>
      <c r="L3764">
        <f t="shared" si="354"/>
        <v>1</v>
      </c>
      <c r="O3764" t="str">
        <f t="shared" si="355"/>
        <v>Mo</v>
      </c>
      <c r="P3764" t="str">
        <f t="shared" si="356"/>
        <v>18</v>
      </c>
    </row>
    <row r="3765" spans="1:16" x14ac:dyDescent="0.25">
      <c r="A3765" t="s">
        <v>8282</v>
      </c>
      <c r="B3765" t="s">
        <v>24</v>
      </c>
      <c r="C3765" t="s">
        <v>8283</v>
      </c>
      <c r="D3765" t="s">
        <v>8281</v>
      </c>
      <c r="E3765">
        <v>2019</v>
      </c>
      <c r="F3765" t="s">
        <v>27</v>
      </c>
      <c r="G3765">
        <v>3</v>
      </c>
      <c r="H3765" t="s">
        <v>28</v>
      </c>
      <c r="I3765">
        <f t="shared" si="351"/>
        <v>1</v>
      </c>
      <c r="J3765">
        <f t="shared" si="352"/>
        <v>0</v>
      </c>
      <c r="K3765">
        <f t="shared" si="353"/>
        <v>0</v>
      </c>
      <c r="L3765">
        <f t="shared" si="354"/>
        <v>1</v>
      </c>
      <c r="O3765" t="str">
        <f t="shared" si="355"/>
        <v>TV</v>
      </c>
      <c r="P3765" t="str">
        <f t="shared" si="356"/>
        <v>19</v>
      </c>
    </row>
    <row r="3766" spans="1:16" x14ac:dyDescent="0.25">
      <c r="A3766" t="s">
        <v>8284</v>
      </c>
      <c r="B3766" t="s">
        <v>17</v>
      </c>
      <c r="C3766" t="s">
        <v>8285</v>
      </c>
      <c r="D3766" t="s">
        <v>8281</v>
      </c>
      <c r="E3766">
        <v>2019</v>
      </c>
      <c r="F3766" t="s">
        <v>27</v>
      </c>
      <c r="G3766">
        <v>119</v>
      </c>
      <c r="H3766" t="s">
        <v>21</v>
      </c>
      <c r="I3766">
        <f t="shared" si="351"/>
        <v>1</v>
      </c>
      <c r="J3766">
        <f t="shared" si="352"/>
        <v>0</v>
      </c>
      <c r="K3766">
        <f t="shared" si="353"/>
        <v>0</v>
      </c>
      <c r="L3766">
        <f t="shared" si="354"/>
        <v>1</v>
      </c>
      <c r="O3766" t="str">
        <f t="shared" si="355"/>
        <v>Mo</v>
      </c>
      <c r="P3766" t="str">
        <f t="shared" si="356"/>
        <v>19</v>
      </c>
    </row>
    <row r="3767" spans="1:16" x14ac:dyDescent="0.25">
      <c r="A3767" t="s">
        <v>8286</v>
      </c>
      <c r="B3767" t="s">
        <v>17</v>
      </c>
      <c r="C3767" t="s">
        <v>8287</v>
      </c>
      <c r="D3767" t="s">
        <v>8281</v>
      </c>
      <c r="E3767">
        <v>2019</v>
      </c>
      <c r="F3767" t="s">
        <v>60</v>
      </c>
      <c r="G3767">
        <v>114</v>
      </c>
      <c r="H3767" t="s">
        <v>21</v>
      </c>
      <c r="I3767">
        <f t="shared" si="351"/>
        <v>1</v>
      </c>
      <c r="J3767">
        <f t="shared" si="352"/>
        <v>0</v>
      </c>
      <c r="K3767">
        <f t="shared" si="353"/>
        <v>1</v>
      </c>
      <c r="L3767">
        <f t="shared" si="354"/>
        <v>1</v>
      </c>
      <c r="O3767" t="str">
        <f t="shared" si="355"/>
        <v>Mo</v>
      </c>
      <c r="P3767" t="str">
        <f t="shared" si="356"/>
        <v>19</v>
      </c>
    </row>
    <row r="3768" spans="1:16" x14ac:dyDescent="0.25">
      <c r="A3768" t="s">
        <v>8288</v>
      </c>
      <c r="B3768" t="s">
        <v>17</v>
      </c>
      <c r="C3768" t="s">
        <v>8289</v>
      </c>
      <c r="D3768" t="s">
        <v>8281</v>
      </c>
      <c r="E3768">
        <v>2019</v>
      </c>
      <c r="F3768" t="s">
        <v>60</v>
      </c>
      <c r="G3768">
        <v>125</v>
      </c>
      <c r="H3768" t="s">
        <v>21</v>
      </c>
      <c r="I3768">
        <f t="shared" si="351"/>
        <v>1</v>
      </c>
      <c r="J3768">
        <f t="shared" si="352"/>
        <v>1</v>
      </c>
      <c r="K3768">
        <f t="shared" si="353"/>
        <v>1</v>
      </c>
      <c r="L3768">
        <f t="shared" si="354"/>
        <v>1</v>
      </c>
      <c r="O3768" t="str">
        <f t="shared" si="355"/>
        <v>Mo</v>
      </c>
      <c r="P3768" t="str">
        <f t="shared" si="356"/>
        <v>19</v>
      </c>
    </row>
    <row r="3769" spans="1:16" x14ac:dyDescent="0.25">
      <c r="A3769" t="s">
        <v>8290</v>
      </c>
      <c r="B3769" t="s">
        <v>17</v>
      </c>
      <c r="C3769" t="s">
        <v>8291</v>
      </c>
      <c r="D3769" t="s">
        <v>8281</v>
      </c>
      <c r="E3769">
        <v>2019</v>
      </c>
      <c r="F3769" t="s">
        <v>41</v>
      </c>
      <c r="G3769">
        <v>71</v>
      </c>
      <c r="H3769" t="s">
        <v>21</v>
      </c>
      <c r="I3769">
        <f t="shared" si="351"/>
        <v>1</v>
      </c>
      <c r="J3769">
        <f t="shared" si="352"/>
        <v>0</v>
      </c>
      <c r="K3769">
        <f t="shared" si="353"/>
        <v>1</v>
      </c>
      <c r="L3769">
        <f t="shared" si="354"/>
        <v>1</v>
      </c>
      <c r="O3769" t="str">
        <f t="shared" si="355"/>
        <v>Mo</v>
      </c>
      <c r="P3769" t="str">
        <f t="shared" si="356"/>
        <v>19</v>
      </c>
    </row>
    <row r="3770" spans="1:16" x14ac:dyDescent="0.25">
      <c r="A3770" t="s">
        <v>8292</v>
      </c>
      <c r="B3770" t="s">
        <v>17</v>
      </c>
      <c r="C3770" t="s">
        <v>8293</v>
      </c>
      <c r="D3770" t="s">
        <v>8281</v>
      </c>
      <c r="E3770">
        <v>2019</v>
      </c>
      <c r="F3770" t="s">
        <v>60</v>
      </c>
      <c r="G3770">
        <v>110</v>
      </c>
      <c r="H3770" t="s">
        <v>21</v>
      </c>
      <c r="I3770">
        <f t="shared" si="351"/>
        <v>1</v>
      </c>
      <c r="J3770">
        <f t="shared" si="352"/>
        <v>0</v>
      </c>
      <c r="K3770">
        <f t="shared" si="353"/>
        <v>1</v>
      </c>
      <c r="L3770">
        <f t="shared" si="354"/>
        <v>1</v>
      </c>
      <c r="O3770" t="str">
        <f t="shared" si="355"/>
        <v>Mo</v>
      </c>
      <c r="P3770" t="str">
        <f t="shared" si="356"/>
        <v>19</v>
      </c>
    </row>
    <row r="3771" spans="1:16" x14ac:dyDescent="0.25">
      <c r="A3771" t="s">
        <v>8294</v>
      </c>
      <c r="B3771" t="s">
        <v>17</v>
      </c>
      <c r="C3771" t="s">
        <v>8295</v>
      </c>
      <c r="D3771" t="s">
        <v>8281</v>
      </c>
      <c r="E3771">
        <v>2018</v>
      </c>
      <c r="F3771" t="s">
        <v>27</v>
      </c>
      <c r="G3771">
        <v>127</v>
      </c>
      <c r="H3771" t="s">
        <v>21</v>
      </c>
      <c r="I3771">
        <f t="shared" si="351"/>
        <v>1</v>
      </c>
      <c r="J3771">
        <f t="shared" si="352"/>
        <v>1</v>
      </c>
      <c r="K3771">
        <f t="shared" si="353"/>
        <v>0</v>
      </c>
      <c r="L3771">
        <f t="shared" si="354"/>
        <v>1</v>
      </c>
      <c r="O3771" t="str">
        <f t="shared" si="355"/>
        <v>Mo</v>
      </c>
      <c r="P3771" t="str">
        <f t="shared" si="356"/>
        <v>18</v>
      </c>
    </row>
    <row r="3772" spans="1:16" x14ac:dyDescent="0.25">
      <c r="A3772" t="s">
        <v>8296</v>
      </c>
      <c r="B3772" t="s">
        <v>24</v>
      </c>
      <c r="C3772" t="s">
        <v>8297</v>
      </c>
      <c r="D3772" t="s">
        <v>8281</v>
      </c>
      <c r="E3772">
        <v>2019</v>
      </c>
      <c r="F3772" t="s">
        <v>82</v>
      </c>
      <c r="G3772">
        <v>1</v>
      </c>
      <c r="H3772" t="s">
        <v>31</v>
      </c>
      <c r="I3772">
        <f t="shared" si="351"/>
        <v>1</v>
      </c>
      <c r="J3772">
        <f t="shared" si="352"/>
        <v>0</v>
      </c>
      <c r="K3772">
        <f t="shared" si="353"/>
        <v>0</v>
      </c>
      <c r="L3772">
        <f t="shared" si="354"/>
        <v>1</v>
      </c>
      <c r="O3772" t="str">
        <f t="shared" si="355"/>
        <v>TV</v>
      </c>
      <c r="P3772" t="str">
        <f t="shared" si="356"/>
        <v>19</v>
      </c>
    </row>
    <row r="3773" spans="1:16" x14ac:dyDescent="0.25">
      <c r="A3773" t="s">
        <v>8298</v>
      </c>
      <c r="B3773" t="s">
        <v>24</v>
      </c>
      <c r="C3773" t="s">
        <v>8299</v>
      </c>
      <c r="D3773" t="s">
        <v>8281</v>
      </c>
      <c r="E3773">
        <v>2019</v>
      </c>
      <c r="F3773" t="s">
        <v>27</v>
      </c>
      <c r="G3773">
        <v>1</v>
      </c>
      <c r="H3773" t="s">
        <v>31</v>
      </c>
      <c r="I3773">
        <f t="shared" si="351"/>
        <v>1</v>
      </c>
      <c r="J3773">
        <f t="shared" si="352"/>
        <v>0</v>
      </c>
      <c r="K3773">
        <f t="shared" si="353"/>
        <v>0</v>
      </c>
      <c r="L3773">
        <f t="shared" si="354"/>
        <v>1</v>
      </c>
      <c r="O3773" t="str">
        <f t="shared" si="355"/>
        <v>TV</v>
      </c>
      <c r="P3773" t="str">
        <f t="shared" si="356"/>
        <v>19</v>
      </c>
    </row>
    <row r="3774" spans="1:16" x14ac:dyDescent="0.25">
      <c r="A3774" t="s">
        <v>8300</v>
      </c>
      <c r="B3774" t="s">
        <v>17</v>
      </c>
      <c r="C3774" t="s">
        <v>8301</v>
      </c>
      <c r="D3774" t="s">
        <v>8281</v>
      </c>
      <c r="E3774">
        <v>2019</v>
      </c>
      <c r="F3774" t="s">
        <v>27</v>
      </c>
      <c r="G3774">
        <v>118</v>
      </c>
      <c r="H3774" t="s">
        <v>21</v>
      </c>
      <c r="I3774">
        <f t="shared" si="351"/>
        <v>1</v>
      </c>
      <c r="J3774">
        <f t="shared" si="352"/>
        <v>0</v>
      </c>
      <c r="K3774">
        <f t="shared" si="353"/>
        <v>0</v>
      </c>
      <c r="L3774">
        <f t="shared" si="354"/>
        <v>1</v>
      </c>
      <c r="O3774" t="str">
        <f t="shared" si="355"/>
        <v>Mo</v>
      </c>
      <c r="P3774" t="str">
        <f t="shared" si="356"/>
        <v>19</v>
      </c>
    </row>
    <row r="3775" spans="1:16" x14ac:dyDescent="0.25">
      <c r="A3775" t="s">
        <v>8302</v>
      </c>
      <c r="B3775" t="s">
        <v>17</v>
      </c>
      <c r="C3775" t="s">
        <v>8303</v>
      </c>
      <c r="D3775" t="s">
        <v>8304</v>
      </c>
      <c r="E3775">
        <v>2019</v>
      </c>
      <c r="F3775" t="s">
        <v>27</v>
      </c>
      <c r="G3775">
        <v>90</v>
      </c>
      <c r="H3775" t="s">
        <v>21</v>
      </c>
      <c r="I3775">
        <f t="shared" si="351"/>
        <v>1</v>
      </c>
      <c r="J3775">
        <f t="shared" si="352"/>
        <v>0</v>
      </c>
      <c r="K3775">
        <f t="shared" si="353"/>
        <v>0</v>
      </c>
      <c r="L3775">
        <f t="shared" si="354"/>
        <v>1</v>
      </c>
      <c r="O3775" t="str">
        <f t="shared" si="355"/>
        <v>Mo</v>
      </c>
      <c r="P3775" t="str">
        <f t="shared" si="356"/>
        <v>19</v>
      </c>
    </row>
    <row r="3776" spans="1:16" x14ac:dyDescent="0.25">
      <c r="A3776" t="s">
        <v>8305</v>
      </c>
      <c r="B3776" t="s">
        <v>17</v>
      </c>
      <c r="C3776" t="s">
        <v>8306</v>
      </c>
      <c r="D3776" t="s">
        <v>8307</v>
      </c>
      <c r="E3776">
        <v>2016</v>
      </c>
      <c r="F3776" t="s">
        <v>45</v>
      </c>
      <c r="G3776">
        <v>130</v>
      </c>
      <c r="H3776" t="s">
        <v>21</v>
      </c>
      <c r="I3776">
        <f t="shared" si="351"/>
        <v>1</v>
      </c>
      <c r="J3776">
        <f t="shared" si="352"/>
        <v>1</v>
      </c>
      <c r="K3776">
        <f t="shared" si="353"/>
        <v>0</v>
      </c>
      <c r="L3776">
        <f t="shared" si="354"/>
        <v>1</v>
      </c>
      <c r="O3776" t="str">
        <f t="shared" si="355"/>
        <v>Mo</v>
      </c>
      <c r="P3776" t="str">
        <f t="shared" si="356"/>
        <v>16</v>
      </c>
    </row>
    <row r="3777" spans="1:16" x14ac:dyDescent="0.25">
      <c r="A3777" t="s">
        <v>8308</v>
      </c>
      <c r="B3777" t="s">
        <v>24</v>
      </c>
      <c r="C3777" t="s">
        <v>8309</v>
      </c>
      <c r="D3777" t="s">
        <v>8307</v>
      </c>
      <c r="E3777">
        <v>2019</v>
      </c>
      <c r="F3777" t="s">
        <v>27</v>
      </c>
      <c r="G3777">
        <v>5</v>
      </c>
      <c r="H3777" t="s">
        <v>28</v>
      </c>
      <c r="I3777">
        <f t="shared" si="351"/>
        <v>1</v>
      </c>
      <c r="J3777">
        <f t="shared" si="352"/>
        <v>0</v>
      </c>
      <c r="K3777">
        <f t="shared" si="353"/>
        <v>0</v>
      </c>
      <c r="L3777">
        <f t="shared" si="354"/>
        <v>1</v>
      </c>
      <c r="O3777" t="str">
        <f t="shared" si="355"/>
        <v>TV</v>
      </c>
      <c r="P3777" t="str">
        <f t="shared" si="356"/>
        <v>19</v>
      </c>
    </row>
    <row r="3778" spans="1:16" x14ac:dyDescent="0.25">
      <c r="A3778" t="s">
        <v>8310</v>
      </c>
      <c r="B3778" t="s">
        <v>17</v>
      </c>
      <c r="C3778" t="s">
        <v>8311</v>
      </c>
      <c r="D3778" t="s">
        <v>8312</v>
      </c>
      <c r="E3778">
        <v>2015</v>
      </c>
      <c r="F3778" t="s">
        <v>27</v>
      </c>
      <c r="G3778">
        <v>12</v>
      </c>
      <c r="H3778" t="s">
        <v>21</v>
      </c>
      <c r="I3778">
        <f t="shared" si="351"/>
        <v>1</v>
      </c>
      <c r="J3778">
        <f t="shared" si="352"/>
        <v>0</v>
      </c>
      <c r="K3778">
        <f t="shared" si="353"/>
        <v>0</v>
      </c>
      <c r="L3778">
        <f t="shared" si="354"/>
        <v>1</v>
      </c>
      <c r="O3778" t="str">
        <f t="shared" si="355"/>
        <v>Mo</v>
      </c>
      <c r="P3778" t="str">
        <f t="shared" si="356"/>
        <v>15</v>
      </c>
    </row>
    <row r="3779" spans="1:16" x14ac:dyDescent="0.25">
      <c r="A3779" t="s">
        <v>8313</v>
      </c>
      <c r="B3779" t="s">
        <v>17</v>
      </c>
      <c r="C3779" t="s">
        <v>8314</v>
      </c>
      <c r="D3779" t="s">
        <v>8312</v>
      </c>
      <c r="E3779">
        <v>2019</v>
      </c>
      <c r="F3779" t="s">
        <v>45</v>
      </c>
      <c r="G3779">
        <v>62</v>
      </c>
      <c r="H3779" t="s">
        <v>21</v>
      </c>
      <c r="I3779">
        <f t="shared" si="351"/>
        <v>1</v>
      </c>
      <c r="J3779">
        <f t="shared" si="352"/>
        <v>0</v>
      </c>
      <c r="K3779">
        <f t="shared" si="353"/>
        <v>0</v>
      </c>
      <c r="L3779">
        <f t="shared" si="354"/>
        <v>1</v>
      </c>
      <c r="O3779" t="str">
        <f t="shared" si="355"/>
        <v>Mo</v>
      </c>
      <c r="P3779" t="str">
        <f t="shared" si="356"/>
        <v>19</v>
      </c>
    </row>
    <row r="3780" spans="1:16" x14ac:dyDescent="0.25">
      <c r="A3780" t="s">
        <v>8315</v>
      </c>
      <c r="B3780" t="s">
        <v>17</v>
      </c>
      <c r="C3780" t="s">
        <v>8316</v>
      </c>
      <c r="D3780" t="s">
        <v>8312</v>
      </c>
      <c r="E3780">
        <v>2014</v>
      </c>
      <c r="F3780" t="s">
        <v>82</v>
      </c>
      <c r="G3780">
        <v>3</v>
      </c>
      <c r="H3780" t="s">
        <v>21</v>
      </c>
      <c r="I3780">
        <f t="shared" ref="I3780:I3843" si="357">IF(E3780&gt;2010,1,0)</f>
        <v>1</v>
      </c>
      <c r="J3780">
        <f t="shared" ref="J3780:J3843" si="358">IF(AND(E3780&gt;2010, G3780&gt;120),1,0)</f>
        <v>0</v>
      </c>
      <c r="K3780">
        <f t="shared" ref="K3780:K3843" si="359">IF(OR(F3780="TV-PG", F3780="PG"),1,0)</f>
        <v>0</v>
      </c>
      <c r="L3780">
        <f t="shared" ref="L3780:L3843" si="360">IF(NOT(F3780="R"),1,0)</f>
        <v>1</v>
      </c>
      <c r="O3780" t="str">
        <f t="shared" ref="O3780:O3843" si="361">LEFT(B3780,2)</f>
        <v>Mo</v>
      </c>
      <c r="P3780" t="str">
        <f t="shared" ref="P3780:P3843" si="362">RIGHT(E3780,2)</f>
        <v>14</v>
      </c>
    </row>
    <row r="3781" spans="1:16" x14ac:dyDescent="0.25">
      <c r="A3781" t="s">
        <v>8317</v>
      </c>
      <c r="B3781" t="s">
        <v>24</v>
      </c>
      <c r="C3781" t="s">
        <v>8318</v>
      </c>
      <c r="D3781" t="s">
        <v>8319</v>
      </c>
      <c r="E3781">
        <v>2019</v>
      </c>
      <c r="F3781" t="s">
        <v>45</v>
      </c>
      <c r="G3781">
        <v>3</v>
      </c>
      <c r="H3781" t="s">
        <v>28</v>
      </c>
      <c r="I3781">
        <f t="shared" si="357"/>
        <v>1</v>
      </c>
      <c r="J3781">
        <f t="shared" si="358"/>
        <v>0</v>
      </c>
      <c r="K3781">
        <f t="shared" si="359"/>
        <v>0</v>
      </c>
      <c r="L3781">
        <f t="shared" si="360"/>
        <v>1</v>
      </c>
      <c r="O3781" t="str">
        <f t="shared" si="361"/>
        <v>TV</v>
      </c>
      <c r="P3781" t="str">
        <f t="shared" si="362"/>
        <v>19</v>
      </c>
    </row>
    <row r="3782" spans="1:16" x14ac:dyDescent="0.25">
      <c r="A3782" t="s">
        <v>8320</v>
      </c>
      <c r="B3782" t="s">
        <v>24</v>
      </c>
      <c r="C3782" t="s">
        <v>8321</v>
      </c>
      <c r="D3782" t="s">
        <v>8319</v>
      </c>
      <c r="E3782">
        <v>2019</v>
      </c>
      <c r="F3782" t="s">
        <v>176</v>
      </c>
      <c r="G3782">
        <v>1</v>
      </c>
      <c r="H3782" t="s">
        <v>31</v>
      </c>
      <c r="I3782">
        <f t="shared" si="357"/>
        <v>1</v>
      </c>
      <c r="J3782">
        <f t="shared" si="358"/>
        <v>0</v>
      </c>
      <c r="K3782">
        <f t="shared" si="359"/>
        <v>0</v>
      </c>
      <c r="L3782">
        <f t="shared" si="360"/>
        <v>1</v>
      </c>
      <c r="O3782" t="str">
        <f t="shared" si="361"/>
        <v>TV</v>
      </c>
      <c r="P3782" t="str">
        <f t="shared" si="362"/>
        <v>19</v>
      </c>
    </row>
    <row r="3783" spans="1:16" x14ac:dyDescent="0.25">
      <c r="A3783" t="s">
        <v>8322</v>
      </c>
      <c r="B3783" t="s">
        <v>24</v>
      </c>
      <c r="C3783" t="s">
        <v>8323</v>
      </c>
      <c r="D3783" t="s">
        <v>8324</v>
      </c>
      <c r="E3783">
        <v>2019</v>
      </c>
      <c r="F3783" t="s">
        <v>27</v>
      </c>
      <c r="G3783">
        <v>1</v>
      </c>
      <c r="H3783" t="s">
        <v>31</v>
      </c>
      <c r="I3783">
        <f t="shared" si="357"/>
        <v>1</v>
      </c>
      <c r="J3783">
        <f t="shared" si="358"/>
        <v>0</v>
      </c>
      <c r="K3783">
        <f t="shared" si="359"/>
        <v>0</v>
      </c>
      <c r="L3783">
        <f t="shared" si="360"/>
        <v>1</v>
      </c>
      <c r="O3783" t="str">
        <f t="shared" si="361"/>
        <v>TV</v>
      </c>
      <c r="P3783" t="str">
        <f t="shared" si="362"/>
        <v>19</v>
      </c>
    </row>
    <row r="3784" spans="1:16" x14ac:dyDescent="0.25">
      <c r="A3784" t="s">
        <v>8325</v>
      </c>
      <c r="B3784" t="s">
        <v>17</v>
      </c>
      <c r="C3784" t="s">
        <v>8326</v>
      </c>
      <c r="D3784" t="s">
        <v>8324</v>
      </c>
      <c r="E3784">
        <v>2019</v>
      </c>
      <c r="F3784" t="s">
        <v>45</v>
      </c>
      <c r="G3784">
        <v>114</v>
      </c>
      <c r="H3784" t="s">
        <v>21</v>
      </c>
      <c r="I3784">
        <f t="shared" si="357"/>
        <v>1</v>
      </c>
      <c r="J3784">
        <f t="shared" si="358"/>
        <v>0</v>
      </c>
      <c r="K3784">
        <f t="shared" si="359"/>
        <v>0</v>
      </c>
      <c r="L3784">
        <f t="shared" si="360"/>
        <v>1</v>
      </c>
      <c r="O3784" t="str">
        <f t="shared" si="361"/>
        <v>Mo</v>
      </c>
      <c r="P3784" t="str">
        <f t="shared" si="362"/>
        <v>19</v>
      </c>
    </row>
    <row r="3785" spans="1:16" x14ac:dyDescent="0.25">
      <c r="A3785" t="s">
        <v>8327</v>
      </c>
      <c r="B3785" t="s">
        <v>24</v>
      </c>
      <c r="C3785" t="s">
        <v>8328</v>
      </c>
      <c r="D3785" t="s">
        <v>8329</v>
      </c>
      <c r="E3785">
        <v>2019</v>
      </c>
      <c r="F3785" t="s">
        <v>45</v>
      </c>
      <c r="G3785">
        <v>1</v>
      </c>
      <c r="H3785" t="s">
        <v>31</v>
      </c>
      <c r="I3785">
        <f t="shared" si="357"/>
        <v>1</v>
      </c>
      <c r="J3785">
        <f t="shared" si="358"/>
        <v>0</v>
      </c>
      <c r="K3785">
        <f t="shared" si="359"/>
        <v>0</v>
      </c>
      <c r="L3785">
        <f t="shared" si="360"/>
        <v>1</v>
      </c>
      <c r="O3785" t="str">
        <f t="shared" si="361"/>
        <v>TV</v>
      </c>
      <c r="P3785" t="str">
        <f t="shared" si="362"/>
        <v>19</v>
      </c>
    </row>
    <row r="3786" spans="1:16" x14ac:dyDescent="0.25">
      <c r="A3786" t="s">
        <v>8330</v>
      </c>
      <c r="B3786" t="s">
        <v>17</v>
      </c>
      <c r="C3786" t="s">
        <v>8331</v>
      </c>
      <c r="D3786" t="s">
        <v>8329</v>
      </c>
      <c r="E3786">
        <v>2017</v>
      </c>
      <c r="F3786" t="s">
        <v>27</v>
      </c>
      <c r="G3786">
        <v>128</v>
      </c>
      <c r="H3786" t="s">
        <v>21</v>
      </c>
      <c r="I3786">
        <f t="shared" si="357"/>
        <v>1</v>
      </c>
      <c r="J3786">
        <f t="shared" si="358"/>
        <v>1</v>
      </c>
      <c r="K3786">
        <f t="shared" si="359"/>
        <v>0</v>
      </c>
      <c r="L3786">
        <f t="shared" si="360"/>
        <v>1</v>
      </c>
      <c r="O3786" t="str">
        <f t="shared" si="361"/>
        <v>Mo</v>
      </c>
      <c r="P3786" t="str">
        <f t="shared" si="362"/>
        <v>17</v>
      </c>
    </row>
    <row r="3787" spans="1:16" x14ac:dyDescent="0.25">
      <c r="A3787" t="s">
        <v>8332</v>
      </c>
      <c r="B3787" t="s">
        <v>24</v>
      </c>
      <c r="C3787" t="s">
        <v>8333</v>
      </c>
      <c r="D3787" t="s">
        <v>8329</v>
      </c>
      <c r="E3787">
        <v>2017</v>
      </c>
      <c r="F3787" t="s">
        <v>45</v>
      </c>
      <c r="G3787">
        <v>2</v>
      </c>
      <c r="H3787" t="s">
        <v>28</v>
      </c>
      <c r="I3787">
        <f t="shared" si="357"/>
        <v>1</v>
      </c>
      <c r="J3787">
        <f t="shared" si="358"/>
        <v>0</v>
      </c>
      <c r="K3787">
        <f t="shared" si="359"/>
        <v>0</v>
      </c>
      <c r="L3787">
        <f t="shared" si="360"/>
        <v>1</v>
      </c>
      <c r="O3787" t="str">
        <f t="shared" si="361"/>
        <v>TV</v>
      </c>
      <c r="P3787" t="str">
        <f t="shared" si="362"/>
        <v>17</v>
      </c>
    </row>
    <row r="3788" spans="1:16" x14ac:dyDescent="0.25">
      <c r="A3788" t="s">
        <v>8334</v>
      </c>
      <c r="B3788" t="s">
        <v>17</v>
      </c>
      <c r="C3788" t="s">
        <v>8335</v>
      </c>
      <c r="D3788" t="s">
        <v>8329</v>
      </c>
      <c r="E3788">
        <v>2019</v>
      </c>
      <c r="F3788" t="s">
        <v>27</v>
      </c>
      <c r="G3788">
        <v>109</v>
      </c>
      <c r="H3788" t="s">
        <v>21</v>
      </c>
      <c r="I3788">
        <f t="shared" si="357"/>
        <v>1</v>
      </c>
      <c r="J3788">
        <f t="shared" si="358"/>
        <v>0</v>
      </c>
      <c r="K3788">
        <f t="shared" si="359"/>
        <v>0</v>
      </c>
      <c r="L3788">
        <f t="shared" si="360"/>
        <v>1</v>
      </c>
      <c r="O3788" t="str">
        <f t="shared" si="361"/>
        <v>Mo</v>
      </c>
      <c r="P3788" t="str">
        <f t="shared" si="362"/>
        <v>19</v>
      </c>
    </row>
    <row r="3789" spans="1:16" x14ac:dyDescent="0.25">
      <c r="A3789" t="s">
        <v>8336</v>
      </c>
      <c r="B3789" t="s">
        <v>17</v>
      </c>
      <c r="C3789" t="s">
        <v>8337</v>
      </c>
      <c r="D3789" t="s">
        <v>8329</v>
      </c>
      <c r="E3789">
        <v>2019</v>
      </c>
      <c r="F3789" t="s">
        <v>45</v>
      </c>
      <c r="G3789">
        <v>109</v>
      </c>
      <c r="H3789" t="s">
        <v>21</v>
      </c>
      <c r="I3789">
        <f t="shared" si="357"/>
        <v>1</v>
      </c>
      <c r="J3789">
        <f t="shared" si="358"/>
        <v>0</v>
      </c>
      <c r="K3789">
        <f t="shared" si="359"/>
        <v>0</v>
      </c>
      <c r="L3789">
        <f t="shared" si="360"/>
        <v>1</v>
      </c>
      <c r="O3789" t="str">
        <f t="shared" si="361"/>
        <v>Mo</v>
      </c>
      <c r="P3789" t="str">
        <f t="shared" si="362"/>
        <v>19</v>
      </c>
    </row>
    <row r="3790" spans="1:16" x14ac:dyDescent="0.25">
      <c r="A3790" t="s">
        <v>8338</v>
      </c>
      <c r="B3790" t="s">
        <v>24</v>
      </c>
      <c r="C3790" t="s">
        <v>8339</v>
      </c>
      <c r="D3790" t="s">
        <v>8340</v>
      </c>
      <c r="E3790">
        <v>2019</v>
      </c>
      <c r="F3790" t="s">
        <v>27</v>
      </c>
      <c r="G3790">
        <v>2</v>
      </c>
      <c r="H3790" t="s">
        <v>28</v>
      </c>
      <c r="I3790">
        <f t="shared" si="357"/>
        <v>1</v>
      </c>
      <c r="J3790">
        <f t="shared" si="358"/>
        <v>0</v>
      </c>
      <c r="K3790">
        <f t="shared" si="359"/>
        <v>0</v>
      </c>
      <c r="L3790">
        <f t="shared" si="360"/>
        <v>1</v>
      </c>
      <c r="O3790" t="str">
        <f t="shared" si="361"/>
        <v>TV</v>
      </c>
      <c r="P3790" t="str">
        <f t="shared" si="362"/>
        <v>19</v>
      </c>
    </row>
    <row r="3791" spans="1:16" x14ac:dyDescent="0.25">
      <c r="A3791" t="s">
        <v>8341</v>
      </c>
      <c r="B3791" t="s">
        <v>17</v>
      </c>
      <c r="C3791" t="s">
        <v>8342</v>
      </c>
      <c r="D3791" t="s">
        <v>8340</v>
      </c>
      <c r="E3791">
        <v>2019</v>
      </c>
      <c r="F3791" t="s">
        <v>27</v>
      </c>
      <c r="G3791">
        <v>101</v>
      </c>
      <c r="H3791" t="s">
        <v>21</v>
      </c>
      <c r="I3791">
        <f t="shared" si="357"/>
        <v>1</v>
      </c>
      <c r="J3791">
        <f t="shared" si="358"/>
        <v>0</v>
      </c>
      <c r="K3791">
        <f t="shared" si="359"/>
        <v>0</v>
      </c>
      <c r="L3791">
        <f t="shared" si="360"/>
        <v>1</v>
      </c>
      <c r="O3791" t="str">
        <f t="shared" si="361"/>
        <v>Mo</v>
      </c>
      <c r="P3791" t="str">
        <f t="shared" si="362"/>
        <v>19</v>
      </c>
    </row>
    <row r="3792" spans="1:16" x14ac:dyDescent="0.25">
      <c r="A3792" t="s">
        <v>8343</v>
      </c>
      <c r="B3792" t="s">
        <v>24</v>
      </c>
      <c r="C3792" t="s">
        <v>8344</v>
      </c>
      <c r="D3792" t="s">
        <v>8340</v>
      </c>
      <c r="E3792">
        <v>2019</v>
      </c>
      <c r="F3792" t="s">
        <v>27</v>
      </c>
      <c r="G3792">
        <v>1</v>
      </c>
      <c r="H3792" t="s">
        <v>31</v>
      </c>
      <c r="I3792">
        <f t="shared" si="357"/>
        <v>1</v>
      </c>
      <c r="J3792">
        <f t="shared" si="358"/>
        <v>0</v>
      </c>
      <c r="K3792">
        <f t="shared" si="359"/>
        <v>0</v>
      </c>
      <c r="L3792">
        <f t="shared" si="360"/>
        <v>1</v>
      </c>
      <c r="O3792" t="str">
        <f t="shared" si="361"/>
        <v>TV</v>
      </c>
      <c r="P3792" t="str">
        <f t="shared" si="362"/>
        <v>19</v>
      </c>
    </row>
    <row r="3793" spans="1:16" x14ac:dyDescent="0.25">
      <c r="A3793" t="s">
        <v>8345</v>
      </c>
      <c r="B3793" t="s">
        <v>17</v>
      </c>
      <c r="C3793" t="s">
        <v>8346</v>
      </c>
      <c r="D3793" t="s">
        <v>8340</v>
      </c>
      <c r="E3793">
        <v>2019</v>
      </c>
      <c r="F3793" t="s">
        <v>27</v>
      </c>
      <c r="G3793">
        <v>103</v>
      </c>
      <c r="H3793" t="s">
        <v>21</v>
      </c>
      <c r="I3793">
        <f t="shared" si="357"/>
        <v>1</v>
      </c>
      <c r="J3793">
        <f t="shared" si="358"/>
        <v>0</v>
      </c>
      <c r="K3793">
        <f t="shared" si="359"/>
        <v>0</v>
      </c>
      <c r="L3793">
        <f t="shared" si="360"/>
        <v>1</v>
      </c>
      <c r="O3793" t="str">
        <f t="shared" si="361"/>
        <v>Mo</v>
      </c>
      <c r="P3793" t="str">
        <f t="shared" si="362"/>
        <v>19</v>
      </c>
    </row>
    <row r="3794" spans="1:16" x14ac:dyDescent="0.25">
      <c r="A3794" t="s">
        <v>8347</v>
      </c>
      <c r="B3794" t="s">
        <v>17</v>
      </c>
      <c r="C3794" t="s">
        <v>8348</v>
      </c>
      <c r="D3794" t="s">
        <v>8340</v>
      </c>
      <c r="E3794">
        <v>2019</v>
      </c>
      <c r="F3794" t="s">
        <v>27</v>
      </c>
      <c r="G3794">
        <v>98</v>
      </c>
      <c r="H3794" t="s">
        <v>21</v>
      </c>
      <c r="I3794">
        <f t="shared" si="357"/>
        <v>1</v>
      </c>
      <c r="J3794">
        <f t="shared" si="358"/>
        <v>0</v>
      </c>
      <c r="K3794">
        <f t="shared" si="359"/>
        <v>0</v>
      </c>
      <c r="L3794">
        <f t="shared" si="360"/>
        <v>1</v>
      </c>
      <c r="O3794" t="str">
        <f t="shared" si="361"/>
        <v>Mo</v>
      </c>
      <c r="P3794" t="str">
        <f t="shared" si="362"/>
        <v>19</v>
      </c>
    </row>
    <row r="3795" spans="1:16" x14ac:dyDescent="0.25">
      <c r="A3795" t="s">
        <v>8349</v>
      </c>
      <c r="B3795" t="s">
        <v>24</v>
      </c>
      <c r="C3795" t="s">
        <v>8350</v>
      </c>
      <c r="D3795" t="s">
        <v>8340</v>
      </c>
      <c r="E3795">
        <v>2019</v>
      </c>
      <c r="F3795" t="s">
        <v>27</v>
      </c>
      <c r="G3795">
        <v>1</v>
      </c>
      <c r="H3795" t="s">
        <v>31</v>
      </c>
      <c r="I3795">
        <f t="shared" si="357"/>
        <v>1</v>
      </c>
      <c r="J3795">
        <f t="shared" si="358"/>
        <v>0</v>
      </c>
      <c r="K3795">
        <f t="shared" si="359"/>
        <v>0</v>
      </c>
      <c r="L3795">
        <f t="shared" si="360"/>
        <v>1</v>
      </c>
      <c r="O3795" t="str">
        <f t="shared" si="361"/>
        <v>TV</v>
      </c>
      <c r="P3795" t="str">
        <f t="shared" si="362"/>
        <v>19</v>
      </c>
    </row>
    <row r="3796" spans="1:16" x14ac:dyDescent="0.25">
      <c r="A3796" t="s">
        <v>8351</v>
      </c>
      <c r="B3796" t="s">
        <v>17</v>
      </c>
      <c r="C3796" t="s">
        <v>8352</v>
      </c>
      <c r="D3796" t="s">
        <v>8353</v>
      </c>
      <c r="E3796">
        <v>2019</v>
      </c>
      <c r="F3796" t="s">
        <v>27</v>
      </c>
      <c r="G3796">
        <v>123</v>
      </c>
      <c r="H3796" t="s">
        <v>21</v>
      </c>
      <c r="I3796">
        <f t="shared" si="357"/>
        <v>1</v>
      </c>
      <c r="J3796">
        <f t="shared" si="358"/>
        <v>1</v>
      </c>
      <c r="K3796">
        <f t="shared" si="359"/>
        <v>0</v>
      </c>
      <c r="L3796">
        <f t="shared" si="360"/>
        <v>1</v>
      </c>
      <c r="O3796" t="str">
        <f t="shared" si="361"/>
        <v>Mo</v>
      </c>
      <c r="P3796" t="str">
        <f t="shared" si="362"/>
        <v>19</v>
      </c>
    </row>
    <row r="3797" spans="1:16" x14ac:dyDescent="0.25">
      <c r="A3797" t="s">
        <v>8354</v>
      </c>
      <c r="B3797" t="s">
        <v>24</v>
      </c>
      <c r="C3797" t="s">
        <v>8355</v>
      </c>
      <c r="D3797" t="s">
        <v>8356</v>
      </c>
      <c r="E3797">
        <v>2019</v>
      </c>
      <c r="F3797" t="s">
        <v>27</v>
      </c>
      <c r="G3797">
        <v>1</v>
      </c>
      <c r="H3797" t="s">
        <v>31</v>
      </c>
      <c r="I3797">
        <f t="shared" si="357"/>
        <v>1</v>
      </c>
      <c r="J3797">
        <f t="shared" si="358"/>
        <v>0</v>
      </c>
      <c r="K3797">
        <f t="shared" si="359"/>
        <v>0</v>
      </c>
      <c r="L3797">
        <f t="shared" si="360"/>
        <v>1</v>
      </c>
      <c r="O3797" t="str">
        <f t="shared" si="361"/>
        <v>TV</v>
      </c>
      <c r="P3797" t="str">
        <f t="shared" si="362"/>
        <v>19</v>
      </c>
    </row>
    <row r="3798" spans="1:16" x14ac:dyDescent="0.25">
      <c r="A3798" t="s">
        <v>8357</v>
      </c>
      <c r="B3798" t="s">
        <v>17</v>
      </c>
      <c r="C3798" t="s">
        <v>8358</v>
      </c>
      <c r="D3798" t="s">
        <v>8359</v>
      </c>
      <c r="E3798">
        <v>2019</v>
      </c>
      <c r="F3798" t="s">
        <v>60</v>
      </c>
      <c r="G3798">
        <v>38</v>
      </c>
      <c r="H3798" t="s">
        <v>21</v>
      </c>
      <c r="I3798">
        <f t="shared" si="357"/>
        <v>1</v>
      </c>
      <c r="J3798">
        <f t="shared" si="358"/>
        <v>0</v>
      </c>
      <c r="K3798">
        <f t="shared" si="359"/>
        <v>1</v>
      </c>
      <c r="L3798">
        <f t="shared" si="360"/>
        <v>1</v>
      </c>
      <c r="O3798" t="str">
        <f t="shared" si="361"/>
        <v>Mo</v>
      </c>
      <c r="P3798" t="str">
        <f t="shared" si="362"/>
        <v>19</v>
      </c>
    </row>
    <row r="3799" spans="1:16" x14ac:dyDescent="0.25">
      <c r="A3799" t="s">
        <v>8360</v>
      </c>
      <c r="B3799" t="s">
        <v>24</v>
      </c>
      <c r="C3799" t="s">
        <v>8361</v>
      </c>
      <c r="D3799" t="s">
        <v>8359</v>
      </c>
      <c r="E3799">
        <v>2017</v>
      </c>
      <c r="F3799" t="s">
        <v>27</v>
      </c>
      <c r="G3799">
        <v>1</v>
      </c>
      <c r="H3799" t="s">
        <v>31</v>
      </c>
      <c r="I3799">
        <f t="shared" si="357"/>
        <v>1</v>
      </c>
      <c r="J3799">
        <f t="shared" si="358"/>
        <v>0</v>
      </c>
      <c r="K3799">
        <f t="shared" si="359"/>
        <v>0</v>
      </c>
      <c r="L3799">
        <f t="shared" si="360"/>
        <v>1</v>
      </c>
      <c r="O3799" t="str">
        <f t="shared" si="361"/>
        <v>TV</v>
      </c>
      <c r="P3799" t="str">
        <f t="shared" si="362"/>
        <v>17</v>
      </c>
    </row>
    <row r="3800" spans="1:16" x14ac:dyDescent="0.25">
      <c r="A3800" t="s">
        <v>8362</v>
      </c>
      <c r="B3800" t="s">
        <v>17</v>
      </c>
      <c r="C3800" t="s">
        <v>8363</v>
      </c>
      <c r="D3800" t="s">
        <v>8359</v>
      </c>
      <c r="E3800">
        <v>2019</v>
      </c>
      <c r="F3800" t="s">
        <v>27</v>
      </c>
      <c r="G3800">
        <v>101</v>
      </c>
      <c r="H3800" t="s">
        <v>21</v>
      </c>
      <c r="I3800">
        <f t="shared" si="357"/>
        <v>1</v>
      </c>
      <c r="J3800">
        <f t="shared" si="358"/>
        <v>0</v>
      </c>
      <c r="K3800">
        <f t="shared" si="359"/>
        <v>0</v>
      </c>
      <c r="L3800">
        <f t="shared" si="360"/>
        <v>1</v>
      </c>
      <c r="O3800" t="str">
        <f t="shared" si="361"/>
        <v>Mo</v>
      </c>
      <c r="P3800" t="str">
        <f t="shared" si="362"/>
        <v>19</v>
      </c>
    </row>
    <row r="3801" spans="1:16" x14ac:dyDescent="0.25">
      <c r="A3801" t="s">
        <v>8364</v>
      </c>
      <c r="B3801" t="s">
        <v>17</v>
      </c>
      <c r="C3801" t="s">
        <v>8365</v>
      </c>
      <c r="D3801" t="s">
        <v>8359</v>
      </c>
      <c r="E3801">
        <v>2019</v>
      </c>
      <c r="F3801" t="s">
        <v>45</v>
      </c>
      <c r="G3801">
        <v>99</v>
      </c>
      <c r="H3801" t="s">
        <v>21</v>
      </c>
      <c r="I3801">
        <f t="shared" si="357"/>
        <v>1</v>
      </c>
      <c r="J3801">
        <f t="shared" si="358"/>
        <v>0</v>
      </c>
      <c r="K3801">
        <f t="shared" si="359"/>
        <v>0</v>
      </c>
      <c r="L3801">
        <f t="shared" si="360"/>
        <v>1</v>
      </c>
      <c r="O3801" t="str">
        <f t="shared" si="361"/>
        <v>Mo</v>
      </c>
      <c r="P3801" t="str">
        <f t="shared" si="362"/>
        <v>19</v>
      </c>
    </row>
    <row r="3802" spans="1:16" x14ac:dyDescent="0.25">
      <c r="A3802" t="s">
        <v>8366</v>
      </c>
      <c r="B3802" t="s">
        <v>24</v>
      </c>
      <c r="C3802" t="s">
        <v>8367</v>
      </c>
      <c r="D3802" t="s">
        <v>8359</v>
      </c>
      <c r="E3802">
        <v>2018</v>
      </c>
      <c r="F3802" t="s">
        <v>27</v>
      </c>
      <c r="G3802">
        <v>2</v>
      </c>
      <c r="H3802" t="s">
        <v>28</v>
      </c>
      <c r="I3802">
        <f t="shared" si="357"/>
        <v>1</v>
      </c>
      <c r="J3802">
        <f t="shared" si="358"/>
        <v>0</v>
      </c>
      <c r="K3802">
        <f t="shared" si="359"/>
        <v>0</v>
      </c>
      <c r="L3802">
        <f t="shared" si="360"/>
        <v>1</v>
      </c>
      <c r="O3802" t="str">
        <f t="shared" si="361"/>
        <v>TV</v>
      </c>
      <c r="P3802" t="str">
        <f t="shared" si="362"/>
        <v>18</v>
      </c>
    </row>
    <row r="3803" spans="1:16" x14ac:dyDescent="0.25">
      <c r="A3803" t="s">
        <v>8368</v>
      </c>
      <c r="B3803" t="s">
        <v>17</v>
      </c>
      <c r="C3803" t="s">
        <v>8369</v>
      </c>
      <c r="D3803" t="s">
        <v>8359</v>
      </c>
      <c r="E3803">
        <v>2019</v>
      </c>
      <c r="F3803" t="s">
        <v>27</v>
      </c>
      <c r="G3803">
        <v>91</v>
      </c>
      <c r="H3803" t="s">
        <v>21</v>
      </c>
      <c r="I3803">
        <f t="shared" si="357"/>
        <v>1</v>
      </c>
      <c r="J3803">
        <f t="shared" si="358"/>
        <v>0</v>
      </c>
      <c r="K3803">
        <f t="shared" si="359"/>
        <v>0</v>
      </c>
      <c r="L3803">
        <f t="shared" si="360"/>
        <v>1</v>
      </c>
      <c r="O3803" t="str">
        <f t="shared" si="361"/>
        <v>Mo</v>
      </c>
      <c r="P3803" t="str">
        <f t="shared" si="362"/>
        <v>19</v>
      </c>
    </row>
    <row r="3804" spans="1:16" x14ac:dyDescent="0.25">
      <c r="A3804" t="s">
        <v>8370</v>
      </c>
      <c r="B3804" t="s">
        <v>24</v>
      </c>
      <c r="C3804" t="s">
        <v>8371</v>
      </c>
      <c r="D3804" t="s">
        <v>8359</v>
      </c>
      <c r="E3804">
        <v>2019</v>
      </c>
      <c r="F3804" t="s">
        <v>27</v>
      </c>
      <c r="G3804">
        <v>1</v>
      </c>
      <c r="H3804" t="s">
        <v>31</v>
      </c>
      <c r="I3804">
        <f t="shared" si="357"/>
        <v>1</v>
      </c>
      <c r="J3804">
        <f t="shared" si="358"/>
        <v>0</v>
      </c>
      <c r="K3804">
        <f t="shared" si="359"/>
        <v>0</v>
      </c>
      <c r="L3804">
        <f t="shared" si="360"/>
        <v>1</v>
      </c>
      <c r="O3804" t="str">
        <f t="shared" si="361"/>
        <v>TV</v>
      </c>
      <c r="P3804" t="str">
        <f t="shared" si="362"/>
        <v>19</v>
      </c>
    </row>
    <row r="3805" spans="1:16" x14ac:dyDescent="0.25">
      <c r="A3805" t="s">
        <v>8372</v>
      </c>
      <c r="B3805" t="s">
        <v>17</v>
      </c>
      <c r="C3805" t="s">
        <v>8373</v>
      </c>
      <c r="D3805" t="s">
        <v>8374</v>
      </c>
      <c r="E3805">
        <v>2019</v>
      </c>
      <c r="F3805" t="s">
        <v>27</v>
      </c>
      <c r="G3805">
        <v>30</v>
      </c>
      <c r="H3805" t="s">
        <v>21</v>
      </c>
      <c r="I3805">
        <f t="shared" si="357"/>
        <v>1</v>
      </c>
      <c r="J3805">
        <f t="shared" si="358"/>
        <v>0</v>
      </c>
      <c r="K3805">
        <f t="shared" si="359"/>
        <v>0</v>
      </c>
      <c r="L3805">
        <f t="shared" si="360"/>
        <v>1</v>
      </c>
      <c r="O3805" t="str">
        <f t="shared" si="361"/>
        <v>Mo</v>
      </c>
      <c r="P3805" t="str">
        <f t="shared" si="362"/>
        <v>19</v>
      </c>
    </row>
    <row r="3806" spans="1:16" x14ac:dyDescent="0.25">
      <c r="A3806" t="s">
        <v>8375</v>
      </c>
      <c r="B3806" t="s">
        <v>17</v>
      </c>
      <c r="C3806" t="s">
        <v>8376</v>
      </c>
      <c r="D3806" t="s">
        <v>8377</v>
      </c>
      <c r="E3806">
        <v>2019</v>
      </c>
      <c r="F3806" t="s">
        <v>60</v>
      </c>
      <c r="G3806">
        <v>30</v>
      </c>
      <c r="H3806" t="s">
        <v>21</v>
      </c>
      <c r="I3806">
        <f t="shared" si="357"/>
        <v>1</v>
      </c>
      <c r="J3806">
        <f t="shared" si="358"/>
        <v>0</v>
      </c>
      <c r="K3806">
        <f t="shared" si="359"/>
        <v>1</v>
      </c>
      <c r="L3806">
        <f t="shared" si="360"/>
        <v>1</v>
      </c>
      <c r="O3806" t="str">
        <f t="shared" si="361"/>
        <v>Mo</v>
      </c>
      <c r="P3806" t="str">
        <f t="shared" si="362"/>
        <v>19</v>
      </c>
    </row>
    <row r="3807" spans="1:16" x14ac:dyDescent="0.25">
      <c r="A3807" t="s">
        <v>8378</v>
      </c>
      <c r="B3807" t="s">
        <v>17</v>
      </c>
      <c r="C3807" t="s">
        <v>8379</v>
      </c>
      <c r="D3807" t="s">
        <v>8377</v>
      </c>
      <c r="E3807">
        <v>2018</v>
      </c>
      <c r="F3807" t="s">
        <v>45</v>
      </c>
      <c r="G3807">
        <v>137</v>
      </c>
      <c r="H3807" t="s">
        <v>21</v>
      </c>
      <c r="I3807">
        <f t="shared" si="357"/>
        <v>1</v>
      </c>
      <c r="J3807">
        <f t="shared" si="358"/>
        <v>1</v>
      </c>
      <c r="K3807">
        <f t="shared" si="359"/>
        <v>0</v>
      </c>
      <c r="L3807">
        <f t="shared" si="360"/>
        <v>1</v>
      </c>
      <c r="O3807" t="str">
        <f t="shared" si="361"/>
        <v>Mo</v>
      </c>
      <c r="P3807" t="str">
        <f t="shared" si="362"/>
        <v>18</v>
      </c>
    </row>
    <row r="3808" spans="1:16" x14ac:dyDescent="0.25">
      <c r="A3808" t="s">
        <v>8380</v>
      </c>
      <c r="B3808" t="s">
        <v>17</v>
      </c>
      <c r="C3808" t="s">
        <v>8381</v>
      </c>
      <c r="D3808" t="s">
        <v>8382</v>
      </c>
      <c r="E3808">
        <v>2019</v>
      </c>
      <c r="F3808" t="s">
        <v>27</v>
      </c>
      <c r="G3808">
        <v>66</v>
      </c>
      <c r="H3808" t="s">
        <v>21</v>
      </c>
      <c r="I3808">
        <f t="shared" si="357"/>
        <v>1</v>
      </c>
      <c r="J3808">
        <f t="shared" si="358"/>
        <v>0</v>
      </c>
      <c r="K3808">
        <f t="shared" si="359"/>
        <v>0</v>
      </c>
      <c r="L3808">
        <f t="shared" si="360"/>
        <v>1</v>
      </c>
      <c r="O3808" t="str">
        <f t="shared" si="361"/>
        <v>Mo</v>
      </c>
      <c r="P3808" t="str">
        <f t="shared" si="362"/>
        <v>19</v>
      </c>
    </row>
    <row r="3809" spans="1:16" x14ac:dyDescent="0.25">
      <c r="A3809" t="s">
        <v>8383</v>
      </c>
      <c r="B3809" t="s">
        <v>24</v>
      </c>
      <c r="C3809" t="s">
        <v>8384</v>
      </c>
      <c r="D3809" t="s">
        <v>8385</v>
      </c>
      <c r="E3809">
        <v>2019</v>
      </c>
      <c r="F3809" t="s">
        <v>176</v>
      </c>
      <c r="G3809">
        <v>2</v>
      </c>
      <c r="H3809" t="s">
        <v>28</v>
      </c>
      <c r="I3809">
        <f t="shared" si="357"/>
        <v>1</v>
      </c>
      <c r="J3809">
        <f t="shared" si="358"/>
        <v>0</v>
      </c>
      <c r="K3809">
        <f t="shared" si="359"/>
        <v>0</v>
      </c>
      <c r="L3809">
        <f t="shared" si="360"/>
        <v>1</v>
      </c>
      <c r="O3809" t="str">
        <f t="shared" si="361"/>
        <v>TV</v>
      </c>
      <c r="P3809" t="str">
        <f t="shared" si="362"/>
        <v>19</v>
      </c>
    </row>
    <row r="3810" spans="1:16" x14ac:dyDescent="0.25">
      <c r="A3810" t="s">
        <v>8386</v>
      </c>
      <c r="B3810" t="s">
        <v>24</v>
      </c>
      <c r="C3810" t="s">
        <v>8387</v>
      </c>
      <c r="D3810" t="s">
        <v>8385</v>
      </c>
      <c r="E3810">
        <v>2018</v>
      </c>
      <c r="F3810" t="s">
        <v>27</v>
      </c>
      <c r="G3810">
        <v>2</v>
      </c>
      <c r="H3810" t="s">
        <v>28</v>
      </c>
      <c r="I3810">
        <f t="shared" si="357"/>
        <v>1</v>
      </c>
      <c r="J3810">
        <f t="shared" si="358"/>
        <v>0</v>
      </c>
      <c r="K3810">
        <f t="shared" si="359"/>
        <v>0</v>
      </c>
      <c r="L3810">
        <f t="shared" si="360"/>
        <v>1</v>
      </c>
      <c r="O3810" t="str">
        <f t="shared" si="361"/>
        <v>TV</v>
      </c>
      <c r="P3810" t="str">
        <f t="shared" si="362"/>
        <v>18</v>
      </c>
    </row>
    <row r="3811" spans="1:16" x14ac:dyDescent="0.25">
      <c r="A3811" t="s">
        <v>8388</v>
      </c>
      <c r="B3811" t="s">
        <v>24</v>
      </c>
      <c r="C3811">
        <v>1994</v>
      </c>
      <c r="D3811" t="s">
        <v>8389</v>
      </c>
      <c r="E3811">
        <v>2019</v>
      </c>
      <c r="F3811" t="s">
        <v>27</v>
      </c>
      <c r="G3811">
        <v>1</v>
      </c>
      <c r="H3811" t="s">
        <v>31</v>
      </c>
      <c r="I3811">
        <f t="shared" si="357"/>
        <v>1</v>
      </c>
      <c r="J3811">
        <f t="shared" si="358"/>
        <v>0</v>
      </c>
      <c r="K3811">
        <f t="shared" si="359"/>
        <v>0</v>
      </c>
      <c r="L3811">
        <f t="shared" si="360"/>
        <v>1</v>
      </c>
      <c r="O3811" t="str">
        <f t="shared" si="361"/>
        <v>TV</v>
      </c>
      <c r="P3811" t="str">
        <f t="shared" si="362"/>
        <v>19</v>
      </c>
    </row>
    <row r="3812" spans="1:16" x14ac:dyDescent="0.25">
      <c r="A3812" t="s">
        <v>8390</v>
      </c>
      <c r="B3812" t="s">
        <v>17</v>
      </c>
      <c r="C3812" t="s">
        <v>8391</v>
      </c>
      <c r="D3812" t="s">
        <v>8389</v>
      </c>
      <c r="E3812">
        <v>2014</v>
      </c>
      <c r="F3812" t="s">
        <v>45</v>
      </c>
      <c r="G3812">
        <v>70</v>
      </c>
      <c r="H3812" t="s">
        <v>21</v>
      </c>
      <c r="I3812">
        <f t="shared" si="357"/>
        <v>1</v>
      </c>
      <c r="J3812">
        <f t="shared" si="358"/>
        <v>0</v>
      </c>
      <c r="K3812">
        <f t="shared" si="359"/>
        <v>0</v>
      </c>
      <c r="L3812">
        <f t="shared" si="360"/>
        <v>1</v>
      </c>
      <c r="O3812" t="str">
        <f t="shared" si="361"/>
        <v>Mo</v>
      </c>
      <c r="P3812" t="str">
        <f t="shared" si="362"/>
        <v>14</v>
      </c>
    </row>
    <row r="3813" spans="1:16" x14ac:dyDescent="0.25">
      <c r="A3813" t="s">
        <v>8392</v>
      </c>
      <c r="B3813" t="s">
        <v>17</v>
      </c>
      <c r="C3813" t="s">
        <v>8393</v>
      </c>
      <c r="D3813" t="s">
        <v>8389</v>
      </c>
      <c r="E3813">
        <v>2016</v>
      </c>
      <c r="F3813" t="s">
        <v>45</v>
      </c>
      <c r="G3813">
        <v>87</v>
      </c>
      <c r="H3813" t="s">
        <v>21</v>
      </c>
      <c r="I3813">
        <f t="shared" si="357"/>
        <v>1</v>
      </c>
      <c r="J3813">
        <f t="shared" si="358"/>
        <v>0</v>
      </c>
      <c r="K3813">
        <f t="shared" si="359"/>
        <v>0</v>
      </c>
      <c r="L3813">
        <f t="shared" si="360"/>
        <v>1</v>
      </c>
      <c r="O3813" t="str">
        <f t="shared" si="361"/>
        <v>Mo</v>
      </c>
      <c r="P3813" t="str">
        <f t="shared" si="362"/>
        <v>16</v>
      </c>
    </row>
    <row r="3814" spans="1:16" x14ac:dyDescent="0.25">
      <c r="A3814" t="s">
        <v>8394</v>
      </c>
      <c r="B3814" t="s">
        <v>17</v>
      </c>
      <c r="C3814" t="s">
        <v>8395</v>
      </c>
      <c r="D3814" t="s">
        <v>8389</v>
      </c>
      <c r="E3814">
        <v>2018</v>
      </c>
      <c r="F3814" t="s">
        <v>27</v>
      </c>
      <c r="G3814">
        <v>88</v>
      </c>
      <c r="H3814" t="s">
        <v>21</v>
      </c>
      <c r="I3814">
        <f t="shared" si="357"/>
        <v>1</v>
      </c>
      <c r="J3814">
        <f t="shared" si="358"/>
        <v>0</v>
      </c>
      <c r="K3814">
        <f t="shared" si="359"/>
        <v>0</v>
      </c>
      <c r="L3814">
        <f t="shared" si="360"/>
        <v>1</v>
      </c>
      <c r="O3814" t="str">
        <f t="shared" si="361"/>
        <v>Mo</v>
      </c>
      <c r="P3814" t="str">
        <f t="shared" si="362"/>
        <v>18</v>
      </c>
    </row>
    <row r="3815" spans="1:16" x14ac:dyDescent="0.25">
      <c r="A3815" t="s">
        <v>8396</v>
      </c>
      <c r="B3815" t="s">
        <v>24</v>
      </c>
      <c r="C3815" t="s">
        <v>8397</v>
      </c>
      <c r="D3815" t="s">
        <v>8389</v>
      </c>
      <c r="E3815">
        <v>2019</v>
      </c>
      <c r="F3815" t="s">
        <v>27</v>
      </c>
      <c r="G3815">
        <v>1</v>
      </c>
      <c r="H3815" t="s">
        <v>31</v>
      </c>
      <c r="I3815">
        <f t="shared" si="357"/>
        <v>1</v>
      </c>
      <c r="J3815">
        <f t="shared" si="358"/>
        <v>0</v>
      </c>
      <c r="K3815">
        <f t="shared" si="359"/>
        <v>0</v>
      </c>
      <c r="L3815">
        <f t="shared" si="360"/>
        <v>1</v>
      </c>
      <c r="O3815" t="str">
        <f t="shared" si="361"/>
        <v>TV</v>
      </c>
      <c r="P3815" t="str">
        <f t="shared" si="362"/>
        <v>19</v>
      </c>
    </row>
    <row r="3816" spans="1:16" x14ac:dyDescent="0.25">
      <c r="A3816" t="s">
        <v>8398</v>
      </c>
      <c r="B3816" t="s">
        <v>17</v>
      </c>
      <c r="C3816" t="s">
        <v>8399</v>
      </c>
      <c r="D3816" t="s">
        <v>8389</v>
      </c>
      <c r="E3816">
        <v>2019</v>
      </c>
      <c r="F3816" t="s">
        <v>27</v>
      </c>
      <c r="G3816">
        <v>90</v>
      </c>
      <c r="H3816" t="s">
        <v>21</v>
      </c>
      <c r="I3816">
        <f t="shared" si="357"/>
        <v>1</v>
      </c>
      <c r="J3816">
        <f t="shared" si="358"/>
        <v>0</v>
      </c>
      <c r="K3816">
        <f t="shared" si="359"/>
        <v>0</v>
      </c>
      <c r="L3816">
        <f t="shared" si="360"/>
        <v>1</v>
      </c>
      <c r="O3816" t="str">
        <f t="shared" si="361"/>
        <v>Mo</v>
      </c>
      <c r="P3816" t="str">
        <f t="shared" si="362"/>
        <v>19</v>
      </c>
    </row>
    <row r="3817" spans="1:16" x14ac:dyDescent="0.25">
      <c r="A3817" t="s">
        <v>8400</v>
      </c>
      <c r="B3817" t="s">
        <v>17</v>
      </c>
      <c r="C3817" t="s">
        <v>8401</v>
      </c>
      <c r="D3817" t="s">
        <v>8389</v>
      </c>
      <c r="E3817">
        <v>2019</v>
      </c>
      <c r="F3817" t="s">
        <v>45</v>
      </c>
      <c r="G3817">
        <v>84</v>
      </c>
      <c r="H3817" t="s">
        <v>21</v>
      </c>
      <c r="I3817">
        <f t="shared" si="357"/>
        <v>1</v>
      </c>
      <c r="J3817">
        <f t="shared" si="358"/>
        <v>0</v>
      </c>
      <c r="K3817">
        <f t="shared" si="359"/>
        <v>0</v>
      </c>
      <c r="L3817">
        <f t="shared" si="360"/>
        <v>1</v>
      </c>
      <c r="O3817" t="str">
        <f t="shared" si="361"/>
        <v>Mo</v>
      </c>
      <c r="P3817" t="str">
        <f t="shared" si="362"/>
        <v>19</v>
      </c>
    </row>
    <row r="3818" spans="1:16" x14ac:dyDescent="0.25">
      <c r="A3818" t="s">
        <v>8402</v>
      </c>
      <c r="B3818" t="s">
        <v>17</v>
      </c>
      <c r="C3818" t="s">
        <v>8403</v>
      </c>
      <c r="D3818" t="s">
        <v>8389</v>
      </c>
      <c r="E3818">
        <v>2019</v>
      </c>
      <c r="F3818" t="s">
        <v>27</v>
      </c>
      <c r="G3818">
        <v>53</v>
      </c>
      <c r="H3818" t="s">
        <v>21</v>
      </c>
      <c r="I3818">
        <f t="shared" si="357"/>
        <v>1</v>
      </c>
      <c r="J3818">
        <f t="shared" si="358"/>
        <v>0</v>
      </c>
      <c r="K3818">
        <f t="shared" si="359"/>
        <v>0</v>
      </c>
      <c r="L3818">
        <f t="shared" si="360"/>
        <v>1</v>
      </c>
      <c r="O3818" t="str">
        <f t="shared" si="361"/>
        <v>Mo</v>
      </c>
      <c r="P3818" t="str">
        <f t="shared" si="362"/>
        <v>19</v>
      </c>
    </row>
    <row r="3819" spans="1:16" x14ac:dyDescent="0.25">
      <c r="A3819" t="s">
        <v>8404</v>
      </c>
      <c r="B3819" t="s">
        <v>17</v>
      </c>
      <c r="C3819" t="s">
        <v>8405</v>
      </c>
      <c r="D3819" t="s">
        <v>8389</v>
      </c>
      <c r="E3819">
        <v>2019</v>
      </c>
      <c r="F3819" t="s">
        <v>27</v>
      </c>
      <c r="G3819">
        <v>87</v>
      </c>
      <c r="H3819" t="s">
        <v>21</v>
      </c>
      <c r="I3819">
        <f t="shared" si="357"/>
        <v>1</v>
      </c>
      <c r="J3819">
        <f t="shared" si="358"/>
        <v>0</v>
      </c>
      <c r="K3819">
        <f t="shared" si="359"/>
        <v>0</v>
      </c>
      <c r="L3819">
        <f t="shared" si="360"/>
        <v>1</v>
      </c>
      <c r="O3819" t="str">
        <f t="shared" si="361"/>
        <v>Mo</v>
      </c>
      <c r="P3819" t="str">
        <f t="shared" si="362"/>
        <v>19</v>
      </c>
    </row>
    <row r="3820" spans="1:16" x14ac:dyDescent="0.25">
      <c r="A3820" t="s">
        <v>8406</v>
      </c>
      <c r="B3820" t="s">
        <v>24</v>
      </c>
      <c r="C3820" t="s">
        <v>8407</v>
      </c>
      <c r="D3820" t="s">
        <v>8389</v>
      </c>
      <c r="E3820">
        <v>2019</v>
      </c>
      <c r="F3820" t="s">
        <v>27</v>
      </c>
      <c r="G3820">
        <v>2</v>
      </c>
      <c r="H3820" t="s">
        <v>28</v>
      </c>
      <c r="I3820">
        <f t="shared" si="357"/>
        <v>1</v>
      </c>
      <c r="J3820">
        <f t="shared" si="358"/>
        <v>0</v>
      </c>
      <c r="K3820">
        <f t="shared" si="359"/>
        <v>0</v>
      </c>
      <c r="L3820">
        <f t="shared" si="360"/>
        <v>1</v>
      </c>
      <c r="O3820" t="str">
        <f t="shared" si="361"/>
        <v>TV</v>
      </c>
      <c r="P3820" t="str">
        <f t="shared" si="362"/>
        <v>19</v>
      </c>
    </row>
    <row r="3821" spans="1:16" x14ac:dyDescent="0.25">
      <c r="A3821" t="s">
        <v>8408</v>
      </c>
      <c r="B3821" t="s">
        <v>17</v>
      </c>
      <c r="C3821" t="s">
        <v>8409</v>
      </c>
      <c r="D3821" t="s">
        <v>8410</v>
      </c>
      <c r="E3821">
        <v>2019</v>
      </c>
      <c r="F3821" t="s">
        <v>60</v>
      </c>
      <c r="G3821">
        <v>90</v>
      </c>
      <c r="H3821" t="s">
        <v>21</v>
      </c>
      <c r="I3821">
        <f t="shared" si="357"/>
        <v>1</v>
      </c>
      <c r="J3821">
        <f t="shared" si="358"/>
        <v>0</v>
      </c>
      <c r="K3821">
        <f t="shared" si="359"/>
        <v>1</v>
      </c>
      <c r="L3821">
        <f t="shared" si="360"/>
        <v>1</v>
      </c>
      <c r="O3821" t="str">
        <f t="shared" si="361"/>
        <v>Mo</v>
      </c>
      <c r="P3821" t="str">
        <f t="shared" si="362"/>
        <v>19</v>
      </c>
    </row>
    <row r="3822" spans="1:16" x14ac:dyDescent="0.25">
      <c r="A3822" t="s">
        <v>8411</v>
      </c>
      <c r="B3822" t="s">
        <v>17</v>
      </c>
      <c r="C3822" t="s">
        <v>8412</v>
      </c>
      <c r="D3822" t="s">
        <v>8410</v>
      </c>
      <c r="E3822">
        <v>2018</v>
      </c>
      <c r="F3822" t="s">
        <v>27</v>
      </c>
      <c r="G3822">
        <v>96</v>
      </c>
      <c r="H3822" t="s">
        <v>21</v>
      </c>
      <c r="I3822">
        <f t="shared" si="357"/>
        <v>1</v>
      </c>
      <c r="J3822">
        <f t="shared" si="358"/>
        <v>0</v>
      </c>
      <c r="K3822">
        <f t="shared" si="359"/>
        <v>0</v>
      </c>
      <c r="L3822">
        <f t="shared" si="360"/>
        <v>1</v>
      </c>
      <c r="O3822" t="str">
        <f t="shared" si="361"/>
        <v>Mo</v>
      </c>
      <c r="P3822" t="str">
        <f t="shared" si="362"/>
        <v>18</v>
      </c>
    </row>
    <row r="3823" spans="1:16" x14ac:dyDescent="0.25">
      <c r="A3823" t="s">
        <v>8413</v>
      </c>
      <c r="B3823" t="s">
        <v>17</v>
      </c>
      <c r="C3823" t="s">
        <v>8414</v>
      </c>
      <c r="D3823" t="s">
        <v>8410</v>
      </c>
      <c r="E3823">
        <v>2019</v>
      </c>
      <c r="F3823" t="s">
        <v>60</v>
      </c>
      <c r="G3823">
        <v>94</v>
      </c>
      <c r="H3823" t="s">
        <v>21</v>
      </c>
      <c r="I3823">
        <f t="shared" si="357"/>
        <v>1</v>
      </c>
      <c r="J3823">
        <f t="shared" si="358"/>
        <v>0</v>
      </c>
      <c r="K3823">
        <f t="shared" si="359"/>
        <v>1</v>
      </c>
      <c r="L3823">
        <f t="shared" si="360"/>
        <v>1</v>
      </c>
      <c r="O3823" t="str">
        <f t="shared" si="361"/>
        <v>Mo</v>
      </c>
      <c r="P3823" t="str">
        <f t="shared" si="362"/>
        <v>19</v>
      </c>
    </row>
    <row r="3824" spans="1:16" x14ac:dyDescent="0.25">
      <c r="A3824" t="s">
        <v>8415</v>
      </c>
      <c r="B3824" t="s">
        <v>24</v>
      </c>
      <c r="C3824" t="s">
        <v>8416</v>
      </c>
      <c r="D3824" t="s">
        <v>8417</v>
      </c>
      <c r="E3824">
        <v>2017</v>
      </c>
      <c r="F3824" t="s">
        <v>82</v>
      </c>
      <c r="G3824">
        <v>1</v>
      </c>
      <c r="H3824" t="s">
        <v>31</v>
      </c>
      <c r="I3824">
        <f t="shared" si="357"/>
        <v>1</v>
      </c>
      <c r="J3824">
        <f t="shared" si="358"/>
        <v>0</v>
      </c>
      <c r="K3824">
        <f t="shared" si="359"/>
        <v>0</v>
      </c>
      <c r="L3824">
        <f t="shared" si="360"/>
        <v>1</v>
      </c>
      <c r="O3824" t="str">
        <f t="shared" si="361"/>
        <v>TV</v>
      </c>
      <c r="P3824" t="str">
        <f t="shared" si="362"/>
        <v>17</v>
      </c>
    </row>
    <row r="3825" spans="1:16" x14ac:dyDescent="0.25">
      <c r="A3825" t="s">
        <v>8418</v>
      </c>
      <c r="B3825" t="s">
        <v>17</v>
      </c>
      <c r="C3825" t="s">
        <v>8419</v>
      </c>
      <c r="D3825" t="s">
        <v>8417</v>
      </c>
      <c r="E3825">
        <v>2018</v>
      </c>
      <c r="F3825" t="s">
        <v>27</v>
      </c>
      <c r="G3825">
        <v>108</v>
      </c>
      <c r="H3825" t="s">
        <v>21</v>
      </c>
      <c r="I3825">
        <f t="shared" si="357"/>
        <v>1</v>
      </c>
      <c r="J3825">
        <f t="shared" si="358"/>
        <v>0</v>
      </c>
      <c r="K3825">
        <f t="shared" si="359"/>
        <v>0</v>
      </c>
      <c r="L3825">
        <f t="shared" si="360"/>
        <v>1</v>
      </c>
      <c r="O3825" t="str">
        <f t="shared" si="361"/>
        <v>Mo</v>
      </c>
      <c r="P3825" t="str">
        <f t="shared" si="362"/>
        <v>18</v>
      </c>
    </row>
    <row r="3826" spans="1:16" x14ac:dyDescent="0.25">
      <c r="A3826" t="s">
        <v>8420</v>
      </c>
      <c r="B3826" t="s">
        <v>24</v>
      </c>
      <c r="C3826" t="s">
        <v>8421</v>
      </c>
      <c r="D3826" t="s">
        <v>8417</v>
      </c>
      <c r="E3826">
        <v>2017</v>
      </c>
      <c r="F3826" t="s">
        <v>82</v>
      </c>
      <c r="G3826">
        <v>1</v>
      </c>
      <c r="H3826" t="s">
        <v>31</v>
      </c>
      <c r="I3826">
        <f t="shared" si="357"/>
        <v>1</v>
      </c>
      <c r="J3826">
        <f t="shared" si="358"/>
        <v>0</v>
      </c>
      <c r="K3826">
        <f t="shared" si="359"/>
        <v>0</v>
      </c>
      <c r="L3826">
        <f t="shared" si="360"/>
        <v>1</v>
      </c>
      <c r="O3826" t="str">
        <f t="shared" si="361"/>
        <v>TV</v>
      </c>
      <c r="P3826" t="str">
        <f t="shared" si="362"/>
        <v>17</v>
      </c>
    </row>
    <row r="3827" spans="1:16" x14ac:dyDescent="0.25">
      <c r="A3827" t="s">
        <v>8422</v>
      </c>
      <c r="B3827" t="s">
        <v>24</v>
      </c>
      <c r="C3827" t="s">
        <v>8423</v>
      </c>
      <c r="D3827" t="s">
        <v>8417</v>
      </c>
      <c r="E3827">
        <v>2019</v>
      </c>
      <c r="F3827" t="s">
        <v>45</v>
      </c>
      <c r="G3827">
        <v>1</v>
      </c>
      <c r="H3827" t="s">
        <v>31</v>
      </c>
      <c r="I3827">
        <f t="shared" si="357"/>
        <v>1</v>
      </c>
      <c r="J3827">
        <f t="shared" si="358"/>
        <v>0</v>
      </c>
      <c r="K3827">
        <f t="shared" si="359"/>
        <v>0</v>
      </c>
      <c r="L3827">
        <f t="shared" si="360"/>
        <v>1</v>
      </c>
      <c r="O3827" t="str">
        <f t="shared" si="361"/>
        <v>TV</v>
      </c>
      <c r="P3827" t="str">
        <f t="shared" si="362"/>
        <v>19</v>
      </c>
    </row>
    <row r="3828" spans="1:16" x14ac:dyDescent="0.25">
      <c r="A3828" t="s">
        <v>8424</v>
      </c>
      <c r="B3828" t="s">
        <v>17</v>
      </c>
      <c r="C3828" t="s">
        <v>8425</v>
      </c>
      <c r="D3828" t="s">
        <v>8426</v>
      </c>
      <c r="E3828">
        <v>2019</v>
      </c>
      <c r="F3828" t="s">
        <v>134</v>
      </c>
      <c r="G3828">
        <v>102</v>
      </c>
      <c r="H3828" t="s">
        <v>21</v>
      </c>
      <c r="I3828">
        <f t="shared" si="357"/>
        <v>1</v>
      </c>
      <c r="J3828">
        <f t="shared" si="358"/>
        <v>0</v>
      </c>
      <c r="K3828">
        <f t="shared" si="359"/>
        <v>0</v>
      </c>
      <c r="L3828">
        <f t="shared" si="360"/>
        <v>0</v>
      </c>
      <c r="O3828" t="str">
        <f t="shared" si="361"/>
        <v>Mo</v>
      </c>
      <c r="P3828" t="str">
        <f t="shared" si="362"/>
        <v>19</v>
      </c>
    </row>
    <row r="3829" spans="1:16" x14ac:dyDescent="0.25">
      <c r="A3829" t="s">
        <v>8427</v>
      </c>
      <c r="B3829" t="s">
        <v>24</v>
      </c>
      <c r="C3829" t="s">
        <v>8428</v>
      </c>
      <c r="D3829" t="s">
        <v>8426</v>
      </c>
      <c r="E3829">
        <v>2018</v>
      </c>
      <c r="F3829" t="s">
        <v>45</v>
      </c>
      <c r="G3829">
        <v>1</v>
      </c>
      <c r="H3829" t="s">
        <v>31</v>
      </c>
      <c r="I3829">
        <f t="shared" si="357"/>
        <v>1</v>
      </c>
      <c r="J3829">
        <f t="shared" si="358"/>
        <v>0</v>
      </c>
      <c r="K3829">
        <f t="shared" si="359"/>
        <v>0</v>
      </c>
      <c r="L3829">
        <f t="shared" si="360"/>
        <v>1</v>
      </c>
      <c r="O3829" t="str">
        <f t="shared" si="361"/>
        <v>TV</v>
      </c>
      <c r="P3829" t="str">
        <f t="shared" si="362"/>
        <v>18</v>
      </c>
    </row>
    <row r="3830" spans="1:16" x14ac:dyDescent="0.25">
      <c r="A3830" t="s">
        <v>8429</v>
      </c>
      <c r="B3830" t="s">
        <v>17</v>
      </c>
      <c r="C3830" t="s">
        <v>8430</v>
      </c>
      <c r="D3830" t="s">
        <v>8426</v>
      </c>
      <c r="E3830">
        <v>2019</v>
      </c>
      <c r="F3830" t="s">
        <v>27</v>
      </c>
      <c r="G3830">
        <v>61</v>
      </c>
      <c r="H3830" t="s">
        <v>21</v>
      </c>
      <c r="I3830">
        <f t="shared" si="357"/>
        <v>1</v>
      </c>
      <c r="J3830">
        <f t="shared" si="358"/>
        <v>0</v>
      </c>
      <c r="K3830">
        <f t="shared" si="359"/>
        <v>0</v>
      </c>
      <c r="L3830">
        <f t="shared" si="360"/>
        <v>1</v>
      </c>
      <c r="O3830" t="str">
        <f t="shared" si="361"/>
        <v>Mo</v>
      </c>
      <c r="P3830" t="str">
        <f t="shared" si="362"/>
        <v>19</v>
      </c>
    </row>
    <row r="3831" spans="1:16" x14ac:dyDescent="0.25">
      <c r="A3831" t="s">
        <v>8431</v>
      </c>
      <c r="B3831" t="s">
        <v>17</v>
      </c>
      <c r="C3831" t="s">
        <v>8432</v>
      </c>
      <c r="D3831" t="s">
        <v>8426</v>
      </c>
      <c r="E3831">
        <v>2018</v>
      </c>
      <c r="F3831" t="s">
        <v>27</v>
      </c>
      <c r="G3831">
        <v>94</v>
      </c>
      <c r="H3831" t="s">
        <v>21</v>
      </c>
      <c r="I3831">
        <f t="shared" si="357"/>
        <v>1</v>
      </c>
      <c r="J3831">
        <f t="shared" si="358"/>
        <v>0</v>
      </c>
      <c r="K3831">
        <f t="shared" si="359"/>
        <v>0</v>
      </c>
      <c r="L3831">
        <f t="shared" si="360"/>
        <v>1</v>
      </c>
      <c r="O3831" t="str">
        <f t="shared" si="361"/>
        <v>Mo</v>
      </c>
      <c r="P3831" t="str">
        <f t="shared" si="362"/>
        <v>18</v>
      </c>
    </row>
    <row r="3832" spans="1:16" x14ac:dyDescent="0.25">
      <c r="A3832" t="s">
        <v>8433</v>
      </c>
      <c r="B3832" t="s">
        <v>17</v>
      </c>
      <c r="C3832" t="s">
        <v>8434</v>
      </c>
      <c r="D3832" t="s">
        <v>8435</v>
      </c>
      <c r="E3832">
        <v>2019</v>
      </c>
      <c r="F3832" t="s">
        <v>176</v>
      </c>
      <c r="G3832">
        <v>70</v>
      </c>
      <c r="H3832" t="s">
        <v>21</v>
      </c>
      <c r="I3832">
        <f t="shared" si="357"/>
        <v>1</v>
      </c>
      <c r="J3832">
        <f t="shared" si="358"/>
        <v>0</v>
      </c>
      <c r="K3832">
        <f t="shared" si="359"/>
        <v>0</v>
      </c>
      <c r="L3832">
        <f t="shared" si="360"/>
        <v>1</v>
      </c>
      <c r="O3832" t="str">
        <f t="shared" si="361"/>
        <v>Mo</v>
      </c>
      <c r="P3832" t="str">
        <f t="shared" si="362"/>
        <v>19</v>
      </c>
    </row>
    <row r="3833" spans="1:16" x14ac:dyDescent="0.25">
      <c r="A3833" t="s">
        <v>8436</v>
      </c>
      <c r="B3833" t="s">
        <v>17</v>
      </c>
      <c r="C3833" t="s">
        <v>8437</v>
      </c>
      <c r="D3833" t="s">
        <v>8438</v>
      </c>
      <c r="E3833">
        <v>2018</v>
      </c>
      <c r="F3833" t="s">
        <v>45</v>
      </c>
      <c r="G3833">
        <v>88</v>
      </c>
      <c r="H3833" t="s">
        <v>21</v>
      </c>
      <c r="I3833">
        <f t="shared" si="357"/>
        <v>1</v>
      </c>
      <c r="J3833">
        <f t="shared" si="358"/>
        <v>0</v>
      </c>
      <c r="K3833">
        <f t="shared" si="359"/>
        <v>0</v>
      </c>
      <c r="L3833">
        <f t="shared" si="360"/>
        <v>1</v>
      </c>
      <c r="O3833" t="str">
        <f t="shared" si="361"/>
        <v>Mo</v>
      </c>
      <c r="P3833" t="str">
        <f t="shared" si="362"/>
        <v>18</v>
      </c>
    </row>
    <row r="3834" spans="1:16" x14ac:dyDescent="0.25">
      <c r="A3834" t="s">
        <v>8439</v>
      </c>
      <c r="B3834" t="s">
        <v>24</v>
      </c>
      <c r="C3834" t="s">
        <v>8440</v>
      </c>
      <c r="D3834" t="s">
        <v>8438</v>
      </c>
      <c r="E3834">
        <v>2019</v>
      </c>
      <c r="F3834" t="s">
        <v>45</v>
      </c>
      <c r="G3834">
        <v>1</v>
      </c>
      <c r="H3834" t="s">
        <v>31</v>
      </c>
      <c r="I3834">
        <f t="shared" si="357"/>
        <v>1</v>
      </c>
      <c r="J3834">
        <f t="shared" si="358"/>
        <v>0</v>
      </c>
      <c r="K3834">
        <f t="shared" si="359"/>
        <v>0</v>
      </c>
      <c r="L3834">
        <f t="shared" si="360"/>
        <v>1</v>
      </c>
      <c r="O3834" t="str">
        <f t="shared" si="361"/>
        <v>TV</v>
      </c>
      <c r="P3834" t="str">
        <f t="shared" si="362"/>
        <v>19</v>
      </c>
    </row>
    <row r="3835" spans="1:16" x14ac:dyDescent="0.25">
      <c r="A3835" t="s">
        <v>8441</v>
      </c>
      <c r="B3835" t="s">
        <v>17</v>
      </c>
      <c r="C3835" t="s">
        <v>8442</v>
      </c>
      <c r="D3835" t="s">
        <v>8443</v>
      </c>
      <c r="E3835">
        <v>2018</v>
      </c>
      <c r="F3835" t="s">
        <v>27</v>
      </c>
      <c r="G3835">
        <v>100</v>
      </c>
      <c r="H3835" t="s">
        <v>21</v>
      </c>
      <c r="I3835">
        <f t="shared" si="357"/>
        <v>1</v>
      </c>
      <c r="J3835">
        <f t="shared" si="358"/>
        <v>0</v>
      </c>
      <c r="K3835">
        <f t="shared" si="359"/>
        <v>0</v>
      </c>
      <c r="L3835">
        <f t="shared" si="360"/>
        <v>1</v>
      </c>
      <c r="O3835" t="str">
        <f t="shared" si="361"/>
        <v>Mo</v>
      </c>
      <c r="P3835" t="str">
        <f t="shared" si="362"/>
        <v>18</v>
      </c>
    </row>
    <row r="3836" spans="1:16" x14ac:dyDescent="0.25">
      <c r="A3836" t="s">
        <v>8444</v>
      </c>
      <c r="B3836" t="s">
        <v>17</v>
      </c>
      <c r="C3836" t="s">
        <v>8445</v>
      </c>
      <c r="D3836" t="s">
        <v>8443</v>
      </c>
      <c r="E3836">
        <v>2019</v>
      </c>
      <c r="F3836" t="s">
        <v>27</v>
      </c>
      <c r="G3836">
        <v>111</v>
      </c>
      <c r="H3836" t="s">
        <v>21</v>
      </c>
      <c r="I3836">
        <f t="shared" si="357"/>
        <v>1</v>
      </c>
      <c r="J3836">
        <f t="shared" si="358"/>
        <v>0</v>
      </c>
      <c r="K3836">
        <f t="shared" si="359"/>
        <v>0</v>
      </c>
      <c r="L3836">
        <f t="shared" si="360"/>
        <v>1</v>
      </c>
      <c r="O3836" t="str">
        <f t="shared" si="361"/>
        <v>Mo</v>
      </c>
      <c r="P3836" t="str">
        <f t="shared" si="362"/>
        <v>19</v>
      </c>
    </row>
    <row r="3837" spans="1:16" x14ac:dyDescent="0.25">
      <c r="A3837" t="s">
        <v>8446</v>
      </c>
      <c r="B3837" t="s">
        <v>17</v>
      </c>
      <c r="C3837" t="s">
        <v>8447</v>
      </c>
      <c r="D3837" t="s">
        <v>8443</v>
      </c>
      <c r="E3837">
        <v>2011</v>
      </c>
      <c r="F3837" t="s">
        <v>45</v>
      </c>
      <c r="G3837">
        <v>128</v>
      </c>
      <c r="H3837" t="s">
        <v>21</v>
      </c>
      <c r="I3837">
        <f t="shared" si="357"/>
        <v>1</v>
      </c>
      <c r="J3837">
        <f t="shared" si="358"/>
        <v>1</v>
      </c>
      <c r="K3837">
        <f t="shared" si="359"/>
        <v>0</v>
      </c>
      <c r="L3837">
        <f t="shared" si="360"/>
        <v>1</v>
      </c>
      <c r="O3837" t="str">
        <f t="shared" si="361"/>
        <v>Mo</v>
      </c>
      <c r="P3837" t="str">
        <f t="shared" si="362"/>
        <v>11</v>
      </c>
    </row>
    <row r="3838" spans="1:16" x14ac:dyDescent="0.25">
      <c r="A3838" t="s">
        <v>8448</v>
      </c>
      <c r="B3838" t="s">
        <v>24</v>
      </c>
      <c r="C3838" t="s">
        <v>8449</v>
      </c>
      <c r="D3838" t="s">
        <v>8450</v>
      </c>
      <c r="E3838">
        <v>2019</v>
      </c>
      <c r="F3838" t="s">
        <v>27</v>
      </c>
      <c r="G3838">
        <v>3</v>
      </c>
      <c r="H3838" t="s">
        <v>28</v>
      </c>
      <c r="I3838">
        <f t="shared" si="357"/>
        <v>1</v>
      </c>
      <c r="J3838">
        <f t="shared" si="358"/>
        <v>0</v>
      </c>
      <c r="K3838">
        <f t="shared" si="359"/>
        <v>0</v>
      </c>
      <c r="L3838">
        <f t="shared" si="360"/>
        <v>1</v>
      </c>
      <c r="O3838" t="str">
        <f t="shared" si="361"/>
        <v>TV</v>
      </c>
      <c r="P3838" t="str">
        <f t="shared" si="362"/>
        <v>19</v>
      </c>
    </row>
    <row r="3839" spans="1:16" x14ac:dyDescent="0.25">
      <c r="A3839" t="s">
        <v>8451</v>
      </c>
      <c r="B3839" t="s">
        <v>17</v>
      </c>
      <c r="C3839" t="s">
        <v>8452</v>
      </c>
      <c r="D3839" t="s">
        <v>8450</v>
      </c>
      <c r="E3839">
        <v>2018</v>
      </c>
      <c r="F3839" t="s">
        <v>27</v>
      </c>
      <c r="G3839">
        <v>98</v>
      </c>
      <c r="H3839" t="s">
        <v>21</v>
      </c>
      <c r="I3839">
        <f t="shared" si="357"/>
        <v>1</v>
      </c>
      <c r="J3839">
        <f t="shared" si="358"/>
        <v>0</v>
      </c>
      <c r="K3839">
        <f t="shared" si="359"/>
        <v>0</v>
      </c>
      <c r="L3839">
        <f t="shared" si="360"/>
        <v>1</v>
      </c>
      <c r="O3839" t="str">
        <f t="shared" si="361"/>
        <v>Mo</v>
      </c>
      <c r="P3839" t="str">
        <f t="shared" si="362"/>
        <v>18</v>
      </c>
    </row>
    <row r="3840" spans="1:16" x14ac:dyDescent="0.25">
      <c r="A3840" t="s">
        <v>8453</v>
      </c>
      <c r="B3840" t="s">
        <v>24</v>
      </c>
      <c r="C3840" t="s">
        <v>8454</v>
      </c>
      <c r="D3840" t="s">
        <v>8450</v>
      </c>
      <c r="E3840">
        <v>2019</v>
      </c>
      <c r="F3840" t="s">
        <v>27</v>
      </c>
      <c r="G3840">
        <v>1</v>
      </c>
      <c r="H3840" t="s">
        <v>31</v>
      </c>
      <c r="I3840">
        <f t="shared" si="357"/>
        <v>1</v>
      </c>
      <c r="J3840">
        <f t="shared" si="358"/>
        <v>0</v>
      </c>
      <c r="K3840">
        <f t="shared" si="359"/>
        <v>0</v>
      </c>
      <c r="L3840">
        <f t="shared" si="360"/>
        <v>1</v>
      </c>
      <c r="O3840" t="str">
        <f t="shared" si="361"/>
        <v>TV</v>
      </c>
      <c r="P3840" t="str">
        <f t="shared" si="362"/>
        <v>19</v>
      </c>
    </row>
    <row r="3841" spans="1:16" x14ac:dyDescent="0.25">
      <c r="A3841" t="s">
        <v>8455</v>
      </c>
      <c r="B3841" t="s">
        <v>24</v>
      </c>
      <c r="C3841" t="s">
        <v>8456</v>
      </c>
      <c r="D3841" t="s">
        <v>8450</v>
      </c>
      <c r="E3841">
        <v>2019</v>
      </c>
      <c r="F3841" t="s">
        <v>27</v>
      </c>
      <c r="G3841">
        <v>2</v>
      </c>
      <c r="H3841" t="s">
        <v>28</v>
      </c>
      <c r="I3841">
        <f t="shared" si="357"/>
        <v>1</v>
      </c>
      <c r="J3841">
        <f t="shared" si="358"/>
        <v>0</v>
      </c>
      <c r="K3841">
        <f t="shared" si="359"/>
        <v>0</v>
      </c>
      <c r="L3841">
        <f t="shared" si="360"/>
        <v>1</v>
      </c>
      <c r="O3841" t="str">
        <f t="shared" si="361"/>
        <v>TV</v>
      </c>
      <c r="P3841" t="str">
        <f t="shared" si="362"/>
        <v>19</v>
      </c>
    </row>
    <row r="3842" spans="1:16" x14ac:dyDescent="0.25">
      <c r="A3842" t="s">
        <v>8457</v>
      </c>
      <c r="B3842" t="s">
        <v>24</v>
      </c>
      <c r="C3842" t="s">
        <v>8458</v>
      </c>
      <c r="D3842" t="s">
        <v>8450</v>
      </c>
      <c r="E3842">
        <v>2016</v>
      </c>
      <c r="F3842" t="s">
        <v>45</v>
      </c>
      <c r="G3842">
        <v>1</v>
      </c>
      <c r="H3842" t="s">
        <v>31</v>
      </c>
      <c r="I3842">
        <f t="shared" si="357"/>
        <v>1</v>
      </c>
      <c r="J3842">
        <f t="shared" si="358"/>
        <v>0</v>
      </c>
      <c r="K3842">
        <f t="shared" si="359"/>
        <v>0</v>
      </c>
      <c r="L3842">
        <f t="shared" si="360"/>
        <v>1</v>
      </c>
      <c r="O3842" t="str">
        <f t="shared" si="361"/>
        <v>TV</v>
      </c>
      <c r="P3842" t="str">
        <f t="shared" si="362"/>
        <v>16</v>
      </c>
    </row>
    <row r="3843" spans="1:16" x14ac:dyDescent="0.25">
      <c r="A3843" t="s">
        <v>8459</v>
      </c>
      <c r="B3843" t="s">
        <v>24</v>
      </c>
      <c r="C3843" t="s">
        <v>8460</v>
      </c>
      <c r="D3843" t="s">
        <v>8450</v>
      </c>
      <c r="E3843">
        <v>2019</v>
      </c>
      <c r="F3843" t="s">
        <v>27</v>
      </c>
      <c r="G3843">
        <v>1</v>
      </c>
      <c r="H3843" t="s">
        <v>31</v>
      </c>
      <c r="I3843">
        <f t="shared" si="357"/>
        <v>1</v>
      </c>
      <c r="J3843">
        <f t="shared" si="358"/>
        <v>0</v>
      </c>
      <c r="K3843">
        <f t="shared" si="359"/>
        <v>0</v>
      </c>
      <c r="L3843">
        <f t="shared" si="360"/>
        <v>1</v>
      </c>
      <c r="O3843" t="str">
        <f t="shared" si="361"/>
        <v>TV</v>
      </c>
      <c r="P3843" t="str">
        <f t="shared" si="362"/>
        <v>19</v>
      </c>
    </row>
    <row r="3844" spans="1:16" x14ac:dyDescent="0.25">
      <c r="A3844" t="s">
        <v>8461</v>
      </c>
      <c r="B3844" t="s">
        <v>17</v>
      </c>
      <c r="C3844" t="s">
        <v>8462</v>
      </c>
      <c r="D3844" t="s">
        <v>8450</v>
      </c>
      <c r="E3844">
        <v>2019</v>
      </c>
      <c r="F3844" t="s">
        <v>134</v>
      </c>
      <c r="G3844">
        <v>104</v>
      </c>
      <c r="H3844" t="s">
        <v>21</v>
      </c>
      <c r="I3844">
        <f t="shared" ref="I3844:I3907" si="363">IF(E3844&gt;2010,1,0)</f>
        <v>1</v>
      </c>
      <c r="J3844">
        <f t="shared" ref="J3844:J3907" si="364">IF(AND(E3844&gt;2010, G3844&gt;120),1,0)</f>
        <v>0</v>
      </c>
      <c r="K3844">
        <f t="shared" ref="K3844:K3907" si="365">IF(OR(F3844="TV-PG", F3844="PG"),1,0)</f>
        <v>0</v>
      </c>
      <c r="L3844">
        <f t="shared" ref="L3844:L3907" si="366">IF(NOT(F3844="R"),1,0)</f>
        <v>0</v>
      </c>
      <c r="O3844" t="str">
        <f t="shared" ref="O3844:O3907" si="367">LEFT(B3844,2)</f>
        <v>Mo</v>
      </c>
      <c r="P3844" t="str">
        <f t="shared" ref="P3844:P3907" si="368">RIGHT(E3844,2)</f>
        <v>19</v>
      </c>
    </row>
    <row r="3845" spans="1:16" x14ac:dyDescent="0.25">
      <c r="A3845" t="s">
        <v>8463</v>
      </c>
      <c r="B3845" t="s">
        <v>17</v>
      </c>
      <c r="C3845" t="s">
        <v>8464</v>
      </c>
      <c r="D3845" t="s">
        <v>8465</v>
      </c>
      <c r="E3845">
        <v>2018</v>
      </c>
      <c r="F3845" t="s">
        <v>27</v>
      </c>
      <c r="G3845">
        <v>126</v>
      </c>
      <c r="H3845" t="s">
        <v>21</v>
      </c>
      <c r="I3845">
        <f t="shared" si="363"/>
        <v>1</v>
      </c>
      <c r="J3845">
        <f t="shared" si="364"/>
        <v>1</v>
      </c>
      <c r="K3845">
        <f t="shared" si="365"/>
        <v>0</v>
      </c>
      <c r="L3845">
        <f t="shared" si="366"/>
        <v>1</v>
      </c>
      <c r="O3845" t="str">
        <f t="shared" si="367"/>
        <v>Mo</v>
      </c>
      <c r="P3845" t="str">
        <f t="shared" si="368"/>
        <v>18</v>
      </c>
    </row>
    <row r="3846" spans="1:16" x14ac:dyDescent="0.25">
      <c r="A3846" t="s">
        <v>8466</v>
      </c>
      <c r="B3846" t="s">
        <v>24</v>
      </c>
      <c r="C3846" t="s">
        <v>8467</v>
      </c>
      <c r="D3846" t="s">
        <v>8468</v>
      </c>
      <c r="E3846">
        <v>2015</v>
      </c>
      <c r="F3846" t="s">
        <v>60</v>
      </c>
      <c r="G3846">
        <v>1</v>
      </c>
      <c r="H3846" t="s">
        <v>31</v>
      </c>
      <c r="I3846">
        <f t="shared" si="363"/>
        <v>1</v>
      </c>
      <c r="J3846">
        <f t="shared" si="364"/>
        <v>0</v>
      </c>
      <c r="K3846">
        <f t="shared" si="365"/>
        <v>1</v>
      </c>
      <c r="L3846">
        <f t="shared" si="366"/>
        <v>1</v>
      </c>
      <c r="O3846" t="str">
        <f t="shared" si="367"/>
        <v>TV</v>
      </c>
      <c r="P3846" t="str">
        <f t="shared" si="368"/>
        <v>15</v>
      </c>
    </row>
    <row r="3847" spans="1:16" x14ac:dyDescent="0.25">
      <c r="A3847" t="s">
        <v>8469</v>
      </c>
      <c r="B3847" t="s">
        <v>24</v>
      </c>
      <c r="C3847" t="s">
        <v>8470</v>
      </c>
      <c r="D3847" t="s">
        <v>8468</v>
      </c>
      <c r="E3847">
        <v>2016</v>
      </c>
      <c r="F3847" t="s">
        <v>60</v>
      </c>
      <c r="G3847">
        <v>1</v>
      </c>
      <c r="H3847" t="s">
        <v>31</v>
      </c>
      <c r="I3847">
        <f t="shared" si="363"/>
        <v>1</v>
      </c>
      <c r="J3847">
        <f t="shared" si="364"/>
        <v>0</v>
      </c>
      <c r="K3847">
        <f t="shared" si="365"/>
        <v>1</v>
      </c>
      <c r="L3847">
        <f t="shared" si="366"/>
        <v>1</v>
      </c>
      <c r="O3847" t="str">
        <f t="shared" si="367"/>
        <v>TV</v>
      </c>
      <c r="P3847" t="str">
        <f t="shared" si="368"/>
        <v>16</v>
      </c>
    </row>
    <row r="3848" spans="1:16" x14ac:dyDescent="0.25">
      <c r="A3848" t="s">
        <v>8471</v>
      </c>
      <c r="B3848" t="s">
        <v>24</v>
      </c>
      <c r="C3848" t="s">
        <v>8472</v>
      </c>
      <c r="D3848" t="s">
        <v>8468</v>
      </c>
      <c r="E3848">
        <v>2016</v>
      </c>
      <c r="F3848" t="s">
        <v>45</v>
      </c>
      <c r="G3848">
        <v>1</v>
      </c>
      <c r="H3848" t="s">
        <v>31</v>
      </c>
      <c r="I3848">
        <f t="shared" si="363"/>
        <v>1</v>
      </c>
      <c r="J3848">
        <f t="shared" si="364"/>
        <v>0</v>
      </c>
      <c r="K3848">
        <f t="shared" si="365"/>
        <v>0</v>
      </c>
      <c r="L3848">
        <f t="shared" si="366"/>
        <v>1</v>
      </c>
      <c r="O3848" t="str">
        <f t="shared" si="367"/>
        <v>TV</v>
      </c>
      <c r="P3848" t="str">
        <f t="shared" si="368"/>
        <v>16</v>
      </c>
    </row>
    <row r="3849" spans="1:16" x14ac:dyDescent="0.25">
      <c r="A3849" t="s">
        <v>8473</v>
      </c>
      <c r="B3849" t="s">
        <v>24</v>
      </c>
      <c r="C3849" t="s">
        <v>8474</v>
      </c>
      <c r="D3849" t="s">
        <v>8468</v>
      </c>
      <c r="E3849">
        <v>2015</v>
      </c>
      <c r="F3849" t="s">
        <v>60</v>
      </c>
      <c r="G3849">
        <v>1</v>
      </c>
      <c r="H3849" t="s">
        <v>31</v>
      </c>
      <c r="I3849">
        <f t="shared" si="363"/>
        <v>1</v>
      </c>
      <c r="J3849">
        <f t="shared" si="364"/>
        <v>0</v>
      </c>
      <c r="K3849">
        <f t="shared" si="365"/>
        <v>1</v>
      </c>
      <c r="L3849">
        <f t="shared" si="366"/>
        <v>1</v>
      </c>
      <c r="O3849" t="str">
        <f t="shared" si="367"/>
        <v>TV</v>
      </c>
      <c r="P3849" t="str">
        <f t="shared" si="368"/>
        <v>15</v>
      </c>
    </row>
    <row r="3850" spans="1:16" x14ac:dyDescent="0.25">
      <c r="A3850" t="s">
        <v>8475</v>
      </c>
      <c r="B3850" t="s">
        <v>24</v>
      </c>
      <c r="C3850" t="s">
        <v>8476</v>
      </c>
      <c r="D3850" t="s">
        <v>8468</v>
      </c>
      <c r="E3850">
        <v>2015</v>
      </c>
      <c r="F3850" t="s">
        <v>45</v>
      </c>
      <c r="G3850">
        <v>1</v>
      </c>
      <c r="H3850" t="s">
        <v>31</v>
      </c>
      <c r="I3850">
        <f t="shared" si="363"/>
        <v>1</v>
      </c>
      <c r="J3850">
        <f t="shared" si="364"/>
        <v>0</v>
      </c>
      <c r="K3850">
        <f t="shared" si="365"/>
        <v>0</v>
      </c>
      <c r="L3850">
        <f t="shared" si="366"/>
        <v>1</v>
      </c>
      <c r="O3850" t="str">
        <f t="shared" si="367"/>
        <v>TV</v>
      </c>
      <c r="P3850" t="str">
        <f t="shared" si="368"/>
        <v>15</v>
      </c>
    </row>
    <row r="3851" spans="1:16" x14ac:dyDescent="0.25">
      <c r="A3851" t="s">
        <v>8477</v>
      </c>
      <c r="B3851" t="s">
        <v>24</v>
      </c>
      <c r="C3851" t="s">
        <v>8478</v>
      </c>
      <c r="D3851" t="s">
        <v>8468</v>
      </c>
      <c r="E3851">
        <v>2016</v>
      </c>
      <c r="F3851" t="s">
        <v>60</v>
      </c>
      <c r="G3851">
        <v>1</v>
      </c>
      <c r="H3851" t="s">
        <v>31</v>
      </c>
      <c r="I3851">
        <f t="shared" si="363"/>
        <v>1</v>
      </c>
      <c r="J3851">
        <f t="shared" si="364"/>
        <v>0</v>
      </c>
      <c r="K3851">
        <f t="shared" si="365"/>
        <v>1</v>
      </c>
      <c r="L3851">
        <f t="shared" si="366"/>
        <v>1</v>
      </c>
      <c r="O3851" t="str">
        <f t="shared" si="367"/>
        <v>TV</v>
      </c>
      <c r="P3851" t="str">
        <f t="shared" si="368"/>
        <v>16</v>
      </c>
    </row>
    <row r="3852" spans="1:16" x14ac:dyDescent="0.25">
      <c r="A3852" t="s">
        <v>8479</v>
      </c>
      <c r="B3852" t="s">
        <v>24</v>
      </c>
      <c r="C3852" t="s">
        <v>8480</v>
      </c>
      <c r="D3852" t="s">
        <v>8468</v>
      </c>
      <c r="E3852">
        <v>2015</v>
      </c>
      <c r="F3852" t="s">
        <v>45</v>
      </c>
      <c r="G3852">
        <v>1</v>
      </c>
      <c r="H3852" t="s">
        <v>31</v>
      </c>
      <c r="I3852">
        <f t="shared" si="363"/>
        <v>1</v>
      </c>
      <c r="J3852">
        <f t="shared" si="364"/>
        <v>0</v>
      </c>
      <c r="K3852">
        <f t="shared" si="365"/>
        <v>0</v>
      </c>
      <c r="L3852">
        <f t="shared" si="366"/>
        <v>1</v>
      </c>
      <c r="O3852" t="str">
        <f t="shared" si="367"/>
        <v>TV</v>
      </c>
      <c r="P3852" t="str">
        <f t="shared" si="368"/>
        <v>15</v>
      </c>
    </row>
    <row r="3853" spans="1:16" x14ac:dyDescent="0.25">
      <c r="A3853" t="s">
        <v>8481</v>
      </c>
      <c r="B3853" t="s">
        <v>24</v>
      </c>
      <c r="C3853" t="s">
        <v>8482</v>
      </c>
      <c r="D3853" t="s">
        <v>8468</v>
      </c>
      <c r="E3853">
        <v>2016</v>
      </c>
      <c r="F3853" t="s">
        <v>60</v>
      </c>
      <c r="G3853">
        <v>1</v>
      </c>
      <c r="H3853" t="s">
        <v>31</v>
      </c>
      <c r="I3853">
        <f t="shared" si="363"/>
        <v>1</v>
      </c>
      <c r="J3853">
        <f t="shared" si="364"/>
        <v>0</v>
      </c>
      <c r="K3853">
        <f t="shared" si="365"/>
        <v>1</v>
      </c>
      <c r="L3853">
        <f t="shared" si="366"/>
        <v>1</v>
      </c>
      <c r="O3853" t="str">
        <f t="shared" si="367"/>
        <v>TV</v>
      </c>
      <c r="P3853" t="str">
        <f t="shared" si="368"/>
        <v>16</v>
      </c>
    </row>
    <row r="3854" spans="1:16" x14ac:dyDescent="0.25">
      <c r="A3854" t="s">
        <v>8483</v>
      </c>
      <c r="B3854" t="s">
        <v>24</v>
      </c>
      <c r="C3854" t="s">
        <v>8484</v>
      </c>
      <c r="D3854" t="s">
        <v>8468</v>
      </c>
      <c r="E3854">
        <v>2016</v>
      </c>
      <c r="F3854" t="s">
        <v>45</v>
      </c>
      <c r="G3854">
        <v>1</v>
      </c>
      <c r="H3854" t="s">
        <v>31</v>
      </c>
      <c r="I3854">
        <f t="shared" si="363"/>
        <v>1</v>
      </c>
      <c r="J3854">
        <f t="shared" si="364"/>
        <v>0</v>
      </c>
      <c r="K3854">
        <f t="shared" si="365"/>
        <v>0</v>
      </c>
      <c r="L3854">
        <f t="shared" si="366"/>
        <v>1</v>
      </c>
      <c r="O3854" t="str">
        <f t="shared" si="367"/>
        <v>TV</v>
      </c>
      <c r="P3854" t="str">
        <f t="shared" si="368"/>
        <v>16</v>
      </c>
    </row>
    <row r="3855" spans="1:16" x14ac:dyDescent="0.25">
      <c r="A3855" t="s">
        <v>8485</v>
      </c>
      <c r="B3855" t="s">
        <v>24</v>
      </c>
      <c r="C3855" t="s">
        <v>8486</v>
      </c>
      <c r="D3855" t="s">
        <v>8487</v>
      </c>
      <c r="E3855">
        <v>2019</v>
      </c>
      <c r="F3855" t="s">
        <v>45</v>
      </c>
      <c r="G3855">
        <v>1</v>
      </c>
      <c r="H3855" t="s">
        <v>31</v>
      </c>
      <c r="I3855">
        <f t="shared" si="363"/>
        <v>1</v>
      </c>
      <c r="J3855">
        <f t="shared" si="364"/>
        <v>0</v>
      </c>
      <c r="K3855">
        <f t="shared" si="365"/>
        <v>0</v>
      </c>
      <c r="L3855">
        <f t="shared" si="366"/>
        <v>1</v>
      </c>
      <c r="O3855" t="str">
        <f t="shared" si="367"/>
        <v>TV</v>
      </c>
      <c r="P3855" t="str">
        <f t="shared" si="368"/>
        <v>19</v>
      </c>
    </row>
    <row r="3856" spans="1:16" x14ac:dyDescent="0.25">
      <c r="A3856" t="s">
        <v>8488</v>
      </c>
      <c r="B3856" t="s">
        <v>24</v>
      </c>
      <c r="C3856" t="s">
        <v>8489</v>
      </c>
      <c r="D3856" t="s">
        <v>8487</v>
      </c>
      <c r="E3856">
        <v>2019</v>
      </c>
      <c r="F3856" t="s">
        <v>45</v>
      </c>
      <c r="G3856">
        <v>1</v>
      </c>
      <c r="H3856" t="s">
        <v>31</v>
      </c>
      <c r="I3856">
        <f t="shared" si="363"/>
        <v>1</v>
      </c>
      <c r="J3856">
        <f t="shared" si="364"/>
        <v>0</v>
      </c>
      <c r="K3856">
        <f t="shared" si="365"/>
        <v>0</v>
      </c>
      <c r="L3856">
        <f t="shared" si="366"/>
        <v>1</v>
      </c>
      <c r="O3856" t="str">
        <f t="shared" si="367"/>
        <v>TV</v>
      </c>
      <c r="P3856" t="str">
        <f t="shared" si="368"/>
        <v>19</v>
      </c>
    </row>
    <row r="3857" spans="1:16" x14ac:dyDescent="0.25">
      <c r="A3857" t="s">
        <v>8490</v>
      </c>
      <c r="B3857" t="s">
        <v>24</v>
      </c>
      <c r="C3857" t="s">
        <v>8491</v>
      </c>
      <c r="D3857" t="s">
        <v>8487</v>
      </c>
      <c r="E3857">
        <v>2019</v>
      </c>
      <c r="F3857" t="s">
        <v>45</v>
      </c>
      <c r="G3857">
        <v>1</v>
      </c>
      <c r="H3857" t="s">
        <v>31</v>
      </c>
      <c r="I3857">
        <f t="shared" si="363"/>
        <v>1</v>
      </c>
      <c r="J3857">
        <f t="shared" si="364"/>
        <v>0</v>
      </c>
      <c r="K3857">
        <f t="shared" si="365"/>
        <v>0</v>
      </c>
      <c r="L3857">
        <f t="shared" si="366"/>
        <v>1</v>
      </c>
      <c r="O3857" t="str">
        <f t="shared" si="367"/>
        <v>TV</v>
      </c>
      <c r="P3857" t="str">
        <f t="shared" si="368"/>
        <v>19</v>
      </c>
    </row>
    <row r="3858" spans="1:16" x14ac:dyDescent="0.25">
      <c r="A3858" t="s">
        <v>8492</v>
      </c>
      <c r="B3858" t="s">
        <v>24</v>
      </c>
      <c r="C3858" t="s">
        <v>8493</v>
      </c>
      <c r="D3858" t="s">
        <v>8487</v>
      </c>
      <c r="E3858">
        <v>2019</v>
      </c>
      <c r="F3858" t="s">
        <v>45</v>
      </c>
      <c r="G3858">
        <v>1</v>
      </c>
      <c r="H3858" t="s">
        <v>31</v>
      </c>
      <c r="I3858">
        <f t="shared" si="363"/>
        <v>1</v>
      </c>
      <c r="J3858">
        <f t="shared" si="364"/>
        <v>0</v>
      </c>
      <c r="K3858">
        <f t="shared" si="365"/>
        <v>0</v>
      </c>
      <c r="L3858">
        <f t="shared" si="366"/>
        <v>1</v>
      </c>
      <c r="O3858" t="str">
        <f t="shared" si="367"/>
        <v>TV</v>
      </c>
      <c r="P3858" t="str">
        <f t="shared" si="368"/>
        <v>19</v>
      </c>
    </row>
    <row r="3859" spans="1:16" x14ac:dyDescent="0.25">
      <c r="A3859" t="s">
        <v>8494</v>
      </c>
      <c r="B3859" t="s">
        <v>24</v>
      </c>
      <c r="C3859" t="s">
        <v>8495</v>
      </c>
      <c r="D3859" t="s">
        <v>8487</v>
      </c>
      <c r="E3859">
        <v>2019</v>
      </c>
      <c r="F3859" t="s">
        <v>45</v>
      </c>
      <c r="G3859">
        <v>1</v>
      </c>
      <c r="H3859" t="s">
        <v>31</v>
      </c>
      <c r="I3859">
        <f t="shared" si="363"/>
        <v>1</v>
      </c>
      <c r="J3859">
        <f t="shared" si="364"/>
        <v>0</v>
      </c>
      <c r="K3859">
        <f t="shared" si="365"/>
        <v>0</v>
      </c>
      <c r="L3859">
        <f t="shared" si="366"/>
        <v>1</v>
      </c>
      <c r="O3859" t="str">
        <f t="shared" si="367"/>
        <v>TV</v>
      </c>
      <c r="P3859" t="str">
        <f t="shared" si="368"/>
        <v>19</v>
      </c>
    </row>
    <row r="3860" spans="1:16" x14ac:dyDescent="0.25">
      <c r="A3860" t="s">
        <v>8496</v>
      </c>
      <c r="B3860" t="s">
        <v>17</v>
      </c>
      <c r="C3860" t="s">
        <v>8497</v>
      </c>
      <c r="D3860" t="s">
        <v>8498</v>
      </c>
      <c r="E3860">
        <v>2019</v>
      </c>
      <c r="F3860" t="s">
        <v>27</v>
      </c>
      <c r="G3860">
        <v>86</v>
      </c>
      <c r="H3860" t="s">
        <v>21</v>
      </c>
      <c r="I3860">
        <f t="shared" si="363"/>
        <v>1</v>
      </c>
      <c r="J3860">
        <f t="shared" si="364"/>
        <v>0</v>
      </c>
      <c r="K3860">
        <f t="shared" si="365"/>
        <v>0</v>
      </c>
      <c r="L3860">
        <f t="shared" si="366"/>
        <v>1</v>
      </c>
      <c r="O3860" t="str">
        <f t="shared" si="367"/>
        <v>Mo</v>
      </c>
      <c r="P3860" t="str">
        <f t="shared" si="368"/>
        <v>19</v>
      </c>
    </row>
    <row r="3861" spans="1:16" x14ac:dyDescent="0.25">
      <c r="A3861" t="s">
        <v>8499</v>
      </c>
      <c r="B3861" t="s">
        <v>17</v>
      </c>
      <c r="C3861" t="s">
        <v>8500</v>
      </c>
      <c r="D3861" t="s">
        <v>8498</v>
      </c>
      <c r="E3861">
        <v>2019</v>
      </c>
      <c r="F3861" t="s">
        <v>27</v>
      </c>
      <c r="G3861">
        <v>125</v>
      </c>
      <c r="H3861" t="s">
        <v>21</v>
      </c>
      <c r="I3861">
        <f t="shared" si="363"/>
        <v>1</v>
      </c>
      <c r="J3861">
        <f t="shared" si="364"/>
        <v>1</v>
      </c>
      <c r="K3861">
        <f t="shared" si="365"/>
        <v>0</v>
      </c>
      <c r="L3861">
        <f t="shared" si="366"/>
        <v>1</v>
      </c>
      <c r="O3861" t="str">
        <f t="shared" si="367"/>
        <v>Mo</v>
      </c>
      <c r="P3861" t="str">
        <f t="shared" si="368"/>
        <v>19</v>
      </c>
    </row>
    <row r="3862" spans="1:16" x14ac:dyDescent="0.25">
      <c r="A3862" t="s">
        <v>8501</v>
      </c>
      <c r="B3862" t="s">
        <v>17</v>
      </c>
      <c r="C3862" t="s">
        <v>8502</v>
      </c>
      <c r="D3862" t="s">
        <v>8503</v>
      </c>
      <c r="E3862">
        <v>2019</v>
      </c>
      <c r="F3862" t="s">
        <v>45</v>
      </c>
      <c r="G3862">
        <v>40</v>
      </c>
      <c r="H3862" t="s">
        <v>21</v>
      </c>
      <c r="I3862">
        <f t="shared" si="363"/>
        <v>1</v>
      </c>
      <c r="J3862">
        <f t="shared" si="364"/>
        <v>0</v>
      </c>
      <c r="K3862">
        <f t="shared" si="365"/>
        <v>0</v>
      </c>
      <c r="L3862">
        <f t="shared" si="366"/>
        <v>1</v>
      </c>
      <c r="O3862" t="str">
        <f t="shared" si="367"/>
        <v>Mo</v>
      </c>
      <c r="P3862" t="str">
        <f t="shared" si="368"/>
        <v>19</v>
      </c>
    </row>
    <row r="3863" spans="1:16" x14ac:dyDescent="0.25">
      <c r="A3863" t="s">
        <v>8504</v>
      </c>
      <c r="B3863" t="s">
        <v>24</v>
      </c>
      <c r="C3863" t="s">
        <v>8505</v>
      </c>
      <c r="D3863" t="s">
        <v>8503</v>
      </c>
      <c r="E3863">
        <v>2019</v>
      </c>
      <c r="F3863" t="s">
        <v>27</v>
      </c>
      <c r="G3863">
        <v>1</v>
      </c>
      <c r="H3863" t="s">
        <v>31</v>
      </c>
      <c r="I3863">
        <f t="shared" si="363"/>
        <v>1</v>
      </c>
      <c r="J3863">
        <f t="shared" si="364"/>
        <v>0</v>
      </c>
      <c r="K3863">
        <f t="shared" si="365"/>
        <v>0</v>
      </c>
      <c r="L3863">
        <f t="shared" si="366"/>
        <v>1</v>
      </c>
      <c r="O3863" t="str">
        <f t="shared" si="367"/>
        <v>TV</v>
      </c>
      <c r="P3863" t="str">
        <f t="shared" si="368"/>
        <v>19</v>
      </c>
    </row>
    <row r="3864" spans="1:16" x14ac:dyDescent="0.25">
      <c r="A3864" t="s">
        <v>8506</v>
      </c>
      <c r="B3864" t="s">
        <v>24</v>
      </c>
      <c r="C3864" t="s">
        <v>8507</v>
      </c>
      <c r="D3864" t="s">
        <v>8503</v>
      </c>
      <c r="E3864">
        <v>2019</v>
      </c>
      <c r="F3864" t="s">
        <v>108</v>
      </c>
      <c r="G3864">
        <v>2</v>
      </c>
      <c r="H3864" t="s">
        <v>28</v>
      </c>
      <c r="I3864">
        <f t="shared" si="363"/>
        <v>1</v>
      </c>
      <c r="J3864">
        <f t="shared" si="364"/>
        <v>0</v>
      </c>
      <c r="K3864">
        <f t="shared" si="365"/>
        <v>0</v>
      </c>
      <c r="L3864">
        <f t="shared" si="366"/>
        <v>1</v>
      </c>
      <c r="O3864" t="str">
        <f t="shared" si="367"/>
        <v>TV</v>
      </c>
      <c r="P3864" t="str">
        <f t="shared" si="368"/>
        <v>19</v>
      </c>
    </row>
    <row r="3865" spans="1:16" x14ac:dyDescent="0.25">
      <c r="A3865" t="s">
        <v>8508</v>
      </c>
      <c r="B3865" t="s">
        <v>17</v>
      </c>
      <c r="C3865" t="s">
        <v>8509</v>
      </c>
      <c r="D3865" t="s">
        <v>8503</v>
      </c>
      <c r="E3865">
        <v>2019</v>
      </c>
      <c r="F3865" t="s">
        <v>27</v>
      </c>
      <c r="G3865">
        <v>79</v>
      </c>
      <c r="H3865" t="s">
        <v>21</v>
      </c>
      <c r="I3865">
        <f t="shared" si="363"/>
        <v>1</v>
      </c>
      <c r="J3865">
        <f t="shared" si="364"/>
        <v>0</v>
      </c>
      <c r="K3865">
        <f t="shared" si="365"/>
        <v>0</v>
      </c>
      <c r="L3865">
        <f t="shared" si="366"/>
        <v>1</v>
      </c>
      <c r="O3865" t="str">
        <f t="shared" si="367"/>
        <v>Mo</v>
      </c>
      <c r="P3865" t="str">
        <f t="shared" si="368"/>
        <v>19</v>
      </c>
    </row>
    <row r="3866" spans="1:16" x14ac:dyDescent="0.25">
      <c r="A3866" t="s">
        <v>8510</v>
      </c>
      <c r="B3866" t="s">
        <v>17</v>
      </c>
      <c r="C3866" t="s">
        <v>8511</v>
      </c>
      <c r="D3866" t="s">
        <v>8503</v>
      </c>
      <c r="E3866">
        <v>2019</v>
      </c>
      <c r="F3866" t="s">
        <v>134</v>
      </c>
      <c r="G3866">
        <v>110</v>
      </c>
      <c r="H3866" t="s">
        <v>21</v>
      </c>
      <c r="I3866">
        <f t="shared" si="363"/>
        <v>1</v>
      </c>
      <c r="J3866">
        <f t="shared" si="364"/>
        <v>0</v>
      </c>
      <c r="K3866">
        <f t="shared" si="365"/>
        <v>0</v>
      </c>
      <c r="L3866">
        <f t="shared" si="366"/>
        <v>0</v>
      </c>
      <c r="O3866" t="str">
        <f t="shared" si="367"/>
        <v>Mo</v>
      </c>
      <c r="P3866" t="str">
        <f t="shared" si="368"/>
        <v>19</v>
      </c>
    </row>
    <row r="3867" spans="1:16" x14ac:dyDescent="0.25">
      <c r="A3867" t="s">
        <v>8512</v>
      </c>
      <c r="B3867" t="s">
        <v>24</v>
      </c>
      <c r="C3867" t="s">
        <v>8513</v>
      </c>
      <c r="D3867" t="s">
        <v>8503</v>
      </c>
      <c r="E3867">
        <v>2019</v>
      </c>
      <c r="F3867" t="s">
        <v>60</v>
      </c>
      <c r="G3867">
        <v>1</v>
      </c>
      <c r="H3867" t="s">
        <v>31</v>
      </c>
      <c r="I3867">
        <f t="shared" si="363"/>
        <v>1</v>
      </c>
      <c r="J3867">
        <f t="shared" si="364"/>
        <v>0</v>
      </c>
      <c r="K3867">
        <f t="shared" si="365"/>
        <v>1</v>
      </c>
      <c r="L3867">
        <f t="shared" si="366"/>
        <v>1</v>
      </c>
      <c r="O3867" t="str">
        <f t="shared" si="367"/>
        <v>TV</v>
      </c>
      <c r="P3867" t="str">
        <f t="shared" si="368"/>
        <v>19</v>
      </c>
    </row>
    <row r="3868" spans="1:16" x14ac:dyDescent="0.25">
      <c r="A3868" t="s">
        <v>8514</v>
      </c>
      <c r="B3868" t="s">
        <v>17</v>
      </c>
      <c r="C3868" t="s">
        <v>8515</v>
      </c>
      <c r="D3868" t="s">
        <v>8503</v>
      </c>
      <c r="E3868">
        <v>2018</v>
      </c>
      <c r="F3868" t="s">
        <v>27</v>
      </c>
      <c r="G3868">
        <v>128</v>
      </c>
      <c r="H3868" t="s">
        <v>21</v>
      </c>
      <c r="I3868">
        <f t="shared" si="363"/>
        <v>1</v>
      </c>
      <c r="J3868">
        <f t="shared" si="364"/>
        <v>1</v>
      </c>
      <c r="K3868">
        <f t="shared" si="365"/>
        <v>0</v>
      </c>
      <c r="L3868">
        <f t="shared" si="366"/>
        <v>1</v>
      </c>
      <c r="O3868" t="str">
        <f t="shared" si="367"/>
        <v>Mo</v>
      </c>
      <c r="P3868" t="str">
        <f t="shared" si="368"/>
        <v>18</v>
      </c>
    </row>
    <row r="3869" spans="1:16" x14ac:dyDescent="0.25">
      <c r="A3869" t="s">
        <v>8516</v>
      </c>
      <c r="B3869" t="s">
        <v>17</v>
      </c>
      <c r="C3869" t="s">
        <v>8517</v>
      </c>
      <c r="D3869" t="s">
        <v>8503</v>
      </c>
      <c r="E3869">
        <v>2019</v>
      </c>
      <c r="F3869" t="s">
        <v>45</v>
      </c>
      <c r="G3869">
        <v>110</v>
      </c>
      <c r="H3869" t="s">
        <v>21</v>
      </c>
      <c r="I3869">
        <f t="shared" si="363"/>
        <v>1</v>
      </c>
      <c r="J3869">
        <f t="shared" si="364"/>
        <v>0</v>
      </c>
      <c r="K3869">
        <f t="shared" si="365"/>
        <v>0</v>
      </c>
      <c r="L3869">
        <f t="shared" si="366"/>
        <v>1</v>
      </c>
      <c r="O3869" t="str">
        <f t="shared" si="367"/>
        <v>Mo</v>
      </c>
      <c r="P3869" t="str">
        <f t="shared" si="368"/>
        <v>19</v>
      </c>
    </row>
    <row r="3870" spans="1:16" x14ac:dyDescent="0.25">
      <c r="A3870" t="s">
        <v>8518</v>
      </c>
      <c r="B3870" t="s">
        <v>24</v>
      </c>
      <c r="C3870" t="s">
        <v>8519</v>
      </c>
      <c r="D3870" t="s">
        <v>8503</v>
      </c>
      <c r="E3870">
        <v>2019</v>
      </c>
      <c r="F3870" t="s">
        <v>27</v>
      </c>
      <c r="G3870">
        <v>1</v>
      </c>
      <c r="H3870" t="s">
        <v>31</v>
      </c>
      <c r="I3870">
        <f t="shared" si="363"/>
        <v>1</v>
      </c>
      <c r="J3870">
        <f t="shared" si="364"/>
        <v>0</v>
      </c>
      <c r="K3870">
        <f t="shared" si="365"/>
        <v>0</v>
      </c>
      <c r="L3870">
        <f t="shared" si="366"/>
        <v>1</v>
      </c>
      <c r="O3870" t="str">
        <f t="shared" si="367"/>
        <v>TV</v>
      </c>
      <c r="P3870" t="str">
        <f t="shared" si="368"/>
        <v>19</v>
      </c>
    </row>
    <row r="3871" spans="1:16" x14ac:dyDescent="0.25">
      <c r="A3871" t="s">
        <v>8520</v>
      </c>
      <c r="B3871" t="s">
        <v>17</v>
      </c>
      <c r="C3871" t="s">
        <v>8521</v>
      </c>
      <c r="D3871" t="s">
        <v>8522</v>
      </c>
      <c r="E3871">
        <v>2018</v>
      </c>
      <c r="F3871" t="s">
        <v>60</v>
      </c>
      <c r="G3871">
        <v>116</v>
      </c>
      <c r="H3871" t="s">
        <v>21</v>
      </c>
      <c r="I3871">
        <f t="shared" si="363"/>
        <v>1</v>
      </c>
      <c r="J3871">
        <f t="shared" si="364"/>
        <v>0</v>
      </c>
      <c r="K3871">
        <f t="shared" si="365"/>
        <v>1</v>
      </c>
      <c r="L3871">
        <f t="shared" si="366"/>
        <v>1</v>
      </c>
      <c r="O3871" t="str">
        <f t="shared" si="367"/>
        <v>Mo</v>
      </c>
      <c r="P3871" t="str">
        <f t="shared" si="368"/>
        <v>18</v>
      </c>
    </row>
    <row r="3872" spans="1:16" x14ac:dyDescent="0.25">
      <c r="A3872" t="s">
        <v>8523</v>
      </c>
      <c r="B3872" t="s">
        <v>17</v>
      </c>
      <c r="C3872" t="s">
        <v>8524</v>
      </c>
      <c r="D3872" t="s">
        <v>8522</v>
      </c>
      <c r="E3872">
        <v>2013</v>
      </c>
      <c r="F3872" t="s">
        <v>134</v>
      </c>
      <c r="G3872">
        <v>119</v>
      </c>
      <c r="H3872" t="s">
        <v>21</v>
      </c>
      <c r="I3872">
        <f t="shared" si="363"/>
        <v>1</v>
      </c>
      <c r="J3872">
        <f t="shared" si="364"/>
        <v>0</v>
      </c>
      <c r="K3872">
        <f t="shared" si="365"/>
        <v>0</v>
      </c>
      <c r="L3872">
        <f t="shared" si="366"/>
        <v>0</v>
      </c>
      <c r="O3872" t="str">
        <f t="shared" si="367"/>
        <v>Mo</v>
      </c>
      <c r="P3872" t="str">
        <f t="shared" si="368"/>
        <v>13</v>
      </c>
    </row>
    <row r="3873" spans="1:16" x14ac:dyDescent="0.25">
      <c r="A3873" t="s">
        <v>8525</v>
      </c>
      <c r="B3873" t="s">
        <v>24</v>
      </c>
      <c r="C3873" t="s">
        <v>8526</v>
      </c>
      <c r="D3873" t="s">
        <v>8527</v>
      </c>
      <c r="E3873">
        <v>2008</v>
      </c>
      <c r="F3873" t="s">
        <v>27</v>
      </c>
      <c r="G3873">
        <v>2</v>
      </c>
      <c r="H3873" t="s">
        <v>28</v>
      </c>
      <c r="I3873">
        <f t="shared" si="363"/>
        <v>0</v>
      </c>
      <c r="J3873">
        <f t="shared" si="364"/>
        <v>0</v>
      </c>
      <c r="K3873">
        <f t="shared" si="365"/>
        <v>0</v>
      </c>
      <c r="L3873">
        <f t="shared" si="366"/>
        <v>1</v>
      </c>
      <c r="O3873" t="str">
        <f t="shared" si="367"/>
        <v>TV</v>
      </c>
      <c r="P3873" t="str">
        <f t="shared" si="368"/>
        <v>08</v>
      </c>
    </row>
    <row r="3874" spans="1:16" x14ac:dyDescent="0.25">
      <c r="A3874" t="s">
        <v>8528</v>
      </c>
      <c r="B3874" t="s">
        <v>17</v>
      </c>
      <c r="C3874" t="s">
        <v>8529</v>
      </c>
      <c r="D3874" t="s">
        <v>8527</v>
      </c>
      <c r="E3874">
        <v>2018</v>
      </c>
      <c r="F3874" t="s">
        <v>27</v>
      </c>
      <c r="G3874">
        <v>90</v>
      </c>
      <c r="H3874" t="s">
        <v>21</v>
      </c>
      <c r="I3874">
        <f t="shared" si="363"/>
        <v>1</v>
      </c>
      <c r="J3874">
        <f t="shared" si="364"/>
        <v>0</v>
      </c>
      <c r="K3874">
        <f t="shared" si="365"/>
        <v>0</v>
      </c>
      <c r="L3874">
        <f t="shared" si="366"/>
        <v>1</v>
      </c>
      <c r="O3874" t="str">
        <f t="shared" si="367"/>
        <v>Mo</v>
      </c>
      <c r="P3874" t="str">
        <f t="shared" si="368"/>
        <v>18</v>
      </c>
    </row>
    <row r="3875" spans="1:16" x14ac:dyDescent="0.25">
      <c r="A3875" t="s">
        <v>8530</v>
      </c>
      <c r="B3875" t="s">
        <v>17</v>
      </c>
      <c r="C3875" t="s">
        <v>8531</v>
      </c>
      <c r="D3875" t="s">
        <v>8527</v>
      </c>
      <c r="E3875">
        <v>2019</v>
      </c>
      <c r="F3875" t="s">
        <v>41</v>
      </c>
      <c r="G3875">
        <v>88</v>
      </c>
      <c r="H3875" t="s">
        <v>21</v>
      </c>
      <c r="I3875">
        <f t="shared" si="363"/>
        <v>1</v>
      </c>
      <c r="J3875">
        <f t="shared" si="364"/>
        <v>0</v>
      </c>
      <c r="K3875">
        <f t="shared" si="365"/>
        <v>1</v>
      </c>
      <c r="L3875">
        <f t="shared" si="366"/>
        <v>1</v>
      </c>
      <c r="O3875" t="str">
        <f t="shared" si="367"/>
        <v>Mo</v>
      </c>
      <c r="P3875" t="str">
        <f t="shared" si="368"/>
        <v>19</v>
      </c>
    </row>
    <row r="3876" spans="1:16" x14ac:dyDescent="0.25">
      <c r="A3876" t="s">
        <v>8532</v>
      </c>
      <c r="B3876" t="s">
        <v>17</v>
      </c>
      <c r="C3876" t="s">
        <v>8533</v>
      </c>
      <c r="D3876" t="s">
        <v>8527</v>
      </c>
      <c r="E3876">
        <v>2018</v>
      </c>
      <c r="F3876" t="s">
        <v>27</v>
      </c>
      <c r="G3876">
        <v>104</v>
      </c>
      <c r="H3876" t="s">
        <v>21</v>
      </c>
      <c r="I3876">
        <f t="shared" si="363"/>
        <v>1</v>
      </c>
      <c r="J3876">
        <f t="shared" si="364"/>
        <v>0</v>
      </c>
      <c r="K3876">
        <f t="shared" si="365"/>
        <v>0</v>
      </c>
      <c r="L3876">
        <f t="shared" si="366"/>
        <v>1</v>
      </c>
      <c r="O3876" t="str">
        <f t="shared" si="367"/>
        <v>Mo</v>
      </c>
      <c r="P3876" t="str">
        <f t="shared" si="368"/>
        <v>18</v>
      </c>
    </row>
    <row r="3877" spans="1:16" x14ac:dyDescent="0.25">
      <c r="A3877" t="s">
        <v>8534</v>
      </c>
      <c r="B3877" t="s">
        <v>17</v>
      </c>
      <c r="C3877" t="s">
        <v>8535</v>
      </c>
      <c r="D3877" t="s">
        <v>8527</v>
      </c>
      <c r="E3877">
        <v>2019</v>
      </c>
      <c r="F3877" t="s">
        <v>45</v>
      </c>
      <c r="G3877">
        <v>140</v>
      </c>
      <c r="H3877" t="s">
        <v>21</v>
      </c>
      <c r="I3877">
        <f t="shared" si="363"/>
        <v>1</v>
      </c>
      <c r="J3877">
        <f t="shared" si="364"/>
        <v>1</v>
      </c>
      <c r="K3877">
        <f t="shared" si="365"/>
        <v>0</v>
      </c>
      <c r="L3877">
        <f t="shared" si="366"/>
        <v>1</v>
      </c>
      <c r="O3877" t="str">
        <f t="shared" si="367"/>
        <v>Mo</v>
      </c>
      <c r="P3877" t="str">
        <f t="shared" si="368"/>
        <v>19</v>
      </c>
    </row>
    <row r="3878" spans="1:16" x14ac:dyDescent="0.25">
      <c r="A3878" t="s">
        <v>8536</v>
      </c>
      <c r="B3878" t="s">
        <v>17</v>
      </c>
      <c r="C3878" t="s">
        <v>8537</v>
      </c>
      <c r="D3878" t="s">
        <v>8538</v>
      </c>
      <c r="E3878">
        <v>2019</v>
      </c>
      <c r="F3878" t="s">
        <v>27</v>
      </c>
      <c r="G3878">
        <v>92</v>
      </c>
      <c r="H3878" t="s">
        <v>21</v>
      </c>
      <c r="I3878">
        <f t="shared" si="363"/>
        <v>1</v>
      </c>
      <c r="J3878">
        <f t="shared" si="364"/>
        <v>0</v>
      </c>
      <c r="K3878">
        <f t="shared" si="365"/>
        <v>0</v>
      </c>
      <c r="L3878">
        <f t="shared" si="366"/>
        <v>1</v>
      </c>
      <c r="O3878" t="str">
        <f t="shared" si="367"/>
        <v>Mo</v>
      </c>
      <c r="P3878" t="str">
        <f t="shared" si="368"/>
        <v>19</v>
      </c>
    </row>
    <row r="3879" spans="1:16" x14ac:dyDescent="0.25">
      <c r="A3879" t="s">
        <v>8539</v>
      </c>
      <c r="B3879" t="s">
        <v>24</v>
      </c>
      <c r="C3879" t="s">
        <v>8540</v>
      </c>
      <c r="D3879" t="s">
        <v>8538</v>
      </c>
      <c r="E3879">
        <v>2014</v>
      </c>
      <c r="F3879" t="s">
        <v>45</v>
      </c>
      <c r="G3879">
        <v>1</v>
      </c>
      <c r="H3879" t="s">
        <v>31</v>
      </c>
      <c r="I3879">
        <f t="shared" si="363"/>
        <v>1</v>
      </c>
      <c r="J3879">
        <f t="shared" si="364"/>
        <v>0</v>
      </c>
      <c r="K3879">
        <f t="shared" si="365"/>
        <v>0</v>
      </c>
      <c r="L3879">
        <f t="shared" si="366"/>
        <v>1</v>
      </c>
      <c r="O3879" t="str">
        <f t="shared" si="367"/>
        <v>TV</v>
      </c>
      <c r="P3879" t="str">
        <f t="shared" si="368"/>
        <v>14</v>
      </c>
    </row>
    <row r="3880" spans="1:16" x14ac:dyDescent="0.25">
      <c r="A3880" t="s">
        <v>8541</v>
      </c>
      <c r="B3880" t="s">
        <v>17</v>
      </c>
      <c r="C3880" t="s">
        <v>8542</v>
      </c>
      <c r="D3880" t="s">
        <v>8538</v>
      </c>
      <c r="E3880">
        <v>2019</v>
      </c>
      <c r="F3880" t="s">
        <v>27</v>
      </c>
      <c r="G3880">
        <v>64</v>
      </c>
      <c r="H3880" t="s">
        <v>21</v>
      </c>
      <c r="I3880">
        <f t="shared" si="363"/>
        <v>1</v>
      </c>
      <c r="J3880">
        <f t="shared" si="364"/>
        <v>0</v>
      </c>
      <c r="K3880">
        <f t="shared" si="365"/>
        <v>0</v>
      </c>
      <c r="L3880">
        <f t="shared" si="366"/>
        <v>1</v>
      </c>
      <c r="O3880" t="str">
        <f t="shared" si="367"/>
        <v>Mo</v>
      </c>
      <c r="P3880" t="str">
        <f t="shared" si="368"/>
        <v>19</v>
      </c>
    </row>
    <row r="3881" spans="1:16" x14ac:dyDescent="0.25">
      <c r="A3881" t="s">
        <v>8543</v>
      </c>
      <c r="B3881" t="s">
        <v>24</v>
      </c>
      <c r="C3881" t="s">
        <v>8544</v>
      </c>
      <c r="D3881" t="s">
        <v>8538</v>
      </c>
      <c r="E3881">
        <v>2018</v>
      </c>
      <c r="F3881" t="s">
        <v>27</v>
      </c>
      <c r="G3881">
        <v>1</v>
      </c>
      <c r="H3881" t="s">
        <v>31</v>
      </c>
      <c r="I3881">
        <f t="shared" si="363"/>
        <v>1</v>
      </c>
      <c r="J3881">
        <f t="shared" si="364"/>
        <v>0</v>
      </c>
      <c r="K3881">
        <f t="shared" si="365"/>
        <v>0</v>
      </c>
      <c r="L3881">
        <f t="shared" si="366"/>
        <v>1</v>
      </c>
      <c r="O3881" t="str">
        <f t="shared" si="367"/>
        <v>TV</v>
      </c>
      <c r="P3881" t="str">
        <f t="shared" si="368"/>
        <v>18</v>
      </c>
    </row>
    <row r="3882" spans="1:16" x14ac:dyDescent="0.25">
      <c r="A3882" t="s">
        <v>8545</v>
      </c>
      <c r="B3882" t="s">
        <v>24</v>
      </c>
      <c r="C3882" t="s">
        <v>8546</v>
      </c>
      <c r="D3882" t="s">
        <v>8538</v>
      </c>
      <c r="E3882">
        <v>2018</v>
      </c>
      <c r="F3882" t="s">
        <v>27</v>
      </c>
      <c r="G3882">
        <v>1</v>
      </c>
      <c r="H3882" t="s">
        <v>31</v>
      </c>
      <c r="I3882">
        <f t="shared" si="363"/>
        <v>1</v>
      </c>
      <c r="J3882">
        <f t="shared" si="364"/>
        <v>0</v>
      </c>
      <c r="K3882">
        <f t="shared" si="365"/>
        <v>0</v>
      </c>
      <c r="L3882">
        <f t="shared" si="366"/>
        <v>1</v>
      </c>
      <c r="O3882" t="str">
        <f t="shared" si="367"/>
        <v>TV</v>
      </c>
      <c r="P3882" t="str">
        <f t="shared" si="368"/>
        <v>18</v>
      </c>
    </row>
    <row r="3883" spans="1:16" x14ac:dyDescent="0.25">
      <c r="A3883" t="s">
        <v>8547</v>
      </c>
      <c r="B3883" t="s">
        <v>24</v>
      </c>
      <c r="C3883" t="s">
        <v>8548</v>
      </c>
      <c r="D3883" t="s">
        <v>8538</v>
      </c>
      <c r="E3883">
        <v>2013</v>
      </c>
      <c r="F3883" t="s">
        <v>45</v>
      </c>
      <c r="G3883">
        <v>1</v>
      </c>
      <c r="H3883" t="s">
        <v>31</v>
      </c>
      <c r="I3883">
        <f t="shared" si="363"/>
        <v>1</v>
      </c>
      <c r="J3883">
        <f t="shared" si="364"/>
        <v>0</v>
      </c>
      <c r="K3883">
        <f t="shared" si="365"/>
        <v>0</v>
      </c>
      <c r="L3883">
        <f t="shared" si="366"/>
        <v>1</v>
      </c>
      <c r="O3883" t="str">
        <f t="shared" si="367"/>
        <v>TV</v>
      </c>
      <c r="P3883" t="str">
        <f t="shared" si="368"/>
        <v>13</v>
      </c>
    </row>
    <row r="3884" spans="1:16" x14ac:dyDescent="0.25">
      <c r="A3884" t="s">
        <v>8549</v>
      </c>
      <c r="B3884" t="s">
        <v>24</v>
      </c>
      <c r="C3884" t="s">
        <v>8550</v>
      </c>
      <c r="D3884" t="s">
        <v>8538</v>
      </c>
      <c r="E3884">
        <v>2009</v>
      </c>
      <c r="F3884" t="s">
        <v>45</v>
      </c>
      <c r="G3884">
        <v>1</v>
      </c>
      <c r="H3884" t="s">
        <v>31</v>
      </c>
      <c r="I3884">
        <f t="shared" si="363"/>
        <v>0</v>
      </c>
      <c r="J3884">
        <f t="shared" si="364"/>
        <v>0</v>
      </c>
      <c r="K3884">
        <f t="shared" si="365"/>
        <v>0</v>
      </c>
      <c r="L3884">
        <f t="shared" si="366"/>
        <v>1</v>
      </c>
      <c r="O3884" t="str">
        <f t="shared" si="367"/>
        <v>TV</v>
      </c>
      <c r="P3884" t="str">
        <f t="shared" si="368"/>
        <v>09</v>
      </c>
    </row>
    <row r="3885" spans="1:16" x14ac:dyDescent="0.25">
      <c r="A3885" t="s">
        <v>8551</v>
      </c>
      <c r="B3885" t="s">
        <v>24</v>
      </c>
      <c r="C3885" t="s">
        <v>8552</v>
      </c>
      <c r="D3885" t="s">
        <v>8538</v>
      </c>
      <c r="E3885">
        <v>2012</v>
      </c>
      <c r="F3885" t="s">
        <v>27</v>
      </c>
      <c r="G3885">
        <v>1</v>
      </c>
      <c r="H3885" t="s">
        <v>31</v>
      </c>
      <c r="I3885">
        <f t="shared" si="363"/>
        <v>1</v>
      </c>
      <c r="J3885">
        <f t="shared" si="364"/>
        <v>0</v>
      </c>
      <c r="K3885">
        <f t="shared" si="365"/>
        <v>0</v>
      </c>
      <c r="L3885">
        <f t="shared" si="366"/>
        <v>1</v>
      </c>
      <c r="O3885" t="str">
        <f t="shared" si="367"/>
        <v>TV</v>
      </c>
      <c r="P3885" t="str">
        <f t="shared" si="368"/>
        <v>12</v>
      </c>
    </row>
    <row r="3886" spans="1:16" x14ac:dyDescent="0.25">
      <c r="A3886" t="s">
        <v>8553</v>
      </c>
      <c r="B3886" t="s">
        <v>24</v>
      </c>
      <c r="C3886" t="s">
        <v>8554</v>
      </c>
      <c r="D3886" t="s">
        <v>8538</v>
      </c>
      <c r="E3886">
        <v>2004</v>
      </c>
      <c r="F3886" t="s">
        <v>27</v>
      </c>
      <c r="G3886">
        <v>1</v>
      </c>
      <c r="H3886" t="s">
        <v>31</v>
      </c>
      <c r="I3886">
        <f t="shared" si="363"/>
        <v>0</v>
      </c>
      <c r="J3886">
        <f t="shared" si="364"/>
        <v>0</v>
      </c>
      <c r="K3886">
        <f t="shared" si="365"/>
        <v>0</v>
      </c>
      <c r="L3886">
        <f t="shared" si="366"/>
        <v>1</v>
      </c>
      <c r="O3886" t="str">
        <f t="shared" si="367"/>
        <v>TV</v>
      </c>
      <c r="P3886" t="str">
        <f t="shared" si="368"/>
        <v>04</v>
      </c>
    </row>
    <row r="3887" spans="1:16" x14ac:dyDescent="0.25">
      <c r="A3887" t="s">
        <v>8555</v>
      </c>
      <c r="B3887" t="s">
        <v>24</v>
      </c>
      <c r="C3887" t="s">
        <v>8556</v>
      </c>
      <c r="D3887" t="s">
        <v>8557</v>
      </c>
      <c r="E3887">
        <v>2018</v>
      </c>
      <c r="F3887" t="s">
        <v>27</v>
      </c>
      <c r="G3887">
        <v>3</v>
      </c>
      <c r="H3887" t="s">
        <v>28</v>
      </c>
      <c r="I3887">
        <f t="shared" si="363"/>
        <v>1</v>
      </c>
      <c r="J3887">
        <f t="shared" si="364"/>
        <v>0</v>
      </c>
      <c r="K3887">
        <f t="shared" si="365"/>
        <v>0</v>
      </c>
      <c r="L3887">
        <f t="shared" si="366"/>
        <v>1</v>
      </c>
      <c r="O3887" t="str">
        <f t="shared" si="367"/>
        <v>TV</v>
      </c>
      <c r="P3887" t="str">
        <f t="shared" si="368"/>
        <v>18</v>
      </c>
    </row>
    <row r="3888" spans="1:16" x14ac:dyDescent="0.25">
      <c r="A3888" t="s">
        <v>8558</v>
      </c>
      <c r="B3888" t="s">
        <v>17</v>
      </c>
      <c r="C3888" t="s">
        <v>8559</v>
      </c>
      <c r="D3888" t="s">
        <v>8557</v>
      </c>
      <c r="E3888">
        <v>2018</v>
      </c>
      <c r="F3888" t="s">
        <v>27</v>
      </c>
      <c r="G3888">
        <v>119</v>
      </c>
      <c r="H3888" t="s">
        <v>21</v>
      </c>
      <c r="I3888">
        <f t="shared" si="363"/>
        <v>1</v>
      </c>
      <c r="J3888">
        <f t="shared" si="364"/>
        <v>0</v>
      </c>
      <c r="K3888">
        <f t="shared" si="365"/>
        <v>0</v>
      </c>
      <c r="L3888">
        <f t="shared" si="366"/>
        <v>1</v>
      </c>
      <c r="O3888" t="str">
        <f t="shared" si="367"/>
        <v>Mo</v>
      </c>
      <c r="P3888" t="str">
        <f t="shared" si="368"/>
        <v>18</v>
      </c>
    </row>
    <row r="3889" spans="1:16" x14ac:dyDescent="0.25">
      <c r="A3889" t="s">
        <v>8560</v>
      </c>
      <c r="B3889" t="s">
        <v>24</v>
      </c>
      <c r="C3889" t="s">
        <v>8561</v>
      </c>
      <c r="D3889" t="s">
        <v>8562</v>
      </c>
      <c r="E3889">
        <v>2018</v>
      </c>
      <c r="F3889" t="s">
        <v>27</v>
      </c>
      <c r="G3889">
        <v>5</v>
      </c>
      <c r="H3889" t="s">
        <v>28</v>
      </c>
      <c r="I3889">
        <f t="shared" si="363"/>
        <v>1</v>
      </c>
      <c r="J3889">
        <f t="shared" si="364"/>
        <v>0</v>
      </c>
      <c r="K3889">
        <f t="shared" si="365"/>
        <v>0</v>
      </c>
      <c r="L3889">
        <f t="shared" si="366"/>
        <v>1</v>
      </c>
      <c r="O3889" t="str">
        <f t="shared" si="367"/>
        <v>TV</v>
      </c>
      <c r="P3889" t="str">
        <f t="shared" si="368"/>
        <v>18</v>
      </c>
    </row>
    <row r="3890" spans="1:16" x14ac:dyDescent="0.25">
      <c r="A3890" t="s">
        <v>8563</v>
      </c>
      <c r="B3890" t="s">
        <v>24</v>
      </c>
      <c r="C3890" t="s">
        <v>8564</v>
      </c>
      <c r="D3890" t="s">
        <v>8565</v>
      </c>
      <c r="E3890">
        <v>2019</v>
      </c>
      <c r="F3890" t="s">
        <v>27</v>
      </c>
      <c r="G3890">
        <v>1</v>
      </c>
      <c r="H3890" t="s">
        <v>31</v>
      </c>
      <c r="I3890">
        <f t="shared" si="363"/>
        <v>1</v>
      </c>
      <c r="J3890">
        <f t="shared" si="364"/>
        <v>0</v>
      </c>
      <c r="K3890">
        <f t="shared" si="365"/>
        <v>0</v>
      </c>
      <c r="L3890">
        <f t="shared" si="366"/>
        <v>1</v>
      </c>
      <c r="O3890" t="str">
        <f t="shared" si="367"/>
        <v>TV</v>
      </c>
      <c r="P3890" t="str">
        <f t="shared" si="368"/>
        <v>19</v>
      </c>
    </row>
    <row r="3891" spans="1:16" x14ac:dyDescent="0.25">
      <c r="A3891" t="s">
        <v>8566</v>
      </c>
      <c r="B3891" t="s">
        <v>17</v>
      </c>
      <c r="C3891" t="s">
        <v>8567</v>
      </c>
      <c r="D3891" t="s">
        <v>8565</v>
      </c>
      <c r="E3891">
        <v>2019</v>
      </c>
      <c r="F3891" t="s">
        <v>27</v>
      </c>
      <c r="G3891">
        <v>91</v>
      </c>
      <c r="H3891" t="s">
        <v>21</v>
      </c>
      <c r="I3891">
        <f t="shared" si="363"/>
        <v>1</v>
      </c>
      <c r="J3891">
        <f t="shared" si="364"/>
        <v>0</v>
      </c>
      <c r="K3891">
        <f t="shared" si="365"/>
        <v>0</v>
      </c>
      <c r="L3891">
        <f t="shared" si="366"/>
        <v>1</v>
      </c>
      <c r="O3891" t="str">
        <f t="shared" si="367"/>
        <v>Mo</v>
      </c>
      <c r="P3891" t="str">
        <f t="shared" si="368"/>
        <v>19</v>
      </c>
    </row>
    <row r="3892" spans="1:16" x14ac:dyDescent="0.25">
      <c r="A3892" t="s">
        <v>8568</v>
      </c>
      <c r="B3892" t="s">
        <v>17</v>
      </c>
      <c r="C3892" t="s">
        <v>8569</v>
      </c>
      <c r="D3892" t="s">
        <v>8565</v>
      </c>
      <c r="E3892">
        <v>2019</v>
      </c>
      <c r="F3892" t="s">
        <v>27</v>
      </c>
      <c r="G3892">
        <v>122</v>
      </c>
      <c r="H3892" t="s">
        <v>21</v>
      </c>
      <c r="I3892">
        <f t="shared" si="363"/>
        <v>1</v>
      </c>
      <c r="J3892">
        <f t="shared" si="364"/>
        <v>1</v>
      </c>
      <c r="K3892">
        <f t="shared" si="365"/>
        <v>0</v>
      </c>
      <c r="L3892">
        <f t="shared" si="366"/>
        <v>1</v>
      </c>
      <c r="O3892" t="str">
        <f t="shared" si="367"/>
        <v>Mo</v>
      </c>
      <c r="P3892" t="str">
        <f t="shared" si="368"/>
        <v>19</v>
      </c>
    </row>
    <row r="3893" spans="1:16" x14ac:dyDescent="0.25">
      <c r="A3893" t="s">
        <v>8570</v>
      </c>
      <c r="B3893" t="s">
        <v>17</v>
      </c>
      <c r="C3893" t="s">
        <v>8571</v>
      </c>
      <c r="D3893" t="s">
        <v>8565</v>
      </c>
      <c r="E3893">
        <v>2018</v>
      </c>
      <c r="F3893" t="s">
        <v>60</v>
      </c>
      <c r="G3893">
        <v>125</v>
      </c>
      <c r="H3893" t="s">
        <v>21</v>
      </c>
      <c r="I3893">
        <f t="shared" si="363"/>
        <v>1</v>
      </c>
      <c r="J3893">
        <f t="shared" si="364"/>
        <v>1</v>
      </c>
      <c r="K3893">
        <f t="shared" si="365"/>
        <v>1</v>
      </c>
      <c r="L3893">
        <f t="shared" si="366"/>
        <v>1</v>
      </c>
      <c r="O3893" t="str">
        <f t="shared" si="367"/>
        <v>Mo</v>
      </c>
      <c r="P3893" t="str">
        <f t="shared" si="368"/>
        <v>18</v>
      </c>
    </row>
    <row r="3894" spans="1:16" x14ac:dyDescent="0.25">
      <c r="A3894" t="s">
        <v>8572</v>
      </c>
      <c r="B3894" t="s">
        <v>17</v>
      </c>
      <c r="C3894" t="s">
        <v>8573</v>
      </c>
      <c r="D3894" t="s">
        <v>8565</v>
      </c>
      <c r="E3894">
        <v>2019</v>
      </c>
      <c r="F3894" t="s">
        <v>45</v>
      </c>
      <c r="G3894">
        <v>49</v>
      </c>
      <c r="H3894" t="s">
        <v>21</v>
      </c>
      <c r="I3894">
        <f t="shared" si="363"/>
        <v>1</v>
      </c>
      <c r="J3894">
        <f t="shared" si="364"/>
        <v>0</v>
      </c>
      <c r="K3894">
        <f t="shared" si="365"/>
        <v>0</v>
      </c>
      <c r="L3894">
        <f t="shared" si="366"/>
        <v>1</v>
      </c>
      <c r="O3894" t="str">
        <f t="shared" si="367"/>
        <v>Mo</v>
      </c>
      <c r="P3894" t="str">
        <f t="shared" si="368"/>
        <v>19</v>
      </c>
    </row>
    <row r="3895" spans="1:16" x14ac:dyDescent="0.25">
      <c r="A3895" t="s">
        <v>8574</v>
      </c>
      <c r="B3895" t="s">
        <v>24</v>
      </c>
      <c r="C3895" t="s">
        <v>8575</v>
      </c>
      <c r="D3895" t="s">
        <v>8565</v>
      </c>
      <c r="E3895">
        <v>2019</v>
      </c>
      <c r="F3895" t="s">
        <v>60</v>
      </c>
      <c r="G3895">
        <v>1</v>
      </c>
      <c r="H3895" t="s">
        <v>31</v>
      </c>
      <c r="I3895">
        <f t="shared" si="363"/>
        <v>1</v>
      </c>
      <c r="J3895">
        <f t="shared" si="364"/>
        <v>0</v>
      </c>
      <c r="K3895">
        <f t="shared" si="365"/>
        <v>1</v>
      </c>
      <c r="L3895">
        <f t="shared" si="366"/>
        <v>1</v>
      </c>
      <c r="O3895" t="str">
        <f t="shared" si="367"/>
        <v>TV</v>
      </c>
      <c r="P3895" t="str">
        <f t="shared" si="368"/>
        <v>19</v>
      </c>
    </row>
    <row r="3896" spans="1:16" x14ac:dyDescent="0.25">
      <c r="A3896" t="s">
        <v>8576</v>
      </c>
      <c r="B3896" t="s">
        <v>24</v>
      </c>
      <c r="C3896" t="s">
        <v>8577</v>
      </c>
      <c r="D3896" t="s">
        <v>8578</v>
      </c>
      <c r="E3896">
        <v>2015</v>
      </c>
      <c r="F3896" t="s">
        <v>134</v>
      </c>
      <c r="G3896">
        <v>1</v>
      </c>
      <c r="H3896" t="s">
        <v>31</v>
      </c>
      <c r="I3896">
        <f t="shared" si="363"/>
        <v>1</v>
      </c>
      <c r="J3896">
        <f t="shared" si="364"/>
        <v>0</v>
      </c>
      <c r="K3896">
        <f t="shared" si="365"/>
        <v>0</v>
      </c>
      <c r="L3896">
        <f t="shared" si="366"/>
        <v>0</v>
      </c>
      <c r="O3896" t="str">
        <f t="shared" si="367"/>
        <v>TV</v>
      </c>
      <c r="P3896" t="str">
        <f t="shared" si="368"/>
        <v>15</v>
      </c>
    </row>
    <row r="3897" spans="1:16" x14ac:dyDescent="0.25">
      <c r="A3897" t="s">
        <v>8579</v>
      </c>
      <c r="B3897" t="s">
        <v>17</v>
      </c>
      <c r="C3897" t="s">
        <v>8580</v>
      </c>
      <c r="D3897" t="s">
        <v>8581</v>
      </c>
      <c r="E3897">
        <v>2018</v>
      </c>
      <c r="F3897" t="s">
        <v>27</v>
      </c>
      <c r="G3897">
        <v>168</v>
      </c>
      <c r="H3897" t="s">
        <v>21</v>
      </c>
      <c r="I3897">
        <f t="shared" si="363"/>
        <v>1</v>
      </c>
      <c r="J3897">
        <f t="shared" si="364"/>
        <v>1</v>
      </c>
      <c r="K3897">
        <f t="shared" si="365"/>
        <v>0</v>
      </c>
      <c r="L3897">
        <f t="shared" si="366"/>
        <v>1</v>
      </c>
      <c r="O3897" t="str">
        <f t="shared" si="367"/>
        <v>Mo</v>
      </c>
      <c r="P3897" t="str">
        <f t="shared" si="368"/>
        <v>18</v>
      </c>
    </row>
    <row r="3898" spans="1:16" x14ac:dyDescent="0.25">
      <c r="A3898" t="s">
        <v>8582</v>
      </c>
      <c r="B3898" t="s">
        <v>17</v>
      </c>
      <c r="C3898" t="s">
        <v>8583</v>
      </c>
      <c r="D3898" t="s">
        <v>8581</v>
      </c>
      <c r="E3898">
        <v>2019</v>
      </c>
      <c r="F3898" t="s">
        <v>27</v>
      </c>
      <c r="G3898">
        <v>98</v>
      </c>
      <c r="H3898" t="s">
        <v>21</v>
      </c>
      <c r="I3898">
        <f t="shared" si="363"/>
        <v>1</v>
      </c>
      <c r="J3898">
        <f t="shared" si="364"/>
        <v>0</v>
      </c>
      <c r="K3898">
        <f t="shared" si="365"/>
        <v>0</v>
      </c>
      <c r="L3898">
        <f t="shared" si="366"/>
        <v>1</v>
      </c>
      <c r="O3898" t="str">
        <f t="shared" si="367"/>
        <v>Mo</v>
      </c>
      <c r="P3898" t="str">
        <f t="shared" si="368"/>
        <v>19</v>
      </c>
    </row>
    <row r="3899" spans="1:16" x14ac:dyDescent="0.25">
      <c r="A3899" t="s">
        <v>8584</v>
      </c>
      <c r="B3899" t="s">
        <v>17</v>
      </c>
      <c r="C3899" t="s">
        <v>8585</v>
      </c>
      <c r="D3899" t="s">
        <v>8586</v>
      </c>
      <c r="E3899">
        <v>2019</v>
      </c>
      <c r="F3899" t="s">
        <v>45</v>
      </c>
      <c r="G3899">
        <v>77</v>
      </c>
      <c r="H3899" t="s">
        <v>21</v>
      </c>
      <c r="I3899">
        <f t="shared" si="363"/>
        <v>1</v>
      </c>
      <c r="J3899">
        <f t="shared" si="364"/>
        <v>0</v>
      </c>
      <c r="K3899">
        <f t="shared" si="365"/>
        <v>0</v>
      </c>
      <c r="L3899">
        <f t="shared" si="366"/>
        <v>1</v>
      </c>
      <c r="O3899" t="str">
        <f t="shared" si="367"/>
        <v>Mo</v>
      </c>
      <c r="P3899" t="str">
        <f t="shared" si="368"/>
        <v>19</v>
      </c>
    </row>
    <row r="3900" spans="1:16" x14ac:dyDescent="0.25">
      <c r="A3900" t="s">
        <v>8587</v>
      </c>
      <c r="B3900" t="s">
        <v>24</v>
      </c>
      <c r="C3900" t="s">
        <v>8588</v>
      </c>
      <c r="D3900" t="s">
        <v>8586</v>
      </c>
      <c r="E3900">
        <v>2005</v>
      </c>
      <c r="F3900" t="s">
        <v>27</v>
      </c>
      <c r="G3900">
        <v>1</v>
      </c>
      <c r="H3900" t="s">
        <v>31</v>
      </c>
      <c r="I3900">
        <f t="shared" si="363"/>
        <v>0</v>
      </c>
      <c r="J3900">
        <f t="shared" si="364"/>
        <v>0</v>
      </c>
      <c r="K3900">
        <f t="shared" si="365"/>
        <v>0</v>
      </c>
      <c r="L3900">
        <f t="shared" si="366"/>
        <v>1</v>
      </c>
      <c r="O3900" t="str">
        <f t="shared" si="367"/>
        <v>TV</v>
      </c>
      <c r="P3900" t="str">
        <f t="shared" si="368"/>
        <v>05</v>
      </c>
    </row>
    <row r="3901" spans="1:16" x14ac:dyDescent="0.25">
      <c r="A3901" t="s">
        <v>8589</v>
      </c>
      <c r="B3901" t="s">
        <v>24</v>
      </c>
      <c r="C3901" t="s">
        <v>8590</v>
      </c>
      <c r="D3901" t="s">
        <v>8586</v>
      </c>
      <c r="E3901">
        <v>2019</v>
      </c>
      <c r="F3901" t="s">
        <v>27</v>
      </c>
      <c r="G3901">
        <v>1</v>
      </c>
      <c r="H3901" t="s">
        <v>31</v>
      </c>
      <c r="I3901">
        <f t="shared" si="363"/>
        <v>1</v>
      </c>
      <c r="J3901">
        <f t="shared" si="364"/>
        <v>0</v>
      </c>
      <c r="K3901">
        <f t="shared" si="365"/>
        <v>0</v>
      </c>
      <c r="L3901">
        <f t="shared" si="366"/>
        <v>1</v>
      </c>
      <c r="O3901" t="str">
        <f t="shared" si="367"/>
        <v>TV</v>
      </c>
      <c r="P3901" t="str">
        <f t="shared" si="368"/>
        <v>19</v>
      </c>
    </row>
    <row r="3902" spans="1:16" x14ac:dyDescent="0.25">
      <c r="A3902" t="s">
        <v>8591</v>
      </c>
      <c r="B3902" t="s">
        <v>17</v>
      </c>
      <c r="C3902" t="s">
        <v>8592</v>
      </c>
      <c r="D3902" t="s">
        <v>8586</v>
      </c>
      <c r="E3902">
        <v>2019</v>
      </c>
      <c r="F3902" t="s">
        <v>45</v>
      </c>
      <c r="G3902">
        <v>102</v>
      </c>
      <c r="H3902" t="s">
        <v>21</v>
      </c>
      <c r="I3902">
        <f t="shared" si="363"/>
        <v>1</v>
      </c>
      <c r="J3902">
        <f t="shared" si="364"/>
        <v>0</v>
      </c>
      <c r="K3902">
        <f t="shared" si="365"/>
        <v>0</v>
      </c>
      <c r="L3902">
        <f t="shared" si="366"/>
        <v>1</v>
      </c>
      <c r="O3902" t="str">
        <f t="shared" si="367"/>
        <v>Mo</v>
      </c>
      <c r="P3902" t="str">
        <f t="shared" si="368"/>
        <v>19</v>
      </c>
    </row>
    <row r="3903" spans="1:16" x14ac:dyDescent="0.25">
      <c r="A3903" t="s">
        <v>8593</v>
      </c>
      <c r="B3903" t="s">
        <v>24</v>
      </c>
      <c r="C3903" t="s">
        <v>8594</v>
      </c>
      <c r="D3903" t="s">
        <v>8586</v>
      </c>
      <c r="E3903">
        <v>2017</v>
      </c>
      <c r="F3903" t="s">
        <v>27</v>
      </c>
      <c r="G3903">
        <v>1</v>
      </c>
      <c r="H3903" t="s">
        <v>31</v>
      </c>
      <c r="I3903">
        <f t="shared" si="363"/>
        <v>1</v>
      </c>
      <c r="J3903">
        <f t="shared" si="364"/>
        <v>0</v>
      </c>
      <c r="K3903">
        <f t="shared" si="365"/>
        <v>0</v>
      </c>
      <c r="L3903">
        <f t="shared" si="366"/>
        <v>1</v>
      </c>
      <c r="O3903" t="str">
        <f t="shared" si="367"/>
        <v>TV</v>
      </c>
      <c r="P3903" t="str">
        <f t="shared" si="368"/>
        <v>17</v>
      </c>
    </row>
    <row r="3904" spans="1:16" x14ac:dyDescent="0.25">
      <c r="A3904" t="s">
        <v>8595</v>
      </c>
      <c r="B3904" t="s">
        <v>24</v>
      </c>
      <c r="C3904" t="s">
        <v>8596</v>
      </c>
      <c r="D3904" t="s">
        <v>8586</v>
      </c>
      <c r="E3904">
        <v>2019</v>
      </c>
      <c r="F3904" t="s">
        <v>60</v>
      </c>
      <c r="G3904">
        <v>1</v>
      </c>
      <c r="H3904" t="s">
        <v>31</v>
      </c>
      <c r="I3904">
        <f t="shared" si="363"/>
        <v>1</v>
      </c>
      <c r="J3904">
        <f t="shared" si="364"/>
        <v>0</v>
      </c>
      <c r="K3904">
        <f t="shared" si="365"/>
        <v>1</v>
      </c>
      <c r="L3904">
        <f t="shared" si="366"/>
        <v>1</v>
      </c>
      <c r="O3904" t="str">
        <f t="shared" si="367"/>
        <v>TV</v>
      </c>
      <c r="P3904" t="str">
        <f t="shared" si="368"/>
        <v>19</v>
      </c>
    </row>
    <row r="3905" spans="1:16" x14ac:dyDescent="0.25">
      <c r="A3905" t="s">
        <v>8597</v>
      </c>
      <c r="B3905" t="s">
        <v>24</v>
      </c>
      <c r="C3905" t="s">
        <v>8598</v>
      </c>
      <c r="D3905" t="s">
        <v>8586</v>
      </c>
      <c r="E3905">
        <v>2019</v>
      </c>
      <c r="F3905" t="s">
        <v>27</v>
      </c>
      <c r="G3905">
        <v>2</v>
      </c>
      <c r="H3905" t="s">
        <v>28</v>
      </c>
      <c r="I3905">
        <f t="shared" si="363"/>
        <v>1</v>
      </c>
      <c r="J3905">
        <f t="shared" si="364"/>
        <v>0</v>
      </c>
      <c r="K3905">
        <f t="shared" si="365"/>
        <v>0</v>
      </c>
      <c r="L3905">
        <f t="shared" si="366"/>
        <v>1</v>
      </c>
      <c r="O3905" t="str">
        <f t="shared" si="367"/>
        <v>TV</v>
      </c>
      <c r="P3905" t="str">
        <f t="shared" si="368"/>
        <v>19</v>
      </c>
    </row>
    <row r="3906" spans="1:16" x14ac:dyDescent="0.25">
      <c r="A3906" t="s">
        <v>8599</v>
      </c>
      <c r="B3906" t="s">
        <v>17</v>
      </c>
      <c r="C3906" t="s">
        <v>8600</v>
      </c>
      <c r="D3906" t="s">
        <v>8586</v>
      </c>
      <c r="E3906">
        <v>2019</v>
      </c>
      <c r="F3906" t="s">
        <v>134</v>
      </c>
      <c r="G3906">
        <v>92</v>
      </c>
      <c r="H3906" t="s">
        <v>21</v>
      </c>
      <c r="I3906">
        <f t="shared" si="363"/>
        <v>1</v>
      </c>
      <c r="J3906">
        <f t="shared" si="364"/>
        <v>0</v>
      </c>
      <c r="K3906">
        <f t="shared" si="365"/>
        <v>0</v>
      </c>
      <c r="L3906">
        <f t="shared" si="366"/>
        <v>0</v>
      </c>
      <c r="O3906" t="str">
        <f t="shared" si="367"/>
        <v>Mo</v>
      </c>
      <c r="P3906" t="str">
        <f t="shared" si="368"/>
        <v>19</v>
      </c>
    </row>
    <row r="3907" spans="1:16" x14ac:dyDescent="0.25">
      <c r="A3907" t="s">
        <v>8601</v>
      </c>
      <c r="B3907" t="s">
        <v>17</v>
      </c>
      <c r="C3907" t="s">
        <v>8602</v>
      </c>
      <c r="D3907" t="s">
        <v>8586</v>
      </c>
      <c r="E3907">
        <v>2019</v>
      </c>
      <c r="F3907" t="s">
        <v>27</v>
      </c>
      <c r="G3907">
        <v>111</v>
      </c>
      <c r="H3907" t="s">
        <v>21</v>
      </c>
      <c r="I3907">
        <f t="shared" si="363"/>
        <v>1</v>
      </c>
      <c r="J3907">
        <f t="shared" si="364"/>
        <v>0</v>
      </c>
      <c r="K3907">
        <f t="shared" si="365"/>
        <v>0</v>
      </c>
      <c r="L3907">
        <f t="shared" si="366"/>
        <v>1</v>
      </c>
      <c r="O3907" t="str">
        <f t="shared" si="367"/>
        <v>Mo</v>
      </c>
      <c r="P3907" t="str">
        <f t="shared" si="368"/>
        <v>19</v>
      </c>
    </row>
    <row r="3908" spans="1:16" x14ac:dyDescent="0.25">
      <c r="A3908" t="s">
        <v>8603</v>
      </c>
      <c r="B3908" t="s">
        <v>17</v>
      </c>
      <c r="C3908" t="s">
        <v>8604</v>
      </c>
      <c r="D3908" t="s">
        <v>8605</v>
      </c>
      <c r="E3908">
        <v>2014</v>
      </c>
      <c r="F3908" t="s">
        <v>134</v>
      </c>
      <c r="G3908">
        <v>113</v>
      </c>
      <c r="H3908" t="s">
        <v>21</v>
      </c>
      <c r="I3908">
        <f t="shared" ref="I3908:I3971" si="369">IF(E3908&gt;2010,1,0)</f>
        <v>1</v>
      </c>
      <c r="J3908">
        <f t="shared" ref="J3908:J3971" si="370">IF(AND(E3908&gt;2010, G3908&gt;120),1,0)</f>
        <v>0</v>
      </c>
      <c r="K3908">
        <f t="shared" ref="K3908:K3971" si="371">IF(OR(F3908="TV-PG", F3908="PG"),1,0)</f>
        <v>0</v>
      </c>
      <c r="L3908">
        <f t="shared" ref="L3908:L3971" si="372">IF(NOT(F3908="R"),1,0)</f>
        <v>0</v>
      </c>
      <c r="O3908" t="str">
        <f t="shared" ref="O3908:O3971" si="373">LEFT(B3908,2)</f>
        <v>Mo</v>
      </c>
      <c r="P3908" t="str">
        <f t="shared" ref="P3908:P3971" si="374">RIGHT(E3908,2)</f>
        <v>14</v>
      </c>
    </row>
    <row r="3909" spans="1:16" x14ac:dyDescent="0.25">
      <c r="A3909" t="s">
        <v>8606</v>
      </c>
      <c r="B3909" t="s">
        <v>17</v>
      </c>
      <c r="C3909" t="s">
        <v>8607</v>
      </c>
      <c r="D3909" t="s">
        <v>8605</v>
      </c>
      <c r="E3909">
        <v>2019</v>
      </c>
      <c r="F3909" t="s">
        <v>27</v>
      </c>
      <c r="G3909">
        <v>54</v>
      </c>
      <c r="H3909" t="s">
        <v>21</v>
      </c>
      <c r="I3909">
        <f t="shared" si="369"/>
        <v>1</v>
      </c>
      <c r="J3909">
        <f t="shared" si="370"/>
        <v>0</v>
      </c>
      <c r="K3909">
        <f t="shared" si="371"/>
        <v>0</v>
      </c>
      <c r="L3909">
        <f t="shared" si="372"/>
        <v>1</v>
      </c>
      <c r="O3909" t="str">
        <f t="shared" si="373"/>
        <v>Mo</v>
      </c>
      <c r="P3909" t="str">
        <f t="shared" si="374"/>
        <v>19</v>
      </c>
    </row>
    <row r="3910" spans="1:16" x14ac:dyDescent="0.25">
      <c r="A3910" t="s">
        <v>8608</v>
      </c>
      <c r="B3910" t="s">
        <v>17</v>
      </c>
      <c r="C3910" t="s">
        <v>8609</v>
      </c>
      <c r="D3910" t="s">
        <v>8605</v>
      </c>
      <c r="E3910">
        <v>2019</v>
      </c>
      <c r="F3910" t="s">
        <v>27</v>
      </c>
      <c r="G3910">
        <v>138</v>
      </c>
      <c r="H3910" t="s">
        <v>21</v>
      </c>
      <c r="I3910">
        <f t="shared" si="369"/>
        <v>1</v>
      </c>
      <c r="J3910">
        <f t="shared" si="370"/>
        <v>1</v>
      </c>
      <c r="K3910">
        <f t="shared" si="371"/>
        <v>0</v>
      </c>
      <c r="L3910">
        <f t="shared" si="372"/>
        <v>1</v>
      </c>
      <c r="O3910" t="str">
        <f t="shared" si="373"/>
        <v>Mo</v>
      </c>
      <c r="P3910" t="str">
        <f t="shared" si="374"/>
        <v>19</v>
      </c>
    </row>
    <row r="3911" spans="1:16" x14ac:dyDescent="0.25">
      <c r="A3911" t="s">
        <v>8610</v>
      </c>
      <c r="B3911" t="s">
        <v>17</v>
      </c>
      <c r="C3911" t="s">
        <v>8611</v>
      </c>
      <c r="D3911" t="s">
        <v>8612</v>
      </c>
      <c r="E3911">
        <v>2013</v>
      </c>
      <c r="F3911" t="s">
        <v>134</v>
      </c>
      <c r="G3911">
        <v>123</v>
      </c>
      <c r="H3911" t="s">
        <v>21</v>
      </c>
      <c r="I3911">
        <f t="shared" si="369"/>
        <v>1</v>
      </c>
      <c r="J3911">
        <f t="shared" si="370"/>
        <v>1</v>
      </c>
      <c r="K3911">
        <f t="shared" si="371"/>
        <v>0</v>
      </c>
      <c r="L3911">
        <f t="shared" si="372"/>
        <v>0</v>
      </c>
      <c r="O3911" t="str">
        <f t="shared" si="373"/>
        <v>Mo</v>
      </c>
      <c r="P3911" t="str">
        <f t="shared" si="374"/>
        <v>13</v>
      </c>
    </row>
    <row r="3912" spans="1:16" x14ac:dyDescent="0.25">
      <c r="A3912" t="s">
        <v>8613</v>
      </c>
      <c r="B3912" t="s">
        <v>17</v>
      </c>
      <c r="C3912" t="s">
        <v>8614</v>
      </c>
      <c r="D3912" t="s">
        <v>8612</v>
      </c>
      <c r="E3912">
        <v>2019</v>
      </c>
      <c r="F3912" t="s">
        <v>82</v>
      </c>
      <c r="G3912">
        <v>59</v>
      </c>
      <c r="H3912" t="s">
        <v>21</v>
      </c>
      <c r="I3912">
        <f t="shared" si="369"/>
        <v>1</v>
      </c>
      <c r="J3912">
        <f t="shared" si="370"/>
        <v>0</v>
      </c>
      <c r="K3912">
        <f t="shared" si="371"/>
        <v>0</v>
      </c>
      <c r="L3912">
        <f t="shared" si="372"/>
        <v>1</v>
      </c>
      <c r="O3912" t="str">
        <f t="shared" si="373"/>
        <v>Mo</v>
      </c>
      <c r="P3912" t="str">
        <f t="shared" si="374"/>
        <v>19</v>
      </c>
    </row>
    <row r="3913" spans="1:16" x14ac:dyDescent="0.25">
      <c r="A3913" t="s">
        <v>8615</v>
      </c>
      <c r="B3913" t="s">
        <v>17</v>
      </c>
      <c r="C3913" t="s">
        <v>8616</v>
      </c>
      <c r="D3913" t="s">
        <v>8617</v>
      </c>
      <c r="E3913">
        <v>2001</v>
      </c>
      <c r="F3913" t="s">
        <v>27</v>
      </c>
      <c r="G3913">
        <v>102</v>
      </c>
      <c r="H3913" t="s">
        <v>21</v>
      </c>
      <c r="I3913">
        <f t="shared" si="369"/>
        <v>0</v>
      </c>
      <c r="J3913">
        <f t="shared" si="370"/>
        <v>0</v>
      </c>
      <c r="K3913">
        <f t="shared" si="371"/>
        <v>0</v>
      </c>
      <c r="L3913">
        <f t="shared" si="372"/>
        <v>1</v>
      </c>
      <c r="O3913" t="str">
        <f t="shared" si="373"/>
        <v>Mo</v>
      </c>
      <c r="P3913" t="str">
        <f t="shared" si="374"/>
        <v>01</v>
      </c>
    </row>
    <row r="3914" spans="1:16" x14ac:dyDescent="0.25">
      <c r="A3914" t="s">
        <v>8618</v>
      </c>
      <c r="B3914" t="s">
        <v>17</v>
      </c>
      <c r="C3914" t="s">
        <v>8619</v>
      </c>
      <c r="D3914" t="s">
        <v>8617</v>
      </c>
      <c r="E3914">
        <v>2005</v>
      </c>
      <c r="F3914" t="s">
        <v>45</v>
      </c>
      <c r="G3914">
        <v>141</v>
      </c>
      <c r="H3914" t="s">
        <v>21</v>
      </c>
      <c r="I3914">
        <f t="shared" si="369"/>
        <v>0</v>
      </c>
      <c r="J3914">
        <f t="shared" si="370"/>
        <v>0</v>
      </c>
      <c r="K3914">
        <f t="shared" si="371"/>
        <v>0</v>
      </c>
      <c r="L3914">
        <f t="shared" si="372"/>
        <v>1</v>
      </c>
      <c r="O3914" t="str">
        <f t="shared" si="373"/>
        <v>Mo</v>
      </c>
      <c r="P3914" t="str">
        <f t="shared" si="374"/>
        <v>05</v>
      </c>
    </row>
    <row r="3915" spans="1:16" x14ac:dyDescent="0.25">
      <c r="A3915" t="s">
        <v>8620</v>
      </c>
      <c r="B3915" t="s">
        <v>17</v>
      </c>
      <c r="C3915" t="s">
        <v>8621</v>
      </c>
      <c r="D3915" t="s">
        <v>8617</v>
      </c>
      <c r="E3915">
        <v>2018</v>
      </c>
      <c r="F3915" t="s">
        <v>27</v>
      </c>
      <c r="G3915">
        <v>95</v>
      </c>
      <c r="H3915" t="s">
        <v>21</v>
      </c>
      <c r="I3915">
        <f t="shared" si="369"/>
        <v>1</v>
      </c>
      <c r="J3915">
        <f t="shared" si="370"/>
        <v>0</v>
      </c>
      <c r="K3915">
        <f t="shared" si="371"/>
        <v>0</v>
      </c>
      <c r="L3915">
        <f t="shared" si="372"/>
        <v>1</v>
      </c>
      <c r="O3915" t="str">
        <f t="shared" si="373"/>
        <v>Mo</v>
      </c>
      <c r="P3915" t="str">
        <f t="shared" si="374"/>
        <v>18</v>
      </c>
    </row>
    <row r="3916" spans="1:16" x14ac:dyDescent="0.25">
      <c r="A3916" t="s">
        <v>8622</v>
      </c>
      <c r="B3916" t="s">
        <v>17</v>
      </c>
      <c r="C3916" t="s">
        <v>8623</v>
      </c>
      <c r="D3916" t="s">
        <v>8617</v>
      </c>
      <c r="E3916">
        <v>2003</v>
      </c>
      <c r="F3916" t="s">
        <v>27</v>
      </c>
      <c r="G3916">
        <v>111</v>
      </c>
      <c r="H3916" t="s">
        <v>21</v>
      </c>
      <c r="I3916">
        <f t="shared" si="369"/>
        <v>0</v>
      </c>
      <c r="J3916">
        <f t="shared" si="370"/>
        <v>0</v>
      </c>
      <c r="K3916">
        <f t="shared" si="371"/>
        <v>0</v>
      </c>
      <c r="L3916">
        <f t="shared" si="372"/>
        <v>1</v>
      </c>
      <c r="O3916" t="str">
        <f t="shared" si="373"/>
        <v>Mo</v>
      </c>
      <c r="P3916" t="str">
        <f t="shared" si="374"/>
        <v>03</v>
      </c>
    </row>
    <row r="3917" spans="1:16" x14ac:dyDescent="0.25">
      <c r="A3917" t="s">
        <v>8624</v>
      </c>
      <c r="B3917" t="s">
        <v>17</v>
      </c>
      <c r="C3917" t="s">
        <v>8625</v>
      </c>
      <c r="D3917" t="s">
        <v>8617</v>
      </c>
      <c r="E3917">
        <v>2003</v>
      </c>
      <c r="F3917" t="s">
        <v>45</v>
      </c>
      <c r="G3917">
        <v>131</v>
      </c>
      <c r="H3917" t="s">
        <v>21</v>
      </c>
      <c r="I3917">
        <f t="shared" si="369"/>
        <v>0</v>
      </c>
      <c r="J3917">
        <f t="shared" si="370"/>
        <v>0</v>
      </c>
      <c r="K3917">
        <f t="shared" si="371"/>
        <v>0</v>
      </c>
      <c r="L3917">
        <f t="shared" si="372"/>
        <v>1</v>
      </c>
      <c r="O3917" t="str">
        <f t="shared" si="373"/>
        <v>Mo</v>
      </c>
      <c r="P3917" t="str">
        <f t="shared" si="374"/>
        <v>03</v>
      </c>
    </row>
    <row r="3918" spans="1:16" x14ac:dyDescent="0.25">
      <c r="A3918" t="s">
        <v>8626</v>
      </c>
      <c r="B3918" t="s">
        <v>17</v>
      </c>
      <c r="C3918" t="s">
        <v>8627</v>
      </c>
      <c r="D3918" t="s">
        <v>8617</v>
      </c>
      <c r="E3918">
        <v>2003</v>
      </c>
      <c r="F3918" t="s">
        <v>45</v>
      </c>
      <c r="G3918">
        <v>116</v>
      </c>
      <c r="H3918" t="s">
        <v>21</v>
      </c>
      <c r="I3918">
        <f t="shared" si="369"/>
        <v>0</v>
      </c>
      <c r="J3918">
        <f t="shared" si="370"/>
        <v>0</v>
      </c>
      <c r="K3918">
        <f t="shared" si="371"/>
        <v>0</v>
      </c>
      <c r="L3918">
        <f t="shared" si="372"/>
        <v>1</v>
      </c>
      <c r="O3918" t="str">
        <f t="shared" si="373"/>
        <v>Mo</v>
      </c>
      <c r="P3918" t="str">
        <f t="shared" si="374"/>
        <v>03</v>
      </c>
    </row>
    <row r="3919" spans="1:16" x14ac:dyDescent="0.25">
      <c r="A3919" t="s">
        <v>8628</v>
      </c>
      <c r="B3919" t="s">
        <v>17</v>
      </c>
      <c r="C3919" t="s">
        <v>8629</v>
      </c>
      <c r="D3919" t="s">
        <v>8617</v>
      </c>
      <c r="E3919">
        <v>2018</v>
      </c>
      <c r="F3919" t="s">
        <v>45</v>
      </c>
      <c r="G3919">
        <v>119</v>
      </c>
      <c r="H3919" t="s">
        <v>21</v>
      </c>
      <c r="I3919">
        <f t="shared" si="369"/>
        <v>1</v>
      </c>
      <c r="J3919">
        <f t="shared" si="370"/>
        <v>0</v>
      </c>
      <c r="K3919">
        <f t="shared" si="371"/>
        <v>0</v>
      </c>
      <c r="L3919">
        <f t="shared" si="372"/>
        <v>1</v>
      </c>
      <c r="O3919" t="str">
        <f t="shared" si="373"/>
        <v>Mo</v>
      </c>
      <c r="P3919" t="str">
        <f t="shared" si="374"/>
        <v>18</v>
      </c>
    </row>
    <row r="3920" spans="1:16" x14ac:dyDescent="0.25">
      <c r="A3920" t="s">
        <v>8630</v>
      </c>
      <c r="B3920" t="s">
        <v>17</v>
      </c>
      <c r="C3920" t="s">
        <v>8631</v>
      </c>
      <c r="D3920" t="s">
        <v>8617</v>
      </c>
      <c r="E3920">
        <v>2005</v>
      </c>
      <c r="F3920" t="s">
        <v>45</v>
      </c>
      <c r="G3920">
        <v>146</v>
      </c>
      <c r="H3920" t="s">
        <v>21</v>
      </c>
      <c r="I3920">
        <f t="shared" si="369"/>
        <v>0</v>
      </c>
      <c r="J3920">
        <f t="shared" si="370"/>
        <v>0</v>
      </c>
      <c r="K3920">
        <f t="shared" si="371"/>
        <v>0</v>
      </c>
      <c r="L3920">
        <f t="shared" si="372"/>
        <v>1</v>
      </c>
      <c r="O3920" t="str">
        <f t="shared" si="373"/>
        <v>Mo</v>
      </c>
      <c r="P3920" t="str">
        <f t="shared" si="374"/>
        <v>05</v>
      </c>
    </row>
    <row r="3921" spans="1:16" x14ac:dyDescent="0.25">
      <c r="A3921" t="s">
        <v>8632</v>
      </c>
      <c r="B3921" t="s">
        <v>17</v>
      </c>
      <c r="C3921" t="s">
        <v>8633</v>
      </c>
      <c r="D3921" t="s">
        <v>8617</v>
      </c>
      <c r="E3921">
        <v>2016</v>
      </c>
      <c r="F3921" t="s">
        <v>60</v>
      </c>
      <c r="G3921">
        <v>101</v>
      </c>
      <c r="H3921" t="s">
        <v>21</v>
      </c>
      <c r="I3921">
        <f t="shared" si="369"/>
        <v>1</v>
      </c>
      <c r="J3921">
        <f t="shared" si="370"/>
        <v>0</v>
      </c>
      <c r="K3921">
        <f t="shared" si="371"/>
        <v>1</v>
      </c>
      <c r="L3921">
        <f t="shared" si="372"/>
        <v>1</v>
      </c>
      <c r="O3921" t="str">
        <f t="shared" si="373"/>
        <v>Mo</v>
      </c>
      <c r="P3921" t="str">
        <f t="shared" si="374"/>
        <v>16</v>
      </c>
    </row>
    <row r="3922" spans="1:16" x14ac:dyDescent="0.25">
      <c r="A3922" t="s">
        <v>8634</v>
      </c>
      <c r="B3922" t="s">
        <v>17</v>
      </c>
      <c r="C3922" t="s">
        <v>8635</v>
      </c>
      <c r="D3922" t="s">
        <v>8636</v>
      </c>
      <c r="E3922">
        <v>2018</v>
      </c>
      <c r="F3922" t="s">
        <v>27</v>
      </c>
      <c r="G3922">
        <v>87</v>
      </c>
      <c r="H3922" t="s">
        <v>21</v>
      </c>
      <c r="I3922">
        <f t="shared" si="369"/>
        <v>1</v>
      </c>
      <c r="J3922">
        <f t="shared" si="370"/>
        <v>0</v>
      </c>
      <c r="K3922">
        <f t="shared" si="371"/>
        <v>0</v>
      </c>
      <c r="L3922">
        <f t="shared" si="372"/>
        <v>1</v>
      </c>
      <c r="O3922" t="str">
        <f t="shared" si="373"/>
        <v>Mo</v>
      </c>
      <c r="P3922" t="str">
        <f t="shared" si="374"/>
        <v>18</v>
      </c>
    </row>
    <row r="3923" spans="1:16" x14ac:dyDescent="0.25">
      <c r="A3923" t="s">
        <v>8637</v>
      </c>
      <c r="B3923" t="s">
        <v>24</v>
      </c>
      <c r="C3923" t="s">
        <v>8638</v>
      </c>
      <c r="D3923" t="s">
        <v>8639</v>
      </c>
      <c r="E3923">
        <v>2019</v>
      </c>
      <c r="F3923" t="s">
        <v>27</v>
      </c>
      <c r="G3923">
        <v>4</v>
      </c>
      <c r="H3923" t="s">
        <v>28</v>
      </c>
      <c r="I3923">
        <f t="shared" si="369"/>
        <v>1</v>
      </c>
      <c r="J3923">
        <f t="shared" si="370"/>
        <v>0</v>
      </c>
      <c r="K3923">
        <f t="shared" si="371"/>
        <v>0</v>
      </c>
      <c r="L3923">
        <f t="shared" si="372"/>
        <v>1</v>
      </c>
      <c r="O3923" t="str">
        <f t="shared" si="373"/>
        <v>TV</v>
      </c>
      <c r="P3923" t="str">
        <f t="shared" si="374"/>
        <v>19</v>
      </c>
    </row>
    <row r="3924" spans="1:16" x14ac:dyDescent="0.25">
      <c r="A3924" t="s">
        <v>8640</v>
      </c>
      <c r="B3924" t="s">
        <v>17</v>
      </c>
      <c r="C3924" t="s">
        <v>8641</v>
      </c>
      <c r="D3924" t="s">
        <v>8639</v>
      </c>
      <c r="E3924">
        <v>2019</v>
      </c>
      <c r="F3924" t="s">
        <v>27</v>
      </c>
      <c r="G3924">
        <v>94</v>
      </c>
      <c r="H3924" t="s">
        <v>21</v>
      </c>
      <c r="I3924">
        <f t="shared" si="369"/>
        <v>1</v>
      </c>
      <c r="J3924">
        <f t="shared" si="370"/>
        <v>0</v>
      </c>
      <c r="K3924">
        <f t="shared" si="371"/>
        <v>0</v>
      </c>
      <c r="L3924">
        <f t="shared" si="372"/>
        <v>1</v>
      </c>
      <c r="O3924" t="str">
        <f t="shared" si="373"/>
        <v>Mo</v>
      </c>
      <c r="P3924" t="str">
        <f t="shared" si="374"/>
        <v>19</v>
      </c>
    </row>
    <row r="3925" spans="1:16" x14ac:dyDescent="0.25">
      <c r="A3925" t="s">
        <v>8642</v>
      </c>
      <c r="B3925" t="s">
        <v>17</v>
      </c>
      <c r="C3925" t="s">
        <v>8643</v>
      </c>
      <c r="D3925" t="s">
        <v>8644</v>
      </c>
      <c r="E3925">
        <v>2014</v>
      </c>
      <c r="F3925" t="s">
        <v>27</v>
      </c>
      <c r="G3925">
        <v>133</v>
      </c>
      <c r="H3925" t="s">
        <v>21</v>
      </c>
      <c r="I3925">
        <f t="shared" si="369"/>
        <v>1</v>
      </c>
      <c r="J3925">
        <f t="shared" si="370"/>
        <v>1</v>
      </c>
      <c r="K3925">
        <f t="shared" si="371"/>
        <v>0</v>
      </c>
      <c r="L3925">
        <f t="shared" si="372"/>
        <v>1</v>
      </c>
      <c r="O3925" t="str">
        <f t="shared" si="373"/>
        <v>Mo</v>
      </c>
      <c r="P3925" t="str">
        <f t="shared" si="374"/>
        <v>14</v>
      </c>
    </row>
    <row r="3926" spans="1:16" x14ac:dyDescent="0.25">
      <c r="A3926" t="s">
        <v>8645</v>
      </c>
      <c r="B3926" t="s">
        <v>17</v>
      </c>
      <c r="C3926" t="s">
        <v>8646</v>
      </c>
      <c r="D3926" t="s">
        <v>8644</v>
      </c>
      <c r="E3926">
        <v>2013</v>
      </c>
      <c r="F3926" t="s">
        <v>27</v>
      </c>
      <c r="G3926">
        <v>135</v>
      </c>
      <c r="H3926" t="s">
        <v>21</v>
      </c>
      <c r="I3926">
        <f t="shared" si="369"/>
        <v>1</v>
      </c>
      <c r="J3926">
        <f t="shared" si="370"/>
        <v>1</v>
      </c>
      <c r="K3926">
        <f t="shared" si="371"/>
        <v>0</v>
      </c>
      <c r="L3926">
        <f t="shared" si="372"/>
        <v>1</v>
      </c>
      <c r="O3926" t="str">
        <f t="shared" si="373"/>
        <v>Mo</v>
      </c>
      <c r="P3926" t="str">
        <f t="shared" si="374"/>
        <v>13</v>
      </c>
    </row>
    <row r="3927" spans="1:16" x14ac:dyDescent="0.25">
      <c r="A3927" t="s">
        <v>8647</v>
      </c>
      <c r="B3927" t="s">
        <v>17</v>
      </c>
      <c r="C3927" t="s">
        <v>8648</v>
      </c>
      <c r="D3927" t="s">
        <v>8644</v>
      </c>
      <c r="E3927">
        <v>2019</v>
      </c>
      <c r="F3927" t="s">
        <v>27</v>
      </c>
      <c r="G3927">
        <v>61</v>
      </c>
      <c r="H3927" t="s">
        <v>21</v>
      </c>
      <c r="I3927">
        <f t="shared" si="369"/>
        <v>1</v>
      </c>
      <c r="J3927">
        <f t="shared" si="370"/>
        <v>0</v>
      </c>
      <c r="K3927">
        <f t="shared" si="371"/>
        <v>0</v>
      </c>
      <c r="L3927">
        <f t="shared" si="372"/>
        <v>1</v>
      </c>
      <c r="O3927" t="str">
        <f t="shared" si="373"/>
        <v>Mo</v>
      </c>
      <c r="P3927" t="str">
        <f t="shared" si="374"/>
        <v>19</v>
      </c>
    </row>
    <row r="3928" spans="1:16" x14ac:dyDescent="0.25">
      <c r="A3928" t="s">
        <v>8649</v>
      </c>
      <c r="B3928" t="s">
        <v>24</v>
      </c>
      <c r="C3928" t="s">
        <v>8650</v>
      </c>
      <c r="D3928" t="s">
        <v>8644</v>
      </c>
      <c r="E3928">
        <v>2019</v>
      </c>
      <c r="F3928" t="s">
        <v>27</v>
      </c>
      <c r="G3928">
        <v>1</v>
      </c>
      <c r="H3928" t="s">
        <v>31</v>
      </c>
      <c r="I3928">
        <f t="shared" si="369"/>
        <v>1</v>
      </c>
      <c r="J3928">
        <f t="shared" si="370"/>
        <v>0</v>
      </c>
      <c r="K3928">
        <f t="shared" si="371"/>
        <v>0</v>
      </c>
      <c r="L3928">
        <f t="shared" si="372"/>
        <v>1</v>
      </c>
      <c r="O3928" t="str">
        <f t="shared" si="373"/>
        <v>TV</v>
      </c>
      <c r="P3928" t="str">
        <f t="shared" si="374"/>
        <v>19</v>
      </c>
    </row>
    <row r="3929" spans="1:16" x14ac:dyDescent="0.25">
      <c r="A3929" t="s">
        <v>8651</v>
      </c>
      <c r="B3929" t="s">
        <v>17</v>
      </c>
      <c r="C3929" t="s">
        <v>8652</v>
      </c>
      <c r="D3929" t="s">
        <v>8644</v>
      </c>
      <c r="E3929">
        <v>2019</v>
      </c>
      <c r="F3929" t="s">
        <v>45</v>
      </c>
      <c r="G3929">
        <v>91</v>
      </c>
      <c r="H3929" t="s">
        <v>21</v>
      </c>
      <c r="I3929">
        <f t="shared" si="369"/>
        <v>1</v>
      </c>
      <c r="J3929">
        <f t="shared" si="370"/>
        <v>0</v>
      </c>
      <c r="K3929">
        <f t="shared" si="371"/>
        <v>0</v>
      </c>
      <c r="L3929">
        <f t="shared" si="372"/>
        <v>1</v>
      </c>
      <c r="O3929" t="str">
        <f t="shared" si="373"/>
        <v>Mo</v>
      </c>
      <c r="P3929" t="str">
        <f t="shared" si="374"/>
        <v>19</v>
      </c>
    </row>
    <row r="3930" spans="1:16" x14ac:dyDescent="0.25">
      <c r="A3930" t="s">
        <v>8653</v>
      </c>
      <c r="B3930" t="s">
        <v>24</v>
      </c>
      <c r="C3930" t="s">
        <v>8654</v>
      </c>
      <c r="D3930" t="s">
        <v>8655</v>
      </c>
      <c r="E3930">
        <v>2018</v>
      </c>
      <c r="F3930" t="s">
        <v>45</v>
      </c>
      <c r="G3930">
        <v>7</v>
      </c>
      <c r="H3930" t="s">
        <v>28</v>
      </c>
      <c r="I3930">
        <f t="shared" si="369"/>
        <v>1</v>
      </c>
      <c r="J3930">
        <f t="shared" si="370"/>
        <v>0</v>
      </c>
      <c r="K3930">
        <f t="shared" si="371"/>
        <v>0</v>
      </c>
      <c r="L3930">
        <f t="shared" si="372"/>
        <v>1</v>
      </c>
      <c r="O3930" t="str">
        <f t="shared" si="373"/>
        <v>TV</v>
      </c>
      <c r="P3930" t="str">
        <f t="shared" si="374"/>
        <v>18</v>
      </c>
    </row>
    <row r="3931" spans="1:16" x14ac:dyDescent="0.25">
      <c r="A3931" t="s">
        <v>8656</v>
      </c>
      <c r="B3931" t="s">
        <v>24</v>
      </c>
      <c r="C3931" t="s">
        <v>8657</v>
      </c>
      <c r="D3931" t="s">
        <v>8655</v>
      </c>
      <c r="E3931">
        <v>2019</v>
      </c>
      <c r="F3931" t="s">
        <v>27</v>
      </c>
      <c r="G3931">
        <v>1</v>
      </c>
      <c r="H3931" t="s">
        <v>31</v>
      </c>
      <c r="I3931">
        <f t="shared" si="369"/>
        <v>1</v>
      </c>
      <c r="J3931">
        <f t="shared" si="370"/>
        <v>0</v>
      </c>
      <c r="K3931">
        <f t="shared" si="371"/>
        <v>0</v>
      </c>
      <c r="L3931">
        <f t="shared" si="372"/>
        <v>1</v>
      </c>
      <c r="O3931" t="str">
        <f t="shared" si="373"/>
        <v>TV</v>
      </c>
      <c r="P3931" t="str">
        <f t="shared" si="374"/>
        <v>19</v>
      </c>
    </row>
    <row r="3932" spans="1:16" x14ac:dyDescent="0.25">
      <c r="A3932" t="s">
        <v>8658</v>
      </c>
      <c r="B3932" t="s">
        <v>17</v>
      </c>
      <c r="C3932" t="s">
        <v>8659</v>
      </c>
      <c r="D3932" t="s">
        <v>8660</v>
      </c>
      <c r="E3932">
        <v>2019</v>
      </c>
      <c r="F3932" t="s">
        <v>45</v>
      </c>
      <c r="G3932">
        <v>59</v>
      </c>
      <c r="H3932" t="s">
        <v>21</v>
      </c>
      <c r="I3932">
        <f t="shared" si="369"/>
        <v>1</v>
      </c>
      <c r="J3932">
        <f t="shared" si="370"/>
        <v>0</v>
      </c>
      <c r="K3932">
        <f t="shared" si="371"/>
        <v>0</v>
      </c>
      <c r="L3932">
        <f t="shared" si="372"/>
        <v>1</v>
      </c>
      <c r="O3932" t="str">
        <f t="shared" si="373"/>
        <v>Mo</v>
      </c>
      <c r="P3932" t="str">
        <f t="shared" si="374"/>
        <v>19</v>
      </c>
    </row>
    <row r="3933" spans="1:16" x14ac:dyDescent="0.25">
      <c r="A3933" t="s">
        <v>8661</v>
      </c>
      <c r="B3933" t="s">
        <v>17</v>
      </c>
      <c r="C3933" t="s">
        <v>8662</v>
      </c>
      <c r="D3933" t="s">
        <v>8660</v>
      </c>
      <c r="E3933">
        <v>2019</v>
      </c>
      <c r="F3933" t="s">
        <v>20</v>
      </c>
      <c r="G3933">
        <v>91</v>
      </c>
      <c r="H3933" t="s">
        <v>21</v>
      </c>
      <c r="I3933">
        <f t="shared" si="369"/>
        <v>1</v>
      </c>
      <c r="J3933">
        <f t="shared" si="370"/>
        <v>0</v>
      </c>
      <c r="K3933">
        <f t="shared" si="371"/>
        <v>0</v>
      </c>
      <c r="L3933">
        <f t="shared" si="372"/>
        <v>1</v>
      </c>
      <c r="O3933" t="str">
        <f t="shared" si="373"/>
        <v>Mo</v>
      </c>
      <c r="P3933" t="str">
        <f t="shared" si="374"/>
        <v>19</v>
      </c>
    </row>
    <row r="3934" spans="1:16" x14ac:dyDescent="0.25">
      <c r="A3934" t="s">
        <v>8663</v>
      </c>
      <c r="B3934" t="s">
        <v>24</v>
      </c>
      <c r="C3934" t="s">
        <v>8664</v>
      </c>
      <c r="D3934" t="s">
        <v>8660</v>
      </c>
      <c r="E3934">
        <v>2019</v>
      </c>
      <c r="F3934" t="s">
        <v>60</v>
      </c>
      <c r="G3934">
        <v>1</v>
      </c>
      <c r="H3934" t="s">
        <v>31</v>
      </c>
      <c r="I3934">
        <f t="shared" si="369"/>
        <v>1</v>
      </c>
      <c r="J3934">
        <f t="shared" si="370"/>
        <v>0</v>
      </c>
      <c r="K3934">
        <f t="shared" si="371"/>
        <v>1</v>
      </c>
      <c r="L3934">
        <f t="shared" si="372"/>
        <v>1</v>
      </c>
      <c r="O3934" t="str">
        <f t="shared" si="373"/>
        <v>TV</v>
      </c>
      <c r="P3934" t="str">
        <f t="shared" si="374"/>
        <v>19</v>
      </c>
    </row>
    <row r="3935" spans="1:16" x14ac:dyDescent="0.25">
      <c r="A3935" t="s">
        <v>8665</v>
      </c>
      <c r="B3935" t="s">
        <v>17</v>
      </c>
      <c r="C3935" t="s">
        <v>8666</v>
      </c>
      <c r="D3935" t="s">
        <v>8667</v>
      </c>
      <c r="E3935">
        <v>2018</v>
      </c>
      <c r="F3935" t="s">
        <v>45</v>
      </c>
      <c r="G3935">
        <v>131</v>
      </c>
      <c r="H3935" t="s">
        <v>21</v>
      </c>
      <c r="I3935">
        <f t="shared" si="369"/>
        <v>1</v>
      </c>
      <c r="J3935">
        <f t="shared" si="370"/>
        <v>1</v>
      </c>
      <c r="K3935">
        <f t="shared" si="371"/>
        <v>0</v>
      </c>
      <c r="L3935">
        <f t="shared" si="372"/>
        <v>1</v>
      </c>
      <c r="O3935" t="str">
        <f t="shared" si="373"/>
        <v>Mo</v>
      </c>
      <c r="P3935" t="str">
        <f t="shared" si="374"/>
        <v>18</v>
      </c>
    </row>
    <row r="3936" spans="1:16" x14ac:dyDescent="0.25">
      <c r="A3936" t="s">
        <v>8668</v>
      </c>
      <c r="B3936" t="s">
        <v>17</v>
      </c>
      <c r="C3936" t="s">
        <v>8669</v>
      </c>
      <c r="D3936" t="s">
        <v>8670</v>
      </c>
      <c r="E3936">
        <v>2019</v>
      </c>
      <c r="F3936" t="s">
        <v>45</v>
      </c>
      <c r="G3936">
        <v>170</v>
      </c>
      <c r="H3936" t="s">
        <v>21</v>
      </c>
      <c r="I3936">
        <f t="shared" si="369"/>
        <v>1</v>
      </c>
      <c r="J3936">
        <f t="shared" si="370"/>
        <v>1</v>
      </c>
      <c r="K3936">
        <f t="shared" si="371"/>
        <v>0</v>
      </c>
      <c r="L3936">
        <f t="shared" si="372"/>
        <v>1</v>
      </c>
      <c r="O3936" t="str">
        <f t="shared" si="373"/>
        <v>Mo</v>
      </c>
      <c r="P3936" t="str">
        <f t="shared" si="374"/>
        <v>19</v>
      </c>
    </row>
    <row r="3937" spans="1:16" x14ac:dyDescent="0.25">
      <c r="A3937" t="s">
        <v>8671</v>
      </c>
      <c r="B3937" t="s">
        <v>24</v>
      </c>
      <c r="C3937" t="s">
        <v>8672</v>
      </c>
      <c r="D3937" t="s">
        <v>8670</v>
      </c>
      <c r="E3937">
        <v>2017</v>
      </c>
      <c r="F3937" t="s">
        <v>27</v>
      </c>
      <c r="G3937">
        <v>1</v>
      </c>
      <c r="H3937" t="s">
        <v>31</v>
      </c>
      <c r="I3937">
        <f t="shared" si="369"/>
        <v>1</v>
      </c>
      <c r="J3937">
        <f t="shared" si="370"/>
        <v>0</v>
      </c>
      <c r="K3937">
        <f t="shared" si="371"/>
        <v>0</v>
      </c>
      <c r="L3937">
        <f t="shared" si="372"/>
        <v>1</v>
      </c>
      <c r="O3937" t="str">
        <f t="shared" si="373"/>
        <v>TV</v>
      </c>
      <c r="P3937" t="str">
        <f t="shared" si="374"/>
        <v>17</v>
      </c>
    </row>
    <row r="3938" spans="1:16" x14ac:dyDescent="0.25">
      <c r="A3938" t="s">
        <v>8673</v>
      </c>
      <c r="B3938" t="s">
        <v>17</v>
      </c>
      <c r="C3938" t="s">
        <v>8674</v>
      </c>
      <c r="D3938" t="s">
        <v>8675</v>
      </c>
      <c r="E3938">
        <v>2019</v>
      </c>
      <c r="F3938" t="s">
        <v>27</v>
      </c>
      <c r="G3938">
        <v>88</v>
      </c>
      <c r="H3938" t="s">
        <v>21</v>
      </c>
      <c r="I3938">
        <f t="shared" si="369"/>
        <v>1</v>
      </c>
      <c r="J3938">
        <f t="shared" si="370"/>
        <v>0</v>
      </c>
      <c r="K3938">
        <f t="shared" si="371"/>
        <v>0</v>
      </c>
      <c r="L3938">
        <f t="shared" si="372"/>
        <v>1</v>
      </c>
      <c r="O3938" t="str">
        <f t="shared" si="373"/>
        <v>Mo</v>
      </c>
      <c r="P3938" t="str">
        <f t="shared" si="374"/>
        <v>19</v>
      </c>
    </row>
    <row r="3939" spans="1:16" x14ac:dyDescent="0.25">
      <c r="A3939" t="s">
        <v>8676</v>
      </c>
      <c r="B3939" t="s">
        <v>24</v>
      </c>
      <c r="C3939" t="s">
        <v>8677</v>
      </c>
      <c r="D3939" t="s">
        <v>8675</v>
      </c>
      <c r="E3939">
        <v>2015</v>
      </c>
      <c r="F3939" t="s">
        <v>27</v>
      </c>
      <c r="G3939">
        <v>3</v>
      </c>
      <c r="H3939" t="s">
        <v>28</v>
      </c>
      <c r="I3939">
        <f t="shared" si="369"/>
        <v>1</v>
      </c>
      <c r="J3939">
        <f t="shared" si="370"/>
        <v>0</v>
      </c>
      <c r="K3939">
        <f t="shared" si="371"/>
        <v>0</v>
      </c>
      <c r="L3939">
        <f t="shared" si="372"/>
        <v>1</v>
      </c>
      <c r="O3939" t="str">
        <f t="shared" si="373"/>
        <v>TV</v>
      </c>
      <c r="P3939" t="str">
        <f t="shared" si="374"/>
        <v>15</v>
      </c>
    </row>
    <row r="3940" spans="1:16" x14ac:dyDescent="0.25">
      <c r="A3940" t="s">
        <v>8678</v>
      </c>
      <c r="B3940" t="s">
        <v>24</v>
      </c>
      <c r="C3940" t="s">
        <v>8679</v>
      </c>
      <c r="D3940" t="s">
        <v>8675</v>
      </c>
      <c r="E3940">
        <v>2017</v>
      </c>
      <c r="F3940" t="s">
        <v>27</v>
      </c>
      <c r="G3940">
        <v>2</v>
      </c>
      <c r="H3940" t="s">
        <v>28</v>
      </c>
      <c r="I3940">
        <f t="shared" si="369"/>
        <v>1</v>
      </c>
      <c r="J3940">
        <f t="shared" si="370"/>
        <v>0</v>
      </c>
      <c r="K3940">
        <f t="shared" si="371"/>
        <v>0</v>
      </c>
      <c r="L3940">
        <f t="shared" si="372"/>
        <v>1</v>
      </c>
      <c r="O3940" t="str">
        <f t="shared" si="373"/>
        <v>TV</v>
      </c>
      <c r="P3940" t="str">
        <f t="shared" si="374"/>
        <v>17</v>
      </c>
    </row>
    <row r="3941" spans="1:16" x14ac:dyDescent="0.25">
      <c r="A3941" t="s">
        <v>8680</v>
      </c>
      <c r="B3941" t="s">
        <v>24</v>
      </c>
      <c r="C3941" t="s">
        <v>8681</v>
      </c>
      <c r="D3941" t="s">
        <v>8675</v>
      </c>
      <c r="E3941">
        <v>2019</v>
      </c>
      <c r="F3941" t="s">
        <v>60</v>
      </c>
      <c r="G3941">
        <v>1</v>
      </c>
      <c r="H3941" t="s">
        <v>31</v>
      </c>
      <c r="I3941">
        <f t="shared" si="369"/>
        <v>1</v>
      </c>
      <c r="J3941">
        <f t="shared" si="370"/>
        <v>0</v>
      </c>
      <c r="K3941">
        <f t="shared" si="371"/>
        <v>1</v>
      </c>
      <c r="L3941">
        <f t="shared" si="372"/>
        <v>1</v>
      </c>
      <c r="O3941" t="str">
        <f t="shared" si="373"/>
        <v>TV</v>
      </c>
      <c r="P3941" t="str">
        <f t="shared" si="374"/>
        <v>19</v>
      </c>
    </row>
    <row r="3942" spans="1:16" x14ac:dyDescent="0.25">
      <c r="A3942" t="s">
        <v>8682</v>
      </c>
      <c r="B3942" t="s">
        <v>17</v>
      </c>
      <c r="C3942" t="s">
        <v>8683</v>
      </c>
      <c r="D3942" t="s">
        <v>8675</v>
      </c>
      <c r="E3942">
        <v>2019</v>
      </c>
      <c r="F3942" t="s">
        <v>45</v>
      </c>
      <c r="G3942">
        <v>170</v>
      </c>
      <c r="H3942" t="s">
        <v>21</v>
      </c>
      <c r="I3942">
        <f t="shared" si="369"/>
        <v>1</v>
      </c>
      <c r="J3942">
        <f t="shared" si="370"/>
        <v>1</v>
      </c>
      <c r="K3942">
        <f t="shared" si="371"/>
        <v>0</v>
      </c>
      <c r="L3942">
        <f t="shared" si="372"/>
        <v>1</v>
      </c>
      <c r="O3942" t="str">
        <f t="shared" si="373"/>
        <v>Mo</v>
      </c>
      <c r="P3942" t="str">
        <f t="shared" si="374"/>
        <v>19</v>
      </c>
    </row>
    <row r="3943" spans="1:16" x14ac:dyDescent="0.25">
      <c r="A3943" t="s">
        <v>8684</v>
      </c>
      <c r="B3943" t="s">
        <v>24</v>
      </c>
      <c r="C3943" t="s">
        <v>8685</v>
      </c>
      <c r="D3943" t="s">
        <v>8675</v>
      </c>
      <c r="E3943">
        <v>2019</v>
      </c>
      <c r="F3943" t="s">
        <v>27</v>
      </c>
      <c r="G3943">
        <v>1</v>
      </c>
      <c r="H3943" t="s">
        <v>31</v>
      </c>
      <c r="I3943">
        <f t="shared" si="369"/>
        <v>1</v>
      </c>
      <c r="J3943">
        <f t="shared" si="370"/>
        <v>0</v>
      </c>
      <c r="K3943">
        <f t="shared" si="371"/>
        <v>0</v>
      </c>
      <c r="L3943">
        <f t="shared" si="372"/>
        <v>1</v>
      </c>
      <c r="O3943" t="str">
        <f t="shared" si="373"/>
        <v>TV</v>
      </c>
      <c r="P3943" t="str">
        <f t="shared" si="374"/>
        <v>19</v>
      </c>
    </row>
    <row r="3944" spans="1:16" x14ac:dyDescent="0.25">
      <c r="A3944" t="s">
        <v>8686</v>
      </c>
      <c r="B3944" t="s">
        <v>24</v>
      </c>
      <c r="C3944" t="s">
        <v>8687</v>
      </c>
      <c r="D3944" t="s">
        <v>8675</v>
      </c>
      <c r="E3944">
        <v>2017</v>
      </c>
      <c r="F3944" t="s">
        <v>60</v>
      </c>
      <c r="G3944">
        <v>1</v>
      </c>
      <c r="H3944" t="s">
        <v>31</v>
      </c>
      <c r="I3944">
        <f t="shared" si="369"/>
        <v>1</v>
      </c>
      <c r="J3944">
        <f t="shared" si="370"/>
        <v>0</v>
      </c>
      <c r="K3944">
        <f t="shared" si="371"/>
        <v>1</v>
      </c>
      <c r="L3944">
        <f t="shared" si="372"/>
        <v>1</v>
      </c>
      <c r="O3944" t="str">
        <f t="shared" si="373"/>
        <v>TV</v>
      </c>
      <c r="P3944" t="str">
        <f t="shared" si="374"/>
        <v>17</v>
      </c>
    </row>
    <row r="3945" spans="1:16" x14ac:dyDescent="0.25">
      <c r="A3945" t="s">
        <v>8688</v>
      </c>
      <c r="B3945" t="s">
        <v>24</v>
      </c>
      <c r="C3945" t="s">
        <v>8689</v>
      </c>
      <c r="D3945" t="s">
        <v>8675</v>
      </c>
      <c r="E3945">
        <v>2019</v>
      </c>
      <c r="F3945" t="s">
        <v>27</v>
      </c>
      <c r="G3945">
        <v>3</v>
      </c>
      <c r="H3945" t="s">
        <v>28</v>
      </c>
      <c r="I3945">
        <f t="shared" si="369"/>
        <v>1</v>
      </c>
      <c r="J3945">
        <f t="shared" si="370"/>
        <v>0</v>
      </c>
      <c r="K3945">
        <f t="shared" si="371"/>
        <v>0</v>
      </c>
      <c r="L3945">
        <f t="shared" si="372"/>
        <v>1</v>
      </c>
      <c r="O3945" t="str">
        <f t="shared" si="373"/>
        <v>TV</v>
      </c>
      <c r="P3945" t="str">
        <f t="shared" si="374"/>
        <v>19</v>
      </c>
    </row>
    <row r="3946" spans="1:16" x14ac:dyDescent="0.25">
      <c r="A3946" t="s">
        <v>8690</v>
      </c>
      <c r="B3946" t="s">
        <v>24</v>
      </c>
      <c r="C3946" t="s">
        <v>8691</v>
      </c>
      <c r="D3946" t="s">
        <v>8675</v>
      </c>
      <c r="E3946">
        <v>2019</v>
      </c>
      <c r="F3946" t="s">
        <v>108</v>
      </c>
      <c r="G3946">
        <v>8</v>
      </c>
      <c r="H3946" t="s">
        <v>28</v>
      </c>
      <c r="I3946">
        <f t="shared" si="369"/>
        <v>1</v>
      </c>
      <c r="J3946">
        <f t="shared" si="370"/>
        <v>0</v>
      </c>
      <c r="K3946">
        <f t="shared" si="371"/>
        <v>0</v>
      </c>
      <c r="L3946">
        <f t="shared" si="372"/>
        <v>1</v>
      </c>
      <c r="O3946" t="str">
        <f t="shared" si="373"/>
        <v>TV</v>
      </c>
      <c r="P3946" t="str">
        <f t="shared" si="374"/>
        <v>19</v>
      </c>
    </row>
    <row r="3947" spans="1:16" x14ac:dyDescent="0.25">
      <c r="A3947" t="s">
        <v>8692</v>
      </c>
      <c r="B3947" t="s">
        <v>24</v>
      </c>
      <c r="C3947" t="s">
        <v>8693</v>
      </c>
      <c r="D3947" t="s">
        <v>8675</v>
      </c>
      <c r="E3947">
        <v>2019</v>
      </c>
      <c r="F3947" t="s">
        <v>27</v>
      </c>
      <c r="G3947">
        <v>1</v>
      </c>
      <c r="H3947" t="s">
        <v>31</v>
      </c>
      <c r="I3947">
        <f t="shared" si="369"/>
        <v>1</v>
      </c>
      <c r="J3947">
        <f t="shared" si="370"/>
        <v>0</v>
      </c>
      <c r="K3947">
        <f t="shared" si="371"/>
        <v>0</v>
      </c>
      <c r="L3947">
        <f t="shared" si="372"/>
        <v>1</v>
      </c>
      <c r="O3947" t="str">
        <f t="shared" si="373"/>
        <v>TV</v>
      </c>
      <c r="P3947" t="str">
        <f t="shared" si="374"/>
        <v>19</v>
      </c>
    </row>
    <row r="3948" spans="1:16" x14ac:dyDescent="0.25">
      <c r="A3948" t="s">
        <v>8694</v>
      </c>
      <c r="B3948" t="s">
        <v>17</v>
      </c>
      <c r="C3948" t="s">
        <v>8695</v>
      </c>
      <c r="D3948" t="s">
        <v>8675</v>
      </c>
      <c r="E3948">
        <v>2019</v>
      </c>
      <c r="F3948" t="s">
        <v>45</v>
      </c>
      <c r="G3948">
        <v>92</v>
      </c>
      <c r="H3948" t="s">
        <v>21</v>
      </c>
      <c r="I3948">
        <f t="shared" si="369"/>
        <v>1</v>
      </c>
      <c r="J3948">
        <f t="shared" si="370"/>
        <v>0</v>
      </c>
      <c r="K3948">
        <f t="shared" si="371"/>
        <v>0</v>
      </c>
      <c r="L3948">
        <f t="shared" si="372"/>
        <v>1</v>
      </c>
      <c r="O3948" t="str">
        <f t="shared" si="373"/>
        <v>Mo</v>
      </c>
      <c r="P3948" t="str">
        <f t="shared" si="374"/>
        <v>19</v>
      </c>
    </row>
    <row r="3949" spans="1:16" x14ac:dyDescent="0.25">
      <c r="A3949" t="s">
        <v>8696</v>
      </c>
      <c r="B3949" t="s">
        <v>24</v>
      </c>
      <c r="C3949" t="s">
        <v>8697</v>
      </c>
      <c r="D3949" t="s">
        <v>8698</v>
      </c>
      <c r="E3949">
        <v>2019</v>
      </c>
      <c r="F3949" t="s">
        <v>27</v>
      </c>
      <c r="G3949">
        <v>1</v>
      </c>
      <c r="H3949" t="s">
        <v>31</v>
      </c>
      <c r="I3949">
        <f t="shared" si="369"/>
        <v>1</v>
      </c>
      <c r="J3949">
        <f t="shared" si="370"/>
        <v>0</v>
      </c>
      <c r="K3949">
        <f t="shared" si="371"/>
        <v>0</v>
      </c>
      <c r="L3949">
        <f t="shared" si="372"/>
        <v>1</v>
      </c>
      <c r="O3949" t="str">
        <f t="shared" si="373"/>
        <v>TV</v>
      </c>
      <c r="P3949" t="str">
        <f t="shared" si="374"/>
        <v>19</v>
      </c>
    </row>
    <row r="3950" spans="1:16" x14ac:dyDescent="0.25">
      <c r="A3950" t="s">
        <v>8699</v>
      </c>
      <c r="B3950" t="s">
        <v>17</v>
      </c>
      <c r="C3950" t="s">
        <v>8700</v>
      </c>
      <c r="D3950" t="s">
        <v>8701</v>
      </c>
      <c r="E3950">
        <v>2019</v>
      </c>
      <c r="F3950" t="s">
        <v>27</v>
      </c>
      <c r="G3950">
        <v>59</v>
      </c>
      <c r="H3950" t="s">
        <v>21</v>
      </c>
      <c r="I3950">
        <f t="shared" si="369"/>
        <v>1</v>
      </c>
      <c r="J3950">
        <f t="shared" si="370"/>
        <v>0</v>
      </c>
      <c r="K3950">
        <f t="shared" si="371"/>
        <v>0</v>
      </c>
      <c r="L3950">
        <f t="shared" si="372"/>
        <v>1</v>
      </c>
      <c r="O3950" t="str">
        <f t="shared" si="373"/>
        <v>Mo</v>
      </c>
      <c r="P3950" t="str">
        <f t="shared" si="374"/>
        <v>19</v>
      </c>
    </row>
    <row r="3951" spans="1:16" x14ac:dyDescent="0.25">
      <c r="A3951" t="s">
        <v>8702</v>
      </c>
      <c r="B3951" t="s">
        <v>17</v>
      </c>
      <c r="C3951" t="s">
        <v>8703</v>
      </c>
      <c r="D3951" t="s">
        <v>8701</v>
      </c>
      <c r="E3951">
        <v>2018</v>
      </c>
      <c r="F3951" t="s">
        <v>27</v>
      </c>
      <c r="G3951">
        <v>126</v>
      </c>
      <c r="H3951" t="s">
        <v>21</v>
      </c>
      <c r="I3951">
        <f t="shared" si="369"/>
        <v>1</v>
      </c>
      <c r="J3951">
        <f t="shared" si="370"/>
        <v>1</v>
      </c>
      <c r="K3951">
        <f t="shared" si="371"/>
        <v>0</v>
      </c>
      <c r="L3951">
        <f t="shared" si="372"/>
        <v>1</v>
      </c>
      <c r="O3951" t="str">
        <f t="shared" si="373"/>
        <v>Mo</v>
      </c>
      <c r="P3951" t="str">
        <f t="shared" si="374"/>
        <v>18</v>
      </c>
    </row>
    <row r="3952" spans="1:16" x14ac:dyDescent="0.25">
      <c r="A3952" t="s">
        <v>8704</v>
      </c>
      <c r="B3952" t="s">
        <v>24</v>
      </c>
      <c r="C3952" t="s">
        <v>8705</v>
      </c>
      <c r="D3952" t="s">
        <v>8701</v>
      </c>
      <c r="E3952">
        <v>2018</v>
      </c>
      <c r="F3952" t="s">
        <v>45</v>
      </c>
      <c r="G3952">
        <v>1</v>
      </c>
      <c r="H3952" t="s">
        <v>31</v>
      </c>
      <c r="I3952">
        <f t="shared" si="369"/>
        <v>1</v>
      </c>
      <c r="J3952">
        <f t="shared" si="370"/>
        <v>0</v>
      </c>
      <c r="K3952">
        <f t="shared" si="371"/>
        <v>0</v>
      </c>
      <c r="L3952">
        <f t="shared" si="372"/>
        <v>1</v>
      </c>
      <c r="O3952" t="str">
        <f t="shared" si="373"/>
        <v>TV</v>
      </c>
      <c r="P3952" t="str">
        <f t="shared" si="374"/>
        <v>18</v>
      </c>
    </row>
    <row r="3953" spans="1:16" x14ac:dyDescent="0.25">
      <c r="A3953" t="s">
        <v>8706</v>
      </c>
      <c r="B3953" t="s">
        <v>17</v>
      </c>
      <c r="C3953" t="s">
        <v>8707</v>
      </c>
      <c r="D3953" t="s">
        <v>8708</v>
      </c>
      <c r="E3953">
        <v>2019</v>
      </c>
      <c r="F3953" t="s">
        <v>45</v>
      </c>
      <c r="G3953">
        <v>120</v>
      </c>
      <c r="H3953" t="s">
        <v>21</v>
      </c>
      <c r="I3953">
        <f t="shared" si="369"/>
        <v>1</v>
      </c>
      <c r="J3953">
        <f t="shared" si="370"/>
        <v>0</v>
      </c>
      <c r="K3953">
        <f t="shared" si="371"/>
        <v>0</v>
      </c>
      <c r="L3953">
        <f t="shared" si="372"/>
        <v>1</v>
      </c>
      <c r="O3953" t="str">
        <f t="shared" si="373"/>
        <v>Mo</v>
      </c>
      <c r="P3953" t="str">
        <f t="shared" si="374"/>
        <v>19</v>
      </c>
    </row>
    <row r="3954" spans="1:16" x14ac:dyDescent="0.25">
      <c r="A3954" t="s">
        <v>8709</v>
      </c>
      <c r="B3954" t="s">
        <v>17</v>
      </c>
      <c r="C3954" t="s">
        <v>8710</v>
      </c>
      <c r="D3954" t="s">
        <v>8708</v>
      </c>
      <c r="E3954">
        <v>2015</v>
      </c>
      <c r="F3954" t="s">
        <v>27</v>
      </c>
      <c r="G3954">
        <v>76</v>
      </c>
      <c r="H3954" t="s">
        <v>21</v>
      </c>
      <c r="I3954">
        <f t="shared" si="369"/>
        <v>1</v>
      </c>
      <c r="J3954">
        <f t="shared" si="370"/>
        <v>0</v>
      </c>
      <c r="K3954">
        <f t="shared" si="371"/>
        <v>0</v>
      </c>
      <c r="L3954">
        <f t="shared" si="372"/>
        <v>1</v>
      </c>
      <c r="O3954" t="str">
        <f t="shared" si="373"/>
        <v>Mo</v>
      </c>
      <c r="P3954" t="str">
        <f t="shared" si="374"/>
        <v>15</v>
      </c>
    </row>
    <row r="3955" spans="1:16" x14ac:dyDescent="0.25">
      <c r="A3955" t="s">
        <v>8711</v>
      </c>
      <c r="B3955" t="s">
        <v>17</v>
      </c>
      <c r="C3955" t="s">
        <v>8712</v>
      </c>
      <c r="D3955" t="s">
        <v>8708</v>
      </c>
      <c r="E3955">
        <v>2019</v>
      </c>
      <c r="F3955" t="s">
        <v>27</v>
      </c>
      <c r="G3955">
        <v>60</v>
      </c>
      <c r="H3955" t="s">
        <v>21</v>
      </c>
      <c r="I3955">
        <f t="shared" si="369"/>
        <v>1</v>
      </c>
      <c r="J3955">
        <f t="shared" si="370"/>
        <v>0</v>
      </c>
      <c r="K3955">
        <f t="shared" si="371"/>
        <v>0</v>
      </c>
      <c r="L3955">
        <f t="shared" si="372"/>
        <v>1</v>
      </c>
      <c r="O3955" t="str">
        <f t="shared" si="373"/>
        <v>Mo</v>
      </c>
      <c r="P3955" t="str">
        <f t="shared" si="374"/>
        <v>19</v>
      </c>
    </row>
    <row r="3956" spans="1:16" x14ac:dyDescent="0.25">
      <c r="A3956" t="s">
        <v>8713</v>
      </c>
      <c r="B3956" t="s">
        <v>24</v>
      </c>
      <c r="C3956" t="s">
        <v>8714</v>
      </c>
      <c r="D3956" t="s">
        <v>8715</v>
      </c>
      <c r="E3956">
        <v>2018</v>
      </c>
      <c r="F3956" t="s">
        <v>108</v>
      </c>
      <c r="G3956">
        <v>1</v>
      </c>
      <c r="H3956" t="s">
        <v>31</v>
      </c>
      <c r="I3956">
        <f t="shared" si="369"/>
        <v>1</v>
      </c>
      <c r="J3956">
        <f t="shared" si="370"/>
        <v>0</v>
      </c>
      <c r="K3956">
        <f t="shared" si="371"/>
        <v>0</v>
      </c>
      <c r="L3956">
        <f t="shared" si="372"/>
        <v>1</v>
      </c>
      <c r="O3956" t="str">
        <f t="shared" si="373"/>
        <v>TV</v>
      </c>
      <c r="P3956" t="str">
        <f t="shared" si="374"/>
        <v>18</v>
      </c>
    </row>
    <row r="3957" spans="1:16" x14ac:dyDescent="0.25">
      <c r="A3957" t="s">
        <v>8716</v>
      </c>
      <c r="B3957" t="s">
        <v>17</v>
      </c>
      <c r="C3957" t="s">
        <v>8717</v>
      </c>
      <c r="D3957" t="s">
        <v>8715</v>
      </c>
      <c r="E3957">
        <v>2016</v>
      </c>
      <c r="F3957" t="s">
        <v>45</v>
      </c>
      <c r="G3957">
        <v>103</v>
      </c>
      <c r="H3957" t="s">
        <v>21</v>
      </c>
      <c r="I3957">
        <f t="shared" si="369"/>
        <v>1</v>
      </c>
      <c r="J3957">
        <f t="shared" si="370"/>
        <v>0</v>
      </c>
      <c r="K3957">
        <f t="shared" si="371"/>
        <v>0</v>
      </c>
      <c r="L3957">
        <f t="shared" si="372"/>
        <v>1</v>
      </c>
      <c r="O3957" t="str">
        <f t="shared" si="373"/>
        <v>Mo</v>
      </c>
      <c r="P3957" t="str">
        <f t="shared" si="374"/>
        <v>16</v>
      </c>
    </row>
    <row r="3958" spans="1:16" x14ac:dyDescent="0.25">
      <c r="A3958" t="s">
        <v>8718</v>
      </c>
      <c r="B3958" t="s">
        <v>17</v>
      </c>
      <c r="C3958" t="s">
        <v>8719</v>
      </c>
      <c r="D3958" t="s">
        <v>8715</v>
      </c>
      <c r="E3958">
        <v>2018</v>
      </c>
      <c r="F3958" t="s">
        <v>27</v>
      </c>
      <c r="G3958">
        <v>124</v>
      </c>
      <c r="H3958" t="s">
        <v>21</v>
      </c>
      <c r="I3958">
        <f t="shared" si="369"/>
        <v>1</v>
      </c>
      <c r="J3958">
        <f t="shared" si="370"/>
        <v>1</v>
      </c>
      <c r="K3958">
        <f t="shared" si="371"/>
        <v>0</v>
      </c>
      <c r="L3958">
        <f t="shared" si="372"/>
        <v>1</v>
      </c>
      <c r="O3958" t="str">
        <f t="shared" si="373"/>
        <v>Mo</v>
      </c>
      <c r="P3958" t="str">
        <f t="shared" si="374"/>
        <v>18</v>
      </c>
    </row>
    <row r="3959" spans="1:16" x14ac:dyDescent="0.25">
      <c r="A3959" t="s">
        <v>8720</v>
      </c>
      <c r="B3959" t="s">
        <v>24</v>
      </c>
      <c r="C3959" t="s">
        <v>8721</v>
      </c>
      <c r="D3959" t="s">
        <v>8715</v>
      </c>
      <c r="E3959">
        <v>2013</v>
      </c>
      <c r="F3959" t="s">
        <v>27</v>
      </c>
      <c r="G3959">
        <v>1</v>
      </c>
      <c r="H3959" t="s">
        <v>31</v>
      </c>
      <c r="I3959">
        <f t="shared" si="369"/>
        <v>1</v>
      </c>
      <c r="J3959">
        <f t="shared" si="370"/>
        <v>0</v>
      </c>
      <c r="K3959">
        <f t="shared" si="371"/>
        <v>0</v>
      </c>
      <c r="L3959">
        <f t="shared" si="372"/>
        <v>1</v>
      </c>
      <c r="O3959" t="str">
        <f t="shared" si="373"/>
        <v>TV</v>
      </c>
      <c r="P3959" t="str">
        <f t="shared" si="374"/>
        <v>13</v>
      </c>
    </row>
    <row r="3960" spans="1:16" x14ac:dyDescent="0.25">
      <c r="A3960" t="s">
        <v>8722</v>
      </c>
      <c r="B3960" t="s">
        <v>17</v>
      </c>
      <c r="C3960" t="s">
        <v>8723</v>
      </c>
      <c r="D3960" t="s">
        <v>8715</v>
      </c>
      <c r="E3960">
        <v>2017</v>
      </c>
      <c r="F3960" t="s">
        <v>27</v>
      </c>
      <c r="G3960">
        <v>91</v>
      </c>
      <c r="H3960" t="s">
        <v>21</v>
      </c>
      <c r="I3960">
        <f t="shared" si="369"/>
        <v>1</v>
      </c>
      <c r="J3960">
        <f t="shared" si="370"/>
        <v>0</v>
      </c>
      <c r="K3960">
        <f t="shared" si="371"/>
        <v>0</v>
      </c>
      <c r="L3960">
        <f t="shared" si="372"/>
        <v>1</v>
      </c>
      <c r="O3960" t="str">
        <f t="shared" si="373"/>
        <v>Mo</v>
      </c>
      <c r="P3960" t="str">
        <f t="shared" si="374"/>
        <v>17</v>
      </c>
    </row>
    <row r="3961" spans="1:16" x14ac:dyDescent="0.25">
      <c r="A3961" t="s">
        <v>8724</v>
      </c>
      <c r="B3961" t="s">
        <v>24</v>
      </c>
      <c r="C3961" t="s">
        <v>8725</v>
      </c>
      <c r="D3961" t="s">
        <v>8715</v>
      </c>
      <c r="E3961">
        <v>2019</v>
      </c>
      <c r="F3961" t="s">
        <v>45</v>
      </c>
      <c r="G3961">
        <v>1</v>
      </c>
      <c r="H3961" t="s">
        <v>31</v>
      </c>
      <c r="I3961">
        <f t="shared" si="369"/>
        <v>1</v>
      </c>
      <c r="J3961">
        <f t="shared" si="370"/>
        <v>0</v>
      </c>
      <c r="K3961">
        <f t="shared" si="371"/>
        <v>0</v>
      </c>
      <c r="L3961">
        <f t="shared" si="372"/>
        <v>1</v>
      </c>
      <c r="O3961" t="str">
        <f t="shared" si="373"/>
        <v>TV</v>
      </c>
      <c r="P3961" t="str">
        <f t="shared" si="374"/>
        <v>19</v>
      </c>
    </row>
    <row r="3962" spans="1:16" x14ac:dyDescent="0.25">
      <c r="A3962" t="s">
        <v>8726</v>
      </c>
      <c r="B3962" t="s">
        <v>17</v>
      </c>
      <c r="C3962" t="s">
        <v>8727</v>
      </c>
      <c r="D3962" t="s">
        <v>8728</v>
      </c>
      <c r="E3962">
        <v>2019</v>
      </c>
      <c r="F3962" t="s">
        <v>45</v>
      </c>
      <c r="G3962">
        <v>88</v>
      </c>
      <c r="H3962" t="s">
        <v>21</v>
      </c>
      <c r="I3962">
        <f t="shared" si="369"/>
        <v>1</v>
      </c>
      <c r="J3962">
        <f t="shared" si="370"/>
        <v>0</v>
      </c>
      <c r="K3962">
        <f t="shared" si="371"/>
        <v>0</v>
      </c>
      <c r="L3962">
        <f t="shared" si="372"/>
        <v>1</v>
      </c>
      <c r="O3962" t="str">
        <f t="shared" si="373"/>
        <v>Mo</v>
      </c>
      <c r="P3962" t="str">
        <f t="shared" si="374"/>
        <v>19</v>
      </c>
    </row>
    <row r="3963" spans="1:16" x14ac:dyDescent="0.25">
      <c r="A3963" t="s">
        <v>8729</v>
      </c>
      <c r="B3963" t="s">
        <v>17</v>
      </c>
      <c r="C3963" t="s">
        <v>8730</v>
      </c>
      <c r="D3963" t="s">
        <v>8728</v>
      </c>
      <c r="E3963">
        <v>2018</v>
      </c>
      <c r="F3963" t="s">
        <v>45</v>
      </c>
      <c r="G3963">
        <v>81</v>
      </c>
      <c r="H3963" t="s">
        <v>21</v>
      </c>
      <c r="I3963">
        <f t="shared" si="369"/>
        <v>1</v>
      </c>
      <c r="J3963">
        <f t="shared" si="370"/>
        <v>0</v>
      </c>
      <c r="K3963">
        <f t="shared" si="371"/>
        <v>0</v>
      </c>
      <c r="L3963">
        <f t="shared" si="372"/>
        <v>1</v>
      </c>
      <c r="O3963" t="str">
        <f t="shared" si="373"/>
        <v>Mo</v>
      </c>
      <c r="P3963" t="str">
        <f t="shared" si="374"/>
        <v>18</v>
      </c>
    </row>
    <row r="3964" spans="1:16" x14ac:dyDescent="0.25">
      <c r="A3964" t="s">
        <v>8731</v>
      </c>
      <c r="B3964" t="s">
        <v>24</v>
      </c>
      <c r="C3964" t="s">
        <v>8732</v>
      </c>
      <c r="D3964" t="s">
        <v>8733</v>
      </c>
      <c r="E3964">
        <v>2017</v>
      </c>
      <c r="F3964" t="s">
        <v>82</v>
      </c>
      <c r="G3964">
        <v>1</v>
      </c>
      <c r="H3964" t="s">
        <v>31</v>
      </c>
      <c r="I3964">
        <f t="shared" si="369"/>
        <v>1</v>
      </c>
      <c r="J3964">
        <f t="shared" si="370"/>
        <v>0</v>
      </c>
      <c r="K3964">
        <f t="shared" si="371"/>
        <v>0</v>
      </c>
      <c r="L3964">
        <f t="shared" si="372"/>
        <v>1</v>
      </c>
      <c r="O3964" t="str">
        <f t="shared" si="373"/>
        <v>TV</v>
      </c>
      <c r="P3964" t="str">
        <f t="shared" si="374"/>
        <v>17</v>
      </c>
    </row>
    <row r="3965" spans="1:16" x14ac:dyDescent="0.25">
      <c r="A3965" t="s">
        <v>8734</v>
      </c>
      <c r="B3965" t="s">
        <v>17</v>
      </c>
      <c r="C3965" s="2">
        <v>45884</v>
      </c>
      <c r="D3965" t="s">
        <v>8735</v>
      </c>
      <c r="E3965">
        <v>2019</v>
      </c>
      <c r="F3965" t="s">
        <v>45</v>
      </c>
      <c r="G3965">
        <v>124</v>
      </c>
      <c r="H3965" t="s">
        <v>21</v>
      </c>
      <c r="I3965">
        <f t="shared" si="369"/>
        <v>1</v>
      </c>
      <c r="J3965">
        <f t="shared" si="370"/>
        <v>1</v>
      </c>
      <c r="K3965">
        <f t="shared" si="371"/>
        <v>0</v>
      </c>
      <c r="L3965">
        <f t="shared" si="372"/>
        <v>1</v>
      </c>
      <c r="O3965" t="str">
        <f t="shared" si="373"/>
        <v>Mo</v>
      </c>
      <c r="P3965" t="str">
        <f t="shared" si="374"/>
        <v>19</v>
      </c>
    </row>
    <row r="3966" spans="1:16" x14ac:dyDescent="0.25">
      <c r="A3966" t="s">
        <v>8736</v>
      </c>
      <c r="B3966" t="s">
        <v>17</v>
      </c>
      <c r="C3966" t="s">
        <v>8737</v>
      </c>
      <c r="D3966" t="s">
        <v>8735</v>
      </c>
      <c r="E3966">
        <v>2019</v>
      </c>
      <c r="F3966" t="s">
        <v>27</v>
      </c>
      <c r="G3966">
        <v>102</v>
      </c>
      <c r="H3966" t="s">
        <v>21</v>
      </c>
      <c r="I3966">
        <f t="shared" si="369"/>
        <v>1</v>
      </c>
      <c r="J3966">
        <f t="shared" si="370"/>
        <v>0</v>
      </c>
      <c r="K3966">
        <f t="shared" si="371"/>
        <v>0</v>
      </c>
      <c r="L3966">
        <f t="shared" si="372"/>
        <v>1</v>
      </c>
      <c r="O3966" t="str">
        <f t="shared" si="373"/>
        <v>Mo</v>
      </c>
      <c r="P3966" t="str">
        <f t="shared" si="374"/>
        <v>19</v>
      </c>
    </row>
    <row r="3967" spans="1:16" x14ac:dyDescent="0.25">
      <c r="A3967" t="s">
        <v>8738</v>
      </c>
      <c r="B3967" t="s">
        <v>24</v>
      </c>
      <c r="C3967" t="s">
        <v>8739</v>
      </c>
      <c r="D3967" t="s">
        <v>8735</v>
      </c>
      <c r="E3967">
        <v>2019</v>
      </c>
      <c r="F3967" t="s">
        <v>27</v>
      </c>
      <c r="G3967">
        <v>1</v>
      </c>
      <c r="H3967" t="s">
        <v>31</v>
      </c>
      <c r="I3967">
        <f t="shared" si="369"/>
        <v>1</v>
      </c>
      <c r="J3967">
        <f t="shared" si="370"/>
        <v>0</v>
      </c>
      <c r="K3967">
        <f t="shared" si="371"/>
        <v>0</v>
      </c>
      <c r="L3967">
        <f t="shared" si="372"/>
        <v>1</v>
      </c>
      <c r="O3967" t="str">
        <f t="shared" si="373"/>
        <v>TV</v>
      </c>
      <c r="P3967" t="str">
        <f t="shared" si="374"/>
        <v>19</v>
      </c>
    </row>
    <row r="3968" spans="1:16" x14ac:dyDescent="0.25">
      <c r="A3968" t="s">
        <v>8740</v>
      </c>
      <c r="B3968" t="s">
        <v>24</v>
      </c>
      <c r="C3968" t="s">
        <v>8741</v>
      </c>
      <c r="D3968" t="s">
        <v>8735</v>
      </c>
      <c r="E3968">
        <v>2019</v>
      </c>
      <c r="F3968" t="s">
        <v>27</v>
      </c>
      <c r="G3968">
        <v>3</v>
      </c>
      <c r="H3968" t="s">
        <v>28</v>
      </c>
      <c r="I3968">
        <f t="shared" si="369"/>
        <v>1</v>
      </c>
      <c r="J3968">
        <f t="shared" si="370"/>
        <v>0</v>
      </c>
      <c r="K3968">
        <f t="shared" si="371"/>
        <v>0</v>
      </c>
      <c r="L3968">
        <f t="shared" si="372"/>
        <v>1</v>
      </c>
      <c r="O3968" t="str">
        <f t="shared" si="373"/>
        <v>TV</v>
      </c>
      <c r="P3968" t="str">
        <f t="shared" si="374"/>
        <v>19</v>
      </c>
    </row>
    <row r="3969" spans="1:16" x14ac:dyDescent="0.25">
      <c r="A3969" t="s">
        <v>8742</v>
      </c>
      <c r="B3969" t="s">
        <v>17</v>
      </c>
      <c r="C3969" t="s">
        <v>8743</v>
      </c>
      <c r="D3969" t="s">
        <v>8735</v>
      </c>
      <c r="E3969">
        <v>2019</v>
      </c>
      <c r="F3969" t="s">
        <v>134</v>
      </c>
      <c r="G3969">
        <v>132</v>
      </c>
      <c r="H3969" t="s">
        <v>21</v>
      </c>
      <c r="I3969">
        <f t="shared" si="369"/>
        <v>1</v>
      </c>
      <c r="J3969">
        <f t="shared" si="370"/>
        <v>1</v>
      </c>
      <c r="K3969">
        <f t="shared" si="371"/>
        <v>0</v>
      </c>
      <c r="L3969">
        <f t="shared" si="372"/>
        <v>0</v>
      </c>
      <c r="O3969" t="str">
        <f t="shared" si="373"/>
        <v>Mo</v>
      </c>
      <c r="P3969" t="str">
        <f t="shared" si="374"/>
        <v>19</v>
      </c>
    </row>
    <row r="3970" spans="1:16" x14ac:dyDescent="0.25">
      <c r="A3970" t="s">
        <v>8744</v>
      </c>
      <c r="B3970" t="s">
        <v>17</v>
      </c>
      <c r="C3970" t="s">
        <v>8745</v>
      </c>
      <c r="D3970" t="s">
        <v>8735</v>
      </c>
      <c r="E3970">
        <v>2019</v>
      </c>
      <c r="F3970" t="s">
        <v>27</v>
      </c>
      <c r="G3970">
        <v>87</v>
      </c>
      <c r="H3970" t="s">
        <v>21</v>
      </c>
      <c r="I3970">
        <f t="shared" si="369"/>
        <v>1</v>
      </c>
      <c r="J3970">
        <f t="shared" si="370"/>
        <v>0</v>
      </c>
      <c r="K3970">
        <f t="shared" si="371"/>
        <v>0</v>
      </c>
      <c r="L3970">
        <f t="shared" si="372"/>
        <v>1</v>
      </c>
      <c r="O3970" t="str">
        <f t="shared" si="373"/>
        <v>Mo</v>
      </c>
      <c r="P3970" t="str">
        <f t="shared" si="374"/>
        <v>19</v>
      </c>
    </row>
    <row r="3971" spans="1:16" x14ac:dyDescent="0.25">
      <c r="A3971" t="s">
        <v>8746</v>
      </c>
      <c r="B3971" t="s">
        <v>24</v>
      </c>
      <c r="C3971" t="s">
        <v>8747</v>
      </c>
      <c r="D3971" t="s">
        <v>8735</v>
      </c>
      <c r="E3971">
        <v>2018</v>
      </c>
      <c r="F3971" t="s">
        <v>45</v>
      </c>
      <c r="G3971">
        <v>1</v>
      </c>
      <c r="H3971" t="s">
        <v>31</v>
      </c>
      <c r="I3971">
        <f t="shared" si="369"/>
        <v>1</v>
      </c>
      <c r="J3971">
        <f t="shared" si="370"/>
        <v>0</v>
      </c>
      <c r="K3971">
        <f t="shared" si="371"/>
        <v>0</v>
      </c>
      <c r="L3971">
        <f t="shared" si="372"/>
        <v>1</v>
      </c>
      <c r="O3971" t="str">
        <f t="shared" si="373"/>
        <v>TV</v>
      </c>
      <c r="P3971" t="str">
        <f t="shared" si="374"/>
        <v>18</v>
      </c>
    </row>
    <row r="3972" spans="1:16" x14ac:dyDescent="0.25">
      <c r="A3972" t="s">
        <v>8748</v>
      </c>
      <c r="B3972" t="s">
        <v>24</v>
      </c>
      <c r="C3972" t="s">
        <v>8749</v>
      </c>
      <c r="D3972" t="s">
        <v>8735</v>
      </c>
      <c r="E3972">
        <v>2019</v>
      </c>
      <c r="F3972" t="s">
        <v>27</v>
      </c>
      <c r="G3972">
        <v>1</v>
      </c>
      <c r="H3972" t="s">
        <v>31</v>
      </c>
      <c r="I3972">
        <f t="shared" ref="I3972:I4035" si="375">IF(E3972&gt;2010,1,0)</f>
        <v>1</v>
      </c>
      <c r="J3972">
        <f t="shared" ref="J3972:J4035" si="376">IF(AND(E3972&gt;2010, G3972&gt;120),1,0)</f>
        <v>0</v>
      </c>
      <c r="K3972">
        <f t="shared" ref="K3972:K4035" si="377">IF(OR(F3972="TV-PG", F3972="PG"),1,0)</f>
        <v>0</v>
      </c>
      <c r="L3972">
        <f t="shared" ref="L3972:L4035" si="378">IF(NOT(F3972="R"),1,0)</f>
        <v>1</v>
      </c>
      <c r="O3972" t="str">
        <f t="shared" ref="O3972:O4035" si="379">LEFT(B3972,2)</f>
        <v>TV</v>
      </c>
      <c r="P3972" t="str">
        <f t="shared" ref="P3972:P4035" si="380">RIGHT(E3972,2)</f>
        <v>19</v>
      </c>
    </row>
    <row r="3973" spans="1:16" x14ac:dyDescent="0.25">
      <c r="A3973" t="s">
        <v>8750</v>
      </c>
      <c r="B3973" t="s">
        <v>24</v>
      </c>
      <c r="C3973" t="s">
        <v>8751</v>
      </c>
      <c r="D3973" t="s">
        <v>8735</v>
      </c>
      <c r="E3973">
        <v>2018</v>
      </c>
      <c r="F3973" t="s">
        <v>27</v>
      </c>
      <c r="G3973">
        <v>3</v>
      </c>
      <c r="H3973" t="s">
        <v>28</v>
      </c>
      <c r="I3973">
        <f t="shared" si="375"/>
        <v>1</v>
      </c>
      <c r="J3973">
        <f t="shared" si="376"/>
        <v>0</v>
      </c>
      <c r="K3973">
        <f t="shared" si="377"/>
        <v>0</v>
      </c>
      <c r="L3973">
        <f t="shared" si="378"/>
        <v>1</v>
      </c>
      <c r="O3973" t="str">
        <f t="shared" si="379"/>
        <v>TV</v>
      </c>
      <c r="P3973" t="str">
        <f t="shared" si="380"/>
        <v>18</v>
      </c>
    </row>
    <row r="3974" spans="1:16" x14ac:dyDescent="0.25">
      <c r="A3974" t="s">
        <v>8752</v>
      </c>
      <c r="B3974" t="s">
        <v>24</v>
      </c>
      <c r="C3974" t="s">
        <v>8753</v>
      </c>
      <c r="D3974" t="s">
        <v>8754</v>
      </c>
      <c r="E3974">
        <v>2018</v>
      </c>
      <c r="F3974" t="s">
        <v>27</v>
      </c>
      <c r="G3974">
        <v>2</v>
      </c>
      <c r="H3974" t="s">
        <v>28</v>
      </c>
      <c r="I3974">
        <f t="shared" si="375"/>
        <v>1</v>
      </c>
      <c r="J3974">
        <f t="shared" si="376"/>
        <v>0</v>
      </c>
      <c r="K3974">
        <f t="shared" si="377"/>
        <v>0</v>
      </c>
      <c r="L3974">
        <f t="shared" si="378"/>
        <v>1</v>
      </c>
      <c r="O3974" t="str">
        <f t="shared" si="379"/>
        <v>TV</v>
      </c>
      <c r="P3974" t="str">
        <f t="shared" si="380"/>
        <v>18</v>
      </c>
    </row>
    <row r="3975" spans="1:16" x14ac:dyDescent="0.25">
      <c r="A3975" t="s">
        <v>8755</v>
      </c>
      <c r="B3975" t="s">
        <v>17</v>
      </c>
      <c r="C3975" t="s">
        <v>8756</v>
      </c>
      <c r="D3975" t="s">
        <v>8757</v>
      </c>
      <c r="E3975">
        <v>2017</v>
      </c>
      <c r="F3975" t="s">
        <v>27</v>
      </c>
      <c r="G3975">
        <v>75</v>
      </c>
      <c r="H3975" t="s">
        <v>21</v>
      </c>
      <c r="I3975">
        <f t="shared" si="375"/>
        <v>1</v>
      </c>
      <c r="J3975">
        <f t="shared" si="376"/>
        <v>0</v>
      </c>
      <c r="K3975">
        <f t="shared" si="377"/>
        <v>0</v>
      </c>
      <c r="L3975">
        <f t="shared" si="378"/>
        <v>1</v>
      </c>
      <c r="O3975" t="str">
        <f t="shared" si="379"/>
        <v>Mo</v>
      </c>
      <c r="P3975" t="str">
        <f t="shared" si="380"/>
        <v>17</v>
      </c>
    </row>
    <row r="3976" spans="1:16" x14ac:dyDescent="0.25">
      <c r="A3976" t="s">
        <v>8758</v>
      </c>
      <c r="B3976" t="s">
        <v>17</v>
      </c>
      <c r="C3976" t="s">
        <v>8759</v>
      </c>
      <c r="D3976" t="s">
        <v>8757</v>
      </c>
      <c r="E3976">
        <v>2008</v>
      </c>
      <c r="F3976" t="s">
        <v>60</v>
      </c>
      <c r="G3976">
        <v>126</v>
      </c>
      <c r="H3976" t="s">
        <v>21</v>
      </c>
      <c r="I3976">
        <f t="shared" si="375"/>
        <v>0</v>
      </c>
      <c r="J3976">
        <f t="shared" si="376"/>
        <v>0</v>
      </c>
      <c r="K3976">
        <f t="shared" si="377"/>
        <v>1</v>
      </c>
      <c r="L3976">
        <f t="shared" si="378"/>
        <v>1</v>
      </c>
      <c r="O3976" t="str">
        <f t="shared" si="379"/>
        <v>Mo</v>
      </c>
      <c r="P3976" t="str">
        <f t="shared" si="380"/>
        <v>08</v>
      </c>
    </row>
    <row r="3977" spans="1:16" x14ac:dyDescent="0.25">
      <c r="A3977" t="s">
        <v>8760</v>
      </c>
      <c r="B3977" t="s">
        <v>17</v>
      </c>
      <c r="C3977" t="s">
        <v>8761</v>
      </c>
      <c r="D3977" t="s">
        <v>8762</v>
      </c>
      <c r="E3977">
        <v>2019</v>
      </c>
      <c r="F3977" t="s">
        <v>60</v>
      </c>
      <c r="G3977">
        <v>61</v>
      </c>
      <c r="H3977" t="s">
        <v>21</v>
      </c>
      <c r="I3977">
        <f t="shared" si="375"/>
        <v>1</v>
      </c>
      <c r="J3977">
        <f t="shared" si="376"/>
        <v>0</v>
      </c>
      <c r="K3977">
        <f t="shared" si="377"/>
        <v>1</v>
      </c>
      <c r="L3977">
        <f t="shared" si="378"/>
        <v>1</v>
      </c>
      <c r="O3977" t="str">
        <f t="shared" si="379"/>
        <v>Mo</v>
      </c>
      <c r="P3977" t="str">
        <f t="shared" si="380"/>
        <v>19</v>
      </c>
    </row>
    <row r="3978" spans="1:16" x14ac:dyDescent="0.25">
      <c r="A3978" t="s">
        <v>8763</v>
      </c>
      <c r="B3978" t="s">
        <v>17</v>
      </c>
      <c r="C3978" t="s">
        <v>8764</v>
      </c>
      <c r="D3978" t="s">
        <v>8765</v>
      </c>
      <c r="E3978">
        <v>2018</v>
      </c>
      <c r="F3978" t="s">
        <v>45</v>
      </c>
      <c r="G3978">
        <v>126</v>
      </c>
      <c r="H3978" t="s">
        <v>21</v>
      </c>
      <c r="I3978">
        <f t="shared" si="375"/>
        <v>1</v>
      </c>
      <c r="J3978">
        <f t="shared" si="376"/>
        <v>1</v>
      </c>
      <c r="K3978">
        <f t="shared" si="377"/>
        <v>0</v>
      </c>
      <c r="L3978">
        <f t="shared" si="378"/>
        <v>1</v>
      </c>
      <c r="O3978" t="str">
        <f t="shared" si="379"/>
        <v>Mo</v>
      </c>
      <c r="P3978" t="str">
        <f t="shared" si="380"/>
        <v>18</v>
      </c>
    </row>
    <row r="3979" spans="1:16" x14ac:dyDescent="0.25">
      <c r="A3979" t="s">
        <v>8766</v>
      </c>
      <c r="B3979" t="s">
        <v>24</v>
      </c>
      <c r="C3979" t="s">
        <v>8767</v>
      </c>
      <c r="D3979" t="s">
        <v>8765</v>
      </c>
      <c r="E3979">
        <v>2018</v>
      </c>
      <c r="F3979" t="s">
        <v>45</v>
      </c>
      <c r="G3979">
        <v>1</v>
      </c>
      <c r="H3979" t="s">
        <v>31</v>
      </c>
      <c r="I3979">
        <f t="shared" si="375"/>
        <v>1</v>
      </c>
      <c r="J3979">
        <f t="shared" si="376"/>
        <v>0</v>
      </c>
      <c r="K3979">
        <f t="shared" si="377"/>
        <v>0</v>
      </c>
      <c r="L3979">
        <f t="shared" si="378"/>
        <v>1</v>
      </c>
      <c r="O3979" t="str">
        <f t="shared" si="379"/>
        <v>TV</v>
      </c>
      <c r="P3979" t="str">
        <f t="shared" si="380"/>
        <v>18</v>
      </c>
    </row>
    <row r="3980" spans="1:16" x14ac:dyDescent="0.25">
      <c r="A3980" t="s">
        <v>8768</v>
      </c>
      <c r="B3980" t="s">
        <v>17</v>
      </c>
      <c r="C3980" t="s">
        <v>8769</v>
      </c>
      <c r="D3980" t="s">
        <v>8770</v>
      </c>
      <c r="E3980">
        <v>2018</v>
      </c>
      <c r="F3980" t="s">
        <v>27</v>
      </c>
      <c r="G3980">
        <v>108</v>
      </c>
      <c r="H3980" t="s">
        <v>21</v>
      </c>
      <c r="I3980">
        <f t="shared" si="375"/>
        <v>1</v>
      </c>
      <c r="J3980">
        <f t="shared" si="376"/>
        <v>0</v>
      </c>
      <c r="K3980">
        <f t="shared" si="377"/>
        <v>0</v>
      </c>
      <c r="L3980">
        <f t="shared" si="378"/>
        <v>1</v>
      </c>
      <c r="O3980" t="str">
        <f t="shared" si="379"/>
        <v>Mo</v>
      </c>
      <c r="P3980" t="str">
        <f t="shared" si="380"/>
        <v>18</v>
      </c>
    </row>
    <row r="3981" spans="1:16" x14ac:dyDescent="0.25">
      <c r="A3981" t="s">
        <v>8771</v>
      </c>
      <c r="B3981" t="s">
        <v>17</v>
      </c>
      <c r="C3981" t="s">
        <v>8772</v>
      </c>
      <c r="D3981" t="s">
        <v>8773</v>
      </c>
      <c r="E3981">
        <v>2017</v>
      </c>
      <c r="F3981" t="s">
        <v>27</v>
      </c>
      <c r="G3981">
        <v>100</v>
      </c>
      <c r="H3981" t="s">
        <v>21</v>
      </c>
      <c r="I3981">
        <f t="shared" si="375"/>
        <v>1</v>
      </c>
      <c r="J3981">
        <f t="shared" si="376"/>
        <v>0</v>
      </c>
      <c r="K3981">
        <f t="shared" si="377"/>
        <v>0</v>
      </c>
      <c r="L3981">
        <f t="shared" si="378"/>
        <v>1</v>
      </c>
      <c r="O3981" t="str">
        <f t="shared" si="379"/>
        <v>Mo</v>
      </c>
      <c r="P3981" t="str">
        <f t="shared" si="380"/>
        <v>17</v>
      </c>
    </row>
    <row r="3982" spans="1:16" x14ac:dyDescent="0.25">
      <c r="A3982" t="s">
        <v>8774</v>
      </c>
      <c r="B3982" t="s">
        <v>24</v>
      </c>
      <c r="C3982" t="s">
        <v>8775</v>
      </c>
      <c r="D3982" t="s">
        <v>8776</v>
      </c>
      <c r="E3982">
        <v>2019</v>
      </c>
      <c r="F3982" t="s">
        <v>82</v>
      </c>
      <c r="G3982">
        <v>1</v>
      </c>
      <c r="H3982" t="s">
        <v>31</v>
      </c>
      <c r="I3982">
        <f t="shared" si="375"/>
        <v>1</v>
      </c>
      <c r="J3982">
        <f t="shared" si="376"/>
        <v>0</v>
      </c>
      <c r="K3982">
        <f t="shared" si="377"/>
        <v>0</v>
      </c>
      <c r="L3982">
        <f t="shared" si="378"/>
        <v>1</v>
      </c>
      <c r="O3982" t="str">
        <f t="shared" si="379"/>
        <v>TV</v>
      </c>
      <c r="P3982" t="str">
        <f t="shared" si="380"/>
        <v>19</v>
      </c>
    </row>
    <row r="3983" spans="1:16" x14ac:dyDescent="0.25">
      <c r="A3983" t="s">
        <v>8777</v>
      </c>
      <c r="B3983" t="s">
        <v>24</v>
      </c>
      <c r="C3983" t="s">
        <v>8778</v>
      </c>
      <c r="D3983" t="s">
        <v>8776</v>
      </c>
      <c r="E3983">
        <v>2019</v>
      </c>
      <c r="F3983" t="s">
        <v>27</v>
      </c>
      <c r="G3983">
        <v>1</v>
      </c>
      <c r="H3983" t="s">
        <v>31</v>
      </c>
      <c r="I3983">
        <f t="shared" si="375"/>
        <v>1</v>
      </c>
      <c r="J3983">
        <f t="shared" si="376"/>
        <v>0</v>
      </c>
      <c r="K3983">
        <f t="shared" si="377"/>
        <v>0</v>
      </c>
      <c r="L3983">
        <f t="shared" si="378"/>
        <v>1</v>
      </c>
      <c r="O3983" t="str">
        <f t="shared" si="379"/>
        <v>TV</v>
      </c>
      <c r="P3983" t="str">
        <f t="shared" si="380"/>
        <v>19</v>
      </c>
    </row>
    <row r="3984" spans="1:16" x14ac:dyDescent="0.25">
      <c r="A3984" t="s">
        <v>8779</v>
      </c>
      <c r="B3984" t="s">
        <v>24</v>
      </c>
      <c r="C3984" t="s">
        <v>8780</v>
      </c>
      <c r="D3984" t="s">
        <v>8776</v>
      </c>
      <c r="E3984">
        <v>2019</v>
      </c>
      <c r="F3984" t="s">
        <v>27</v>
      </c>
      <c r="G3984">
        <v>1</v>
      </c>
      <c r="H3984" t="s">
        <v>31</v>
      </c>
      <c r="I3984">
        <f t="shared" si="375"/>
        <v>1</v>
      </c>
      <c r="J3984">
        <f t="shared" si="376"/>
        <v>0</v>
      </c>
      <c r="K3984">
        <f t="shared" si="377"/>
        <v>0</v>
      </c>
      <c r="L3984">
        <f t="shared" si="378"/>
        <v>1</v>
      </c>
      <c r="O3984" t="str">
        <f t="shared" si="379"/>
        <v>TV</v>
      </c>
      <c r="P3984" t="str">
        <f t="shared" si="380"/>
        <v>19</v>
      </c>
    </row>
    <row r="3985" spans="1:16" x14ac:dyDescent="0.25">
      <c r="A3985" t="s">
        <v>8781</v>
      </c>
      <c r="B3985" t="s">
        <v>17</v>
      </c>
      <c r="C3985" t="s">
        <v>8782</v>
      </c>
      <c r="D3985" t="s">
        <v>8776</v>
      </c>
      <c r="E3985">
        <v>2018</v>
      </c>
      <c r="F3985" t="s">
        <v>27</v>
      </c>
      <c r="G3985">
        <v>129</v>
      </c>
      <c r="H3985" t="s">
        <v>21</v>
      </c>
      <c r="I3985">
        <f t="shared" si="375"/>
        <v>1</v>
      </c>
      <c r="J3985">
        <f t="shared" si="376"/>
        <v>1</v>
      </c>
      <c r="K3985">
        <f t="shared" si="377"/>
        <v>0</v>
      </c>
      <c r="L3985">
        <f t="shared" si="378"/>
        <v>1</v>
      </c>
      <c r="O3985" t="str">
        <f t="shared" si="379"/>
        <v>Mo</v>
      </c>
      <c r="P3985" t="str">
        <f t="shared" si="380"/>
        <v>18</v>
      </c>
    </row>
    <row r="3986" spans="1:16" x14ac:dyDescent="0.25">
      <c r="A3986" t="s">
        <v>8783</v>
      </c>
      <c r="B3986" t="s">
        <v>17</v>
      </c>
      <c r="C3986" t="s">
        <v>8784</v>
      </c>
      <c r="D3986" t="s">
        <v>8776</v>
      </c>
      <c r="E3986">
        <v>2019</v>
      </c>
      <c r="F3986" t="s">
        <v>27</v>
      </c>
      <c r="G3986">
        <v>71</v>
      </c>
      <c r="H3986" t="s">
        <v>21</v>
      </c>
      <c r="I3986">
        <f t="shared" si="375"/>
        <v>1</v>
      </c>
      <c r="J3986">
        <f t="shared" si="376"/>
        <v>0</v>
      </c>
      <c r="K3986">
        <f t="shared" si="377"/>
        <v>0</v>
      </c>
      <c r="L3986">
        <f t="shared" si="378"/>
        <v>1</v>
      </c>
      <c r="O3986" t="str">
        <f t="shared" si="379"/>
        <v>Mo</v>
      </c>
      <c r="P3986" t="str">
        <f t="shared" si="380"/>
        <v>19</v>
      </c>
    </row>
    <row r="3987" spans="1:16" x14ac:dyDescent="0.25">
      <c r="A3987" t="s">
        <v>8785</v>
      </c>
      <c r="B3987" t="s">
        <v>24</v>
      </c>
      <c r="C3987" t="s">
        <v>8786</v>
      </c>
      <c r="D3987" t="s">
        <v>8776</v>
      </c>
      <c r="E3987">
        <v>2018</v>
      </c>
      <c r="F3987" t="s">
        <v>45</v>
      </c>
      <c r="G3987">
        <v>1</v>
      </c>
      <c r="H3987" t="s">
        <v>31</v>
      </c>
      <c r="I3987">
        <f t="shared" si="375"/>
        <v>1</v>
      </c>
      <c r="J3987">
        <f t="shared" si="376"/>
        <v>0</v>
      </c>
      <c r="K3987">
        <f t="shared" si="377"/>
        <v>0</v>
      </c>
      <c r="L3987">
        <f t="shared" si="378"/>
        <v>1</v>
      </c>
      <c r="O3987" t="str">
        <f t="shared" si="379"/>
        <v>TV</v>
      </c>
      <c r="P3987" t="str">
        <f t="shared" si="380"/>
        <v>18</v>
      </c>
    </row>
    <row r="3988" spans="1:16" x14ac:dyDescent="0.25">
      <c r="A3988" t="s">
        <v>8787</v>
      </c>
      <c r="B3988" t="s">
        <v>17</v>
      </c>
      <c r="C3988" t="s">
        <v>8788</v>
      </c>
      <c r="D3988" t="s">
        <v>8776</v>
      </c>
      <c r="E3988">
        <v>2019</v>
      </c>
      <c r="F3988" t="s">
        <v>27</v>
      </c>
      <c r="G3988">
        <v>108</v>
      </c>
      <c r="H3988" t="s">
        <v>21</v>
      </c>
      <c r="I3988">
        <f t="shared" si="375"/>
        <v>1</v>
      </c>
      <c r="J3988">
        <f t="shared" si="376"/>
        <v>0</v>
      </c>
      <c r="K3988">
        <f t="shared" si="377"/>
        <v>0</v>
      </c>
      <c r="L3988">
        <f t="shared" si="378"/>
        <v>1</v>
      </c>
      <c r="O3988" t="str">
        <f t="shared" si="379"/>
        <v>Mo</v>
      </c>
      <c r="P3988" t="str">
        <f t="shared" si="380"/>
        <v>19</v>
      </c>
    </row>
    <row r="3989" spans="1:16" x14ac:dyDescent="0.25">
      <c r="A3989" t="s">
        <v>8789</v>
      </c>
      <c r="B3989" t="s">
        <v>24</v>
      </c>
      <c r="C3989" t="s">
        <v>8790</v>
      </c>
      <c r="D3989" t="s">
        <v>8776</v>
      </c>
      <c r="E3989">
        <v>2019</v>
      </c>
      <c r="F3989" t="s">
        <v>27</v>
      </c>
      <c r="G3989">
        <v>2</v>
      </c>
      <c r="H3989" t="s">
        <v>28</v>
      </c>
      <c r="I3989">
        <f t="shared" si="375"/>
        <v>1</v>
      </c>
      <c r="J3989">
        <f t="shared" si="376"/>
        <v>0</v>
      </c>
      <c r="K3989">
        <f t="shared" si="377"/>
        <v>0</v>
      </c>
      <c r="L3989">
        <f t="shared" si="378"/>
        <v>1</v>
      </c>
      <c r="O3989" t="str">
        <f t="shared" si="379"/>
        <v>TV</v>
      </c>
      <c r="P3989" t="str">
        <f t="shared" si="380"/>
        <v>19</v>
      </c>
    </row>
    <row r="3990" spans="1:16" x14ac:dyDescent="0.25">
      <c r="A3990" t="s">
        <v>8791</v>
      </c>
      <c r="B3990" t="s">
        <v>17</v>
      </c>
      <c r="C3990" t="s">
        <v>8792</v>
      </c>
      <c r="D3990" t="s">
        <v>8793</v>
      </c>
      <c r="E3990">
        <v>2019</v>
      </c>
      <c r="F3990" t="s">
        <v>60</v>
      </c>
      <c r="G3990">
        <v>60</v>
      </c>
      <c r="H3990" t="s">
        <v>21</v>
      </c>
      <c r="I3990">
        <f t="shared" si="375"/>
        <v>1</v>
      </c>
      <c r="J3990">
        <f t="shared" si="376"/>
        <v>0</v>
      </c>
      <c r="K3990">
        <f t="shared" si="377"/>
        <v>1</v>
      </c>
      <c r="L3990">
        <f t="shared" si="378"/>
        <v>1</v>
      </c>
      <c r="O3990" t="str">
        <f t="shared" si="379"/>
        <v>Mo</v>
      </c>
      <c r="P3990" t="str">
        <f t="shared" si="380"/>
        <v>19</v>
      </c>
    </row>
    <row r="3991" spans="1:16" x14ac:dyDescent="0.25">
      <c r="A3991" t="s">
        <v>8794</v>
      </c>
      <c r="B3991" t="s">
        <v>24</v>
      </c>
      <c r="C3991" t="s">
        <v>8795</v>
      </c>
      <c r="D3991" t="s">
        <v>8793</v>
      </c>
      <c r="E3991">
        <v>2007</v>
      </c>
      <c r="F3991" t="s">
        <v>82</v>
      </c>
      <c r="G3991">
        <v>1</v>
      </c>
      <c r="H3991" t="s">
        <v>31</v>
      </c>
      <c r="I3991">
        <f t="shared" si="375"/>
        <v>0</v>
      </c>
      <c r="J3991">
        <f t="shared" si="376"/>
        <v>0</v>
      </c>
      <c r="K3991">
        <f t="shared" si="377"/>
        <v>0</v>
      </c>
      <c r="L3991">
        <f t="shared" si="378"/>
        <v>1</v>
      </c>
      <c r="O3991" t="str">
        <f t="shared" si="379"/>
        <v>TV</v>
      </c>
      <c r="P3991" t="str">
        <f t="shared" si="380"/>
        <v>07</v>
      </c>
    </row>
    <row r="3992" spans="1:16" x14ac:dyDescent="0.25">
      <c r="A3992" t="s">
        <v>8796</v>
      </c>
      <c r="B3992" t="s">
        <v>24</v>
      </c>
      <c r="C3992" t="s">
        <v>8797</v>
      </c>
      <c r="D3992" t="s">
        <v>8793</v>
      </c>
      <c r="E3992">
        <v>2019</v>
      </c>
      <c r="F3992" t="s">
        <v>45</v>
      </c>
      <c r="G3992">
        <v>1</v>
      </c>
      <c r="H3992" t="s">
        <v>31</v>
      </c>
      <c r="I3992">
        <f t="shared" si="375"/>
        <v>1</v>
      </c>
      <c r="J3992">
        <f t="shared" si="376"/>
        <v>0</v>
      </c>
      <c r="K3992">
        <f t="shared" si="377"/>
        <v>0</v>
      </c>
      <c r="L3992">
        <f t="shared" si="378"/>
        <v>1</v>
      </c>
      <c r="O3992" t="str">
        <f t="shared" si="379"/>
        <v>TV</v>
      </c>
      <c r="P3992" t="str">
        <f t="shared" si="380"/>
        <v>19</v>
      </c>
    </row>
    <row r="3993" spans="1:16" x14ac:dyDescent="0.25">
      <c r="A3993" t="s">
        <v>8798</v>
      </c>
      <c r="B3993" t="s">
        <v>17</v>
      </c>
      <c r="C3993" t="s">
        <v>8799</v>
      </c>
      <c r="D3993" t="s">
        <v>8793</v>
      </c>
      <c r="E3993">
        <v>2014</v>
      </c>
      <c r="F3993" t="s">
        <v>45</v>
      </c>
      <c r="G3993">
        <v>105</v>
      </c>
      <c r="H3993" t="s">
        <v>21</v>
      </c>
      <c r="I3993">
        <f t="shared" si="375"/>
        <v>1</v>
      </c>
      <c r="J3993">
        <f t="shared" si="376"/>
        <v>0</v>
      </c>
      <c r="K3993">
        <f t="shared" si="377"/>
        <v>0</v>
      </c>
      <c r="L3993">
        <f t="shared" si="378"/>
        <v>1</v>
      </c>
      <c r="O3993" t="str">
        <f t="shared" si="379"/>
        <v>Mo</v>
      </c>
      <c r="P3993" t="str">
        <f t="shared" si="380"/>
        <v>14</v>
      </c>
    </row>
    <row r="3994" spans="1:16" x14ac:dyDescent="0.25">
      <c r="A3994" t="s">
        <v>8800</v>
      </c>
      <c r="B3994" t="s">
        <v>17</v>
      </c>
      <c r="C3994" t="s">
        <v>8801</v>
      </c>
      <c r="D3994" t="s">
        <v>8793</v>
      </c>
      <c r="E3994">
        <v>2016</v>
      </c>
      <c r="F3994" t="s">
        <v>45</v>
      </c>
      <c r="G3994">
        <v>115</v>
      </c>
      <c r="H3994" t="s">
        <v>21</v>
      </c>
      <c r="I3994">
        <f t="shared" si="375"/>
        <v>1</v>
      </c>
      <c r="J3994">
        <f t="shared" si="376"/>
        <v>0</v>
      </c>
      <c r="K3994">
        <f t="shared" si="377"/>
        <v>0</v>
      </c>
      <c r="L3994">
        <f t="shared" si="378"/>
        <v>1</v>
      </c>
      <c r="O3994" t="str">
        <f t="shared" si="379"/>
        <v>Mo</v>
      </c>
      <c r="P3994" t="str">
        <f t="shared" si="380"/>
        <v>16</v>
      </c>
    </row>
    <row r="3995" spans="1:16" x14ac:dyDescent="0.25">
      <c r="A3995" t="s">
        <v>8802</v>
      </c>
      <c r="B3995" t="s">
        <v>17</v>
      </c>
      <c r="C3995" t="s">
        <v>8803</v>
      </c>
      <c r="D3995" t="s">
        <v>8793</v>
      </c>
      <c r="E3995">
        <v>2016</v>
      </c>
      <c r="F3995" t="s">
        <v>27</v>
      </c>
      <c r="G3995">
        <v>118</v>
      </c>
      <c r="H3995" t="s">
        <v>21</v>
      </c>
      <c r="I3995">
        <f t="shared" si="375"/>
        <v>1</v>
      </c>
      <c r="J3995">
        <f t="shared" si="376"/>
        <v>0</v>
      </c>
      <c r="K3995">
        <f t="shared" si="377"/>
        <v>0</v>
      </c>
      <c r="L3995">
        <f t="shared" si="378"/>
        <v>1</v>
      </c>
      <c r="O3995" t="str">
        <f t="shared" si="379"/>
        <v>Mo</v>
      </c>
      <c r="P3995" t="str">
        <f t="shared" si="380"/>
        <v>16</v>
      </c>
    </row>
    <row r="3996" spans="1:16" x14ac:dyDescent="0.25">
      <c r="A3996" t="s">
        <v>8804</v>
      </c>
      <c r="B3996" t="s">
        <v>17</v>
      </c>
      <c r="C3996" t="s">
        <v>8805</v>
      </c>
      <c r="D3996" t="s">
        <v>8793</v>
      </c>
      <c r="E3996">
        <v>2016</v>
      </c>
      <c r="F3996" t="s">
        <v>27</v>
      </c>
      <c r="G3996">
        <v>130</v>
      </c>
      <c r="H3996" t="s">
        <v>21</v>
      </c>
      <c r="I3996">
        <f t="shared" si="375"/>
        <v>1</v>
      </c>
      <c r="J3996">
        <f t="shared" si="376"/>
        <v>1</v>
      </c>
      <c r="K3996">
        <f t="shared" si="377"/>
        <v>0</v>
      </c>
      <c r="L3996">
        <f t="shared" si="378"/>
        <v>1</v>
      </c>
      <c r="O3996" t="str">
        <f t="shared" si="379"/>
        <v>Mo</v>
      </c>
      <c r="P3996" t="str">
        <f t="shared" si="380"/>
        <v>16</v>
      </c>
    </row>
    <row r="3997" spans="1:16" x14ac:dyDescent="0.25">
      <c r="A3997" t="s">
        <v>8806</v>
      </c>
      <c r="B3997" t="s">
        <v>17</v>
      </c>
      <c r="C3997" t="s">
        <v>8807</v>
      </c>
      <c r="D3997" t="s">
        <v>8793</v>
      </c>
      <c r="E3997">
        <v>2016</v>
      </c>
      <c r="F3997" t="s">
        <v>60</v>
      </c>
      <c r="G3997">
        <v>115</v>
      </c>
      <c r="H3997" t="s">
        <v>21</v>
      </c>
      <c r="I3997">
        <f t="shared" si="375"/>
        <v>1</v>
      </c>
      <c r="J3997">
        <f t="shared" si="376"/>
        <v>0</v>
      </c>
      <c r="K3997">
        <f t="shared" si="377"/>
        <v>1</v>
      </c>
      <c r="L3997">
        <f t="shared" si="378"/>
        <v>1</v>
      </c>
      <c r="O3997" t="str">
        <f t="shared" si="379"/>
        <v>Mo</v>
      </c>
      <c r="P3997" t="str">
        <f t="shared" si="380"/>
        <v>16</v>
      </c>
    </row>
    <row r="3998" spans="1:16" x14ac:dyDescent="0.25">
      <c r="A3998" t="s">
        <v>8808</v>
      </c>
      <c r="B3998" t="s">
        <v>17</v>
      </c>
      <c r="C3998" t="s">
        <v>8809</v>
      </c>
      <c r="D3998" t="s">
        <v>8810</v>
      </c>
      <c r="E3998">
        <v>2019</v>
      </c>
      <c r="F3998" t="s">
        <v>27</v>
      </c>
      <c r="G3998">
        <v>69</v>
      </c>
      <c r="H3998" t="s">
        <v>21</v>
      </c>
      <c r="I3998">
        <f t="shared" si="375"/>
        <v>1</v>
      </c>
      <c r="J3998">
        <f t="shared" si="376"/>
        <v>0</v>
      </c>
      <c r="K3998">
        <f t="shared" si="377"/>
        <v>0</v>
      </c>
      <c r="L3998">
        <f t="shared" si="378"/>
        <v>1</v>
      </c>
      <c r="O3998" t="str">
        <f t="shared" si="379"/>
        <v>Mo</v>
      </c>
      <c r="P3998" t="str">
        <f t="shared" si="380"/>
        <v>19</v>
      </c>
    </row>
    <row r="3999" spans="1:16" x14ac:dyDescent="0.25">
      <c r="A3999" t="s">
        <v>8811</v>
      </c>
      <c r="B3999" t="s">
        <v>24</v>
      </c>
      <c r="C3999" s="3">
        <v>39845</v>
      </c>
      <c r="D3999" t="s">
        <v>8810</v>
      </c>
      <c r="E3999">
        <v>2018</v>
      </c>
      <c r="F3999" t="s">
        <v>45</v>
      </c>
      <c r="G3999">
        <v>1</v>
      </c>
      <c r="H3999" t="s">
        <v>31</v>
      </c>
      <c r="I3999">
        <f t="shared" si="375"/>
        <v>1</v>
      </c>
      <c r="J3999">
        <f t="shared" si="376"/>
        <v>0</v>
      </c>
      <c r="K3999">
        <f t="shared" si="377"/>
        <v>0</v>
      </c>
      <c r="L3999">
        <f t="shared" si="378"/>
        <v>1</v>
      </c>
      <c r="O3999" t="str">
        <f t="shared" si="379"/>
        <v>TV</v>
      </c>
      <c r="P3999" t="str">
        <f t="shared" si="380"/>
        <v>18</v>
      </c>
    </row>
    <row r="4000" spans="1:16" x14ac:dyDescent="0.25">
      <c r="A4000" t="s">
        <v>8812</v>
      </c>
      <c r="B4000" t="s">
        <v>17</v>
      </c>
      <c r="C4000" t="s">
        <v>8813</v>
      </c>
      <c r="D4000" t="s">
        <v>8810</v>
      </c>
      <c r="E4000">
        <v>2018</v>
      </c>
      <c r="F4000" t="s">
        <v>60</v>
      </c>
      <c r="G4000">
        <v>97</v>
      </c>
      <c r="H4000" t="s">
        <v>21</v>
      </c>
      <c r="I4000">
        <f t="shared" si="375"/>
        <v>1</v>
      </c>
      <c r="J4000">
        <f t="shared" si="376"/>
        <v>0</v>
      </c>
      <c r="K4000">
        <f t="shared" si="377"/>
        <v>1</v>
      </c>
      <c r="L4000">
        <f t="shared" si="378"/>
        <v>1</v>
      </c>
      <c r="O4000" t="str">
        <f t="shared" si="379"/>
        <v>Mo</v>
      </c>
      <c r="P4000" t="str">
        <f t="shared" si="380"/>
        <v>18</v>
      </c>
    </row>
    <row r="4001" spans="1:16" x14ac:dyDescent="0.25">
      <c r="A4001" t="s">
        <v>8814</v>
      </c>
      <c r="B4001" t="s">
        <v>24</v>
      </c>
      <c r="C4001" t="s">
        <v>8815</v>
      </c>
      <c r="D4001" t="s">
        <v>8810</v>
      </c>
      <c r="E4001">
        <v>2019</v>
      </c>
      <c r="F4001" t="s">
        <v>27</v>
      </c>
      <c r="G4001">
        <v>1</v>
      </c>
      <c r="H4001" t="s">
        <v>31</v>
      </c>
      <c r="I4001">
        <f t="shared" si="375"/>
        <v>1</v>
      </c>
      <c r="J4001">
        <f t="shared" si="376"/>
        <v>0</v>
      </c>
      <c r="K4001">
        <f t="shared" si="377"/>
        <v>0</v>
      </c>
      <c r="L4001">
        <f t="shared" si="378"/>
        <v>1</v>
      </c>
      <c r="O4001" t="str">
        <f t="shared" si="379"/>
        <v>TV</v>
      </c>
      <c r="P4001" t="str">
        <f t="shared" si="380"/>
        <v>19</v>
      </c>
    </row>
    <row r="4002" spans="1:16" x14ac:dyDescent="0.25">
      <c r="A4002" t="s">
        <v>8816</v>
      </c>
      <c r="B4002" t="s">
        <v>17</v>
      </c>
      <c r="C4002" t="s">
        <v>8817</v>
      </c>
      <c r="D4002" t="s">
        <v>8818</v>
      </c>
      <c r="E4002">
        <v>2019</v>
      </c>
      <c r="F4002" t="s">
        <v>27</v>
      </c>
      <c r="G4002">
        <v>61</v>
      </c>
      <c r="H4002" t="s">
        <v>21</v>
      </c>
      <c r="I4002">
        <f t="shared" si="375"/>
        <v>1</v>
      </c>
      <c r="J4002">
        <f t="shared" si="376"/>
        <v>0</v>
      </c>
      <c r="K4002">
        <f t="shared" si="377"/>
        <v>0</v>
      </c>
      <c r="L4002">
        <f t="shared" si="378"/>
        <v>1</v>
      </c>
      <c r="O4002" t="str">
        <f t="shared" si="379"/>
        <v>Mo</v>
      </c>
      <c r="P4002" t="str">
        <f t="shared" si="380"/>
        <v>19</v>
      </c>
    </row>
    <row r="4003" spans="1:16" x14ac:dyDescent="0.25">
      <c r="A4003" t="s">
        <v>8819</v>
      </c>
      <c r="B4003" t="s">
        <v>17</v>
      </c>
      <c r="C4003" t="s">
        <v>8820</v>
      </c>
      <c r="D4003" t="s">
        <v>8821</v>
      </c>
      <c r="E4003">
        <v>2014</v>
      </c>
      <c r="F4003" t="s">
        <v>20</v>
      </c>
      <c r="G4003">
        <v>92</v>
      </c>
      <c r="H4003" t="s">
        <v>21</v>
      </c>
      <c r="I4003">
        <f t="shared" si="375"/>
        <v>1</v>
      </c>
      <c r="J4003">
        <f t="shared" si="376"/>
        <v>0</v>
      </c>
      <c r="K4003">
        <f t="shared" si="377"/>
        <v>0</v>
      </c>
      <c r="L4003">
        <f t="shared" si="378"/>
        <v>1</v>
      </c>
      <c r="O4003" t="str">
        <f t="shared" si="379"/>
        <v>Mo</v>
      </c>
      <c r="P4003" t="str">
        <f t="shared" si="380"/>
        <v>14</v>
      </c>
    </row>
    <row r="4004" spans="1:16" x14ac:dyDescent="0.25">
      <c r="A4004" t="s">
        <v>8822</v>
      </c>
      <c r="B4004" t="s">
        <v>24</v>
      </c>
      <c r="C4004" t="s">
        <v>8823</v>
      </c>
      <c r="D4004" t="s">
        <v>8821</v>
      </c>
      <c r="E4004">
        <v>2019</v>
      </c>
      <c r="F4004" t="s">
        <v>27</v>
      </c>
      <c r="G4004">
        <v>1</v>
      </c>
      <c r="H4004" t="s">
        <v>31</v>
      </c>
      <c r="I4004">
        <f t="shared" si="375"/>
        <v>1</v>
      </c>
      <c r="J4004">
        <f t="shared" si="376"/>
        <v>0</v>
      </c>
      <c r="K4004">
        <f t="shared" si="377"/>
        <v>0</v>
      </c>
      <c r="L4004">
        <f t="shared" si="378"/>
        <v>1</v>
      </c>
      <c r="O4004" t="str">
        <f t="shared" si="379"/>
        <v>TV</v>
      </c>
      <c r="P4004" t="str">
        <f t="shared" si="380"/>
        <v>19</v>
      </c>
    </row>
    <row r="4005" spans="1:16" x14ac:dyDescent="0.25">
      <c r="A4005" t="s">
        <v>8824</v>
      </c>
      <c r="B4005" t="s">
        <v>17</v>
      </c>
      <c r="C4005" t="s">
        <v>8825</v>
      </c>
      <c r="D4005" t="s">
        <v>8826</v>
      </c>
      <c r="E4005">
        <v>2018</v>
      </c>
      <c r="F4005" t="s">
        <v>27</v>
      </c>
      <c r="G4005">
        <v>108</v>
      </c>
      <c r="H4005" t="s">
        <v>21</v>
      </c>
      <c r="I4005">
        <f t="shared" si="375"/>
        <v>1</v>
      </c>
      <c r="J4005">
        <f t="shared" si="376"/>
        <v>0</v>
      </c>
      <c r="K4005">
        <f t="shared" si="377"/>
        <v>0</v>
      </c>
      <c r="L4005">
        <f t="shared" si="378"/>
        <v>1</v>
      </c>
      <c r="O4005" t="str">
        <f t="shared" si="379"/>
        <v>Mo</v>
      </c>
      <c r="P4005" t="str">
        <f t="shared" si="380"/>
        <v>18</v>
      </c>
    </row>
    <row r="4006" spans="1:16" x14ac:dyDescent="0.25">
      <c r="A4006" t="s">
        <v>8827</v>
      </c>
      <c r="B4006" t="s">
        <v>17</v>
      </c>
      <c r="C4006" t="s">
        <v>8828</v>
      </c>
      <c r="D4006" t="s">
        <v>8826</v>
      </c>
      <c r="E4006">
        <v>2017</v>
      </c>
      <c r="F4006" t="s">
        <v>27</v>
      </c>
      <c r="G4006">
        <v>104</v>
      </c>
      <c r="H4006" t="s">
        <v>21</v>
      </c>
      <c r="I4006">
        <f t="shared" si="375"/>
        <v>1</v>
      </c>
      <c r="J4006">
        <f t="shared" si="376"/>
        <v>0</v>
      </c>
      <c r="K4006">
        <f t="shared" si="377"/>
        <v>0</v>
      </c>
      <c r="L4006">
        <f t="shared" si="378"/>
        <v>1</v>
      </c>
      <c r="O4006" t="str">
        <f t="shared" si="379"/>
        <v>Mo</v>
      </c>
      <c r="P4006" t="str">
        <f t="shared" si="380"/>
        <v>17</v>
      </c>
    </row>
    <row r="4007" spans="1:16" x14ac:dyDescent="0.25">
      <c r="A4007" t="s">
        <v>8829</v>
      </c>
      <c r="B4007" t="s">
        <v>17</v>
      </c>
      <c r="C4007" t="s">
        <v>8830</v>
      </c>
      <c r="D4007" t="s">
        <v>8826</v>
      </c>
      <c r="E4007">
        <v>2019</v>
      </c>
      <c r="F4007" t="s">
        <v>27</v>
      </c>
      <c r="G4007">
        <v>65</v>
      </c>
      <c r="H4007" t="s">
        <v>21</v>
      </c>
      <c r="I4007">
        <f t="shared" si="375"/>
        <v>1</v>
      </c>
      <c r="J4007">
        <f t="shared" si="376"/>
        <v>0</v>
      </c>
      <c r="K4007">
        <f t="shared" si="377"/>
        <v>0</v>
      </c>
      <c r="L4007">
        <f t="shared" si="378"/>
        <v>1</v>
      </c>
      <c r="O4007" t="str">
        <f t="shared" si="379"/>
        <v>Mo</v>
      </c>
      <c r="P4007" t="str">
        <f t="shared" si="380"/>
        <v>19</v>
      </c>
    </row>
    <row r="4008" spans="1:16" x14ac:dyDescent="0.25">
      <c r="A4008" t="s">
        <v>8831</v>
      </c>
      <c r="B4008" t="s">
        <v>17</v>
      </c>
      <c r="C4008" t="s">
        <v>8832</v>
      </c>
      <c r="D4008" t="s">
        <v>8826</v>
      </c>
      <c r="E4008">
        <v>2018</v>
      </c>
      <c r="F4008" t="s">
        <v>134</v>
      </c>
      <c r="G4008">
        <v>106</v>
      </c>
      <c r="H4008" t="s">
        <v>21</v>
      </c>
      <c r="I4008">
        <f t="shared" si="375"/>
        <v>1</v>
      </c>
      <c r="J4008">
        <f t="shared" si="376"/>
        <v>0</v>
      </c>
      <c r="K4008">
        <f t="shared" si="377"/>
        <v>0</v>
      </c>
      <c r="L4008">
        <f t="shared" si="378"/>
        <v>0</v>
      </c>
      <c r="O4008" t="str">
        <f t="shared" si="379"/>
        <v>Mo</v>
      </c>
      <c r="P4008" t="str">
        <f t="shared" si="380"/>
        <v>18</v>
      </c>
    </row>
    <row r="4009" spans="1:16" x14ac:dyDescent="0.25">
      <c r="A4009" t="s">
        <v>8833</v>
      </c>
      <c r="B4009" t="s">
        <v>24</v>
      </c>
      <c r="C4009" t="s">
        <v>8834</v>
      </c>
      <c r="D4009" t="s">
        <v>8826</v>
      </c>
      <c r="E4009">
        <v>2018</v>
      </c>
      <c r="F4009" t="s">
        <v>27</v>
      </c>
      <c r="G4009">
        <v>1</v>
      </c>
      <c r="H4009" t="s">
        <v>31</v>
      </c>
      <c r="I4009">
        <f t="shared" si="375"/>
        <v>1</v>
      </c>
      <c r="J4009">
        <f t="shared" si="376"/>
        <v>0</v>
      </c>
      <c r="K4009">
        <f t="shared" si="377"/>
        <v>0</v>
      </c>
      <c r="L4009">
        <f t="shared" si="378"/>
        <v>1</v>
      </c>
      <c r="O4009" t="str">
        <f t="shared" si="379"/>
        <v>TV</v>
      </c>
      <c r="P4009" t="str">
        <f t="shared" si="380"/>
        <v>18</v>
      </c>
    </row>
    <row r="4010" spans="1:16" x14ac:dyDescent="0.25">
      <c r="A4010" t="s">
        <v>8835</v>
      </c>
      <c r="B4010" t="s">
        <v>17</v>
      </c>
      <c r="C4010" t="s">
        <v>8836</v>
      </c>
      <c r="D4010" t="s">
        <v>8826</v>
      </c>
      <c r="E4010">
        <v>2006</v>
      </c>
      <c r="F4010" t="s">
        <v>27</v>
      </c>
      <c r="G4010">
        <v>69</v>
      </c>
      <c r="H4010" t="s">
        <v>21</v>
      </c>
      <c r="I4010">
        <f t="shared" si="375"/>
        <v>0</v>
      </c>
      <c r="J4010">
        <f t="shared" si="376"/>
        <v>0</v>
      </c>
      <c r="K4010">
        <f t="shared" si="377"/>
        <v>0</v>
      </c>
      <c r="L4010">
        <f t="shared" si="378"/>
        <v>1</v>
      </c>
      <c r="O4010" t="str">
        <f t="shared" si="379"/>
        <v>Mo</v>
      </c>
      <c r="P4010" t="str">
        <f t="shared" si="380"/>
        <v>06</v>
      </c>
    </row>
    <row r="4011" spans="1:16" x14ac:dyDescent="0.25">
      <c r="A4011" t="s">
        <v>8837</v>
      </c>
      <c r="B4011" t="s">
        <v>17</v>
      </c>
      <c r="C4011" t="s">
        <v>8838</v>
      </c>
      <c r="D4011" t="s">
        <v>8826</v>
      </c>
      <c r="E4011">
        <v>2011</v>
      </c>
      <c r="F4011" t="s">
        <v>27</v>
      </c>
      <c r="G4011">
        <v>97</v>
      </c>
      <c r="H4011" t="s">
        <v>21</v>
      </c>
      <c r="I4011">
        <f t="shared" si="375"/>
        <v>1</v>
      </c>
      <c r="J4011">
        <f t="shared" si="376"/>
        <v>0</v>
      </c>
      <c r="K4011">
        <f t="shared" si="377"/>
        <v>0</v>
      </c>
      <c r="L4011">
        <f t="shared" si="378"/>
        <v>1</v>
      </c>
      <c r="O4011" t="str">
        <f t="shared" si="379"/>
        <v>Mo</v>
      </c>
      <c r="P4011" t="str">
        <f t="shared" si="380"/>
        <v>11</v>
      </c>
    </row>
    <row r="4012" spans="1:16" x14ac:dyDescent="0.25">
      <c r="A4012" t="s">
        <v>8839</v>
      </c>
      <c r="B4012" t="s">
        <v>17</v>
      </c>
      <c r="C4012" t="s">
        <v>8840</v>
      </c>
      <c r="D4012" t="s">
        <v>8826</v>
      </c>
      <c r="E4012">
        <v>2012</v>
      </c>
      <c r="F4012" t="s">
        <v>27</v>
      </c>
      <c r="G4012">
        <v>80</v>
      </c>
      <c r="H4012" t="s">
        <v>21</v>
      </c>
      <c r="I4012">
        <f t="shared" si="375"/>
        <v>1</v>
      </c>
      <c r="J4012">
        <f t="shared" si="376"/>
        <v>0</v>
      </c>
      <c r="K4012">
        <f t="shared" si="377"/>
        <v>0</v>
      </c>
      <c r="L4012">
        <f t="shared" si="378"/>
        <v>1</v>
      </c>
      <c r="O4012" t="str">
        <f t="shared" si="379"/>
        <v>Mo</v>
      </c>
      <c r="P4012" t="str">
        <f t="shared" si="380"/>
        <v>12</v>
      </c>
    </row>
    <row r="4013" spans="1:16" x14ac:dyDescent="0.25">
      <c r="A4013" t="s">
        <v>8841</v>
      </c>
      <c r="B4013" t="s">
        <v>17</v>
      </c>
      <c r="C4013" t="s">
        <v>8842</v>
      </c>
      <c r="D4013" t="s">
        <v>8826</v>
      </c>
      <c r="E4013">
        <v>2008</v>
      </c>
      <c r="F4013" t="s">
        <v>27</v>
      </c>
      <c r="G4013">
        <v>85</v>
      </c>
      <c r="H4013" t="s">
        <v>21</v>
      </c>
      <c r="I4013">
        <f t="shared" si="375"/>
        <v>0</v>
      </c>
      <c r="J4013">
        <f t="shared" si="376"/>
        <v>0</v>
      </c>
      <c r="K4013">
        <f t="shared" si="377"/>
        <v>0</v>
      </c>
      <c r="L4013">
        <f t="shared" si="378"/>
        <v>1</v>
      </c>
      <c r="O4013" t="str">
        <f t="shared" si="379"/>
        <v>Mo</v>
      </c>
      <c r="P4013" t="str">
        <f t="shared" si="380"/>
        <v>08</v>
      </c>
    </row>
    <row r="4014" spans="1:16" x14ac:dyDescent="0.25">
      <c r="A4014" t="s">
        <v>8843</v>
      </c>
      <c r="B4014" t="s">
        <v>17</v>
      </c>
      <c r="C4014" t="s">
        <v>8844</v>
      </c>
      <c r="D4014" t="s">
        <v>8826</v>
      </c>
      <c r="E4014">
        <v>2018</v>
      </c>
      <c r="F4014" t="s">
        <v>45</v>
      </c>
      <c r="G4014">
        <v>98</v>
      </c>
      <c r="H4014" t="s">
        <v>21</v>
      </c>
      <c r="I4014">
        <f t="shared" si="375"/>
        <v>1</v>
      </c>
      <c r="J4014">
        <f t="shared" si="376"/>
        <v>0</v>
      </c>
      <c r="K4014">
        <f t="shared" si="377"/>
        <v>0</v>
      </c>
      <c r="L4014">
        <f t="shared" si="378"/>
        <v>1</v>
      </c>
      <c r="O4014" t="str">
        <f t="shared" si="379"/>
        <v>Mo</v>
      </c>
      <c r="P4014" t="str">
        <f t="shared" si="380"/>
        <v>18</v>
      </c>
    </row>
    <row r="4015" spans="1:16" x14ac:dyDescent="0.25">
      <c r="A4015" t="s">
        <v>8845</v>
      </c>
      <c r="B4015" t="s">
        <v>24</v>
      </c>
      <c r="C4015" t="s">
        <v>8846</v>
      </c>
      <c r="D4015" t="s">
        <v>8826</v>
      </c>
      <c r="E4015">
        <v>2018</v>
      </c>
      <c r="F4015" t="s">
        <v>45</v>
      </c>
      <c r="G4015">
        <v>1</v>
      </c>
      <c r="H4015" t="s">
        <v>31</v>
      </c>
      <c r="I4015">
        <f t="shared" si="375"/>
        <v>1</v>
      </c>
      <c r="J4015">
        <f t="shared" si="376"/>
        <v>0</v>
      </c>
      <c r="K4015">
        <f t="shared" si="377"/>
        <v>0</v>
      </c>
      <c r="L4015">
        <f t="shared" si="378"/>
        <v>1</v>
      </c>
      <c r="O4015" t="str">
        <f t="shared" si="379"/>
        <v>TV</v>
      </c>
      <c r="P4015" t="str">
        <f t="shared" si="380"/>
        <v>18</v>
      </c>
    </row>
    <row r="4016" spans="1:16" x14ac:dyDescent="0.25">
      <c r="A4016" t="s">
        <v>8847</v>
      </c>
      <c r="B4016" t="s">
        <v>17</v>
      </c>
      <c r="C4016" t="s">
        <v>8848</v>
      </c>
      <c r="D4016" t="s">
        <v>8826</v>
      </c>
      <c r="E4016">
        <v>2018</v>
      </c>
      <c r="F4016" t="s">
        <v>45</v>
      </c>
      <c r="G4016">
        <v>115</v>
      </c>
      <c r="H4016" t="s">
        <v>21</v>
      </c>
      <c r="I4016">
        <f t="shared" si="375"/>
        <v>1</v>
      </c>
      <c r="J4016">
        <f t="shared" si="376"/>
        <v>0</v>
      </c>
      <c r="K4016">
        <f t="shared" si="377"/>
        <v>0</v>
      </c>
      <c r="L4016">
        <f t="shared" si="378"/>
        <v>1</v>
      </c>
      <c r="O4016" t="str">
        <f t="shared" si="379"/>
        <v>Mo</v>
      </c>
      <c r="P4016" t="str">
        <f t="shared" si="380"/>
        <v>18</v>
      </c>
    </row>
    <row r="4017" spans="1:16" x14ac:dyDescent="0.25">
      <c r="A4017" t="s">
        <v>8849</v>
      </c>
      <c r="B4017" t="s">
        <v>24</v>
      </c>
      <c r="C4017" t="s">
        <v>8850</v>
      </c>
      <c r="D4017" t="s">
        <v>8826</v>
      </c>
      <c r="E4017">
        <v>2018</v>
      </c>
      <c r="F4017" t="s">
        <v>108</v>
      </c>
      <c r="G4017">
        <v>2</v>
      </c>
      <c r="H4017" t="s">
        <v>28</v>
      </c>
      <c r="I4017">
        <f t="shared" si="375"/>
        <v>1</v>
      </c>
      <c r="J4017">
        <f t="shared" si="376"/>
        <v>0</v>
      </c>
      <c r="K4017">
        <f t="shared" si="377"/>
        <v>0</v>
      </c>
      <c r="L4017">
        <f t="shared" si="378"/>
        <v>1</v>
      </c>
      <c r="O4017" t="str">
        <f t="shared" si="379"/>
        <v>TV</v>
      </c>
      <c r="P4017" t="str">
        <f t="shared" si="380"/>
        <v>18</v>
      </c>
    </row>
    <row r="4018" spans="1:16" x14ac:dyDescent="0.25">
      <c r="A4018" t="s">
        <v>8851</v>
      </c>
      <c r="B4018" t="s">
        <v>24</v>
      </c>
      <c r="C4018" t="s">
        <v>8852</v>
      </c>
      <c r="D4018" t="s">
        <v>8826</v>
      </c>
      <c r="E4018">
        <v>2019</v>
      </c>
      <c r="F4018" t="s">
        <v>45</v>
      </c>
      <c r="G4018">
        <v>1</v>
      </c>
      <c r="H4018" t="s">
        <v>31</v>
      </c>
      <c r="I4018">
        <f t="shared" si="375"/>
        <v>1</v>
      </c>
      <c r="J4018">
        <f t="shared" si="376"/>
        <v>0</v>
      </c>
      <c r="K4018">
        <f t="shared" si="377"/>
        <v>0</v>
      </c>
      <c r="L4018">
        <f t="shared" si="378"/>
        <v>1</v>
      </c>
      <c r="O4018" t="str">
        <f t="shared" si="379"/>
        <v>TV</v>
      </c>
      <c r="P4018" t="str">
        <f t="shared" si="380"/>
        <v>19</v>
      </c>
    </row>
    <row r="4019" spans="1:16" x14ac:dyDescent="0.25">
      <c r="A4019" t="s">
        <v>8853</v>
      </c>
      <c r="B4019" t="s">
        <v>24</v>
      </c>
      <c r="C4019" t="s">
        <v>8854</v>
      </c>
      <c r="D4019" t="s">
        <v>8826</v>
      </c>
      <c r="E4019">
        <v>2019</v>
      </c>
      <c r="F4019" t="s">
        <v>27</v>
      </c>
      <c r="G4019">
        <v>1</v>
      </c>
      <c r="H4019" t="s">
        <v>31</v>
      </c>
      <c r="I4019">
        <f t="shared" si="375"/>
        <v>1</v>
      </c>
      <c r="J4019">
        <f t="shared" si="376"/>
        <v>0</v>
      </c>
      <c r="K4019">
        <f t="shared" si="377"/>
        <v>0</v>
      </c>
      <c r="L4019">
        <f t="shared" si="378"/>
        <v>1</v>
      </c>
      <c r="O4019" t="str">
        <f t="shared" si="379"/>
        <v>TV</v>
      </c>
      <c r="P4019" t="str">
        <f t="shared" si="380"/>
        <v>19</v>
      </c>
    </row>
    <row r="4020" spans="1:16" x14ac:dyDescent="0.25">
      <c r="A4020" t="s">
        <v>8855</v>
      </c>
      <c r="B4020" t="s">
        <v>17</v>
      </c>
      <c r="C4020" t="s">
        <v>8856</v>
      </c>
      <c r="D4020" t="s">
        <v>8857</v>
      </c>
      <c r="E4020">
        <v>2007</v>
      </c>
      <c r="F4020" t="s">
        <v>45</v>
      </c>
      <c r="G4020">
        <v>117</v>
      </c>
      <c r="H4020" t="s">
        <v>21</v>
      </c>
      <c r="I4020">
        <f t="shared" si="375"/>
        <v>0</v>
      </c>
      <c r="J4020">
        <f t="shared" si="376"/>
        <v>0</v>
      </c>
      <c r="K4020">
        <f t="shared" si="377"/>
        <v>0</v>
      </c>
      <c r="L4020">
        <f t="shared" si="378"/>
        <v>1</v>
      </c>
      <c r="O4020" t="str">
        <f t="shared" si="379"/>
        <v>Mo</v>
      </c>
      <c r="P4020" t="str">
        <f t="shared" si="380"/>
        <v>07</v>
      </c>
    </row>
    <row r="4021" spans="1:16" x14ac:dyDescent="0.25">
      <c r="A4021" t="s">
        <v>8858</v>
      </c>
      <c r="B4021" t="s">
        <v>17</v>
      </c>
      <c r="C4021" t="s">
        <v>8859</v>
      </c>
      <c r="D4021" t="s">
        <v>8857</v>
      </c>
      <c r="E4021">
        <v>2016</v>
      </c>
      <c r="F4021" t="s">
        <v>45</v>
      </c>
      <c r="G4021">
        <v>132</v>
      </c>
      <c r="H4021" t="s">
        <v>21</v>
      </c>
      <c r="I4021">
        <f t="shared" si="375"/>
        <v>1</v>
      </c>
      <c r="J4021">
        <f t="shared" si="376"/>
        <v>1</v>
      </c>
      <c r="K4021">
        <f t="shared" si="377"/>
        <v>0</v>
      </c>
      <c r="L4021">
        <f t="shared" si="378"/>
        <v>1</v>
      </c>
      <c r="O4021" t="str">
        <f t="shared" si="379"/>
        <v>Mo</v>
      </c>
      <c r="P4021" t="str">
        <f t="shared" si="380"/>
        <v>16</v>
      </c>
    </row>
    <row r="4022" spans="1:16" x14ac:dyDescent="0.25">
      <c r="A4022" t="s">
        <v>8860</v>
      </c>
      <c r="B4022" t="s">
        <v>17</v>
      </c>
      <c r="C4022" t="s">
        <v>8861</v>
      </c>
      <c r="D4022" t="s">
        <v>8857</v>
      </c>
      <c r="E4022">
        <v>2016</v>
      </c>
      <c r="F4022" t="s">
        <v>27</v>
      </c>
      <c r="G4022">
        <v>127</v>
      </c>
      <c r="H4022" t="s">
        <v>21</v>
      </c>
      <c r="I4022">
        <f t="shared" si="375"/>
        <v>1</v>
      </c>
      <c r="J4022">
        <f t="shared" si="376"/>
        <v>1</v>
      </c>
      <c r="K4022">
        <f t="shared" si="377"/>
        <v>0</v>
      </c>
      <c r="L4022">
        <f t="shared" si="378"/>
        <v>1</v>
      </c>
      <c r="O4022" t="str">
        <f t="shared" si="379"/>
        <v>Mo</v>
      </c>
      <c r="P4022" t="str">
        <f t="shared" si="380"/>
        <v>16</v>
      </c>
    </row>
    <row r="4023" spans="1:16" x14ac:dyDescent="0.25">
      <c r="A4023" t="s">
        <v>8862</v>
      </c>
      <c r="B4023" t="s">
        <v>17</v>
      </c>
      <c r="C4023" t="s">
        <v>8863</v>
      </c>
      <c r="D4023" t="s">
        <v>8857</v>
      </c>
      <c r="E4023">
        <v>2017</v>
      </c>
      <c r="F4023" t="s">
        <v>45</v>
      </c>
      <c r="G4023">
        <v>125</v>
      </c>
      <c r="H4023" t="s">
        <v>21</v>
      </c>
      <c r="I4023">
        <f t="shared" si="375"/>
        <v>1</v>
      </c>
      <c r="J4023">
        <f t="shared" si="376"/>
        <v>1</v>
      </c>
      <c r="K4023">
        <f t="shared" si="377"/>
        <v>0</v>
      </c>
      <c r="L4023">
        <f t="shared" si="378"/>
        <v>1</v>
      </c>
      <c r="O4023" t="str">
        <f t="shared" si="379"/>
        <v>Mo</v>
      </c>
      <c r="P4023" t="str">
        <f t="shared" si="380"/>
        <v>17</v>
      </c>
    </row>
    <row r="4024" spans="1:16" x14ac:dyDescent="0.25">
      <c r="A4024" t="s">
        <v>8864</v>
      </c>
      <c r="B4024" t="s">
        <v>17</v>
      </c>
      <c r="C4024" t="s">
        <v>8865</v>
      </c>
      <c r="D4024" t="s">
        <v>8857</v>
      </c>
      <c r="E4024">
        <v>2017</v>
      </c>
      <c r="F4024" t="s">
        <v>27</v>
      </c>
      <c r="G4024">
        <v>128</v>
      </c>
      <c r="H4024" t="s">
        <v>21</v>
      </c>
      <c r="I4024">
        <f t="shared" si="375"/>
        <v>1</v>
      </c>
      <c r="J4024">
        <f t="shared" si="376"/>
        <v>1</v>
      </c>
      <c r="K4024">
        <f t="shared" si="377"/>
        <v>0</v>
      </c>
      <c r="L4024">
        <f t="shared" si="378"/>
        <v>1</v>
      </c>
      <c r="O4024" t="str">
        <f t="shared" si="379"/>
        <v>Mo</v>
      </c>
      <c r="P4024" t="str">
        <f t="shared" si="380"/>
        <v>17</v>
      </c>
    </row>
    <row r="4025" spans="1:16" x14ac:dyDescent="0.25">
      <c r="A4025" t="s">
        <v>8866</v>
      </c>
      <c r="B4025" t="s">
        <v>24</v>
      </c>
      <c r="C4025" t="s">
        <v>8867</v>
      </c>
      <c r="D4025" t="s">
        <v>8868</v>
      </c>
      <c r="E4025">
        <v>2018</v>
      </c>
      <c r="F4025" t="s">
        <v>45</v>
      </c>
      <c r="G4025">
        <v>1</v>
      </c>
      <c r="H4025" t="s">
        <v>31</v>
      </c>
      <c r="I4025">
        <f t="shared" si="375"/>
        <v>1</v>
      </c>
      <c r="J4025">
        <f t="shared" si="376"/>
        <v>0</v>
      </c>
      <c r="K4025">
        <f t="shared" si="377"/>
        <v>0</v>
      </c>
      <c r="L4025">
        <f t="shared" si="378"/>
        <v>1</v>
      </c>
      <c r="O4025" t="str">
        <f t="shared" si="379"/>
        <v>TV</v>
      </c>
      <c r="P4025" t="str">
        <f t="shared" si="380"/>
        <v>18</v>
      </c>
    </row>
    <row r="4026" spans="1:16" x14ac:dyDescent="0.25">
      <c r="A4026" t="s">
        <v>8869</v>
      </c>
      <c r="B4026" t="s">
        <v>24</v>
      </c>
      <c r="C4026" t="s">
        <v>8870</v>
      </c>
      <c r="D4026" t="s">
        <v>8868</v>
      </c>
      <c r="E4026">
        <v>2018</v>
      </c>
      <c r="F4026" t="s">
        <v>45</v>
      </c>
      <c r="G4026">
        <v>1</v>
      </c>
      <c r="H4026" t="s">
        <v>31</v>
      </c>
      <c r="I4026">
        <f t="shared" si="375"/>
        <v>1</v>
      </c>
      <c r="J4026">
        <f t="shared" si="376"/>
        <v>0</v>
      </c>
      <c r="K4026">
        <f t="shared" si="377"/>
        <v>0</v>
      </c>
      <c r="L4026">
        <f t="shared" si="378"/>
        <v>1</v>
      </c>
      <c r="O4026" t="str">
        <f t="shared" si="379"/>
        <v>TV</v>
      </c>
      <c r="P4026" t="str">
        <f t="shared" si="380"/>
        <v>18</v>
      </c>
    </row>
    <row r="4027" spans="1:16" x14ac:dyDescent="0.25">
      <c r="A4027" t="s">
        <v>8871</v>
      </c>
      <c r="B4027" t="s">
        <v>17</v>
      </c>
      <c r="C4027" t="s">
        <v>8872</v>
      </c>
      <c r="D4027" t="s">
        <v>8868</v>
      </c>
      <c r="E4027">
        <v>2019</v>
      </c>
      <c r="F4027" t="s">
        <v>134</v>
      </c>
      <c r="G4027">
        <v>126</v>
      </c>
      <c r="H4027" t="s">
        <v>21</v>
      </c>
      <c r="I4027">
        <f t="shared" si="375"/>
        <v>1</v>
      </c>
      <c r="J4027">
        <f t="shared" si="376"/>
        <v>1</v>
      </c>
      <c r="K4027">
        <f t="shared" si="377"/>
        <v>0</v>
      </c>
      <c r="L4027">
        <f t="shared" si="378"/>
        <v>0</v>
      </c>
      <c r="O4027" t="str">
        <f t="shared" si="379"/>
        <v>Mo</v>
      </c>
      <c r="P4027" t="str">
        <f t="shared" si="380"/>
        <v>19</v>
      </c>
    </row>
    <row r="4028" spans="1:16" x14ac:dyDescent="0.25">
      <c r="A4028" t="s">
        <v>8873</v>
      </c>
      <c r="B4028" t="s">
        <v>17</v>
      </c>
      <c r="C4028" t="s">
        <v>8874</v>
      </c>
      <c r="D4028" t="s">
        <v>8875</v>
      </c>
      <c r="E4028">
        <v>2019</v>
      </c>
      <c r="F4028" t="s">
        <v>27</v>
      </c>
      <c r="G4028">
        <v>58</v>
      </c>
      <c r="H4028" t="s">
        <v>21</v>
      </c>
      <c r="I4028">
        <f t="shared" si="375"/>
        <v>1</v>
      </c>
      <c r="J4028">
        <f t="shared" si="376"/>
        <v>0</v>
      </c>
      <c r="K4028">
        <f t="shared" si="377"/>
        <v>0</v>
      </c>
      <c r="L4028">
        <f t="shared" si="378"/>
        <v>1</v>
      </c>
      <c r="O4028" t="str">
        <f t="shared" si="379"/>
        <v>Mo</v>
      </c>
      <c r="P4028" t="str">
        <f t="shared" si="380"/>
        <v>19</v>
      </c>
    </row>
    <row r="4029" spans="1:16" x14ac:dyDescent="0.25">
      <c r="A4029" t="s">
        <v>8876</v>
      </c>
      <c r="B4029" t="s">
        <v>24</v>
      </c>
      <c r="C4029" t="s">
        <v>8877</v>
      </c>
      <c r="D4029" t="s">
        <v>8878</v>
      </c>
      <c r="E4029">
        <v>2018</v>
      </c>
      <c r="F4029" t="s">
        <v>45</v>
      </c>
      <c r="G4029">
        <v>1</v>
      </c>
      <c r="H4029" t="s">
        <v>31</v>
      </c>
      <c r="I4029">
        <f t="shared" si="375"/>
        <v>1</v>
      </c>
      <c r="J4029">
        <f t="shared" si="376"/>
        <v>0</v>
      </c>
      <c r="K4029">
        <f t="shared" si="377"/>
        <v>0</v>
      </c>
      <c r="L4029">
        <f t="shared" si="378"/>
        <v>1</v>
      </c>
      <c r="O4029" t="str">
        <f t="shared" si="379"/>
        <v>TV</v>
      </c>
      <c r="P4029" t="str">
        <f t="shared" si="380"/>
        <v>18</v>
      </c>
    </row>
    <row r="4030" spans="1:16" x14ac:dyDescent="0.25">
      <c r="A4030" t="s">
        <v>8879</v>
      </c>
      <c r="B4030" t="s">
        <v>24</v>
      </c>
      <c r="C4030" t="s">
        <v>8880</v>
      </c>
      <c r="D4030" t="s">
        <v>8878</v>
      </c>
      <c r="E4030">
        <v>2017</v>
      </c>
      <c r="F4030" t="s">
        <v>45</v>
      </c>
      <c r="G4030">
        <v>1</v>
      </c>
      <c r="H4030" t="s">
        <v>31</v>
      </c>
      <c r="I4030">
        <f t="shared" si="375"/>
        <v>1</v>
      </c>
      <c r="J4030">
        <f t="shared" si="376"/>
        <v>0</v>
      </c>
      <c r="K4030">
        <f t="shared" si="377"/>
        <v>0</v>
      </c>
      <c r="L4030">
        <f t="shared" si="378"/>
        <v>1</v>
      </c>
      <c r="O4030" t="str">
        <f t="shared" si="379"/>
        <v>TV</v>
      </c>
      <c r="P4030" t="str">
        <f t="shared" si="380"/>
        <v>17</v>
      </c>
    </row>
    <row r="4031" spans="1:16" x14ac:dyDescent="0.25">
      <c r="A4031" t="s">
        <v>8881</v>
      </c>
      <c r="B4031" t="s">
        <v>24</v>
      </c>
      <c r="C4031" t="s">
        <v>8882</v>
      </c>
      <c r="D4031" t="s">
        <v>8883</v>
      </c>
      <c r="E4031">
        <v>2018</v>
      </c>
      <c r="F4031" t="s">
        <v>27</v>
      </c>
      <c r="G4031">
        <v>3</v>
      </c>
      <c r="H4031" t="s">
        <v>28</v>
      </c>
      <c r="I4031">
        <f t="shared" si="375"/>
        <v>1</v>
      </c>
      <c r="J4031">
        <f t="shared" si="376"/>
        <v>0</v>
      </c>
      <c r="K4031">
        <f t="shared" si="377"/>
        <v>0</v>
      </c>
      <c r="L4031">
        <f t="shared" si="378"/>
        <v>1</v>
      </c>
      <c r="O4031" t="str">
        <f t="shared" si="379"/>
        <v>TV</v>
      </c>
      <c r="P4031" t="str">
        <f t="shared" si="380"/>
        <v>18</v>
      </c>
    </row>
    <row r="4032" spans="1:16" x14ac:dyDescent="0.25">
      <c r="A4032" t="s">
        <v>8884</v>
      </c>
      <c r="B4032" t="s">
        <v>24</v>
      </c>
      <c r="C4032" t="s">
        <v>8885</v>
      </c>
      <c r="D4032" t="s">
        <v>8886</v>
      </c>
      <c r="E4032">
        <v>2018</v>
      </c>
      <c r="F4032" t="s">
        <v>45</v>
      </c>
      <c r="G4032">
        <v>1</v>
      </c>
      <c r="H4032" t="s">
        <v>31</v>
      </c>
      <c r="I4032">
        <f t="shared" si="375"/>
        <v>1</v>
      </c>
      <c r="J4032">
        <f t="shared" si="376"/>
        <v>0</v>
      </c>
      <c r="K4032">
        <f t="shared" si="377"/>
        <v>0</v>
      </c>
      <c r="L4032">
        <f t="shared" si="378"/>
        <v>1</v>
      </c>
      <c r="O4032" t="str">
        <f t="shared" si="379"/>
        <v>TV</v>
      </c>
      <c r="P4032" t="str">
        <f t="shared" si="380"/>
        <v>18</v>
      </c>
    </row>
    <row r="4033" spans="1:16" x14ac:dyDescent="0.25">
      <c r="A4033" t="s">
        <v>8887</v>
      </c>
      <c r="B4033" t="s">
        <v>24</v>
      </c>
      <c r="C4033" t="s">
        <v>8888</v>
      </c>
      <c r="D4033" t="s">
        <v>8886</v>
      </c>
      <c r="E4033">
        <v>2018</v>
      </c>
      <c r="F4033" t="s">
        <v>27</v>
      </c>
      <c r="G4033">
        <v>1</v>
      </c>
      <c r="H4033" t="s">
        <v>31</v>
      </c>
      <c r="I4033">
        <f t="shared" si="375"/>
        <v>1</v>
      </c>
      <c r="J4033">
        <f t="shared" si="376"/>
        <v>0</v>
      </c>
      <c r="K4033">
        <f t="shared" si="377"/>
        <v>0</v>
      </c>
      <c r="L4033">
        <f t="shared" si="378"/>
        <v>1</v>
      </c>
      <c r="O4033" t="str">
        <f t="shared" si="379"/>
        <v>TV</v>
      </c>
      <c r="P4033" t="str">
        <f t="shared" si="380"/>
        <v>18</v>
      </c>
    </row>
    <row r="4034" spans="1:16" x14ac:dyDescent="0.25">
      <c r="A4034" t="s">
        <v>8889</v>
      </c>
      <c r="B4034" t="s">
        <v>17</v>
      </c>
      <c r="C4034" t="s">
        <v>8890</v>
      </c>
      <c r="D4034" t="s">
        <v>8886</v>
      </c>
      <c r="E4034">
        <v>2018</v>
      </c>
      <c r="F4034" t="s">
        <v>45</v>
      </c>
      <c r="G4034">
        <v>116</v>
      </c>
      <c r="H4034" t="s">
        <v>21</v>
      </c>
      <c r="I4034">
        <f t="shared" si="375"/>
        <v>1</v>
      </c>
      <c r="J4034">
        <f t="shared" si="376"/>
        <v>0</v>
      </c>
      <c r="K4034">
        <f t="shared" si="377"/>
        <v>0</v>
      </c>
      <c r="L4034">
        <f t="shared" si="378"/>
        <v>1</v>
      </c>
      <c r="O4034" t="str">
        <f t="shared" si="379"/>
        <v>Mo</v>
      </c>
      <c r="P4034" t="str">
        <f t="shared" si="380"/>
        <v>18</v>
      </c>
    </row>
    <row r="4035" spans="1:16" x14ac:dyDescent="0.25">
      <c r="A4035" t="s">
        <v>8891</v>
      </c>
      <c r="B4035" t="s">
        <v>24</v>
      </c>
      <c r="C4035" t="s">
        <v>8892</v>
      </c>
      <c r="D4035" t="s">
        <v>8886</v>
      </c>
      <c r="E4035">
        <v>2018</v>
      </c>
      <c r="F4035" t="s">
        <v>27</v>
      </c>
      <c r="G4035">
        <v>1</v>
      </c>
      <c r="H4035" t="s">
        <v>31</v>
      </c>
      <c r="I4035">
        <f t="shared" si="375"/>
        <v>1</v>
      </c>
      <c r="J4035">
        <f t="shared" si="376"/>
        <v>0</v>
      </c>
      <c r="K4035">
        <f t="shared" si="377"/>
        <v>0</v>
      </c>
      <c r="L4035">
        <f t="shared" si="378"/>
        <v>1</v>
      </c>
      <c r="O4035" t="str">
        <f t="shared" si="379"/>
        <v>TV</v>
      </c>
      <c r="P4035" t="str">
        <f t="shared" si="380"/>
        <v>18</v>
      </c>
    </row>
    <row r="4036" spans="1:16" x14ac:dyDescent="0.25">
      <c r="A4036" t="s">
        <v>8893</v>
      </c>
      <c r="B4036" t="s">
        <v>17</v>
      </c>
      <c r="C4036" t="s">
        <v>8894</v>
      </c>
      <c r="D4036" t="s">
        <v>8886</v>
      </c>
      <c r="E4036">
        <v>2019</v>
      </c>
      <c r="F4036" t="s">
        <v>27</v>
      </c>
      <c r="G4036">
        <v>90</v>
      </c>
      <c r="H4036" t="s">
        <v>21</v>
      </c>
      <c r="I4036">
        <f t="shared" ref="I4036:I4099" si="381">IF(E4036&gt;2010,1,0)</f>
        <v>1</v>
      </c>
      <c r="J4036">
        <f t="shared" ref="J4036:J4099" si="382">IF(AND(E4036&gt;2010, G4036&gt;120),1,0)</f>
        <v>0</v>
      </c>
      <c r="K4036">
        <f t="shared" ref="K4036:K4099" si="383">IF(OR(F4036="TV-PG", F4036="PG"),1,0)</f>
        <v>0</v>
      </c>
      <c r="L4036">
        <f t="shared" ref="L4036:L4099" si="384">IF(NOT(F4036="R"),1,0)</f>
        <v>1</v>
      </c>
      <c r="O4036" t="str">
        <f t="shared" ref="O4036:O4099" si="385">LEFT(B4036,2)</f>
        <v>Mo</v>
      </c>
      <c r="P4036" t="str">
        <f t="shared" ref="P4036:P4099" si="386">RIGHT(E4036,2)</f>
        <v>19</v>
      </c>
    </row>
    <row r="4037" spans="1:16" x14ac:dyDescent="0.25">
      <c r="A4037" t="s">
        <v>8895</v>
      </c>
      <c r="B4037" t="s">
        <v>17</v>
      </c>
      <c r="C4037" t="s">
        <v>8896</v>
      </c>
      <c r="D4037" t="s">
        <v>8886</v>
      </c>
      <c r="E4037">
        <v>2019</v>
      </c>
      <c r="F4037" t="s">
        <v>27</v>
      </c>
      <c r="G4037">
        <v>111</v>
      </c>
      <c r="H4037" t="s">
        <v>21</v>
      </c>
      <c r="I4037">
        <f t="shared" si="381"/>
        <v>1</v>
      </c>
      <c r="J4037">
        <f t="shared" si="382"/>
        <v>0</v>
      </c>
      <c r="K4037">
        <f t="shared" si="383"/>
        <v>0</v>
      </c>
      <c r="L4037">
        <f t="shared" si="384"/>
        <v>1</v>
      </c>
      <c r="O4037" t="str">
        <f t="shared" si="385"/>
        <v>Mo</v>
      </c>
      <c r="P4037" t="str">
        <f t="shared" si="386"/>
        <v>19</v>
      </c>
    </row>
    <row r="4038" spans="1:16" x14ac:dyDescent="0.25">
      <c r="A4038" t="s">
        <v>8897</v>
      </c>
      <c r="B4038" t="s">
        <v>24</v>
      </c>
      <c r="C4038" t="s">
        <v>8898</v>
      </c>
      <c r="D4038" t="s">
        <v>8886</v>
      </c>
      <c r="E4038">
        <v>2018</v>
      </c>
      <c r="F4038" t="s">
        <v>60</v>
      </c>
      <c r="G4038">
        <v>1</v>
      </c>
      <c r="H4038" t="s">
        <v>31</v>
      </c>
      <c r="I4038">
        <f t="shared" si="381"/>
        <v>1</v>
      </c>
      <c r="J4038">
        <f t="shared" si="382"/>
        <v>0</v>
      </c>
      <c r="K4038">
        <f t="shared" si="383"/>
        <v>1</v>
      </c>
      <c r="L4038">
        <f t="shared" si="384"/>
        <v>1</v>
      </c>
      <c r="O4038" t="str">
        <f t="shared" si="385"/>
        <v>TV</v>
      </c>
      <c r="P4038" t="str">
        <f t="shared" si="386"/>
        <v>18</v>
      </c>
    </row>
    <row r="4039" spans="1:16" x14ac:dyDescent="0.25">
      <c r="A4039" t="s">
        <v>8899</v>
      </c>
      <c r="B4039" t="s">
        <v>17</v>
      </c>
      <c r="C4039" t="s">
        <v>8900</v>
      </c>
      <c r="D4039" t="s">
        <v>8886</v>
      </c>
      <c r="E4039">
        <v>2019</v>
      </c>
      <c r="F4039" t="s">
        <v>60</v>
      </c>
      <c r="G4039">
        <v>100</v>
      </c>
      <c r="H4039" t="s">
        <v>21</v>
      </c>
      <c r="I4039">
        <f t="shared" si="381"/>
        <v>1</v>
      </c>
      <c r="J4039">
        <f t="shared" si="382"/>
        <v>0</v>
      </c>
      <c r="K4039">
        <f t="shared" si="383"/>
        <v>1</v>
      </c>
      <c r="L4039">
        <f t="shared" si="384"/>
        <v>1</v>
      </c>
      <c r="O4039" t="str">
        <f t="shared" si="385"/>
        <v>Mo</v>
      </c>
      <c r="P4039" t="str">
        <f t="shared" si="386"/>
        <v>19</v>
      </c>
    </row>
    <row r="4040" spans="1:16" x14ac:dyDescent="0.25">
      <c r="A4040" t="s">
        <v>8901</v>
      </c>
      <c r="B4040" t="s">
        <v>17</v>
      </c>
      <c r="C4040" t="s">
        <v>8902</v>
      </c>
      <c r="D4040" t="s">
        <v>8903</v>
      </c>
      <c r="E4040">
        <v>2018</v>
      </c>
      <c r="F4040" t="s">
        <v>27</v>
      </c>
      <c r="G4040">
        <v>99</v>
      </c>
      <c r="H4040" t="s">
        <v>21</v>
      </c>
      <c r="I4040">
        <f t="shared" si="381"/>
        <v>1</v>
      </c>
      <c r="J4040">
        <f t="shared" si="382"/>
        <v>0</v>
      </c>
      <c r="K4040">
        <f t="shared" si="383"/>
        <v>0</v>
      </c>
      <c r="L4040">
        <f t="shared" si="384"/>
        <v>1</v>
      </c>
      <c r="O4040" t="str">
        <f t="shared" si="385"/>
        <v>Mo</v>
      </c>
      <c r="P4040" t="str">
        <f t="shared" si="386"/>
        <v>18</v>
      </c>
    </row>
    <row r="4041" spans="1:16" x14ac:dyDescent="0.25">
      <c r="A4041" t="s">
        <v>8904</v>
      </c>
      <c r="B4041" t="s">
        <v>17</v>
      </c>
      <c r="C4041" t="s">
        <v>8905</v>
      </c>
      <c r="D4041" t="s">
        <v>8903</v>
      </c>
      <c r="E4041">
        <v>2012</v>
      </c>
      <c r="F4041" t="s">
        <v>45</v>
      </c>
      <c r="G4041">
        <v>105</v>
      </c>
      <c r="H4041" t="s">
        <v>21</v>
      </c>
      <c r="I4041">
        <f t="shared" si="381"/>
        <v>1</v>
      </c>
      <c r="J4041">
        <f t="shared" si="382"/>
        <v>0</v>
      </c>
      <c r="K4041">
        <f t="shared" si="383"/>
        <v>0</v>
      </c>
      <c r="L4041">
        <f t="shared" si="384"/>
        <v>1</v>
      </c>
      <c r="O4041" t="str">
        <f t="shared" si="385"/>
        <v>Mo</v>
      </c>
      <c r="P4041" t="str">
        <f t="shared" si="386"/>
        <v>12</v>
      </c>
    </row>
    <row r="4042" spans="1:16" x14ac:dyDescent="0.25">
      <c r="A4042" t="s">
        <v>8906</v>
      </c>
      <c r="B4042" t="s">
        <v>17</v>
      </c>
      <c r="C4042" t="s">
        <v>8907</v>
      </c>
      <c r="D4042" t="s">
        <v>8903</v>
      </c>
      <c r="E4042">
        <v>2014</v>
      </c>
      <c r="F4042" t="s">
        <v>45</v>
      </c>
      <c r="G4042">
        <v>128</v>
      </c>
      <c r="H4042" t="s">
        <v>21</v>
      </c>
      <c r="I4042">
        <f t="shared" si="381"/>
        <v>1</v>
      </c>
      <c r="J4042">
        <f t="shared" si="382"/>
        <v>1</v>
      </c>
      <c r="K4042">
        <f t="shared" si="383"/>
        <v>0</v>
      </c>
      <c r="L4042">
        <f t="shared" si="384"/>
        <v>1</v>
      </c>
      <c r="O4042" t="str">
        <f t="shared" si="385"/>
        <v>Mo</v>
      </c>
      <c r="P4042" t="str">
        <f t="shared" si="386"/>
        <v>14</v>
      </c>
    </row>
    <row r="4043" spans="1:16" x14ac:dyDescent="0.25">
      <c r="A4043" t="s">
        <v>8908</v>
      </c>
      <c r="B4043" t="s">
        <v>17</v>
      </c>
      <c r="C4043" t="s">
        <v>8909</v>
      </c>
      <c r="D4043" t="s">
        <v>8903</v>
      </c>
      <c r="E4043">
        <v>2015</v>
      </c>
      <c r="F4043" t="s">
        <v>27</v>
      </c>
      <c r="G4043">
        <v>91</v>
      </c>
      <c r="H4043" t="s">
        <v>21</v>
      </c>
      <c r="I4043">
        <f t="shared" si="381"/>
        <v>1</v>
      </c>
      <c r="J4043">
        <f t="shared" si="382"/>
        <v>0</v>
      </c>
      <c r="K4043">
        <f t="shared" si="383"/>
        <v>0</v>
      </c>
      <c r="L4043">
        <f t="shared" si="384"/>
        <v>1</v>
      </c>
      <c r="O4043" t="str">
        <f t="shared" si="385"/>
        <v>Mo</v>
      </c>
      <c r="P4043" t="str">
        <f t="shared" si="386"/>
        <v>15</v>
      </c>
    </row>
    <row r="4044" spans="1:16" x14ac:dyDescent="0.25">
      <c r="A4044" t="s">
        <v>8910</v>
      </c>
      <c r="B4044" t="s">
        <v>17</v>
      </c>
      <c r="C4044" t="s">
        <v>8911</v>
      </c>
      <c r="D4044" t="s">
        <v>8903</v>
      </c>
      <c r="E4044">
        <v>2015</v>
      </c>
      <c r="F4044" t="s">
        <v>27</v>
      </c>
      <c r="G4044">
        <v>127</v>
      </c>
      <c r="H4044" t="s">
        <v>21</v>
      </c>
      <c r="I4044">
        <f t="shared" si="381"/>
        <v>1</v>
      </c>
      <c r="J4044">
        <f t="shared" si="382"/>
        <v>1</v>
      </c>
      <c r="K4044">
        <f t="shared" si="383"/>
        <v>0</v>
      </c>
      <c r="L4044">
        <f t="shared" si="384"/>
        <v>1</v>
      </c>
      <c r="O4044" t="str">
        <f t="shared" si="385"/>
        <v>Mo</v>
      </c>
      <c r="P4044" t="str">
        <f t="shared" si="386"/>
        <v>15</v>
      </c>
    </row>
    <row r="4045" spans="1:16" x14ac:dyDescent="0.25">
      <c r="A4045" t="s">
        <v>8912</v>
      </c>
      <c r="B4045" t="s">
        <v>24</v>
      </c>
      <c r="C4045" t="s">
        <v>8913</v>
      </c>
      <c r="D4045" t="s">
        <v>8914</v>
      </c>
      <c r="E4045">
        <v>2016</v>
      </c>
      <c r="F4045" t="s">
        <v>27</v>
      </c>
      <c r="G4045">
        <v>1</v>
      </c>
      <c r="H4045" t="s">
        <v>31</v>
      </c>
      <c r="I4045">
        <f t="shared" si="381"/>
        <v>1</v>
      </c>
      <c r="J4045">
        <f t="shared" si="382"/>
        <v>0</v>
      </c>
      <c r="K4045">
        <f t="shared" si="383"/>
        <v>0</v>
      </c>
      <c r="L4045">
        <f t="shared" si="384"/>
        <v>1</v>
      </c>
      <c r="O4045" t="str">
        <f t="shared" si="385"/>
        <v>TV</v>
      </c>
      <c r="P4045" t="str">
        <f t="shared" si="386"/>
        <v>16</v>
      </c>
    </row>
    <row r="4046" spans="1:16" x14ac:dyDescent="0.25">
      <c r="A4046" t="s">
        <v>8915</v>
      </c>
      <c r="B4046" t="s">
        <v>24</v>
      </c>
      <c r="C4046" t="s">
        <v>8916</v>
      </c>
      <c r="D4046" t="s">
        <v>8914</v>
      </c>
      <c r="E4046">
        <v>2016</v>
      </c>
      <c r="F4046" t="s">
        <v>27</v>
      </c>
      <c r="G4046">
        <v>2</v>
      </c>
      <c r="H4046" t="s">
        <v>28</v>
      </c>
      <c r="I4046">
        <f t="shared" si="381"/>
        <v>1</v>
      </c>
      <c r="J4046">
        <f t="shared" si="382"/>
        <v>0</v>
      </c>
      <c r="K4046">
        <f t="shared" si="383"/>
        <v>0</v>
      </c>
      <c r="L4046">
        <f t="shared" si="384"/>
        <v>1</v>
      </c>
      <c r="O4046" t="str">
        <f t="shared" si="385"/>
        <v>TV</v>
      </c>
      <c r="P4046" t="str">
        <f t="shared" si="386"/>
        <v>16</v>
      </c>
    </row>
    <row r="4047" spans="1:16" x14ac:dyDescent="0.25">
      <c r="A4047" t="s">
        <v>8917</v>
      </c>
      <c r="B4047" t="s">
        <v>24</v>
      </c>
      <c r="C4047" t="s">
        <v>8918</v>
      </c>
      <c r="D4047" t="s">
        <v>8919</v>
      </c>
      <c r="E4047">
        <v>2017</v>
      </c>
      <c r="F4047" t="s">
        <v>27</v>
      </c>
      <c r="G4047">
        <v>1</v>
      </c>
      <c r="H4047" t="s">
        <v>31</v>
      </c>
      <c r="I4047">
        <f t="shared" si="381"/>
        <v>1</v>
      </c>
      <c r="J4047">
        <f t="shared" si="382"/>
        <v>0</v>
      </c>
      <c r="K4047">
        <f t="shared" si="383"/>
        <v>0</v>
      </c>
      <c r="L4047">
        <f t="shared" si="384"/>
        <v>1</v>
      </c>
      <c r="O4047" t="str">
        <f t="shared" si="385"/>
        <v>TV</v>
      </c>
      <c r="P4047" t="str">
        <f t="shared" si="386"/>
        <v>17</v>
      </c>
    </row>
    <row r="4048" spans="1:16" x14ac:dyDescent="0.25">
      <c r="A4048" t="s">
        <v>8920</v>
      </c>
      <c r="B4048" t="s">
        <v>17</v>
      </c>
      <c r="C4048" t="s">
        <v>8921</v>
      </c>
      <c r="D4048" t="s">
        <v>8919</v>
      </c>
      <c r="E4048">
        <v>2019</v>
      </c>
      <c r="F4048" t="s">
        <v>27</v>
      </c>
      <c r="G4048">
        <v>94</v>
      </c>
      <c r="H4048" t="s">
        <v>21</v>
      </c>
      <c r="I4048">
        <f t="shared" si="381"/>
        <v>1</v>
      </c>
      <c r="J4048">
        <f t="shared" si="382"/>
        <v>0</v>
      </c>
      <c r="K4048">
        <f t="shared" si="383"/>
        <v>0</v>
      </c>
      <c r="L4048">
        <f t="shared" si="384"/>
        <v>1</v>
      </c>
      <c r="O4048" t="str">
        <f t="shared" si="385"/>
        <v>Mo</v>
      </c>
      <c r="P4048" t="str">
        <f t="shared" si="386"/>
        <v>19</v>
      </c>
    </row>
    <row r="4049" spans="1:16" x14ac:dyDescent="0.25">
      <c r="A4049" t="s">
        <v>8922</v>
      </c>
      <c r="B4049" t="s">
        <v>17</v>
      </c>
      <c r="C4049" t="s">
        <v>8923</v>
      </c>
      <c r="D4049" t="s">
        <v>8924</v>
      </c>
      <c r="E4049">
        <v>2015</v>
      </c>
      <c r="F4049" t="s">
        <v>45</v>
      </c>
      <c r="G4049">
        <v>124</v>
      </c>
      <c r="H4049" t="s">
        <v>21</v>
      </c>
      <c r="I4049">
        <f t="shared" si="381"/>
        <v>1</v>
      </c>
      <c r="J4049">
        <f t="shared" si="382"/>
        <v>1</v>
      </c>
      <c r="K4049">
        <f t="shared" si="383"/>
        <v>0</v>
      </c>
      <c r="L4049">
        <f t="shared" si="384"/>
        <v>1</v>
      </c>
      <c r="O4049" t="str">
        <f t="shared" si="385"/>
        <v>Mo</v>
      </c>
      <c r="P4049" t="str">
        <f t="shared" si="386"/>
        <v>15</v>
      </c>
    </row>
    <row r="4050" spans="1:16" x14ac:dyDescent="0.25">
      <c r="A4050" t="s">
        <v>8925</v>
      </c>
      <c r="B4050" t="s">
        <v>17</v>
      </c>
      <c r="C4050" t="s">
        <v>8926</v>
      </c>
      <c r="D4050" t="s">
        <v>8924</v>
      </c>
      <c r="E4050">
        <v>2011</v>
      </c>
      <c r="F4050" t="s">
        <v>27</v>
      </c>
      <c r="G4050">
        <v>103</v>
      </c>
      <c r="H4050" t="s">
        <v>21</v>
      </c>
      <c r="I4050">
        <f t="shared" si="381"/>
        <v>1</v>
      </c>
      <c r="J4050">
        <f t="shared" si="382"/>
        <v>0</v>
      </c>
      <c r="K4050">
        <f t="shared" si="383"/>
        <v>0</v>
      </c>
      <c r="L4050">
        <f t="shared" si="384"/>
        <v>1</v>
      </c>
      <c r="O4050" t="str">
        <f t="shared" si="385"/>
        <v>Mo</v>
      </c>
      <c r="P4050" t="str">
        <f t="shared" si="386"/>
        <v>11</v>
      </c>
    </row>
    <row r="4051" spans="1:16" x14ac:dyDescent="0.25">
      <c r="A4051" t="s">
        <v>8927</v>
      </c>
      <c r="B4051" t="s">
        <v>17</v>
      </c>
      <c r="C4051" t="s">
        <v>8928</v>
      </c>
      <c r="D4051" t="s">
        <v>8929</v>
      </c>
      <c r="E4051">
        <v>2018</v>
      </c>
      <c r="F4051" t="s">
        <v>27</v>
      </c>
      <c r="G4051">
        <v>118</v>
      </c>
      <c r="H4051" t="s">
        <v>21</v>
      </c>
      <c r="I4051">
        <f t="shared" si="381"/>
        <v>1</v>
      </c>
      <c r="J4051">
        <f t="shared" si="382"/>
        <v>0</v>
      </c>
      <c r="K4051">
        <f t="shared" si="383"/>
        <v>0</v>
      </c>
      <c r="L4051">
        <f t="shared" si="384"/>
        <v>1</v>
      </c>
      <c r="O4051" t="str">
        <f t="shared" si="385"/>
        <v>Mo</v>
      </c>
      <c r="P4051" t="str">
        <f t="shared" si="386"/>
        <v>18</v>
      </c>
    </row>
    <row r="4052" spans="1:16" x14ac:dyDescent="0.25">
      <c r="A4052" t="s">
        <v>8930</v>
      </c>
      <c r="B4052" t="s">
        <v>17</v>
      </c>
      <c r="C4052" t="s">
        <v>8931</v>
      </c>
      <c r="D4052" t="s">
        <v>8929</v>
      </c>
      <c r="E4052">
        <v>2018</v>
      </c>
      <c r="F4052" t="s">
        <v>27</v>
      </c>
      <c r="G4052">
        <v>162</v>
      </c>
      <c r="H4052" t="s">
        <v>21</v>
      </c>
      <c r="I4052">
        <f t="shared" si="381"/>
        <v>1</v>
      </c>
      <c r="J4052">
        <f t="shared" si="382"/>
        <v>1</v>
      </c>
      <c r="K4052">
        <f t="shared" si="383"/>
        <v>0</v>
      </c>
      <c r="L4052">
        <f t="shared" si="384"/>
        <v>1</v>
      </c>
      <c r="O4052" t="str">
        <f t="shared" si="385"/>
        <v>Mo</v>
      </c>
      <c r="P4052" t="str">
        <f t="shared" si="386"/>
        <v>18</v>
      </c>
    </row>
    <row r="4053" spans="1:16" x14ac:dyDescent="0.25">
      <c r="A4053" t="s">
        <v>8932</v>
      </c>
      <c r="B4053" t="s">
        <v>17</v>
      </c>
      <c r="C4053" t="s">
        <v>8933</v>
      </c>
      <c r="D4053" t="s">
        <v>8929</v>
      </c>
      <c r="E4053">
        <v>2018</v>
      </c>
      <c r="F4053" t="s">
        <v>27</v>
      </c>
      <c r="G4053">
        <v>89</v>
      </c>
      <c r="H4053" t="s">
        <v>21</v>
      </c>
      <c r="I4053">
        <f t="shared" si="381"/>
        <v>1</v>
      </c>
      <c r="J4053">
        <f t="shared" si="382"/>
        <v>0</v>
      </c>
      <c r="K4053">
        <f t="shared" si="383"/>
        <v>0</v>
      </c>
      <c r="L4053">
        <f t="shared" si="384"/>
        <v>1</v>
      </c>
      <c r="O4053" t="str">
        <f t="shared" si="385"/>
        <v>Mo</v>
      </c>
      <c r="P4053" t="str">
        <f t="shared" si="386"/>
        <v>18</v>
      </c>
    </row>
    <row r="4054" spans="1:16" x14ac:dyDescent="0.25">
      <c r="A4054" t="s">
        <v>8934</v>
      </c>
      <c r="B4054" t="s">
        <v>17</v>
      </c>
      <c r="C4054" s="4">
        <v>2215</v>
      </c>
      <c r="D4054" t="s">
        <v>8935</v>
      </c>
      <c r="E4054">
        <v>2018</v>
      </c>
      <c r="F4054" t="s">
        <v>27</v>
      </c>
      <c r="G4054">
        <v>89</v>
      </c>
      <c r="H4054" t="s">
        <v>21</v>
      </c>
      <c r="I4054">
        <f t="shared" si="381"/>
        <v>1</v>
      </c>
      <c r="J4054">
        <f t="shared" si="382"/>
        <v>0</v>
      </c>
      <c r="K4054">
        <f t="shared" si="383"/>
        <v>0</v>
      </c>
      <c r="L4054">
        <f t="shared" si="384"/>
        <v>1</v>
      </c>
      <c r="O4054" t="str">
        <f t="shared" si="385"/>
        <v>Mo</v>
      </c>
      <c r="P4054" t="str">
        <f t="shared" si="386"/>
        <v>18</v>
      </c>
    </row>
    <row r="4055" spans="1:16" x14ac:dyDescent="0.25">
      <c r="A4055" t="s">
        <v>8936</v>
      </c>
      <c r="B4055" t="s">
        <v>17</v>
      </c>
      <c r="C4055" t="s">
        <v>8937</v>
      </c>
      <c r="D4055" t="s">
        <v>8935</v>
      </c>
      <c r="E4055">
        <v>2018</v>
      </c>
      <c r="F4055" t="s">
        <v>45</v>
      </c>
      <c r="G4055">
        <v>108</v>
      </c>
      <c r="H4055" t="s">
        <v>21</v>
      </c>
      <c r="I4055">
        <f t="shared" si="381"/>
        <v>1</v>
      </c>
      <c r="J4055">
        <f t="shared" si="382"/>
        <v>0</v>
      </c>
      <c r="K4055">
        <f t="shared" si="383"/>
        <v>0</v>
      </c>
      <c r="L4055">
        <f t="shared" si="384"/>
        <v>1</v>
      </c>
      <c r="O4055" t="str">
        <f t="shared" si="385"/>
        <v>Mo</v>
      </c>
      <c r="P4055" t="str">
        <f t="shared" si="386"/>
        <v>18</v>
      </c>
    </row>
    <row r="4056" spans="1:16" x14ac:dyDescent="0.25">
      <c r="A4056" t="s">
        <v>8938</v>
      </c>
      <c r="B4056" t="s">
        <v>17</v>
      </c>
      <c r="C4056" t="s">
        <v>8939</v>
      </c>
      <c r="D4056" t="s">
        <v>8935</v>
      </c>
      <c r="E4056">
        <v>2018</v>
      </c>
      <c r="F4056" t="s">
        <v>27</v>
      </c>
      <c r="G4056">
        <v>103</v>
      </c>
      <c r="H4056" t="s">
        <v>21</v>
      </c>
      <c r="I4056">
        <f t="shared" si="381"/>
        <v>1</v>
      </c>
      <c r="J4056">
        <f t="shared" si="382"/>
        <v>0</v>
      </c>
      <c r="K4056">
        <f t="shared" si="383"/>
        <v>0</v>
      </c>
      <c r="L4056">
        <f t="shared" si="384"/>
        <v>1</v>
      </c>
      <c r="O4056" t="str">
        <f t="shared" si="385"/>
        <v>Mo</v>
      </c>
      <c r="P4056" t="str">
        <f t="shared" si="386"/>
        <v>18</v>
      </c>
    </row>
    <row r="4057" spans="1:16" x14ac:dyDescent="0.25">
      <c r="A4057" t="s">
        <v>8940</v>
      </c>
      <c r="B4057" t="s">
        <v>24</v>
      </c>
      <c r="C4057" t="s">
        <v>8941</v>
      </c>
      <c r="D4057" t="s">
        <v>8935</v>
      </c>
      <c r="E4057">
        <v>2019</v>
      </c>
      <c r="F4057" t="s">
        <v>27</v>
      </c>
      <c r="G4057">
        <v>1</v>
      </c>
      <c r="H4057" t="s">
        <v>31</v>
      </c>
      <c r="I4057">
        <f t="shared" si="381"/>
        <v>1</v>
      </c>
      <c r="J4057">
        <f t="shared" si="382"/>
        <v>0</v>
      </c>
      <c r="K4057">
        <f t="shared" si="383"/>
        <v>0</v>
      </c>
      <c r="L4057">
        <f t="shared" si="384"/>
        <v>1</v>
      </c>
      <c r="O4057" t="str">
        <f t="shared" si="385"/>
        <v>TV</v>
      </c>
      <c r="P4057" t="str">
        <f t="shared" si="386"/>
        <v>19</v>
      </c>
    </row>
    <row r="4058" spans="1:16" x14ac:dyDescent="0.25">
      <c r="A4058" t="s">
        <v>8942</v>
      </c>
      <c r="B4058" t="s">
        <v>24</v>
      </c>
      <c r="C4058" t="s">
        <v>8943</v>
      </c>
      <c r="D4058" t="s">
        <v>8935</v>
      </c>
      <c r="E4058">
        <v>2019</v>
      </c>
      <c r="F4058" t="s">
        <v>108</v>
      </c>
      <c r="G4058">
        <v>2</v>
      </c>
      <c r="H4058" t="s">
        <v>28</v>
      </c>
      <c r="I4058">
        <f t="shared" si="381"/>
        <v>1</v>
      </c>
      <c r="J4058">
        <f t="shared" si="382"/>
        <v>0</v>
      </c>
      <c r="K4058">
        <f t="shared" si="383"/>
        <v>0</v>
      </c>
      <c r="L4058">
        <f t="shared" si="384"/>
        <v>1</v>
      </c>
      <c r="O4058" t="str">
        <f t="shared" si="385"/>
        <v>TV</v>
      </c>
      <c r="P4058" t="str">
        <f t="shared" si="386"/>
        <v>19</v>
      </c>
    </row>
    <row r="4059" spans="1:16" x14ac:dyDescent="0.25">
      <c r="A4059" t="s">
        <v>8944</v>
      </c>
      <c r="B4059" t="s">
        <v>24</v>
      </c>
      <c r="C4059" t="s">
        <v>8945</v>
      </c>
      <c r="D4059" t="s">
        <v>8935</v>
      </c>
      <c r="E4059">
        <v>2019</v>
      </c>
      <c r="F4059" t="s">
        <v>27</v>
      </c>
      <c r="G4059">
        <v>1</v>
      </c>
      <c r="H4059" t="s">
        <v>31</v>
      </c>
      <c r="I4059">
        <f t="shared" si="381"/>
        <v>1</v>
      </c>
      <c r="J4059">
        <f t="shared" si="382"/>
        <v>0</v>
      </c>
      <c r="K4059">
        <f t="shared" si="383"/>
        <v>0</v>
      </c>
      <c r="L4059">
        <f t="shared" si="384"/>
        <v>1</v>
      </c>
      <c r="O4059" t="str">
        <f t="shared" si="385"/>
        <v>TV</v>
      </c>
      <c r="P4059" t="str">
        <f t="shared" si="386"/>
        <v>19</v>
      </c>
    </row>
    <row r="4060" spans="1:16" x14ac:dyDescent="0.25">
      <c r="A4060" t="s">
        <v>8946</v>
      </c>
      <c r="B4060" t="s">
        <v>24</v>
      </c>
      <c r="C4060" t="s">
        <v>8947</v>
      </c>
      <c r="D4060" t="s">
        <v>8935</v>
      </c>
      <c r="E4060">
        <v>2019</v>
      </c>
      <c r="F4060" t="s">
        <v>45</v>
      </c>
      <c r="G4060">
        <v>1</v>
      </c>
      <c r="H4060" t="s">
        <v>31</v>
      </c>
      <c r="I4060">
        <f t="shared" si="381"/>
        <v>1</v>
      </c>
      <c r="J4060">
        <f t="shared" si="382"/>
        <v>0</v>
      </c>
      <c r="K4060">
        <f t="shared" si="383"/>
        <v>0</v>
      </c>
      <c r="L4060">
        <f t="shared" si="384"/>
        <v>1</v>
      </c>
      <c r="O4060" t="str">
        <f t="shared" si="385"/>
        <v>TV</v>
      </c>
      <c r="P4060" t="str">
        <f t="shared" si="386"/>
        <v>19</v>
      </c>
    </row>
    <row r="4061" spans="1:16" x14ac:dyDescent="0.25">
      <c r="A4061" t="s">
        <v>8948</v>
      </c>
      <c r="B4061" t="s">
        <v>17</v>
      </c>
      <c r="C4061" t="s">
        <v>8949</v>
      </c>
      <c r="D4061" t="s">
        <v>8935</v>
      </c>
      <c r="E4061">
        <v>2014</v>
      </c>
      <c r="F4061" t="s">
        <v>176</v>
      </c>
      <c r="G4061">
        <v>87</v>
      </c>
      <c r="H4061" t="s">
        <v>21</v>
      </c>
      <c r="I4061">
        <f t="shared" si="381"/>
        <v>1</v>
      </c>
      <c r="J4061">
        <f t="shared" si="382"/>
        <v>0</v>
      </c>
      <c r="K4061">
        <f t="shared" si="383"/>
        <v>0</v>
      </c>
      <c r="L4061">
        <f t="shared" si="384"/>
        <v>1</v>
      </c>
      <c r="O4061" t="str">
        <f t="shared" si="385"/>
        <v>Mo</v>
      </c>
      <c r="P4061" t="str">
        <f t="shared" si="386"/>
        <v>14</v>
      </c>
    </row>
    <row r="4062" spans="1:16" x14ac:dyDescent="0.25">
      <c r="A4062" t="s">
        <v>8950</v>
      </c>
      <c r="B4062" t="s">
        <v>17</v>
      </c>
      <c r="C4062" t="s">
        <v>8951</v>
      </c>
      <c r="D4062" t="s">
        <v>8935</v>
      </c>
      <c r="E4062">
        <v>2018</v>
      </c>
      <c r="F4062" t="s">
        <v>45</v>
      </c>
      <c r="G4062">
        <v>93</v>
      </c>
      <c r="H4062" t="s">
        <v>21</v>
      </c>
      <c r="I4062">
        <f t="shared" si="381"/>
        <v>1</v>
      </c>
      <c r="J4062">
        <f t="shared" si="382"/>
        <v>0</v>
      </c>
      <c r="K4062">
        <f t="shared" si="383"/>
        <v>0</v>
      </c>
      <c r="L4062">
        <f t="shared" si="384"/>
        <v>1</v>
      </c>
      <c r="O4062" t="str">
        <f t="shared" si="385"/>
        <v>Mo</v>
      </c>
      <c r="P4062" t="str">
        <f t="shared" si="386"/>
        <v>18</v>
      </c>
    </row>
    <row r="4063" spans="1:16" x14ac:dyDescent="0.25">
      <c r="A4063" t="s">
        <v>8952</v>
      </c>
      <c r="B4063" t="s">
        <v>17</v>
      </c>
      <c r="C4063" t="s">
        <v>8953</v>
      </c>
      <c r="D4063" t="s">
        <v>8935</v>
      </c>
      <c r="E4063">
        <v>2012</v>
      </c>
      <c r="F4063" t="s">
        <v>176</v>
      </c>
      <c r="G4063">
        <v>90</v>
      </c>
      <c r="H4063" t="s">
        <v>21</v>
      </c>
      <c r="I4063">
        <f t="shared" si="381"/>
        <v>1</v>
      </c>
      <c r="J4063">
        <f t="shared" si="382"/>
        <v>0</v>
      </c>
      <c r="K4063">
        <f t="shared" si="383"/>
        <v>0</v>
      </c>
      <c r="L4063">
        <f t="shared" si="384"/>
        <v>1</v>
      </c>
      <c r="O4063" t="str">
        <f t="shared" si="385"/>
        <v>Mo</v>
      </c>
      <c r="P4063" t="str">
        <f t="shared" si="386"/>
        <v>12</v>
      </c>
    </row>
    <row r="4064" spans="1:16" x14ac:dyDescent="0.25">
      <c r="A4064" t="s">
        <v>8954</v>
      </c>
      <c r="B4064" t="s">
        <v>17</v>
      </c>
      <c r="C4064" t="s">
        <v>8955</v>
      </c>
      <c r="D4064" t="s">
        <v>8935</v>
      </c>
      <c r="E4064">
        <v>2018</v>
      </c>
      <c r="F4064" t="s">
        <v>45</v>
      </c>
      <c r="G4064">
        <v>131</v>
      </c>
      <c r="H4064" t="s">
        <v>21</v>
      </c>
      <c r="I4064">
        <f t="shared" si="381"/>
        <v>1</v>
      </c>
      <c r="J4064">
        <f t="shared" si="382"/>
        <v>1</v>
      </c>
      <c r="K4064">
        <f t="shared" si="383"/>
        <v>0</v>
      </c>
      <c r="L4064">
        <f t="shared" si="384"/>
        <v>1</v>
      </c>
      <c r="O4064" t="str">
        <f t="shared" si="385"/>
        <v>Mo</v>
      </c>
      <c r="P4064" t="str">
        <f t="shared" si="386"/>
        <v>18</v>
      </c>
    </row>
    <row r="4065" spans="1:16" x14ac:dyDescent="0.25">
      <c r="A4065" t="s">
        <v>8956</v>
      </c>
      <c r="B4065" t="s">
        <v>17</v>
      </c>
      <c r="C4065" t="s">
        <v>8957</v>
      </c>
      <c r="D4065" t="s">
        <v>8935</v>
      </c>
      <c r="E4065">
        <v>2019</v>
      </c>
      <c r="F4065" t="s">
        <v>60</v>
      </c>
      <c r="G4065">
        <v>114</v>
      </c>
      <c r="H4065" t="s">
        <v>21</v>
      </c>
      <c r="I4065">
        <f t="shared" si="381"/>
        <v>1</v>
      </c>
      <c r="J4065">
        <f t="shared" si="382"/>
        <v>0</v>
      </c>
      <c r="K4065">
        <f t="shared" si="383"/>
        <v>1</v>
      </c>
      <c r="L4065">
        <f t="shared" si="384"/>
        <v>1</v>
      </c>
      <c r="O4065" t="str">
        <f t="shared" si="385"/>
        <v>Mo</v>
      </c>
      <c r="P4065" t="str">
        <f t="shared" si="386"/>
        <v>19</v>
      </c>
    </row>
    <row r="4066" spans="1:16" x14ac:dyDescent="0.25">
      <c r="A4066" t="s">
        <v>8958</v>
      </c>
      <c r="B4066" t="s">
        <v>24</v>
      </c>
      <c r="C4066" t="s">
        <v>8959</v>
      </c>
      <c r="D4066" t="s">
        <v>8935</v>
      </c>
      <c r="E4066">
        <v>2018</v>
      </c>
      <c r="F4066" t="s">
        <v>45</v>
      </c>
      <c r="G4066">
        <v>3</v>
      </c>
      <c r="H4066" t="s">
        <v>28</v>
      </c>
      <c r="I4066">
        <f t="shared" si="381"/>
        <v>1</v>
      </c>
      <c r="J4066">
        <f t="shared" si="382"/>
        <v>0</v>
      </c>
      <c r="K4066">
        <f t="shared" si="383"/>
        <v>0</v>
      </c>
      <c r="L4066">
        <f t="shared" si="384"/>
        <v>1</v>
      </c>
      <c r="O4066" t="str">
        <f t="shared" si="385"/>
        <v>TV</v>
      </c>
      <c r="P4066" t="str">
        <f t="shared" si="386"/>
        <v>18</v>
      </c>
    </row>
    <row r="4067" spans="1:16" x14ac:dyDescent="0.25">
      <c r="A4067" t="s">
        <v>8960</v>
      </c>
      <c r="B4067" t="s">
        <v>17</v>
      </c>
      <c r="C4067" t="s">
        <v>8961</v>
      </c>
      <c r="D4067" t="s">
        <v>8935</v>
      </c>
      <c r="E4067">
        <v>2018</v>
      </c>
      <c r="F4067" t="s">
        <v>27</v>
      </c>
      <c r="G4067">
        <v>107</v>
      </c>
      <c r="H4067" t="s">
        <v>21</v>
      </c>
      <c r="I4067">
        <f t="shared" si="381"/>
        <v>1</v>
      </c>
      <c r="J4067">
        <f t="shared" si="382"/>
        <v>0</v>
      </c>
      <c r="K4067">
        <f t="shared" si="383"/>
        <v>0</v>
      </c>
      <c r="L4067">
        <f t="shared" si="384"/>
        <v>1</v>
      </c>
      <c r="O4067" t="str">
        <f t="shared" si="385"/>
        <v>Mo</v>
      </c>
      <c r="P4067" t="str">
        <f t="shared" si="386"/>
        <v>18</v>
      </c>
    </row>
    <row r="4068" spans="1:16" x14ac:dyDescent="0.25">
      <c r="A4068" t="s">
        <v>8962</v>
      </c>
      <c r="B4068" t="s">
        <v>17</v>
      </c>
      <c r="C4068" t="s">
        <v>8963</v>
      </c>
      <c r="D4068" t="s">
        <v>8935</v>
      </c>
      <c r="E4068">
        <v>2008</v>
      </c>
      <c r="F4068" t="s">
        <v>41</v>
      </c>
      <c r="G4068">
        <v>97</v>
      </c>
      <c r="H4068" t="s">
        <v>21</v>
      </c>
      <c r="I4068">
        <f t="shared" si="381"/>
        <v>0</v>
      </c>
      <c r="J4068">
        <f t="shared" si="382"/>
        <v>0</v>
      </c>
      <c r="K4068">
        <f t="shared" si="383"/>
        <v>1</v>
      </c>
      <c r="L4068">
        <f t="shared" si="384"/>
        <v>1</v>
      </c>
      <c r="O4068" t="str">
        <f t="shared" si="385"/>
        <v>Mo</v>
      </c>
      <c r="P4068" t="str">
        <f t="shared" si="386"/>
        <v>08</v>
      </c>
    </row>
    <row r="4069" spans="1:16" x14ac:dyDescent="0.25">
      <c r="A4069" t="s">
        <v>8964</v>
      </c>
      <c r="B4069" t="s">
        <v>17</v>
      </c>
      <c r="C4069" t="s">
        <v>8965</v>
      </c>
      <c r="D4069" t="s">
        <v>8935</v>
      </c>
      <c r="E4069">
        <v>2018</v>
      </c>
      <c r="F4069" t="s">
        <v>27</v>
      </c>
      <c r="G4069">
        <v>103</v>
      </c>
      <c r="H4069" t="s">
        <v>21</v>
      </c>
      <c r="I4069">
        <f t="shared" si="381"/>
        <v>1</v>
      </c>
      <c r="J4069">
        <f t="shared" si="382"/>
        <v>0</v>
      </c>
      <c r="K4069">
        <f t="shared" si="383"/>
        <v>0</v>
      </c>
      <c r="L4069">
        <f t="shared" si="384"/>
        <v>1</v>
      </c>
      <c r="O4069" t="str">
        <f t="shared" si="385"/>
        <v>Mo</v>
      </c>
      <c r="P4069" t="str">
        <f t="shared" si="386"/>
        <v>18</v>
      </c>
    </row>
    <row r="4070" spans="1:16" x14ac:dyDescent="0.25">
      <c r="A4070" t="s">
        <v>8966</v>
      </c>
      <c r="B4070" t="s">
        <v>17</v>
      </c>
      <c r="C4070" t="s">
        <v>8967</v>
      </c>
      <c r="D4070" t="s">
        <v>8968</v>
      </c>
      <c r="E4070">
        <v>2018</v>
      </c>
      <c r="F4070" t="s">
        <v>27</v>
      </c>
      <c r="G4070">
        <v>125</v>
      </c>
      <c r="H4070" t="s">
        <v>21</v>
      </c>
      <c r="I4070">
        <f t="shared" si="381"/>
        <v>1</v>
      </c>
      <c r="J4070">
        <f t="shared" si="382"/>
        <v>1</v>
      </c>
      <c r="K4070">
        <f t="shared" si="383"/>
        <v>0</v>
      </c>
      <c r="L4070">
        <f t="shared" si="384"/>
        <v>1</v>
      </c>
      <c r="O4070" t="str">
        <f t="shared" si="385"/>
        <v>Mo</v>
      </c>
      <c r="P4070" t="str">
        <f t="shared" si="386"/>
        <v>18</v>
      </c>
    </row>
    <row r="4071" spans="1:16" x14ac:dyDescent="0.25">
      <c r="A4071" t="s">
        <v>8969</v>
      </c>
      <c r="B4071" t="s">
        <v>17</v>
      </c>
      <c r="C4071" t="s">
        <v>8970</v>
      </c>
      <c r="D4071" t="s">
        <v>8971</v>
      </c>
      <c r="E4071">
        <v>2015</v>
      </c>
      <c r="F4071" t="s">
        <v>27</v>
      </c>
      <c r="G4071">
        <v>130</v>
      </c>
      <c r="H4071" t="s">
        <v>21</v>
      </c>
      <c r="I4071">
        <f t="shared" si="381"/>
        <v>1</v>
      </c>
      <c r="J4071">
        <f t="shared" si="382"/>
        <v>1</v>
      </c>
      <c r="K4071">
        <f t="shared" si="383"/>
        <v>0</v>
      </c>
      <c r="L4071">
        <f t="shared" si="384"/>
        <v>1</v>
      </c>
      <c r="O4071" t="str">
        <f t="shared" si="385"/>
        <v>Mo</v>
      </c>
      <c r="P4071" t="str">
        <f t="shared" si="386"/>
        <v>15</v>
      </c>
    </row>
    <row r="4072" spans="1:16" x14ac:dyDescent="0.25">
      <c r="A4072" t="s">
        <v>8972</v>
      </c>
      <c r="B4072" t="s">
        <v>17</v>
      </c>
      <c r="C4072" t="s">
        <v>8973</v>
      </c>
      <c r="D4072" t="s">
        <v>8971</v>
      </c>
      <c r="E4072">
        <v>2015</v>
      </c>
      <c r="F4072" t="s">
        <v>45</v>
      </c>
      <c r="G4072">
        <v>119</v>
      </c>
      <c r="H4072" t="s">
        <v>21</v>
      </c>
      <c r="I4072">
        <f t="shared" si="381"/>
        <v>1</v>
      </c>
      <c r="J4072">
        <f t="shared" si="382"/>
        <v>0</v>
      </c>
      <c r="K4072">
        <f t="shared" si="383"/>
        <v>0</v>
      </c>
      <c r="L4072">
        <f t="shared" si="384"/>
        <v>1</v>
      </c>
      <c r="O4072" t="str">
        <f t="shared" si="385"/>
        <v>Mo</v>
      </c>
      <c r="P4072" t="str">
        <f t="shared" si="386"/>
        <v>15</v>
      </c>
    </row>
    <row r="4073" spans="1:16" x14ac:dyDescent="0.25">
      <c r="A4073" t="s">
        <v>8974</v>
      </c>
      <c r="B4073" t="s">
        <v>17</v>
      </c>
      <c r="C4073" t="s">
        <v>8975</v>
      </c>
      <c r="D4073" t="s">
        <v>8971</v>
      </c>
      <c r="E4073">
        <v>2014</v>
      </c>
      <c r="F4073" t="s">
        <v>60</v>
      </c>
      <c r="G4073">
        <v>110</v>
      </c>
      <c r="H4073" t="s">
        <v>21</v>
      </c>
      <c r="I4073">
        <f t="shared" si="381"/>
        <v>1</v>
      </c>
      <c r="J4073">
        <f t="shared" si="382"/>
        <v>0</v>
      </c>
      <c r="K4073">
        <f t="shared" si="383"/>
        <v>1</v>
      </c>
      <c r="L4073">
        <f t="shared" si="384"/>
        <v>1</v>
      </c>
      <c r="O4073" t="str">
        <f t="shared" si="385"/>
        <v>Mo</v>
      </c>
      <c r="P4073" t="str">
        <f t="shared" si="386"/>
        <v>14</v>
      </c>
    </row>
    <row r="4074" spans="1:16" x14ac:dyDescent="0.25">
      <c r="A4074" t="s">
        <v>8976</v>
      </c>
      <c r="B4074" t="s">
        <v>17</v>
      </c>
      <c r="C4074" t="s">
        <v>8977</v>
      </c>
      <c r="D4074" t="s">
        <v>8971</v>
      </c>
      <c r="E4074">
        <v>2017</v>
      </c>
      <c r="F4074" t="s">
        <v>45</v>
      </c>
      <c r="G4074">
        <v>120</v>
      </c>
      <c r="H4074" t="s">
        <v>21</v>
      </c>
      <c r="I4074">
        <f t="shared" si="381"/>
        <v>1</v>
      </c>
      <c r="J4074">
        <f t="shared" si="382"/>
        <v>0</v>
      </c>
      <c r="K4074">
        <f t="shared" si="383"/>
        <v>0</v>
      </c>
      <c r="L4074">
        <f t="shared" si="384"/>
        <v>1</v>
      </c>
      <c r="O4074" t="str">
        <f t="shared" si="385"/>
        <v>Mo</v>
      </c>
      <c r="P4074" t="str">
        <f t="shared" si="386"/>
        <v>17</v>
      </c>
    </row>
    <row r="4075" spans="1:16" x14ac:dyDescent="0.25">
      <c r="A4075" t="s">
        <v>8978</v>
      </c>
      <c r="B4075" t="s">
        <v>17</v>
      </c>
      <c r="C4075" t="s">
        <v>8979</v>
      </c>
      <c r="D4075" t="s">
        <v>8971</v>
      </c>
      <c r="E4075">
        <v>2018</v>
      </c>
      <c r="F4075" t="s">
        <v>60</v>
      </c>
      <c r="G4075">
        <v>102</v>
      </c>
      <c r="H4075" t="s">
        <v>21</v>
      </c>
      <c r="I4075">
        <f t="shared" si="381"/>
        <v>1</v>
      </c>
      <c r="J4075">
        <f t="shared" si="382"/>
        <v>0</v>
      </c>
      <c r="K4075">
        <f t="shared" si="383"/>
        <v>1</v>
      </c>
      <c r="L4075">
        <f t="shared" si="384"/>
        <v>1</v>
      </c>
      <c r="O4075" t="str">
        <f t="shared" si="385"/>
        <v>Mo</v>
      </c>
      <c r="P4075" t="str">
        <f t="shared" si="386"/>
        <v>18</v>
      </c>
    </row>
    <row r="4076" spans="1:16" x14ac:dyDescent="0.25">
      <c r="A4076" t="s">
        <v>8980</v>
      </c>
      <c r="B4076" t="s">
        <v>17</v>
      </c>
      <c r="C4076" t="s">
        <v>8981</v>
      </c>
      <c r="D4076" t="s">
        <v>8971</v>
      </c>
      <c r="E4076">
        <v>2013</v>
      </c>
      <c r="F4076" t="s">
        <v>45</v>
      </c>
      <c r="G4076">
        <v>125</v>
      </c>
      <c r="H4076" t="s">
        <v>21</v>
      </c>
      <c r="I4076">
        <f t="shared" si="381"/>
        <v>1</v>
      </c>
      <c r="J4076">
        <f t="shared" si="382"/>
        <v>1</v>
      </c>
      <c r="K4076">
        <f t="shared" si="383"/>
        <v>0</v>
      </c>
      <c r="L4076">
        <f t="shared" si="384"/>
        <v>1</v>
      </c>
      <c r="O4076" t="str">
        <f t="shared" si="385"/>
        <v>Mo</v>
      </c>
      <c r="P4076" t="str">
        <f t="shared" si="386"/>
        <v>13</v>
      </c>
    </row>
    <row r="4077" spans="1:16" x14ac:dyDescent="0.25">
      <c r="A4077" t="s">
        <v>8982</v>
      </c>
      <c r="B4077" t="s">
        <v>17</v>
      </c>
      <c r="C4077" t="s">
        <v>8983</v>
      </c>
      <c r="D4077" t="s">
        <v>8971</v>
      </c>
      <c r="E4077">
        <v>2013</v>
      </c>
      <c r="F4077" t="s">
        <v>60</v>
      </c>
      <c r="G4077">
        <v>127</v>
      </c>
      <c r="H4077" t="s">
        <v>21</v>
      </c>
      <c r="I4077">
        <f t="shared" si="381"/>
        <v>1</v>
      </c>
      <c r="J4077">
        <f t="shared" si="382"/>
        <v>1</v>
      </c>
      <c r="K4077">
        <f t="shared" si="383"/>
        <v>1</v>
      </c>
      <c r="L4077">
        <f t="shared" si="384"/>
        <v>1</v>
      </c>
      <c r="O4077" t="str">
        <f t="shared" si="385"/>
        <v>Mo</v>
      </c>
      <c r="P4077" t="str">
        <f t="shared" si="386"/>
        <v>13</v>
      </c>
    </row>
    <row r="4078" spans="1:16" x14ac:dyDescent="0.25">
      <c r="A4078" t="s">
        <v>8984</v>
      </c>
      <c r="B4078" t="s">
        <v>17</v>
      </c>
      <c r="C4078" t="s">
        <v>8985</v>
      </c>
      <c r="D4078" t="s">
        <v>8971</v>
      </c>
      <c r="E4078">
        <v>2017</v>
      </c>
      <c r="F4078" t="s">
        <v>45</v>
      </c>
      <c r="G4078">
        <v>121</v>
      </c>
      <c r="H4078" t="s">
        <v>21</v>
      </c>
      <c r="I4078">
        <f t="shared" si="381"/>
        <v>1</v>
      </c>
      <c r="J4078">
        <f t="shared" si="382"/>
        <v>1</v>
      </c>
      <c r="K4078">
        <f t="shared" si="383"/>
        <v>0</v>
      </c>
      <c r="L4078">
        <f t="shared" si="384"/>
        <v>1</v>
      </c>
      <c r="O4078" t="str">
        <f t="shared" si="385"/>
        <v>Mo</v>
      </c>
      <c r="P4078" t="str">
        <f t="shared" si="386"/>
        <v>17</v>
      </c>
    </row>
    <row r="4079" spans="1:16" x14ac:dyDescent="0.25">
      <c r="A4079" t="s">
        <v>8986</v>
      </c>
      <c r="B4079" t="s">
        <v>17</v>
      </c>
      <c r="C4079" t="s">
        <v>8987</v>
      </c>
      <c r="D4079" t="s">
        <v>8971</v>
      </c>
      <c r="E4079">
        <v>2014</v>
      </c>
      <c r="F4079" t="s">
        <v>45</v>
      </c>
      <c r="G4079">
        <v>113</v>
      </c>
      <c r="H4079" t="s">
        <v>21</v>
      </c>
      <c r="I4079">
        <f t="shared" si="381"/>
        <v>1</v>
      </c>
      <c r="J4079">
        <f t="shared" si="382"/>
        <v>0</v>
      </c>
      <c r="K4079">
        <f t="shared" si="383"/>
        <v>0</v>
      </c>
      <c r="L4079">
        <f t="shared" si="384"/>
        <v>1</v>
      </c>
      <c r="O4079" t="str">
        <f t="shared" si="385"/>
        <v>Mo</v>
      </c>
      <c r="P4079" t="str">
        <f t="shared" si="386"/>
        <v>14</v>
      </c>
    </row>
    <row r="4080" spans="1:16" x14ac:dyDescent="0.25">
      <c r="A4080" t="s">
        <v>8988</v>
      </c>
      <c r="B4080" t="s">
        <v>17</v>
      </c>
      <c r="C4080" t="s">
        <v>8989</v>
      </c>
      <c r="D4080" t="s">
        <v>8971</v>
      </c>
      <c r="E4080">
        <v>2015</v>
      </c>
      <c r="F4080" t="s">
        <v>27</v>
      </c>
      <c r="G4080">
        <v>118</v>
      </c>
      <c r="H4080" t="s">
        <v>21</v>
      </c>
      <c r="I4080">
        <f t="shared" si="381"/>
        <v>1</v>
      </c>
      <c r="J4080">
        <f t="shared" si="382"/>
        <v>0</v>
      </c>
      <c r="K4080">
        <f t="shared" si="383"/>
        <v>0</v>
      </c>
      <c r="L4080">
        <f t="shared" si="384"/>
        <v>1</v>
      </c>
      <c r="O4080" t="str">
        <f t="shared" si="385"/>
        <v>Mo</v>
      </c>
      <c r="P4080" t="str">
        <f t="shared" si="386"/>
        <v>15</v>
      </c>
    </row>
    <row r="4081" spans="1:16" x14ac:dyDescent="0.25">
      <c r="A4081" t="s">
        <v>8990</v>
      </c>
      <c r="B4081" t="s">
        <v>17</v>
      </c>
      <c r="C4081" t="s">
        <v>8991</v>
      </c>
      <c r="D4081" t="s">
        <v>8971</v>
      </c>
      <c r="E4081">
        <v>2012</v>
      </c>
      <c r="F4081" t="s">
        <v>27</v>
      </c>
      <c r="G4081">
        <v>132</v>
      </c>
      <c r="H4081" t="s">
        <v>21</v>
      </c>
      <c r="I4081">
        <f t="shared" si="381"/>
        <v>1</v>
      </c>
      <c r="J4081">
        <f t="shared" si="382"/>
        <v>1</v>
      </c>
      <c r="K4081">
        <f t="shared" si="383"/>
        <v>0</v>
      </c>
      <c r="L4081">
        <f t="shared" si="384"/>
        <v>1</v>
      </c>
      <c r="O4081" t="str">
        <f t="shared" si="385"/>
        <v>Mo</v>
      </c>
      <c r="P4081" t="str">
        <f t="shared" si="386"/>
        <v>12</v>
      </c>
    </row>
    <row r="4082" spans="1:16" x14ac:dyDescent="0.25">
      <c r="A4082" t="s">
        <v>8992</v>
      </c>
      <c r="B4082" t="s">
        <v>24</v>
      </c>
      <c r="C4082" t="s">
        <v>8993</v>
      </c>
      <c r="D4082" t="s">
        <v>8971</v>
      </c>
      <c r="E4082">
        <v>2018</v>
      </c>
      <c r="F4082" t="s">
        <v>27</v>
      </c>
      <c r="G4082">
        <v>1</v>
      </c>
      <c r="H4082" t="s">
        <v>31</v>
      </c>
      <c r="I4082">
        <f t="shared" si="381"/>
        <v>1</v>
      </c>
      <c r="J4082">
        <f t="shared" si="382"/>
        <v>0</v>
      </c>
      <c r="K4082">
        <f t="shared" si="383"/>
        <v>0</v>
      </c>
      <c r="L4082">
        <f t="shared" si="384"/>
        <v>1</v>
      </c>
      <c r="O4082" t="str">
        <f t="shared" si="385"/>
        <v>TV</v>
      </c>
      <c r="P4082" t="str">
        <f t="shared" si="386"/>
        <v>18</v>
      </c>
    </row>
    <row r="4083" spans="1:16" x14ac:dyDescent="0.25">
      <c r="A4083" t="s">
        <v>8994</v>
      </c>
      <c r="B4083" t="s">
        <v>17</v>
      </c>
      <c r="C4083" t="s">
        <v>8995</v>
      </c>
      <c r="D4083" t="s">
        <v>8996</v>
      </c>
      <c r="E4083">
        <v>2006</v>
      </c>
      <c r="F4083" t="s">
        <v>27</v>
      </c>
      <c r="G4083">
        <v>61</v>
      </c>
      <c r="H4083" t="s">
        <v>21</v>
      </c>
      <c r="I4083">
        <f t="shared" si="381"/>
        <v>0</v>
      </c>
      <c r="J4083">
        <f t="shared" si="382"/>
        <v>0</v>
      </c>
      <c r="K4083">
        <f t="shared" si="383"/>
        <v>0</v>
      </c>
      <c r="L4083">
        <f t="shared" si="384"/>
        <v>1</v>
      </c>
      <c r="O4083" t="str">
        <f t="shared" si="385"/>
        <v>Mo</v>
      </c>
      <c r="P4083" t="str">
        <f t="shared" si="386"/>
        <v>06</v>
      </c>
    </row>
    <row r="4084" spans="1:16" x14ac:dyDescent="0.25">
      <c r="A4084" t="s">
        <v>8997</v>
      </c>
      <c r="B4084" t="s">
        <v>17</v>
      </c>
      <c r="C4084" t="s">
        <v>8998</v>
      </c>
      <c r="D4084" t="s">
        <v>8999</v>
      </c>
      <c r="E4084">
        <v>2018</v>
      </c>
      <c r="F4084" t="s">
        <v>60</v>
      </c>
      <c r="G4084">
        <v>80</v>
      </c>
      <c r="H4084" t="s">
        <v>21</v>
      </c>
      <c r="I4084">
        <f t="shared" si="381"/>
        <v>1</v>
      </c>
      <c r="J4084">
        <f t="shared" si="382"/>
        <v>0</v>
      </c>
      <c r="K4084">
        <f t="shared" si="383"/>
        <v>1</v>
      </c>
      <c r="L4084">
        <f t="shared" si="384"/>
        <v>1</v>
      </c>
      <c r="O4084" t="str">
        <f t="shared" si="385"/>
        <v>Mo</v>
      </c>
      <c r="P4084" t="str">
        <f t="shared" si="386"/>
        <v>18</v>
      </c>
    </row>
    <row r="4085" spans="1:16" x14ac:dyDescent="0.25">
      <c r="A4085" t="s">
        <v>9000</v>
      </c>
      <c r="B4085" t="s">
        <v>17</v>
      </c>
      <c r="C4085" t="s">
        <v>9001</v>
      </c>
      <c r="D4085" t="s">
        <v>9002</v>
      </c>
      <c r="E4085">
        <v>2018</v>
      </c>
      <c r="F4085" t="s">
        <v>27</v>
      </c>
      <c r="G4085">
        <v>110</v>
      </c>
      <c r="H4085" t="s">
        <v>21</v>
      </c>
      <c r="I4085">
        <f t="shared" si="381"/>
        <v>1</v>
      </c>
      <c r="J4085">
        <f t="shared" si="382"/>
        <v>0</v>
      </c>
      <c r="K4085">
        <f t="shared" si="383"/>
        <v>0</v>
      </c>
      <c r="L4085">
        <f t="shared" si="384"/>
        <v>1</v>
      </c>
      <c r="O4085" t="str">
        <f t="shared" si="385"/>
        <v>Mo</v>
      </c>
      <c r="P4085" t="str">
        <f t="shared" si="386"/>
        <v>18</v>
      </c>
    </row>
    <row r="4086" spans="1:16" x14ac:dyDescent="0.25">
      <c r="A4086" t="s">
        <v>9003</v>
      </c>
      <c r="B4086" t="s">
        <v>17</v>
      </c>
      <c r="C4086" t="s">
        <v>9004</v>
      </c>
      <c r="D4086" t="s">
        <v>9005</v>
      </c>
      <c r="E4086">
        <v>2016</v>
      </c>
      <c r="F4086" t="s">
        <v>27</v>
      </c>
      <c r="G4086">
        <v>70</v>
      </c>
      <c r="H4086" t="s">
        <v>21</v>
      </c>
      <c r="I4086">
        <f t="shared" si="381"/>
        <v>1</v>
      </c>
      <c r="J4086">
        <f t="shared" si="382"/>
        <v>0</v>
      </c>
      <c r="K4086">
        <f t="shared" si="383"/>
        <v>0</v>
      </c>
      <c r="L4086">
        <f t="shared" si="384"/>
        <v>1</v>
      </c>
      <c r="O4086" t="str">
        <f t="shared" si="385"/>
        <v>Mo</v>
      </c>
      <c r="P4086" t="str">
        <f t="shared" si="386"/>
        <v>16</v>
      </c>
    </row>
    <row r="4087" spans="1:16" x14ac:dyDescent="0.25">
      <c r="A4087" t="s">
        <v>9006</v>
      </c>
      <c r="B4087" t="s">
        <v>24</v>
      </c>
      <c r="C4087" t="s">
        <v>9007</v>
      </c>
      <c r="D4087" t="s">
        <v>9005</v>
      </c>
      <c r="E4087">
        <v>2019</v>
      </c>
      <c r="F4087" t="s">
        <v>27</v>
      </c>
      <c r="G4087">
        <v>6</v>
      </c>
      <c r="H4087" t="s">
        <v>28</v>
      </c>
      <c r="I4087">
        <f t="shared" si="381"/>
        <v>1</v>
      </c>
      <c r="J4087">
        <f t="shared" si="382"/>
        <v>0</v>
      </c>
      <c r="K4087">
        <f t="shared" si="383"/>
        <v>0</v>
      </c>
      <c r="L4087">
        <f t="shared" si="384"/>
        <v>1</v>
      </c>
      <c r="O4087" t="str">
        <f t="shared" si="385"/>
        <v>TV</v>
      </c>
      <c r="P4087" t="str">
        <f t="shared" si="386"/>
        <v>19</v>
      </c>
    </row>
    <row r="4088" spans="1:16" x14ac:dyDescent="0.25">
      <c r="A4088" t="s">
        <v>9008</v>
      </c>
      <c r="B4088" t="s">
        <v>17</v>
      </c>
      <c r="C4088" t="s">
        <v>9009</v>
      </c>
      <c r="D4088" t="s">
        <v>9005</v>
      </c>
      <c r="E4088">
        <v>2019</v>
      </c>
      <c r="F4088" t="s">
        <v>27</v>
      </c>
      <c r="G4088">
        <v>117</v>
      </c>
      <c r="H4088" t="s">
        <v>21</v>
      </c>
      <c r="I4088">
        <f t="shared" si="381"/>
        <v>1</v>
      </c>
      <c r="J4088">
        <f t="shared" si="382"/>
        <v>0</v>
      </c>
      <c r="K4088">
        <f t="shared" si="383"/>
        <v>0</v>
      </c>
      <c r="L4088">
        <f t="shared" si="384"/>
        <v>1</v>
      </c>
      <c r="O4088" t="str">
        <f t="shared" si="385"/>
        <v>Mo</v>
      </c>
      <c r="P4088" t="str">
        <f t="shared" si="386"/>
        <v>19</v>
      </c>
    </row>
    <row r="4089" spans="1:16" x14ac:dyDescent="0.25">
      <c r="A4089" t="s">
        <v>9010</v>
      </c>
      <c r="B4089" t="s">
        <v>17</v>
      </c>
      <c r="C4089" t="s">
        <v>9011</v>
      </c>
      <c r="D4089" t="s">
        <v>9005</v>
      </c>
      <c r="E4089">
        <v>2019</v>
      </c>
      <c r="F4089" t="s">
        <v>27</v>
      </c>
      <c r="G4089">
        <v>89</v>
      </c>
      <c r="H4089" t="s">
        <v>21</v>
      </c>
      <c r="I4089">
        <f t="shared" si="381"/>
        <v>1</v>
      </c>
      <c r="J4089">
        <f t="shared" si="382"/>
        <v>0</v>
      </c>
      <c r="K4089">
        <f t="shared" si="383"/>
        <v>0</v>
      </c>
      <c r="L4089">
        <f t="shared" si="384"/>
        <v>1</v>
      </c>
      <c r="O4089" t="str">
        <f t="shared" si="385"/>
        <v>Mo</v>
      </c>
      <c r="P4089" t="str">
        <f t="shared" si="386"/>
        <v>19</v>
      </c>
    </row>
    <row r="4090" spans="1:16" x14ac:dyDescent="0.25">
      <c r="A4090" t="s">
        <v>9012</v>
      </c>
      <c r="B4090" t="s">
        <v>17</v>
      </c>
      <c r="C4090" t="s">
        <v>9013</v>
      </c>
      <c r="D4090" t="s">
        <v>9005</v>
      </c>
      <c r="E4090">
        <v>2019</v>
      </c>
      <c r="F4090" t="s">
        <v>27</v>
      </c>
      <c r="G4090">
        <v>84</v>
      </c>
      <c r="H4090" t="s">
        <v>21</v>
      </c>
      <c r="I4090">
        <f t="shared" si="381"/>
        <v>1</v>
      </c>
      <c r="J4090">
        <f t="shared" si="382"/>
        <v>0</v>
      </c>
      <c r="K4090">
        <f t="shared" si="383"/>
        <v>0</v>
      </c>
      <c r="L4090">
        <f t="shared" si="384"/>
        <v>1</v>
      </c>
      <c r="O4090" t="str">
        <f t="shared" si="385"/>
        <v>Mo</v>
      </c>
      <c r="P4090" t="str">
        <f t="shared" si="386"/>
        <v>19</v>
      </c>
    </row>
    <row r="4091" spans="1:16" x14ac:dyDescent="0.25">
      <c r="A4091" t="s">
        <v>9014</v>
      </c>
      <c r="B4091" t="s">
        <v>17</v>
      </c>
      <c r="C4091" t="s">
        <v>9015</v>
      </c>
      <c r="D4091" t="s">
        <v>9005</v>
      </c>
      <c r="E4091">
        <v>2018</v>
      </c>
      <c r="F4091" t="s">
        <v>60</v>
      </c>
      <c r="G4091">
        <v>131</v>
      </c>
      <c r="H4091" t="s">
        <v>21</v>
      </c>
      <c r="I4091">
        <f t="shared" si="381"/>
        <v>1</v>
      </c>
      <c r="J4091">
        <f t="shared" si="382"/>
        <v>1</v>
      </c>
      <c r="K4091">
        <f t="shared" si="383"/>
        <v>1</v>
      </c>
      <c r="L4091">
        <f t="shared" si="384"/>
        <v>1</v>
      </c>
      <c r="O4091" t="str">
        <f t="shared" si="385"/>
        <v>Mo</v>
      </c>
      <c r="P4091" t="str">
        <f t="shared" si="386"/>
        <v>18</v>
      </c>
    </row>
    <row r="4092" spans="1:16" x14ac:dyDescent="0.25">
      <c r="A4092" t="s">
        <v>9016</v>
      </c>
      <c r="B4092" t="s">
        <v>24</v>
      </c>
      <c r="C4092" t="s">
        <v>9017</v>
      </c>
      <c r="D4092" t="s">
        <v>9005</v>
      </c>
      <c r="E4092">
        <v>2018</v>
      </c>
      <c r="F4092" t="s">
        <v>60</v>
      </c>
      <c r="G4092">
        <v>2</v>
      </c>
      <c r="H4092" t="s">
        <v>28</v>
      </c>
      <c r="I4092">
        <f t="shared" si="381"/>
        <v>1</v>
      </c>
      <c r="J4092">
        <f t="shared" si="382"/>
        <v>0</v>
      </c>
      <c r="K4092">
        <f t="shared" si="383"/>
        <v>1</v>
      </c>
      <c r="L4092">
        <f t="shared" si="384"/>
        <v>1</v>
      </c>
      <c r="O4092" t="str">
        <f t="shared" si="385"/>
        <v>TV</v>
      </c>
      <c r="P4092" t="str">
        <f t="shared" si="386"/>
        <v>18</v>
      </c>
    </row>
    <row r="4093" spans="1:16" x14ac:dyDescent="0.25">
      <c r="A4093" t="s">
        <v>9018</v>
      </c>
      <c r="B4093" t="s">
        <v>24</v>
      </c>
      <c r="C4093" t="s">
        <v>9019</v>
      </c>
      <c r="D4093" t="s">
        <v>9005</v>
      </c>
      <c r="E4093">
        <v>2018</v>
      </c>
      <c r="F4093" t="s">
        <v>60</v>
      </c>
      <c r="G4093">
        <v>2</v>
      </c>
      <c r="H4093" t="s">
        <v>28</v>
      </c>
      <c r="I4093">
        <f t="shared" si="381"/>
        <v>1</v>
      </c>
      <c r="J4093">
        <f t="shared" si="382"/>
        <v>0</v>
      </c>
      <c r="K4093">
        <f t="shared" si="383"/>
        <v>1</v>
      </c>
      <c r="L4093">
        <f t="shared" si="384"/>
        <v>1</v>
      </c>
      <c r="O4093" t="str">
        <f t="shared" si="385"/>
        <v>TV</v>
      </c>
      <c r="P4093" t="str">
        <f t="shared" si="386"/>
        <v>18</v>
      </c>
    </row>
    <row r="4094" spans="1:16" x14ac:dyDescent="0.25">
      <c r="A4094" t="s">
        <v>9020</v>
      </c>
      <c r="B4094" t="s">
        <v>17</v>
      </c>
      <c r="C4094" t="s">
        <v>9021</v>
      </c>
      <c r="D4094" t="s">
        <v>9022</v>
      </c>
      <c r="E4094">
        <v>2018</v>
      </c>
      <c r="F4094" t="s">
        <v>27</v>
      </c>
      <c r="G4094">
        <v>139</v>
      </c>
      <c r="H4094" t="s">
        <v>21</v>
      </c>
      <c r="I4094">
        <f t="shared" si="381"/>
        <v>1</v>
      </c>
      <c r="J4094">
        <f t="shared" si="382"/>
        <v>1</v>
      </c>
      <c r="K4094">
        <f t="shared" si="383"/>
        <v>0</v>
      </c>
      <c r="L4094">
        <f t="shared" si="384"/>
        <v>1</v>
      </c>
      <c r="O4094" t="str">
        <f t="shared" si="385"/>
        <v>Mo</v>
      </c>
      <c r="P4094" t="str">
        <f t="shared" si="386"/>
        <v>18</v>
      </c>
    </row>
    <row r="4095" spans="1:16" x14ac:dyDescent="0.25">
      <c r="A4095" t="s">
        <v>9023</v>
      </c>
      <c r="B4095" t="s">
        <v>17</v>
      </c>
      <c r="C4095" t="s">
        <v>9024</v>
      </c>
      <c r="D4095" t="s">
        <v>9025</v>
      </c>
      <c r="E4095">
        <v>2001</v>
      </c>
      <c r="F4095" t="s">
        <v>60</v>
      </c>
      <c r="G4095">
        <v>42</v>
      </c>
      <c r="H4095" t="s">
        <v>21</v>
      </c>
      <c r="I4095">
        <f t="shared" si="381"/>
        <v>0</v>
      </c>
      <c r="J4095">
        <f t="shared" si="382"/>
        <v>0</v>
      </c>
      <c r="K4095">
        <f t="shared" si="383"/>
        <v>1</v>
      </c>
      <c r="L4095">
        <f t="shared" si="384"/>
        <v>1</v>
      </c>
      <c r="O4095" t="str">
        <f t="shared" si="385"/>
        <v>Mo</v>
      </c>
      <c r="P4095" t="str">
        <f t="shared" si="386"/>
        <v>01</v>
      </c>
    </row>
    <row r="4096" spans="1:16" x14ac:dyDescent="0.25">
      <c r="A4096" t="s">
        <v>9026</v>
      </c>
      <c r="B4096" t="s">
        <v>17</v>
      </c>
      <c r="C4096" t="s">
        <v>9027</v>
      </c>
      <c r="D4096" t="s">
        <v>9025</v>
      </c>
      <c r="E4096">
        <v>2017</v>
      </c>
      <c r="F4096" t="s">
        <v>27</v>
      </c>
      <c r="G4096">
        <v>79</v>
      </c>
      <c r="H4096" t="s">
        <v>21</v>
      </c>
      <c r="I4096">
        <f t="shared" si="381"/>
        <v>1</v>
      </c>
      <c r="J4096">
        <f t="shared" si="382"/>
        <v>0</v>
      </c>
      <c r="K4096">
        <f t="shared" si="383"/>
        <v>0</v>
      </c>
      <c r="L4096">
        <f t="shared" si="384"/>
        <v>1</v>
      </c>
      <c r="O4096" t="str">
        <f t="shared" si="385"/>
        <v>Mo</v>
      </c>
      <c r="P4096" t="str">
        <f t="shared" si="386"/>
        <v>17</v>
      </c>
    </row>
    <row r="4097" spans="1:16" x14ac:dyDescent="0.25">
      <c r="A4097" t="s">
        <v>9028</v>
      </c>
      <c r="B4097" t="s">
        <v>17</v>
      </c>
      <c r="C4097" t="s">
        <v>9029</v>
      </c>
      <c r="D4097" t="s">
        <v>9030</v>
      </c>
      <c r="E4097">
        <v>2018</v>
      </c>
      <c r="F4097" t="s">
        <v>45</v>
      </c>
      <c r="G4097">
        <v>96</v>
      </c>
      <c r="H4097" t="s">
        <v>21</v>
      </c>
      <c r="I4097">
        <f t="shared" si="381"/>
        <v>1</v>
      </c>
      <c r="J4097">
        <f t="shared" si="382"/>
        <v>0</v>
      </c>
      <c r="K4097">
        <f t="shared" si="383"/>
        <v>0</v>
      </c>
      <c r="L4097">
        <f t="shared" si="384"/>
        <v>1</v>
      </c>
      <c r="O4097" t="str">
        <f t="shared" si="385"/>
        <v>Mo</v>
      </c>
      <c r="P4097" t="str">
        <f t="shared" si="386"/>
        <v>18</v>
      </c>
    </row>
    <row r="4098" spans="1:16" x14ac:dyDescent="0.25">
      <c r="A4098" t="s">
        <v>9031</v>
      </c>
      <c r="B4098" t="s">
        <v>17</v>
      </c>
      <c r="C4098" t="s">
        <v>9032</v>
      </c>
      <c r="D4098" t="s">
        <v>9033</v>
      </c>
      <c r="E4098">
        <v>2015</v>
      </c>
      <c r="F4098" t="s">
        <v>134</v>
      </c>
      <c r="G4098">
        <v>114</v>
      </c>
      <c r="H4098" t="s">
        <v>21</v>
      </c>
      <c r="I4098">
        <f t="shared" si="381"/>
        <v>1</v>
      </c>
      <c r="J4098">
        <f t="shared" si="382"/>
        <v>0</v>
      </c>
      <c r="K4098">
        <f t="shared" si="383"/>
        <v>0</v>
      </c>
      <c r="L4098">
        <f t="shared" si="384"/>
        <v>0</v>
      </c>
      <c r="O4098" t="str">
        <f t="shared" si="385"/>
        <v>Mo</v>
      </c>
      <c r="P4098" t="str">
        <f t="shared" si="386"/>
        <v>15</v>
      </c>
    </row>
    <row r="4099" spans="1:16" x14ac:dyDescent="0.25">
      <c r="A4099" t="s">
        <v>9034</v>
      </c>
      <c r="B4099" t="s">
        <v>17</v>
      </c>
      <c r="C4099" t="s">
        <v>9035</v>
      </c>
      <c r="D4099" t="s">
        <v>9033</v>
      </c>
      <c r="E4099">
        <v>2018</v>
      </c>
      <c r="F4099" t="s">
        <v>27</v>
      </c>
      <c r="G4099">
        <v>99</v>
      </c>
      <c r="H4099" t="s">
        <v>21</v>
      </c>
      <c r="I4099">
        <f t="shared" si="381"/>
        <v>1</v>
      </c>
      <c r="J4099">
        <f t="shared" si="382"/>
        <v>0</v>
      </c>
      <c r="K4099">
        <f t="shared" si="383"/>
        <v>0</v>
      </c>
      <c r="L4099">
        <f t="shared" si="384"/>
        <v>1</v>
      </c>
      <c r="O4099" t="str">
        <f t="shared" si="385"/>
        <v>Mo</v>
      </c>
      <c r="P4099" t="str">
        <f t="shared" si="386"/>
        <v>18</v>
      </c>
    </row>
    <row r="4100" spans="1:16" x14ac:dyDescent="0.25">
      <c r="A4100" t="s">
        <v>9036</v>
      </c>
      <c r="B4100" t="s">
        <v>17</v>
      </c>
      <c r="C4100" t="s">
        <v>9037</v>
      </c>
      <c r="D4100" t="s">
        <v>9038</v>
      </c>
      <c r="E4100">
        <v>2018</v>
      </c>
      <c r="F4100" t="s">
        <v>27</v>
      </c>
      <c r="G4100">
        <v>111</v>
      </c>
      <c r="H4100" t="s">
        <v>21</v>
      </c>
      <c r="I4100">
        <f t="shared" ref="I4100:I4163" si="387">IF(E4100&gt;2010,1,0)</f>
        <v>1</v>
      </c>
      <c r="J4100">
        <f t="shared" ref="J4100:J4163" si="388">IF(AND(E4100&gt;2010, G4100&gt;120),1,0)</f>
        <v>0</v>
      </c>
      <c r="K4100">
        <f t="shared" ref="K4100:K4163" si="389">IF(OR(F4100="TV-PG", F4100="PG"),1,0)</f>
        <v>0</v>
      </c>
      <c r="L4100">
        <f t="shared" ref="L4100:L4163" si="390">IF(NOT(F4100="R"),1,0)</f>
        <v>1</v>
      </c>
      <c r="O4100" t="str">
        <f t="shared" ref="O4100:O4163" si="391">LEFT(B4100,2)</f>
        <v>Mo</v>
      </c>
      <c r="P4100" t="str">
        <f t="shared" ref="P4100:P4163" si="392">RIGHT(E4100,2)</f>
        <v>18</v>
      </c>
    </row>
    <row r="4101" spans="1:16" x14ac:dyDescent="0.25">
      <c r="A4101" t="s">
        <v>9039</v>
      </c>
      <c r="B4101" t="s">
        <v>17</v>
      </c>
      <c r="C4101" t="s">
        <v>9040</v>
      </c>
      <c r="D4101" t="s">
        <v>9038</v>
      </c>
      <c r="E4101">
        <v>2017</v>
      </c>
      <c r="F4101" t="s">
        <v>27</v>
      </c>
      <c r="G4101">
        <v>112</v>
      </c>
      <c r="H4101" t="s">
        <v>21</v>
      </c>
      <c r="I4101">
        <f t="shared" si="387"/>
        <v>1</v>
      </c>
      <c r="J4101">
        <f t="shared" si="388"/>
        <v>0</v>
      </c>
      <c r="K4101">
        <f t="shared" si="389"/>
        <v>0</v>
      </c>
      <c r="L4101">
        <f t="shared" si="390"/>
        <v>1</v>
      </c>
      <c r="O4101" t="str">
        <f t="shared" si="391"/>
        <v>Mo</v>
      </c>
      <c r="P4101" t="str">
        <f t="shared" si="392"/>
        <v>17</v>
      </c>
    </row>
    <row r="4102" spans="1:16" x14ac:dyDescent="0.25">
      <c r="A4102" t="s">
        <v>9041</v>
      </c>
      <c r="B4102" t="s">
        <v>17</v>
      </c>
      <c r="C4102" t="s">
        <v>9042</v>
      </c>
      <c r="D4102" t="s">
        <v>9038</v>
      </c>
      <c r="E4102">
        <v>2018</v>
      </c>
      <c r="F4102" t="s">
        <v>45</v>
      </c>
      <c r="G4102">
        <v>96</v>
      </c>
      <c r="H4102" t="s">
        <v>21</v>
      </c>
      <c r="I4102">
        <f t="shared" si="387"/>
        <v>1</v>
      </c>
      <c r="J4102">
        <f t="shared" si="388"/>
        <v>0</v>
      </c>
      <c r="K4102">
        <f t="shared" si="389"/>
        <v>0</v>
      </c>
      <c r="L4102">
        <f t="shared" si="390"/>
        <v>1</v>
      </c>
      <c r="O4102" t="str">
        <f t="shared" si="391"/>
        <v>Mo</v>
      </c>
      <c r="P4102" t="str">
        <f t="shared" si="392"/>
        <v>18</v>
      </c>
    </row>
    <row r="4103" spans="1:16" x14ac:dyDescent="0.25">
      <c r="A4103" t="s">
        <v>9043</v>
      </c>
      <c r="B4103" t="s">
        <v>17</v>
      </c>
      <c r="C4103" t="s">
        <v>9044</v>
      </c>
      <c r="D4103" t="s">
        <v>9038</v>
      </c>
      <c r="E4103">
        <v>2012</v>
      </c>
      <c r="F4103" t="s">
        <v>27</v>
      </c>
      <c r="G4103">
        <v>103</v>
      </c>
      <c r="H4103" t="s">
        <v>21</v>
      </c>
      <c r="I4103">
        <f t="shared" si="387"/>
        <v>1</v>
      </c>
      <c r="J4103">
        <f t="shared" si="388"/>
        <v>0</v>
      </c>
      <c r="K4103">
        <f t="shared" si="389"/>
        <v>0</v>
      </c>
      <c r="L4103">
        <f t="shared" si="390"/>
        <v>1</v>
      </c>
      <c r="O4103" t="str">
        <f t="shared" si="391"/>
        <v>Mo</v>
      </c>
      <c r="P4103" t="str">
        <f t="shared" si="392"/>
        <v>12</v>
      </c>
    </row>
    <row r="4104" spans="1:16" x14ac:dyDescent="0.25">
      <c r="A4104" t="s">
        <v>9045</v>
      </c>
      <c r="B4104" t="s">
        <v>17</v>
      </c>
      <c r="C4104" t="s">
        <v>9046</v>
      </c>
      <c r="D4104" t="s">
        <v>9038</v>
      </c>
      <c r="E4104">
        <v>2017</v>
      </c>
      <c r="F4104" t="s">
        <v>27</v>
      </c>
      <c r="G4104">
        <v>104</v>
      </c>
      <c r="H4104" t="s">
        <v>21</v>
      </c>
      <c r="I4104">
        <f t="shared" si="387"/>
        <v>1</v>
      </c>
      <c r="J4104">
        <f t="shared" si="388"/>
        <v>0</v>
      </c>
      <c r="K4104">
        <f t="shared" si="389"/>
        <v>0</v>
      </c>
      <c r="L4104">
        <f t="shared" si="390"/>
        <v>1</v>
      </c>
      <c r="O4104" t="str">
        <f t="shared" si="391"/>
        <v>Mo</v>
      </c>
      <c r="P4104" t="str">
        <f t="shared" si="392"/>
        <v>17</v>
      </c>
    </row>
    <row r="4105" spans="1:16" x14ac:dyDescent="0.25">
      <c r="A4105" t="s">
        <v>9047</v>
      </c>
      <c r="B4105" t="s">
        <v>17</v>
      </c>
      <c r="C4105" t="s">
        <v>9048</v>
      </c>
      <c r="D4105" t="s">
        <v>9038</v>
      </c>
      <c r="E4105">
        <v>2004</v>
      </c>
      <c r="F4105" t="s">
        <v>45</v>
      </c>
      <c r="G4105">
        <v>102</v>
      </c>
      <c r="H4105" t="s">
        <v>21</v>
      </c>
      <c r="I4105">
        <f t="shared" si="387"/>
        <v>0</v>
      </c>
      <c r="J4105">
        <f t="shared" si="388"/>
        <v>0</v>
      </c>
      <c r="K4105">
        <f t="shared" si="389"/>
        <v>0</v>
      </c>
      <c r="L4105">
        <f t="shared" si="390"/>
        <v>1</v>
      </c>
      <c r="O4105" t="str">
        <f t="shared" si="391"/>
        <v>Mo</v>
      </c>
      <c r="P4105" t="str">
        <f t="shared" si="392"/>
        <v>04</v>
      </c>
    </row>
    <row r="4106" spans="1:16" x14ac:dyDescent="0.25">
      <c r="A4106" t="s">
        <v>9049</v>
      </c>
      <c r="B4106" t="s">
        <v>17</v>
      </c>
      <c r="C4106" t="s">
        <v>9050</v>
      </c>
      <c r="D4106" t="s">
        <v>9038</v>
      </c>
      <c r="E4106">
        <v>2012</v>
      </c>
      <c r="F4106" t="s">
        <v>45</v>
      </c>
      <c r="G4106">
        <v>97</v>
      </c>
      <c r="H4106" t="s">
        <v>21</v>
      </c>
      <c r="I4106">
        <f t="shared" si="387"/>
        <v>1</v>
      </c>
      <c r="J4106">
        <f t="shared" si="388"/>
        <v>0</v>
      </c>
      <c r="K4106">
        <f t="shared" si="389"/>
        <v>0</v>
      </c>
      <c r="L4106">
        <f t="shared" si="390"/>
        <v>1</v>
      </c>
      <c r="O4106" t="str">
        <f t="shared" si="391"/>
        <v>Mo</v>
      </c>
      <c r="P4106" t="str">
        <f t="shared" si="392"/>
        <v>12</v>
      </c>
    </row>
    <row r="4107" spans="1:16" x14ac:dyDescent="0.25">
      <c r="A4107" t="s">
        <v>9051</v>
      </c>
      <c r="B4107" t="s">
        <v>24</v>
      </c>
      <c r="C4107" t="s">
        <v>9052</v>
      </c>
      <c r="D4107" t="s">
        <v>9038</v>
      </c>
      <c r="E4107">
        <v>2015</v>
      </c>
      <c r="F4107" t="s">
        <v>27</v>
      </c>
      <c r="G4107">
        <v>1</v>
      </c>
      <c r="H4107" t="s">
        <v>31</v>
      </c>
      <c r="I4107">
        <f t="shared" si="387"/>
        <v>1</v>
      </c>
      <c r="J4107">
        <f t="shared" si="388"/>
        <v>0</v>
      </c>
      <c r="K4107">
        <f t="shared" si="389"/>
        <v>0</v>
      </c>
      <c r="L4107">
        <f t="shared" si="390"/>
        <v>1</v>
      </c>
      <c r="O4107" t="str">
        <f t="shared" si="391"/>
        <v>TV</v>
      </c>
      <c r="P4107" t="str">
        <f t="shared" si="392"/>
        <v>15</v>
      </c>
    </row>
    <row r="4108" spans="1:16" x14ac:dyDescent="0.25">
      <c r="A4108" t="s">
        <v>9053</v>
      </c>
      <c r="B4108" t="s">
        <v>24</v>
      </c>
      <c r="C4108" t="s">
        <v>9054</v>
      </c>
      <c r="D4108" t="s">
        <v>9038</v>
      </c>
      <c r="E4108">
        <v>2019</v>
      </c>
      <c r="F4108" t="s">
        <v>27</v>
      </c>
      <c r="G4108">
        <v>1</v>
      </c>
      <c r="H4108" t="s">
        <v>31</v>
      </c>
      <c r="I4108">
        <f t="shared" si="387"/>
        <v>1</v>
      </c>
      <c r="J4108">
        <f t="shared" si="388"/>
        <v>0</v>
      </c>
      <c r="K4108">
        <f t="shared" si="389"/>
        <v>0</v>
      </c>
      <c r="L4108">
        <f t="shared" si="390"/>
        <v>1</v>
      </c>
      <c r="O4108" t="str">
        <f t="shared" si="391"/>
        <v>TV</v>
      </c>
      <c r="P4108" t="str">
        <f t="shared" si="392"/>
        <v>19</v>
      </c>
    </row>
    <row r="4109" spans="1:16" x14ac:dyDescent="0.25">
      <c r="A4109" t="s">
        <v>9055</v>
      </c>
      <c r="B4109" t="s">
        <v>17</v>
      </c>
      <c r="C4109" t="s">
        <v>9056</v>
      </c>
      <c r="D4109" t="s">
        <v>9038</v>
      </c>
      <c r="E4109">
        <v>2018</v>
      </c>
      <c r="F4109" t="s">
        <v>45</v>
      </c>
      <c r="G4109">
        <v>132</v>
      </c>
      <c r="H4109" t="s">
        <v>21</v>
      </c>
      <c r="I4109">
        <f t="shared" si="387"/>
        <v>1</v>
      </c>
      <c r="J4109">
        <f t="shared" si="388"/>
        <v>1</v>
      </c>
      <c r="K4109">
        <f t="shared" si="389"/>
        <v>0</v>
      </c>
      <c r="L4109">
        <f t="shared" si="390"/>
        <v>1</v>
      </c>
      <c r="O4109" t="str">
        <f t="shared" si="391"/>
        <v>Mo</v>
      </c>
      <c r="P4109" t="str">
        <f t="shared" si="392"/>
        <v>18</v>
      </c>
    </row>
    <row r="4110" spans="1:16" x14ac:dyDescent="0.25">
      <c r="A4110" t="s">
        <v>9057</v>
      </c>
      <c r="B4110" t="s">
        <v>17</v>
      </c>
      <c r="C4110" t="s">
        <v>9058</v>
      </c>
      <c r="D4110" t="s">
        <v>9038</v>
      </c>
      <c r="E4110">
        <v>2006</v>
      </c>
      <c r="F4110" t="s">
        <v>27</v>
      </c>
      <c r="G4110">
        <v>120</v>
      </c>
      <c r="H4110" t="s">
        <v>21</v>
      </c>
      <c r="I4110">
        <f t="shared" si="387"/>
        <v>0</v>
      </c>
      <c r="J4110">
        <f t="shared" si="388"/>
        <v>0</v>
      </c>
      <c r="K4110">
        <f t="shared" si="389"/>
        <v>0</v>
      </c>
      <c r="L4110">
        <f t="shared" si="390"/>
        <v>1</v>
      </c>
      <c r="O4110" t="str">
        <f t="shared" si="391"/>
        <v>Mo</v>
      </c>
      <c r="P4110" t="str">
        <f t="shared" si="392"/>
        <v>06</v>
      </c>
    </row>
    <row r="4111" spans="1:16" x14ac:dyDescent="0.25">
      <c r="A4111" t="s">
        <v>9059</v>
      </c>
      <c r="B4111" t="s">
        <v>17</v>
      </c>
      <c r="C4111" t="s">
        <v>9060</v>
      </c>
      <c r="D4111" t="s">
        <v>9038</v>
      </c>
      <c r="E4111">
        <v>2002</v>
      </c>
      <c r="F4111" t="s">
        <v>45</v>
      </c>
      <c r="G4111">
        <v>137</v>
      </c>
      <c r="H4111" t="s">
        <v>21</v>
      </c>
      <c r="I4111">
        <f t="shared" si="387"/>
        <v>0</v>
      </c>
      <c r="J4111">
        <f t="shared" si="388"/>
        <v>0</v>
      </c>
      <c r="K4111">
        <f t="shared" si="389"/>
        <v>0</v>
      </c>
      <c r="L4111">
        <f t="shared" si="390"/>
        <v>1</v>
      </c>
      <c r="O4111" t="str">
        <f t="shared" si="391"/>
        <v>Mo</v>
      </c>
      <c r="P4111" t="str">
        <f t="shared" si="392"/>
        <v>02</v>
      </c>
    </row>
    <row r="4112" spans="1:16" x14ac:dyDescent="0.25">
      <c r="A4112" t="s">
        <v>9061</v>
      </c>
      <c r="B4112" t="s">
        <v>24</v>
      </c>
      <c r="C4112" t="s">
        <v>9062</v>
      </c>
      <c r="D4112" t="s">
        <v>9038</v>
      </c>
      <c r="E4112">
        <v>2019</v>
      </c>
      <c r="F4112" t="s">
        <v>27</v>
      </c>
      <c r="G4112">
        <v>1</v>
      </c>
      <c r="H4112" t="s">
        <v>31</v>
      </c>
      <c r="I4112">
        <f t="shared" si="387"/>
        <v>1</v>
      </c>
      <c r="J4112">
        <f t="shared" si="388"/>
        <v>0</v>
      </c>
      <c r="K4112">
        <f t="shared" si="389"/>
        <v>0</v>
      </c>
      <c r="L4112">
        <f t="shared" si="390"/>
        <v>1</v>
      </c>
      <c r="O4112" t="str">
        <f t="shared" si="391"/>
        <v>TV</v>
      </c>
      <c r="P4112" t="str">
        <f t="shared" si="392"/>
        <v>19</v>
      </c>
    </row>
    <row r="4113" spans="1:16" x14ac:dyDescent="0.25">
      <c r="A4113" t="s">
        <v>9063</v>
      </c>
      <c r="B4113" t="s">
        <v>17</v>
      </c>
      <c r="C4113" t="s">
        <v>9064</v>
      </c>
      <c r="D4113" t="s">
        <v>9038</v>
      </c>
      <c r="E4113">
        <v>2018</v>
      </c>
      <c r="F4113" t="s">
        <v>27</v>
      </c>
      <c r="G4113">
        <v>82</v>
      </c>
      <c r="H4113" t="s">
        <v>21</v>
      </c>
      <c r="I4113">
        <f t="shared" si="387"/>
        <v>1</v>
      </c>
      <c r="J4113">
        <f t="shared" si="388"/>
        <v>0</v>
      </c>
      <c r="K4113">
        <f t="shared" si="389"/>
        <v>0</v>
      </c>
      <c r="L4113">
        <f t="shared" si="390"/>
        <v>1</v>
      </c>
      <c r="O4113" t="str">
        <f t="shared" si="391"/>
        <v>Mo</v>
      </c>
      <c r="P4113" t="str">
        <f t="shared" si="392"/>
        <v>18</v>
      </c>
    </row>
    <row r="4114" spans="1:16" x14ac:dyDescent="0.25">
      <c r="A4114" t="s">
        <v>9065</v>
      </c>
      <c r="B4114" t="s">
        <v>24</v>
      </c>
      <c r="C4114" t="s">
        <v>9066</v>
      </c>
      <c r="D4114" t="s">
        <v>9038</v>
      </c>
      <c r="E4114">
        <v>2017</v>
      </c>
      <c r="F4114" t="s">
        <v>45</v>
      </c>
      <c r="G4114">
        <v>1</v>
      </c>
      <c r="H4114" t="s">
        <v>31</v>
      </c>
      <c r="I4114">
        <f t="shared" si="387"/>
        <v>1</v>
      </c>
      <c r="J4114">
        <f t="shared" si="388"/>
        <v>0</v>
      </c>
      <c r="K4114">
        <f t="shared" si="389"/>
        <v>0</v>
      </c>
      <c r="L4114">
        <f t="shared" si="390"/>
        <v>1</v>
      </c>
      <c r="O4114" t="str">
        <f t="shared" si="391"/>
        <v>TV</v>
      </c>
      <c r="P4114" t="str">
        <f t="shared" si="392"/>
        <v>17</v>
      </c>
    </row>
    <row r="4115" spans="1:16" x14ac:dyDescent="0.25">
      <c r="A4115" t="s">
        <v>9067</v>
      </c>
      <c r="B4115" t="s">
        <v>17</v>
      </c>
      <c r="C4115" t="s">
        <v>9068</v>
      </c>
      <c r="D4115" t="s">
        <v>9038</v>
      </c>
      <c r="E4115">
        <v>2008</v>
      </c>
      <c r="F4115" t="s">
        <v>45</v>
      </c>
      <c r="G4115">
        <v>115</v>
      </c>
      <c r="H4115" t="s">
        <v>21</v>
      </c>
      <c r="I4115">
        <f t="shared" si="387"/>
        <v>0</v>
      </c>
      <c r="J4115">
        <f t="shared" si="388"/>
        <v>0</v>
      </c>
      <c r="K4115">
        <f t="shared" si="389"/>
        <v>0</v>
      </c>
      <c r="L4115">
        <f t="shared" si="390"/>
        <v>1</v>
      </c>
      <c r="O4115" t="str">
        <f t="shared" si="391"/>
        <v>Mo</v>
      </c>
      <c r="P4115" t="str">
        <f t="shared" si="392"/>
        <v>08</v>
      </c>
    </row>
    <row r="4116" spans="1:16" x14ac:dyDescent="0.25">
      <c r="A4116" t="s">
        <v>9069</v>
      </c>
      <c r="B4116" t="s">
        <v>17</v>
      </c>
      <c r="C4116" t="s">
        <v>9070</v>
      </c>
      <c r="D4116" t="s">
        <v>9038</v>
      </c>
      <c r="E4116">
        <v>2018</v>
      </c>
      <c r="F4116" t="s">
        <v>27</v>
      </c>
      <c r="G4116">
        <v>130</v>
      </c>
      <c r="H4116" t="s">
        <v>21</v>
      </c>
      <c r="I4116">
        <f t="shared" si="387"/>
        <v>1</v>
      </c>
      <c r="J4116">
        <f t="shared" si="388"/>
        <v>1</v>
      </c>
      <c r="K4116">
        <f t="shared" si="389"/>
        <v>0</v>
      </c>
      <c r="L4116">
        <f t="shared" si="390"/>
        <v>1</v>
      </c>
      <c r="O4116" t="str">
        <f t="shared" si="391"/>
        <v>Mo</v>
      </c>
      <c r="P4116" t="str">
        <f t="shared" si="392"/>
        <v>18</v>
      </c>
    </row>
    <row r="4117" spans="1:16" x14ac:dyDescent="0.25">
      <c r="A4117" t="s">
        <v>9071</v>
      </c>
      <c r="B4117" t="s">
        <v>24</v>
      </c>
      <c r="C4117" t="s">
        <v>9072</v>
      </c>
      <c r="D4117" t="s">
        <v>9073</v>
      </c>
      <c r="E4117">
        <v>2018</v>
      </c>
      <c r="F4117" t="s">
        <v>82</v>
      </c>
      <c r="G4117">
        <v>3</v>
      </c>
      <c r="H4117" t="s">
        <v>28</v>
      </c>
      <c r="I4117">
        <f t="shared" si="387"/>
        <v>1</v>
      </c>
      <c r="J4117">
        <f t="shared" si="388"/>
        <v>0</v>
      </c>
      <c r="K4117">
        <f t="shared" si="389"/>
        <v>0</v>
      </c>
      <c r="L4117">
        <f t="shared" si="390"/>
        <v>1</v>
      </c>
      <c r="O4117" t="str">
        <f t="shared" si="391"/>
        <v>TV</v>
      </c>
      <c r="P4117" t="str">
        <f t="shared" si="392"/>
        <v>18</v>
      </c>
    </row>
    <row r="4118" spans="1:16" x14ac:dyDescent="0.25">
      <c r="A4118" t="s">
        <v>9074</v>
      </c>
      <c r="B4118" t="s">
        <v>17</v>
      </c>
      <c r="C4118" t="s">
        <v>9075</v>
      </c>
      <c r="D4118" t="s">
        <v>9073</v>
      </c>
      <c r="E4118">
        <v>2019</v>
      </c>
      <c r="F4118" t="s">
        <v>27</v>
      </c>
      <c r="G4118">
        <v>62</v>
      </c>
      <c r="H4118" t="s">
        <v>21</v>
      </c>
      <c r="I4118">
        <f t="shared" si="387"/>
        <v>1</v>
      </c>
      <c r="J4118">
        <f t="shared" si="388"/>
        <v>0</v>
      </c>
      <c r="K4118">
        <f t="shared" si="389"/>
        <v>0</v>
      </c>
      <c r="L4118">
        <f t="shared" si="390"/>
        <v>1</v>
      </c>
      <c r="O4118" t="str">
        <f t="shared" si="391"/>
        <v>Mo</v>
      </c>
      <c r="P4118" t="str">
        <f t="shared" si="392"/>
        <v>19</v>
      </c>
    </row>
    <row r="4119" spans="1:16" x14ac:dyDescent="0.25">
      <c r="A4119" t="s">
        <v>9076</v>
      </c>
      <c r="B4119" t="s">
        <v>24</v>
      </c>
      <c r="C4119" t="s">
        <v>9077</v>
      </c>
      <c r="D4119" t="s">
        <v>9073</v>
      </c>
      <c r="E4119">
        <v>2018</v>
      </c>
      <c r="F4119" t="s">
        <v>45</v>
      </c>
      <c r="G4119">
        <v>2</v>
      </c>
      <c r="H4119" t="s">
        <v>28</v>
      </c>
      <c r="I4119">
        <f t="shared" si="387"/>
        <v>1</v>
      </c>
      <c r="J4119">
        <f t="shared" si="388"/>
        <v>0</v>
      </c>
      <c r="K4119">
        <f t="shared" si="389"/>
        <v>0</v>
      </c>
      <c r="L4119">
        <f t="shared" si="390"/>
        <v>1</v>
      </c>
      <c r="O4119" t="str">
        <f t="shared" si="391"/>
        <v>TV</v>
      </c>
      <c r="P4119" t="str">
        <f t="shared" si="392"/>
        <v>18</v>
      </c>
    </row>
    <row r="4120" spans="1:16" x14ac:dyDescent="0.25">
      <c r="A4120" t="s">
        <v>9078</v>
      </c>
      <c r="B4120" t="s">
        <v>17</v>
      </c>
      <c r="C4120" t="s">
        <v>9079</v>
      </c>
      <c r="D4120" t="s">
        <v>9080</v>
      </c>
      <c r="E4120">
        <v>2018</v>
      </c>
      <c r="F4120" t="s">
        <v>60</v>
      </c>
      <c r="G4120">
        <v>26</v>
      </c>
      <c r="H4120" t="s">
        <v>21</v>
      </c>
      <c r="I4120">
        <f t="shared" si="387"/>
        <v>1</v>
      </c>
      <c r="J4120">
        <f t="shared" si="388"/>
        <v>0</v>
      </c>
      <c r="K4120">
        <f t="shared" si="389"/>
        <v>1</v>
      </c>
      <c r="L4120">
        <f t="shared" si="390"/>
        <v>1</v>
      </c>
      <c r="O4120" t="str">
        <f t="shared" si="391"/>
        <v>Mo</v>
      </c>
      <c r="P4120" t="str">
        <f t="shared" si="392"/>
        <v>18</v>
      </c>
    </row>
    <row r="4121" spans="1:16" x14ac:dyDescent="0.25">
      <c r="A4121" t="s">
        <v>9081</v>
      </c>
      <c r="B4121" t="s">
        <v>24</v>
      </c>
      <c r="C4121" t="s">
        <v>9082</v>
      </c>
      <c r="D4121" t="s">
        <v>9083</v>
      </c>
      <c r="E4121">
        <v>2018</v>
      </c>
      <c r="F4121" t="s">
        <v>45</v>
      </c>
      <c r="G4121">
        <v>1</v>
      </c>
      <c r="H4121" t="s">
        <v>31</v>
      </c>
      <c r="I4121">
        <f t="shared" si="387"/>
        <v>1</v>
      </c>
      <c r="J4121">
        <f t="shared" si="388"/>
        <v>0</v>
      </c>
      <c r="K4121">
        <f t="shared" si="389"/>
        <v>0</v>
      </c>
      <c r="L4121">
        <f t="shared" si="390"/>
        <v>1</v>
      </c>
      <c r="O4121" t="str">
        <f t="shared" si="391"/>
        <v>TV</v>
      </c>
      <c r="P4121" t="str">
        <f t="shared" si="392"/>
        <v>18</v>
      </c>
    </row>
    <row r="4122" spans="1:16" x14ac:dyDescent="0.25">
      <c r="A4122" t="s">
        <v>9084</v>
      </c>
      <c r="B4122" t="s">
        <v>24</v>
      </c>
      <c r="C4122" t="s">
        <v>9085</v>
      </c>
      <c r="D4122" t="s">
        <v>9083</v>
      </c>
      <c r="E4122">
        <v>2018</v>
      </c>
      <c r="F4122" t="s">
        <v>27</v>
      </c>
      <c r="G4122">
        <v>2</v>
      </c>
      <c r="H4122" t="s">
        <v>28</v>
      </c>
      <c r="I4122">
        <f t="shared" si="387"/>
        <v>1</v>
      </c>
      <c r="J4122">
        <f t="shared" si="388"/>
        <v>0</v>
      </c>
      <c r="K4122">
        <f t="shared" si="389"/>
        <v>0</v>
      </c>
      <c r="L4122">
        <f t="shared" si="390"/>
        <v>1</v>
      </c>
      <c r="O4122" t="str">
        <f t="shared" si="391"/>
        <v>TV</v>
      </c>
      <c r="P4122" t="str">
        <f t="shared" si="392"/>
        <v>18</v>
      </c>
    </row>
    <row r="4123" spans="1:16" x14ac:dyDescent="0.25">
      <c r="A4123" t="s">
        <v>9086</v>
      </c>
      <c r="B4123" t="s">
        <v>17</v>
      </c>
      <c r="C4123" t="s">
        <v>9087</v>
      </c>
      <c r="D4123" t="s">
        <v>9088</v>
      </c>
      <c r="E4123">
        <v>2019</v>
      </c>
      <c r="F4123" t="s">
        <v>27</v>
      </c>
      <c r="G4123">
        <v>91</v>
      </c>
      <c r="H4123" t="s">
        <v>21</v>
      </c>
      <c r="I4123">
        <f t="shared" si="387"/>
        <v>1</v>
      </c>
      <c r="J4123">
        <f t="shared" si="388"/>
        <v>0</v>
      </c>
      <c r="K4123">
        <f t="shared" si="389"/>
        <v>0</v>
      </c>
      <c r="L4123">
        <f t="shared" si="390"/>
        <v>1</v>
      </c>
      <c r="O4123" t="str">
        <f t="shared" si="391"/>
        <v>Mo</v>
      </c>
      <c r="P4123" t="str">
        <f t="shared" si="392"/>
        <v>19</v>
      </c>
    </row>
    <row r="4124" spans="1:16" x14ac:dyDescent="0.25">
      <c r="A4124" t="s">
        <v>9089</v>
      </c>
      <c r="B4124" t="s">
        <v>17</v>
      </c>
      <c r="C4124" t="s">
        <v>9090</v>
      </c>
      <c r="D4124" t="s">
        <v>9088</v>
      </c>
      <c r="E4124">
        <v>2019</v>
      </c>
      <c r="F4124" t="s">
        <v>60</v>
      </c>
      <c r="G4124">
        <v>63</v>
      </c>
      <c r="H4124" t="s">
        <v>21</v>
      </c>
      <c r="I4124">
        <f t="shared" si="387"/>
        <v>1</v>
      </c>
      <c r="J4124">
        <f t="shared" si="388"/>
        <v>0</v>
      </c>
      <c r="K4124">
        <f t="shared" si="389"/>
        <v>1</v>
      </c>
      <c r="L4124">
        <f t="shared" si="390"/>
        <v>1</v>
      </c>
      <c r="O4124" t="str">
        <f t="shared" si="391"/>
        <v>Mo</v>
      </c>
      <c r="P4124" t="str">
        <f t="shared" si="392"/>
        <v>19</v>
      </c>
    </row>
    <row r="4125" spans="1:16" x14ac:dyDescent="0.25">
      <c r="A4125" t="s">
        <v>9091</v>
      </c>
      <c r="B4125" t="s">
        <v>24</v>
      </c>
      <c r="C4125" t="s">
        <v>9092</v>
      </c>
      <c r="D4125" t="s">
        <v>9088</v>
      </c>
      <c r="E4125">
        <v>2019</v>
      </c>
      <c r="F4125" t="s">
        <v>60</v>
      </c>
      <c r="G4125">
        <v>3</v>
      </c>
      <c r="H4125" t="s">
        <v>28</v>
      </c>
      <c r="I4125">
        <f t="shared" si="387"/>
        <v>1</v>
      </c>
      <c r="J4125">
        <f t="shared" si="388"/>
        <v>0</v>
      </c>
      <c r="K4125">
        <f t="shared" si="389"/>
        <v>1</v>
      </c>
      <c r="L4125">
        <f t="shared" si="390"/>
        <v>1</v>
      </c>
      <c r="O4125" t="str">
        <f t="shared" si="391"/>
        <v>TV</v>
      </c>
      <c r="P4125" t="str">
        <f t="shared" si="392"/>
        <v>19</v>
      </c>
    </row>
    <row r="4126" spans="1:16" x14ac:dyDescent="0.25">
      <c r="A4126" t="s">
        <v>9093</v>
      </c>
      <c r="B4126" t="s">
        <v>17</v>
      </c>
      <c r="C4126" t="s">
        <v>9094</v>
      </c>
      <c r="D4126" t="s">
        <v>9088</v>
      </c>
      <c r="E4126">
        <v>2019</v>
      </c>
      <c r="F4126" t="s">
        <v>27</v>
      </c>
      <c r="G4126">
        <v>74</v>
      </c>
      <c r="H4126" t="s">
        <v>21</v>
      </c>
      <c r="I4126">
        <f t="shared" si="387"/>
        <v>1</v>
      </c>
      <c r="J4126">
        <f t="shared" si="388"/>
        <v>0</v>
      </c>
      <c r="K4126">
        <f t="shared" si="389"/>
        <v>0</v>
      </c>
      <c r="L4126">
        <f t="shared" si="390"/>
        <v>1</v>
      </c>
      <c r="O4126" t="str">
        <f t="shared" si="391"/>
        <v>Mo</v>
      </c>
      <c r="P4126" t="str">
        <f t="shared" si="392"/>
        <v>19</v>
      </c>
    </row>
    <row r="4127" spans="1:16" x14ac:dyDescent="0.25">
      <c r="A4127" t="s">
        <v>9095</v>
      </c>
      <c r="B4127" t="s">
        <v>17</v>
      </c>
      <c r="C4127" t="s">
        <v>9096</v>
      </c>
      <c r="D4127" t="s">
        <v>9088</v>
      </c>
      <c r="E4127">
        <v>2018</v>
      </c>
      <c r="F4127" t="s">
        <v>27</v>
      </c>
      <c r="G4127">
        <v>136</v>
      </c>
      <c r="H4127" t="s">
        <v>21</v>
      </c>
      <c r="I4127">
        <f t="shared" si="387"/>
        <v>1</v>
      </c>
      <c r="J4127">
        <f t="shared" si="388"/>
        <v>1</v>
      </c>
      <c r="K4127">
        <f t="shared" si="389"/>
        <v>0</v>
      </c>
      <c r="L4127">
        <f t="shared" si="390"/>
        <v>1</v>
      </c>
      <c r="O4127" t="str">
        <f t="shared" si="391"/>
        <v>Mo</v>
      </c>
      <c r="P4127" t="str">
        <f t="shared" si="392"/>
        <v>18</v>
      </c>
    </row>
    <row r="4128" spans="1:16" x14ac:dyDescent="0.25">
      <c r="A4128" t="s">
        <v>9097</v>
      </c>
      <c r="B4128" t="s">
        <v>24</v>
      </c>
      <c r="C4128" t="s">
        <v>9098</v>
      </c>
      <c r="D4128" t="s">
        <v>9099</v>
      </c>
      <c r="E4128">
        <v>2017</v>
      </c>
      <c r="F4128" t="s">
        <v>27</v>
      </c>
      <c r="G4128">
        <v>1</v>
      </c>
      <c r="H4128" t="s">
        <v>31</v>
      </c>
      <c r="I4128">
        <f t="shared" si="387"/>
        <v>1</v>
      </c>
      <c r="J4128">
        <f t="shared" si="388"/>
        <v>0</v>
      </c>
      <c r="K4128">
        <f t="shared" si="389"/>
        <v>0</v>
      </c>
      <c r="L4128">
        <f t="shared" si="390"/>
        <v>1</v>
      </c>
      <c r="O4128" t="str">
        <f t="shared" si="391"/>
        <v>TV</v>
      </c>
      <c r="P4128" t="str">
        <f t="shared" si="392"/>
        <v>17</v>
      </c>
    </row>
    <row r="4129" spans="1:16" x14ac:dyDescent="0.25">
      <c r="A4129" t="s">
        <v>9100</v>
      </c>
      <c r="B4129" t="s">
        <v>24</v>
      </c>
      <c r="C4129" t="s">
        <v>9101</v>
      </c>
      <c r="D4129" t="s">
        <v>9102</v>
      </c>
      <c r="E4129">
        <v>2018</v>
      </c>
      <c r="F4129" t="s">
        <v>45</v>
      </c>
      <c r="G4129">
        <v>1</v>
      </c>
      <c r="H4129" t="s">
        <v>31</v>
      </c>
      <c r="I4129">
        <f t="shared" si="387"/>
        <v>1</v>
      </c>
      <c r="J4129">
        <f t="shared" si="388"/>
        <v>0</v>
      </c>
      <c r="K4129">
        <f t="shared" si="389"/>
        <v>0</v>
      </c>
      <c r="L4129">
        <f t="shared" si="390"/>
        <v>1</v>
      </c>
      <c r="O4129" t="str">
        <f t="shared" si="391"/>
        <v>TV</v>
      </c>
      <c r="P4129" t="str">
        <f t="shared" si="392"/>
        <v>18</v>
      </c>
    </row>
    <row r="4130" spans="1:16" x14ac:dyDescent="0.25">
      <c r="A4130" t="s">
        <v>9103</v>
      </c>
      <c r="B4130" t="s">
        <v>24</v>
      </c>
      <c r="C4130" t="s">
        <v>9104</v>
      </c>
      <c r="D4130" t="s">
        <v>9102</v>
      </c>
      <c r="E4130">
        <v>2018</v>
      </c>
      <c r="F4130" t="s">
        <v>27</v>
      </c>
      <c r="G4130">
        <v>1</v>
      </c>
      <c r="H4130" t="s">
        <v>31</v>
      </c>
      <c r="I4130">
        <f t="shared" si="387"/>
        <v>1</v>
      </c>
      <c r="J4130">
        <f t="shared" si="388"/>
        <v>0</v>
      </c>
      <c r="K4130">
        <f t="shared" si="389"/>
        <v>0</v>
      </c>
      <c r="L4130">
        <f t="shared" si="390"/>
        <v>1</v>
      </c>
      <c r="O4130" t="str">
        <f t="shared" si="391"/>
        <v>TV</v>
      </c>
      <c r="P4130" t="str">
        <f t="shared" si="392"/>
        <v>18</v>
      </c>
    </row>
    <row r="4131" spans="1:16" x14ac:dyDescent="0.25">
      <c r="A4131" t="s">
        <v>9105</v>
      </c>
      <c r="B4131" t="s">
        <v>17</v>
      </c>
      <c r="C4131" t="s">
        <v>9106</v>
      </c>
      <c r="D4131" t="s">
        <v>9102</v>
      </c>
      <c r="E4131">
        <v>2019</v>
      </c>
      <c r="F4131" t="s">
        <v>27</v>
      </c>
      <c r="G4131">
        <v>59</v>
      </c>
      <c r="H4131" t="s">
        <v>21</v>
      </c>
      <c r="I4131">
        <f t="shared" si="387"/>
        <v>1</v>
      </c>
      <c r="J4131">
        <f t="shared" si="388"/>
        <v>0</v>
      </c>
      <c r="K4131">
        <f t="shared" si="389"/>
        <v>0</v>
      </c>
      <c r="L4131">
        <f t="shared" si="390"/>
        <v>1</v>
      </c>
      <c r="O4131" t="str">
        <f t="shared" si="391"/>
        <v>Mo</v>
      </c>
      <c r="P4131" t="str">
        <f t="shared" si="392"/>
        <v>19</v>
      </c>
    </row>
    <row r="4132" spans="1:16" x14ac:dyDescent="0.25">
      <c r="A4132" t="s">
        <v>9107</v>
      </c>
      <c r="B4132" t="s">
        <v>24</v>
      </c>
      <c r="C4132" t="s">
        <v>9108</v>
      </c>
      <c r="D4132" t="s">
        <v>9102</v>
      </c>
      <c r="E4132">
        <v>2018</v>
      </c>
      <c r="F4132" t="s">
        <v>27</v>
      </c>
      <c r="G4132">
        <v>1</v>
      </c>
      <c r="H4132" t="s">
        <v>31</v>
      </c>
      <c r="I4132">
        <f t="shared" si="387"/>
        <v>1</v>
      </c>
      <c r="J4132">
        <f t="shared" si="388"/>
        <v>0</v>
      </c>
      <c r="K4132">
        <f t="shared" si="389"/>
        <v>0</v>
      </c>
      <c r="L4132">
        <f t="shared" si="390"/>
        <v>1</v>
      </c>
      <c r="O4132" t="str">
        <f t="shared" si="391"/>
        <v>TV</v>
      </c>
      <c r="P4132" t="str">
        <f t="shared" si="392"/>
        <v>18</v>
      </c>
    </row>
    <row r="4133" spans="1:16" x14ac:dyDescent="0.25">
      <c r="A4133" t="s">
        <v>9109</v>
      </c>
      <c r="B4133" t="s">
        <v>24</v>
      </c>
      <c r="C4133" t="s">
        <v>9110</v>
      </c>
      <c r="D4133" t="s">
        <v>9102</v>
      </c>
      <c r="E4133">
        <v>2018</v>
      </c>
      <c r="F4133" t="s">
        <v>27</v>
      </c>
      <c r="G4133">
        <v>1</v>
      </c>
      <c r="H4133" t="s">
        <v>31</v>
      </c>
      <c r="I4133">
        <f t="shared" si="387"/>
        <v>1</v>
      </c>
      <c r="J4133">
        <f t="shared" si="388"/>
        <v>0</v>
      </c>
      <c r="K4133">
        <f t="shared" si="389"/>
        <v>0</v>
      </c>
      <c r="L4133">
        <f t="shared" si="390"/>
        <v>1</v>
      </c>
      <c r="O4133" t="str">
        <f t="shared" si="391"/>
        <v>TV</v>
      </c>
      <c r="P4133" t="str">
        <f t="shared" si="392"/>
        <v>18</v>
      </c>
    </row>
    <row r="4134" spans="1:16" x14ac:dyDescent="0.25">
      <c r="A4134" t="s">
        <v>9111</v>
      </c>
      <c r="B4134" t="s">
        <v>24</v>
      </c>
      <c r="C4134" t="s">
        <v>9112</v>
      </c>
      <c r="D4134" t="s">
        <v>9102</v>
      </c>
      <c r="E4134">
        <v>2018</v>
      </c>
      <c r="F4134" t="s">
        <v>45</v>
      </c>
      <c r="G4134">
        <v>1</v>
      </c>
      <c r="H4134" t="s">
        <v>31</v>
      </c>
      <c r="I4134">
        <f t="shared" si="387"/>
        <v>1</v>
      </c>
      <c r="J4134">
        <f t="shared" si="388"/>
        <v>0</v>
      </c>
      <c r="K4134">
        <f t="shared" si="389"/>
        <v>0</v>
      </c>
      <c r="L4134">
        <f t="shared" si="390"/>
        <v>1</v>
      </c>
      <c r="O4134" t="str">
        <f t="shared" si="391"/>
        <v>TV</v>
      </c>
      <c r="P4134" t="str">
        <f t="shared" si="392"/>
        <v>18</v>
      </c>
    </row>
    <row r="4135" spans="1:16" x14ac:dyDescent="0.25">
      <c r="A4135" t="s">
        <v>9113</v>
      </c>
      <c r="B4135" t="s">
        <v>24</v>
      </c>
      <c r="C4135" t="s">
        <v>9114</v>
      </c>
      <c r="D4135" t="s">
        <v>9115</v>
      </c>
      <c r="E4135">
        <v>2019</v>
      </c>
      <c r="F4135" t="s">
        <v>45</v>
      </c>
      <c r="G4135">
        <v>1</v>
      </c>
      <c r="H4135" t="s">
        <v>31</v>
      </c>
      <c r="I4135">
        <f t="shared" si="387"/>
        <v>1</v>
      </c>
      <c r="J4135">
        <f t="shared" si="388"/>
        <v>0</v>
      </c>
      <c r="K4135">
        <f t="shared" si="389"/>
        <v>0</v>
      </c>
      <c r="L4135">
        <f t="shared" si="390"/>
        <v>1</v>
      </c>
      <c r="O4135" t="str">
        <f t="shared" si="391"/>
        <v>TV</v>
      </c>
      <c r="P4135" t="str">
        <f t="shared" si="392"/>
        <v>19</v>
      </c>
    </row>
    <row r="4136" spans="1:16" x14ac:dyDescent="0.25">
      <c r="A4136" t="s">
        <v>9116</v>
      </c>
      <c r="B4136" t="s">
        <v>17</v>
      </c>
      <c r="C4136" t="s">
        <v>9117</v>
      </c>
      <c r="D4136" t="s">
        <v>9118</v>
      </c>
      <c r="E4136">
        <v>2018</v>
      </c>
      <c r="F4136" t="s">
        <v>27</v>
      </c>
      <c r="G4136">
        <v>91</v>
      </c>
      <c r="H4136" t="s">
        <v>21</v>
      </c>
      <c r="I4136">
        <f t="shared" si="387"/>
        <v>1</v>
      </c>
      <c r="J4136">
        <f t="shared" si="388"/>
        <v>0</v>
      </c>
      <c r="K4136">
        <f t="shared" si="389"/>
        <v>0</v>
      </c>
      <c r="L4136">
        <f t="shared" si="390"/>
        <v>1</v>
      </c>
      <c r="O4136" t="str">
        <f t="shared" si="391"/>
        <v>Mo</v>
      </c>
      <c r="P4136" t="str">
        <f t="shared" si="392"/>
        <v>18</v>
      </c>
    </row>
    <row r="4137" spans="1:16" x14ac:dyDescent="0.25">
      <c r="A4137" t="s">
        <v>9119</v>
      </c>
      <c r="B4137" t="s">
        <v>17</v>
      </c>
      <c r="C4137" t="s">
        <v>9120</v>
      </c>
      <c r="D4137" t="s">
        <v>9118</v>
      </c>
      <c r="E4137">
        <v>2017</v>
      </c>
      <c r="F4137" t="s">
        <v>45</v>
      </c>
      <c r="G4137">
        <v>93</v>
      </c>
      <c r="H4137" t="s">
        <v>21</v>
      </c>
      <c r="I4137">
        <f t="shared" si="387"/>
        <v>1</v>
      </c>
      <c r="J4137">
        <f t="shared" si="388"/>
        <v>0</v>
      </c>
      <c r="K4137">
        <f t="shared" si="389"/>
        <v>0</v>
      </c>
      <c r="L4137">
        <f t="shared" si="390"/>
        <v>1</v>
      </c>
      <c r="O4137" t="str">
        <f t="shared" si="391"/>
        <v>Mo</v>
      </c>
      <c r="P4137" t="str">
        <f t="shared" si="392"/>
        <v>17</v>
      </c>
    </row>
    <row r="4138" spans="1:16" x14ac:dyDescent="0.25">
      <c r="A4138" t="s">
        <v>9121</v>
      </c>
      <c r="B4138" t="s">
        <v>17</v>
      </c>
      <c r="C4138" t="s">
        <v>9122</v>
      </c>
      <c r="D4138" t="s">
        <v>9123</v>
      </c>
      <c r="E4138">
        <v>2016</v>
      </c>
      <c r="F4138" t="s">
        <v>27</v>
      </c>
      <c r="G4138">
        <v>84</v>
      </c>
      <c r="H4138" t="s">
        <v>21</v>
      </c>
      <c r="I4138">
        <f t="shared" si="387"/>
        <v>1</v>
      </c>
      <c r="J4138">
        <f t="shared" si="388"/>
        <v>0</v>
      </c>
      <c r="K4138">
        <f t="shared" si="389"/>
        <v>0</v>
      </c>
      <c r="L4138">
        <f t="shared" si="390"/>
        <v>1</v>
      </c>
      <c r="O4138" t="str">
        <f t="shared" si="391"/>
        <v>Mo</v>
      </c>
      <c r="P4138" t="str">
        <f t="shared" si="392"/>
        <v>16</v>
      </c>
    </row>
    <row r="4139" spans="1:16" x14ac:dyDescent="0.25">
      <c r="A4139" t="s">
        <v>9124</v>
      </c>
      <c r="B4139" t="s">
        <v>17</v>
      </c>
      <c r="C4139" t="s">
        <v>9125</v>
      </c>
      <c r="D4139" t="s">
        <v>9123</v>
      </c>
      <c r="E4139">
        <v>2018</v>
      </c>
      <c r="F4139" t="s">
        <v>27</v>
      </c>
      <c r="G4139">
        <v>100</v>
      </c>
      <c r="H4139" t="s">
        <v>21</v>
      </c>
      <c r="I4139">
        <f t="shared" si="387"/>
        <v>1</v>
      </c>
      <c r="J4139">
        <f t="shared" si="388"/>
        <v>0</v>
      </c>
      <c r="K4139">
        <f t="shared" si="389"/>
        <v>0</v>
      </c>
      <c r="L4139">
        <f t="shared" si="390"/>
        <v>1</v>
      </c>
      <c r="O4139" t="str">
        <f t="shared" si="391"/>
        <v>Mo</v>
      </c>
      <c r="P4139" t="str">
        <f t="shared" si="392"/>
        <v>18</v>
      </c>
    </row>
    <row r="4140" spans="1:16" x14ac:dyDescent="0.25">
      <c r="A4140" t="s">
        <v>9126</v>
      </c>
      <c r="B4140" t="s">
        <v>17</v>
      </c>
      <c r="C4140" t="s">
        <v>9127</v>
      </c>
      <c r="D4140" t="s">
        <v>9123</v>
      </c>
      <c r="E4140">
        <v>2019</v>
      </c>
      <c r="F4140" t="s">
        <v>176</v>
      </c>
      <c r="G4140">
        <v>51</v>
      </c>
      <c r="H4140" t="s">
        <v>21</v>
      </c>
      <c r="I4140">
        <f t="shared" si="387"/>
        <v>1</v>
      </c>
      <c r="J4140">
        <f t="shared" si="388"/>
        <v>0</v>
      </c>
      <c r="K4140">
        <f t="shared" si="389"/>
        <v>0</v>
      </c>
      <c r="L4140">
        <f t="shared" si="390"/>
        <v>1</v>
      </c>
      <c r="O4140" t="str">
        <f t="shared" si="391"/>
        <v>Mo</v>
      </c>
      <c r="P4140" t="str">
        <f t="shared" si="392"/>
        <v>19</v>
      </c>
    </row>
    <row r="4141" spans="1:16" x14ac:dyDescent="0.25">
      <c r="A4141" t="s">
        <v>9128</v>
      </c>
      <c r="B4141" t="s">
        <v>17</v>
      </c>
      <c r="C4141" t="s">
        <v>9129</v>
      </c>
      <c r="D4141" t="s">
        <v>9123</v>
      </c>
      <c r="E4141">
        <v>2014</v>
      </c>
      <c r="F4141" t="s">
        <v>108</v>
      </c>
      <c r="G4141">
        <v>22</v>
      </c>
      <c r="H4141" t="s">
        <v>21</v>
      </c>
      <c r="I4141">
        <f t="shared" si="387"/>
        <v>1</v>
      </c>
      <c r="J4141">
        <f t="shared" si="388"/>
        <v>0</v>
      </c>
      <c r="K4141">
        <f t="shared" si="389"/>
        <v>0</v>
      </c>
      <c r="L4141">
        <f t="shared" si="390"/>
        <v>1</v>
      </c>
      <c r="O4141" t="str">
        <f t="shared" si="391"/>
        <v>Mo</v>
      </c>
      <c r="P4141" t="str">
        <f t="shared" si="392"/>
        <v>14</v>
      </c>
    </row>
    <row r="4142" spans="1:16" x14ac:dyDescent="0.25">
      <c r="A4142" t="s">
        <v>9130</v>
      </c>
      <c r="B4142" t="s">
        <v>17</v>
      </c>
      <c r="C4142" t="s">
        <v>9131</v>
      </c>
      <c r="D4142" t="s">
        <v>9123</v>
      </c>
      <c r="E4142">
        <v>2018</v>
      </c>
      <c r="F4142" t="s">
        <v>108</v>
      </c>
      <c r="G4142">
        <v>22</v>
      </c>
      <c r="H4142" t="s">
        <v>21</v>
      </c>
      <c r="I4142">
        <f t="shared" si="387"/>
        <v>1</v>
      </c>
      <c r="J4142">
        <f t="shared" si="388"/>
        <v>0</v>
      </c>
      <c r="K4142">
        <f t="shared" si="389"/>
        <v>0</v>
      </c>
      <c r="L4142">
        <f t="shared" si="390"/>
        <v>1</v>
      </c>
      <c r="O4142" t="str">
        <f t="shared" si="391"/>
        <v>Mo</v>
      </c>
      <c r="P4142" t="str">
        <f t="shared" si="392"/>
        <v>18</v>
      </c>
    </row>
    <row r="4143" spans="1:16" x14ac:dyDescent="0.25">
      <c r="A4143" t="s">
        <v>9132</v>
      </c>
      <c r="B4143" t="s">
        <v>17</v>
      </c>
      <c r="C4143" t="s">
        <v>9133</v>
      </c>
      <c r="D4143" t="s">
        <v>9123</v>
      </c>
      <c r="E4143">
        <v>2017</v>
      </c>
      <c r="F4143" t="s">
        <v>82</v>
      </c>
      <c r="G4143">
        <v>22</v>
      </c>
      <c r="H4143" t="s">
        <v>21</v>
      </c>
      <c r="I4143">
        <f t="shared" si="387"/>
        <v>1</v>
      </c>
      <c r="J4143">
        <f t="shared" si="388"/>
        <v>0</v>
      </c>
      <c r="K4143">
        <f t="shared" si="389"/>
        <v>0</v>
      </c>
      <c r="L4143">
        <f t="shared" si="390"/>
        <v>1</v>
      </c>
      <c r="O4143" t="str">
        <f t="shared" si="391"/>
        <v>Mo</v>
      </c>
      <c r="P4143" t="str">
        <f t="shared" si="392"/>
        <v>17</v>
      </c>
    </row>
    <row r="4144" spans="1:16" x14ac:dyDescent="0.25">
      <c r="A4144" t="s">
        <v>9134</v>
      </c>
      <c r="B4144" t="s">
        <v>24</v>
      </c>
      <c r="C4144" t="s">
        <v>9135</v>
      </c>
      <c r="D4144" t="s">
        <v>9123</v>
      </c>
      <c r="E4144">
        <v>2018</v>
      </c>
      <c r="F4144" t="s">
        <v>108</v>
      </c>
      <c r="G4144">
        <v>2</v>
      </c>
      <c r="H4144" t="s">
        <v>28</v>
      </c>
      <c r="I4144">
        <f t="shared" si="387"/>
        <v>1</v>
      </c>
      <c r="J4144">
        <f t="shared" si="388"/>
        <v>0</v>
      </c>
      <c r="K4144">
        <f t="shared" si="389"/>
        <v>0</v>
      </c>
      <c r="L4144">
        <f t="shared" si="390"/>
        <v>1</v>
      </c>
      <c r="O4144" t="str">
        <f t="shared" si="391"/>
        <v>TV</v>
      </c>
      <c r="P4144" t="str">
        <f t="shared" si="392"/>
        <v>18</v>
      </c>
    </row>
    <row r="4145" spans="1:16" x14ac:dyDescent="0.25">
      <c r="A4145" t="s">
        <v>9136</v>
      </c>
      <c r="B4145" t="s">
        <v>24</v>
      </c>
      <c r="C4145" t="s">
        <v>9137</v>
      </c>
      <c r="D4145" t="s">
        <v>9123</v>
      </c>
      <c r="E4145">
        <v>2019</v>
      </c>
      <c r="F4145" t="s">
        <v>27</v>
      </c>
      <c r="G4145">
        <v>1</v>
      </c>
      <c r="H4145" t="s">
        <v>31</v>
      </c>
      <c r="I4145">
        <f t="shared" si="387"/>
        <v>1</v>
      </c>
      <c r="J4145">
        <f t="shared" si="388"/>
        <v>0</v>
      </c>
      <c r="K4145">
        <f t="shared" si="389"/>
        <v>0</v>
      </c>
      <c r="L4145">
        <f t="shared" si="390"/>
        <v>1</v>
      </c>
      <c r="O4145" t="str">
        <f t="shared" si="391"/>
        <v>TV</v>
      </c>
      <c r="P4145" t="str">
        <f t="shared" si="392"/>
        <v>19</v>
      </c>
    </row>
    <row r="4146" spans="1:16" x14ac:dyDescent="0.25">
      <c r="A4146" t="s">
        <v>9138</v>
      </c>
      <c r="B4146" t="s">
        <v>24</v>
      </c>
      <c r="C4146" t="s">
        <v>9139</v>
      </c>
      <c r="D4146" t="s">
        <v>9123</v>
      </c>
      <c r="E4146">
        <v>2018</v>
      </c>
      <c r="F4146" t="s">
        <v>27</v>
      </c>
      <c r="G4146">
        <v>1</v>
      </c>
      <c r="H4146" t="s">
        <v>31</v>
      </c>
      <c r="I4146">
        <f t="shared" si="387"/>
        <v>1</v>
      </c>
      <c r="J4146">
        <f t="shared" si="388"/>
        <v>0</v>
      </c>
      <c r="K4146">
        <f t="shared" si="389"/>
        <v>0</v>
      </c>
      <c r="L4146">
        <f t="shared" si="390"/>
        <v>1</v>
      </c>
      <c r="O4146" t="str">
        <f t="shared" si="391"/>
        <v>TV</v>
      </c>
      <c r="P4146" t="str">
        <f t="shared" si="392"/>
        <v>18</v>
      </c>
    </row>
    <row r="4147" spans="1:16" x14ac:dyDescent="0.25">
      <c r="A4147" t="s">
        <v>9140</v>
      </c>
      <c r="B4147" t="s">
        <v>24</v>
      </c>
      <c r="C4147" t="s">
        <v>9141</v>
      </c>
      <c r="D4147" t="s">
        <v>9123</v>
      </c>
      <c r="E4147">
        <v>2018</v>
      </c>
      <c r="F4147" t="s">
        <v>27</v>
      </c>
      <c r="G4147">
        <v>1</v>
      </c>
      <c r="H4147" t="s">
        <v>31</v>
      </c>
      <c r="I4147">
        <f t="shared" si="387"/>
        <v>1</v>
      </c>
      <c r="J4147">
        <f t="shared" si="388"/>
        <v>0</v>
      </c>
      <c r="K4147">
        <f t="shared" si="389"/>
        <v>0</v>
      </c>
      <c r="L4147">
        <f t="shared" si="390"/>
        <v>1</v>
      </c>
      <c r="O4147" t="str">
        <f t="shared" si="391"/>
        <v>TV</v>
      </c>
      <c r="P4147" t="str">
        <f t="shared" si="392"/>
        <v>18</v>
      </c>
    </row>
    <row r="4148" spans="1:16" x14ac:dyDescent="0.25">
      <c r="A4148" t="s">
        <v>9142</v>
      </c>
      <c r="B4148" t="s">
        <v>17</v>
      </c>
      <c r="C4148" t="s">
        <v>9143</v>
      </c>
      <c r="D4148" t="s">
        <v>9123</v>
      </c>
      <c r="E4148">
        <v>2019</v>
      </c>
      <c r="F4148" t="s">
        <v>82</v>
      </c>
      <c r="G4148">
        <v>24</v>
      </c>
      <c r="H4148" t="s">
        <v>21</v>
      </c>
      <c r="I4148">
        <f t="shared" si="387"/>
        <v>1</v>
      </c>
      <c r="J4148">
        <f t="shared" si="388"/>
        <v>0</v>
      </c>
      <c r="K4148">
        <f t="shared" si="389"/>
        <v>0</v>
      </c>
      <c r="L4148">
        <f t="shared" si="390"/>
        <v>1</v>
      </c>
      <c r="O4148" t="str">
        <f t="shared" si="391"/>
        <v>Mo</v>
      </c>
      <c r="P4148" t="str">
        <f t="shared" si="392"/>
        <v>19</v>
      </c>
    </row>
    <row r="4149" spans="1:16" x14ac:dyDescent="0.25">
      <c r="A4149" t="s">
        <v>9144</v>
      </c>
      <c r="B4149" t="s">
        <v>17</v>
      </c>
      <c r="C4149" t="s">
        <v>9145</v>
      </c>
      <c r="D4149" t="s">
        <v>9123</v>
      </c>
      <c r="E4149">
        <v>2019</v>
      </c>
      <c r="F4149" t="s">
        <v>134</v>
      </c>
      <c r="G4149">
        <v>113</v>
      </c>
      <c r="H4149" t="s">
        <v>21</v>
      </c>
      <c r="I4149">
        <f t="shared" si="387"/>
        <v>1</v>
      </c>
      <c r="J4149">
        <f t="shared" si="388"/>
        <v>0</v>
      </c>
      <c r="K4149">
        <f t="shared" si="389"/>
        <v>0</v>
      </c>
      <c r="L4149">
        <f t="shared" si="390"/>
        <v>0</v>
      </c>
      <c r="O4149" t="str">
        <f t="shared" si="391"/>
        <v>Mo</v>
      </c>
      <c r="P4149" t="str">
        <f t="shared" si="392"/>
        <v>19</v>
      </c>
    </row>
    <row r="4150" spans="1:16" x14ac:dyDescent="0.25">
      <c r="A4150" t="s">
        <v>9146</v>
      </c>
      <c r="B4150" t="s">
        <v>17</v>
      </c>
      <c r="C4150" t="s">
        <v>9147</v>
      </c>
      <c r="D4150" t="s">
        <v>9148</v>
      </c>
      <c r="E4150">
        <v>2018</v>
      </c>
      <c r="F4150" t="s">
        <v>60</v>
      </c>
      <c r="G4150">
        <v>110</v>
      </c>
      <c r="H4150" t="s">
        <v>21</v>
      </c>
      <c r="I4150">
        <f t="shared" si="387"/>
        <v>1</v>
      </c>
      <c r="J4150">
        <f t="shared" si="388"/>
        <v>0</v>
      </c>
      <c r="K4150">
        <f t="shared" si="389"/>
        <v>1</v>
      </c>
      <c r="L4150">
        <f t="shared" si="390"/>
        <v>1</v>
      </c>
      <c r="O4150" t="str">
        <f t="shared" si="391"/>
        <v>Mo</v>
      </c>
      <c r="P4150" t="str">
        <f t="shared" si="392"/>
        <v>18</v>
      </c>
    </row>
    <row r="4151" spans="1:16" x14ac:dyDescent="0.25">
      <c r="A4151" t="s">
        <v>9149</v>
      </c>
      <c r="B4151" t="s">
        <v>17</v>
      </c>
      <c r="C4151" t="s">
        <v>9150</v>
      </c>
      <c r="D4151" t="s">
        <v>9148</v>
      </c>
      <c r="E4151">
        <v>2017</v>
      </c>
      <c r="F4151" t="s">
        <v>27</v>
      </c>
      <c r="G4151">
        <v>120</v>
      </c>
      <c r="H4151" t="s">
        <v>21</v>
      </c>
      <c r="I4151">
        <f t="shared" si="387"/>
        <v>1</v>
      </c>
      <c r="J4151">
        <f t="shared" si="388"/>
        <v>0</v>
      </c>
      <c r="K4151">
        <f t="shared" si="389"/>
        <v>0</v>
      </c>
      <c r="L4151">
        <f t="shared" si="390"/>
        <v>1</v>
      </c>
      <c r="O4151" t="str">
        <f t="shared" si="391"/>
        <v>Mo</v>
      </c>
      <c r="P4151" t="str">
        <f t="shared" si="392"/>
        <v>17</v>
      </c>
    </row>
    <row r="4152" spans="1:16" x14ac:dyDescent="0.25">
      <c r="A4152" t="s">
        <v>9151</v>
      </c>
      <c r="B4152" t="s">
        <v>24</v>
      </c>
      <c r="C4152" t="s">
        <v>9152</v>
      </c>
      <c r="D4152" t="s">
        <v>9148</v>
      </c>
      <c r="E4152">
        <v>2018</v>
      </c>
      <c r="F4152" t="s">
        <v>82</v>
      </c>
      <c r="G4152">
        <v>1</v>
      </c>
      <c r="H4152" t="s">
        <v>31</v>
      </c>
      <c r="I4152">
        <f t="shared" si="387"/>
        <v>1</v>
      </c>
      <c r="J4152">
        <f t="shared" si="388"/>
        <v>0</v>
      </c>
      <c r="K4152">
        <f t="shared" si="389"/>
        <v>0</v>
      </c>
      <c r="L4152">
        <f t="shared" si="390"/>
        <v>1</v>
      </c>
      <c r="O4152" t="str">
        <f t="shared" si="391"/>
        <v>TV</v>
      </c>
      <c r="P4152" t="str">
        <f t="shared" si="392"/>
        <v>18</v>
      </c>
    </row>
    <row r="4153" spans="1:16" x14ac:dyDescent="0.25">
      <c r="A4153" t="s">
        <v>9153</v>
      </c>
      <c r="B4153" t="s">
        <v>17</v>
      </c>
      <c r="C4153" t="s">
        <v>9154</v>
      </c>
      <c r="D4153" t="s">
        <v>9155</v>
      </c>
      <c r="E4153">
        <v>2010</v>
      </c>
      <c r="F4153" t="s">
        <v>45</v>
      </c>
      <c r="G4153">
        <v>56</v>
      </c>
      <c r="H4153" t="s">
        <v>21</v>
      </c>
      <c r="I4153">
        <f t="shared" si="387"/>
        <v>0</v>
      </c>
      <c r="J4153">
        <f t="shared" si="388"/>
        <v>0</v>
      </c>
      <c r="K4153">
        <f t="shared" si="389"/>
        <v>0</v>
      </c>
      <c r="L4153">
        <f t="shared" si="390"/>
        <v>1</v>
      </c>
      <c r="O4153" t="str">
        <f t="shared" si="391"/>
        <v>Mo</v>
      </c>
      <c r="P4153" t="str">
        <f t="shared" si="392"/>
        <v>10</v>
      </c>
    </row>
    <row r="4154" spans="1:16" x14ac:dyDescent="0.25">
      <c r="A4154" t="s">
        <v>9156</v>
      </c>
      <c r="B4154" t="s">
        <v>17</v>
      </c>
      <c r="C4154" t="s">
        <v>9157</v>
      </c>
      <c r="D4154" t="s">
        <v>9155</v>
      </c>
      <c r="E4154">
        <v>2010</v>
      </c>
      <c r="F4154" t="s">
        <v>45</v>
      </c>
      <c r="G4154">
        <v>127</v>
      </c>
      <c r="H4154" t="s">
        <v>21</v>
      </c>
      <c r="I4154">
        <f t="shared" si="387"/>
        <v>0</v>
      </c>
      <c r="J4154">
        <f t="shared" si="388"/>
        <v>0</v>
      </c>
      <c r="K4154">
        <f t="shared" si="389"/>
        <v>0</v>
      </c>
      <c r="L4154">
        <f t="shared" si="390"/>
        <v>1</v>
      </c>
      <c r="O4154" t="str">
        <f t="shared" si="391"/>
        <v>Mo</v>
      </c>
      <c r="P4154" t="str">
        <f t="shared" si="392"/>
        <v>10</v>
      </c>
    </row>
    <row r="4155" spans="1:16" x14ac:dyDescent="0.25">
      <c r="A4155" t="s">
        <v>9158</v>
      </c>
      <c r="B4155" t="s">
        <v>17</v>
      </c>
      <c r="C4155" t="s">
        <v>9159</v>
      </c>
      <c r="D4155" t="s">
        <v>9160</v>
      </c>
      <c r="E4155">
        <v>2017</v>
      </c>
      <c r="F4155" t="s">
        <v>45</v>
      </c>
      <c r="G4155">
        <v>74</v>
      </c>
      <c r="H4155" t="s">
        <v>21</v>
      </c>
      <c r="I4155">
        <f t="shared" si="387"/>
        <v>1</v>
      </c>
      <c r="J4155">
        <f t="shared" si="388"/>
        <v>0</v>
      </c>
      <c r="K4155">
        <f t="shared" si="389"/>
        <v>0</v>
      </c>
      <c r="L4155">
        <f t="shared" si="390"/>
        <v>1</v>
      </c>
      <c r="O4155" t="str">
        <f t="shared" si="391"/>
        <v>Mo</v>
      </c>
      <c r="P4155" t="str">
        <f t="shared" si="392"/>
        <v>17</v>
      </c>
    </row>
    <row r="4156" spans="1:16" x14ac:dyDescent="0.25">
      <c r="A4156" t="s">
        <v>9161</v>
      </c>
      <c r="B4156" t="s">
        <v>17</v>
      </c>
      <c r="C4156" t="s">
        <v>9162</v>
      </c>
      <c r="D4156" t="s">
        <v>9160</v>
      </c>
      <c r="E4156">
        <v>2019</v>
      </c>
      <c r="F4156" t="s">
        <v>45</v>
      </c>
      <c r="G4156">
        <v>91</v>
      </c>
      <c r="H4156" t="s">
        <v>21</v>
      </c>
      <c r="I4156">
        <f t="shared" si="387"/>
        <v>1</v>
      </c>
      <c r="J4156">
        <f t="shared" si="388"/>
        <v>0</v>
      </c>
      <c r="K4156">
        <f t="shared" si="389"/>
        <v>0</v>
      </c>
      <c r="L4156">
        <f t="shared" si="390"/>
        <v>1</v>
      </c>
      <c r="O4156" t="str">
        <f t="shared" si="391"/>
        <v>Mo</v>
      </c>
      <c r="P4156" t="str">
        <f t="shared" si="392"/>
        <v>19</v>
      </c>
    </row>
    <row r="4157" spans="1:16" x14ac:dyDescent="0.25">
      <c r="A4157" t="s">
        <v>9163</v>
      </c>
      <c r="B4157" t="s">
        <v>17</v>
      </c>
      <c r="C4157" t="s">
        <v>9164</v>
      </c>
      <c r="D4157" t="s">
        <v>9160</v>
      </c>
      <c r="E4157">
        <v>2018</v>
      </c>
      <c r="F4157" t="s">
        <v>27</v>
      </c>
      <c r="G4157">
        <v>137</v>
      </c>
      <c r="H4157" t="s">
        <v>21</v>
      </c>
      <c r="I4157">
        <f t="shared" si="387"/>
        <v>1</v>
      </c>
      <c r="J4157">
        <f t="shared" si="388"/>
        <v>1</v>
      </c>
      <c r="K4157">
        <f t="shared" si="389"/>
        <v>0</v>
      </c>
      <c r="L4157">
        <f t="shared" si="390"/>
        <v>1</v>
      </c>
      <c r="O4157" t="str">
        <f t="shared" si="391"/>
        <v>Mo</v>
      </c>
      <c r="P4157" t="str">
        <f t="shared" si="392"/>
        <v>18</v>
      </c>
    </row>
    <row r="4158" spans="1:16" x14ac:dyDescent="0.25">
      <c r="A4158" t="s">
        <v>9165</v>
      </c>
      <c r="B4158" t="s">
        <v>17</v>
      </c>
      <c r="C4158" t="s">
        <v>9166</v>
      </c>
      <c r="D4158" t="s">
        <v>9160</v>
      </c>
      <c r="E4158">
        <v>2018</v>
      </c>
      <c r="F4158" t="s">
        <v>27</v>
      </c>
      <c r="G4158">
        <v>86</v>
      </c>
      <c r="H4158" t="s">
        <v>21</v>
      </c>
      <c r="I4158">
        <f t="shared" si="387"/>
        <v>1</v>
      </c>
      <c r="J4158">
        <f t="shared" si="388"/>
        <v>0</v>
      </c>
      <c r="K4158">
        <f t="shared" si="389"/>
        <v>0</v>
      </c>
      <c r="L4158">
        <f t="shared" si="390"/>
        <v>1</v>
      </c>
      <c r="O4158" t="str">
        <f t="shared" si="391"/>
        <v>Mo</v>
      </c>
      <c r="P4158" t="str">
        <f t="shared" si="392"/>
        <v>18</v>
      </c>
    </row>
    <row r="4159" spans="1:16" x14ac:dyDescent="0.25">
      <c r="A4159" t="s">
        <v>9167</v>
      </c>
      <c r="B4159" t="s">
        <v>17</v>
      </c>
      <c r="C4159" t="s">
        <v>9168</v>
      </c>
      <c r="D4159" t="s">
        <v>9169</v>
      </c>
      <c r="E4159">
        <v>2018</v>
      </c>
      <c r="F4159" t="s">
        <v>27</v>
      </c>
      <c r="G4159">
        <v>106</v>
      </c>
      <c r="H4159" t="s">
        <v>21</v>
      </c>
      <c r="I4159">
        <f t="shared" si="387"/>
        <v>1</v>
      </c>
      <c r="J4159">
        <f t="shared" si="388"/>
        <v>0</v>
      </c>
      <c r="K4159">
        <f t="shared" si="389"/>
        <v>0</v>
      </c>
      <c r="L4159">
        <f t="shared" si="390"/>
        <v>1</v>
      </c>
      <c r="O4159" t="str">
        <f t="shared" si="391"/>
        <v>Mo</v>
      </c>
      <c r="P4159" t="str">
        <f t="shared" si="392"/>
        <v>18</v>
      </c>
    </row>
    <row r="4160" spans="1:16" x14ac:dyDescent="0.25">
      <c r="A4160" t="s">
        <v>9170</v>
      </c>
      <c r="B4160" t="s">
        <v>17</v>
      </c>
      <c r="C4160" t="s">
        <v>9171</v>
      </c>
      <c r="D4160" t="s">
        <v>9169</v>
      </c>
      <c r="E4160">
        <v>2012</v>
      </c>
      <c r="F4160" t="s">
        <v>45</v>
      </c>
      <c r="G4160">
        <v>125</v>
      </c>
      <c r="H4160" t="s">
        <v>21</v>
      </c>
      <c r="I4160">
        <f t="shared" si="387"/>
        <v>1</v>
      </c>
      <c r="J4160">
        <f t="shared" si="388"/>
        <v>1</v>
      </c>
      <c r="K4160">
        <f t="shared" si="389"/>
        <v>0</v>
      </c>
      <c r="L4160">
        <f t="shared" si="390"/>
        <v>1</v>
      </c>
      <c r="O4160" t="str">
        <f t="shared" si="391"/>
        <v>Mo</v>
      </c>
      <c r="P4160" t="str">
        <f t="shared" si="392"/>
        <v>12</v>
      </c>
    </row>
    <row r="4161" spans="1:16" x14ac:dyDescent="0.25">
      <c r="A4161" t="s">
        <v>9172</v>
      </c>
      <c r="B4161" t="s">
        <v>17</v>
      </c>
      <c r="C4161" t="s">
        <v>9173</v>
      </c>
      <c r="D4161" t="s">
        <v>9169</v>
      </c>
      <c r="E4161">
        <v>2018</v>
      </c>
      <c r="F4161" t="s">
        <v>27</v>
      </c>
      <c r="G4161">
        <v>114</v>
      </c>
      <c r="H4161" t="s">
        <v>21</v>
      </c>
      <c r="I4161">
        <f t="shared" si="387"/>
        <v>1</v>
      </c>
      <c r="J4161">
        <f t="shared" si="388"/>
        <v>0</v>
      </c>
      <c r="K4161">
        <f t="shared" si="389"/>
        <v>0</v>
      </c>
      <c r="L4161">
        <f t="shared" si="390"/>
        <v>1</v>
      </c>
      <c r="O4161" t="str">
        <f t="shared" si="391"/>
        <v>Mo</v>
      </c>
      <c r="P4161" t="str">
        <f t="shared" si="392"/>
        <v>18</v>
      </c>
    </row>
    <row r="4162" spans="1:16" x14ac:dyDescent="0.25">
      <c r="A4162" t="s">
        <v>9174</v>
      </c>
      <c r="B4162" t="s">
        <v>17</v>
      </c>
      <c r="C4162" t="s">
        <v>9175</v>
      </c>
      <c r="D4162" t="s">
        <v>9169</v>
      </c>
      <c r="E4162">
        <v>2016</v>
      </c>
      <c r="F4162" t="s">
        <v>45</v>
      </c>
      <c r="G4162">
        <v>143</v>
      </c>
      <c r="H4162" t="s">
        <v>21</v>
      </c>
      <c r="I4162">
        <f t="shared" si="387"/>
        <v>1</v>
      </c>
      <c r="J4162">
        <f t="shared" si="388"/>
        <v>1</v>
      </c>
      <c r="K4162">
        <f t="shared" si="389"/>
        <v>0</v>
      </c>
      <c r="L4162">
        <f t="shared" si="390"/>
        <v>1</v>
      </c>
      <c r="O4162" t="str">
        <f t="shared" si="391"/>
        <v>Mo</v>
      </c>
      <c r="P4162" t="str">
        <f t="shared" si="392"/>
        <v>16</v>
      </c>
    </row>
    <row r="4163" spans="1:16" x14ac:dyDescent="0.25">
      <c r="A4163" t="s">
        <v>9176</v>
      </c>
      <c r="B4163" t="s">
        <v>17</v>
      </c>
      <c r="C4163" t="s">
        <v>9177</v>
      </c>
      <c r="D4163" t="s">
        <v>9169</v>
      </c>
      <c r="E4163">
        <v>2015</v>
      </c>
      <c r="F4163" t="s">
        <v>45</v>
      </c>
      <c r="G4163">
        <v>121</v>
      </c>
      <c r="H4163" t="s">
        <v>21</v>
      </c>
      <c r="I4163">
        <f t="shared" si="387"/>
        <v>1</v>
      </c>
      <c r="J4163">
        <f t="shared" si="388"/>
        <v>1</v>
      </c>
      <c r="K4163">
        <f t="shared" si="389"/>
        <v>0</v>
      </c>
      <c r="L4163">
        <f t="shared" si="390"/>
        <v>1</v>
      </c>
      <c r="O4163" t="str">
        <f t="shared" si="391"/>
        <v>Mo</v>
      </c>
      <c r="P4163" t="str">
        <f t="shared" si="392"/>
        <v>15</v>
      </c>
    </row>
    <row r="4164" spans="1:16" x14ac:dyDescent="0.25">
      <c r="A4164" t="s">
        <v>9178</v>
      </c>
      <c r="B4164" t="s">
        <v>17</v>
      </c>
      <c r="C4164" t="s">
        <v>9179</v>
      </c>
      <c r="D4164" t="s">
        <v>9169</v>
      </c>
      <c r="E4164">
        <v>2017</v>
      </c>
      <c r="F4164" t="s">
        <v>45</v>
      </c>
      <c r="G4164">
        <v>119</v>
      </c>
      <c r="H4164" t="s">
        <v>21</v>
      </c>
      <c r="I4164">
        <f t="shared" ref="I4164:I4227" si="393">IF(E4164&gt;2010,1,0)</f>
        <v>1</v>
      </c>
      <c r="J4164">
        <f t="shared" ref="J4164:J4227" si="394">IF(AND(E4164&gt;2010, G4164&gt;120),1,0)</f>
        <v>0</v>
      </c>
      <c r="K4164">
        <f t="shared" ref="K4164:K4227" si="395">IF(OR(F4164="TV-PG", F4164="PG"),1,0)</f>
        <v>0</v>
      </c>
      <c r="L4164">
        <f t="shared" ref="L4164:L4227" si="396">IF(NOT(F4164="R"),1,0)</f>
        <v>1</v>
      </c>
      <c r="O4164" t="str">
        <f t="shared" ref="O4164:O4227" si="397">LEFT(B4164,2)</f>
        <v>Mo</v>
      </c>
      <c r="P4164" t="str">
        <f t="shared" ref="P4164:P4227" si="398">RIGHT(E4164,2)</f>
        <v>17</v>
      </c>
    </row>
    <row r="4165" spans="1:16" x14ac:dyDescent="0.25">
      <c r="A4165" t="s">
        <v>9180</v>
      </c>
      <c r="B4165" t="s">
        <v>24</v>
      </c>
      <c r="C4165" t="s">
        <v>9181</v>
      </c>
      <c r="D4165" t="s">
        <v>9182</v>
      </c>
      <c r="E4165">
        <v>2018</v>
      </c>
      <c r="F4165" t="s">
        <v>27</v>
      </c>
      <c r="G4165">
        <v>1</v>
      </c>
      <c r="H4165" t="s">
        <v>31</v>
      </c>
      <c r="I4165">
        <f t="shared" si="393"/>
        <v>1</v>
      </c>
      <c r="J4165">
        <f t="shared" si="394"/>
        <v>0</v>
      </c>
      <c r="K4165">
        <f t="shared" si="395"/>
        <v>0</v>
      </c>
      <c r="L4165">
        <f t="shared" si="396"/>
        <v>1</v>
      </c>
      <c r="O4165" t="str">
        <f t="shared" si="397"/>
        <v>TV</v>
      </c>
      <c r="P4165" t="str">
        <f t="shared" si="398"/>
        <v>18</v>
      </c>
    </row>
    <row r="4166" spans="1:16" x14ac:dyDescent="0.25">
      <c r="A4166" t="s">
        <v>9183</v>
      </c>
      <c r="B4166" t="s">
        <v>24</v>
      </c>
      <c r="C4166" t="s">
        <v>9184</v>
      </c>
      <c r="D4166" t="s">
        <v>9182</v>
      </c>
      <c r="E4166">
        <v>2018</v>
      </c>
      <c r="F4166" t="s">
        <v>27</v>
      </c>
      <c r="G4166">
        <v>5</v>
      </c>
      <c r="H4166" t="s">
        <v>28</v>
      </c>
      <c r="I4166">
        <f t="shared" si="393"/>
        <v>1</v>
      </c>
      <c r="J4166">
        <f t="shared" si="394"/>
        <v>0</v>
      </c>
      <c r="K4166">
        <f t="shared" si="395"/>
        <v>0</v>
      </c>
      <c r="L4166">
        <f t="shared" si="396"/>
        <v>1</v>
      </c>
      <c r="O4166" t="str">
        <f t="shared" si="397"/>
        <v>TV</v>
      </c>
      <c r="P4166" t="str">
        <f t="shared" si="398"/>
        <v>18</v>
      </c>
    </row>
    <row r="4167" spans="1:16" x14ac:dyDescent="0.25">
      <c r="A4167" t="s">
        <v>9185</v>
      </c>
      <c r="B4167" t="s">
        <v>17</v>
      </c>
      <c r="C4167" t="s">
        <v>9186</v>
      </c>
      <c r="D4167" t="s">
        <v>9187</v>
      </c>
      <c r="E4167">
        <v>2018</v>
      </c>
      <c r="F4167" t="s">
        <v>27</v>
      </c>
      <c r="G4167">
        <v>150</v>
      </c>
      <c r="H4167" t="s">
        <v>21</v>
      </c>
      <c r="I4167">
        <f t="shared" si="393"/>
        <v>1</v>
      </c>
      <c r="J4167">
        <f t="shared" si="394"/>
        <v>1</v>
      </c>
      <c r="K4167">
        <f t="shared" si="395"/>
        <v>0</v>
      </c>
      <c r="L4167">
        <f t="shared" si="396"/>
        <v>1</v>
      </c>
      <c r="O4167" t="str">
        <f t="shared" si="397"/>
        <v>Mo</v>
      </c>
      <c r="P4167" t="str">
        <f t="shared" si="398"/>
        <v>18</v>
      </c>
    </row>
    <row r="4168" spans="1:16" x14ac:dyDescent="0.25">
      <c r="A4168" t="s">
        <v>9188</v>
      </c>
      <c r="B4168" t="s">
        <v>17</v>
      </c>
      <c r="C4168" t="s">
        <v>9189</v>
      </c>
      <c r="D4168" t="s">
        <v>9190</v>
      </c>
      <c r="E4168">
        <v>2018</v>
      </c>
      <c r="F4168" t="s">
        <v>27</v>
      </c>
      <c r="G4168">
        <v>88</v>
      </c>
      <c r="H4168" t="s">
        <v>21</v>
      </c>
      <c r="I4168">
        <f t="shared" si="393"/>
        <v>1</v>
      </c>
      <c r="J4168">
        <f t="shared" si="394"/>
        <v>0</v>
      </c>
      <c r="K4168">
        <f t="shared" si="395"/>
        <v>0</v>
      </c>
      <c r="L4168">
        <f t="shared" si="396"/>
        <v>1</v>
      </c>
      <c r="O4168" t="str">
        <f t="shared" si="397"/>
        <v>Mo</v>
      </c>
      <c r="P4168" t="str">
        <f t="shared" si="398"/>
        <v>18</v>
      </c>
    </row>
    <row r="4169" spans="1:16" x14ac:dyDescent="0.25">
      <c r="A4169" t="s">
        <v>9191</v>
      </c>
      <c r="B4169" t="s">
        <v>24</v>
      </c>
      <c r="C4169" t="s">
        <v>9192</v>
      </c>
      <c r="D4169" t="s">
        <v>9190</v>
      </c>
      <c r="E4169">
        <v>2018</v>
      </c>
      <c r="F4169" t="s">
        <v>27</v>
      </c>
      <c r="G4169">
        <v>1</v>
      </c>
      <c r="H4169" t="s">
        <v>31</v>
      </c>
      <c r="I4169">
        <f t="shared" si="393"/>
        <v>1</v>
      </c>
      <c r="J4169">
        <f t="shared" si="394"/>
        <v>0</v>
      </c>
      <c r="K4169">
        <f t="shared" si="395"/>
        <v>0</v>
      </c>
      <c r="L4169">
        <f t="shared" si="396"/>
        <v>1</v>
      </c>
      <c r="O4169" t="str">
        <f t="shared" si="397"/>
        <v>TV</v>
      </c>
      <c r="P4169" t="str">
        <f t="shared" si="398"/>
        <v>18</v>
      </c>
    </row>
    <row r="4170" spans="1:16" x14ac:dyDescent="0.25">
      <c r="A4170" t="s">
        <v>9193</v>
      </c>
      <c r="B4170" t="s">
        <v>24</v>
      </c>
      <c r="C4170" t="s">
        <v>9194</v>
      </c>
      <c r="D4170" t="s">
        <v>9190</v>
      </c>
      <c r="E4170">
        <v>2019</v>
      </c>
      <c r="F4170" t="s">
        <v>27</v>
      </c>
      <c r="G4170">
        <v>4</v>
      </c>
      <c r="H4170" t="s">
        <v>28</v>
      </c>
      <c r="I4170">
        <f t="shared" si="393"/>
        <v>1</v>
      </c>
      <c r="J4170">
        <f t="shared" si="394"/>
        <v>0</v>
      </c>
      <c r="K4170">
        <f t="shared" si="395"/>
        <v>0</v>
      </c>
      <c r="L4170">
        <f t="shared" si="396"/>
        <v>1</v>
      </c>
      <c r="O4170" t="str">
        <f t="shared" si="397"/>
        <v>TV</v>
      </c>
      <c r="P4170" t="str">
        <f t="shared" si="398"/>
        <v>19</v>
      </c>
    </row>
    <row r="4171" spans="1:16" x14ac:dyDescent="0.25">
      <c r="A4171" t="s">
        <v>9195</v>
      </c>
      <c r="B4171" t="s">
        <v>24</v>
      </c>
      <c r="C4171" t="s">
        <v>9196</v>
      </c>
      <c r="D4171" t="s">
        <v>9190</v>
      </c>
      <c r="E4171">
        <v>2019</v>
      </c>
      <c r="F4171" t="s">
        <v>27</v>
      </c>
      <c r="G4171">
        <v>1</v>
      </c>
      <c r="H4171" t="s">
        <v>31</v>
      </c>
      <c r="I4171">
        <f t="shared" si="393"/>
        <v>1</v>
      </c>
      <c r="J4171">
        <f t="shared" si="394"/>
        <v>0</v>
      </c>
      <c r="K4171">
        <f t="shared" si="395"/>
        <v>0</v>
      </c>
      <c r="L4171">
        <f t="shared" si="396"/>
        <v>1</v>
      </c>
      <c r="O4171" t="str">
        <f t="shared" si="397"/>
        <v>TV</v>
      </c>
      <c r="P4171" t="str">
        <f t="shared" si="398"/>
        <v>19</v>
      </c>
    </row>
    <row r="4172" spans="1:16" x14ac:dyDescent="0.25">
      <c r="A4172" t="s">
        <v>9197</v>
      </c>
      <c r="B4172" t="s">
        <v>17</v>
      </c>
      <c r="C4172" t="s">
        <v>9198</v>
      </c>
      <c r="D4172" t="s">
        <v>9190</v>
      </c>
      <c r="E4172">
        <v>2018</v>
      </c>
      <c r="F4172" t="s">
        <v>27</v>
      </c>
      <c r="G4172">
        <v>105</v>
      </c>
      <c r="H4172" t="s">
        <v>21</v>
      </c>
      <c r="I4172">
        <f t="shared" si="393"/>
        <v>1</v>
      </c>
      <c r="J4172">
        <f t="shared" si="394"/>
        <v>0</v>
      </c>
      <c r="K4172">
        <f t="shared" si="395"/>
        <v>0</v>
      </c>
      <c r="L4172">
        <f t="shared" si="396"/>
        <v>1</v>
      </c>
      <c r="O4172" t="str">
        <f t="shared" si="397"/>
        <v>Mo</v>
      </c>
      <c r="P4172" t="str">
        <f t="shared" si="398"/>
        <v>18</v>
      </c>
    </row>
    <row r="4173" spans="1:16" x14ac:dyDescent="0.25">
      <c r="A4173" t="s">
        <v>9199</v>
      </c>
      <c r="B4173" t="s">
        <v>17</v>
      </c>
      <c r="C4173" t="s">
        <v>9200</v>
      </c>
      <c r="D4173" t="s">
        <v>9190</v>
      </c>
      <c r="E4173">
        <v>2019</v>
      </c>
      <c r="F4173" t="s">
        <v>27</v>
      </c>
      <c r="G4173">
        <v>119</v>
      </c>
      <c r="H4173" t="s">
        <v>21</v>
      </c>
      <c r="I4173">
        <f t="shared" si="393"/>
        <v>1</v>
      </c>
      <c r="J4173">
        <f t="shared" si="394"/>
        <v>0</v>
      </c>
      <c r="K4173">
        <f t="shared" si="395"/>
        <v>0</v>
      </c>
      <c r="L4173">
        <f t="shared" si="396"/>
        <v>1</v>
      </c>
      <c r="O4173" t="str">
        <f t="shared" si="397"/>
        <v>Mo</v>
      </c>
      <c r="P4173" t="str">
        <f t="shared" si="398"/>
        <v>19</v>
      </c>
    </row>
    <row r="4174" spans="1:16" x14ac:dyDescent="0.25">
      <c r="A4174" t="s">
        <v>9201</v>
      </c>
      <c r="B4174" t="s">
        <v>24</v>
      </c>
      <c r="C4174" t="s">
        <v>9202</v>
      </c>
      <c r="D4174" t="s">
        <v>9190</v>
      </c>
      <c r="E4174">
        <v>2017</v>
      </c>
      <c r="F4174" t="s">
        <v>45</v>
      </c>
      <c r="G4174">
        <v>1</v>
      </c>
      <c r="H4174" t="s">
        <v>31</v>
      </c>
      <c r="I4174">
        <f t="shared" si="393"/>
        <v>1</v>
      </c>
      <c r="J4174">
        <f t="shared" si="394"/>
        <v>0</v>
      </c>
      <c r="K4174">
        <f t="shared" si="395"/>
        <v>0</v>
      </c>
      <c r="L4174">
        <f t="shared" si="396"/>
        <v>1</v>
      </c>
      <c r="O4174" t="str">
        <f t="shared" si="397"/>
        <v>TV</v>
      </c>
      <c r="P4174" t="str">
        <f t="shared" si="398"/>
        <v>17</v>
      </c>
    </row>
    <row r="4175" spans="1:16" x14ac:dyDescent="0.25">
      <c r="A4175" t="s">
        <v>9203</v>
      </c>
      <c r="B4175" t="s">
        <v>24</v>
      </c>
      <c r="C4175" t="s">
        <v>9204</v>
      </c>
      <c r="D4175" t="s">
        <v>9205</v>
      </c>
      <c r="E4175">
        <v>2019</v>
      </c>
      <c r="F4175" t="s">
        <v>27</v>
      </c>
      <c r="G4175">
        <v>1</v>
      </c>
      <c r="H4175" t="s">
        <v>31</v>
      </c>
      <c r="I4175">
        <f t="shared" si="393"/>
        <v>1</v>
      </c>
      <c r="J4175">
        <f t="shared" si="394"/>
        <v>0</v>
      </c>
      <c r="K4175">
        <f t="shared" si="395"/>
        <v>0</v>
      </c>
      <c r="L4175">
        <f t="shared" si="396"/>
        <v>1</v>
      </c>
      <c r="O4175" t="str">
        <f t="shared" si="397"/>
        <v>TV</v>
      </c>
      <c r="P4175" t="str">
        <f t="shared" si="398"/>
        <v>19</v>
      </c>
    </row>
    <row r="4176" spans="1:16" x14ac:dyDescent="0.25">
      <c r="A4176" t="s">
        <v>9206</v>
      </c>
      <c r="B4176" t="s">
        <v>17</v>
      </c>
      <c r="C4176" t="s">
        <v>9207</v>
      </c>
      <c r="D4176" t="s">
        <v>9205</v>
      </c>
      <c r="E4176">
        <v>2018</v>
      </c>
      <c r="F4176" t="s">
        <v>27</v>
      </c>
      <c r="G4176">
        <v>96</v>
      </c>
      <c r="H4176" t="s">
        <v>21</v>
      </c>
      <c r="I4176">
        <f t="shared" si="393"/>
        <v>1</v>
      </c>
      <c r="J4176">
        <f t="shared" si="394"/>
        <v>0</v>
      </c>
      <c r="K4176">
        <f t="shared" si="395"/>
        <v>0</v>
      </c>
      <c r="L4176">
        <f t="shared" si="396"/>
        <v>1</v>
      </c>
      <c r="O4176" t="str">
        <f t="shared" si="397"/>
        <v>Mo</v>
      </c>
      <c r="P4176" t="str">
        <f t="shared" si="398"/>
        <v>18</v>
      </c>
    </row>
    <row r="4177" spans="1:16" x14ac:dyDescent="0.25">
      <c r="A4177" t="s">
        <v>9208</v>
      </c>
      <c r="B4177" t="s">
        <v>24</v>
      </c>
      <c r="C4177" t="s">
        <v>9209</v>
      </c>
      <c r="D4177" t="s">
        <v>9210</v>
      </c>
      <c r="E4177">
        <v>2017</v>
      </c>
      <c r="F4177" t="s">
        <v>27</v>
      </c>
      <c r="G4177">
        <v>1</v>
      </c>
      <c r="H4177" t="s">
        <v>31</v>
      </c>
      <c r="I4177">
        <f t="shared" si="393"/>
        <v>1</v>
      </c>
      <c r="J4177">
        <f t="shared" si="394"/>
        <v>0</v>
      </c>
      <c r="K4177">
        <f t="shared" si="395"/>
        <v>0</v>
      </c>
      <c r="L4177">
        <f t="shared" si="396"/>
        <v>1</v>
      </c>
      <c r="O4177" t="str">
        <f t="shared" si="397"/>
        <v>TV</v>
      </c>
      <c r="P4177" t="str">
        <f t="shared" si="398"/>
        <v>17</v>
      </c>
    </row>
    <row r="4178" spans="1:16" x14ac:dyDescent="0.25">
      <c r="A4178" t="s">
        <v>9211</v>
      </c>
      <c r="B4178" t="s">
        <v>17</v>
      </c>
      <c r="C4178" t="s">
        <v>9212</v>
      </c>
      <c r="D4178" t="s">
        <v>9213</v>
      </c>
      <c r="E4178">
        <v>2019</v>
      </c>
      <c r="F4178" t="s">
        <v>27</v>
      </c>
      <c r="G4178">
        <v>95</v>
      </c>
      <c r="H4178" t="s">
        <v>21</v>
      </c>
      <c r="I4178">
        <f t="shared" si="393"/>
        <v>1</v>
      </c>
      <c r="J4178">
        <f t="shared" si="394"/>
        <v>0</v>
      </c>
      <c r="K4178">
        <f t="shared" si="395"/>
        <v>0</v>
      </c>
      <c r="L4178">
        <f t="shared" si="396"/>
        <v>1</v>
      </c>
      <c r="O4178" t="str">
        <f t="shared" si="397"/>
        <v>Mo</v>
      </c>
      <c r="P4178" t="str">
        <f t="shared" si="398"/>
        <v>19</v>
      </c>
    </row>
    <row r="4179" spans="1:16" x14ac:dyDescent="0.25">
      <c r="A4179" t="s">
        <v>9214</v>
      </c>
      <c r="B4179" t="s">
        <v>17</v>
      </c>
      <c r="C4179" t="s">
        <v>9215</v>
      </c>
      <c r="D4179" t="s">
        <v>9213</v>
      </c>
      <c r="E4179">
        <v>2019</v>
      </c>
      <c r="F4179" t="s">
        <v>27</v>
      </c>
      <c r="G4179">
        <v>98</v>
      </c>
      <c r="H4179" t="s">
        <v>21</v>
      </c>
      <c r="I4179">
        <f t="shared" si="393"/>
        <v>1</v>
      </c>
      <c r="J4179">
        <f t="shared" si="394"/>
        <v>0</v>
      </c>
      <c r="K4179">
        <f t="shared" si="395"/>
        <v>0</v>
      </c>
      <c r="L4179">
        <f t="shared" si="396"/>
        <v>1</v>
      </c>
      <c r="O4179" t="str">
        <f t="shared" si="397"/>
        <v>Mo</v>
      </c>
      <c r="P4179" t="str">
        <f t="shared" si="398"/>
        <v>19</v>
      </c>
    </row>
    <row r="4180" spans="1:16" x14ac:dyDescent="0.25">
      <c r="A4180" t="s">
        <v>9216</v>
      </c>
      <c r="B4180" t="s">
        <v>17</v>
      </c>
      <c r="C4180" t="s">
        <v>9217</v>
      </c>
      <c r="D4180" t="s">
        <v>9213</v>
      </c>
      <c r="E4180">
        <v>2019</v>
      </c>
      <c r="F4180" t="s">
        <v>45</v>
      </c>
      <c r="G4180">
        <v>96</v>
      </c>
      <c r="H4180" t="s">
        <v>21</v>
      </c>
      <c r="I4180">
        <f t="shared" si="393"/>
        <v>1</v>
      </c>
      <c r="J4180">
        <f t="shared" si="394"/>
        <v>0</v>
      </c>
      <c r="K4180">
        <f t="shared" si="395"/>
        <v>0</v>
      </c>
      <c r="L4180">
        <f t="shared" si="396"/>
        <v>1</v>
      </c>
      <c r="O4180" t="str">
        <f t="shared" si="397"/>
        <v>Mo</v>
      </c>
      <c r="P4180" t="str">
        <f t="shared" si="398"/>
        <v>19</v>
      </c>
    </row>
    <row r="4181" spans="1:16" x14ac:dyDescent="0.25">
      <c r="A4181" t="s">
        <v>9218</v>
      </c>
      <c r="B4181" t="s">
        <v>24</v>
      </c>
      <c r="C4181" t="s">
        <v>9219</v>
      </c>
      <c r="D4181" t="s">
        <v>9213</v>
      </c>
      <c r="E4181">
        <v>2019</v>
      </c>
      <c r="F4181" t="s">
        <v>27</v>
      </c>
      <c r="G4181">
        <v>2</v>
      </c>
      <c r="H4181" t="s">
        <v>28</v>
      </c>
      <c r="I4181">
        <f t="shared" si="393"/>
        <v>1</v>
      </c>
      <c r="J4181">
        <f t="shared" si="394"/>
        <v>0</v>
      </c>
      <c r="K4181">
        <f t="shared" si="395"/>
        <v>0</v>
      </c>
      <c r="L4181">
        <f t="shared" si="396"/>
        <v>1</v>
      </c>
      <c r="O4181" t="str">
        <f t="shared" si="397"/>
        <v>TV</v>
      </c>
      <c r="P4181" t="str">
        <f t="shared" si="398"/>
        <v>19</v>
      </c>
    </row>
    <row r="4182" spans="1:16" x14ac:dyDescent="0.25">
      <c r="A4182" t="s">
        <v>9220</v>
      </c>
      <c r="B4182" t="s">
        <v>24</v>
      </c>
      <c r="C4182" t="s">
        <v>9221</v>
      </c>
      <c r="D4182" t="s">
        <v>9213</v>
      </c>
      <c r="E4182">
        <v>2017</v>
      </c>
      <c r="F4182" t="s">
        <v>45</v>
      </c>
      <c r="G4182">
        <v>1</v>
      </c>
      <c r="H4182" t="s">
        <v>31</v>
      </c>
      <c r="I4182">
        <f t="shared" si="393"/>
        <v>1</v>
      </c>
      <c r="J4182">
        <f t="shared" si="394"/>
        <v>0</v>
      </c>
      <c r="K4182">
        <f t="shared" si="395"/>
        <v>0</v>
      </c>
      <c r="L4182">
        <f t="shared" si="396"/>
        <v>1</v>
      </c>
      <c r="O4182" t="str">
        <f t="shared" si="397"/>
        <v>TV</v>
      </c>
      <c r="P4182" t="str">
        <f t="shared" si="398"/>
        <v>17</v>
      </c>
    </row>
    <row r="4183" spans="1:16" x14ac:dyDescent="0.25">
      <c r="A4183" t="s">
        <v>9222</v>
      </c>
      <c r="B4183" t="s">
        <v>17</v>
      </c>
      <c r="C4183" t="s">
        <v>9223</v>
      </c>
      <c r="D4183" t="s">
        <v>9213</v>
      </c>
      <c r="E4183">
        <v>2018</v>
      </c>
      <c r="F4183" t="s">
        <v>45</v>
      </c>
      <c r="G4183">
        <v>96</v>
      </c>
      <c r="H4183" t="s">
        <v>21</v>
      </c>
      <c r="I4183">
        <f t="shared" si="393"/>
        <v>1</v>
      </c>
      <c r="J4183">
        <f t="shared" si="394"/>
        <v>0</v>
      </c>
      <c r="K4183">
        <f t="shared" si="395"/>
        <v>0</v>
      </c>
      <c r="L4183">
        <f t="shared" si="396"/>
        <v>1</v>
      </c>
      <c r="O4183" t="str">
        <f t="shared" si="397"/>
        <v>Mo</v>
      </c>
      <c r="P4183" t="str">
        <f t="shared" si="398"/>
        <v>18</v>
      </c>
    </row>
    <row r="4184" spans="1:16" x14ac:dyDescent="0.25">
      <c r="A4184" t="s">
        <v>9224</v>
      </c>
      <c r="B4184" t="s">
        <v>17</v>
      </c>
      <c r="C4184" t="s">
        <v>9225</v>
      </c>
      <c r="D4184" t="s">
        <v>9213</v>
      </c>
      <c r="E4184">
        <v>2019</v>
      </c>
      <c r="F4184" t="s">
        <v>27</v>
      </c>
      <c r="G4184">
        <v>90</v>
      </c>
      <c r="H4184" t="s">
        <v>21</v>
      </c>
      <c r="I4184">
        <f t="shared" si="393"/>
        <v>1</v>
      </c>
      <c r="J4184">
        <f t="shared" si="394"/>
        <v>0</v>
      </c>
      <c r="K4184">
        <f t="shared" si="395"/>
        <v>0</v>
      </c>
      <c r="L4184">
        <f t="shared" si="396"/>
        <v>1</v>
      </c>
      <c r="O4184" t="str">
        <f t="shared" si="397"/>
        <v>Mo</v>
      </c>
      <c r="P4184" t="str">
        <f t="shared" si="398"/>
        <v>19</v>
      </c>
    </row>
    <row r="4185" spans="1:16" x14ac:dyDescent="0.25">
      <c r="A4185" t="s">
        <v>9226</v>
      </c>
      <c r="B4185" t="s">
        <v>17</v>
      </c>
      <c r="C4185" t="s">
        <v>9227</v>
      </c>
      <c r="D4185" t="s">
        <v>9213</v>
      </c>
      <c r="E4185">
        <v>2018</v>
      </c>
      <c r="F4185" t="s">
        <v>27</v>
      </c>
      <c r="G4185">
        <v>97</v>
      </c>
      <c r="H4185" t="s">
        <v>21</v>
      </c>
      <c r="I4185">
        <f t="shared" si="393"/>
        <v>1</v>
      </c>
      <c r="J4185">
        <f t="shared" si="394"/>
        <v>0</v>
      </c>
      <c r="K4185">
        <f t="shared" si="395"/>
        <v>0</v>
      </c>
      <c r="L4185">
        <f t="shared" si="396"/>
        <v>1</v>
      </c>
      <c r="O4185" t="str">
        <f t="shared" si="397"/>
        <v>Mo</v>
      </c>
      <c r="P4185" t="str">
        <f t="shared" si="398"/>
        <v>18</v>
      </c>
    </row>
    <row r="4186" spans="1:16" x14ac:dyDescent="0.25">
      <c r="A4186" t="s">
        <v>9228</v>
      </c>
      <c r="B4186" t="s">
        <v>24</v>
      </c>
      <c r="C4186" t="s">
        <v>9229</v>
      </c>
      <c r="D4186" t="s">
        <v>9213</v>
      </c>
      <c r="E4186">
        <v>2019</v>
      </c>
      <c r="F4186" t="s">
        <v>176</v>
      </c>
      <c r="G4186">
        <v>3</v>
      </c>
      <c r="H4186" t="s">
        <v>28</v>
      </c>
      <c r="I4186">
        <f t="shared" si="393"/>
        <v>1</v>
      </c>
      <c r="J4186">
        <f t="shared" si="394"/>
        <v>0</v>
      </c>
      <c r="K4186">
        <f t="shared" si="395"/>
        <v>0</v>
      </c>
      <c r="L4186">
        <f t="shared" si="396"/>
        <v>1</v>
      </c>
      <c r="O4186" t="str">
        <f t="shared" si="397"/>
        <v>TV</v>
      </c>
      <c r="P4186" t="str">
        <f t="shared" si="398"/>
        <v>19</v>
      </c>
    </row>
    <row r="4187" spans="1:16" x14ac:dyDescent="0.25">
      <c r="A4187" t="s">
        <v>9230</v>
      </c>
      <c r="B4187" t="s">
        <v>24</v>
      </c>
      <c r="C4187" t="s">
        <v>9231</v>
      </c>
      <c r="D4187" t="s">
        <v>9213</v>
      </c>
      <c r="E4187">
        <v>2019</v>
      </c>
      <c r="F4187" t="s">
        <v>27</v>
      </c>
      <c r="G4187">
        <v>1</v>
      </c>
      <c r="H4187" t="s">
        <v>31</v>
      </c>
      <c r="I4187">
        <f t="shared" si="393"/>
        <v>1</v>
      </c>
      <c r="J4187">
        <f t="shared" si="394"/>
        <v>0</v>
      </c>
      <c r="K4187">
        <f t="shared" si="395"/>
        <v>0</v>
      </c>
      <c r="L4187">
        <f t="shared" si="396"/>
        <v>1</v>
      </c>
      <c r="O4187" t="str">
        <f t="shared" si="397"/>
        <v>TV</v>
      </c>
      <c r="P4187" t="str">
        <f t="shared" si="398"/>
        <v>19</v>
      </c>
    </row>
    <row r="4188" spans="1:16" x14ac:dyDescent="0.25">
      <c r="A4188" t="s">
        <v>9232</v>
      </c>
      <c r="B4188" t="s">
        <v>17</v>
      </c>
      <c r="C4188" t="s">
        <v>9233</v>
      </c>
      <c r="D4188" t="s">
        <v>9234</v>
      </c>
      <c r="E4188">
        <v>2017</v>
      </c>
      <c r="F4188" t="s">
        <v>45</v>
      </c>
      <c r="G4188">
        <v>90</v>
      </c>
      <c r="H4188" t="s">
        <v>21</v>
      </c>
      <c r="I4188">
        <f t="shared" si="393"/>
        <v>1</v>
      </c>
      <c r="J4188">
        <f t="shared" si="394"/>
        <v>0</v>
      </c>
      <c r="K4188">
        <f t="shared" si="395"/>
        <v>0</v>
      </c>
      <c r="L4188">
        <f t="shared" si="396"/>
        <v>1</v>
      </c>
      <c r="O4188" t="str">
        <f t="shared" si="397"/>
        <v>Mo</v>
      </c>
      <c r="P4188" t="str">
        <f t="shared" si="398"/>
        <v>17</v>
      </c>
    </row>
    <row r="4189" spans="1:16" x14ac:dyDescent="0.25">
      <c r="A4189" t="s">
        <v>9235</v>
      </c>
      <c r="B4189" t="s">
        <v>17</v>
      </c>
      <c r="C4189" t="s">
        <v>9236</v>
      </c>
      <c r="D4189" t="s">
        <v>9234</v>
      </c>
      <c r="E4189">
        <v>2016</v>
      </c>
      <c r="F4189" t="s">
        <v>45</v>
      </c>
      <c r="G4189">
        <v>88</v>
      </c>
      <c r="H4189" t="s">
        <v>21</v>
      </c>
      <c r="I4189">
        <f t="shared" si="393"/>
        <v>1</v>
      </c>
      <c r="J4189">
        <f t="shared" si="394"/>
        <v>0</v>
      </c>
      <c r="K4189">
        <f t="shared" si="395"/>
        <v>0</v>
      </c>
      <c r="L4189">
        <f t="shared" si="396"/>
        <v>1</v>
      </c>
      <c r="O4189" t="str">
        <f t="shared" si="397"/>
        <v>Mo</v>
      </c>
      <c r="P4189" t="str">
        <f t="shared" si="398"/>
        <v>16</v>
      </c>
    </row>
    <row r="4190" spans="1:16" x14ac:dyDescent="0.25">
      <c r="A4190" t="s">
        <v>9237</v>
      </c>
      <c r="B4190" t="s">
        <v>17</v>
      </c>
      <c r="C4190" t="s">
        <v>9238</v>
      </c>
      <c r="D4190" t="s">
        <v>9234</v>
      </c>
      <c r="E4190">
        <v>2018</v>
      </c>
      <c r="F4190" t="s">
        <v>45</v>
      </c>
      <c r="G4190">
        <v>105</v>
      </c>
      <c r="H4190" t="s">
        <v>21</v>
      </c>
      <c r="I4190">
        <f t="shared" si="393"/>
        <v>1</v>
      </c>
      <c r="J4190">
        <f t="shared" si="394"/>
        <v>0</v>
      </c>
      <c r="K4190">
        <f t="shared" si="395"/>
        <v>0</v>
      </c>
      <c r="L4190">
        <f t="shared" si="396"/>
        <v>1</v>
      </c>
      <c r="O4190" t="str">
        <f t="shared" si="397"/>
        <v>Mo</v>
      </c>
      <c r="P4190" t="str">
        <f t="shared" si="398"/>
        <v>18</v>
      </c>
    </row>
    <row r="4191" spans="1:16" x14ac:dyDescent="0.25">
      <c r="A4191" t="s">
        <v>9239</v>
      </c>
      <c r="B4191" t="s">
        <v>17</v>
      </c>
      <c r="C4191" t="s">
        <v>9240</v>
      </c>
      <c r="D4191" t="s">
        <v>9234</v>
      </c>
      <c r="E4191">
        <v>2018</v>
      </c>
      <c r="F4191" t="s">
        <v>45</v>
      </c>
      <c r="G4191">
        <v>127</v>
      </c>
      <c r="H4191" t="s">
        <v>21</v>
      </c>
      <c r="I4191">
        <f t="shared" si="393"/>
        <v>1</v>
      </c>
      <c r="J4191">
        <f t="shared" si="394"/>
        <v>1</v>
      </c>
      <c r="K4191">
        <f t="shared" si="395"/>
        <v>0</v>
      </c>
      <c r="L4191">
        <f t="shared" si="396"/>
        <v>1</v>
      </c>
      <c r="O4191" t="str">
        <f t="shared" si="397"/>
        <v>Mo</v>
      </c>
      <c r="P4191" t="str">
        <f t="shared" si="398"/>
        <v>18</v>
      </c>
    </row>
    <row r="4192" spans="1:16" x14ac:dyDescent="0.25">
      <c r="A4192" t="s">
        <v>9241</v>
      </c>
      <c r="B4192" t="s">
        <v>24</v>
      </c>
      <c r="C4192" t="s">
        <v>9242</v>
      </c>
      <c r="D4192" t="s">
        <v>9234</v>
      </c>
      <c r="E4192">
        <v>2002</v>
      </c>
      <c r="F4192" t="s">
        <v>45</v>
      </c>
      <c r="G4192">
        <v>1</v>
      </c>
      <c r="H4192" t="s">
        <v>31</v>
      </c>
      <c r="I4192">
        <f t="shared" si="393"/>
        <v>0</v>
      </c>
      <c r="J4192">
        <f t="shared" si="394"/>
        <v>0</v>
      </c>
      <c r="K4192">
        <f t="shared" si="395"/>
        <v>0</v>
      </c>
      <c r="L4192">
        <f t="shared" si="396"/>
        <v>1</v>
      </c>
      <c r="O4192" t="str">
        <f t="shared" si="397"/>
        <v>TV</v>
      </c>
      <c r="P4192" t="str">
        <f t="shared" si="398"/>
        <v>02</v>
      </c>
    </row>
    <row r="4193" spans="1:16" x14ac:dyDescent="0.25">
      <c r="A4193" t="s">
        <v>9243</v>
      </c>
      <c r="B4193" t="s">
        <v>17</v>
      </c>
      <c r="C4193" t="s">
        <v>9244</v>
      </c>
      <c r="D4193" t="s">
        <v>9234</v>
      </c>
      <c r="E4193">
        <v>2017</v>
      </c>
      <c r="F4193" t="s">
        <v>27</v>
      </c>
      <c r="G4193">
        <v>125</v>
      </c>
      <c r="H4193" t="s">
        <v>21</v>
      </c>
      <c r="I4193">
        <f t="shared" si="393"/>
        <v>1</v>
      </c>
      <c r="J4193">
        <f t="shared" si="394"/>
        <v>1</v>
      </c>
      <c r="K4193">
        <f t="shared" si="395"/>
        <v>0</v>
      </c>
      <c r="L4193">
        <f t="shared" si="396"/>
        <v>1</v>
      </c>
      <c r="O4193" t="str">
        <f t="shared" si="397"/>
        <v>Mo</v>
      </c>
      <c r="P4193" t="str">
        <f t="shared" si="398"/>
        <v>17</v>
      </c>
    </row>
    <row r="4194" spans="1:16" x14ac:dyDescent="0.25">
      <c r="A4194" t="s">
        <v>9245</v>
      </c>
      <c r="B4194" t="s">
        <v>17</v>
      </c>
      <c r="C4194" t="s">
        <v>9246</v>
      </c>
      <c r="D4194" t="s">
        <v>9234</v>
      </c>
      <c r="E4194">
        <v>2018</v>
      </c>
      <c r="F4194" t="s">
        <v>45</v>
      </c>
      <c r="G4194">
        <v>116</v>
      </c>
      <c r="H4194" t="s">
        <v>21</v>
      </c>
      <c r="I4194">
        <f t="shared" si="393"/>
        <v>1</v>
      </c>
      <c r="J4194">
        <f t="shared" si="394"/>
        <v>0</v>
      </c>
      <c r="K4194">
        <f t="shared" si="395"/>
        <v>0</v>
      </c>
      <c r="L4194">
        <f t="shared" si="396"/>
        <v>1</v>
      </c>
      <c r="O4194" t="str">
        <f t="shared" si="397"/>
        <v>Mo</v>
      </c>
      <c r="P4194" t="str">
        <f t="shared" si="398"/>
        <v>18</v>
      </c>
    </row>
    <row r="4195" spans="1:16" x14ac:dyDescent="0.25">
      <c r="A4195" t="s">
        <v>9247</v>
      </c>
      <c r="B4195" t="s">
        <v>17</v>
      </c>
      <c r="C4195" t="s">
        <v>9248</v>
      </c>
      <c r="D4195" t="s">
        <v>9234</v>
      </c>
      <c r="E4195">
        <v>2018</v>
      </c>
      <c r="F4195" t="s">
        <v>27</v>
      </c>
      <c r="G4195">
        <v>102</v>
      </c>
      <c r="H4195" t="s">
        <v>21</v>
      </c>
      <c r="I4195">
        <f t="shared" si="393"/>
        <v>1</v>
      </c>
      <c r="J4195">
        <f t="shared" si="394"/>
        <v>0</v>
      </c>
      <c r="K4195">
        <f t="shared" si="395"/>
        <v>0</v>
      </c>
      <c r="L4195">
        <f t="shared" si="396"/>
        <v>1</v>
      </c>
      <c r="O4195" t="str">
        <f t="shared" si="397"/>
        <v>Mo</v>
      </c>
      <c r="P4195" t="str">
        <f t="shared" si="398"/>
        <v>18</v>
      </c>
    </row>
    <row r="4196" spans="1:16" x14ac:dyDescent="0.25">
      <c r="A4196" t="s">
        <v>9249</v>
      </c>
      <c r="B4196" t="s">
        <v>17</v>
      </c>
      <c r="C4196" t="s">
        <v>9250</v>
      </c>
      <c r="D4196" t="s">
        <v>9234</v>
      </c>
      <c r="E4196">
        <v>2019</v>
      </c>
      <c r="F4196" t="s">
        <v>27</v>
      </c>
      <c r="G4196">
        <v>65</v>
      </c>
      <c r="H4196" t="s">
        <v>21</v>
      </c>
      <c r="I4196">
        <f t="shared" si="393"/>
        <v>1</v>
      </c>
      <c r="J4196">
        <f t="shared" si="394"/>
        <v>0</v>
      </c>
      <c r="K4196">
        <f t="shared" si="395"/>
        <v>0</v>
      </c>
      <c r="L4196">
        <f t="shared" si="396"/>
        <v>1</v>
      </c>
      <c r="O4196" t="str">
        <f t="shared" si="397"/>
        <v>Mo</v>
      </c>
      <c r="P4196" t="str">
        <f t="shared" si="398"/>
        <v>19</v>
      </c>
    </row>
    <row r="4197" spans="1:16" x14ac:dyDescent="0.25">
      <c r="A4197" t="s">
        <v>9251</v>
      </c>
      <c r="B4197" t="s">
        <v>17</v>
      </c>
      <c r="C4197" t="s">
        <v>9252</v>
      </c>
      <c r="D4197" t="s">
        <v>9234</v>
      </c>
      <c r="E4197">
        <v>2016</v>
      </c>
      <c r="F4197" t="s">
        <v>27</v>
      </c>
      <c r="G4197">
        <v>106</v>
      </c>
      <c r="H4197" t="s">
        <v>21</v>
      </c>
      <c r="I4197">
        <f t="shared" si="393"/>
        <v>1</v>
      </c>
      <c r="J4197">
        <f t="shared" si="394"/>
        <v>0</v>
      </c>
      <c r="K4197">
        <f t="shared" si="395"/>
        <v>0</v>
      </c>
      <c r="L4197">
        <f t="shared" si="396"/>
        <v>1</v>
      </c>
      <c r="O4197" t="str">
        <f t="shared" si="397"/>
        <v>Mo</v>
      </c>
      <c r="P4197" t="str">
        <f t="shared" si="398"/>
        <v>16</v>
      </c>
    </row>
    <row r="4198" spans="1:16" x14ac:dyDescent="0.25">
      <c r="A4198" t="s">
        <v>9253</v>
      </c>
      <c r="B4198" t="s">
        <v>17</v>
      </c>
      <c r="C4198" t="s">
        <v>9254</v>
      </c>
      <c r="D4198" t="s">
        <v>9234</v>
      </c>
      <c r="E4198">
        <v>2017</v>
      </c>
      <c r="F4198" t="s">
        <v>27</v>
      </c>
      <c r="G4198">
        <v>117</v>
      </c>
      <c r="H4198" t="s">
        <v>21</v>
      </c>
      <c r="I4198">
        <f t="shared" si="393"/>
        <v>1</v>
      </c>
      <c r="J4198">
        <f t="shared" si="394"/>
        <v>0</v>
      </c>
      <c r="K4198">
        <f t="shared" si="395"/>
        <v>0</v>
      </c>
      <c r="L4198">
        <f t="shared" si="396"/>
        <v>1</v>
      </c>
      <c r="O4198" t="str">
        <f t="shared" si="397"/>
        <v>Mo</v>
      </c>
      <c r="P4198" t="str">
        <f t="shared" si="398"/>
        <v>17</v>
      </c>
    </row>
    <row r="4199" spans="1:16" x14ac:dyDescent="0.25">
      <c r="A4199" t="s">
        <v>9255</v>
      </c>
      <c r="B4199" t="s">
        <v>24</v>
      </c>
      <c r="C4199" t="s">
        <v>9256</v>
      </c>
      <c r="D4199" t="s">
        <v>9257</v>
      </c>
      <c r="E4199">
        <v>2016</v>
      </c>
      <c r="F4199" t="s">
        <v>45</v>
      </c>
      <c r="G4199">
        <v>1</v>
      </c>
      <c r="H4199" t="s">
        <v>31</v>
      </c>
      <c r="I4199">
        <f t="shared" si="393"/>
        <v>1</v>
      </c>
      <c r="J4199">
        <f t="shared" si="394"/>
        <v>0</v>
      </c>
      <c r="K4199">
        <f t="shared" si="395"/>
        <v>0</v>
      </c>
      <c r="L4199">
        <f t="shared" si="396"/>
        <v>1</v>
      </c>
      <c r="O4199" t="str">
        <f t="shared" si="397"/>
        <v>TV</v>
      </c>
      <c r="P4199" t="str">
        <f t="shared" si="398"/>
        <v>16</v>
      </c>
    </row>
    <row r="4200" spans="1:16" x14ac:dyDescent="0.25">
      <c r="A4200" t="s">
        <v>9258</v>
      </c>
      <c r="B4200" t="s">
        <v>17</v>
      </c>
      <c r="C4200" t="s">
        <v>9259</v>
      </c>
      <c r="D4200" t="s">
        <v>9260</v>
      </c>
      <c r="E4200">
        <v>2018</v>
      </c>
      <c r="F4200" t="s">
        <v>27</v>
      </c>
      <c r="G4200">
        <v>136</v>
      </c>
      <c r="H4200" t="s">
        <v>21</v>
      </c>
      <c r="I4200">
        <f t="shared" si="393"/>
        <v>1</v>
      </c>
      <c r="J4200">
        <f t="shared" si="394"/>
        <v>1</v>
      </c>
      <c r="K4200">
        <f t="shared" si="395"/>
        <v>0</v>
      </c>
      <c r="L4200">
        <f t="shared" si="396"/>
        <v>1</v>
      </c>
      <c r="O4200" t="str">
        <f t="shared" si="397"/>
        <v>Mo</v>
      </c>
      <c r="P4200" t="str">
        <f t="shared" si="398"/>
        <v>18</v>
      </c>
    </row>
    <row r="4201" spans="1:16" x14ac:dyDescent="0.25">
      <c r="A4201" t="s">
        <v>9261</v>
      </c>
      <c r="B4201" t="s">
        <v>17</v>
      </c>
      <c r="C4201" t="s">
        <v>9262</v>
      </c>
      <c r="D4201" t="s">
        <v>9263</v>
      </c>
      <c r="E4201">
        <v>2017</v>
      </c>
      <c r="F4201" t="s">
        <v>27</v>
      </c>
      <c r="G4201">
        <v>104</v>
      </c>
      <c r="H4201" t="s">
        <v>21</v>
      </c>
      <c r="I4201">
        <f t="shared" si="393"/>
        <v>1</v>
      </c>
      <c r="J4201">
        <f t="shared" si="394"/>
        <v>0</v>
      </c>
      <c r="K4201">
        <f t="shared" si="395"/>
        <v>0</v>
      </c>
      <c r="L4201">
        <f t="shared" si="396"/>
        <v>1</v>
      </c>
      <c r="O4201" t="str">
        <f t="shared" si="397"/>
        <v>Mo</v>
      </c>
      <c r="P4201" t="str">
        <f t="shared" si="398"/>
        <v>17</v>
      </c>
    </row>
    <row r="4202" spans="1:16" x14ac:dyDescent="0.25">
      <c r="A4202" t="s">
        <v>9264</v>
      </c>
      <c r="B4202" t="s">
        <v>24</v>
      </c>
      <c r="C4202" t="s">
        <v>9265</v>
      </c>
      <c r="D4202" t="s">
        <v>9263</v>
      </c>
      <c r="E4202">
        <v>2018</v>
      </c>
      <c r="F4202" t="s">
        <v>27</v>
      </c>
      <c r="G4202">
        <v>1</v>
      </c>
      <c r="H4202" t="s">
        <v>31</v>
      </c>
      <c r="I4202">
        <f t="shared" si="393"/>
        <v>1</v>
      </c>
      <c r="J4202">
        <f t="shared" si="394"/>
        <v>0</v>
      </c>
      <c r="K4202">
        <f t="shared" si="395"/>
        <v>0</v>
      </c>
      <c r="L4202">
        <f t="shared" si="396"/>
        <v>1</v>
      </c>
      <c r="O4202" t="str">
        <f t="shared" si="397"/>
        <v>TV</v>
      </c>
      <c r="P4202" t="str">
        <f t="shared" si="398"/>
        <v>18</v>
      </c>
    </row>
    <row r="4203" spans="1:16" x14ac:dyDescent="0.25">
      <c r="A4203" t="s">
        <v>9266</v>
      </c>
      <c r="B4203" t="s">
        <v>24</v>
      </c>
      <c r="C4203" t="s">
        <v>9267</v>
      </c>
      <c r="D4203" t="s">
        <v>9263</v>
      </c>
      <c r="E4203">
        <v>2019</v>
      </c>
      <c r="F4203" t="s">
        <v>27</v>
      </c>
      <c r="G4203">
        <v>2</v>
      </c>
      <c r="H4203" t="s">
        <v>28</v>
      </c>
      <c r="I4203">
        <f t="shared" si="393"/>
        <v>1</v>
      </c>
      <c r="J4203">
        <f t="shared" si="394"/>
        <v>0</v>
      </c>
      <c r="K4203">
        <f t="shared" si="395"/>
        <v>0</v>
      </c>
      <c r="L4203">
        <f t="shared" si="396"/>
        <v>1</v>
      </c>
      <c r="O4203" t="str">
        <f t="shared" si="397"/>
        <v>TV</v>
      </c>
      <c r="P4203" t="str">
        <f t="shared" si="398"/>
        <v>19</v>
      </c>
    </row>
    <row r="4204" spans="1:16" x14ac:dyDescent="0.25">
      <c r="A4204" t="s">
        <v>9268</v>
      </c>
      <c r="B4204" t="s">
        <v>24</v>
      </c>
      <c r="C4204" t="s">
        <v>9269</v>
      </c>
      <c r="D4204" t="s">
        <v>9263</v>
      </c>
      <c r="E4204">
        <v>2018</v>
      </c>
      <c r="F4204" t="s">
        <v>27</v>
      </c>
      <c r="G4204">
        <v>4</v>
      </c>
      <c r="H4204" t="s">
        <v>28</v>
      </c>
      <c r="I4204">
        <f t="shared" si="393"/>
        <v>1</v>
      </c>
      <c r="J4204">
        <f t="shared" si="394"/>
        <v>0</v>
      </c>
      <c r="K4204">
        <f t="shared" si="395"/>
        <v>0</v>
      </c>
      <c r="L4204">
        <f t="shared" si="396"/>
        <v>1</v>
      </c>
      <c r="O4204" t="str">
        <f t="shared" si="397"/>
        <v>TV</v>
      </c>
      <c r="P4204" t="str">
        <f t="shared" si="398"/>
        <v>18</v>
      </c>
    </row>
    <row r="4205" spans="1:16" x14ac:dyDescent="0.25">
      <c r="A4205" t="s">
        <v>9270</v>
      </c>
      <c r="B4205" t="s">
        <v>24</v>
      </c>
      <c r="C4205" t="s">
        <v>9271</v>
      </c>
      <c r="D4205" t="s">
        <v>9263</v>
      </c>
      <c r="E4205">
        <v>2019</v>
      </c>
      <c r="F4205" t="s">
        <v>108</v>
      </c>
      <c r="G4205">
        <v>2</v>
      </c>
      <c r="H4205" t="s">
        <v>28</v>
      </c>
      <c r="I4205">
        <f t="shared" si="393"/>
        <v>1</v>
      </c>
      <c r="J4205">
        <f t="shared" si="394"/>
        <v>0</v>
      </c>
      <c r="K4205">
        <f t="shared" si="395"/>
        <v>0</v>
      </c>
      <c r="L4205">
        <f t="shared" si="396"/>
        <v>1</v>
      </c>
      <c r="O4205" t="str">
        <f t="shared" si="397"/>
        <v>TV</v>
      </c>
      <c r="P4205" t="str">
        <f t="shared" si="398"/>
        <v>19</v>
      </c>
    </row>
    <row r="4206" spans="1:16" x14ac:dyDescent="0.25">
      <c r="A4206" t="s">
        <v>9272</v>
      </c>
      <c r="B4206" t="s">
        <v>17</v>
      </c>
      <c r="C4206" t="s">
        <v>9273</v>
      </c>
      <c r="D4206" t="s">
        <v>9263</v>
      </c>
      <c r="E4206">
        <v>2019</v>
      </c>
      <c r="F4206" t="s">
        <v>27</v>
      </c>
      <c r="G4206">
        <v>65</v>
      </c>
      <c r="H4206" t="s">
        <v>21</v>
      </c>
      <c r="I4206">
        <f t="shared" si="393"/>
        <v>1</v>
      </c>
      <c r="J4206">
        <f t="shared" si="394"/>
        <v>0</v>
      </c>
      <c r="K4206">
        <f t="shared" si="395"/>
        <v>0</v>
      </c>
      <c r="L4206">
        <f t="shared" si="396"/>
        <v>1</v>
      </c>
      <c r="O4206" t="str">
        <f t="shared" si="397"/>
        <v>Mo</v>
      </c>
      <c r="P4206" t="str">
        <f t="shared" si="398"/>
        <v>19</v>
      </c>
    </row>
    <row r="4207" spans="1:16" x14ac:dyDescent="0.25">
      <c r="A4207" t="s">
        <v>9274</v>
      </c>
      <c r="B4207" t="s">
        <v>17</v>
      </c>
      <c r="C4207" t="s">
        <v>9275</v>
      </c>
      <c r="D4207" t="s">
        <v>9263</v>
      </c>
      <c r="E4207">
        <v>2018</v>
      </c>
      <c r="F4207" t="s">
        <v>27</v>
      </c>
      <c r="G4207">
        <v>91</v>
      </c>
      <c r="H4207" t="s">
        <v>21</v>
      </c>
      <c r="I4207">
        <f t="shared" si="393"/>
        <v>1</v>
      </c>
      <c r="J4207">
        <f t="shared" si="394"/>
        <v>0</v>
      </c>
      <c r="K4207">
        <f t="shared" si="395"/>
        <v>0</v>
      </c>
      <c r="L4207">
        <f t="shared" si="396"/>
        <v>1</v>
      </c>
      <c r="O4207" t="str">
        <f t="shared" si="397"/>
        <v>Mo</v>
      </c>
      <c r="P4207" t="str">
        <f t="shared" si="398"/>
        <v>18</v>
      </c>
    </row>
    <row r="4208" spans="1:16" x14ac:dyDescent="0.25">
      <c r="A4208" t="s">
        <v>9276</v>
      </c>
      <c r="B4208" t="s">
        <v>17</v>
      </c>
      <c r="C4208" t="s">
        <v>9277</v>
      </c>
      <c r="D4208" t="s">
        <v>9263</v>
      </c>
      <c r="E4208">
        <v>2019</v>
      </c>
      <c r="F4208" t="s">
        <v>27</v>
      </c>
      <c r="G4208">
        <v>99</v>
      </c>
      <c r="H4208" t="s">
        <v>21</v>
      </c>
      <c r="I4208">
        <f t="shared" si="393"/>
        <v>1</v>
      </c>
      <c r="J4208">
        <f t="shared" si="394"/>
        <v>0</v>
      </c>
      <c r="K4208">
        <f t="shared" si="395"/>
        <v>0</v>
      </c>
      <c r="L4208">
        <f t="shared" si="396"/>
        <v>1</v>
      </c>
      <c r="O4208" t="str">
        <f t="shared" si="397"/>
        <v>Mo</v>
      </c>
      <c r="P4208" t="str">
        <f t="shared" si="398"/>
        <v>19</v>
      </c>
    </row>
    <row r="4209" spans="1:16" x14ac:dyDescent="0.25">
      <c r="A4209" t="s">
        <v>9278</v>
      </c>
      <c r="B4209" t="s">
        <v>24</v>
      </c>
      <c r="C4209" t="s">
        <v>9279</v>
      </c>
      <c r="D4209" t="s">
        <v>9280</v>
      </c>
      <c r="E4209">
        <v>2017</v>
      </c>
      <c r="F4209" t="s">
        <v>82</v>
      </c>
      <c r="G4209">
        <v>4</v>
      </c>
      <c r="H4209" t="s">
        <v>28</v>
      </c>
      <c r="I4209">
        <f t="shared" si="393"/>
        <v>1</v>
      </c>
      <c r="J4209">
        <f t="shared" si="394"/>
        <v>0</v>
      </c>
      <c r="K4209">
        <f t="shared" si="395"/>
        <v>0</v>
      </c>
      <c r="L4209">
        <f t="shared" si="396"/>
        <v>1</v>
      </c>
      <c r="O4209" t="str">
        <f t="shared" si="397"/>
        <v>TV</v>
      </c>
      <c r="P4209" t="str">
        <f t="shared" si="398"/>
        <v>17</v>
      </c>
    </row>
    <row r="4210" spans="1:16" x14ac:dyDescent="0.25">
      <c r="A4210" t="s">
        <v>9281</v>
      </c>
      <c r="B4210" t="s">
        <v>24</v>
      </c>
      <c r="C4210" t="s">
        <v>9282</v>
      </c>
      <c r="D4210" t="s">
        <v>9280</v>
      </c>
      <c r="E4210">
        <v>2018</v>
      </c>
      <c r="F4210" t="s">
        <v>27</v>
      </c>
      <c r="G4210">
        <v>1</v>
      </c>
      <c r="H4210" t="s">
        <v>31</v>
      </c>
      <c r="I4210">
        <f t="shared" si="393"/>
        <v>1</v>
      </c>
      <c r="J4210">
        <f t="shared" si="394"/>
        <v>0</v>
      </c>
      <c r="K4210">
        <f t="shared" si="395"/>
        <v>0</v>
      </c>
      <c r="L4210">
        <f t="shared" si="396"/>
        <v>1</v>
      </c>
      <c r="O4210" t="str">
        <f t="shared" si="397"/>
        <v>TV</v>
      </c>
      <c r="P4210" t="str">
        <f t="shared" si="398"/>
        <v>18</v>
      </c>
    </row>
    <row r="4211" spans="1:16" x14ac:dyDescent="0.25">
      <c r="A4211" t="s">
        <v>9283</v>
      </c>
      <c r="B4211" t="s">
        <v>17</v>
      </c>
      <c r="C4211" t="s">
        <v>9284</v>
      </c>
      <c r="D4211" t="s">
        <v>9285</v>
      </c>
      <c r="E4211">
        <v>2018</v>
      </c>
      <c r="F4211" t="s">
        <v>60</v>
      </c>
      <c r="G4211">
        <v>91</v>
      </c>
      <c r="H4211" t="s">
        <v>21</v>
      </c>
      <c r="I4211">
        <f t="shared" si="393"/>
        <v>1</v>
      </c>
      <c r="J4211">
        <f t="shared" si="394"/>
        <v>0</v>
      </c>
      <c r="K4211">
        <f t="shared" si="395"/>
        <v>1</v>
      </c>
      <c r="L4211">
        <f t="shared" si="396"/>
        <v>1</v>
      </c>
      <c r="O4211" t="str">
        <f t="shared" si="397"/>
        <v>Mo</v>
      </c>
      <c r="P4211" t="str">
        <f t="shared" si="398"/>
        <v>18</v>
      </c>
    </row>
    <row r="4212" spans="1:16" x14ac:dyDescent="0.25">
      <c r="A4212" t="s">
        <v>9286</v>
      </c>
      <c r="B4212" t="s">
        <v>17</v>
      </c>
      <c r="C4212" t="s">
        <v>9287</v>
      </c>
      <c r="D4212" t="s">
        <v>9285</v>
      </c>
      <c r="E4212">
        <v>2018</v>
      </c>
      <c r="F4212" t="s">
        <v>45</v>
      </c>
      <c r="G4212">
        <v>117</v>
      </c>
      <c r="H4212" t="s">
        <v>21</v>
      </c>
      <c r="I4212">
        <f t="shared" si="393"/>
        <v>1</v>
      </c>
      <c r="J4212">
        <f t="shared" si="394"/>
        <v>0</v>
      </c>
      <c r="K4212">
        <f t="shared" si="395"/>
        <v>0</v>
      </c>
      <c r="L4212">
        <f t="shared" si="396"/>
        <v>1</v>
      </c>
      <c r="O4212" t="str">
        <f t="shared" si="397"/>
        <v>Mo</v>
      </c>
      <c r="P4212" t="str">
        <f t="shared" si="398"/>
        <v>18</v>
      </c>
    </row>
    <row r="4213" spans="1:16" x14ac:dyDescent="0.25">
      <c r="A4213" t="s">
        <v>9288</v>
      </c>
      <c r="B4213" t="s">
        <v>17</v>
      </c>
      <c r="C4213" t="s">
        <v>9289</v>
      </c>
      <c r="D4213" t="s">
        <v>9290</v>
      </c>
      <c r="E4213">
        <v>2018</v>
      </c>
      <c r="F4213" t="s">
        <v>45</v>
      </c>
      <c r="G4213">
        <v>95</v>
      </c>
      <c r="H4213" t="s">
        <v>21</v>
      </c>
      <c r="I4213">
        <f t="shared" si="393"/>
        <v>1</v>
      </c>
      <c r="J4213">
        <f t="shared" si="394"/>
        <v>0</v>
      </c>
      <c r="K4213">
        <f t="shared" si="395"/>
        <v>0</v>
      </c>
      <c r="L4213">
        <f t="shared" si="396"/>
        <v>1</v>
      </c>
      <c r="O4213" t="str">
        <f t="shared" si="397"/>
        <v>Mo</v>
      </c>
      <c r="P4213" t="str">
        <f t="shared" si="398"/>
        <v>18</v>
      </c>
    </row>
    <row r="4214" spans="1:16" x14ac:dyDescent="0.25">
      <c r="A4214" t="s">
        <v>9291</v>
      </c>
      <c r="B4214" t="s">
        <v>17</v>
      </c>
      <c r="C4214" t="s">
        <v>9292</v>
      </c>
      <c r="D4214" t="s">
        <v>9293</v>
      </c>
      <c r="E4214">
        <v>1999</v>
      </c>
      <c r="F4214" t="s">
        <v>27</v>
      </c>
      <c r="G4214">
        <v>101</v>
      </c>
      <c r="H4214" t="s">
        <v>21</v>
      </c>
      <c r="I4214">
        <f t="shared" si="393"/>
        <v>0</v>
      </c>
      <c r="J4214">
        <f t="shared" si="394"/>
        <v>0</v>
      </c>
      <c r="K4214">
        <f t="shared" si="395"/>
        <v>0</v>
      </c>
      <c r="L4214">
        <f t="shared" si="396"/>
        <v>1</v>
      </c>
      <c r="O4214" t="str">
        <f t="shared" si="397"/>
        <v>Mo</v>
      </c>
      <c r="P4214" t="str">
        <f t="shared" si="398"/>
        <v>99</v>
      </c>
    </row>
    <row r="4215" spans="1:16" x14ac:dyDescent="0.25">
      <c r="A4215" t="s">
        <v>9294</v>
      </c>
      <c r="B4215" t="s">
        <v>17</v>
      </c>
      <c r="C4215" t="s">
        <v>9295</v>
      </c>
      <c r="D4215" t="s">
        <v>9296</v>
      </c>
      <c r="E4215">
        <v>2018</v>
      </c>
      <c r="F4215" t="s">
        <v>45</v>
      </c>
      <c r="G4215">
        <v>102</v>
      </c>
      <c r="H4215" t="s">
        <v>21</v>
      </c>
      <c r="I4215">
        <f t="shared" si="393"/>
        <v>1</v>
      </c>
      <c r="J4215">
        <f t="shared" si="394"/>
        <v>0</v>
      </c>
      <c r="K4215">
        <f t="shared" si="395"/>
        <v>0</v>
      </c>
      <c r="L4215">
        <f t="shared" si="396"/>
        <v>1</v>
      </c>
      <c r="O4215" t="str">
        <f t="shared" si="397"/>
        <v>Mo</v>
      </c>
      <c r="P4215" t="str">
        <f t="shared" si="398"/>
        <v>18</v>
      </c>
    </row>
    <row r="4216" spans="1:16" x14ac:dyDescent="0.25">
      <c r="A4216" t="s">
        <v>9297</v>
      </c>
      <c r="B4216" t="s">
        <v>17</v>
      </c>
      <c r="C4216" t="s">
        <v>9298</v>
      </c>
      <c r="D4216" t="s">
        <v>9296</v>
      </c>
      <c r="E4216">
        <v>2018</v>
      </c>
      <c r="F4216" t="s">
        <v>27</v>
      </c>
      <c r="G4216">
        <v>122</v>
      </c>
      <c r="H4216" t="s">
        <v>21</v>
      </c>
      <c r="I4216">
        <f t="shared" si="393"/>
        <v>1</v>
      </c>
      <c r="J4216">
        <f t="shared" si="394"/>
        <v>1</v>
      </c>
      <c r="K4216">
        <f t="shared" si="395"/>
        <v>0</v>
      </c>
      <c r="L4216">
        <f t="shared" si="396"/>
        <v>1</v>
      </c>
      <c r="O4216" t="str">
        <f t="shared" si="397"/>
        <v>Mo</v>
      </c>
      <c r="P4216" t="str">
        <f t="shared" si="398"/>
        <v>18</v>
      </c>
    </row>
    <row r="4217" spans="1:16" x14ac:dyDescent="0.25">
      <c r="A4217" t="s">
        <v>9299</v>
      </c>
      <c r="B4217" t="s">
        <v>17</v>
      </c>
      <c r="C4217" t="s">
        <v>9300</v>
      </c>
      <c r="D4217" t="s">
        <v>9296</v>
      </c>
      <c r="E4217">
        <v>2018</v>
      </c>
      <c r="F4217" t="s">
        <v>60</v>
      </c>
      <c r="G4217">
        <v>95</v>
      </c>
      <c r="H4217" t="s">
        <v>21</v>
      </c>
      <c r="I4217">
        <f t="shared" si="393"/>
        <v>1</v>
      </c>
      <c r="J4217">
        <f t="shared" si="394"/>
        <v>0</v>
      </c>
      <c r="K4217">
        <f t="shared" si="395"/>
        <v>1</v>
      </c>
      <c r="L4217">
        <f t="shared" si="396"/>
        <v>1</v>
      </c>
      <c r="O4217" t="str">
        <f t="shared" si="397"/>
        <v>Mo</v>
      </c>
      <c r="P4217" t="str">
        <f t="shared" si="398"/>
        <v>18</v>
      </c>
    </row>
    <row r="4218" spans="1:16" x14ac:dyDescent="0.25">
      <c r="A4218" t="s">
        <v>9301</v>
      </c>
      <c r="B4218" t="s">
        <v>24</v>
      </c>
      <c r="C4218" t="s">
        <v>9302</v>
      </c>
      <c r="D4218" t="s">
        <v>9296</v>
      </c>
      <c r="E4218">
        <v>2017</v>
      </c>
      <c r="F4218" t="s">
        <v>45</v>
      </c>
      <c r="G4218">
        <v>1</v>
      </c>
      <c r="H4218" t="s">
        <v>31</v>
      </c>
      <c r="I4218">
        <f t="shared" si="393"/>
        <v>1</v>
      </c>
      <c r="J4218">
        <f t="shared" si="394"/>
        <v>0</v>
      </c>
      <c r="K4218">
        <f t="shared" si="395"/>
        <v>0</v>
      </c>
      <c r="L4218">
        <f t="shared" si="396"/>
        <v>1</v>
      </c>
      <c r="O4218" t="str">
        <f t="shared" si="397"/>
        <v>TV</v>
      </c>
      <c r="P4218" t="str">
        <f t="shared" si="398"/>
        <v>17</v>
      </c>
    </row>
    <row r="4219" spans="1:16" x14ac:dyDescent="0.25">
      <c r="A4219" t="s">
        <v>9303</v>
      </c>
      <c r="B4219" t="s">
        <v>24</v>
      </c>
      <c r="C4219" t="s">
        <v>9304</v>
      </c>
      <c r="D4219" t="s">
        <v>9305</v>
      </c>
      <c r="E4219">
        <v>2013</v>
      </c>
      <c r="F4219" t="s">
        <v>45</v>
      </c>
      <c r="G4219">
        <v>1</v>
      </c>
      <c r="H4219" t="s">
        <v>31</v>
      </c>
      <c r="I4219">
        <f t="shared" si="393"/>
        <v>1</v>
      </c>
      <c r="J4219">
        <f t="shared" si="394"/>
        <v>0</v>
      </c>
      <c r="K4219">
        <f t="shared" si="395"/>
        <v>0</v>
      </c>
      <c r="L4219">
        <f t="shared" si="396"/>
        <v>1</v>
      </c>
      <c r="O4219" t="str">
        <f t="shared" si="397"/>
        <v>TV</v>
      </c>
      <c r="P4219" t="str">
        <f t="shared" si="398"/>
        <v>13</v>
      </c>
    </row>
    <row r="4220" spans="1:16" x14ac:dyDescent="0.25">
      <c r="A4220" t="s">
        <v>9306</v>
      </c>
      <c r="B4220" t="s">
        <v>17</v>
      </c>
      <c r="C4220" t="s">
        <v>9307</v>
      </c>
      <c r="D4220" t="s">
        <v>9305</v>
      </c>
      <c r="E4220">
        <v>1975</v>
      </c>
      <c r="F4220" t="s">
        <v>41</v>
      </c>
      <c r="G4220">
        <v>92</v>
      </c>
      <c r="H4220" t="s">
        <v>21</v>
      </c>
      <c r="I4220">
        <f t="shared" si="393"/>
        <v>0</v>
      </c>
      <c r="J4220">
        <f t="shared" si="394"/>
        <v>0</v>
      </c>
      <c r="K4220">
        <f t="shared" si="395"/>
        <v>1</v>
      </c>
      <c r="L4220">
        <f t="shared" si="396"/>
        <v>1</v>
      </c>
      <c r="O4220" t="str">
        <f t="shared" si="397"/>
        <v>Mo</v>
      </c>
      <c r="P4220" t="str">
        <f t="shared" si="398"/>
        <v>75</v>
      </c>
    </row>
    <row r="4221" spans="1:16" x14ac:dyDescent="0.25">
      <c r="A4221" t="s">
        <v>9308</v>
      </c>
      <c r="B4221" t="s">
        <v>24</v>
      </c>
      <c r="C4221" t="s">
        <v>9309</v>
      </c>
      <c r="D4221" t="s">
        <v>9310</v>
      </c>
      <c r="E4221">
        <v>2019</v>
      </c>
      <c r="F4221" t="s">
        <v>60</v>
      </c>
      <c r="G4221">
        <v>3</v>
      </c>
      <c r="H4221" t="s">
        <v>28</v>
      </c>
      <c r="I4221">
        <f t="shared" si="393"/>
        <v>1</v>
      </c>
      <c r="J4221">
        <f t="shared" si="394"/>
        <v>0</v>
      </c>
      <c r="K4221">
        <f t="shared" si="395"/>
        <v>1</v>
      </c>
      <c r="L4221">
        <f t="shared" si="396"/>
        <v>1</v>
      </c>
      <c r="O4221" t="str">
        <f t="shared" si="397"/>
        <v>TV</v>
      </c>
      <c r="P4221" t="str">
        <f t="shared" si="398"/>
        <v>19</v>
      </c>
    </row>
    <row r="4222" spans="1:16" x14ac:dyDescent="0.25">
      <c r="A4222" t="s">
        <v>9311</v>
      </c>
      <c r="B4222" t="s">
        <v>17</v>
      </c>
      <c r="C4222" t="s">
        <v>9312</v>
      </c>
      <c r="D4222" t="s">
        <v>9310</v>
      </c>
      <c r="E4222">
        <v>2015</v>
      </c>
      <c r="F4222" t="s">
        <v>45</v>
      </c>
      <c r="G4222">
        <v>111</v>
      </c>
      <c r="H4222" t="s">
        <v>21</v>
      </c>
      <c r="I4222">
        <f t="shared" si="393"/>
        <v>1</v>
      </c>
      <c r="J4222">
        <f t="shared" si="394"/>
        <v>0</v>
      </c>
      <c r="K4222">
        <f t="shared" si="395"/>
        <v>0</v>
      </c>
      <c r="L4222">
        <f t="shared" si="396"/>
        <v>1</v>
      </c>
      <c r="O4222" t="str">
        <f t="shared" si="397"/>
        <v>Mo</v>
      </c>
      <c r="P4222" t="str">
        <f t="shared" si="398"/>
        <v>15</v>
      </c>
    </row>
    <row r="4223" spans="1:16" x14ac:dyDescent="0.25">
      <c r="A4223" t="s">
        <v>9313</v>
      </c>
      <c r="B4223" t="s">
        <v>24</v>
      </c>
      <c r="C4223" t="s">
        <v>9314</v>
      </c>
      <c r="D4223" t="s">
        <v>9310</v>
      </c>
      <c r="E4223">
        <v>2019</v>
      </c>
      <c r="F4223" t="s">
        <v>27</v>
      </c>
      <c r="G4223">
        <v>13</v>
      </c>
      <c r="H4223" t="s">
        <v>28</v>
      </c>
      <c r="I4223">
        <f t="shared" si="393"/>
        <v>1</v>
      </c>
      <c r="J4223">
        <f t="shared" si="394"/>
        <v>0</v>
      </c>
      <c r="K4223">
        <f t="shared" si="395"/>
        <v>0</v>
      </c>
      <c r="L4223">
        <f t="shared" si="396"/>
        <v>1</v>
      </c>
      <c r="O4223" t="str">
        <f t="shared" si="397"/>
        <v>TV</v>
      </c>
      <c r="P4223" t="str">
        <f t="shared" si="398"/>
        <v>19</v>
      </c>
    </row>
    <row r="4224" spans="1:16" x14ac:dyDescent="0.25">
      <c r="A4224" t="s">
        <v>9315</v>
      </c>
      <c r="B4224" t="s">
        <v>17</v>
      </c>
      <c r="C4224" t="s">
        <v>9316</v>
      </c>
      <c r="D4224" t="s">
        <v>9310</v>
      </c>
      <c r="E4224">
        <v>2018</v>
      </c>
      <c r="F4224" t="s">
        <v>27</v>
      </c>
      <c r="G4224">
        <v>115</v>
      </c>
      <c r="H4224" t="s">
        <v>21</v>
      </c>
      <c r="I4224">
        <f t="shared" si="393"/>
        <v>1</v>
      </c>
      <c r="J4224">
        <f t="shared" si="394"/>
        <v>0</v>
      </c>
      <c r="K4224">
        <f t="shared" si="395"/>
        <v>0</v>
      </c>
      <c r="L4224">
        <f t="shared" si="396"/>
        <v>1</v>
      </c>
      <c r="O4224" t="str">
        <f t="shared" si="397"/>
        <v>Mo</v>
      </c>
      <c r="P4224" t="str">
        <f t="shared" si="398"/>
        <v>18</v>
      </c>
    </row>
    <row r="4225" spans="1:16" x14ac:dyDescent="0.25">
      <c r="A4225" t="s">
        <v>9317</v>
      </c>
      <c r="B4225" t="s">
        <v>17</v>
      </c>
      <c r="C4225" t="s">
        <v>9318</v>
      </c>
      <c r="D4225" t="s">
        <v>9310</v>
      </c>
      <c r="E4225">
        <v>2012</v>
      </c>
      <c r="F4225" t="s">
        <v>27</v>
      </c>
      <c r="G4225">
        <v>61</v>
      </c>
      <c r="H4225" t="s">
        <v>21</v>
      </c>
      <c r="I4225">
        <f t="shared" si="393"/>
        <v>1</v>
      </c>
      <c r="J4225">
        <f t="shared" si="394"/>
        <v>0</v>
      </c>
      <c r="K4225">
        <f t="shared" si="395"/>
        <v>0</v>
      </c>
      <c r="L4225">
        <f t="shared" si="396"/>
        <v>1</v>
      </c>
      <c r="O4225" t="str">
        <f t="shared" si="397"/>
        <v>Mo</v>
      </c>
      <c r="P4225" t="str">
        <f t="shared" si="398"/>
        <v>12</v>
      </c>
    </row>
    <row r="4226" spans="1:16" x14ac:dyDescent="0.25">
      <c r="A4226" t="s">
        <v>9319</v>
      </c>
      <c r="B4226" t="s">
        <v>17</v>
      </c>
      <c r="C4226" t="s">
        <v>9320</v>
      </c>
      <c r="D4226" t="s">
        <v>9310</v>
      </c>
      <c r="E4226">
        <v>2017</v>
      </c>
      <c r="F4226" t="s">
        <v>108</v>
      </c>
      <c r="G4226">
        <v>97</v>
      </c>
      <c r="H4226" t="s">
        <v>21</v>
      </c>
      <c r="I4226">
        <f t="shared" si="393"/>
        <v>1</v>
      </c>
      <c r="J4226">
        <f t="shared" si="394"/>
        <v>0</v>
      </c>
      <c r="K4226">
        <f t="shared" si="395"/>
        <v>0</v>
      </c>
      <c r="L4226">
        <f t="shared" si="396"/>
        <v>1</v>
      </c>
      <c r="O4226" t="str">
        <f t="shared" si="397"/>
        <v>Mo</v>
      </c>
      <c r="P4226" t="str">
        <f t="shared" si="398"/>
        <v>17</v>
      </c>
    </row>
    <row r="4227" spans="1:16" x14ac:dyDescent="0.25">
      <c r="A4227" t="s">
        <v>9321</v>
      </c>
      <c r="B4227" t="s">
        <v>17</v>
      </c>
      <c r="C4227" t="s">
        <v>9322</v>
      </c>
      <c r="D4227" t="s">
        <v>9310</v>
      </c>
      <c r="E4227">
        <v>2017</v>
      </c>
      <c r="F4227" t="s">
        <v>27</v>
      </c>
      <c r="G4227">
        <v>120</v>
      </c>
      <c r="H4227" t="s">
        <v>21</v>
      </c>
      <c r="I4227">
        <f t="shared" si="393"/>
        <v>1</v>
      </c>
      <c r="J4227">
        <f t="shared" si="394"/>
        <v>0</v>
      </c>
      <c r="K4227">
        <f t="shared" si="395"/>
        <v>0</v>
      </c>
      <c r="L4227">
        <f t="shared" si="396"/>
        <v>1</v>
      </c>
      <c r="O4227" t="str">
        <f t="shared" si="397"/>
        <v>Mo</v>
      </c>
      <c r="P4227" t="str">
        <f t="shared" si="398"/>
        <v>17</v>
      </c>
    </row>
    <row r="4228" spans="1:16" x14ac:dyDescent="0.25">
      <c r="A4228" t="s">
        <v>9323</v>
      </c>
      <c r="B4228" t="s">
        <v>17</v>
      </c>
      <c r="C4228" t="s">
        <v>9324</v>
      </c>
      <c r="D4228" t="s">
        <v>9310</v>
      </c>
      <c r="E4228">
        <v>2017</v>
      </c>
      <c r="F4228" t="s">
        <v>27</v>
      </c>
      <c r="G4228">
        <v>148</v>
      </c>
      <c r="H4228" t="s">
        <v>21</v>
      </c>
      <c r="I4228">
        <f t="shared" ref="I4228:I4291" si="399">IF(E4228&gt;2010,1,0)</f>
        <v>1</v>
      </c>
      <c r="J4228">
        <f t="shared" ref="J4228:J4291" si="400">IF(AND(E4228&gt;2010, G4228&gt;120),1,0)</f>
        <v>1</v>
      </c>
      <c r="K4228">
        <f t="shared" ref="K4228:K4291" si="401">IF(OR(F4228="TV-PG", F4228="PG"),1,0)</f>
        <v>0</v>
      </c>
      <c r="L4228">
        <f t="shared" ref="L4228:L4291" si="402">IF(NOT(F4228="R"),1,0)</f>
        <v>1</v>
      </c>
      <c r="O4228" t="str">
        <f t="shared" ref="O4228:O4291" si="403">LEFT(B4228,2)</f>
        <v>Mo</v>
      </c>
      <c r="P4228" t="str">
        <f t="shared" ref="P4228:P4291" si="404">RIGHT(E4228,2)</f>
        <v>17</v>
      </c>
    </row>
    <row r="4229" spans="1:16" x14ac:dyDescent="0.25">
      <c r="A4229" t="s">
        <v>9325</v>
      </c>
      <c r="B4229" t="s">
        <v>24</v>
      </c>
      <c r="C4229" t="s">
        <v>9326</v>
      </c>
      <c r="D4229" t="s">
        <v>9310</v>
      </c>
      <c r="E4229">
        <v>2018</v>
      </c>
      <c r="F4229" t="s">
        <v>27</v>
      </c>
      <c r="G4229">
        <v>2</v>
      </c>
      <c r="H4229" t="s">
        <v>28</v>
      </c>
      <c r="I4229">
        <f t="shared" si="399"/>
        <v>1</v>
      </c>
      <c r="J4229">
        <f t="shared" si="400"/>
        <v>0</v>
      </c>
      <c r="K4229">
        <f t="shared" si="401"/>
        <v>0</v>
      </c>
      <c r="L4229">
        <f t="shared" si="402"/>
        <v>1</v>
      </c>
      <c r="O4229" t="str">
        <f t="shared" si="403"/>
        <v>TV</v>
      </c>
      <c r="P4229" t="str">
        <f t="shared" si="404"/>
        <v>18</v>
      </c>
    </row>
    <row r="4230" spans="1:16" x14ac:dyDescent="0.25">
      <c r="A4230" t="s">
        <v>9327</v>
      </c>
      <c r="B4230" t="s">
        <v>24</v>
      </c>
      <c r="C4230" t="s">
        <v>9328</v>
      </c>
      <c r="D4230" t="s">
        <v>9310</v>
      </c>
      <c r="E4230">
        <v>2019</v>
      </c>
      <c r="F4230" t="s">
        <v>60</v>
      </c>
      <c r="G4230">
        <v>1</v>
      </c>
      <c r="H4230" t="s">
        <v>31</v>
      </c>
      <c r="I4230">
        <f t="shared" si="399"/>
        <v>1</v>
      </c>
      <c r="J4230">
        <f t="shared" si="400"/>
        <v>0</v>
      </c>
      <c r="K4230">
        <f t="shared" si="401"/>
        <v>1</v>
      </c>
      <c r="L4230">
        <f t="shared" si="402"/>
        <v>1</v>
      </c>
      <c r="O4230" t="str">
        <f t="shared" si="403"/>
        <v>TV</v>
      </c>
      <c r="P4230" t="str">
        <f t="shared" si="404"/>
        <v>19</v>
      </c>
    </row>
    <row r="4231" spans="1:16" x14ac:dyDescent="0.25">
      <c r="A4231" t="s">
        <v>9329</v>
      </c>
      <c r="B4231" t="s">
        <v>17</v>
      </c>
      <c r="C4231" t="s">
        <v>9330</v>
      </c>
      <c r="D4231" t="s">
        <v>9310</v>
      </c>
      <c r="E4231">
        <v>2010</v>
      </c>
      <c r="F4231" t="s">
        <v>27</v>
      </c>
      <c r="G4231">
        <v>48</v>
      </c>
      <c r="H4231" t="s">
        <v>21</v>
      </c>
      <c r="I4231">
        <f t="shared" si="399"/>
        <v>0</v>
      </c>
      <c r="J4231">
        <f t="shared" si="400"/>
        <v>0</v>
      </c>
      <c r="K4231">
        <f t="shared" si="401"/>
        <v>0</v>
      </c>
      <c r="L4231">
        <f t="shared" si="402"/>
        <v>1</v>
      </c>
      <c r="O4231" t="str">
        <f t="shared" si="403"/>
        <v>Mo</v>
      </c>
      <c r="P4231" t="str">
        <f t="shared" si="404"/>
        <v>10</v>
      </c>
    </row>
    <row r="4232" spans="1:16" x14ac:dyDescent="0.25">
      <c r="A4232" t="s">
        <v>9331</v>
      </c>
      <c r="B4232" t="s">
        <v>17</v>
      </c>
      <c r="C4232" t="s">
        <v>9332</v>
      </c>
      <c r="D4232" t="s">
        <v>9333</v>
      </c>
      <c r="E4232">
        <v>1991</v>
      </c>
      <c r="F4232" t="s">
        <v>27</v>
      </c>
      <c r="G4232">
        <v>28</v>
      </c>
      <c r="H4232" t="s">
        <v>21</v>
      </c>
      <c r="I4232">
        <f t="shared" si="399"/>
        <v>0</v>
      </c>
      <c r="J4232">
        <f t="shared" si="400"/>
        <v>0</v>
      </c>
      <c r="K4232">
        <f t="shared" si="401"/>
        <v>0</v>
      </c>
      <c r="L4232">
        <f t="shared" si="402"/>
        <v>1</v>
      </c>
      <c r="O4232" t="str">
        <f t="shared" si="403"/>
        <v>Mo</v>
      </c>
      <c r="P4232" t="str">
        <f t="shared" si="404"/>
        <v>91</v>
      </c>
    </row>
    <row r="4233" spans="1:16" x14ac:dyDescent="0.25">
      <c r="A4233" t="s">
        <v>9334</v>
      </c>
      <c r="B4233" t="s">
        <v>17</v>
      </c>
      <c r="C4233" t="s">
        <v>9335</v>
      </c>
      <c r="D4233" t="s">
        <v>9333</v>
      </c>
      <c r="E4233">
        <v>2015</v>
      </c>
      <c r="F4233" t="s">
        <v>27</v>
      </c>
      <c r="G4233">
        <v>34</v>
      </c>
      <c r="H4233" t="s">
        <v>21</v>
      </c>
      <c r="I4233">
        <f t="shared" si="399"/>
        <v>1</v>
      </c>
      <c r="J4233">
        <f t="shared" si="400"/>
        <v>0</v>
      </c>
      <c r="K4233">
        <f t="shared" si="401"/>
        <v>0</v>
      </c>
      <c r="L4233">
        <f t="shared" si="402"/>
        <v>1</v>
      </c>
      <c r="O4233" t="str">
        <f t="shared" si="403"/>
        <v>Mo</v>
      </c>
      <c r="P4233" t="str">
        <f t="shared" si="404"/>
        <v>15</v>
      </c>
    </row>
    <row r="4234" spans="1:16" x14ac:dyDescent="0.25">
      <c r="A4234" t="s">
        <v>9336</v>
      </c>
      <c r="B4234" t="s">
        <v>17</v>
      </c>
      <c r="C4234" t="s">
        <v>9337</v>
      </c>
      <c r="D4234" t="s">
        <v>9333</v>
      </c>
      <c r="E4234">
        <v>1992</v>
      </c>
      <c r="F4234" t="s">
        <v>27</v>
      </c>
      <c r="G4234">
        <v>61</v>
      </c>
      <c r="H4234" t="s">
        <v>21</v>
      </c>
      <c r="I4234">
        <f t="shared" si="399"/>
        <v>0</v>
      </c>
      <c r="J4234">
        <f t="shared" si="400"/>
        <v>0</v>
      </c>
      <c r="K4234">
        <f t="shared" si="401"/>
        <v>0</v>
      </c>
      <c r="L4234">
        <f t="shared" si="402"/>
        <v>1</v>
      </c>
      <c r="O4234" t="str">
        <f t="shared" si="403"/>
        <v>Mo</v>
      </c>
      <c r="P4234" t="str">
        <f t="shared" si="404"/>
        <v>92</v>
      </c>
    </row>
    <row r="4235" spans="1:16" x14ac:dyDescent="0.25">
      <c r="A4235" t="s">
        <v>9338</v>
      </c>
      <c r="B4235" t="s">
        <v>17</v>
      </c>
      <c r="C4235" t="s">
        <v>9339</v>
      </c>
      <c r="D4235" t="s">
        <v>9333</v>
      </c>
      <c r="E4235">
        <v>1993</v>
      </c>
      <c r="F4235" t="s">
        <v>27</v>
      </c>
      <c r="G4235">
        <v>56</v>
      </c>
      <c r="H4235" t="s">
        <v>21</v>
      </c>
      <c r="I4235">
        <f t="shared" si="399"/>
        <v>0</v>
      </c>
      <c r="J4235">
        <f t="shared" si="400"/>
        <v>0</v>
      </c>
      <c r="K4235">
        <f t="shared" si="401"/>
        <v>0</v>
      </c>
      <c r="L4235">
        <f t="shared" si="402"/>
        <v>1</v>
      </c>
      <c r="O4235" t="str">
        <f t="shared" si="403"/>
        <v>Mo</v>
      </c>
      <c r="P4235" t="str">
        <f t="shared" si="404"/>
        <v>93</v>
      </c>
    </row>
    <row r="4236" spans="1:16" x14ac:dyDescent="0.25">
      <c r="A4236" t="s">
        <v>9340</v>
      </c>
      <c r="B4236" t="s">
        <v>17</v>
      </c>
      <c r="C4236" t="s">
        <v>9341</v>
      </c>
      <c r="D4236" t="s">
        <v>9333</v>
      </c>
      <c r="E4236">
        <v>1989</v>
      </c>
      <c r="F4236" t="s">
        <v>27</v>
      </c>
      <c r="G4236">
        <v>81</v>
      </c>
      <c r="H4236" t="s">
        <v>21</v>
      </c>
      <c r="I4236">
        <f t="shared" si="399"/>
        <v>0</v>
      </c>
      <c r="J4236">
        <f t="shared" si="400"/>
        <v>0</v>
      </c>
      <c r="K4236">
        <f t="shared" si="401"/>
        <v>0</v>
      </c>
      <c r="L4236">
        <f t="shared" si="402"/>
        <v>1</v>
      </c>
      <c r="O4236" t="str">
        <f t="shared" si="403"/>
        <v>Mo</v>
      </c>
      <c r="P4236" t="str">
        <f t="shared" si="404"/>
        <v>89</v>
      </c>
    </row>
    <row r="4237" spans="1:16" x14ac:dyDescent="0.25">
      <c r="A4237" t="s">
        <v>9342</v>
      </c>
      <c r="B4237" t="s">
        <v>17</v>
      </c>
      <c r="C4237" t="s">
        <v>9343</v>
      </c>
      <c r="D4237" t="s">
        <v>9333</v>
      </c>
      <c r="E4237">
        <v>2013</v>
      </c>
      <c r="F4237" t="s">
        <v>27</v>
      </c>
      <c r="G4237">
        <v>68</v>
      </c>
      <c r="H4237" t="s">
        <v>21</v>
      </c>
      <c r="I4237">
        <f t="shared" si="399"/>
        <v>1</v>
      </c>
      <c r="J4237">
        <f t="shared" si="400"/>
        <v>0</v>
      </c>
      <c r="K4237">
        <f t="shared" si="401"/>
        <v>0</v>
      </c>
      <c r="L4237">
        <f t="shared" si="402"/>
        <v>1</v>
      </c>
      <c r="O4237" t="str">
        <f t="shared" si="403"/>
        <v>Mo</v>
      </c>
      <c r="P4237" t="str">
        <f t="shared" si="404"/>
        <v>13</v>
      </c>
    </row>
    <row r="4238" spans="1:16" x14ac:dyDescent="0.25">
      <c r="A4238" t="s">
        <v>9344</v>
      </c>
      <c r="B4238" t="s">
        <v>17</v>
      </c>
      <c r="C4238" t="s">
        <v>9345</v>
      </c>
      <c r="D4238" t="s">
        <v>9333</v>
      </c>
      <c r="E4238">
        <v>2008</v>
      </c>
      <c r="F4238" t="s">
        <v>27</v>
      </c>
      <c r="G4238">
        <v>58</v>
      </c>
      <c r="H4238" t="s">
        <v>21</v>
      </c>
      <c r="I4238">
        <f t="shared" si="399"/>
        <v>0</v>
      </c>
      <c r="J4238">
        <f t="shared" si="400"/>
        <v>0</v>
      </c>
      <c r="K4238">
        <f t="shared" si="401"/>
        <v>0</v>
      </c>
      <c r="L4238">
        <f t="shared" si="402"/>
        <v>1</v>
      </c>
      <c r="O4238" t="str">
        <f t="shared" si="403"/>
        <v>Mo</v>
      </c>
      <c r="P4238" t="str">
        <f t="shared" si="404"/>
        <v>08</v>
      </c>
    </row>
    <row r="4239" spans="1:16" x14ac:dyDescent="0.25">
      <c r="A4239" t="s">
        <v>9346</v>
      </c>
      <c r="B4239" t="s">
        <v>17</v>
      </c>
      <c r="C4239" t="s">
        <v>9347</v>
      </c>
      <c r="D4239" t="s">
        <v>9333</v>
      </c>
      <c r="E4239">
        <v>2016</v>
      </c>
      <c r="F4239" t="s">
        <v>27</v>
      </c>
      <c r="G4239">
        <v>100</v>
      </c>
      <c r="H4239" t="s">
        <v>21</v>
      </c>
      <c r="I4239">
        <f t="shared" si="399"/>
        <v>1</v>
      </c>
      <c r="J4239">
        <f t="shared" si="400"/>
        <v>0</v>
      </c>
      <c r="K4239">
        <f t="shared" si="401"/>
        <v>0</v>
      </c>
      <c r="L4239">
        <f t="shared" si="402"/>
        <v>1</v>
      </c>
      <c r="O4239" t="str">
        <f t="shared" si="403"/>
        <v>Mo</v>
      </c>
      <c r="P4239" t="str">
        <f t="shared" si="404"/>
        <v>16</v>
      </c>
    </row>
    <row r="4240" spans="1:16" x14ac:dyDescent="0.25">
      <c r="A4240" t="s">
        <v>9348</v>
      </c>
      <c r="B4240" t="s">
        <v>17</v>
      </c>
      <c r="C4240" t="s">
        <v>9349</v>
      </c>
      <c r="D4240" t="s">
        <v>9333</v>
      </c>
      <c r="E4240">
        <v>1987</v>
      </c>
      <c r="F4240" t="s">
        <v>27</v>
      </c>
      <c r="G4240">
        <v>50</v>
      </c>
      <c r="H4240" t="s">
        <v>21</v>
      </c>
      <c r="I4240">
        <f t="shared" si="399"/>
        <v>0</v>
      </c>
      <c r="J4240">
        <f t="shared" si="400"/>
        <v>0</v>
      </c>
      <c r="K4240">
        <f t="shared" si="401"/>
        <v>0</v>
      </c>
      <c r="L4240">
        <f t="shared" si="402"/>
        <v>1</v>
      </c>
      <c r="O4240" t="str">
        <f t="shared" si="403"/>
        <v>Mo</v>
      </c>
      <c r="P4240" t="str">
        <f t="shared" si="404"/>
        <v>87</v>
      </c>
    </row>
    <row r="4241" spans="1:16" x14ac:dyDescent="0.25">
      <c r="A4241" t="s">
        <v>9350</v>
      </c>
      <c r="B4241" t="s">
        <v>17</v>
      </c>
      <c r="C4241" t="s">
        <v>9351</v>
      </c>
      <c r="D4241" t="s">
        <v>9333</v>
      </c>
      <c r="E4241">
        <v>1991</v>
      </c>
      <c r="F4241" t="s">
        <v>27</v>
      </c>
      <c r="G4241">
        <v>49</v>
      </c>
      <c r="H4241" t="s">
        <v>21</v>
      </c>
      <c r="I4241">
        <f t="shared" si="399"/>
        <v>0</v>
      </c>
      <c r="J4241">
        <f t="shared" si="400"/>
        <v>0</v>
      </c>
      <c r="K4241">
        <f t="shared" si="401"/>
        <v>0</v>
      </c>
      <c r="L4241">
        <f t="shared" si="402"/>
        <v>1</v>
      </c>
      <c r="O4241" t="str">
        <f t="shared" si="403"/>
        <v>Mo</v>
      </c>
      <c r="P4241" t="str">
        <f t="shared" si="404"/>
        <v>91</v>
      </c>
    </row>
    <row r="4242" spans="1:16" x14ac:dyDescent="0.25">
      <c r="A4242" t="s">
        <v>9352</v>
      </c>
      <c r="B4242" t="s">
        <v>17</v>
      </c>
      <c r="C4242" t="s">
        <v>9353</v>
      </c>
      <c r="D4242" t="s">
        <v>9333</v>
      </c>
      <c r="E4242">
        <v>1991</v>
      </c>
      <c r="F4242" t="s">
        <v>27</v>
      </c>
      <c r="G4242">
        <v>71</v>
      </c>
      <c r="H4242" t="s">
        <v>21</v>
      </c>
      <c r="I4242">
        <f t="shared" si="399"/>
        <v>0</v>
      </c>
      <c r="J4242">
        <f t="shared" si="400"/>
        <v>0</v>
      </c>
      <c r="K4242">
        <f t="shared" si="401"/>
        <v>0</v>
      </c>
      <c r="L4242">
        <f t="shared" si="402"/>
        <v>1</v>
      </c>
      <c r="O4242" t="str">
        <f t="shared" si="403"/>
        <v>Mo</v>
      </c>
      <c r="P4242" t="str">
        <f t="shared" si="404"/>
        <v>91</v>
      </c>
    </row>
    <row r="4243" spans="1:16" x14ac:dyDescent="0.25">
      <c r="A4243" t="s">
        <v>9354</v>
      </c>
      <c r="B4243" t="s">
        <v>17</v>
      </c>
      <c r="C4243" t="s">
        <v>9355</v>
      </c>
      <c r="D4243" t="s">
        <v>9333</v>
      </c>
      <c r="E4243">
        <v>2016</v>
      </c>
      <c r="F4243" t="s">
        <v>27</v>
      </c>
      <c r="G4243">
        <v>29</v>
      </c>
      <c r="H4243" t="s">
        <v>21</v>
      </c>
      <c r="I4243">
        <f t="shared" si="399"/>
        <v>1</v>
      </c>
      <c r="J4243">
        <f t="shared" si="400"/>
        <v>0</v>
      </c>
      <c r="K4243">
        <f t="shared" si="401"/>
        <v>0</v>
      </c>
      <c r="L4243">
        <f t="shared" si="402"/>
        <v>1</v>
      </c>
      <c r="O4243" t="str">
        <f t="shared" si="403"/>
        <v>Mo</v>
      </c>
      <c r="P4243" t="str">
        <f t="shared" si="404"/>
        <v>16</v>
      </c>
    </row>
    <row r="4244" spans="1:16" x14ac:dyDescent="0.25">
      <c r="A4244" t="s">
        <v>9356</v>
      </c>
      <c r="B4244" t="s">
        <v>17</v>
      </c>
      <c r="C4244" t="s">
        <v>9357</v>
      </c>
      <c r="D4244" t="s">
        <v>9333</v>
      </c>
      <c r="E4244">
        <v>2018</v>
      </c>
      <c r="F4244" t="s">
        <v>45</v>
      </c>
      <c r="G4244">
        <v>108</v>
      </c>
      <c r="H4244" t="s">
        <v>21</v>
      </c>
      <c r="I4244">
        <f t="shared" si="399"/>
        <v>1</v>
      </c>
      <c r="J4244">
        <f t="shared" si="400"/>
        <v>0</v>
      </c>
      <c r="K4244">
        <f t="shared" si="401"/>
        <v>0</v>
      </c>
      <c r="L4244">
        <f t="shared" si="402"/>
        <v>1</v>
      </c>
      <c r="O4244" t="str">
        <f t="shared" si="403"/>
        <v>Mo</v>
      </c>
      <c r="P4244" t="str">
        <f t="shared" si="404"/>
        <v>18</v>
      </c>
    </row>
    <row r="4245" spans="1:16" x14ac:dyDescent="0.25">
      <c r="A4245" t="s">
        <v>9358</v>
      </c>
      <c r="B4245" t="s">
        <v>17</v>
      </c>
      <c r="C4245" t="s">
        <v>9359</v>
      </c>
      <c r="D4245" t="s">
        <v>9333</v>
      </c>
      <c r="E4245">
        <v>2018</v>
      </c>
      <c r="F4245" t="s">
        <v>60</v>
      </c>
      <c r="G4245">
        <v>125</v>
      </c>
      <c r="H4245" t="s">
        <v>21</v>
      </c>
      <c r="I4245">
        <f t="shared" si="399"/>
        <v>1</v>
      </c>
      <c r="J4245">
        <f t="shared" si="400"/>
        <v>1</v>
      </c>
      <c r="K4245">
        <f t="shared" si="401"/>
        <v>1</v>
      </c>
      <c r="L4245">
        <f t="shared" si="402"/>
        <v>1</v>
      </c>
      <c r="O4245" t="str">
        <f t="shared" si="403"/>
        <v>Mo</v>
      </c>
      <c r="P4245" t="str">
        <f t="shared" si="404"/>
        <v>18</v>
      </c>
    </row>
    <row r="4246" spans="1:16" x14ac:dyDescent="0.25">
      <c r="A4246" t="s">
        <v>9360</v>
      </c>
      <c r="B4246" t="s">
        <v>17</v>
      </c>
      <c r="C4246" t="s">
        <v>9361</v>
      </c>
      <c r="D4246" t="s">
        <v>9333</v>
      </c>
      <c r="E4246">
        <v>2018</v>
      </c>
      <c r="F4246" t="s">
        <v>45</v>
      </c>
      <c r="G4246">
        <v>100</v>
      </c>
      <c r="H4246" t="s">
        <v>21</v>
      </c>
      <c r="I4246">
        <f t="shared" si="399"/>
        <v>1</v>
      </c>
      <c r="J4246">
        <f t="shared" si="400"/>
        <v>0</v>
      </c>
      <c r="K4246">
        <f t="shared" si="401"/>
        <v>0</v>
      </c>
      <c r="L4246">
        <f t="shared" si="402"/>
        <v>1</v>
      </c>
      <c r="O4246" t="str">
        <f t="shared" si="403"/>
        <v>Mo</v>
      </c>
      <c r="P4246" t="str">
        <f t="shared" si="404"/>
        <v>18</v>
      </c>
    </row>
    <row r="4247" spans="1:16" x14ac:dyDescent="0.25">
      <c r="A4247" t="s">
        <v>9362</v>
      </c>
      <c r="B4247" t="s">
        <v>17</v>
      </c>
      <c r="C4247" t="s">
        <v>9363</v>
      </c>
      <c r="D4247" t="s">
        <v>9333</v>
      </c>
      <c r="E4247">
        <v>1990</v>
      </c>
      <c r="F4247" t="s">
        <v>27</v>
      </c>
      <c r="G4247">
        <v>30</v>
      </c>
      <c r="H4247" t="s">
        <v>21</v>
      </c>
      <c r="I4247">
        <f t="shared" si="399"/>
        <v>0</v>
      </c>
      <c r="J4247">
        <f t="shared" si="400"/>
        <v>0</v>
      </c>
      <c r="K4247">
        <f t="shared" si="401"/>
        <v>0</v>
      </c>
      <c r="L4247">
        <f t="shared" si="402"/>
        <v>1</v>
      </c>
      <c r="O4247" t="str">
        <f t="shared" si="403"/>
        <v>Mo</v>
      </c>
      <c r="P4247" t="str">
        <f t="shared" si="404"/>
        <v>90</v>
      </c>
    </row>
    <row r="4248" spans="1:16" x14ac:dyDescent="0.25">
      <c r="A4248" t="s">
        <v>9364</v>
      </c>
      <c r="B4248" t="s">
        <v>17</v>
      </c>
      <c r="C4248" t="s">
        <v>9365</v>
      </c>
      <c r="D4248" t="s">
        <v>9333</v>
      </c>
      <c r="E4248">
        <v>1991</v>
      </c>
      <c r="F4248" t="s">
        <v>27</v>
      </c>
      <c r="G4248">
        <v>30</v>
      </c>
      <c r="H4248" t="s">
        <v>21</v>
      </c>
      <c r="I4248">
        <f t="shared" si="399"/>
        <v>0</v>
      </c>
      <c r="J4248">
        <f t="shared" si="400"/>
        <v>0</v>
      </c>
      <c r="K4248">
        <f t="shared" si="401"/>
        <v>0</v>
      </c>
      <c r="L4248">
        <f t="shared" si="402"/>
        <v>1</v>
      </c>
      <c r="O4248" t="str">
        <f t="shared" si="403"/>
        <v>Mo</v>
      </c>
      <c r="P4248" t="str">
        <f t="shared" si="404"/>
        <v>91</v>
      </c>
    </row>
    <row r="4249" spans="1:16" x14ac:dyDescent="0.25">
      <c r="A4249" t="s">
        <v>9366</v>
      </c>
      <c r="B4249" t="s">
        <v>17</v>
      </c>
      <c r="C4249" t="s">
        <v>9367</v>
      </c>
      <c r="D4249" t="s">
        <v>9333</v>
      </c>
      <c r="E4249">
        <v>2011</v>
      </c>
      <c r="F4249" t="s">
        <v>27</v>
      </c>
      <c r="G4249">
        <v>146</v>
      </c>
      <c r="H4249" t="s">
        <v>21</v>
      </c>
      <c r="I4249">
        <f t="shared" si="399"/>
        <v>1</v>
      </c>
      <c r="J4249">
        <f t="shared" si="400"/>
        <v>1</v>
      </c>
      <c r="K4249">
        <f t="shared" si="401"/>
        <v>0</v>
      </c>
      <c r="L4249">
        <f t="shared" si="402"/>
        <v>1</v>
      </c>
      <c r="O4249" t="str">
        <f t="shared" si="403"/>
        <v>Mo</v>
      </c>
      <c r="P4249" t="str">
        <f t="shared" si="404"/>
        <v>11</v>
      </c>
    </row>
    <row r="4250" spans="1:16" x14ac:dyDescent="0.25">
      <c r="A4250" t="s">
        <v>9368</v>
      </c>
      <c r="B4250" t="s">
        <v>17</v>
      </c>
      <c r="C4250" t="s">
        <v>9369</v>
      </c>
      <c r="D4250" t="s">
        <v>9333</v>
      </c>
      <c r="E4250">
        <v>2008</v>
      </c>
      <c r="F4250" t="s">
        <v>27</v>
      </c>
      <c r="G4250">
        <v>127</v>
      </c>
      <c r="H4250" t="s">
        <v>21</v>
      </c>
      <c r="I4250">
        <f t="shared" si="399"/>
        <v>0</v>
      </c>
      <c r="J4250">
        <f t="shared" si="400"/>
        <v>0</v>
      </c>
      <c r="K4250">
        <f t="shared" si="401"/>
        <v>0</v>
      </c>
      <c r="L4250">
        <f t="shared" si="402"/>
        <v>1</v>
      </c>
      <c r="O4250" t="str">
        <f t="shared" si="403"/>
        <v>Mo</v>
      </c>
      <c r="P4250" t="str">
        <f t="shared" si="404"/>
        <v>08</v>
      </c>
    </row>
    <row r="4251" spans="1:16" x14ac:dyDescent="0.25">
      <c r="A4251" t="s">
        <v>9370</v>
      </c>
      <c r="B4251" t="s">
        <v>17</v>
      </c>
      <c r="C4251" t="s">
        <v>9371</v>
      </c>
      <c r="D4251" t="s">
        <v>9333</v>
      </c>
      <c r="E4251">
        <v>2012</v>
      </c>
      <c r="F4251" t="s">
        <v>27</v>
      </c>
      <c r="G4251">
        <v>46</v>
      </c>
      <c r="H4251" t="s">
        <v>21</v>
      </c>
      <c r="I4251">
        <f t="shared" si="399"/>
        <v>1</v>
      </c>
      <c r="J4251">
        <f t="shared" si="400"/>
        <v>0</v>
      </c>
      <c r="K4251">
        <f t="shared" si="401"/>
        <v>0</v>
      </c>
      <c r="L4251">
        <f t="shared" si="402"/>
        <v>1</v>
      </c>
      <c r="O4251" t="str">
        <f t="shared" si="403"/>
        <v>Mo</v>
      </c>
      <c r="P4251" t="str">
        <f t="shared" si="404"/>
        <v>12</v>
      </c>
    </row>
    <row r="4252" spans="1:16" x14ac:dyDescent="0.25">
      <c r="A4252" t="s">
        <v>9372</v>
      </c>
      <c r="B4252" t="s">
        <v>17</v>
      </c>
      <c r="C4252" t="s">
        <v>9373</v>
      </c>
      <c r="D4252" t="s">
        <v>9333</v>
      </c>
      <c r="E4252">
        <v>2011</v>
      </c>
      <c r="F4252" t="s">
        <v>45</v>
      </c>
      <c r="G4252">
        <v>57</v>
      </c>
      <c r="H4252" t="s">
        <v>21</v>
      </c>
      <c r="I4252">
        <f t="shared" si="399"/>
        <v>1</v>
      </c>
      <c r="J4252">
        <f t="shared" si="400"/>
        <v>0</v>
      </c>
      <c r="K4252">
        <f t="shared" si="401"/>
        <v>0</v>
      </c>
      <c r="L4252">
        <f t="shared" si="402"/>
        <v>1</v>
      </c>
      <c r="O4252" t="str">
        <f t="shared" si="403"/>
        <v>Mo</v>
      </c>
      <c r="P4252" t="str">
        <f t="shared" si="404"/>
        <v>11</v>
      </c>
    </row>
    <row r="4253" spans="1:16" x14ac:dyDescent="0.25">
      <c r="A4253" t="s">
        <v>9374</v>
      </c>
      <c r="B4253" t="s">
        <v>24</v>
      </c>
      <c r="C4253" t="s">
        <v>9375</v>
      </c>
      <c r="D4253" t="s">
        <v>9376</v>
      </c>
      <c r="E4253">
        <v>1925</v>
      </c>
      <c r="F4253" t="s">
        <v>45</v>
      </c>
      <c r="G4253">
        <v>1</v>
      </c>
      <c r="H4253" t="s">
        <v>31</v>
      </c>
      <c r="I4253">
        <f t="shared" si="399"/>
        <v>0</v>
      </c>
      <c r="J4253">
        <f t="shared" si="400"/>
        <v>0</v>
      </c>
      <c r="K4253">
        <f t="shared" si="401"/>
        <v>0</v>
      </c>
      <c r="L4253">
        <f t="shared" si="402"/>
        <v>1</v>
      </c>
      <c r="O4253" t="str">
        <f t="shared" si="403"/>
        <v>TV</v>
      </c>
      <c r="P4253" t="str">
        <f t="shared" si="404"/>
        <v>25</v>
      </c>
    </row>
    <row r="4254" spans="1:16" x14ac:dyDescent="0.25">
      <c r="A4254" t="s">
        <v>9377</v>
      </c>
      <c r="B4254" t="s">
        <v>24</v>
      </c>
      <c r="C4254" t="s">
        <v>9378</v>
      </c>
      <c r="D4254" t="s">
        <v>9379</v>
      </c>
      <c r="E4254">
        <v>2018</v>
      </c>
      <c r="F4254" t="s">
        <v>27</v>
      </c>
      <c r="G4254">
        <v>1</v>
      </c>
      <c r="H4254" t="s">
        <v>31</v>
      </c>
      <c r="I4254">
        <f t="shared" si="399"/>
        <v>1</v>
      </c>
      <c r="J4254">
        <f t="shared" si="400"/>
        <v>0</v>
      </c>
      <c r="K4254">
        <f t="shared" si="401"/>
        <v>0</v>
      </c>
      <c r="L4254">
        <f t="shared" si="402"/>
        <v>1</v>
      </c>
      <c r="O4254" t="str">
        <f t="shared" si="403"/>
        <v>TV</v>
      </c>
      <c r="P4254" t="str">
        <f t="shared" si="404"/>
        <v>18</v>
      </c>
    </row>
    <row r="4255" spans="1:16" x14ac:dyDescent="0.25">
      <c r="A4255" t="s">
        <v>9380</v>
      </c>
      <c r="B4255" t="s">
        <v>17</v>
      </c>
      <c r="C4255" t="s">
        <v>9381</v>
      </c>
      <c r="D4255" t="s">
        <v>9382</v>
      </c>
      <c r="E4255">
        <v>2018</v>
      </c>
      <c r="F4255" t="s">
        <v>27</v>
      </c>
      <c r="G4255">
        <v>122</v>
      </c>
      <c r="H4255" t="s">
        <v>21</v>
      </c>
      <c r="I4255">
        <f t="shared" si="399"/>
        <v>1</v>
      </c>
      <c r="J4255">
        <f t="shared" si="400"/>
        <v>1</v>
      </c>
      <c r="K4255">
        <f t="shared" si="401"/>
        <v>0</v>
      </c>
      <c r="L4255">
        <f t="shared" si="402"/>
        <v>1</v>
      </c>
      <c r="O4255" t="str">
        <f t="shared" si="403"/>
        <v>Mo</v>
      </c>
      <c r="P4255" t="str">
        <f t="shared" si="404"/>
        <v>18</v>
      </c>
    </row>
    <row r="4256" spans="1:16" x14ac:dyDescent="0.25">
      <c r="A4256" t="s">
        <v>9383</v>
      </c>
      <c r="B4256" t="s">
        <v>17</v>
      </c>
      <c r="C4256" t="s">
        <v>9384</v>
      </c>
      <c r="D4256" t="s">
        <v>9382</v>
      </c>
      <c r="E4256">
        <v>2018</v>
      </c>
      <c r="F4256" t="s">
        <v>27</v>
      </c>
      <c r="G4256">
        <v>312</v>
      </c>
      <c r="H4256" t="s">
        <v>21</v>
      </c>
      <c r="I4256">
        <f t="shared" si="399"/>
        <v>1</v>
      </c>
      <c r="J4256">
        <f t="shared" si="400"/>
        <v>1</v>
      </c>
      <c r="K4256">
        <f t="shared" si="401"/>
        <v>0</v>
      </c>
      <c r="L4256">
        <f t="shared" si="402"/>
        <v>1</v>
      </c>
      <c r="O4256" t="str">
        <f t="shared" si="403"/>
        <v>Mo</v>
      </c>
      <c r="P4256" t="str">
        <f t="shared" si="404"/>
        <v>18</v>
      </c>
    </row>
    <row r="4257" spans="1:16" x14ac:dyDescent="0.25">
      <c r="A4257" t="s">
        <v>9385</v>
      </c>
      <c r="B4257" t="s">
        <v>24</v>
      </c>
      <c r="C4257" t="s">
        <v>9386</v>
      </c>
      <c r="D4257" t="s">
        <v>9382</v>
      </c>
      <c r="E4257">
        <v>2015</v>
      </c>
      <c r="F4257" t="s">
        <v>27</v>
      </c>
      <c r="G4257">
        <v>1</v>
      </c>
      <c r="H4257" t="s">
        <v>31</v>
      </c>
      <c r="I4257">
        <f t="shared" si="399"/>
        <v>1</v>
      </c>
      <c r="J4257">
        <f t="shared" si="400"/>
        <v>0</v>
      </c>
      <c r="K4257">
        <f t="shared" si="401"/>
        <v>0</v>
      </c>
      <c r="L4257">
        <f t="shared" si="402"/>
        <v>1</v>
      </c>
      <c r="O4257" t="str">
        <f t="shared" si="403"/>
        <v>TV</v>
      </c>
      <c r="P4257" t="str">
        <f t="shared" si="404"/>
        <v>15</v>
      </c>
    </row>
    <row r="4258" spans="1:16" x14ac:dyDescent="0.25">
      <c r="A4258" t="s">
        <v>9387</v>
      </c>
      <c r="B4258" t="s">
        <v>17</v>
      </c>
      <c r="C4258" t="s">
        <v>9388</v>
      </c>
      <c r="D4258" t="s">
        <v>9382</v>
      </c>
      <c r="E4258">
        <v>2012</v>
      </c>
      <c r="F4258" t="s">
        <v>27</v>
      </c>
      <c r="G4258">
        <v>109</v>
      </c>
      <c r="H4258" t="s">
        <v>21</v>
      </c>
      <c r="I4258">
        <f t="shared" si="399"/>
        <v>1</v>
      </c>
      <c r="J4258">
        <f t="shared" si="400"/>
        <v>0</v>
      </c>
      <c r="K4258">
        <f t="shared" si="401"/>
        <v>0</v>
      </c>
      <c r="L4258">
        <f t="shared" si="402"/>
        <v>1</v>
      </c>
      <c r="O4258" t="str">
        <f t="shared" si="403"/>
        <v>Mo</v>
      </c>
      <c r="P4258" t="str">
        <f t="shared" si="404"/>
        <v>12</v>
      </c>
    </row>
    <row r="4259" spans="1:16" x14ac:dyDescent="0.25">
      <c r="A4259" t="s">
        <v>9389</v>
      </c>
      <c r="B4259" t="s">
        <v>24</v>
      </c>
      <c r="C4259" t="s">
        <v>9390</v>
      </c>
      <c r="D4259" t="s">
        <v>9382</v>
      </c>
      <c r="E4259">
        <v>2018</v>
      </c>
      <c r="F4259" t="s">
        <v>27</v>
      </c>
      <c r="G4259">
        <v>1</v>
      </c>
      <c r="H4259" t="s">
        <v>31</v>
      </c>
      <c r="I4259">
        <f t="shared" si="399"/>
        <v>1</v>
      </c>
      <c r="J4259">
        <f t="shared" si="400"/>
        <v>0</v>
      </c>
      <c r="K4259">
        <f t="shared" si="401"/>
        <v>0</v>
      </c>
      <c r="L4259">
        <f t="shared" si="402"/>
        <v>1</v>
      </c>
      <c r="O4259" t="str">
        <f t="shared" si="403"/>
        <v>TV</v>
      </c>
      <c r="P4259" t="str">
        <f t="shared" si="404"/>
        <v>18</v>
      </c>
    </row>
    <row r="4260" spans="1:16" x14ac:dyDescent="0.25">
      <c r="A4260" t="s">
        <v>9391</v>
      </c>
      <c r="B4260" t="s">
        <v>24</v>
      </c>
      <c r="C4260" t="s">
        <v>9392</v>
      </c>
      <c r="D4260" t="s">
        <v>9382</v>
      </c>
      <c r="E4260">
        <v>2018</v>
      </c>
      <c r="F4260" t="s">
        <v>45</v>
      </c>
      <c r="G4260">
        <v>1</v>
      </c>
      <c r="H4260" t="s">
        <v>31</v>
      </c>
      <c r="I4260">
        <f t="shared" si="399"/>
        <v>1</v>
      </c>
      <c r="J4260">
        <f t="shared" si="400"/>
        <v>0</v>
      </c>
      <c r="K4260">
        <f t="shared" si="401"/>
        <v>0</v>
      </c>
      <c r="L4260">
        <f t="shared" si="402"/>
        <v>1</v>
      </c>
      <c r="O4260" t="str">
        <f t="shared" si="403"/>
        <v>TV</v>
      </c>
      <c r="P4260" t="str">
        <f t="shared" si="404"/>
        <v>18</v>
      </c>
    </row>
    <row r="4261" spans="1:16" x14ac:dyDescent="0.25">
      <c r="A4261" t="s">
        <v>9393</v>
      </c>
      <c r="B4261" t="s">
        <v>17</v>
      </c>
      <c r="C4261" t="s">
        <v>9394</v>
      </c>
      <c r="D4261" t="s">
        <v>9382</v>
      </c>
      <c r="E4261">
        <v>2018</v>
      </c>
      <c r="F4261" t="s">
        <v>45</v>
      </c>
      <c r="G4261">
        <v>73</v>
      </c>
      <c r="H4261" t="s">
        <v>21</v>
      </c>
      <c r="I4261">
        <f t="shared" si="399"/>
        <v>1</v>
      </c>
      <c r="J4261">
        <f t="shared" si="400"/>
        <v>0</v>
      </c>
      <c r="K4261">
        <f t="shared" si="401"/>
        <v>0</v>
      </c>
      <c r="L4261">
        <f t="shared" si="402"/>
        <v>1</v>
      </c>
      <c r="O4261" t="str">
        <f t="shared" si="403"/>
        <v>Mo</v>
      </c>
      <c r="P4261" t="str">
        <f t="shared" si="404"/>
        <v>18</v>
      </c>
    </row>
    <row r="4262" spans="1:16" x14ac:dyDescent="0.25">
      <c r="A4262" t="s">
        <v>9395</v>
      </c>
      <c r="B4262" t="s">
        <v>17</v>
      </c>
      <c r="C4262" t="s">
        <v>9396</v>
      </c>
      <c r="D4262" t="s">
        <v>9382</v>
      </c>
      <c r="E4262">
        <v>2018</v>
      </c>
      <c r="F4262" t="s">
        <v>27</v>
      </c>
      <c r="G4262">
        <v>96</v>
      </c>
      <c r="H4262" t="s">
        <v>21</v>
      </c>
      <c r="I4262">
        <f t="shared" si="399"/>
        <v>1</v>
      </c>
      <c r="J4262">
        <f t="shared" si="400"/>
        <v>0</v>
      </c>
      <c r="K4262">
        <f t="shared" si="401"/>
        <v>0</v>
      </c>
      <c r="L4262">
        <f t="shared" si="402"/>
        <v>1</v>
      </c>
      <c r="O4262" t="str">
        <f t="shared" si="403"/>
        <v>Mo</v>
      </c>
      <c r="P4262" t="str">
        <f t="shared" si="404"/>
        <v>18</v>
      </c>
    </row>
    <row r="4263" spans="1:16" x14ac:dyDescent="0.25">
      <c r="A4263" t="s">
        <v>9397</v>
      </c>
      <c r="B4263" t="s">
        <v>24</v>
      </c>
      <c r="C4263" t="s">
        <v>9398</v>
      </c>
      <c r="D4263" t="s">
        <v>9399</v>
      </c>
      <c r="E4263">
        <v>2018</v>
      </c>
      <c r="F4263" t="s">
        <v>60</v>
      </c>
      <c r="G4263">
        <v>1</v>
      </c>
      <c r="H4263" t="s">
        <v>31</v>
      </c>
      <c r="I4263">
        <f t="shared" si="399"/>
        <v>1</v>
      </c>
      <c r="J4263">
        <f t="shared" si="400"/>
        <v>0</v>
      </c>
      <c r="K4263">
        <f t="shared" si="401"/>
        <v>1</v>
      </c>
      <c r="L4263">
        <f t="shared" si="402"/>
        <v>1</v>
      </c>
      <c r="O4263" t="str">
        <f t="shared" si="403"/>
        <v>TV</v>
      </c>
      <c r="P4263" t="str">
        <f t="shared" si="404"/>
        <v>18</v>
      </c>
    </row>
    <row r="4264" spans="1:16" x14ac:dyDescent="0.25">
      <c r="A4264" t="s">
        <v>9400</v>
      </c>
      <c r="B4264" t="s">
        <v>24</v>
      </c>
      <c r="C4264" t="s">
        <v>9401</v>
      </c>
      <c r="D4264" t="s">
        <v>9399</v>
      </c>
      <c r="E4264">
        <v>2011</v>
      </c>
      <c r="F4264" t="s">
        <v>45</v>
      </c>
      <c r="G4264">
        <v>1</v>
      </c>
      <c r="H4264" t="s">
        <v>31</v>
      </c>
      <c r="I4264">
        <f t="shared" si="399"/>
        <v>1</v>
      </c>
      <c r="J4264">
        <f t="shared" si="400"/>
        <v>0</v>
      </c>
      <c r="K4264">
        <f t="shared" si="401"/>
        <v>0</v>
      </c>
      <c r="L4264">
        <f t="shared" si="402"/>
        <v>1</v>
      </c>
      <c r="O4264" t="str">
        <f t="shared" si="403"/>
        <v>TV</v>
      </c>
      <c r="P4264" t="str">
        <f t="shared" si="404"/>
        <v>11</v>
      </c>
    </row>
    <row r="4265" spans="1:16" x14ac:dyDescent="0.25">
      <c r="A4265" t="s">
        <v>9402</v>
      </c>
      <c r="B4265" t="s">
        <v>24</v>
      </c>
      <c r="C4265" t="s">
        <v>9403</v>
      </c>
      <c r="D4265" t="s">
        <v>9404</v>
      </c>
      <c r="E4265">
        <v>2018</v>
      </c>
      <c r="F4265" t="s">
        <v>60</v>
      </c>
      <c r="G4265">
        <v>1</v>
      </c>
      <c r="H4265" t="s">
        <v>31</v>
      </c>
      <c r="I4265">
        <f t="shared" si="399"/>
        <v>1</v>
      </c>
      <c r="J4265">
        <f t="shared" si="400"/>
        <v>0</v>
      </c>
      <c r="K4265">
        <f t="shared" si="401"/>
        <v>1</v>
      </c>
      <c r="L4265">
        <f t="shared" si="402"/>
        <v>1</v>
      </c>
      <c r="O4265" t="str">
        <f t="shared" si="403"/>
        <v>TV</v>
      </c>
      <c r="P4265" t="str">
        <f t="shared" si="404"/>
        <v>18</v>
      </c>
    </row>
    <row r="4266" spans="1:16" x14ac:dyDescent="0.25">
      <c r="A4266" t="s">
        <v>9405</v>
      </c>
      <c r="B4266" t="s">
        <v>24</v>
      </c>
      <c r="C4266" t="s">
        <v>9406</v>
      </c>
      <c r="D4266" t="s">
        <v>9407</v>
      </c>
      <c r="E4266">
        <v>2018</v>
      </c>
      <c r="F4266" t="s">
        <v>45</v>
      </c>
      <c r="G4266">
        <v>1</v>
      </c>
      <c r="H4266" t="s">
        <v>31</v>
      </c>
      <c r="I4266">
        <f t="shared" si="399"/>
        <v>1</v>
      </c>
      <c r="J4266">
        <f t="shared" si="400"/>
        <v>0</v>
      </c>
      <c r="K4266">
        <f t="shared" si="401"/>
        <v>0</v>
      </c>
      <c r="L4266">
        <f t="shared" si="402"/>
        <v>1</v>
      </c>
      <c r="O4266" t="str">
        <f t="shared" si="403"/>
        <v>TV</v>
      </c>
      <c r="P4266" t="str">
        <f t="shared" si="404"/>
        <v>18</v>
      </c>
    </row>
    <row r="4267" spans="1:16" x14ac:dyDescent="0.25">
      <c r="A4267" t="s">
        <v>9408</v>
      </c>
      <c r="B4267" t="s">
        <v>24</v>
      </c>
      <c r="C4267" t="s">
        <v>9409</v>
      </c>
      <c r="D4267" t="s">
        <v>9407</v>
      </c>
      <c r="E4267">
        <v>2018</v>
      </c>
      <c r="F4267" t="s">
        <v>27</v>
      </c>
      <c r="G4267">
        <v>5</v>
      </c>
      <c r="H4267" t="s">
        <v>28</v>
      </c>
      <c r="I4267">
        <f t="shared" si="399"/>
        <v>1</v>
      </c>
      <c r="J4267">
        <f t="shared" si="400"/>
        <v>0</v>
      </c>
      <c r="K4267">
        <f t="shared" si="401"/>
        <v>0</v>
      </c>
      <c r="L4267">
        <f t="shared" si="402"/>
        <v>1</v>
      </c>
      <c r="O4267" t="str">
        <f t="shared" si="403"/>
        <v>TV</v>
      </c>
      <c r="P4267" t="str">
        <f t="shared" si="404"/>
        <v>18</v>
      </c>
    </row>
    <row r="4268" spans="1:16" x14ac:dyDescent="0.25">
      <c r="A4268" t="s">
        <v>9410</v>
      </c>
      <c r="B4268" t="s">
        <v>24</v>
      </c>
      <c r="C4268" t="s">
        <v>9411</v>
      </c>
      <c r="D4268" t="s">
        <v>9407</v>
      </c>
      <c r="E4268">
        <v>2018</v>
      </c>
      <c r="F4268" t="s">
        <v>27</v>
      </c>
      <c r="G4268">
        <v>1</v>
      </c>
      <c r="H4268" t="s">
        <v>31</v>
      </c>
      <c r="I4268">
        <f t="shared" si="399"/>
        <v>1</v>
      </c>
      <c r="J4268">
        <f t="shared" si="400"/>
        <v>0</v>
      </c>
      <c r="K4268">
        <f t="shared" si="401"/>
        <v>0</v>
      </c>
      <c r="L4268">
        <f t="shared" si="402"/>
        <v>1</v>
      </c>
      <c r="O4268" t="str">
        <f t="shared" si="403"/>
        <v>TV</v>
      </c>
      <c r="P4268" t="str">
        <f t="shared" si="404"/>
        <v>18</v>
      </c>
    </row>
    <row r="4269" spans="1:16" x14ac:dyDescent="0.25">
      <c r="A4269" t="s">
        <v>9412</v>
      </c>
      <c r="B4269" t="s">
        <v>24</v>
      </c>
      <c r="C4269" t="s">
        <v>9413</v>
      </c>
      <c r="D4269" t="s">
        <v>9414</v>
      </c>
      <c r="E4269">
        <v>2018</v>
      </c>
      <c r="F4269" t="s">
        <v>60</v>
      </c>
      <c r="G4269">
        <v>1</v>
      </c>
      <c r="H4269" t="s">
        <v>31</v>
      </c>
      <c r="I4269">
        <f t="shared" si="399"/>
        <v>1</v>
      </c>
      <c r="J4269">
        <f t="shared" si="400"/>
        <v>0</v>
      </c>
      <c r="K4269">
        <f t="shared" si="401"/>
        <v>1</v>
      </c>
      <c r="L4269">
        <f t="shared" si="402"/>
        <v>1</v>
      </c>
      <c r="O4269" t="str">
        <f t="shared" si="403"/>
        <v>TV</v>
      </c>
      <c r="P4269" t="str">
        <f t="shared" si="404"/>
        <v>18</v>
      </c>
    </row>
    <row r="4270" spans="1:16" x14ac:dyDescent="0.25">
      <c r="A4270" t="s">
        <v>9415</v>
      </c>
      <c r="B4270" t="s">
        <v>17</v>
      </c>
      <c r="C4270" t="s">
        <v>9416</v>
      </c>
      <c r="D4270" t="s">
        <v>9414</v>
      </c>
      <c r="E4270">
        <v>2018</v>
      </c>
      <c r="F4270" t="s">
        <v>27</v>
      </c>
      <c r="G4270">
        <v>105</v>
      </c>
      <c r="H4270" t="s">
        <v>21</v>
      </c>
      <c r="I4270">
        <f t="shared" si="399"/>
        <v>1</v>
      </c>
      <c r="J4270">
        <f t="shared" si="400"/>
        <v>0</v>
      </c>
      <c r="K4270">
        <f t="shared" si="401"/>
        <v>0</v>
      </c>
      <c r="L4270">
        <f t="shared" si="402"/>
        <v>1</v>
      </c>
      <c r="O4270" t="str">
        <f t="shared" si="403"/>
        <v>Mo</v>
      </c>
      <c r="P4270" t="str">
        <f t="shared" si="404"/>
        <v>18</v>
      </c>
    </row>
    <row r="4271" spans="1:16" x14ac:dyDescent="0.25">
      <c r="A4271" t="s">
        <v>9417</v>
      </c>
      <c r="B4271" t="s">
        <v>17</v>
      </c>
      <c r="C4271" t="s">
        <v>9418</v>
      </c>
      <c r="D4271" t="s">
        <v>9414</v>
      </c>
      <c r="E4271">
        <v>2018</v>
      </c>
      <c r="F4271" t="s">
        <v>134</v>
      </c>
      <c r="G4271">
        <v>124</v>
      </c>
      <c r="H4271" t="s">
        <v>21</v>
      </c>
      <c r="I4271">
        <f t="shared" si="399"/>
        <v>1</v>
      </c>
      <c r="J4271">
        <f t="shared" si="400"/>
        <v>1</v>
      </c>
      <c r="K4271">
        <f t="shared" si="401"/>
        <v>0</v>
      </c>
      <c r="L4271">
        <f t="shared" si="402"/>
        <v>0</v>
      </c>
      <c r="O4271" t="str">
        <f t="shared" si="403"/>
        <v>Mo</v>
      </c>
      <c r="P4271" t="str">
        <f t="shared" si="404"/>
        <v>18</v>
      </c>
    </row>
    <row r="4272" spans="1:16" x14ac:dyDescent="0.25">
      <c r="A4272" t="s">
        <v>9419</v>
      </c>
      <c r="B4272" t="s">
        <v>24</v>
      </c>
      <c r="C4272" t="s">
        <v>9420</v>
      </c>
      <c r="D4272" t="s">
        <v>9414</v>
      </c>
      <c r="E4272">
        <v>2017</v>
      </c>
      <c r="F4272" t="s">
        <v>45</v>
      </c>
      <c r="G4272">
        <v>1</v>
      </c>
      <c r="H4272" t="s">
        <v>31</v>
      </c>
      <c r="I4272">
        <f t="shared" si="399"/>
        <v>1</v>
      </c>
      <c r="J4272">
        <f t="shared" si="400"/>
        <v>0</v>
      </c>
      <c r="K4272">
        <f t="shared" si="401"/>
        <v>0</v>
      </c>
      <c r="L4272">
        <f t="shared" si="402"/>
        <v>1</v>
      </c>
      <c r="O4272" t="str">
        <f t="shared" si="403"/>
        <v>TV</v>
      </c>
      <c r="P4272" t="str">
        <f t="shared" si="404"/>
        <v>17</v>
      </c>
    </row>
    <row r="4273" spans="1:16" x14ac:dyDescent="0.25">
      <c r="A4273" t="s">
        <v>9421</v>
      </c>
      <c r="B4273" t="s">
        <v>24</v>
      </c>
      <c r="C4273" t="s">
        <v>9422</v>
      </c>
      <c r="D4273" t="s">
        <v>9414</v>
      </c>
      <c r="E4273">
        <v>2018</v>
      </c>
      <c r="F4273" t="s">
        <v>45</v>
      </c>
      <c r="G4273">
        <v>2</v>
      </c>
      <c r="H4273" t="s">
        <v>28</v>
      </c>
      <c r="I4273">
        <f t="shared" si="399"/>
        <v>1</v>
      </c>
      <c r="J4273">
        <f t="shared" si="400"/>
        <v>0</v>
      </c>
      <c r="K4273">
        <f t="shared" si="401"/>
        <v>0</v>
      </c>
      <c r="L4273">
        <f t="shared" si="402"/>
        <v>1</v>
      </c>
      <c r="O4273" t="str">
        <f t="shared" si="403"/>
        <v>TV</v>
      </c>
      <c r="P4273" t="str">
        <f t="shared" si="404"/>
        <v>18</v>
      </c>
    </row>
    <row r="4274" spans="1:16" x14ac:dyDescent="0.25">
      <c r="A4274" t="s">
        <v>9423</v>
      </c>
      <c r="B4274" t="s">
        <v>24</v>
      </c>
      <c r="C4274" t="s">
        <v>9424</v>
      </c>
      <c r="D4274" t="s">
        <v>9414</v>
      </c>
      <c r="E4274">
        <v>2017</v>
      </c>
      <c r="F4274" t="s">
        <v>27</v>
      </c>
      <c r="G4274">
        <v>1</v>
      </c>
      <c r="H4274" t="s">
        <v>31</v>
      </c>
      <c r="I4274">
        <f t="shared" si="399"/>
        <v>1</v>
      </c>
      <c r="J4274">
        <f t="shared" si="400"/>
        <v>0</v>
      </c>
      <c r="K4274">
        <f t="shared" si="401"/>
        <v>0</v>
      </c>
      <c r="L4274">
        <f t="shared" si="402"/>
        <v>1</v>
      </c>
      <c r="O4274" t="str">
        <f t="shared" si="403"/>
        <v>TV</v>
      </c>
      <c r="P4274" t="str">
        <f t="shared" si="404"/>
        <v>17</v>
      </c>
    </row>
    <row r="4275" spans="1:16" x14ac:dyDescent="0.25">
      <c r="A4275" t="s">
        <v>9425</v>
      </c>
      <c r="B4275" t="s">
        <v>24</v>
      </c>
      <c r="C4275" t="s">
        <v>9426</v>
      </c>
      <c r="D4275" t="s">
        <v>9414</v>
      </c>
      <c r="E4275">
        <v>2016</v>
      </c>
      <c r="F4275" t="s">
        <v>45</v>
      </c>
      <c r="G4275">
        <v>1</v>
      </c>
      <c r="H4275" t="s">
        <v>31</v>
      </c>
      <c r="I4275">
        <f t="shared" si="399"/>
        <v>1</v>
      </c>
      <c r="J4275">
        <f t="shared" si="400"/>
        <v>0</v>
      </c>
      <c r="K4275">
        <f t="shared" si="401"/>
        <v>0</v>
      </c>
      <c r="L4275">
        <f t="shared" si="402"/>
        <v>1</v>
      </c>
      <c r="O4275" t="str">
        <f t="shared" si="403"/>
        <v>TV</v>
      </c>
      <c r="P4275" t="str">
        <f t="shared" si="404"/>
        <v>16</v>
      </c>
    </row>
    <row r="4276" spans="1:16" x14ac:dyDescent="0.25">
      <c r="A4276" t="s">
        <v>9427</v>
      </c>
      <c r="B4276" t="s">
        <v>24</v>
      </c>
      <c r="C4276" t="s">
        <v>9428</v>
      </c>
      <c r="D4276" t="s">
        <v>9414</v>
      </c>
      <c r="E4276">
        <v>2018</v>
      </c>
      <c r="F4276" t="s">
        <v>27</v>
      </c>
      <c r="G4276">
        <v>1</v>
      </c>
      <c r="H4276" t="s">
        <v>31</v>
      </c>
      <c r="I4276">
        <f t="shared" si="399"/>
        <v>1</v>
      </c>
      <c r="J4276">
        <f t="shared" si="400"/>
        <v>0</v>
      </c>
      <c r="K4276">
        <f t="shared" si="401"/>
        <v>0</v>
      </c>
      <c r="L4276">
        <f t="shared" si="402"/>
        <v>1</v>
      </c>
      <c r="O4276" t="str">
        <f t="shared" si="403"/>
        <v>TV</v>
      </c>
      <c r="P4276" t="str">
        <f t="shared" si="404"/>
        <v>18</v>
      </c>
    </row>
    <row r="4277" spans="1:16" x14ac:dyDescent="0.25">
      <c r="A4277" t="s">
        <v>9429</v>
      </c>
      <c r="B4277" t="s">
        <v>24</v>
      </c>
      <c r="C4277" t="s">
        <v>9430</v>
      </c>
      <c r="D4277" t="s">
        <v>9414</v>
      </c>
      <c r="E4277">
        <v>2018</v>
      </c>
      <c r="F4277" t="s">
        <v>27</v>
      </c>
      <c r="G4277">
        <v>1</v>
      </c>
      <c r="H4277" t="s">
        <v>31</v>
      </c>
      <c r="I4277">
        <f t="shared" si="399"/>
        <v>1</v>
      </c>
      <c r="J4277">
        <f t="shared" si="400"/>
        <v>0</v>
      </c>
      <c r="K4277">
        <f t="shared" si="401"/>
        <v>0</v>
      </c>
      <c r="L4277">
        <f t="shared" si="402"/>
        <v>1</v>
      </c>
      <c r="O4277" t="str">
        <f t="shared" si="403"/>
        <v>TV</v>
      </c>
      <c r="P4277" t="str">
        <f t="shared" si="404"/>
        <v>18</v>
      </c>
    </row>
    <row r="4278" spans="1:16" x14ac:dyDescent="0.25">
      <c r="A4278" t="s">
        <v>9431</v>
      </c>
      <c r="B4278" t="s">
        <v>17</v>
      </c>
      <c r="C4278" t="s">
        <v>9432</v>
      </c>
      <c r="D4278" t="s">
        <v>9414</v>
      </c>
      <c r="E4278">
        <v>2018</v>
      </c>
      <c r="F4278" t="s">
        <v>27</v>
      </c>
      <c r="G4278">
        <v>105</v>
      </c>
      <c r="H4278" t="s">
        <v>21</v>
      </c>
      <c r="I4278">
        <f t="shared" si="399"/>
        <v>1</v>
      </c>
      <c r="J4278">
        <f t="shared" si="400"/>
        <v>0</v>
      </c>
      <c r="K4278">
        <f t="shared" si="401"/>
        <v>0</v>
      </c>
      <c r="L4278">
        <f t="shared" si="402"/>
        <v>1</v>
      </c>
      <c r="O4278" t="str">
        <f t="shared" si="403"/>
        <v>Mo</v>
      </c>
      <c r="P4278" t="str">
        <f t="shared" si="404"/>
        <v>18</v>
      </c>
    </row>
    <row r="4279" spans="1:16" x14ac:dyDescent="0.25">
      <c r="A4279" t="s">
        <v>9433</v>
      </c>
      <c r="B4279" t="s">
        <v>24</v>
      </c>
      <c r="C4279" t="s">
        <v>9434</v>
      </c>
      <c r="D4279" t="s">
        <v>9414</v>
      </c>
      <c r="E4279">
        <v>2018</v>
      </c>
      <c r="F4279" t="s">
        <v>27</v>
      </c>
      <c r="G4279">
        <v>1</v>
      </c>
      <c r="H4279" t="s">
        <v>31</v>
      </c>
      <c r="I4279">
        <f t="shared" si="399"/>
        <v>1</v>
      </c>
      <c r="J4279">
        <f t="shared" si="400"/>
        <v>0</v>
      </c>
      <c r="K4279">
        <f t="shared" si="401"/>
        <v>0</v>
      </c>
      <c r="L4279">
        <f t="shared" si="402"/>
        <v>1</v>
      </c>
      <c r="O4279" t="str">
        <f t="shared" si="403"/>
        <v>TV</v>
      </c>
      <c r="P4279" t="str">
        <f t="shared" si="404"/>
        <v>18</v>
      </c>
    </row>
    <row r="4280" spans="1:16" x14ac:dyDescent="0.25">
      <c r="A4280" t="s">
        <v>9435</v>
      </c>
      <c r="B4280" t="s">
        <v>17</v>
      </c>
      <c r="C4280" s="5">
        <v>0.99930555555555556</v>
      </c>
      <c r="D4280" t="s">
        <v>9436</v>
      </c>
      <c r="E4280">
        <v>2011</v>
      </c>
      <c r="F4280" t="s">
        <v>134</v>
      </c>
      <c r="G4280">
        <v>78</v>
      </c>
      <c r="H4280" t="s">
        <v>21</v>
      </c>
      <c r="I4280">
        <f t="shared" si="399"/>
        <v>1</v>
      </c>
      <c r="J4280">
        <f t="shared" si="400"/>
        <v>0</v>
      </c>
      <c r="K4280">
        <f t="shared" si="401"/>
        <v>0</v>
      </c>
      <c r="L4280">
        <f t="shared" si="402"/>
        <v>0</v>
      </c>
      <c r="O4280" t="str">
        <f t="shared" si="403"/>
        <v>Mo</v>
      </c>
      <c r="P4280" t="str">
        <f t="shared" si="404"/>
        <v>11</v>
      </c>
    </row>
    <row r="4281" spans="1:16" x14ac:dyDescent="0.25">
      <c r="A4281" t="s">
        <v>9437</v>
      </c>
      <c r="B4281" t="s">
        <v>17</v>
      </c>
      <c r="C4281" t="s">
        <v>9438</v>
      </c>
      <c r="D4281" t="s">
        <v>9436</v>
      </c>
      <c r="E4281">
        <v>2018</v>
      </c>
      <c r="F4281" t="s">
        <v>60</v>
      </c>
      <c r="G4281">
        <v>22</v>
      </c>
      <c r="H4281" t="s">
        <v>21</v>
      </c>
      <c r="I4281">
        <f t="shared" si="399"/>
        <v>1</v>
      </c>
      <c r="J4281">
        <f t="shared" si="400"/>
        <v>0</v>
      </c>
      <c r="K4281">
        <f t="shared" si="401"/>
        <v>1</v>
      </c>
      <c r="L4281">
        <f t="shared" si="402"/>
        <v>1</v>
      </c>
      <c r="O4281" t="str">
        <f t="shared" si="403"/>
        <v>Mo</v>
      </c>
      <c r="P4281" t="str">
        <f t="shared" si="404"/>
        <v>18</v>
      </c>
    </row>
    <row r="4282" spans="1:16" x14ac:dyDescent="0.25">
      <c r="A4282" t="s">
        <v>9439</v>
      </c>
      <c r="B4282" t="s">
        <v>24</v>
      </c>
      <c r="C4282" t="s">
        <v>9440</v>
      </c>
      <c r="D4282" t="s">
        <v>9436</v>
      </c>
      <c r="E4282">
        <v>2015</v>
      </c>
      <c r="F4282" t="s">
        <v>45</v>
      </c>
      <c r="G4282">
        <v>2</v>
      </c>
      <c r="H4282" t="s">
        <v>28</v>
      </c>
      <c r="I4282">
        <f t="shared" si="399"/>
        <v>1</v>
      </c>
      <c r="J4282">
        <f t="shared" si="400"/>
        <v>0</v>
      </c>
      <c r="K4282">
        <f t="shared" si="401"/>
        <v>0</v>
      </c>
      <c r="L4282">
        <f t="shared" si="402"/>
        <v>1</v>
      </c>
      <c r="O4282" t="str">
        <f t="shared" si="403"/>
        <v>TV</v>
      </c>
      <c r="P4282" t="str">
        <f t="shared" si="404"/>
        <v>15</v>
      </c>
    </row>
    <row r="4283" spans="1:16" x14ac:dyDescent="0.25">
      <c r="A4283" t="s">
        <v>9441</v>
      </c>
      <c r="B4283" t="s">
        <v>17</v>
      </c>
      <c r="C4283" t="s">
        <v>9442</v>
      </c>
      <c r="D4283" t="s">
        <v>9436</v>
      </c>
      <c r="E4283">
        <v>2012</v>
      </c>
      <c r="F4283" t="s">
        <v>27</v>
      </c>
      <c r="G4283">
        <v>95</v>
      </c>
      <c r="H4283" t="s">
        <v>21</v>
      </c>
      <c r="I4283">
        <f t="shared" si="399"/>
        <v>1</v>
      </c>
      <c r="J4283">
        <f t="shared" si="400"/>
        <v>0</v>
      </c>
      <c r="K4283">
        <f t="shared" si="401"/>
        <v>0</v>
      </c>
      <c r="L4283">
        <f t="shared" si="402"/>
        <v>1</v>
      </c>
      <c r="O4283" t="str">
        <f t="shared" si="403"/>
        <v>Mo</v>
      </c>
      <c r="P4283" t="str">
        <f t="shared" si="404"/>
        <v>12</v>
      </c>
    </row>
    <row r="4284" spans="1:16" x14ac:dyDescent="0.25">
      <c r="A4284" t="s">
        <v>9443</v>
      </c>
      <c r="B4284" t="s">
        <v>17</v>
      </c>
      <c r="C4284" t="s">
        <v>9444</v>
      </c>
      <c r="D4284" t="s">
        <v>9436</v>
      </c>
      <c r="E4284">
        <v>2015</v>
      </c>
      <c r="F4284" t="s">
        <v>27</v>
      </c>
      <c r="G4284">
        <v>82</v>
      </c>
      <c r="H4284" t="s">
        <v>21</v>
      </c>
      <c r="I4284">
        <f t="shared" si="399"/>
        <v>1</v>
      </c>
      <c r="J4284">
        <f t="shared" si="400"/>
        <v>0</v>
      </c>
      <c r="K4284">
        <f t="shared" si="401"/>
        <v>0</v>
      </c>
      <c r="L4284">
        <f t="shared" si="402"/>
        <v>1</v>
      </c>
      <c r="O4284" t="str">
        <f t="shared" si="403"/>
        <v>Mo</v>
      </c>
      <c r="P4284" t="str">
        <f t="shared" si="404"/>
        <v>15</v>
      </c>
    </row>
    <row r="4285" spans="1:16" x14ac:dyDescent="0.25">
      <c r="A4285" t="s">
        <v>9445</v>
      </c>
      <c r="B4285" t="s">
        <v>17</v>
      </c>
      <c r="C4285" t="s">
        <v>9446</v>
      </c>
      <c r="D4285" t="s">
        <v>9436</v>
      </c>
      <c r="E4285">
        <v>2014</v>
      </c>
      <c r="F4285" t="s">
        <v>27</v>
      </c>
      <c r="G4285">
        <v>89</v>
      </c>
      <c r="H4285" t="s">
        <v>21</v>
      </c>
      <c r="I4285">
        <f t="shared" si="399"/>
        <v>1</v>
      </c>
      <c r="J4285">
        <f t="shared" si="400"/>
        <v>0</v>
      </c>
      <c r="K4285">
        <f t="shared" si="401"/>
        <v>0</v>
      </c>
      <c r="L4285">
        <f t="shared" si="402"/>
        <v>1</v>
      </c>
      <c r="O4285" t="str">
        <f t="shared" si="403"/>
        <v>Mo</v>
      </c>
      <c r="P4285" t="str">
        <f t="shared" si="404"/>
        <v>14</v>
      </c>
    </row>
    <row r="4286" spans="1:16" x14ac:dyDescent="0.25">
      <c r="A4286" t="s">
        <v>9447</v>
      </c>
      <c r="B4286" t="s">
        <v>17</v>
      </c>
      <c r="C4286" t="s">
        <v>9448</v>
      </c>
      <c r="D4286" t="s">
        <v>9449</v>
      </c>
      <c r="E4286">
        <v>2018</v>
      </c>
      <c r="F4286" t="s">
        <v>27</v>
      </c>
      <c r="G4286">
        <v>90</v>
      </c>
      <c r="H4286" t="s">
        <v>21</v>
      </c>
      <c r="I4286">
        <f t="shared" si="399"/>
        <v>1</v>
      </c>
      <c r="J4286">
        <f t="shared" si="400"/>
        <v>0</v>
      </c>
      <c r="K4286">
        <f t="shared" si="401"/>
        <v>0</v>
      </c>
      <c r="L4286">
        <f t="shared" si="402"/>
        <v>1</v>
      </c>
      <c r="O4286" t="str">
        <f t="shared" si="403"/>
        <v>Mo</v>
      </c>
      <c r="P4286" t="str">
        <f t="shared" si="404"/>
        <v>18</v>
      </c>
    </row>
    <row r="4287" spans="1:16" x14ac:dyDescent="0.25">
      <c r="A4287" t="s">
        <v>9450</v>
      </c>
      <c r="B4287" t="s">
        <v>24</v>
      </c>
      <c r="C4287" t="s">
        <v>9451</v>
      </c>
      <c r="D4287" t="s">
        <v>9452</v>
      </c>
      <c r="E4287">
        <v>2018</v>
      </c>
      <c r="F4287" t="s">
        <v>27</v>
      </c>
      <c r="G4287">
        <v>1</v>
      </c>
      <c r="H4287" t="s">
        <v>31</v>
      </c>
      <c r="I4287">
        <f t="shared" si="399"/>
        <v>1</v>
      </c>
      <c r="J4287">
        <f t="shared" si="400"/>
        <v>0</v>
      </c>
      <c r="K4287">
        <f t="shared" si="401"/>
        <v>0</v>
      </c>
      <c r="L4287">
        <f t="shared" si="402"/>
        <v>1</v>
      </c>
      <c r="O4287" t="str">
        <f t="shared" si="403"/>
        <v>TV</v>
      </c>
      <c r="P4287" t="str">
        <f t="shared" si="404"/>
        <v>18</v>
      </c>
    </row>
    <row r="4288" spans="1:16" x14ac:dyDescent="0.25">
      <c r="A4288" t="s">
        <v>9453</v>
      </c>
      <c r="B4288" t="s">
        <v>17</v>
      </c>
      <c r="C4288" t="s">
        <v>9454</v>
      </c>
      <c r="D4288" t="s">
        <v>9455</v>
      </c>
      <c r="E4288">
        <v>2018</v>
      </c>
      <c r="F4288" t="s">
        <v>27</v>
      </c>
      <c r="G4288">
        <v>85</v>
      </c>
      <c r="H4288" t="s">
        <v>21</v>
      </c>
      <c r="I4288">
        <f t="shared" si="399"/>
        <v>1</v>
      </c>
      <c r="J4288">
        <f t="shared" si="400"/>
        <v>0</v>
      </c>
      <c r="K4288">
        <f t="shared" si="401"/>
        <v>0</v>
      </c>
      <c r="L4288">
        <f t="shared" si="402"/>
        <v>1</v>
      </c>
      <c r="O4288" t="str">
        <f t="shared" si="403"/>
        <v>Mo</v>
      </c>
      <c r="P4288" t="str">
        <f t="shared" si="404"/>
        <v>18</v>
      </c>
    </row>
    <row r="4289" spans="1:16" x14ac:dyDescent="0.25">
      <c r="A4289" t="s">
        <v>9456</v>
      </c>
      <c r="B4289" t="s">
        <v>17</v>
      </c>
      <c r="C4289" t="s">
        <v>9457</v>
      </c>
      <c r="D4289" t="s">
        <v>9455</v>
      </c>
      <c r="E4289">
        <v>2018</v>
      </c>
      <c r="F4289" t="s">
        <v>176</v>
      </c>
      <c r="G4289">
        <v>29</v>
      </c>
      <c r="H4289" t="s">
        <v>21</v>
      </c>
      <c r="I4289">
        <f t="shared" si="399"/>
        <v>1</v>
      </c>
      <c r="J4289">
        <f t="shared" si="400"/>
        <v>0</v>
      </c>
      <c r="K4289">
        <f t="shared" si="401"/>
        <v>0</v>
      </c>
      <c r="L4289">
        <f t="shared" si="402"/>
        <v>1</v>
      </c>
      <c r="O4289" t="str">
        <f t="shared" si="403"/>
        <v>Mo</v>
      </c>
      <c r="P4289" t="str">
        <f t="shared" si="404"/>
        <v>18</v>
      </c>
    </row>
    <row r="4290" spans="1:16" x14ac:dyDescent="0.25">
      <c r="A4290" t="s">
        <v>9458</v>
      </c>
      <c r="B4290" t="s">
        <v>17</v>
      </c>
      <c r="C4290" t="s">
        <v>9459</v>
      </c>
      <c r="D4290" t="s">
        <v>9460</v>
      </c>
      <c r="E4290">
        <v>2018</v>
      </c>
      <c r="F4290" t="s">
        <v>45</v>
      </c>
      <c r="G4290">
        <v>137</v>
      </c>
      <c r="H4290" t="s">
        <v>21</v>
      </c>
      <c r="I4290">
        <f t="shared" si="399"/>
        <v>1</v>
      </c>
      <c r="J4290">
        <f t="shared" si="400"/>
        <v>1</v>
      </c>
      <c r="K4290">
        <f t="shared" si="401"/>
        <v>0</v>
      </c>
      <c r="L4290">
        <f t="shared" si="402"/>
        <v>1</v>
      </c>
      <c r="O4290" t="str">
        <f t="shared" si="403"/>
        <v>Mo</v>
      </c>
      <c r="P4290" t="str">
        <f t="shared" si="404"/>
        <v>18</v>
      </c>
    </row>
    <row r="4291" spans="1:16" x14ac:dyDescent="0.25">
      <c r="A4291" t="s">
        <v>9461</v>
      </c>
      <c r="B4291" t="s">
        <v>24</v>
      </c>
      <c r="C4291" t="s">
        <v>9462</v>
      </c>
      <c r="D4291" t="s">
        <v>9460</v>
      </c>
      <c r="E4291">
        <v>2018</v>
      </c>
      <c r="F4291" t="s">
        <v>45</v>
      </c>
      <c r="G4291">
        <v>1</v>
      </c>
      <c r="H4291" t="s">
        <v>31</v>
      </c>
      <c r="I4291">
        <f t="shared" si="399"/>
        <v>1</v>
      </c>
      <c r="J4291">
        <f t="shared" si="400"/>
        <v>0</v>
      </c>
      <c r="K4291">
        <f t="shared" si="401"/>
        <v>0</v>
      </c>
      <c r="L4291">
        <f t="shared" si="402"/>
        <v>1</v>
      </c>
      <c r="O4291" t="str">
        <f t="shared" si="403"/>
        <v>TV</v>
      </c>
      <c r="P4291" t="str">
        <f t="shared" si="404"/>
        <v>18</v>
      </c>
    </row>
    <row r="4292" spans="1:16" x14ac:dyDescent="0.25">
      <c r="A4292" t="s">
        <v>9463</v>
      </c>
      <c r="B4292" t="s">
        <v>17</v>
      </c>
      <c r="C4292" t="s">
        <v>9464</v>
      </c>
      <c r="D4292" t="s">
        <v>9460</v>
      </c>
      <c r="E4292">
        <v>2014</v>
      </c>
      <c r="F4292" t="s">
        <v>60</v>
      </c>
      <c r="G4292">
        <v>27</v>
      </c>
      <c r="H4292" t="s">
        <v>21</v>
      </c>
      <c r="I4292">
        <f t="shared" ref="I4292:I4355" si="405">IF(E4292&gt;2010,1,0)</f>
        <v>1</v>
      </c>
      <c r="J4292">
        <f t="shared" ref="J4292:J4355" si="406">IF(AND(E4292&gt;2010, G4292&gt;120),1,0)</f>
        <v>0</v>
      </c>
      <c r="K4292">
        <f t="shared" ref="K4292:K4355" si="407">IF(OR(F4292="TV-PG", F4292="PG"),1,0)</f>
        <v>1</v>
      </c>
      <c r="L4292">
        <f t="shared" ref="L4292:L4355" si="408">IF(NOT(F4292="R"),1,0)</f>
        <v>1</v>
      </c>
      <c r="O4292" t="str">
        <f t="shared" ref="O4292:O4355" si="409">LEFT(B4292,2)</f>
        <v>Mo</v>
      </c>
      <c r="P4292" t="str">
        <f t="shared" ref="P4292:P4355" si="410">RIGHT(E4292,2)</f>
        <v>14</v>
      </c>
    </row>
    <row r="4293" spans="1:16" x14ac:dyDescent="0.25">
      <c r="A4293" t="s">
        <v>9465</v>
      </c>
      <c r="B4293" t="s">
        <v>24</v>
      </c>
      <c r="C4293" t="s">
        <v>9466</v>
      </c>
      <c r="D4293" t="s">
        <v>9460</v>
      </c>
      <c r="E4293">
        <v>2011</v>
      </c>
      <c r="F4293" t="s">
        <v>60</v>
      </c>
      <c r="G4293">
        <v>1</v>
      </c>
      <c r="H4293" t="s">
        <v>31</v>
      </c>
      <c r="I4293">
        <f t="shared" si="405"/>
        <v>1</v>
      </c>
      <c r="J4293">
        <f t="shared" si="406"/>
        <v>0</v>
      </c>
      <c r="K4293">
        <f t="shared" si="407"/>
        <v>1</v>
      </c>
      <c r="L4293">
        <f t="shared" si="408"/>
        <v>1</v>
      </c>
      <c r="O4293" t="str">
        <f t="shared" si="409"/>
        <v>TV</v>
      </c>
      <c r="P4293" t="str">
        <f t="shared" si="410"/>
        <v>11</v>
      </c>
    </row>
    <row r="4294" spans="1:16" x14ac:dyDescent="0.25">
      <c r="A4294" t="s">
        <v>9467</v>
      </c>
      <c r="B4294" t="s">
        <v>17</v>
      </c>
      <c r="C4294" t="s">
        <v>9468</v>
      </c>
      <c r="D4294" t="s">
        <v>9460</v>
      </c>
      <c r="E4294">
        <v>2014</v>
      </c>
      <c r="F4294" t="s">
        <v>134</v>
      </c>
      <c r="G4294">
        <v>112</v>
      </c>
      <c r="H4294" t="s">
        <v>21</v>
      </c>
      <c r="I4294">
        <f t="shared" si="405"/>
        <v>1</v>
      </c>
      <c r="J4294">
        <f t="shared" si="406"/>
        <v>0</v>
      </c>
      <c r="K4294">
        <f t="shared" si="407"/>
        <v>0</v>
      </c>
      <c r="L4294">
        <f t="shared" si="408"/>
        <v>0</v>
      </c>
      <c r="O4294" t="str">
        <f t="shared" si="409"/>
        <v>Mo</v>
      </c>
      <c r="P4294" t="str">
        <f t="shared" si="410"/>
        <v>14</v>
      </c>
    </row>
    <row r="4295" spans="1:16" x14ac:dyDescent="0.25">
      <c r="A4295" t="s">
        <v>9469</v>
      </c>
      <c r="B4295" t="s">
        <v>17</v>
      </c>
      <c r="C4295" t="s">
        <v>9470</v>
      </c>
      <c r="D4295" t="s">
        <v>9460</v>
      </c>
      <c r="E4295">
        <v>2014</v>
      </c>
      <c r="F4295" t="s">
        <v>134</v>
      </c>
      <c r="G4295">
        <v>112</v>
      </c>
      <c r="H4295" t="s">
        <v>21</v>
      </c>
      <c r="I4295">
        <f t="shared" si="405"/>
        <v>1</v>
      </c>
      <c r="J4295">
        <f t="shared" si="406"/>
        <v>0</v>
      </c>
      <c r="K4295">
        <f t="shared" si="407"/>
        <v>0</v>
      </c>
      <c r="L4295">
        <f t="shared" si="408"/>
        <v>0</v>
      </c>
      <c r="O4295" t="str">
        <f t="shared" si="409"/>
        <v>Mo</v>
      </c>
      <c r="P4295" t="str">
        <f t="shared" si="410"/>
        <v>14</v>
      </c>
    </row>
    <row r="4296" spans="1:16" x14ac:dyDescent="0.25">
      <c r="A4296" t="s">
        <v>9471</v>
      </c>
      <c r="B4296" t="s">
        <v>17</v>
      </c>
      <c r="C4296" t="s">
        <v>9472</v>
      </c>
      <c r="D4296" t="s">
        <v>9460</v>
      </c>
      <c r="E4296">
        <v>2018</v>
      </c>
      <c r="F4296" t="s">
        <v>27</v>
      </c>
      <c r="G4296">
        <v>153</v>
      </c>
      <c r="H4296" t="s">
        <v>21</v>
      </c>
      <c r="I4296">
        <f t="shared" si="405"/>
        <v>1</v>
      </c>
      <c r="J4296">
        <f t="shared" si="406"/>
        <v>1</v>
      </c>
      <c r="K4296">
        <f t="shared" si="407"/>
        <v>0</v>
      </c>
      <c r="L4296">
        <f t="shared" si="408"/>
        <v>1</v>
      </c>
      <c r="O4296" t="str">
        <f t="shared" si="409"/>
        <v>Mo</v>
      </c>
      <c r="P4296" t="str">
        <f t="shared" si="410"/>
        <v>18</v>
      </c>
    </row>
    <row r="4297" spans="1:16" x14ac:dyDescent="0.25">
      <c r="A4297" t="s">
        <v>9473</v>
      </c>
      <c r="B4297" t="s">
        <v>17</v>
      </c>
      <c r="C4297" t="s">
        <v>9474</v>
      </c>
      <c r="D4297" t="s">
        <v>9460</v>
      </c>
      <c r="E4297">
        <v>2014</v>
      </c>
      <c r="F4297" t="s">
        <v>20</v>
      </c>
      <c r="G4297">
        <v>123</v>
      </c>
      <c r="H4297" t="s">
        <v>21</v>
      </c>
      <c r="I4297">
        <f t="shared" si="405"/>
        <v>1</v>
      </c>
      <c r="J4297">
        <f t="shared" si="406"/>
        <v>1</v>
      </c>
      <c r="K4297">
        <f t="shared" si="407"/>
        <v>0</v>
      </c>
      <c r="L4297">
        <f t="shared" si="408"/>
        <v>1</v>
      </c>
      <c r="O4297" t="str">
        <f t="shared" si="409"/>
        <v>Mo</v>
      </c>
      <c r="P4297" t="str">
        <f t="shared" si="410"/>
        <v>14</v>
      </c>
    </row>
    <row r="4298" spans="1:16" x14ac:dyDescent="0.25">
      <c r="A4298" t="s">
        <v>9475</v>
      </c>
      <c r="B4298" t="s">
        <v>17</v>
      </c>
      <c r="C4298" t="s">
        <v>9476</v>
      </c>
      <c r="D4298" t="s">
        <v>9477</v>
      </c>
      <c r="E4298">
        <v>2018</v>
      </c>
      <c r="F4298" t="s">
        <v>60</v>
      </c>
      <c r="G4298">
        <v>90</v>
      </c>
      <c r="H4298" t="s">
        <v>21</v>
      </c>
      <c r="I4298">
        <f t="shared" si="405"/>
        <v>1</v>
      </c>
      <c r="J4298">
        <f t="shared" si="406"/>
        <v>0</v>
      </c>
      <c r="K4298">
        <f t="shared" si="407"/>
        <v>1</v>
      </c>
      <c r="L4298">
        <f t="shared" si="408"/>
        <v>1</v>
      </c>
      <c r="O4298" t="str">
        <f t="shared" si="409"/>
        <v>Mo</v>
      </c>
      <c r="P4298" t="str">
        <f t="shared" si="410"/>
        <v>18</v>
      </c>
    </row>
    <row r="4299" spans="1:16" x14ac:dyDescent="0.25">
      <c r="A4299" t="s">
        <v>9478</v>
      </c>
      <c r="B4299" t="s">
        <v>24</v>
      </c>
      <c r="C4299" t="s">
        <v>9479</v>
      </c>
      <c r="D4299" t="s">
        <v>9477</v>
      </c>
      <c r="E4299">
        <v>2018</v>
      </c>
      <c r="F4299" t="s">
        <v>27</v>
      </c>
      <c r="G4299">
        <v>2</v>
      </c>
      <c r="H4299" t="s">
        <v>28</v>
      </c>
      <c r="I4299">
        <f t="shared" si="405"/>
        <v>1</v>
      </c>
      <c r="J4299">
        <f t="shared" si="406"/>
        <v>0</v>
      </c>
      <c r="K4299">
        <f t="shared" si="407"/>
        <v>0</v>
      </c>
      <c r="L4299">
        <f t="shared" si="408"/>
        <v>1</v>
      </c>
      <c r="O4299" t="str">
        <f t="shared" si="409"/>
        <v>TV</v>
      </c>
      <c r="P4299" t="str">
        <f t="shared" si="410"/>
        <v>18</v>
      </c>
    </row>
    <row r="4300" spans="1:16" x14ac:dyDescent="0.25">
      <c r="A4300" t="s">
        <v>9480</v>
      </c>
      <c r="B4300" t="s">
        <v>17</v>
      </c>
      <c r="C4300" t="s">
        <v>9481</v>
      </c>
      <c r="D4300" t="s">
        <v>9477</v>
      </c>
      <c r="E4300">
        <v>2017</v>
      </c>
      <c r="F4300" t="s">
        <v>45</v>
      </c>
      <c r="G4300">
        <v>84</v>
      </c>
      <c r="H4300" t="s">
        <v>21</v>
      </c>
      <c r="I4300">
        <f t="shared" si="405"/>
        <v>1</v>
      </c>
      <c r="J4300">
        <f t="shared" si="406"/>
        <v>0</v>
      </c>
      <c r="K4300">
        <f t="shared" si="407"/>
        <v>0</v>
      </c>
      <c r="L4300">
        <f t="shared" si="408"/>
        <v>1</v>
      </c>
      <c r="O4300" t="str">
        <f t="shared" si="409"/>
        <v>Mo</v>
      </c>
      <c r="P4300" t="str">
        <f t="shared" si="410"/>
        <v>17</v>
      </c>
    </row>
    <row r="4301" spans="1:16" x14ac:dyDescent="0.25">
      <c r="A4301" t="s">
        <v>9482</v>
      </c>
      <c r="B4301" t="s">
        <v>17</v>
      </c>
      <c r="C4301" t="s">
        <v>9483</v>
      </c>
      <c r="D4301" t="s">
        <v>9477</v>
      </c>
      <c r="E4301">
        <v>2018</v>
      </c>
      <c r="F4301" t="s">
        <v>27</v>
      </c>
      <c r="G4301">
        <v>78</v>
      </c>
      <c r="H4301" t="s">
        <v>21</v>
      </c>
      <c r="I4301">
        <f t="shared" si="405"/>
        <v>1</v>
      </c>
      <c r="J4301">
        <f t="shared" si="406"/>
        <v>0</v>
      </c>
      <c r="K4301">
        <f t="shared" si="407"/>
        <v>0</v>
      </c>
      <c r="L4301">
        <f t="shared" si="408"/>
        <v>1</v>
      </c>
      <c r="O4301" t="str">
        <f t="shared" si="409"/>
        <v>Mo</v>
      </c>
      <c r="P4301" t="str">
        <f t="shared" si="410"/>
        <v>18</v>
      </c>
    </row>
    <row r="4302" spans="1:16" x14ac:dyDescent="0.25">
      <c r="A4302" t="s">
        <v>9484</v>
      </c>
      <c r="B4302" t="s">
        <v>17</v>
      </c>
      <c r="C4302" t="s">
        <v>9485</v>
      </c>
      <c r="D4302" t="s">
        <v>9477</v>
      </c>
      <c r="E4302">
        <v>2018</v>
      </c>
      <c r="F4302" t="s">
        <v>27</v>
      </c>
      <c r="G4302">
        <v>79</v>
      </c>
      <c r="H4302" t="s">
        <v>21</v>
      </c>
      <c r="I4302">
        <f t="shared" si="405"/>
        <v>1</v>
      </c>
      <c r="J4302">
        <f t="shared" si="406"/>
        <v>0</v>
      </c>
      <c r="K4302">
        <f t="shared" si="407"/>
        <v>0</v>
      </c>
      <c r="L4302">
        <f t="shared" si="408"/>
        <v>1</v>
      </c>
      <c r="O4302" t="str">
        <f t="shared" si="409"/>
        <v>Mo</v>
      </c>
      <c r="P4302" t="str">
        <f t="shared" si="410"/>
        <v>18</v>
      </c>
    </row>
    <row r="4303" spans="1:16" x14ac:dyDescent="0.25">
      <c r="A4303" t="s">
        <v>9486</v>
      </c>
      <c r="B4303" t="s">
        <v>17</v>
      </c>
      <c r="C4303" t="s">
        <v>9487</v>
      </c>
      <c r="D4303" t="s">
        <v>9477</v>
      </c>
      <c r="E4303">
        <v>2018</v>
      </c>
      <c r="F4303" t="s">
        <v>60</v>
      </c>
      <c r="G4303">
        <v>73</v>
      </c>
      <c r="H4303" t="s">
        <v>21</v>
      </c>
      <c r="I4303">
        <f t="shared" si="405"/>
        <v>1</v>
      </c>
      <c r="J4303">
        <f t="shared" si="406"/>
        <v>0</v>
      </c>
      <c r="K4303">
        <f t="shared" si="407"/>
        <v>1</v>
      </c>
      <c r="L4303">
        <f t="shared" si="408"/>
        <v>1</v>
      </c>
      <c r="O4303" t="str">
        <f t="shared" si="409"/>
        <v>Mo</v>
      </c>
      <c r="P4303" t="str">
        <f t="shared" si="410"/>
        <v>18</v>
      </c>
    </row>
    <row r="4304" spans="1:16" x14ac:dyDescent="0.25">
      <c r="A4304" t="s">
        <v>9488</v>
      </c>
      <c r="B4304" t="s">
        <v>17</v>
      </c>
      <c r="C4304" t="s">
        <v>9489</v>
      </c>
      <c r="D4304" t="s">
        <v>9477</v>
      </c>
      <c r="E4304">
        <v>2018</v>
      </c>
      <c r="F4304" t="s">
        <v>27</v>
      </c>
      <c r="G4304">
        <v>83</v>
      </c>
      <c r="H4304" t="s">
        <v>21</v>
      </c>
      <c r="I4304">
        <f t="shared" si="405"/>
        <v>1</v>
      </c>
      <c r="J4304">
        <f t="shared" si="406"/>
        <v>0</v>
      </c>
      <c r="K4304">
        <f t="shared" si="407"/>
        <v>0</v>
      </c>
      <c r="L4304">
        <f t="shared" si="408"/>
        <v>1</v>
      </c>
      <c r="O4304" t="str">
        <f t="shared" si="409"/>
        <v>Mo</v>
      </c>
      <c r="P4304" t="str">
        <f t="shared" si="410"/>
        <v>18</v>
      </c>
    </row>
    <row r="4305" spans="1:16" x14ac:dyDescent="0.25">
      <c r="A4305" t="s">
        <v>9490</v>
      </c>
      <c r="B4305" t="s">
        <v>17</v>
      </c>
      <c r="C4305" t="s">
        <v>9491</v>
      </c>
      <c r="D4305" t="s">
        <v>9477</v>
      </c>
      <c r="E4305">
        <v>2017</v>
      </c>
      <c r="F4305" t="s">
        <v>45</v>
      </c>
      <c r="G4305">
        <v>83</v>
      </c>
      <c r="H4305" t="s">
        <v>21</v>
      </c>
      <c r="I4305">
        <f t="shared" si="405"/>
        <v>1</v>
      </c>
      <c r="J4305">
        <f t="shared" si="406"/>
        <v>0</v>
      </c>
      <c r="K4305">
        <f t="shared" si="407"/>
        <v>0</v>
      </c>
      <c r="L4305">
        <f t="shared" si="408"/>
        <v>1</v>
      </c>
      <c r="O4305" t="str">
        <f t="shared" si="409"/>
        <v>Mo</v>
      </c>
      <c r="P4305" t="str">
        <f t="shared" si="410"/>
        <v>17</v>
      </c>
    </row>
    <row r="4306" spans="1:16" x14ac:dyDescent="0.25">
      <c r="A4306" t="s">
        <v>9492</v>
      </c>
      <c r="B4306" t="s">
        <v>17</v>
      </c>
      <c r="C4306" t="s">
        <v>9493</v>
      </c>
      <c r="D4306" t="s">
        <v>9477</v>
      </c>
      <c r="E4306">
        <v>2018</v>
      </c>
      <c r="F4306" t="s">
        <v>27</v>
      </c>
      <c r="G4306">
        <v>145</v>
      </c>
      <c r="H4306" t="s">
        <v>21</v>
      </c>
      <c r="I4306">
        <f t="shared" si="405"/>
        <v>1</v>
      </c>
      <c r="J4306">
        <f t="shared" si="406"/>
        <v>1</v>
      </c>
      <c r="K4306">
        <f t="shared" si="407"/>
        <v>0</v>
      </c>
      <c r="L4306">
        <f t="shared" si="408"/>
        <v>1</v>
      </c>
      <c r="O4306" t="str">
        <f t="shared" si="409"/>
        <v>Mo</v>
      </c>
      <c r="P4306" t="str">
        <f t="shared" si="410"/>
        <v>18</v>
      </c>
    </row>
    <row r="4307" spans="1:16" x14ac:dyDescent="0.25">
      <c r="A4307" t="s">
        <v>9494</v>
      </c>
      <c r="B4307" t="s">
        <v>24</v>
      </c>
      <c r="C4307" t="s">
        <v>9495</v>
      </c>
      <c r="D4307" t="s">
        <v>9496</v>
      </c>
      <c r="E4307">
        <v>2018</v>
      </c>
      <c r="F4307" t="s">
        <v>45</v>
      </c>
      <c r="G4307">
        <v>1</v>
      </c>
      <c r="H4307" t="s">
        <v>31</v>
      </c>
      <c r="I4307">
        <f t="shared" si="405"/>
        <v>1</v>
      </c>
      <c r="J4307">
        <f t="shared" si="406"/>
        <v>0</v>
      </c>
      <c r="K4307">
        <f t="shared" si="407"/>
        <v>0</v>
      </c>
      <c r="L4307">
        <f t="shared" si="408"/>
        <v>1</v>
      </c>
      <c r="O4307" t="str">
        <f t="shared" si="409"/>
        <v>TV</v>
      </c>
      <c r="P4307" t="str">
        <f t="shared" si="410"/>
        <v>18</v>
      </c>
    </row>
    <row r="4308" spans="1:16" x14ac:dyDescent="0.25">
      <c r="A4308" t="s">
        <v>9497</v>
      </c>
      <c r="B4308" t="s">
        <v>24</v>
      </c>
      <c r="C4308" t="s">
        <v>9498</v>
      </c>
      <c r="D4308" t="s">
        <v>9496</v>
      </c>
      <c r="E4308">
        <v>2018</v>
      </c>
      <c r="F4308" t="s">
        <v>27</v>
      </c>
      <c r="G4308">
        <v>1</v>
      </c>
      <c r="H4308" t="s">
        <v>31</v>
      </c>
      <c r="I4308">
        <f t="shared" si="405"/>
        <v>1</v>
      </c>
      <c r="J4308">
        <f t="shared" si="406"/>
        <v>0</v>
      </c>
      <c r="K4308">
        <f t="shared" si="407"/>
        <v>0</v>
      </c>
      <c r="L4308">
        <f t="shared" si="408"/>
        <v>1</v>
      </c>
      <c r="O4308" t="str">
        <f t="shared" si="409"/>
        <v>TV</v>
      </c>
      <c r="P4308" t="str">
        <f t="shared" si="410"/>
        <v>18</v>
      </c>
    </row>
    <row r="4309" spans="1:16" x14ac:dyDescent="0.25">
      <c r="A4309" t="s">
        <v>9499</v>
      </c>
      <c r="B4309" t="s">
        <v>17</v>
      </c>
      <c r="C4309" t="s">
        <v>9500</v>
      </c>
      <c r="D4309" t="s">
        <v>9496</v>
      </c>
      <c r="E4309">
        <v>2018</v>
      </c>
      <c r="F4309" t="s">
        <v>134</v>
      </c>
      <c r="G4309">
        <v>135</v>
      </c>
      <c r="H4309" t="s">
        <v>21</v>
      </c>
      <c r="I4309">
        <f t="shared" si="405"/>
        <v>1</v>
      </c>
      <c r="J4309">
        <f t="shared" si="406"/>
        <v>1</v>
      </c>
      <c r="K4309">
        <f t="shared" si="407"/>
        <v>0</v>
      </c>
      <c r="L4309">
        <f t="shared" si="408"/>
        <v>0</v>
      </c>
      <c r="O4309" t="str">
        <f t="shared" si="409"/>
        <v>Mo</v>
      </c>
      <c r="P4309" t="str">
        <f t="shared" si="410"/>
        <v>18</v>
      </c>
    </row>
    <row r="4310" spans="1:16" x14ac:dyDescent="0.25">
      <c r="A4310" t="s">
        <v>9501</v>
      </c>
      <c r="B4310" t="s">
        <v>24</v>
      </c>
      <c r="C4310" t="s">
        <v>9502</v>
      </c>
      <c r="D4310" t="s">
        <v>9496</v>
      </c>
      <c r="E4310">
        <v>2018</v>
      </c>
      <c r="F4310" t="s">
        <v>27</v>
      </c>
      <c r="G4310">
        <v>1</v>
      </c>
      <c r="H4310" t="s">
        <v>31</v>
      </c>
      <c r="I4310">
        <f t="shared" si="405"/>
        <v>1</v>
      </c>
      <c r="J4310">
        <f t="shared" si="406"/>
        <v>0</v>
      </c>
      <c r="K4310">
        <f t="shared" si="407"/>
        <v>0</v>
      </c>
      <c r="L4310">
        <f t="shared" si="408"/>
        <v>1</v>
      </c>
      <c r="O4310" t="str">
        <f t="shared" si="409"/>
        <v>TV</v>
      </c>
      <c r="P4310" t="str">
        <f t="shared" si="410"/>
        <v>18</v>
      </c>
    </row>
    <row r="4311" spans="1:16" x14ac:dyDescent="0.25">
      <c r="A4311" t="s">
        <v>9503</v>
      </c>
      <c r="B4311" t="s">
        <v>24</v>
      </c>
      <c r="C4311" t="s">
        <v>9504</v>
      </c>
      <c r="D4311" t="s">
        <v>9496</v>
      </c>
      <c r="E4311">
        <v>2018</v>
      </c>
      <c r="F4311" t="s">
        <v>27</v>
      </c>
      <c r="G4311">
        <v>1</v>
      </c>
      <c r="H4311" t="s">
        <v>31</v>
      </c>
      <c r="I4311">
        <f t="shared" si="405"/>
        <v>1</v>
      </c>
      <c r="J4311">
        <f t="shared" si="406"/>
        <v>0</v>
      </c>
      <c r="K4311">
        <f t="shared" si="407"/>
        <v>0</v>
      </c>
      <c r="L4311">
        <f t="shared" si="408"/>
        <v>1</v>
      </c>
      <c r="O4311" t="str">
        <f t="shared" si="409"/>
        <v>TV</v>
      </c>
      <c r="P4311" t="str">
        <f t="shared" si="410"/>
        <v>18</v>
      </c>
    </row>
    <row r="4312" spans="1:16" x14ac:dyDescent="0.25">
      <c r="A4312" t="s">
        <v>9505</v>
      </c>
      <c r="B4312" t="s">
        <v>24</v>
      </c>
      <c r="C4312" t="s">
        <v>9506</v>
      </c>
      <c r="D4312" t="s">
        <v>9496</v>
      </c>
      <c r="E4312">
        <v>2018</v>
      </c>
      <c r="F4312" t="s">
        <v>27</v>
      </c>
      <c r="G4312">
        <v>1</v>
      </c>
      <c r="H4312" t="s">
        <v>31</v>
      </c>
      <c r="I4312">
        <f t="shared" si="405"/>
        <v>1</v>
      </c>
      <c r="J4312">
        <f t="shared" si="406"/>
        <v>0</v>
      </c>
      <c r="K4312">
        <f t="shared" si="407"/>
        <v>0</v>
      </c>
      <c r="L4312">
        <f t="shared" si="408"/>
        <v>1</v>
      </c>
      <c r="O4312" t="str">
        <f t="shared" si="409"/>
        <v>TV</v>
      </c>
      <c r="P4312" t="str">
        <f t="shared" si="410"/>
        <v>18</v>
      </c>
    </row>
    <row r="4313" spans="1:16" x14ac:dyDescent="0.25">
      <c r="A4313" t="s">
        <v>9507</v>
      </c>
      <c r="B4313" t="s">
        <v>24</v>
      </c>
      <c r="C4313" t="s">
        <v>9508</v>
      </c>
      <c r="D4313" t="s">
        <v>9496</v>
      </c>
      <c r="E4313">
        <v>2018</v>
      </c>
      <c r="F4313" t="s">
        <v>27</v>
      </c>
      <c r="G4313">
        <v>3</v>
      </c>
      <c r="H4313" t="s">
        <v>28</v>
      </c>
      <c r="I4313">
        <f t="shared" si="405"/>
        <v>1</v>
      </c>
      <c r="J4313">
        <f t="shared" si="406"/>
        <v>0</v>
      </c>
      <c r="K4313">
        <f t="shared" si="407"/>
        <v>0</v>
      </c>
      <c r="L4313">
        <f t="shared" si="408"/>
        <v>1</v>
      </c>
      <c r="O4313" t="str">
        <f t="shared" si="409"/>
        <v>TV</v>
      </c>
      <c r="P4313" t="str">
        <f t="shared" si="410"/>
        <v>18</v>
      </c>
    </row>
    <row r="4314" spans="1:16" x14ac:dyDescent="0.25">
      <c r="A4314" t="s">
        <v>9509</v>
      </c>
      <c r="B4314" t="s">
        <v>24</v>
      </c>
      <c r="C4314" t="s">
        <v>9510</v>
      </c>
      <c r="D4314" t="s">
        <v>9496</v>
      </c>
      <c r="E4314">
        <v>2018</v>
      </c>
      <c r="F4314" t="s">
        <v>108</v>
      </c>
      <c r="G4314">
        <v>8</v>
      </c>
      <c r="H4314" t="s">
        <v>28</v>
      </c>
      <c r="I4314">
        <f t="shared" si="405"/>
        <v>1</v>
      </c>
      <c r="J4314">
        <f t="shared" si="406"/>
        <v>0</v>
      </c>
      <c r="K4314">
        <f t="shared" si="407"/>
        <v>0</v>
      </c>
      <c r="L4314">
        <f t="shared" si="408"/>
        <v>1</v>
      </c>
      <c r="O4314" t="str">
        <f t="shared" si="409"/>
        <v>TV</v>
      </c>
      <c r="P4314" t="str">
        <f t="shared" si="410"/>
        <v>18</v>
      </c>
    </row>
    <row r="4315" spans="1:16" x14ac:dyDescent="0.25">
      <c r="A4315" t="s">
        <v>9511</v>
      </c>
      <c r="B4315" t="s">
        <v>24</v>
      </c>
      <c r="C4315" t="s">
        <v>9512</v>
      </c>
      <c r="D4315" t="s">
        <v>9513</v>
      </c>
      <c r="E4315">
        <v>2018</v>
      </c>
      <c r="F4315" t="s">
        <v>27</v>
      </c>
      <c r="G4315">
        <v>1</v>
      </c>
      <c r="H4315" t="s">
        <v>31</v>
      </c>
      <c r="I4315">
        <f t="shared" si="405"/>
        <v>1</v>
      </c>
      <c r="J4315">
        <f t="shared" si="406"/>
        <v>0</v>
      </c>
      <c r="K4315">
        <f t="shared" si="407"/>
        <v>0</v>
      </c>
      <c r="L4315">
        <f t="shared" si="408"/>
        <v>1</v>
      </c>
      <c r="O4315" t="str">
        <f t="shared" si="409"/>
        <v>TV</v>
      </c>
      <c r="P4315" t="str">
        <f t="shared" si="410"/>
        <v>18</v>
      </c>
    </row>
    <row r="4316" spans="1:16" x14ac:dyDescent="0.25">
      <c r="A4316" t="s">
        <v>9514</v>
      </c>
      <c r="B4316" t="s">
        <v>17</v>
      </c>
      <c r="C4316" t="s">
        <v>9515</v>
      </c>
      <c r="D4316" t="s">
        <v>9513</v>
      </c>
      <c r="E4316">
        <v>2018</v>
      </c>
      <c r="F4316" t="s">
        <v>60</v>
      </c>
      <c r="G4316">
        <v>35</v>
      </c>
      <c r="H4316" t="s">
        <v>21</v>
      </c>
      <c r="I4316">
        <f t="shared" si="405"/>
        <v>1</v>
      </c>
      <c r="J4316">
        <f t="shared" si="406"/>
        <v>0</v>
      </c>
      <c r="K4316">
        <f t="shared" si="407"/>
        <v>1</v>
      </c>
      <c r="L4316">
        <f t="shared" si="408"/>
        <v>1</v>
      </c>
      <c r="O4316" t="str">
        <f t="shared" si="409"/>
        <v>Mo</v>
      </c>
      <c r="P4316" t="str">
        <f t="shared" si="410"/>
        <v>18</v>
      </c>
    </row>
    <row r="4317" spans="1:16" x14ac:dyDescent="0.25">
      <c r="A4317" t="s">
        <v>9516</v>
      </c>
      <c r="B4317" t="s">
        <v>17</v>
      </c>
      <c r="C4317" t="s">
        <v>9517</v>
      </c>
      <c r="D4317" t="s">
        <v>9518</v>
      </c>
      <c r="E4317">
        <v>2018</v>
      </c>
      <c r="F4317" t="s">
        <v>27</v>
      </c>
      <c r="G4317">
        <v>68</v>
      </c>
      <c r="H4317" t="s">
        <v>21</v>
      </c>
      <c r="I4317">
        <f t="shared" si="405"/>
        <v>1</v>
      </c>
      <c r="J4317">
        <f t="shared" si="406"/>
        <v>0</v>
      </c>
      <c r="K4317">
        <f t="shared" si="407"/>
        <v>0</v>
      </c>
      <c r="L4317">
        <f t="shared" si="408"/>
        <v>1</v>
      </c>
      <c r="O4317" t="str">
        <f t="shared" si="409"/>
        <v>Mo</v>
      </c>
      <c r="P4317" t="str">
        <f t="shared" si="410"/>
        <v>18</v>
      </c>
    </row>
    <row r="4318" spans="1:16" x14ac:dyDescent="0.25">
      <c r="A4318" t="s">
        <v>9519</v>
      </c>
      <c r="B4318" t="s">
        <v>17</v>
      </c>
      <c r="C4318" t="s">
        <v>9520</v>
      </c>
      <c r="D4318" t="s">
        <v>9521</v>
      </c>
      <c r="E4318">
        <v>2018</v>
      </c>
      <c r="F4318" t="s">
        <v>45</v>
      </c>
      <c r="G4318">
        <v>96</v>
      </c>
      <c r="H4318" t="s">
        <v>21</v>
      </c>
      <c r="I4318">
        <f t="shared" si="405"/>
        <v>1</v>
      </c>
      <c r="J4318">
        <f t="shared" si="406"/>
        <v>0</v>
      </c>
      <c r="K4318">
        <f t="shared" si="407"/>
        <v>0</v>
      </c>
      <c r="L4318">
        <f t="shared" si="408"/>
        <v>1</v>
      </c>
      <c r="O4318" t="str">
        <f t="shared" si="409"/>
        <v>Mo</v>
      </c>
      <c r="P4318" t="str">
        <f t="shared" si="410"/>
        <v>18</v>
      </c>
    </row>
    <row r="4319" spans="1:16" x14ac:dyDescent="0.25">
      <c r="A4319" t="s">
        <v>9522</v>
      </c>
      <c r="B4319" t="s">
        <v>24</v>
      </c>
      <c r="C4319" t="s">
        <v>9523</v>
      </c>
      <c r="D4319" t="s">
        <v>9521</v>
      </c>
      <c r="E4319">
        <v>2018</v>
      </c>
      <c r="F4319" t="s">
        <v>27</v>
      </c>
      <c r="G4319">
        <v>1</v>
      </c>
      <c r="H4319" t="s">
        <v>31</v>
      </c>
      <c r="I4319">
        <f t="shared" si="405"/>
        <v>1</v>
      </c>
      <c r="J4319">
        <f t="shared" si="406"/>
        <v>0</v>
      </c>
      <c r="K4319">
        <f t="shared" si="407"/>
        <v>0</v>
      </c>
      <c r="L4319">
        <f t="shared" si="408"/>
        <v>1</v>
      </c>
      <c r="O4319" t="str">
        <f t="shared" si="409"/>
        <v>TV</v>
      </c>
      <c r="P4319" t="str">
        <f t="shared" si="410"/>
        <v>18</v>
      </c>
    </row>
    <row r="4320" spans="1:16" x14ac:dyDescent="0.25">
      <c r="A4320" t="s">
        <v>9524</v>
      </c>
      <c r="B4320" t="s">
        <v>17</v>
      </c>
      <c r="C4320" t="s">
        <v>9525</v>
      </c>
      <c r="D4320" t="s">
        <v>9521</v>
      </c>
      <c r="E4320">
        <v>2018</v>
      </c>
      <c r="F4320" t="s">
        <v>20</v>
      </c>
      <c r="G4320">
        <v>110</v>
      </c>
      <c r="H4320" t="s">
        <v>21</v>
      </c>
      <c r="I4320">
        <f t="shared" si="405"/>
        <v>1</v>
      </c>
      <c r="J4320">
        <f t="shared" si="406"/>
        <v>0</v>
      </c>
      <c r="K4320">
        <f t="shared" si="407"/>
        <v>0</v>
      </c>
      <c r="L4320">
        <f t="shared" si="408"/>
        <v>1</v>
      </c>
      <c r="O4320" t="str">
        <f t="shared" si="409"/>
        <v>Mo</v>
      </c>
      <c r="P4320" t="str">
        <f t="shared" si="410"/>
        <v>18</v>
      </c>
    </row>
    <row r="4321" spans="1:16" x14ac:dyDescent="0.25">
      <c r="A4321" t="s">
        <v>9526</v>
      </c>
      <c r="B4321" t="s">
        <v>17</v>
      </c>
      <c r="C4321" t="s">
        <v>9527</v>
      </c>
      <c r="D4321" t="s">
        <v>9521</v>
      </c>
      <c r="E4321">
        <v>2018</v>
      </c>
      <c r="F4321" t="s">
        <v>176</v>
      </c>
      <c r="G4321">
        <v>58</v>
      </c>
      <c r="H4321" t="s">
        <v>21</v>
      </c>
      <c r="I4321">
        <f t="shared" si="405"/>
        <v>1</v>
      </c>
      <c r="J4321">
        <f t="shared" si="406"/>
        <v>0</v>
      </c>
      <c r="K4321">
        <f t="shared" si="407"/>
        <v>0</v>
      </c>
      <c r="L4321">
        <f t="shared" si="408"/>
        <v>1</v>
      </c>
      <c r="O4321" t="str">
        <f t="shared" si="409"/>
        <v>Mo</v>
      </c>
      <c r="P4321" t="str">
        <f t="shared" si="410"/>
        <v>18</v>
      </c>
    </row>
    <row r="4322" spans="1:16" x14ac:dyDescent="0.25">
      <c r="A4322" t="s">
        <v>9528</v>
      </c>
      <c r="B4322" t="s">
        <v>17</v>
      </c>
      <c r="C4322" t="s">
        <v>9529</v>
      </c>
      <c r="D4322" t="s">
        <v>9521</v>
      </c>
      <c r="E4322">
        <v>2018</v>
      </c>
      <c r="F4322" t="s">
        <v>20</v>
      </c>
      <c r="G4322">
        <v>105</v>
      </c>
      <c r="H4322" t="s">
        <v>21</v>
      </c>
      <c r="I4322">
        <f t="shared" si="405"/>
        <v>1</v>
      </c>
      <c r="J4322">
        <f t="shared" si="406"/>
        <v>0</v>
      </c>
      <c r="K4322">
        <f t="shared" si="407"/>
        <v>0</v>
      </c>
      <c r="L4322">
        <f t="shared" si="408"/>
        <v>1</v>
      </c>
      <c r="O4322" t="str">
        <f t="shared" si="409"/>
        <v>Mo</v>
      </c>
      <c r="P4322" t="str">
        <f t="shared" si="410"/>
        <v>18</v>
      </c>
    </row>
    <row r="4323" spans="1:16" x14ac:dyDescent="0.25">
      <c r="A4323" t="s">
        <v>9530</v>
      </c>
      <c r="B4323" t="s">
        <v>24</v>
      </c>
      <c r="C4323" t="s">
        <v>9531</v>
      </c>
      <c r="D4323" t="s">
        <v>9521</v>
      </c>
      <c r="E4323">
        <v>2018</v>
      </c>
      <c r="F4323" t="s">
        <v>27</v>
      </c>
      <c r="G4323">
        <v>2</v>
      </c>
      <c r="H4323" t="s">
        <v>28</v>
      </c>
      <c r="I4323">
        <f t="shared" si="405"/>
        <v>1</v>
      </c>
      <c r="J4323">
        <f t="shared" si="406"/>
        <v>0</v>
      </c>
      <c r="K4323">
        <f t="shared" si="407"/>
        <v>0</v>
      </c>
      <c r="L4323">
        <f t="shared" si="408"/>
        <v>1</v>
      </c>
      <c r="O4323" t="str">
        <f t="shared" si="409"/>
        <v>TV</v>
      </c>
      <c r="P4323" t="str">
        <f t="shared" si="410"/>
        <v>18</v>
      </c>
    </row>
    <row r="4324" spans="1:16" x14ac:dyDescent="0.25">
      <c r="A4324" t="s">
        <v>9532</v>
      </c>
      <c r="B4324" t="s">
        <v>24</v>
      </c>
      <c r="C4324" t="s">
        <v>9533</v>
      </c>
      <c r="D4324" t="s">
        <v>9521</v>
      </c>
      <c r="E4324">
        <v>2018</v>
      </c>
      <c r="F4324" t="s">
        <v>27</v>
      </c>
      <c r="G4324">
        <v>1</v>
      </c>
      <c r="H4324" t="s">
        <v>31</v>
      </c>
      <c r="I4324">
        <f t="shared" si="405"/>
        <v>1</v>
      </c>
      <c r="J4324">
        <f t="shared" si="406"/>
        <v>0</v>
      </c>
      <c r="K4324">
        <f t="shared" si="407"/>
        <v>0</v>
      </c>
      <c r="L4324">
        <f t="shared" si="408"/>
        <v>1</v>
      </c>
      <c r="O4324" t="str">
        <f t="shared" si="409"/>
        <v>TV</v>
      </c>
      <c r="P4324" t="str">
        <f t="shared" si="410"/>
        <v>18</v>
      </c>
    </row>
    <row r="4325" spans="1:16" x14ac:dyDescent="0.25">
      <c r="A4325" t="s">
        <v>9534</v>
      </c>
      <c r="B4325" t="s">
        <v>17</v>
      </c>
      <c r="C4325" t="s">
        <v>9535</v>
      </c>
      <c r="D4325" t="s">
        <v>9521</v>
      </c>
      <c r="E4325">
        <v>2018</v>
      </c>
      <c r="F4325" t="s">
        <v>27</v>
      </c>
      <c r="G4325">
        <v>59</v>
      </c>
      <c r="H4325" t="s">
        <v>21</v>
      </c>
      <c r="I4325">
        <f t="shared" si="405"/>
        <v>1</v>
      </c>
      <c r="J4325">
        <f t="shared" si="406"/>
        <v>0</v>
      </c>
      <c r="K4325">
        <f t="shared" si="407"/>
        <v>0</v>
      </c>
      <c r="L4325">
        <f t="shared" si="408"/>
        <v>1</v>
      </c>
      <c r="O4325" t="str">
        <f t="shared" si="409"/>
        <v>Mo</v>
      </c>
      <c r="P4325" t="str">
        <f t="shared" si="410"/>
        <v>18</v>
      </c>
    </row>
    <row r="4326" spans="1:16" x14ac:dyDescent="0.25">
      <c r="A4326" t="s">
        <v>9536</v>
      </c>
      <c r="B4326" t="s">
        <v>17</v>
      </c>
      <c r="C4326" t="s">
        <v>9537</v>
      </c>
      <c r="D4326" t="s">
        <v>9521</v>
      </c>
      <c r="E4326">
        <v>2018</v>
      </c>
      <c r="F4326" t="s">
        <v>82</v>
      </c>
      <c r="G4326">
        <v>28</v>
      </c>
      <c r="H4326" t="s">
        <v>21</v>
      </c>
      <c r="I4326">
        <f t="shared" si="405"/>
        <v>1</v>
      </c>
      <c r="J4326">
        <f t="shared" si="406"/>
        <v>0</v>
      </c>
      <c r="K4326">
        <f t="shared" si="407"/>
        <v>0</v>
      </c>
      <c r="L4326">
        <f t="shared" si="408"/>
        <v>1</v>
      </c>
      <c r="O4326" t="str">
        <f t="shared" si="409"/>
        <v>Mo</v>
      </c>
      <c r="P4326" t="str">
        <f t="shared" si="410"/>
        <v>18</v>
      </c>
    </row>
    <row r="4327" spans="1:16" x14ac:dyDescent="0.25">
      <c r="A4327" t="s">
        <v>9538</v>
      </c>
      <c r="B4327" t="s">
        <v>17</v>
      </c>
      <c r="C4327" t="s">
        <v>9539</v>
      </c>
      <c r="D4327" t="s">
        <v>9521</v>
      </c>
      <c r="E4327">
        <v>2018</v>
      </c>
      <c r="F4327" t="s">
        <v>27</v>
      </c>
      <c r="G4327">
        <v>98</v>
      </c>
      <c r="H4327" t="s">
        <v>21</v>
      </c>
      <c r="I4327">
        <f t="shared" si="405"/>
        <v>1</v>
      </c>
      <c r="J4327">
        <f t="shared" si="406"/>
        <v>0</v>
      </c>
      <c r="K4327">
        <f t="shared" si="407"/>
        <v>0</v>
      </c>
      <c r="L4327">
        <f t="shared" si="408"/>
        <v>1</v>
      </c>
      <c r="O4327" t="str">
        <f t="shared" si="409"/>
        <v>Mo</v>
      </c>
      <c r="P4327" t="str">
        <f t="shared" si="410"/>
        <v>18</v>
      </c>
    </row>
    <row r="4328" spans="1:16" x14ac:dyDescent="0.25">
      <c r="A4328" t="s">
        <v>9540</v>
      </c>
      <c r="B4328" t="s">
        <v>17</v>
      </c>
      <c r="C4328" t="s">
        <v>9541</v>
      </c>
      <c r="D4328" t="s">
        <v>9542</v>
      </c>
      <c r="E4328">
        <v>2018</v>
      </c>
      <c r="F4328" t="s">
        <v>27</v>
      </c>
      <c r="G4328">
        <v>63</v>
      </c>
      <c r="H4328" t="s">
        <v>21</v>
      </c>
      <c r="I4328">
        <f t="shared" si="405"/>
        <v>1</v>
      </c>
      <c r="J4328">
        <f t="shared" si="406"/>
        <v>0</v>
      </c>
      <c r="K4328">
        <f t="shared" si="407"/>
        <v>0</v>
      </c>
      <c r="L4328">
        <f t="shared" si="408"/>
        <v>1</v>
      </c>
      <c r="O4328" t="str">
        <f t="shared" si="409"/>
        <v>Mo</v>
      </c>
      <c r="P4328" t="str">
        <f t="shared" si="410"/>
        <v>18</v>
      </c>
    </row>
    <row r="4329" spans="1:16" x14ac:dyDescent="0.25">
      <c r="A4329" t="s">
        <v>9543</v>
      </c>
      <c r="B4329" t="s">
        <v>24</v>
      </c>
      <c r="C4329" t="s">
        <v>9544</v>
      </c>
      <c r="D4329" t="s">
        <v>9545</v>
      </c>
      <c r="E4329">
        <v>2018</v>
      </c>
      <c r="F4329" t="s">
        <v>45</v>
      </c>
      <c r="G4329">
        <v>2</v>
      </c>
      <c r="H4329" t="s">
        <v>28</v>
      </c>
      <c r="I4329">
        <f t="shared" si="405"/>
        <v>1</v>
      </c>
      <c r="J4329">
        <f t="shared" si="406"/>
        <v>0</v>
      </c>
      <c r="K4329">
        <f t="shared" si="407"/>
        <v>0</v>
      </c>
      <c r="L4329">
        <f t="shared" si="408"/>
        <v>1</v>
      </c>
      <c r="O4329" t="str">
        <f t="shared" si="409"/>
        <v>TV</v>
      </c>
      <c r="P4329" t="str">
        <f t="shared" si="410"/>
        <v>18</v>
      </c>
    </row>
    <row r="4330" spans="1:16" x14ac:dyDescent="0.25">
      <c r="A4330" t="s">
        <v>9546</v>
      </c>
      <c r="B4330" t="s">
        <v>24</v>
      </c>
      <c r="C4330" t="s">
        <v>9547</v>
      </c>
      <c r="D4330" t="s">
        <v>9548</v>
      </c>
      <c r="E4330">
        <v>2018</v>
      </c>
      <c r="F4330" t="s">
        <v>27</v>
      </c>
      <c r="G4330">
        <v>1</v>
      </c>
      <c r="H4330" t="s">
        <v>31</v>
      </c>
      <c r="I4330">
        <f t="shared" si="405"/>
        <v>1</v>
      </c>
      <c r="J4330">
        <f t="shared" si="406"/>
        <v>0</v>
      </c>
      <c r="K4330">
        <f t="shared" si="407"/>
        <v>0</v>
      </c>
      <c r="L4330">
        <f t="shared" si="408"/>
        <v>1</v>
      </c>
      <c r="O4330" t="str">
        <f t="shared" si="409"/>
        <v>TV</v>
      </c>
      <c r="P4330" t="str">
        <f t="shared" si="410"/>
        <v>18</v>
      </c>
    </row>
    <row r="4331" spans="1:16" x14ac:dyDescent="0.25">
      <c r="A4331" t="s">
        <v>9549</v>
      </c>
      <c r="B4331" t="s">
        <v>17</v>
      </c>
      <c r="C4331" t="s">
        <v>9550</v>
      </c>
      <c r="D4331" t="s">
        <v>9548</v>
      </c>
      <c r="E4331">
        <v>2018</v>
      </c>
      <c r="F4331" t="s">
        <v>45</v>
      </c>
      <c r="G4331">
        <v>155</v>
      </c>
      <c r="H4331" t="s">
        <v>21</v>
      </c>
      <c r="I4331">
        <f t="shared" si="405"/>
        <v>1</v>
      </c>
      <c r="J4331">
        <f t="shared" si="406"/>
        <v>1</v>
      </c>
      <c r="K4331">
        <f t="shared" si="407"/>
        <v>0</v>
      </c>
      <c r="L4331">
        <f t="shared" si="408"/>
        <v>1</v>
      </c>
      <c r="O4331" t="str">
        <f t="shared" si="409"/>
        <v>Mo</v>
      </c>
      <c r="P4331" t="str">
        <f t="shared" si="410"/>
        <v>18</v>
      </c>
    </row>
    <row r="4332" spans="1:16" x14ac:dyDescent="0.25">
      <c r="A4332" t="s">
        <v>9551</v>
      </c>
      <c r="B4332" t="s">
        <v>17</v>
      </c>
      <c r="C4332" t="s">
        <v>9552</v>
      </c>
      <c r="D4332" t="s">
        <v>9553</v>
      </c>
      <c r="E4332">
        <v>2011</v>
      </c>
      <c r="F4332" t="s">
        <v>45</v>
      </c>
      <c r="G4332">
        <v>122</v>
      </c>
      <c r="H4332" t="s">
        <v>21</v>
      </c>
      <c r="I4332">
        <f t="shared" si="405"/>
        <v>1</v>
      </c>
      <c r="J4332">
        <f t="shared" si="406"/>
        <v>1</v>
      </c>
      <c r="K4332">
        <f t="shared" si="407"/>
        <v>0</v>
      </c>
      <c r="L4332">
        <f t="shared" si="408"/>
        <v>1</v>
      </c>
      <c r="O4332" t="str">
        <f t="shared" si="409"/>
        <v>Mo</v>
      </c>
      <c r="P4332" t="str">
        <f t="shared" si="410"/>
        <v>11</v>
      </c>
    </row>
    <row r="4333" spans="1:16" x14ac:dyDescent="0.25">
      <c r="A4333" t="s">
        <v>9554</v>
      </c>
      <c r="B4333" t="s">
        <v>17</v>
      </c>
      <c r="C4333" t="s">
        <v>9555</v>
      </c>
      <c r="D4333" t="s">
        <v>9553</v>
      </c>
      <c r="E4333">
        <v>2009</v>
      </c>
      <c r="F4333" t="s">
        <v>27</v>
      </c>
      <c r="G4333">
        <v>87</v>
      </c>
      <c r="H4333" t="s">
        <v>21</v>
      </c>
      <c r="I4333">
        <f t="shared" si="405"/>
        <v>0</v>
      </c>
      <c r="J4333">
        <f t="shared" si="406"/>
        <v>0</v>
      </c>
      <c r="K4333">
        <f t="shared" si="407"/>
        <v>0</v>
      </c>
      <c r="L4333">
        <f t="shared" si="408"/>
        <v>1</v>
      </c>
      <c r="O4333" t="str">
        <f t="shared" si="409"/>
        <v>Mo</v>
      </c>
      <c r="P4333" t="str">
        <f t="shared" si="410"/>
        <v>09</v>
      </c>
    </row>
    <row r="4334" spans="1:16" x14ac:dyDescent="0.25">
      <c r="A4334" t="s">
        <v>9556</v>
      </c>
      <c r="B4334" t="s">
        <v>17</v>
      </c>
      <c r="C4334" t="s">
        <v>9557</v>
      </c>
      <c r="D4334" t="s">
        <v>9553</v>
      </c>
      <c r="E4334">
        <v>2018</v>
      </c>
      <c r="F4334" t="s">
        <v>27</v>
      </c>
      <c r="G4334">
        <v>73</v>
      </c>
      <c r="H4334" t="s">
        <v>21</v>
      </c>
      <c r="I4334">
        <f t="shared" si="405"/>
        <v>1</v>
      </c>
      <c r="J4334">
        <f t="shared" si="406"/>
        <v>0</v>
      </c>
      <c r="K4334">
        <f t="shared" si="407"/>
        <v>0</v>
      </c>
      <c r="L4334">
        <f t="shared" si="408"/>
        <v>1</v>
      </c>
      <c r="O4334" t="str">
        <f t="shared" si="409"/>
        <v>Mo</v>
      </c>
      <c r="P4334" t="str">
        <f t="shared" si="410"/>
        <v>18</v>
      </c>
    </row>
    <row r="4335" spans="1:16" x14ac:dyDescent="0.25">
      <c r="A4335" t="s">
        <v>9558</v>
      </c>
      <c r="B4335" t="s">
        <v>17</v>
      </c>
      <c r="C4335" t="s">
        <v>9559</v>
      </c>
      <c r="D4335" t="s">
        <v>9553</v>
      </c>
      <c r="E4335">
        <v>2018</v>
      </c>
      <c r="F4335" t="s">
        <v>27</v>
      </c>
      <c r="G4335">
        <v>98</v>
      </c>
      <c r="H4335" t="s">
        <v>21</v>
      </c>
      <c r="I4335">
        <f t="shared" si="405"/>
        <v>1</v>
      </c>
      <c r="J4335">
        <f t="shared" si="406"/>
        <v>0</v>
      </c>
      <c r="K4335">
        <f t="shared" si="407"/>
        <v>0</v>
      </c>
      <c r="L4335">
        <f t="shared" si="408"/>
        <v>1</v>
      </c>
      <c r="O4335" t="str">
        <f t="shared" si="409"/>
        <v>Mo</v>
      </c>
      <c r="P4335" t="str">
        <f t="shared" si="410"/>
        <v>18</v>
      </c>
    </row>
    <row r="4336" spans="1:16" x14ac:dyDescent="0.25">
      <c r="A4336" t="s">
        <v>9560</v>
      </c>
      <c r="B4336" t="s">
        <v>17</v>
      </c>
      <c r="C4336" t="s">
        <v>9561</v>
      </c>
      <c r="D4336" t="s">
        <v>9553</v>
      </c>
      <c r="E4336">
        <v>2013</v>
      </c>
      <c r="F4336" t="s">
        <v>27</v>
      </c>
      <c r="G4336">
        <v>130</v>
      </c>
      <c r="H4336" t="s">
        <v>21</v>
      </c>
      <c r="I4336">
        <f t="shared" si="405"/>
        <v>1</v>
      </c>
      <c r="J4336">
        <f t="shared" si="406"/>
        <v>1</v>
      </c>
      <c r="K4336">
        <f t="shared" si="407"/>
        <v>0</v>
      </c>
      <c r="L4336">
        <f t="shared" si="408"/>
        <v>1</v>
      </c>
      <c r="O4336" t="str">
        <f t="shared" si="409"/>
        <v>Mo</v>
      </c>
      <c r="P4336" t="str">
        <f t="shared" si="410"/>
        <v>13</v>
      </c>
    </row>
    <row r="4337" spans="1:16" x14ac:dyDescent="0.25">
      <c r="A4337" t="s">
        <v>9562</v>
      </c>
      <c r="B4337" t="s">
        <v>17</v>
      </c>
      <c r="C4337" t="s">
        <v>9563</v>
      </c>
      <c r="D4337" t="s">
        <v>9553</v>
      </c>
      <c r="E4337">
        <v>2014</v>
      </c>
      <c r="F4337" t="s">
        <v>45</v>
      </c>
      <c r="G4337">
        <v>105</v>
      </c>
      <c r="H4337" t="s">
        <v>21</v>
      </c>
      <c r="I4337">
        <f t="shared" si="405"/>
        <v>1</v>
      </c>
      <c r="J4337">
        <f t="shared" si="406"/>
        <v>0</v>
      </c>
      <c r="K4337">
        <f t="shared" si="407"/>
        <v>0</v>
      </c>
      <c r="L4337">
        <f t="shared" si="408"/>
        <v>1</v>
      </c>
      <c r="O4337" t="str">
        <f t="shared" si="409"/>
        <v>Mo</v>
      </c>
      <c r="P4337" t="str">
        <f t="shared" si="410"/>
        <v>14</v>
      </c>
    </row>
    <row r="4338" spans="1:16" x14ac:dyDescent="0.25">
      <c r="A4338" t="s">
        <v>9564</v>
      </c>
      <c r="B4338" t="s">
        <v>17</v>
      </c>
      <c r="C4338" t="s">
        <v>9565</v>
      </c>
      <c r="D4338" t="s">
        <v>9553</v>
      </c>
      <c r="E4338">
        <v>2014</v>
      </c>
      <c r="F4338" t="s">
        <v>45</v>
      </c>
      <c r="G4338">
        <v>110</v>
      </c>
      <c r="H4338" t="s">
        <v>21</v>
      </c>
      <c r="I4338">
        <f t="shared" si="405"/>
        <v>1</v>
      </c>
      <c r="J4338">
        <f t="shared" si="406"/>
        <v>0</v>
      </c>
      <c r="K4338">
        <f t="shared" si="407"/>
        <v>0</v>
      </c>
      <c r="L4338">
        <f t="shared" si="408"/>
        <v>1</v>
      </c>
      <c r="O4338" t="str">
        <f t="shared" si="409"/>
        <v>Mo</v>
      </c>
      <c r="P4338" t="str">
        <f t="shared" si="410"/>
        <v>14</v>
      </c>
    </row>
    <row r="4339" spans="1:16" x14ac:dyDescent="0.25">
      <c r="A4339" t="s">
        <v>9566</v>
      </c>
      <c r="B4339" t="s">
        <v>17</v>
      </c>
      <c r="C4339" t="s">
        <v>9567</v>
      </c>
      <c r="D4339" t="s">
        <v>9553</v>
      </c>
      <c r="E4339">
        <v>2018</v>
      </c>
      <c r="F4339" t="s">
        <v>45</v>
      </c>
      <c r="G4339">
        <v>81</v>
      </c>
      <c r="H4339" t="s">
        <v>21</v>
      </c>
      <c r="I4339">
        <f t="shared" si="405"/>
        <v>1</v>
      </c>
      <c r="J4339">
        <f t="shared" si="406"/>
        <v>0</v>
      </c>
      <c r="K4339">
        <f t="shared" si="407"/>
        <v>0</v>
      </c>
      <c r="L4339">
        <f t="shared" si="408"/>
        <v>1</v>
      </c>
      <c r="O4339" t="str">
        <f t="shared" si="409"/>
        <v>Mo</v>
      </c>
      <c r="P4339" t="str">
        <f t="shared" si="410"/>
        <v>18</v>
      </c>
    </row>
    <row r="4340" spans="1:16" x14ac:dyDescent="0.25">
      <c r="A4340" t="s">
        <v>9568</v>
      </c>
      <c r="B4340" t="s">
        <v>17</v>
      </c>
      <c r="C4340" t="s">
        <v>9569</v>
      </c>
      <c r="D4340" t="s">
        <v>9553</v>
      </c>
      <c r="E4340">
        <v>2011</v>
      </c>
      <c r="F4340" t="s">
        <v>60</v>
      </c>
      <c r="G4340">
        <v>115</v>
      </c>
      <c r="H4340" t="s">
        <v>21</v>
      </c>
      <c r="I4340">
        <f t="shared" si="405"/>
        <v>1</v>
      </c>
      <c r="J4340">
        <f t="shared" si="406"/>
        <v>0</v>
      </c>
      <c r="K4340">
        <f t="shared" si="407"/>
        <v>1</v>
      </c>
      <c r="L4340">
        <f t="shared" si="408"/>
        <v>1</v>
      </c>
      <c r="O4340" t="str">
        <f t="shared" si="409"/>
        <v>Mo</v>
      </c>
      <c r="P4340" t="str">
        <f t="shared" si="410"/>
        <v>11</v>
      </c>
    </row>
    <row r="4341" spans="1:16" x14ac:dyDescent="0.25">
      <c r="A4341" t="s">
        <v>9570</v>
      </c>
      <c r="B4341" t="s">
        <v>17</v>
      </c>
      <c r="C4341" t="s">
        <v>9571</v>
      </c>
      <c r="D4341" t="s">
        <v>9553</v>
      </c>
      <c r="E4341">
        <v>2014</v>
      </c>
      <c r="F4341" t="s">
        <v>45</v>
      </c>
      <c r="G4341">
        <v>113</v>
      </c>
      <c r="H4341" t="s">
        <v>21</v>
      </c>
      <c r="I4341">
        <f t="shared" si="405"/>
        <v>1</v>
      </c>
      <c r="J4341">
        <f t="shared" si="406"/>
        <v>0</v>
      </c>
      <c r="K4341">
        <f t="shared" si="407"/>
        <v>0</v>
      </c>
      <c r="L4341">
        <f t="shared" si="408"/>
        <v>1</v>
      </c>
      <c r="O4341" t="str">
        <f t="shared" si="409"/>
        <v>Mo</v>
      </c>
      <c r="P4341" t="str">
        <f t="shared" si="410"/>
        <v>14</v>
      </c>
    </row>
    <row r="4342" spans="1:16" x14ac:dyDescent="0.25">
      <c r="A4342" t="s">
        <v>9572</v>
      </c>
      <c r="B4342" t="s">
        <v>17</v>
      </c>
      <c r="C4342" t="s">
        <v>9573</v>
      </c>
      <c r="D4342" t="s">
        <v>9553</v>
      </c>
      <c r="E4342">
        <v>2015</v>
      </c>
      <c r="F4342" t="s">
        <v>45</v>
      </c>
      <c r="G4342">
        <v>146</v>
      </c>
      <c r="H4342" t="s">
        <v>21</v>
      </c>
      <c r="I4342">
        <f t="shared" si="405"/>
        <v>1</v>
      </c>
      <c r="J4342">
        <f t="shared" si="406"/>
        <v>1</v>
      </c>
      <c r="K4342">
        <f t="shared" si="407"/>
        <v>0</v>
      </c>
      <c r="L4342">
        <f t="shared" si="408"/>
        <v>1</v>
      </c>
      <c r="O4342" t="str">
        <f t="shared" si="409"/>
        <v>Mo</v>
      </c>
      <c r="P4342" t="str">
        <f t="shared" si="410"/>
        <v>15</v>
      </c>
    </row>
    <row r="4343" spans="1:16" x14ac:dyDescent="0.25">
      <c r="A4343" t="s">
        <v>9574</v>
      </c>
      <c r="B4343" t="s">
        <v>24</v>
      </c>
      <c r="C4343" t="s">
        <v>9575</v>
      </c>
      <c r="D4343" t="s">
        <v>9553</v>
      </c>
      <c r="E4343">
        <v>2017</v>
      </c>
      <c r="F4343" t="s">
        <v>176</v>
      </c>
      <c r="G4343">
        <v>1</v>
      </c>
      <c r="H4343" t="s">
        <v>31</v>
      </c>
      <c r="I4343">
        <f t="shared" si="405"/>
        <v>1</v>
      </c>
      <c r="J4343">
        <f t="shared" si="406"/>
        <v>0</v>
      </c>
      <c r="K4343">
        <f t="shared" si="407"/>
        <v>0</v>
      </c>
      <c r="L4343">
        <f t="shared" si="408"/>
        <v>1</v>
      </c>
      <c r="O4343" t="str">
        <f t="shared" si="409"/>
        <v>TV</v>
      </c>
      <c r="P4343" t="str">
        <f t="shared" si="410"/>
        <v>17</v>
      </c>
    </row>
    <row r="4344" spans="1:16" x14ac:dyDescent="0.25">
      <c r="A4344" t="s">
        <v>9576</v>
      </c>
      <c r="B4344" t="s">
        <v>17</v>
      </c>
      <c r="C4344" t="s">
        <v>9577</v>
      </c>
      <c r="D4344" t="s">
        <v>9553</v>
      </c>
      <c r="E4344">
        <v>2015</v>
      </c>
      <c r="F4344" t="s">
        <v>45</v>
      </c>
      <c r="G4344">
        <v>118</v>
      </c>
      <c r="H4344" t="s">
        <v>21</v>
      </c>
      <c r="I4344">
        <f t="shared" si="405"/>
        <v>1</v>
      </c>
      <c r="J4344">
        <f t="shared" si="406"/>
        <v>0</v>
      </c>
      <c r="K4344">
        <f t="shared" si="407"/>
        <v>0</v>
      </c>
      <c r="L4344">
        <f t="shared" si="408"/>
        <v>1</v>
      </c>
      <c r="O4344" t="str">
        <f t="shared" si="409"/>
        <v>Mo</v>
      </c>
      <c r="P4344" t="str">
        <f t="shared" si="410"/>
        <v>15</v>
      </c>
    </row>
    <row r="4345" spans="1:16" x14ac:dyDescent="0.25">
      <c r="A4345" t="s">
        <v>9578</v>
      </c>
      <c r="B4345" t="s">
        <v>17</v>
      </c>
      <c r="C4345" t="s">
        <v>9579</v>
      </c>
      <c r="D4345" t="s">
        <v>9553</v>
      </c>
      <c r="E4345">
        <v>2016</v>
      </c>
      <c r="F4345" t="s">
        <v>27</v>
      </c>
      <c r="G4345">
        <v>109</v>
      </c>
      <c r="H4345" t="s">
        <v>21</v>
      </c>
      <c r="I4345">
        <f t="shared" si="405"/>
        <v>1</v>
      </c>
      <c r="J4345">
        <f t="shared" si="406"/>
        <v>0</v>
      </c>
      <c r="K4345">
        <f t="shared" si="407"/>
        <v>0</v>
      </c>
      <c r="L4345">
        <f t="shared" si="408"/>
        <v>1</v>
      </c>
      <c r="O4345" t="str">
        <f t="shared" si="409"/>
        <v>Mo</v>
      </c>
      <c r="P4345" t="str">
        <f t="shared" si="410"/>
        <v>16</v>
      </c>
    </row>
    <row r="4346" spans="1:16" x14ac:dyDescent="0.25">
      <c r="A4346" t="s">
        <v>9580</v>
      </c>
      <c r="B4346" t="s">
        <v>17</v>
      </c>
      <c r="C4346" t="s">
        <v>9581</v>
      </c>
      <c r="D4346" t="s">
        <v>9553</v>
      </c>
      <c r="E4346">
        <v>2009</v>
      </c>
      <c r="F4346" t="s">
        <v>45</v>
      </c>
      <c r="G4346">
        <v>117</v>
      </c>
      <c r="H4346" t="s">
        <v>21</v>
      </c>
      <c r="I4346">
        <f t="shared" si="405"/>
        <v>0</v>
      </c>
      <c r="J4346">
        <f t="shared" si="406"/>
        <v>0</v>
      </c>
      <c r="K4346">
        <f t="shared" si="407"/>
        <v>0</v>
      </c>
      <c r="L4346">
        <f t="shared" si="408"/>
        <v>1</v>
      </c>
      <c r="O4346" t="str">
        <f t="shared" si="409"/>
        <v>Mo</v>
      </c>
      <c r="P4346" t="str">
        <f t="shared" si="410"/>
        <v>09</v>
      </c>
    </row>
    <row r="4347" spans="1:16" x14ac:dyDescent="0.25">
      <c r="A4347" t="s">
        <v>9582</v>
      </c>
      <c r="B4347" t="s">
        <v>17</v>
      </c>
      <c r="C4347" t="s">
        <v>9583</v>
      </c>
      <c r="D4347" t="s">
        <v>9553</v>
      </c>
      <c r="E4347">
        <v>2018</v>
      </c>
      <c r="F4347" t="s">
        <v>82</v>
      </c>
      <c r="G4347">
        <v>23</v>
      </c>
      <c r="H4347" t="s">
        <v>21</v>
      </c>
      <c r="I4347">
        <f t="shared" si="405"/>
        <v>1</v>
      </c>
      <c r="J4347">
        <f t="shared" si="406"/>
        <v>0</v>
      </c>
      <c r="K4347">
        <f t="shared" si="407"/>
        <v>0</v>
      </c>
      <c r="L4347">
        <f t="shared" si="408"/>
        <v>1</v>
      </c>
      <c r="O4347" t="str">
        <f t="shared" si="409"/>
        <v>Mo</v>
      </c>
      <c r="P4347" t="str">
        <f t="shared" si="410"/>
        <v>18</v>
      </c>
    </row>
    <row r="4348" spans="1:16" x14ac:dyDescent="0.25">
      <c r="A4348" t="s">
        <v>9584</v>
      </c>
      <c r="B4348" t="s">
        <v>17</v>
      </c>
      <c r="C4348" t="s">
        <v>9585</v>
      </c>
      <c r="D4348" t="s">
        <v>9553</v>
      </c>
      <c r="E4348">
        <v>2010</v>
      </c>
      <c r="F4348" t="s">
        <v>27</v>
      </c>
      <c r="G4348">
        <v>95</v>
      </c>
      <c r="H4348" t="s">
        <v>21</v>
      </c>
      <c r="I4348">
        <f t="shared" si="405"/>
        <v>0</v>
      </c>
      <c r="J4348">
        <f t="shared" si="406"/>
        <v>0</v>
      </c>
      <c r="K4348">
        <f t="shared" si="407"/>
        <v>0</v>
      </c>
      <c r="L4348">
        <f t="shared" si="408"/>
        <v>1</v>
      </c>
      <c r="O4348" t="str">
        <f t="shared" si="409"/>
        <v>Mo</v>
      </c>
      <c r="P4348" t="str">
        <f t="shared" si="410"/>
        <v>10</v>
      </c>
    </row>
    <row r="4349" spans="1:16" x14ac:dyDescent="0.25">
      <c r="A4349" t="s">
        <v>9586</v>
      </c>
      <c r="B4349" t="s">
        <v>17</v>
      </c>
      <c r="C4349" t="s">
        <v>9587</v>
      </c>
      <c r="D4349" t="s">
        <v>9553</v>
      </c>
      <c r="E4349">
        <v>2017</v>
      </c>
      <c r="F4349" t="s">
        <v>27</v>
      </c>
      <c r="G4349">
        <v>124</v>
      </c>
      <c r="H4349" t="s">
        <v>21</v>
      </c>
      <c r="I4349">
        <f t="shared" si="405"/>
        <v>1</v>
      </c>
      <c r="J4349">
        <f t="shared" si="406"/>
        <v>1</v>
      </c>
      <c r="K4349">
        <f t="shared" si="407"/>
        <v>0</v>
      </c>
      <c r="L4349">
        <f t="shared" si="408"/>
        <v>1</v>
      </c>
      <c r="O4349" t="str">
        <f t="shared" si="409"/>
        <v>Mo</v>
      </c>
      <c r="P4349" t="str">
        <f t="shared" si="410"/>
        <v>17</v>
      </c>
    </row>
    <row r="4350" spans="1:16" x14ac:dyDescent="0.25">
      <c r="A4350" t="s">
        <v>9588</v>
      </c>
      <c r="B4350" t="s">
        <v>17</v>
      </c>
      <c r="C4350" t="s">
        <v>9589</v>
      </c>
      <c r="D4350" t="s">
        <v>9553</v>
      </c>
      <c r="E4350">
        <v>2017</v>
      </c>
      <c r="F4350" t="s">
        <v>27</v>
      </c>
      <c r="G4350">
        <v>90</v>
      </c>
      <c r="H4350" t="s">
        <v>21</v>
      </c>
      <c r="I4350">
        <f t="shared" si="405"/>
        <v>1</v>
      </c>
      <c r="J4350">
        <f t="shared" si="406"/>
        <v>0</v>
      </c>
      <c r="K4350">
        <f t="shared" si="407"/>
        <v>0</v>
      </c>
      <c r="L4350">
        <f t="shared" si="408"/>
        <v>1</v>
      </c>
      <c r="O4350" t="str">
        <f t="shared" si="409"/>
        <v>Mo</v>
      </c>
      <c r="P4350" t="str">
        <f t="shared" si="410"/>
        <v>17</v>
      </c>
    </row>
    <row r="4351" spans="1:16" x14ac:dyDescent="0.25">
      <c r="A4351" t="s">
        <v>9590</v>
      </c>
      <c r="B4351" t="s">
        <v>17</v>
      </c>
      <c r="C4351" t="s">
        <v>9591</v>
      </c>
      <c r="D4351" t="s">
        <v>9553</v>
      </c>
      <c r="E4351">
        <v>2013</v>
      </c>
      <c r="F4351" t="s">
        <v>27</v>
      </c>
      <c r="G4351">
        <v>96</v>
      </c>
      <c r="H4351" t="s">
        <v>21</v>
      </c>
      <c r="I4351">
        <f t="shared" si="405"/>
        <v>1</v>
      </c>
      <c r="J4351">
        <f t="shared" si="406"/>
        <v>0</v>
      </c>
      <c r="K4351">
        <f t="shared" si="407"/>
        <v>0</v>
      </c>
      <c r="L4351">
        <f t="shared" si="408"/>
        <v>1</v>
      </c>
      <c r="O4351" t="str">
        <f t="shared" si="409"/>
        <v>Mo</v>
      </c>
      <c r="P4351" t="str">
        <f t="shared" si="410"/>
        <v>13</v>
      </c>
    </row>
    <row r="4352" spans="1:16" x14ac:dyDescent="0.25">
      <c r="A4352" t="s">
        <v>9592</v>
      </c>
      <c r="B4352" t="s">
        <v>17</v>
      </c>
      <c r="C4352" t="s">
        <v>9593</v>
      </c>
      <c r="D4352" t="s">
        <v>9553</v>
      </c>
      <c r="E4352">
        <v>2008</v>
      </c>
      <c r="F4352" t="s">
        <v>27</v>
      </c>
      <c r="G4352">
        <v>96</v>
      </c>
      <c r="H4352" t="s">
        <v>21</v>
      </c>
      <c r="I4352">
        <f t="shared" si="405"/>
        <v>0</v>
      </c>
      <c r="J4352">
        <f t="shared" si="406"/>
        <v>0</v>
      </c>
      <c r="K4352">
        <f t="shared" si="407"/>
        <v>0</v>
      </c>
      <c r="L4352">
        <f t="shared" si="408"/>
        <v>1</v>
      </c>
      <c r="O4352" t="str">
        <f t="shared" si="409"/>
        <v>Mo</v>
      </c>
      <c r="P4352" t="str">
        <f t="shared" si="410"/>
        <v>08</v>
      </c>
    </row>
    <row r="4353" spans="1:16" x14ac:dyDescent="0.25">
      <c r="A4353" t="s">
        <v>9594</v>
      </c>
      <c r="B4353" t="s">
        <v>24</v>
      </c>
      <c r="C4353">
        <v>1983</v>
      </c>
      <c r="D4353" t="s">
        <v>9595</v>
      </c>
      <c r="E4353">
        <v>2018</v>
      </c>
      <c r="F4353" t="s">
        <v>27</v>
      </c>
      <c r="G4353">
        <v>1</v>
      </c>
      <c r="H4353" t="s">
        <v>31</v>
      </c>
      <c r="I4353">
        <f t="shared" si="405"/>
        <v>1</v>
      </c>
      <c r="J4353">
        <f t="shared" si="406"/>
        <v>0</v>
      </c>
      <c r="K4353">
        <f t="shared" si="407"/>
        <v>0</v>
      </c>
      <c r="L4353">
        <f t="shared" si="408"/>
        <v>1</v>
      </c>
      <c r="O4353" t="str">
        <f t="shared" si="409"/>
        <v>TV</v>
      </c>
      <c r="P4353" t="str">
        <f t="shared" si="410"/>
        <v>18</v>
      </c>
    </row>
    <row r="4354" spans="1:16" x14ac:dyDescent="0.25">
      <c r="A4354" t="s">
        <v>9596</v>
      </c>
      <c r="B4354" t="s">
        <v>17</v>
      </c>
      <c r="C4354" t="s">
        <v>9597</v>
      </c>
      <c r="D4354" t="s">
        <v>9595</v>
      </c>
      <c r="E4354">
        <v>2018</v>
      </c>
      <c r="F4354" t="s">
        <v>60</v>
      </c>
      <c r="G4354">
        <v>93</v>
      </c>
      <c r="H4354" t="s">
        <v>21</v>
      </c>
      <c r="I4354">
        <f t="shared" si="405"/>
        <v>1</v>
      </c>
      <c r="J4354">
        <f t="shared" si="406"/>
        <v>0</v>
      </c>
      <c r="K4354">
        <f t="shared" si="407"/>
        <v>1</v>
      </c>
      <c r="L4354">
        <f t="shared" si="408"/>
        <v>1</v>
      </c>
      <c r="O4354" t="str">
        <f t="shared" si="409"/>
        <v>Mo</v>
      </c>
      <c r="P4354" t="str">
        <f t="shared" si="410"/>
        <v>18</v>
      </c>
    </row>
    <row r="4355" spans="1:16" x14ac:dyDescent="0.25">
      <c r="A4355" t="s">
        <v>9598</v>
      </c>
      <c r="B4355" t="s">
        <v>17</v>
      </c>
      <c r="C4355" t="s">
        <v>9599</v>
      </c>
      <c r="D4355" t="s">
        <v>9595</v>
      </c>
      <c r="E4355">
        <v>2018</v>
      </c>
      <c r="F4355" t="s">
        <v>82</v>
      </c>
      <c r="G4355">
        <v>30</v>
      </c>
      <c r="H4355" t="s">
        <v>21</v>
      </c>
      <c r="I4355">
        <f t="shared" si="405"/>
        <v>1</v>
      </c>
      <c r="J4355">
        <f t="shared" si="406"/>
        <v>0</v>
      </c>
      <c r="K4355">
        <f t="shared" si="407"/>
        <v>0</v>
      </c>
      <c r="L4355">
        <f t="shared" si="408"/>
        <v>1</v>
      </c>
      <c r="O4355" t="str">
        <f t="shared" si="409"/>
        <v>Mo</v>
      </c>
      <c r="P4355" t="str">
        <f t="shared" si="410"/>
        <v>18</v>
      </c>
    </row>
    <row r="4356" spans="1:16" x14ac:dyDescent="0.25">
      <c r="A4356" t="s">
        <v>9600</v>
      </c>
      <c r="B4356" t="s">
        <v>24</v>
      </c>
      <c r="C4356" t="s">
        <v>9601</v>
      </c>
      <c r="D4356" t="s">
        <v>9595</v>
      </c>
      <c r="E4356">
        <v>2018</v>
      </c>
      <c r="F4356" t="s">
        <v>60</v>
      </c>
      <c r="G4356">
        <v>1</v>
      </c>
      <c r="H4356" t="s">
        <v>31</v>
      </c>
      <c r="I4356">
        <f t="shared" ref="I4356:I4419" si="411">IF(E4356&gt;2010,1,0)</f>
        <v>1</v>
      </c>
      <c r="J4356">
        <f t="shared" ref="J4356:J4419" si="412">IF(AND(E4356&gt;2010, G4356&gt;120),1,0)</f>
        <v>0</v>
      </c>
      <c r="K4356">
        <f t="shared" ref="K4356:K4419" si="413">IF(OR(F4356="TV-PG", F4356="PG"),1,0)</f>
        <v>1</v>
      </c>
      <c r="L4356">
        <f t="shared" ref="L4356:L4419" si="414">IF(NOT(F4356="R"),1,0)</f>
        <v>1</v>
      </c>
      <c r="O4356" t="str">
        <f t="shared" ref="O4356:O4419" si="415">LEFT(B4356,2)</f>
        <v>TV</v>
      </c>
      <c r="P4356" t="str">
        <f t="shared" ref="P4356:P4419" si="416">RIGHT(E4356,2)</f>
        <v>18</v>
      </c>
    </row>
    <row r="4357" spans="1:16" x14ac:dyDescent="0.25">
      <c r="A4357" t="s">
        <v>9602</v>
      </c>
      <c r="B4357" t="s">
        <v>17</v>
      </c>
      <c r="C4357" t="s">
        <v>9603</v>
      </c>
      <c r="D4357" t="s">
        <v>9595</v>
      </c>
      <c r="E4357">
        <v>2018</v>
      </c>
      <c r="F4357" t="s">
        <v>27</v>
      </c>
      <c r="G4357">
        <v>82</v>
      </c>
      <c r="H4357" t="s">
        <v>21</v>
      </c>
      <c r="I4357">
        <f t="shared" si="411"/>
        <v>1</v>
      </c>
      <c r="J4357">
        <f t="shared" si="412"/>
        <v>0</v>
      </c>
      <c r="K4357">
        <f t="shared" si="413"/>
        <v>0</v>
      </c>
      <c r="L4357">
        <f t="shared" si="414"/>
        <v>1</v>
      </c>
      <c r="O4357" t="str">
        <f t="shared" si="415"/>
        <v>Mo</v>
      </c>
      <c r="P4357" t="str">
        <f t="shared" si="416"/>
        <v>18</v>
      </c>
    </row>
    <row r="4358" spans="1:16" x14ac:dyDescent="0.25">
      <c r="A4358" t="s">
        <v>9604</v>
      </c>
      <c r="B4358" t="s">
        <v>17</v>
      </c>
      <c r="C4358" t="s">
        <v>9605</v>
      </c>
      <c r="D4358" t="s">
        <v>9595</v>
      </c>
      <c r="E4358">
        <v>2018</v>
      </c>
      <c r="F4358" t="s">
        <v>20</v>
      </c>
      <c r="G4358">
        <v>127</v>
      </c>
      <c r="H4358" t="s">
        <v>21</v>
      </c>
      <c r="I4358">
        <f t="shared" si="411"/>
        <v>1</v>
      </c>
      <c r="J4358">
        <f t="shared" si="412"/>
        <v>1</v>
      </c>
      <c r="K4358">
        <f t="shared" si="413"/>
        <v>0</v>
      </c>
      <c r="L4358">
        <f t="shared" si="414"/>
        <v>1</v>
      </c>
      <c r="O4358" t="str">
        <f t="shared" si="415"/>
        <v>Mo</v>
      </c>
      <c r="P4358" t="str">
        <f t="shared" si="416"/>
        <v>18</v>
      </c>
    </row>
    <row r="4359" spans="1:16" x14ac:dyDescent="0.25">
      <c r="A4359" t="s">
        <v>9606</v>
      </c>
      <c r="B4359" t="s">
        <v>24</v>
      </c>
      <c r="C4359" t="s">
        <v>9607</v>
      </c>
      <c r="D4359" t="s">
        <v>9595</v>
      </c>
      <c r="E4359">
        <v>2018</v>
      </c>
      <c r="F4359" t="s">
        <v>27</v>
      </c>
      <c r="G4359">
        <v>1</v>
      </c>
      <c r="H4359" t="s">
        <v>31</v>
      </c>
      <c r="I4359">
        <f t="shared" si="411"/>
        <v>1</v>
      </c>
      <c r="J4359">
        <f t="shared" si="412"/>
        <v>0</v>
      </c>
      <c r="K4359">
        <f t="shared" si="413"/>
        <v>0</v>
      </c>
      <c r="L4359">
        <f t="shared" si="414"/>
        <v>1</v>
      </c>
      <c r="O4359" t="str">
        <f t="shared" si="415"/>
        <v>TV</v>
      </c>
      <c r="P4359" t="str">
        <f t="shared" si="416"/>
        <v>18</v>
      </c>
    </row>
    <row r="4360" spans="1:16" x14ac:dyDescent="0.25">
      <c r="A4360" t="s">
        <v>9608</v>
      </c>
      <c r="B4360" t="s">
        <v>17</v>
      </c>
      <c r="C4360" t="s">
        <v>9609</v>
      </c>
      <c r="D4360" t="s">
        <v>9595</v>
      </c>
      <c r="E4360">
        <v>2018</v>
      </c>
      <c r="F4360" t="s">
        <v>27</v>
      </c>
      <c r="G4360">
        <v>114</v>
      </c>
      <c r="H4360" t="s">
        <v>21</v>
      </c>
      <c r="I4360">
        <f t="shared" si="411"/>
        <v>1</v>
      </c>
      <c r="J4360">
        <f t="shared" si="412"/>
        <v>0</v>
      </c>
      <c r="K4360">
        <f t="shared" si="413"/>
        <v>0</v>
      </c>
      <c r="L4360">
        <f t="shared" si="414"/>
        <v>1</v>
      </c>
      <c r="O4360" t="str">
        <f t="shared" si="415"/>
        <v>Mo</v>
      </c>
      <c r="P4360" t="str">
        <f t="shared" si="416"/>
        <v>18</v>
      </c>
    </row>
    <row r="4361" spans="1:16" x14ac:dyDescent="0.25">
      <c r="A4361" t="s">
        <v>9610</v>
      </c>
      <c r="B4361" t="s">
        <v>17</v>
      </c>
      <c r="C4361" t="s">
        <v>9611</v>
      </c>
      <c r="D4361" t="s">
        <v>9595</v>
      </c>
      <c r="E4361">
        <v>2018</v>
      </c>
      <c r="F4361" t="s">
        <v>27</v>
      </c>
      <c r="G4361">
        <v>119</v>
      </c>
      <c r="H4361" t="s">
        <v>21</v>
      </c>
      <c r="I4361">
        <f t="shared" si="411"/>
        <v>1</v>
      </c>
      <c r="J4361">
        <f t="shared" si="412"/>
        <v>0</v>
      </c>
      <c r="K4361">
        <f t="shared" si="413"/>
        <v>0</v>
      </c>
      <c r="L4361">
        <f t="shared" si="414"/>
        <v>1</v>
      </c>
      <c r="O4361" t="str">
        <f t="shared" si="415"/>
        <v>Mo</v>
      </c>
      <c r="P4361" t="str">
        <f t="shared" si="416"/>
        <v>18</v>
      </c>
    </row>
    <row r="4362" spans="1:16" x14ac:dyDescent="0.25">
      <c r="A4362" t="s">
        <v>9612</v>
      </c>
      <c r="B4362" t="s">
        <v>24</v>
      </c>
      <c r="C4362" t="s">
        <v>9613</v>
      </c>
      <c r="D4362" t="s">
        <v>9595</v>
      </c>
      <c r="E4362">
        <v>2018</v>
      </c>
      <c r="F4362" t="s">
        <v>108</v>
      </c>
      <c r="G4362">
        <v>2</v>
      </c>
      <c r="H4362" t="s">
        <v>28</v>
      </c>
      <c r="I4362">
        <f t="shared" si="411"/>
        <v>1</v>
      </c>
      <c r="J4362">
        <f t="shared" si="412"/>
        <v>0</v>
      </c>
      <c r="K4362">
        <f t="shared" si="413"/>
        <v>0</v>
      </c>
      <c r="L4362">
        <f t="shared" si="414"/>
        <v>1</v>
      </c>
      <c r="O4362" t="str">
        <f t="shared" si="415"/>
        <v>TV</v>
      </c>
      <c r="P4362" t="str">
        <f t="shared" si="416"/>
        <v>18</v>
      </c>
    </row>
    <row r="4363" spans="1:16" x14ac:dyDescent="0.25">
      <c r="A4363" t="s">
        <v>9614</v>
      </c>
      <c r="B4363" t="s">
        <v>17</v>
      </c>
      <c r="C4363" t="s">
        <v>9615</v>
      </c>
      <c r="D4363" t="s">
        <v>9595</v>
      </c>
      <c r="E4363">
        <v>2018</v>
      </c>
      <c r="F4363" t="s">
        <v>27</v>
      </c>
      <c r="G4363">
        <v>101</v>
      </c>
      <c r="H4363" t="s">
        <v>21</v>
      </c>
      <c r="I4363">
        <f t="shared" si="411"/>
        <v>1</v>
      </c>
      <c r="J4363">
        <f t="shared" si="412"/>
        <v>0</v>
      </c>
      <c r="K4363">
        <f t="shared" si="413"/>
        <v>0</v>
      </c>
      <c r="L4363">
        <f t="shared" si="414"/>
        <v>1</v>
      </c>
      <c r="O4363" t="str">
        <f t="shared" si="415"/>
        <v>Mo</v>
      </c>
      <c r="P4363" t="str">
        <f t="shared" si="416"/>
        <v>18</v>
      </c>
    </row>
    <row r="4364" spans="1:16" x14ac:dyDescent="0.25">
      <c r="A4364" t="s">
        <v>9616</v>
      </c>
      <c r="B4364" t="s">
        <v>17</v>
      </c>
      <c r="C4364" t="s">
        <v>9617</v>
      </c>
      <c r="D4364" t="s">
        <v>9595</v>
      </c>
      <c r="E4364">
        <v>2018</v>
      </c>
      <c r="F4364" t="s">
        <v>27</v>
      </c>
      <c r="G4364">
        <v>96</v>
      </c>
      <c r="H4364" t="s">
        <v>21</v>
      </c>
      <c r="I4364">
        <f t="shared" si="411"/>
        <v>1</v>
      </c>
      <c r="J4364">
        <f t="shared" si="412"/>
        <v>0</v>
      </c>
      <c r="K4364">
        <f t="shared" si="413"/>
        <v>0</v>
      </c>
      <c r="L4364">
        <f t="shared" si="414"/>
        <v>1</v>
      </c>
      <c r="O4364" t="str">
        <f t="shared" si="415"/>
        <v>Mo</v>
      </c>
      <c r="P4364" t="str">
        <f t="shared" si="416"/>
        <v>18</v>
      </c>
    </row>
    <row r="4365" spans="1:16" x14ac:dyDescent="0.25">
      <c r="A4365" t="s">
        <v>9618</v>
      </c>
      <c r="B4365" t="s">
        <v>24</v>
      </c>
      <c r="C4365" t="s">
        <v>9619</v>
      </c>
      <c r="D4365" t="s">
        <v>9620</v>
      </c>
      <c r="E4365">
        <v>2018</v>
      </c>
      <c r="F4365" t="s">
        <v>27</v>
      </c>
      <c r="G4365">
        <v>1</v>
      </c>
      <c r="H4365" t="s">
        <v>31</v>
      </c>
      <c r="I4365">
        <f t="shared" si="411"/>
        <v>1</v>
      </c>
      <c r="J4365">
        <f t="shared" si="412"/>
        <v>0</v>
      </c>
      <c r="K4365">
        <f t="shared" si="413"/>
        <v>0</v>
      </c>
      <c r="L4365">
        <f t="shared" si="414"/>
        <v>1</v>
      </c>
      <c r="O4365" t="str">
        <f t="shared" si="415"/>
        <v>TV</v>
      </c>
      <c r="P4365" t="str">
        <f t="shared" si="416"/>
        <v>18</v>
      </c>
    </row>
    <row r="4366" spans="1:16" x14ac:dyDescent="0.25">
      <c r="A4366" t="s">
        <v>9621</v>
      </c>
      <c r="B4366" t="s">
        <v>24</v>
      </c>
      <c r="C4366" t="s">
        <v>9622</v>
      </c>
      <c r="D4366" t="s">
        <v>9620</v>
      </c>
      <c r="E4366">
        <v>2015</v>
      </c>
      <c r="F4366" t="s">
        <v>60</v>
      </c>
      <c r="G4366">
        <v>1</v>
      </c>
      <c r="H4366" t="s">
        <v>31</v>
      </c>
      <c r="I4366">
        <f t="shared" si="411"/>
        <v>1</v>
      </c>
      <c r="J4366">
        <f t="shared" si="412"/>
        <v>0</v>
      </c>
      <c r="K4366">
        <f t="shared" si="413"/>
        <v>1</v>
      </c>
      <c r="L4366">
        <f t="shared" si="414"/>
        <v>1</v>
      </c>
      <c r="O4366" t="str">
        <f t="shared" si="415"/>
        <v>TV</v>
      </c>
      <c r="P4366" t="str">
        <f t="shared" si="416"/>
        <v>15</v>
      </c>
    </row>
    <row r="4367" spans="1:16" x14ac:dyDescent="0.25">
      <c r="A4367" t="s">
        <v>9623</v>
      </c>
      <c r="B4367" t="s">
        <v>17</v>
      </c>
      <c r="C4367" t="s">
        <v>9624</v>
      </c>
      <c r="D4367" t="s">
        <v>9625</v>
      </c>
      <c r="E4367">
        <v>2018</v>
      </c>
      <c r="F4367" t="s">
        <v>82</v>
      </c>
      <c r="G4367">
        <v>44</v>
      </c>
      <c r="H4367" t="s">
        <v>21</v>
      </c>
      <c r="I4367">
        <f t="shared" si="411"/>
        <v>1</v>
      </c>
      <c r="J4367">
        <f t="shared" si="412"/>
        <v>0</v>
      </c>
      <c r="K4367">
        <f t="shared" si="413"/>
        <v>0</v>
      </c>
      <c r="L4367">
        <f t="shared" si="414"/>
        <v>1</v>
      </c>
      <c r="O4367" t="str">
        <f t="shared" si="415"/>
        <v>Mo</v>
      </c>
      <c r="P4367" t="str">
        <f t="shared" si="416"/>
        <v>18</v>
      </c>
    </row>
    <row r="4368" spans="1:16" x14ac:dyDescent="0.25">
      <c r="A4368" t="s">
        <v>9626</v>
      </c>
      <c r="B4368" t="s">
        <v>24</v>
      </c>
      <c r="C4368" t="s">
        <v>9627</v>
      </c>
      <c r="D4368" t="s">
        <v>9628</v>
      </c>
      <c r="E4368">
        <v>2018</v>
      </c>
      <c r="F4368" t="s">
        <v>27</v>
      </c>
      <c r="G4368">
        <v>3</v>
      </c>
      <c r="H4368" t="s">
        <v>28</v>
      </c>
      <c r="I4368">
        <f t="shared" si="411"/>
        <v>1</v>
      </c>
      <c r="J4368">
        <f t="shared" si="412"/>
        <v>0</v>
      </c>
      <c r="K4368">
        <f t="shared" si="413"/>
        <v>0</v>
      </c>
      <c r="L4368">
        <f t="shared" si="414"/>
        <v>1</v>
      </c>
      <c r="O4368" t="str">
        <f t="shared" si="415"/>
        <v>TV</v>
      </c>
      <c r="P4368" t="str">
        <f t="shared" si="416"/>
        <v>18</v>
      </c>
    </row>
    <row r="4369" spans="1:16" x14ac:dyDescent="0.25">
      <c r="A4369" t="s">
        <v>9629</v>
      </c>
      <c r="B4369" t="s">
        <v>24</v>
      </c>
      <c r="C4369" t="s">
        <v>9630</v>
      </c>
      <c r="D4369" t="s">
        <v>9628</v>
      </c>
      <c r="E4369">
        <v>2018</v>
      </c>
      <c r="F4369" t="s">
        <v>27</v>
      </c>
      <c r="G4369">
        <v>1</v>
      </c>
      <c r="H4369" t="s">
        <v>31</v>
      </c>
      <c r="I4369">
        <f t="shared" si="411"/>
        <v>1</v>
      </c>
      <c r="J4369">
        <f t="shared" si="412"/>
        <v>0</v>
      </c>
      <c r="K4369">
        <f t="shared" si="413"/>
        <v>0</v>
      </c>
      <c r="L4369">
        <f t="shared" si="414"/>
        <v>1</v>
      </c>
      <c r="O4369" t="str">
        <f t="shared" si="415"/>
        <v>TV</v>
      </c>
      <c r="P4369" t="str">
        <f t="shared" si="416"/>
        <v>18</v>
      </c>
    </row>
    <row r="4370" spans="1:16" x14ac:dyDescent="0.25">
      <c r="A4370" t="s">
        <v>9631</v>
      </c>
      <c r="B4370" t="s">
        <v>24</v>
      </c>
      <c r="C4370" t="s">
        <v>9632</v>
      </c>
      <c r="D4370" t="s">
        <v>9628</v>
      </c>
      <c r="E4370">
        <v>2018</v>
      </c>
      <c r="F4370" t="s">
        <v>27</v>
      </c>
      <c r="G4370">
        <v>2</v>
      </c>
      <c r="H4370" t="s">
        <v>28</v>
      </c>
      <c r="I4370">
        <f t="shared" si="411"/>
        <v>1</v>
      </c>
      <c r="J4370">
        <f t="shared" si="412"/>
        <v>0</v>
      </c>
      <c r="K4370">
        <f t="shared" si="413"/>
        <v>0</v>
      </c>
      <c r="L4370">
        <f t="shared" si="414"/>
        <v>1</v>
      </c>
      <c r="O4370" t="str">
        <f t="shared" si="415"/>
        <v>TV</v>
      </c>
      <c r="P4370" t="str">
        <f t="shared" si="416"/>
        <v>18</v>
      </c>
    </row>
    <row r="4371" spans="1:16" x14ac:dyDescent="0.25">
      <c r="A4371" t="s">
        <v>9633</v>
      </c>
      <c r="B4371" t="s">
        <v>24</v>
      </c>
      <c r="C4371" t="s">
        <v>9634</v>
      </c>
      <c r="D4371" t="s">
        <v>9635</v>
      </c>
      <c r="E4371">
        <v>2018</v>
      </c>
      <c r="F4371" t="s">
        <v>45</v>
      </c>
      <c r="G4371">
        <v>2</v>
      </c>
      <c r="H4371" t="s">
        <v>28</v>
      </c>
      <c r="I4371">
        <f t="shared" si="411"/>
        <v>1</v>
      </c>
      <c r="J4371">
        <f t="shared" si="412"/>
        <v>0</v>
      </c>
      <c r="K4371">
        <f t="shared" si="413"/>
        <v>0</v>
      </c>
      <c r="L4371">
        <f t="shared" si="414"/>
        <v>1</v>
      </c>
      <c r="O4371" t="str">
        <f t="shared" si="415"/>
        <v>TV</v>
      </c>
      <c r="P4371" t="str">
        <f t="shared" si="416"/>
        <v>18</v>
      </c>
    </row>
    <row r="4372" spans="1:16" x14ac:dyDescent="0.25">
      <c r="A4372" t="s">
        <v>9636</v>
      </c>
      <c r="B4372" t="s">
        <v>17</v>
      </c>
      <c r="C4372" t="s">
        <v>9637</v>
      </c>
      <c r="D4372" t="s">
        <v>9635</v>
      </c>
      <c r="E4372">
        <v>2018</v>
      </c>
      <c r="F4372" t="s">
        <v>60</v>
      </c>
      <c r="G4372">
        <v>104</v>
      </c>
      <c r="H4372" t="s">
        <v>21</v>
      </c>
      <c r="I4372">
        <f t="shared" si="411"/>
        <v>1</v>
      </c>
      <c r="J4372">
        <f t="shared" si="412"/>
        <v>0</v>
      </c>
      <c r="K4372">
        <f t="shared" si="413"/>
        <v>1</v>
      </c>
      <c r="L4372">
        <f t="shared" si="414"/>
        <v>1</v>
      </c>
      <c r="O4372" t="str">
        <f t="shared" si="415"/>
        <v>Mo</v>
      </c>
      <c r="P4372" t="str">
        <f t="shared" si="416"/>
        <v>18</v>
      </c>
    </row>
    <row r="4373" spans="1:16" x14ac:dyDescent="0.25">
      <c r="A4373" t="s">
        <v>9638</v>
      </c>
      <c r="B4373" t="s">
        <v>17</v>
      </c>
      <c r="C4373" t="s">
        <v>9639</v>
      </c>
      <c r="D4373" t="s">
        <v>9640</v>
      </c>
      <c r="E4373">
        <v>2018</v>
      </c>
      <c r="F4373" t="s">
        <v>27</v>
      </c>
      <c r="G4373">
        <v>91</v>
      </c>
      <c r="H4373" t="s">
        <v>21</v>
      </c>
      <c r="I4373">
        <f t="shared" si="411"/>
        <v>1</v>
      </c>
      <c r="J4373">
        <f t="shared" si="412"/>
        <v>0</v>
      </c>
      <c r="K4373">
        <f t="shared" si="413"/>
        <v>0</v>
      </c>
      <c r="L4373">
        <f t="shared" si="414"/>
        <v>1</v>
      </c>
      <c r="O4373" t="str">
        <f t="shared" si="415"/>
        <v>Mo</v>
      </c>
      <c r="P4373" t="str">
        <f t="shared" si="416"/>
        <v>18</v>
      </c>
    </row>
    <row r="4374" spans="1:16" x14ac:dyDescent="0.25">
      <c r="A4374" t="s">
        <v>9641</v>
      </c>
      <c r="B4374" t="s">
        <v>24</v>
      </c>
      <c r="C4374" t="s">
        <v>9642</v>
      </c>
      <c r="D4374" t="s">
        <v>9643</v>
      </c>
      <c r="E4374">
        <v>2018</v>
      </c>
      <c r="F4374" t="s">
        <v>108</v>
      </c>
      <c r="G4374">
        <v>1</v>
      </c>
      <c r="H4374" t="s">
        <v>31</v>
      </c>
      <c r="I4374">
        <f t="shared" si="411"/>
        <v>1</v>
      </c>
      <c r="J4374">
        <f t="shared" si="412"/>
        <v>0</v>
      </c>
      <c r="K4374">
        <f t="shared" si="413"/>
        <v>0</v>
      </c>
      <c r="L4374">
        <f t="shared" si="414"/>
        <v>1</v>
      </c>
      <c r="O4374" t="str">
        <f t="shared" si="415"/>
        <v>TV</v>
      </c>
      <c r="P4374" t="str">
        <f t="shared" si="416"/>
        <v>18</v>
      </c>
    </row>
    <row r="4375" spans="1:16" x14ac:dyDescent="0.25">
      <c r="A4375" t="s">
        <v>9644</v>
      </c>
      <c r="B4375" t="s">
        <v>24</v>
      </c>
      <c r="C4375" t="s">
        <v>9645</v>
      </c>
      <c r="D4375" t="s">
        <v>9643</v>
      </c>
      <c r="E4375">
        <v>2017</v>
      </c>
      <c r="F4375" t="s">
        <v>108</v>
      </c>
      <c r="G4375">
        <v>1</v>
      </c>
      <c r="H4375" t="s">
        <v>31</v>
      </c>
      <c r="I4375">
        <f t="shared" si="411"/>
        <v>1</v>
      </c>
      <c r="J4375">
        <f t="shared" si="412"/>
        <v>0</v>
      </c>
      <c r="K4375">
        <f t="shared" si="413"/>
        <v>0</v>
      </c>
      <c r="L4375">
        <f t="shared" si="414"/>
        <v>1</v>
      </c>
      <c r="O4375" t="str">
        <f t="shared" si="415"/>
        <v>TV</v>
      </c>
      <c r="P4375" t="str">
        <f t="shared" si="416"/>
        <v>17</v>
      </c>
    </row>
    <row r="4376" spans="1:16" x14ac:dyDescent="0.25">
      <c r="A4376" t="s">
        <v>9646</v>
      </c>
      <c r="B4376" t="s">
        <v>17</v>
      </c>
      <c r="C4376" t="s">
        <v>9647</v>
      </c>
      <c r="D4376" t="s">
        <v>9643</v>
      </c>
      <c r="E4376">
        <v>2018</v>
      </c>
      <c r="F4376" t="s">
        <v>41</v>
      </c>
      <c r="G4376">
        <v>91</v>
      </c>
      <c r="H4376" t="s">
        <v>21</v>
      </c>
      <c r="I4376">
        <f t="shared" si="411"/>
        <v>1</v>
      </c>
      <c r="J4376">
        <f t="shared" si="412"/>
        <v>0</v>
      </c>
      <c r="K4376">
        <f t="shared" si="413"/>
        <v>1</v>
      </c>
      <c r="L4376">
        <f t="shared" si="414"/>
        <v>1</v>
      </c>
      <c r="O4376" t="str">
        <f t="shared" si="415"/>
        <v>Mo</v>
      </c>
      <c r="P4376" t="str">
        <f t="shared" si="416"/>
        <v>18</v>
      </c>
    </row>
    <row r="4377" spans="1:16" x14ac:dyDescent="0.25">
      <c r="A4377" t="s">
        <v>9648</v>
      </c>
      <c r="B4377" t="s">
        <v>17</v>
      </c>
      <c r="C4377" t="s">
        <v>9649</v>
      </c>
      <c r="D4377" t="s">
        <v>9643</v>
      </c>
      <c r="E4377">
        <v>2018</v>
      </c>
      <c r="F4377" t="s">
        <v>27</v>
      </c>
      <c r="G4377">
        <v>114</v>
      </c>
      <c r="H4377" t="s">
        <v>21</v>
      </c>
      <c r="I4377">
        <f t="shared" si="411"/>
        <v>1</v>
      </c>
      <c r="J4377">
        <f t="shared" si="412"/>
        <v>0</v>
      </c>
      <c r="K4377">
        <f t="shared" si="413"/>
        <v>0</v>
      </c>
      <c r="L4377">
        <f t="shared" si="414"/>
        <v>1</v>
      </c>
      <c r="O4377" t="str">
        <f t="shared" si="415"/>
        <v>Mo</v>
      </c>
      <c r="P4377" t="str">
        <f t="shared" si="416"/>
        <v>18</v>
      </c>
    </row>
    <row r="4378" spans="1:16" x14ac:dyDescent="0.25">
      <c r="A4378" t="s">
        <v>9650</v>
      </c>
      <c r="B4378" t="s">
        <v>17</v>
      </c>
      <c r="C4378" t="s">
        <v>9651</v>
      </c>
      <c r="D4378" t="s">
        <v>9643</v>
      </c>
      <c r="E4378">
        <v>2018</v>
      </c>
      <c r="F4378" t="s">
        <v>45</v>
      </c>
      <c r="G4378">
        <v>91</v>
      </c>
      <c r="H4378" t="s">
        <v>21</v>
      </c>
      <c r="I4378">
        <f t="shared" si="411"/>
        <v>1</v>
      </c>
      <c r="J4378">
        <f t="shared" si="412"/>
        <v>0</v>
      </c>
      <c r="K4378">
        <f t="shared" si="413"/>
        <v>0</v>
      </c>
      <c r="L4378">
        <f t="shared" si="414"/>
        <v>1</v>
      </c>
      <c r="O4378" t="str">
        <f t="shared" si="415"/>
        <v>Mo</v>
      </c>
      <c r="P4378" t="str">
        <f t="shared" si="416"/>
        <v>18</v>
      </c>
    </row>
    <row r="4379" spans="1:16" x14ac:dyDescent="0.25">
      <c r="A4379" t="s">
        <v>9652</v>
      </c>
      <c r="B4379" t="s">
        <v>24</v>
      </c>
      <c r="C4379" t="s">
        <v>9653</v>
      </c>
      <c r="D4379" t="s">
        <v>9643</v>
      </c>
      <c r="E4379">
        <v>2018</v>
      </c>
      <c r="F4379" t="s">
        <v>60</v>
      </c>
      <c r="G4379">
        <v>1</v>
      </c>
      <c r="H4379" t="s">
        <v>31</v>
      </c>
      <c r="I4379">
        <f t="shared" si="411"/>
        <v>1</v>
      </c>
      <c r="J4379">
        <f t="shared" si="412"/>
        <v>0</v>
      </c>
      <c r="K4379">
        <f t="shared" si="413"/>
        <v>1</v>
      </c>
      <c r="L4379">
        <f t="shared" si="414"/>
        <v>1</v>
      </c>
      <c r="O4379" t="str">
        <f t="shared" si="415"/>
        <v>TV</v>
      </c>
      <c r="P4379" t="str">
        <f t="shared" si="416"/>
        <v>18</v>
      </c>
    </row>
    <row r="4380" spans="1:16" x14ac:dyDescent="0.25">
      <c r="A4380" t="s">
        <v>9654</v>
      </c>
      <c r="B4380" t="s">
        <v>17</v>
      </c>
      <c r="C4380" t="s">
        <v>9655</v>
      </c>
      <c r="D4380" t="s">
        <v>9643</v>
      </c>
      <c r="E4380">
        <v>2018</v>
      </c>
      <c r="F4380" t="s">
        <v>27</v>
      </c>
      <c r="G4380">
        <v>64</v>
      </c>
      <c r="H4380" t="s">
        <v>21</v>
      </c>
      <c r="I4380">
        <f t="shared" si="411"/>
        <v>1</v>
      </c>
      <c r="J4380">
        <f t="shared" si="412"/>
        <v>0</v>
      </c>
      <c r="K4380">
        <f t="shared" si="413"/>
        <v>0</v>
      </c>
      <c r="L4380">
        <f t="shared" si="414"/>
        <v>1</v>
      </c>
      <c r="O4380" t="str">
        <f t="shared" si="415"/>
        <v>Mo</v>
      </c>
      <c r="P4380" t="str">
        <f t="shared" si="416"/>
        <v>18</v>
      </c>
    </row>
    <row r="4381" spans="1:16" x14ac:dyDescent="0.25">
      <c r="A4381" t="s">
        <v>9656</v>
      </c>
      <c r="B4381" t="s">
        <v>17</v>
      </c>
      <c r="C4381" t="s">
        <v>9657</v>
      </c>
      <c r="D4381" t="s">
        <v>9658</v>
      </c>
      <c r="E4381">
        <v>2007</v>
      </c>
      <c r="F4381" t="s">
        <v>266</v>
      </c>
      <c r="G4381">
        <v>89</v>
      </c>
      <c r="H4381" t="s">
        <v>21</v>
      </c>
      <c r="I4381">
        <f t="shared" si="411"/>
        <v>0</v>
      </c>
      <c r="J4381">
        <f t="shared" si="412"/>
        <v>0</v>
      </c>
      <c r="K4381">
        <f t="shared" si="413"/>
        <v>0</v>
      </c>
      <c r="L4381">
        <f t="shared" si="414"/>
        <v>1</v>
      </c>
      <c r="O4381" t="str">
        <f t="shared" si="415"/>
        <v>Mo</v>
      </c>
      <c r="P4381" t="str">
        <f t="shared" si="416"/>
        <v>07</v>
      </c>
    </row>
    <row r="4382" spans="1:16" x14ac:dyDescent="0.25">
      <c r="A4382" t="s">
        <v>9659</v>
      </c>
      <c r="B4382" t="s">
        <v>24</v>
      </c>
      <c r="C4382" t="s">
        <v>9660</v>
      </c>
      <c r="D4382" t="s">
        <v>9661</v>
      </c>
      <c r="E4382">
        <v>2017</v>
      </c>
      <c r="F4382" t="s">
        <v>45</v>
      </c>
      <c r="G4382">
        <v>1</v>
      </c>
      <c r="H4382" t="s">
        <v>31</v>
      </c>
      <c r="I4382">
        <f t="shared" si="411"/>
        <v>1</v>
      </c>
      <c r="J4382">
        <f t="shared" si="412"/>
        <v>0</v>
      </c>
      <c r="K4382">
        <f t="shared" si="413"/>
        <v>0</v>
      </c>
      <c r="L4382">
        <f t="shared" si="414"/>
        <v>1</v>
      </c>
      <c r="O4382" t="str">
        <f t="shared" si="415"/>
        <v>TV</v>
      </c>
      <c r="P4382" t="str">
        <f t="shared" si="416"/>
        <v>17</v>
      </c>
    </row>
    <row r="4383" spans="1:16" x14ac:dyDescent="0.25">
      <c r="A4383" t="s">
        <v>9662</v>
      </c>
      <c r="B4383" t="s">
        <v>24</v>
      </c>
      <c r="C4383" t="s">
        <v>9663</v>
      </c>
      <c r="D4383" t="s">
        <v>9661</v>
      </c>
      <c r="E4383">
        <v>2016</v>
      </c>
      <c r="F4383" t="s">
        <v>45</v>
      </c>
      <c r="G4383">
        <v>1</v>
      </c>
      <c r="H4383" t="s">
        <v>31</v>
      </c>
      <c r="I4383">
        <f t="shared" si="411"/>
        <v>1</v>
      </c>
      <c r="J4383">
        <f t="shared" si="412"/>
        <v>0</v>
      </c>
      <c r="K4383">
        <f t="shared" si="413"/>
        <v>0</v>
      </c>
      <c r="L4383">
        <f t="shared" si="414"/>
        <v>1</v>
      </c>
      <c r="O4383" t="str">
        <f t="shared" si="415"/>
        <v>TV</v>
      </c>
      <c r="P4383" t="str">
        <f t="shared" si="416"/>
        <v>16</v>
      </c>
    </row>
    <row r="4384" spans="1:16" x14ac:dyDescent="0.25">
      <c r="A4384" t="s">
        <v>9664</v>
      </c>
      <c r="B4384" t="s">
        <v>24</v>
      </c>
      <c r="C4384" t="s">
        <v>9665</v>
      </c>
      <c r="D4384" t="s">
        <v>9661</v>
      </c>
      <c r="E4384">
        <v>2016</v>
      </c>
      <c r="F4384" t="s">
        <v>45</v>
      </c>
      <c r="G4384">
        <v>1</v>
      </c>
      <c r="H4384" t="s">
        <v>31</v>
      </c>
      <c r="I4384">
        <f t="shared" si="411"/>
        <v>1</v>
      </c>
      <c r="J4384">
        <f t="shared" si="412"/>
        <v>0</v>
      </c>
      <c r="K4384">
        <f t="shared" si="413"/>
        <v>0</v>
      </c>
      <c r="L4384">
        <f t="shared" si="414"/>
        <v>1</v>
      </c>
      <c r="O4384" t="str">
        <f t="shared" si="415"/>
        <v>TV</v>
      </c>
      <c r="P4384" t="str">
        <f t="shared" si="416"/>
        <v>16</v>
      </c>
    </row>
    <row r="4385" spans="1:16" x14ac:dyDescent="0.25">
      <c r="A4385" t="s">
        <v>9666</v>
      </c>
      <c r="B4385" t="s">
        <v>17</v>
      </c>
      <c r="C4385" t="s">
        <v>9667</v>
      </c>
      <c r="D4385" t="s">
        <v>9668</v>
      </c>
      <c r="E4385">
        <v>2018</v>
      </c>
      <c r="F4385" t="s">
        <v>27</v>
      </c>
      <c r="G4385">
        <v>95</v>
      </c>
      <c r="H4385" t="s">
        <v>21</v>
      </c>
      <c r="I4385">
        <f t="shared" si="411"/>
        <v>1</v>
      </c>
      <c r="J4385">
        <f t="shared" si="412"/>
        <v>0</v>
      </c>
      <c r="K4385">
        <f t="shared" si="413"/>
        <v>0</v>
      </c>
      <c r="L4385">
        <f t="shared" si="414"/>
        <v>1</v>
      </c>
      <c r="O4385" t="str">
        <f t="shared" si="415"/>
        <v>Mo</v>
      </c>
      <c r="P4385" t="str">
        <f t="shared" si="416"/>
        <v>18</v>
      </c>
    </row>
    <row r="4386" spans="1:16" x14ac:dyDescent="0.25">
      <c r="A4386" t="s">
        <v>9669</v>
      </c>
      <c r="B4386" t="s">
        <v>17</v>
      </c>
      <c r="C4386" t="s">
        <v>9670</v>
      </c>
      <c r="D4386" t="s">
        <v>9668</v>
      </c>
      <c r="E4386">
        <v>2018</v>
      </c>
      <c r="F4386" t="s">
        <v>27</v>
      </c>
      <c r="G4386">
        <v>94</v>
      </c>
      <c r="H4386" t="s">
        <v>21</v>
      </c>
      <c r="I4386">
        <f t="shared" si="411"/>
        <v>1</v>
      </c>
      <c r="J4386">
        <f t="shared" si="412"/>
        <v>0</v>
      </c>
      <c r="K4386">
        <f t="shared" si="413"/>
        <v>0</v>
      </c>
      <c r="L4386">
        <f t="shared" si="414"/>
        <v>1</v>
      </c>
      <c r="O4386" t="str">
        <f t="shared" si="415"/>
        <v>Mo</v>
      </c>
      <c r="P4386" t="str">
        <f t="shared" si="416"/>
        <v>18</v>
      </c>
    </row>
    <row r="4387" spans="1:16" x14ac:dyDescent="0.25">
      <c r="A4387" t="s">
        <v>9671</v>
      </c>
      <c r="B4387" t="s">
        <v>24</v>
      </c>
      <c r="C4387" t="s">
        <v>9672</v>
      </c>
      <c r="D4387" t="s">
        <v>9668</v>
      </c>
      <c r="E4387">
        <v>2018</v>
      </c>
      <c r="F4387" t="s">
        <v>176</v>
      </c>
      <c r="G4387">
        <v>2</v>
      </c>
      <c r="H4387" t="s">
        <v>28</v>
      </c>
      <c r="I4387">
        <f t="shared" si="411"/>
        <v>1</v>
      </c>
      <c r="J4387">
        <f t="shared" si="412"/>
        <v>0</v>
      </c>
      <c r="K4387">
        <f t="shared" si="413"/>
        <v>0</v>
      </c>
      <c r="L4387">
        <f t="shared" si="414"/>
        <v>1</v>
      </c>
      <c r="O4387" t="str">
        <f t="shared" si="415"/>
        <v>TV</v>
      </c>
      <c r="P4387" t="str">
        <f t="shared" si="416"/>
        <v>18</v>
      </c>
    </row>
    <row r="4388" spans="1:16" x14ac:dyDescent="0.25">
      <c r="A4388" t="s">
        <v>9673</v>
      </c>
      <c r="B4388" t="s">
        <v>17</v>
      </c>
      <c r="C4388" t="s">
        <v>9674</v>
      </c>
      <c r="D4388" t="s">
        <v>9668</v>
      </c>
      <c r="E4388">
        <v>2018</v>
      </c>
      <c r="F4388" t="s">
        <v>134</v>
      </c>
      <c r="G4388">
        <v>133</v>
      </c>
      <c r="H4388" t="s">
        <v>21</v>
      </c>
      <c r="I4388">
        <f t="shared" si="411"/>
        <v>1</v>
      </c>
      <c r="J4388">
        <f t="shared" si="412"/>
        <v>1</v>
      </c>
      <c r="K4388">
        <f t="shared" si="413"/>
        <v>0</v>
      </c>
      <c r="L4388">
        <f t="shared" si="414"/>
        <v>0</v>
      </c>
      <c r="O4388" t="str">
        <f t="shared" si="415"/>
        <v>Mo</v>
      </c>
      <c r="P4388" t="str">
        <f t="shared" si="416"/>
        <v>18</v>
      </c>
    </row>
    <row r="4389" spans="1:16" x14ac:dyDescent="0.25">
      <c r="A4389" t="s">
        <v>9675</v>
      </c>
      <c r="B4389" t="s">
        <v>17</v>
      </c>
      <c r="C4389" t="s">
        <v>9676</v>
      </c>
      <c r="D4389" t="s">
        <v>9668</v>
      </c>
      <c r="E4389">
        <v>2018</v>
      </c>
      <c r="F4389" t="s">
        <v>176</v>
      </c>
      <c r="G4389">
        <v>102</v>
      </c>
      <c r="H4389" t="s">
        <v>21</v>
      </c>
      <c r="I4389">
        <f t="shared" si="411"/>
        <v>1</v>
      </c>
      <c r="J4389">
        <f t="shared" si="412"/>
        <v>0</v>
      </c>
      <c r="K4389">
        <f t="shared" si="413"/>
        <v>0</v>
      </c>
      <c r="L4389">
        <f t="shared" si="414"/>
        <v>1</v>
      </c>
      <c r="O4389" t="str">
        <f t="shared" si="415"/>
        <v>Mo</v>
      </c>
      <c r="P4389" t="str">
        <f t="shared" si="416"/>
        <v>18</v>
      </c>
    </row>
    <row r="4390" spans="1:16" x14ac:dyDescent="0.25">
      <c r="A4390" t="s">
        <v>9677</v>
      </c>
      <c r="B4390" t="s">
        <v>24</v>
      </c>
      <c r="C4390" t="s">
        <v>9678</v>
      </c>
      <c r="D4390" t="s">
        <v>9668</v>
      </c>
      <c r="E4390">
        <v>2018</v>
      </c>
      <c r="F4390" t="s">
        <v>27</v>
      </c>
      <c r="G4390">
        <v>1</v>
      </c>
      <c r="H4390" t="s">
        <v>31</v>
      </c>
      <c r="I4390">
        <f t="shared" si="411"/>
        <v>1</v>
      </c>
      <c r="J4390">
        <f t="shared" si="412"/>
        <v>0</v>
      </c>
      <c r="K4390">
        <f t="shared" si="413"/>
        <v>0</v>
      </c>
      <c r="L4390">
        <f t="shared" si="414"/>
        <v>1</v>
      </c>
      <c r="O4390" t="str">
        <f t="shared" si="415"/>
        <v>TV</v>
      </c>
      <c r="P4390" t="str">
        <f t="shared" si="416"/>
        <v>18</v>
      </c>
    </row>
    <row r="4391" spans="1:16" x14ac:dyDescent="0.25">
      <c r="A4391" t="s">
        <v>9679</v>
      </c>
      <c r="B4391" t="s">
        <v>17</v>
      </c>
      <c r="C4391" t="s">
        <v>9680</v>
      </c>
      <c r="D4391" t="s">
        <v>9681</v>
      </c>
      <c r="E4391">
        <v>2018</v>
      </c>
      <c r="F4391" t="s">
        <v>60</v>
      </c>
      <c r="G4391">
        <v>122</v>
      </c>
      <c r="H4391" t="s">
        <v>21</v>
      </c>
      <c r="I4391">
        <f t="shared" si="411"/>
        <v>1</v>
      </c>
      <c r="J4391">
        <f t="shared" si="412"/>
        <v>1</v>
      </c>
      <c r="K4391">
        <f t="shared" si="413"/>
        <v>1</v>
      </c>
      <c r="L4391">
        <f t="shared" si="414"/>
        <v>1</v>
      </c>
      <c r="O4391" t="str">
        <f t="shared" si="415"/>
        <v>Mo</v>
      </c>
      <c r="P4391" t="str">
        <f t="shared" si="416"/>
        <v>18</v>
      </c>
    </row>
    <row r="4392" spans="1:16" x14ac:dyDescent="0.25">
      <c r="A4392" t="s">
        <v>9682</v>
      </c>
      <c r="B4392" t="s">
        <v>24</v>
      </c>
      <c r="C4392" t="s">
        <v>9683</v>
      </c>
      <c r="D4392" t="s">
        <v>9681</v>
      </c>
      <c r="E4392">
        <v>2017</v>
      </c>
      <c r="F4392" t="s">
        <v>82</v>
      </c>
      <c r="G4392">
        <v>1</v>
      </c>
      <c r="H4392" t="s">
        <v>31</v>
      </c>
      <c r="I4392">
        <f t="shared" si="411"/>
        <v>1</v>
      </c>
      <c r="J4392">
        <f t="shared" si="412"/>
        <v>0</v>
      </c>
      <c r="K4392">
        <f t="shared" si="413"/>
        <v>0</v>
      </c>
      <c r="L4392">
        <f t="shared" si="414"/>
        <v>1</v>
      </c>
      <c r="O4392" t="str">
        <f t="shared" si="415"/>
        <v>TV</v>
      </c>
      <c r="P4392" t="str">
        <f t="shared" si="416"/>
        <v>17</v>
      </c>
    </row>
    <row r="4393" spans="1:16" x14ac:dyDescent="0.25">
      <c r="A4393" t="s">
        <v>9684</v>
      </c>
      <c r="B4393" t="s">
        <v>17</v>
      </c>
      <c r="C4393" t="s">
        <v>9685</v>
      </c>
      <c r="D4393" t="s">
        <v>9681</v>
      </c>
      <c r="E4393">
        <v>2017</v>
      </c>
      <c r="F4393" t="s">
        <v>41</v>
      </c>
      <c r="G4393">
        <v>86</v>
      </c>
      <c r="H4393" t="s">
        <v>21</v>
      </c>
      <c r="I4393">
        <f t="shared" si="411"/>
        <v>1</v>
      </c>
      <c r="J4393">
        <f t="shared" si="412"/>
        <v>0</v>
      </c>
      <c r="K4393">
        <f t="shared" si="413"/>
        <v>1</v>
      </c>
      <c r="L4393">
        <f t="shared" si="414"/>
        <v>1</v>
      </c>
      <c r="O4393" t="str">
        <f t="shared" si="415"/>
        <v>Mo</v>
      </c>
      <c r="P4393" t="str">
        <f t="shared" si="416"/>
        <v>17</v>
      </c>
    </row>
    <row r="4394" spans="1:16" x14ac:dyDescent="0.25">
      <c r="A4394" t="s">
        <v>9686</v>
      </c>
      <c r="B4394" t="s">
        <v>17</v>
      </c>
      <c r="C4394" t="s">
        <v>9687</v>
      </c>
      <c r="D4394" t="s">
        <v>9681</v>
      </c>
      <c r="E4394">
        <v>2018</v>
      </c>
      <c r="F4394" t="s">
        <v>45</v>
      </c>
      <c r="G4394">
        <v>111</v>
      </c>
      <c r="H4394" t="s">
        <v>21</v>
      </c>
      <c r="I4394">
        <f t="shared" si="411"/>
        <v>1</v>
      </c>
      <c r="J4394">
        <f t="shared" si="412"/>
        <v>0</v>
      </c>
      <c r="K4394">
        <f t="shared" si="413"/>
        <v>0</v>
      </c>
      <c r="L4394">
        <f t="shared" si="414"/>
        <v>1</v>
      </c>
      <c r="O4394" t="str">
        <f t="shared" si="415"/>
        <v>Mo</v>
      </c>
      <c r="P4394" t="str">
        <f t="shared" si="416"/>
        <v>18</v>
      </c>
    </row>
    <row r="4395" spans="1:16" x14ac:dyDescent="0.25">
      <c r="A4395" t="s">
        <v>9688</v>
      </c>
      <c r="B4395" t="s">
        <v>17</v>
      </c>
      <c r="C4395" t="s">
        <v>9689</v>
      </c>
      <c r="D4395" t="s">
        <v>9681</v>
      </c>
      <c r="E4395">
        <v>2018</v>
      </c>
      <c r="F4395" t="s">
        <v>27</v>
      </c>
      <c r="G4395">
        <v>111</v>
      </c>
      <c r="H4395" t="s">
        <v>21</v>
      </c>
      <c r="I4395">
        <f t="shared" si="411"/>
        <v>1</v>
      </c>
      <c r="J4395">
        <f t="shared" si="412"/>
        <v>0</v>
      </c>
      <c r="K4395">
        <f t="shared" si="413"/>
        <v>0</v>
      </c>
      <c r="L4395">
        <f t="shared" si="414"/>
        <v>1</v>
      </c>
      <c r="O4395" t="str">
        <f t="shared" si="415"/>
        <v>Mo</v>
      </c>
      <c r="P4395" t="str">
        <f t="shared" si="416"/>
        <v>18</v>
      </c>
    </row>
    <row r="4396" spans="1:16" x14ac:dyDescent="0.25">
      <c r="A4396" t="s">
        <v>9690</v>
      </c>
      <c r="B4396" t="s">
        <v>17</v>
      </c>
      <c r="C4396" t="s">
        <v>9691</v>
      </c>
      <c r="D4396" t="s">
        <v>9681</v>
      </c>
      <c r="E4396">
        <v>2015</v>
      </c>
      <c r="F4396" t="s">
        <v>27</v>
      </c>
      <c r="G4396">
        <v>136</v>
      </c>
      <c r="H4396" t="s">
        <v>21</v>
      </c>
      <c r="I4396">
        <f t="shared" si="411"/>
        <v>1</v>
      </c>
      <c r="J4396">
        <f t="shared" si="412"/>
        <v>1</v>
      </c>
      <c r="K4396">
        <f t="shared" si="413"/>
        <v>0</v>
      </c>
      <c r="L4396">
        <f t="shared" si="414"/>
        <v>1</v>
      </c>
      <c r="O4396" t="str">
        <f t="shared" si="415"/>
        <v>Mo</v>
      </c>
      <c r="P4396" t="str">
        <f t="shared" si="416"/>
        <v>15</v>
      </c>
    </row>
    <row r="4397" spans="1:16" x14ac:dyDescent="0.25">
      <c r="A4397" t="s">
        <v>9692</v>
      </c>
      <c r="B4397" t="s">
        <v>17</v>
      </c>
      <c r="C4397" t="s">
        <v>9693</v>
      </c>
      <c r="D4397" t="s">
        <v>9681</v>
      </c>
      <c r="E4397">
        <v>2018</v>
      </c>
      <c r="F4397" t="s">
        <v>45</v>
      </c>
      <c r="G4397">
        <v>121</v>
      </c>
      <c r="H4397" t="s">
        <v>21</v>
      </c>
      <c r="I4397">
        <f t="shared" si="411"/>
        <v>1</v>
      </c>
      <c r="J4397">
        <f t="shared" si="412"/>
        <v>1</v>
      </c>
      <c r="K4397">
        <f t="shared" si="413"/>
        <v>0</v>
      </c>
      <c r="L4397">
        <f t="shared" si="414"/>
        <v>1</v>
      </c>
      <c r="O4397" t="str">
        <f t="shared" si="415"/>
        <v>Mo</v>
      </c>
      <c r="P4397" t="str">
        <f t="shared" si="416"/>
        <v>18</v>
      </c>
    </row>
    <row r="4398" spans="1:16" x14ac:dyDescent="0.25">
      <c r="A4398" t="s">
        <v>9694</v>
      </c>
      <c r="B4398" t="s">
        <v>17</v>
      </c>
      <c r="C4398" t="s">
        <v>9695</v>
      </c>
      <c r="D4398" t="s">
        <v>9681</v>
      </c>
      <c r="E4398">
        <v>2018</v>
      </c>
      <c r="F4398" t="s">
        <v>45</v>
      </c>
      <c r="G4398">
        <v>119</v>
      </c>
      <c r="H4398" t="s">
        <v>21</v>
      </c>
      <c r="I4398">
        <f t="shared" si="411"/>
        <v>1</v>
      </c>
      <c r="J4398">
        <f t="shared" si="412"/>
        <v>0</v>
      </c>
      <c r="K4398">
        <f t="shared" si="413"/>
        <v>0</v>
      </c>
      <c r="L4398">
        <f t="shared" si="414"/>
        <v>1</v>
      </c>
      <c r="O4398" t="str">
        <f t="shared" si="415"/>
        <v>Mo</v>
      </c>
      <c r="P4398" t="str">
        <f t="shared" si="416"/>
        <v>18</v>
      </c>
    </row>
    <row r="4399" spans="1:16" x14ac:dyDescent="0.25">
      <c r="A4399" t="s">
        <v>9696</v>
      </c>
      <c r="B4399" t="s">
        <v>17</v>
      </c>
      <c r="C4399" t="s">
        <v>9697</v>
      </c>
      <c r="D4399" t="s">
        <v>9681</v>
      </c>
      <c r="E4399">
        <v>2017</v>
      </c>
      <c r="F4399" t="s">
        <v>45</v>
      </c>
      <c r="G4399">
        <v>115</v>
      </c>
      <c r="H4399" t="s">
        <v>21</v>
      </c>
      <c r="I4399">
        <f t="shared" si="411"/>
        <v>1</v>
      </c>
      <c r="J4399">
        <f t="shared" si="412"/>
        <v>0</v>
      </c>
      <c r="K4399">
        <f t="shared" si="413"/>
        <v>0</v>
      </c>
      <c r="L4399">
        <f t="shared" si="414"/>
        <v>1</v>
      </c>
      <c r="O4399" t="str">
        <f t="shared" si="415"/>
        <v>Mo</v>
      </c>
      <c r="P4399" t="str">
        <f t="shared" si="416"/>
        <v>17</v>
      </c>
    </row>
    <row r="4400" spans="1:16" x14ac:dyDescent="0.25">
      <c r="A4400" t="s">
        <v>9698</v>
      </c>
      <c r="B4400" t="s">
        <v>17</v>
      </c>
      <c r="C4400" t="s">
        <v>9699</v>
      </c>
      <c r="D4400" t="s">
        <v>9700</v>
      </c>
      <c r="E4400">
        <v>2018</v>
      </c>
      <c r="F4400" t="s">
        <v>27</v>
      </c>
      <c r="G4400">
        <v>128</v>
      </c>
      <c r="H4400" t="s">
        <v>21</v>
      </c>
      <c r="I4400">
        <f t="shared" si="411"/>
        <v>1</v>
      </c>
      <c r="J4400">
        <f t="shared" si="412"/>
        <v>1</v>
      </c>
      <c r="K4400">
        <f t="shared" si="413"/>
        <v>0</v>
      </c>
      <c r="L4400">
        <f t="shared" si="414"/>
        <v>1</v>
      </c>
      <c r="O4400" t="str">
        <f t="shared" si="415"/>
        <v>Mo</v>
      </c>
      <c r="P4400" t="str">
        <f t="shared" si="416"/>
        <v>18</v>
      </c>
    </row>
    <row r="4401" spans="1:16" x14ac:dyDescent="0.25">
      <c r="A4401" t="s">
        <v>9701</v>
      </c>
      <c r="B4401" t="s">
        <v>17</v>
      </c>
      <c r="C4401" t="s">
        <v>9702</v>
      </c>
      <c r="D4401" t="s">
        <v>9700</v>
      </c>
      <c r="E4401">
        <v>2018</v>
      </c>
      <c r="F4401" t="s">
        <v>45</v>
      </c>
      <c r="G4401">
        <v>92</v>
      </c>
      <c r="H4401" t="s">
        <v>21</v>
      </c>
      <c r="I4401">
        <f t="shared" si="411"/>
        <v>1</v>
      </c>
      <c r="J4401">
        <f t="shared" si="412"/>
        <v>0</v>
      </c>
      <c r="K4401">
        <f t="shared" si="413"/>
        <v>0</v>
      </c>
      <c r="L4401">
        <f t="shared" si="414"/>
        <v>1</v>
      </c>
      <c r="O4401" t="str">
        <f t="shared" si="415"/>
        <v>Mo</v>
      </c>
      <c r="P4401" t="str">
        <f t="shared" si="416"/>
        <v>18</v>
      </c>
    </row>
    <row r="4402" spans="1:16" x14ac:dyDescent="0.25">
      <c r="A4402" t="s">
        <v>9703</v>
      </c>
      <c r="B4402" t="s">
        <v>24</v>
      </c>
      <c r="C4402" t="s">
        <v>9704</v>
      </c>
      <c r="D4402" t="s">
        <v>9700</v>
      </c>
      <c r="E4402">
        <v>2018</v>
      </c>
      <c r="F4402" t="s">
        <v>27</v>
      </c>
      <c r="G4402">
        <v>1</v>
      </c>
      <c r="H4402" t="s">
        <v>31</v>
      </c>
      <c r="I4402">
        <f t="shared" si="411"/>
        <v>1</v>
      </c>
      <c r="J4402">
        <f t="shared" si="412"/>
        <v>0</v>
      </c>
      <c r="K4402">
        <f t="shared" si="413"/>
        <v>0</v>
      </c>
      <c r="L4402">
        <f t="shared" si="414"/>
        <v>1</v>
      </c>
      <c r="O4402" t="str">
        <f t="shared" si="415"/>
        <v>TV</v>
      </c>
      <c r="P4402" t="str">
        <f t="shared" si="416"/>
        <v>18</v>
      </c>
    </row>
    <row r="4403" spans="1:16" x14ac:dyDescent="0.25">
      <c r="A4403" t="s">
        <v>9705</v>
      </c>
      <c r="B4403" t="s">
        <v>24</v>
      </c>
      <c r="C4403" t="s">
        <v>9706</v>
      </c>
      <c r="D4403" t="s">
        <v>9707</v>
      </c>
      <c r="E4403">
        <v>2017</v>
      </c>
      <c r="F4403" t="s">
        <v>60</v>
      </c>
      <c r="G4403">
        <v>1</v>
      </c>
      <c r="H4403" t="s">
        <v>31</v>
      </c>
      <c r="I4403">
        <f t="shared" si="411"/>
        <v>1</v>
      </c>
      <c r="J4403">
        <f t="shared" si="412"/>
        <v>0</v>
      </c>
      <c r="K4403">
        <f t="shared" si="413"/>
        <v>1</v>
      </c>
      <c r="L4403">
        <f t="shared" si="414"/>
        <v>1</v>
      </c>
      <c r="O4403" t="str">
        <f t="shared" si="415"/>
        <v>TV</v>
      </c>
      <c r="P4403" t="str">
        <f t="shared" si="416"/>
        <v>17</v>
      </c>
    </row>
    <row r="4404" spans="1:16" x14ac:dyDescent="0.25">
      <c r="A4404" t="s">
        <v>9708</v>
      </c>
      <c r="B4404" t="s">
        <v>17</v>
      </c>
      <c r="C4404" t="s">
        <v>9709</v>
      </c>
      <c r="D4404" t="s">
        <v>9710</v>
      </c>
      <c r="E4404">
        <v>2009</v>
      </c>
      <c r="F4404" t="s">
        <v>45</v>
      </c>
      <c r="G4404">
        <v>99</v>
      </c>
      <c r="H4404" t="s">
        <v>21</v>
      </c>
      <c r="I4404">
        <f t="shared" si="411"/>
        <v>0</v>
      </c>
      <c r="J4404">
        <f t="shared" si="412"/>
        <v>0</v>
      </c>
      <c r="K4404">
        <f t="shared" si="413"/>
        <v>0</v>
      </c>
      <c r="L4404">
        <f t="shared" si="414"/>
        <v>1</v>
      </c>
      <c r="O4404" t="str">
        <f t="shared" si="415"/>
        <v>Mo</v>
      </c>
      <c r="P4404" t="str">
        <f t="shared" si="416"/>
        <v>09</v>
      </c>
    </row>
    <row r="4405" spans="1:16" x14ac:dyDescent="0.25">
      <c r="A4405" t="s">
        <v>9711</v>
      </c>
      <c r="B4405" t="s">
        <v>17</v>
      </c>
      <c r="C4405" t="s">
        <v>9712</v>
      </c>
      <c r="D4405" t="s">
        <v>9710</v>
      </c>
      <c r="E4405">
        <v>2017</v>
      </c>
      <c r="F4405" t="s">
        <v>27</v>
      </c>
      <c r="G4405">
        <v>106</v>
      </c>
      <c r="H4405" t="s">
        <v>21</v>
      </c>
      <c r="I4405">
        <f t="shared" si="411"/>
        <v>1</v>
      </c>
      <c r="J4405">
        <f t="shared" si="412"/>
        <v>0</v>
      </c>
      <c r="K4405">
        <f t="shared" si="413"/>
        <v>0</v>
      </c>
      <c r="L4405">
        <f t="shared" si="414"/>
        <v>1</v>
      </c>
      <c r="O4405" t="str">
        <f t="shared" si="415"/>
        <v>Mo</v>
      </c>
      <c r="P4405" t="str">
        <f t="shared" si="416"/>
        <v>17</v>
      </c>
    </row>
    <row r="4406" spans="1:16" x14ac:dyDescent="0.25">
      <c r="A4406" t="s">
        <v>9713</v>
      </c>
      <c r="B4406" t="s">
        <v>24</v>
      </c>
      <c r="C4406" t="s">
        <v>9714</v>
      </c>
      <c r="D4406" t="s">
        <v>9710</v>
      </c>
      <c r="E4406">
        <v>2018</v>
      </c>
      <c r="F4406" t="s">
        <v>27</v>
      </c>
      <c r="G4406">
        <v>1</v>
      </c>
      <c r="H4406" t="s">
        <v>31</v>
      </c>
      <c r="I4406">
        <f t="shared" si="411"/>
        <v>1</v>
      </c>
      <c r="J4406">
        <f t="shared" si="412"/>
        <v>0</v>
      </c>
      <c r="K4406">
        <f t="shared" si="413"/>
        <v>0</v>
      </c>
      <c r="L4406">
        <f t="shared" si="414"/>
        <v>1</v>
      </c>
      <c r="O4406" t="str">
        <f t="shared" si="415"/>
        <v>TV</v>
      </c>
      <c r="P4406" t="str">
        <f t="shared" si="416"/>
        <v>18</v>
      </c>
    </row>
    <row r="4407" spans="1:16" x14ac:dyDescent="0.25">
      <c r="A4407" t="s">
        <v>9715</v>
      </c>
      <c r="B4407" t="s">
        <v>17</v>
      </c>
      <c r="C4407" t="s">
        <v>9716</v>
      </c>
      <c r="D4407" t="s">
        <v>9710</v>
      </c>
      <c r="E4407">
        <v>2018</v>
      </c>
      <c r="F4407" t="s">
        <v>134</v>
      </c>
      <c r="G4407">
        <v>122</v>
      </c>
      <c r="H4407" t="s">
        <v>21</v>
      </c>
      <c r="I4407">
        <f t="shared" si="411"/>
        <v>1</v>
      </c>
      <c r="J4407">
        <f t="shared" si="412"/>
        <v>1</v>
      </c>
      <c r="K4407">
        <f t="shared" si="413"/>
        <v>0</v>
      </c>
      <c r="L4407">
        <f t="shared" si="414"/>
        <v>0</v>
      </c>
      <c r="O4407" t="str">
        <f t="shared" si="415"/>
        <v>Mo</v>
      </c>
      <c r="P4407" t="str">
        <f t="shared" si="416"/>
        <v>18</v>
      </c>
    </row>
    <row r="4408" spans="1:16" x14ac:dyDescent="0.25">
      <c r="A4408" t="s">
        <v>9717</v>
      </c>
      <c r="B4408" t="s">
        <v>24</v>
      </c>
      <c r="C4408" t="s">
        <v>9718</v>
      </c>
      <c r="D4408" t="s">
        <v>9710</v>
      </c>
      <c r="E4408">
        <v>2018</v>
      </c>
      <c r="F4408" t="s">
        <v>27</v>
      </c>
      <c r="G4408">
        <v>1</v>
      </c>
      <c r="H4408" t="s">
        <v>31</v>
      </c>
      <c r="I4408">
        <f t="shared" si="411"/>
        <v>1</v>
      </c>
      <c r="J4408">
        <f t="shared" si="412"/>
        <v>0</v>
      </c>
      <c r="K4408">
        <f t="shared" si="413"/>
        <v>0</v>
      </c>
      <c r="L4408">
        <f t="shared" si="414"/>
        <v>1</v>
      </c>
      <c r="O4408" t="str">
        <f t="shared" si="415"/>
        <v>TV</v>
      </c>
      <c r="P4408" t="str">
        <f t="shared" si="416"/>
        <v>18</v>
      </c>
    </row>
    <row r="4409" spans="1:16" x14ac:dyDescent="0.25">
      <c r="A4409" t="s">
        <v>9719</v>
      </c>
      <c r="B4409" t="s">
        <v>24</v>
      </c>
      <c r="C4409" t="s">
        <v>9720</v>
      </c>
      <c r="D4409" t="s">
        <v>9710</v>
      </c>
      <c r="E4409">
        <v>2018</v>
      </c>
      <c r="F4409" t="s">
        <v>27</v>
      </c>
      <c r="G4409">
        <v>1</v>
      </c>
      <c r="H4409" t="s">
        <v>31</v>
      </c>
      <c r="I4409">
        <f t="shared" si="411"/>
        <v>1</v>
      </c>
      <c r="J4409">
        <f t="shared" si="412"/>
        <v>0</v>
      </c>
      <c r="K4409">
        <f t="shared" si="413"/>
        <v>0</v>
      </c>
      <c r="L4409">
        <f t="shared" si="414"/>
        <v>1</v>
      </c>
      <c r="O4409" t="str">
        <f t="shared" si="415"/>
        <v>TV</v>
      </c>
      <c r="P4409" t="str">
        <f t="shared" si="416"/>
        <v>18</v>
      </c>
    </row>
    <row r="4410" spans="1:16" x14ac:dyDescent="0.25">
      <c r="A4410" t="s">
        <v>9721</v>
      </c>
      <c r="B4410" t="s">
        <v>24</v>
      </c>
      <c r="C4410" t="s">
        <v>9722</v>
      </c>
      <c r="D4410" t="s">
        <v>9710</v>
      </c>
      <c r="E4410">
        <v>2018</v>
      </c>
      <c r="F4410" t="s">
        <v>82</v>
      </c>
      <c r="G4410">
        <v>2</v>
      </c>
      <c r="H4410" t="s">
        <v>28</v>
      </c>
      <c r="I4410">
        <f t="shared" si="411"/>
        <v>1</v>
      </c>
      <c r="J4410">
        <f t="shared" si="412"/>
        <v>0</v>
      </c>
      <c r="K4410">
        <f t="shared" si="413"/>
        <v>0</v>
      </c>
      <c r="L4410">
        <f t="shared" si="414"/>
        <v>1</v>
      </c>
      <c r="O4410" t="str">
        <f t="shared" si="415"/>
        <v>TV</v>
      </c>
      <c r="P4410" t="str">
        <f t="shared" si="416"/>
        <v>18</v>
      </c>
    </row>
    <row r="4411" spans="1:16" x14ac:dyDescent="0.25">
      <c r="A4411" t="s">
        <v>9723</v>
      </c>
      <c r="B4411" t="s">
        <v>24</v>
      </c>
      <c r="C4411" t="s">
        <v>9724</v>
      </c>
      <c r="D4411" t="s">
        <v>9710</v>
      </c>
      <c r="E4411">
        <v>2018</v>
      </c>
      <c r="F4411" t="s">
        <v>27</v>
      </c>
      <c r="G4411">
        <v>1</v>
      </c>
      <c r="H4411" t="s">
        <v>31</v>
      </c>
      <c r="I4411">
        <f t="shared" si="411"/>
        <v>1</v>
      </c>
      <c r="J4411">
        <f t="shared" si="412"/>
        <v>0</v>
      </c>
      <c r="K4411">
        <f t="shared" si="413"/>
        <v>0</v>
      </c>
      <c r="L4411">
        <f t="shared" si="414"/>
        <v>1</v>
      </c>
      <c r="O4411" t="str">
        <f t="shared" si="415"/>
        <v>TV</v>
      </c>
      <c r="P4411" t="str">
        <f t="shared" si="416"/>
        <v>18</v>
      </c>
    </row>
    <row r="4412" spans="1:16" x14ac:dyDescent="0.25">
      <c r="A4412" t="s">
        <v>9725</v>
      </c>
      <c r="B4412" t="s">
        <v>24</v>
      </c>
      <c r="C4412" t="s">
        <v>9726</v>
      </c>
      <c r="D4412" t="s">
        <v>9727</v>
      </c>
      <c r="E4412">
        <v>2017</v>
      </c>
      <c r="F4412" t="s">
        <v>27</v>
      </c>
      <c r="G4412">
        <v>1</v>
      </c>
      <c r="H4412" t="s">
        <v>31</v>
      </c>
      <c r="I4412">
        <f t="shared" si="411"/>
        <v>1</v>
      </c>
      <c r="J4412">
        <f t="shared" si="412"/>
        <v>0</v>
      </c>
      <c r="K4412">
        <f t="shared" si="413"/>
        <v>0</v>
      </c>
      <c r="L4412">
        <f t="shared" si="414"/>
        <v>1</v>
      </c>
      <c r="O4412" t="str">
        <f t="shared" si="415"/>
        <v>TV</v>
      </c>
      <c r="P4412" t="str">
        <f t="shared" si="416"/>
        <v>17</v>
      </c>
    </row>
    <row r="4413" spans="1:16" x14ac:dyDescent="0.25">
      <c r="A4413" t="s">
        <v>9728</v>
      </c>
      <c r="B4413" t="s">
        <v>24</v>
      </c>
      <c r="C4413" t="s">
        <v>9729</v>
      </c>
      <c r="D4413" t="s">
        <v>9730</v>
      </c>
      <c r="E4413">
        <v>2017</v>
      </c>
      <c r="F4413" t="s">
        <v>27</v>
      </c>
      <c r="G4413">
        <v>1</v>
      </c>
      <c r="H4413" t="s">
        <v>31</v>
      </c>
      <c r="I4413">
        <f t="shared" si="411"/>
        <v>1</v>
      </c>
      <c r="J4413">
        <f t="shared" si="412"/>
        <v>0</v>
      </c>
      <c r="K4413">
        <f t="shared" si="413"/>
        <v>0</v>
      </c>
      <c r="L4413">
        <f t="shared" si="414"/>
        <v>1</v>
      </c>
      <c r="O4413" t="str">
        <f t="shared" si="415"/>
        <v>TV</v>
      </c>
      <c r="P4413" t="str">
        <f t="shared" si="416"/>
        <v>17</v>
      </c>
    </row>
    <row r="4414" spans="1:16" x14ac:dyDescent="0.25">
      <c r="A4414" t="s">
        <v>9731</v>
      </c>
      <c r="B4414" t="s">
        <v>17</v>
      </c>
      <c r="C4414" t="s">
        <v>9732</v>
      </c>
      <c r="D4414" t="s">
        <v>9733</v>
      </c>
      <c r="E4414">
        <v>2018</v>
      </c>
      <c r="F4414" t="s">
        <v>45</v>
      </c>
      <c r="G4414">
        <v>129</v>
      </c>
      <c r="H4414" t="s">
        <v>21</v>
      </c>
      <c r="I4414">
        <f t="shared" si="411"/>
        <v>1</v>
      </c>
      <c r="J4414">
        <f t="shared" si="412"/>
        <v>1</v>
      </c>
      <c r="K4414">
        <f t="shared" si="413"/>
        <v>0</v>
      </c>
      <c r="L4414">
        <f t="shared" si="414"/>
        <v>1</v>
      </c>
      <c r="O4414" t="str">
        <f t="shared" si="415"/>
        <v>Mo</v>
      </c>
      <c r="P4414" t="str">
        <f t="shared" si="416"/>
        <v>18</v>
      </c>
    </row>
    <row r="4415" spans="1:16" x14ac:dyDescent="0.25">
      <c r="A4415" t="s">
        <v>9734</v>
      </c>
      <c r="B4415" t="s">
        <v>17</v>
      </c>
      <c r="C4415" t="s">
        <v>9735</v>
      </c>
      <c r="D4415" t="s">
        <v>9733</v>
      </c>
      <c r="E4415">
        <v>2018</v>
      </c>
      <c r="F4415" t="s">
        <v>27</v>
      </c>
      <c r="G4415">
        <v>90</v>
      </c>
      <c r="H4415" t="s">
        <v>21</v>
      </c>
      <c r="I4415">
        <f t="shared" si="411"/>
        <v>1</v>
      </c>
      <c r="J4415">
        <f t="shared" si="412"/>
        <v>0</v>
      </c>
      <c r="K4415">
        <f t="shared" si="413"/>
        <v>0</v>
      </c>
      <c r="L4415">
        <f t="shared" si="414"/>
        <v>1</v>
      </c>
      <c r="O4415" t="str">
        <f t="shared" si="415"/>
        <v>Mo</v>
      </c>
      <c r="P4415" t="str">
        <f t="shared" si="416"/>
        <v>18</v>
      </c>
    </row>
    <row r="4416" spans="1:16" x14ac:dyDescent="0.25">
      <c r="A4416" t="s">
        <v>9736</v>
      </c>
      <c r="B4416" t="s">
        <v>24</v>
      </c>
      <c r="C4416" t="s">
        <v>9737</v>
      </c>
      <c r="D4416" t="s">
        <v>9738</v>
      </c>
      <c r="E4416">
        <v>2003</v>
      </c>
      <c r="F4416" t="s">
        <v>45</v>
      </c>
      <c r="G4416">
        <v>7</v>
      </c>
      <c r="H4416" t="s">
        <v>28</v>
      </c>
      <c r="I4416">
        <f t="shared" si="411"/>
        <v>0</v>
      </c>
      <c r="J4416">
        <f t="shared" si="412"/>
        <v>0</v>
      </c>
      <c r="K4416">
        <f t="shared" si="413"/>
        <v>0</v>
      </c>
      <c r="L4416">
        <f t="shared" si="414"/>
        <v>1</v>
      </c>
      <c r="O4416" t="str">
        <f t="shared" si="415"/>
        <v>TV</v>
      </c>
      <c r="P4416" t="str">
        <f t="shared" si="416"/>
        <v>03</v>
      </c>
    </row>
    <row r="4417" spans="1:16" x14ac:dyDescent="0.25">
      <c r="A4417" t="s">
        <v>9739</v>
      </c>
      <c r="B4417" t="s">
        <v>17</v>
      </c>
      <c r="C4417" t="s">
        <v>9740</v>
      </c>
      <c r="D4417" t="s">
        <v>9741</v>
      </c>
      <c r="E4417">
        <v>2018</v>
      </c>
      <c r="F4417" t="s">
        <v>27</v>
      </c>
      <c r="G4417">
        <v>116</v>
      </c>
      <c r="H4417" t="s">
        <v>21</v>
      </c>
      <c r="I4417">
        <f t="shared" si="411"/>
        <v>1</v>
      </c>
      <c r="J4417">
        <f t="shared" si="412"/>
        <v>0</v>
      </c>
      <c r="K4417">
        <f t="shared" si="413"/>
        <v>0</v>
      </c>
      <c r="L4417">
        <f t="shared" si="414"/>
        <v>1</v>
      </c>
      <c r="O4417" t="str">
        <f t="shared" si="415"/>
        <v>Mo</v>
      </c>
      <c r="P4417" t="str">
        <f t="shared" si="416"/>
        <v>18</v>
      </c>
    </row>
    <row r="4418" spans="1:16" x14ac:dyDescent="0.25">
      <c r="A4418" t="s">
        <v>9742</v>
      </c>
      <c r="B4418" t="s">
        <v>24</v>
      </c>
      <c r="C4418" t="s">
        <v>9743</v>
      </c>
      <c r="D4418" t="s">
        <v>9741</v>
      </c>
      <c r="E4418">
        <v>2018</v>
      </c>
      <c r="F4418" t="s">
        <v>176</v>
      </c>
      <c r="G4418">
        <v>1</v>
      </c>
      <c r="H4418" t="s">
        <v>31</v>
      </c>
      <c r="I4418">
        <f t="shared" si="411"/>
        <v>1</v>
      </c>
      <c r="J4418">
        <f t="shared" si="412"/>
        <v>0</v>
      </c>
      <c r="K4418">
        <f t="shared" si="413"/>
        <v>0</v>
      </c>
      <c r="L4418">
        <f t="shared" si="414"/>
        <v>1</v>
      </c>
      <c r="O4418" t="str">
        <f t="shared" si="415"/>
        <v>TV</v>
      </c>
      <c r="P4418" t="str">
        <f t="shared" si="416"/>
        <v>18</v>
      </c>
    </row>
    <row r="4419" spans="1:16" x14ac:dyDescent="0.25">
      <c r="A4419" t="s">
        <v>9744</v>
      </c>
      <c r="B4419" t="s">
        <v>17</v>
      </c>
      <c r="C4419" t="s">
        <v>9745</v>
      </c>
      <c r="D4419" t="s">
        <v>9741</v>
      </c>
      <c r="E4419">
        <v>2018</v>
      </c>
      <c r="F4419" t="s">
        <v>45</v>
      </c>
      <c r="G4419">
        <v>59</v>
      </c>
      <c r="H4419" t="s">
        <v>21</v>
      </c>
      <c r="I4419">
        <f t="shared" si="411"/>
        <v>1</v>
      </c>
      <c r="J4419">
        <f t="shared" si="412"/>
        <v>0</v>
      </c>
      <c r="K4419">
        <f t="shared" si="413"/>
        <v>0</v>
      </c>
      <c r="L4419">
        <f t="shared" si="414"/>
        <v>1</v>
      </c>
      <c r="O4419" t="str">
        <f t="shared" si="415"/>
        <v>Mo</v>
      </c>
      <c r="P4419" t="str">
        <f t="shared" si="416"/>
        <v>18</v>
      </c>
    </row>
    <row r="4420" spans="1:16" x14ac:dyDescent="0.25">
      <c r="A4420" t="s">
        <v>9746</v>
      </c>
      <c r="B4420" t="s">
        <v>17</v>
      </c>
      <c r="C4420" t="s">
        <v>9747</v>
      </c>
      <c r="D4420" t="s">
        <v>9741</v>
      </c>
      <c r="E4420">
        <v>2018</v>
      </c>
      <c r="F4420" t="s">
        <v>176</v>
      </c>
      <c r="G4420">
        <v>95</v>
      </c>
      <c r="H4420" t="s">
        <v>21</v>
      </c>
      <c r="I4420">
        <f t="shared" ref="I4420:I4483" si="417">IF(E4420&gt;2010,1,0)</f>
        <v>1</v>
      </c>
      <c r="J4420">
        <f t="shared" ref="J4420:J4483" si="418">IF(AND(E4420&gt;2010, G4420&gt;120),1,0)</f>
        <v>0</v>
      </c>
      <c r="K4420">
        <f t="shared" ref="K4420:K4483" si="419">IF(OR(F4420="TV-PG", F4420="PG"),1,0)</f>
        <v>0</v>
      </c>
      <c r="L4420">
        <f t="shared" ref="L4420:L4483" si="420">IF(NOT(F4420="R"),1,0)</f>
        <v>1</v>
      </c>
      <c r="O4420" t="str">
        <f t="shared" ref="O4420:O4483" si="421">LEFT(B4420,2)</f>
        <v>Mo</v>
      </c>
      <c r="P4420" t="str">
        <f t="shared" ref="P4420:P4483" si="422">RIGHT(E4420,2)</f>
        <v>18</v>
      </c>
    </row>
    <row r="4421" spans="1:16" x14ac:dyDescent="0.25">
      <c r="A4421" t="s">
        <v>9748</v>
      </c>
      <c r="B4421" t="s">
        <v>17</v>
      </c>
      <c r="C4421" t="s">
        <v>9749</v>
      </c>
      <c r="D4421" t="s">
        <v>9741</v>
      </c>
      <c r="E4421">
        <v>2018</v>
      </c>
      <c r="F4421" t="s">
        <v>134</v>
      </c>
      <c r="G4421">
        <v>122</v>
      </c>
      <c r="H4421" t="s">
        <v>21</v>
      </c>
      <c r="I4421">
        <f t="shared" si="417"/>
        <v>1</v>
      </c>
      <c r="J4421">
        <f t="shared" si="418"/>
        <v>1</v>
      </c>
      <c r="K4421">
        <f t="shared" si="419"/>
        <v>0</v>
      </c>
      <c r="L4421">
        <f t="shared" si="420"/>
        <v>0</v>
      </c>
      <c r="O4421" t="str">
        <f t="shared" si="421"/>
        <v>Mo</v>
      </c>
      <c r="P4421" t="str">
        <f t="shared" si="422"/>
        <v>18</v>
      </c>
    </row>
    <row r="4422" spans="1:16" x14ac:dyDescent="0.25">
      <c r="A4422" t="s">
        <v>9750</v>
      </c>
      <c r="B4422" t="s">
        <v>17</v>
      </c>
      <c r="C4422" t="s">
        <v>9751</v>
      </c>
      <c r="D4422" t="s">
        <v>9741</v>
      </c>
      <c r="E4422">
        <v>2018</v>
      </c>
      <c r="F4422" t="s">
        <v>27</v>
      </c>
      <c r="G4422">
        <v>98</v>
      </c>
      <c r="H4422" t="s">
        <v>21</v>
      </c>
      <c r="I4422">
        <f t="shared" si="417"/>
        <v>1</v>
      </c>
      <c r="J4422">
        <f t="shared" si="418"/>
        <v>0</v>
      </c>
      <c r="K4422">
        <f t="shared" si="419"/>
        <v>0</v>
      </c>
      <c r="L4422">
        <f t="shared" si="420"/>
        <v>1</v>
      </c>
      <c r="O4422" t="str">
        <f t="shared" si="421"/>
        <v>Mo</v>
      </c>
      <c r="P4422" t="str">
        <f t="shared" si="422"/>
        <v>18</v>
      </c>
    </row>
    <row r="4423" spans="1:16" x14ac:dyDescent="0.25">
      <c r="A4423" t="s">
        <v>9752</v>
      </c>
      <c r="B4423" t="s">
        <v>17</v>
      </c>
      <c r="C4423" t="s">
        <v>9753</v>
      </c>
      <c r="D4423" t="s">
        <v>9754</v>
      </c>
      <c r="E4423">
        <v>2009</v>
      </c>
      <c r="F4423" t="s">
        <v>45</v>
      </c>
      <c r="G4423">
        <v>117</v>
      </c>
      <c r="H4423" t="s">
        <v>21</v>
      </c>
      <c r="I4423">
        <f t="shared" si="417"/>
        <v>0</v>
      </c>
      <c r="J4423">
        <f t="shared" si="418"/>
        <v>0</v>
      </c>
      <c r="K4423">
        <f t="shared" si="419"/>
        <v>0</v>
      </c>
      <c r="L4423">
        <f t="shared" si="420"/>
        <v>1</v>
      </c>
      <c r="O4423" t="str">
        <f t="shared" si="421"/>
        <v>Mo</v>
      </c>
      <c r="P4423" t="str">
        <f t="shared" si="422"/>
        <v>09</v>
      </c>
    </row>
    <row r="4424" spans="1:16" x14ac:dyDescent="0.25">
      <c r="A4424" t="s">
        <v>9755</v>
      </c>
      <c r="B4424" t="s">
        <v>17</v>
      </c>
      <c r="C4424" t="s">
        <v>9756</v>
      </c>
      <c r="D4424" t="s">
        <v>9754</v>
      </c>
      <c r="E4424">
        <v>2008</v>
      </c>
      <c r="F4424" t="s">
        <v>45</v>
      </c>
      <c r="G4424">
        <v>95</v>
      </c>
      <c r="H4424" t="s">
        <v>21</v>
      </c>
      <c r="I4424">
        <f t="shared" si="417"/>
        <v>0</v>
      </c>
      <c r="J4424">
        <f t="shared" si="418"/>
        <v>0</v>
      </c>
      <c r="K4424">
        <f t="shared" si="419"/>
        <v>0</v>
      </c>
      <c r="L4424">
        <f t="shared" si="420"/>
        <v>1</v>
      </c>
      <c r="O4424" t="str">
        <f t="shared" si="421"/>
        <v>Mo</v>
      </c>
      <c r="P4424" t="str">
        <f t="shared" si="422"/>
        <v>08</v>
      </c>
    </row>
    <row r="4425" spans="1:16" x14ac:dyDescent="0.25">
      <c r="A4425" t="s">
        <v>9757</v>
      </c>
      <c r="B4425" t="s">
        <v>17</v>
      </c>
      <c r="C4425" t="s">
        <v>9758</v>
      </c>
      <c r="D4425" t="s">
        <v>9754</v>
      </c>
      <c r="E4425">
        <v>2015</v>
      </c>
      <c r="F4425" t="s">
        <v>45</v>
      </c>
      <c r="G4425">
        <v>146</v>
      </c>
      <c r="H4425" t="s">
        <v>21</v>
      </c>
      <c r="I4425">
        <f t="shared" si="417"/>
        <v>1</v>
      </c>
      <c r="J4425">
        <f t="shared" si="418"/>
        <v>1</v>
      </c>
      <c r="K4425">
        <f t="shared" si="419"/>
        <v>0</v>
      </c>
      <c r="L4425">
        <f t="shared" si="420"/>
        <v>1</v>
      </c>
      <c r="O4425" t="str">
        <f t="shared" si="421"/>
        <v>Mo</v>
      </c>
      <c r="P4425" t="str">
        <f t="shared" si="422"/>
        <v>15</v>
      </c>
    </row>
    <row r="4426" spans="1:16" x14ac:dyDescent="0.25">
      <c r="A4426" t="s">
        <v>9759</v>
      </c>
      <c r="B4426" t="s">
        <v>17</v>
      </c>
      <c r="C4426" t="s">
        <v>9760</v>
      </c>
      <c r="D4426" t="s">
        <v>9754</v>
      </c>
      <c r="E4426">
        <v>2013</v>
      </c>
      <c r="F4426" t="s">
        <v>45</v>
      </c>
      <c r="G4426">
        <v>136</v>
      </c>
      <c r="H4426" t="s">
        <v>21</v>
      </c>
      <c r="I4426">
        <f t="shared" si="417"/>
        <v>1</v>
      </c>
      <c r="J4426">
        <f t="shared" si="418"/>
        <v>1</v>
      </c>
      <c r="K4426">
        <f t="shared" si="419"/>
        <v>0</v>
      </c>
      <c r="L4426">
        <f t="shared" si="420"/>
        <v>1</v>
      </c>
      <c r="O4426" t="str">
        <f t="shared" si="421"/>
        <v>Mo</v>
      </c>
      <c r="P4426" t="str">
        <f t="shared" si="422"/>
        <v>13</v>
      </c>
    </row>
    <row r="4427" spans="1:16" x14ac:dyDescent="0.25">
      <c r="A4427" t="s">
        <v>9761</v>
      </c>
      <c r="B4427" t="s">
        <v>17</v>
      </c>
      <c r="C4427" t="s">
        <v>9762</v>
      </c>
      <c r="D4427" t="s">
        <v>9754</v>
      </c>
      <c r="E4427">
        <v>2011</v>
      </c>
      <c r="F4427" t="s">
        <v>45</v>
      </c>
      <c r="G4427">
        <v>91</v>
      </c>
      <c r="H4427" t="s">
        <v>21</v>
      </c>
      <c r="I4427">
        <f t="shared" si="417"/>
        <v>1</v>
      </c>
      <c r="J4427">
        <f t="shared" si="418"/>
        <v>0</v>
      </c>
      <c r="K4427">
        <f t="shared" si="419"/>
        <v>0</v>
      </c>
      <c r="L4427">
        <f t="shared" si="420"/>
        <v>1</v>
      </c>
      <c r="O4427" t="str">
        <f t="shared" si="421"/>
        <v>Mo</v>
      </c>
      <c r="P4427" t="str">
        <f t="shared" si="422"/>
        <v>11</v>
      </c>
    </row>
    <row r="4428" spans="1:16" x14ac:dyDescent="0.25">
      <c r="A4428" t="s">
        <v>9763</v>
      </c>
      <c r="B4428" t="s">
        <v>17</v>
      </c>
      <c r="C4428" t="s">
        <v>9764</v>
      </c>
      <c r="D4428" t="s">
        <v>9754</v>
      </c>
      <c r="E4428">
        <v>2018</v>
      </c>
      <c r="F4428" t="s">
        <v>45</v>
      </c>
      <c r="G4428">
        <v>123</v>
      </c>
      <c r="H4428" t="s">
        <v>21</v>
      </c>
      <c r="I4428">
        <f t="shared" si="417"/>
        <v>1</v>
      </c>
      <c r="J4428">
        <f t="shared" si="418"/>
        <v>1</v>
      </c>
      <c r="K4428">
        <f t="shared" si="419"/>
        <v>0</v>
      </c>
      <c r="L4428">
        <f t="shared" si="420"/>
        <v>1</v>
      </c>
      <c r="O4428" t="str">
        <f t="shared" si="421"/>
        <v>Mo</v>
      </c>
      <c r="P4428" t="str">
        <f t="shared" si="422"/>
        <v>18</v>
      </c>
    </row>
    <row r="4429" spans="1:16" x14ac:dyDescent="0.25">
      <c r="A4429" t="s">
        <v>9765</v>
      </c>
      <c r="B4429" t="s">
        <v>17</v>
      </c>
      <c r="C4429" t="s">
        <v>9766</v>
      </c>
      <c r="D4429" t="s">
        <v>9754</v>
      </c>
      <c r="E4429">
        <v>2012</v>
      </c>
      <c r="F4429" t="s">
        <v>45</v>
      </c>
      <c r="G4429">
        <v>144</v>
      </c>
      <c r="H4429" t="s">
        <v>21</v>
      </c>
      <c r="I4429">
        <f t="shared" si="417"/>
        <v>1</v>
      </c>
      <c r="J4429">
        <f t="shared" si="418"/>
        <v>1</v>
      </c>
      <c r="K4429">
        <f t="shared" si="419"/>
        <v>0</v>
      </c>
      <c r="L4429">
        <f t="shared" si="420"/>
        <v>1</v>
      </c>
      <c r="O4429" t="str">
        <f t="shared" si="421"/>
        <v>Mo</v>
      </c>
      <c r="P4429" t="str">
        <f t="shared" si="422"/>
        <v>12</v>
      </c>
    </row>
    <row r="4430" spans="1:16" x14ac:dyDescent="0.25">
      <c r="A4430" t="s">
        <v>9767</v>
      </c>
      <c r="B4430" t="s">
        <v>17</v>
      </c>
      <c r="C4430" t="s">
        <v>9768</v>
      </c>
      <c r="D4430" t="s">
        <v>9754</v>
      </c>
      <c r="E4430">
        <v>2010</v>
      </c>
      <c r="F4430" t="s">
        <v>45</v>
      </c>
      <c r="G4430">
        <v>121</v>
      </c>
      <c r="H4430" t="s">
        <v>21</v>
      </c>
      <c r="I4430">
        <f t="shared" si="417"/>
        <v>0</v>
      </c>
      <c r="J4430">
        <f t="shared" si="418"/>
        <v>0</v>
      </c>
      <c r="K4430">
        <f t="shared" si="419"/>
        <v>0</v>
      </c>
      <c r="L4430">
        <f t="shared" si="420"/>
        <v>1</v>
      </c>
      <c r="O4430" t="str">
        <f t="shared" si="421"/>
        <v>Mo</v>
      </c>
      <c r="P4430" t="str">
        <f t="shared" si="422"/>
        <v>10</v>
      </c>
    </row>
    <row r="4431" spans="1:16" x14ac:dyDescent="0.25">
      <c r="A4431" t="s">
        <v>9769</v>
      </c>
      <c r="B4431" t="s">
        <v>17</v>
      </c>
      <c r="C4431" t="s">
        <v>9770</v>
      </c>
      <c r="D4431" t="s">
        <v>9754</v>
      </c>
      <c r="E4431">
        <v>2018</v>
      </c>
      <c r="F4431" t="s">
        <v>60</v>
      </c>
      <c r="G4431">
        <v>91</v>
      </c>
      <c r="H4431" t="s">
        <v>21</v>
      </c>
      <c r="I4431">
        <f t="shared" si="417"/>
        <v>1</v>
      </c>
      <c r="J4431">
        <f t="shared" si="418"/>
        <v>0</v>
      </c>
      <c r="K4431">
        <f t="shared" si="419"/>
        <v>1</v>
      </c>
      <c r="L4431">
        <f t="shared" si="420"/>
        <v>1</v>
      </c>
      <c r="O4431" t="str">
        <f t="shared" si="421"/>
        <v>Mo</v>
      </c>
      <c r="P4431" t="str">
        <f t="shared" si="422"/>
        <v>18</v>
      </c>
    </row>
    <row r="4432" spans="1:16" x14ac:dyDescent="0.25">
      <c r="A4432" t="s">
        <v>9771</v>
      </c>
      <c r="B4432" t="s">
        <v>17</v>
      </c>
      <c r="C4432" t="s">
        <v>9772</v>
      </c>
      <c r="D4432" t="s">
        <v>9754</v>
      </c>
      <c r="E4432">
        <v>2006</v>
      </c>
      <c r="F4432" t="s">
        <v>45</v>
      </c>
      <c r="G4432">
        <v>158</v>
      </c>
      <c r="H4432" t="s">
        <v>21</v>
      </c>
      <c r="I4432">
        <f t="shared" si="417"/>
        <v>0</v>
      </c>
      <c r="J4432">
        <f t="shared" si="418"/>
        <v>0</v>
      </c>
      <c r="K4432">
        <f t="shared" si="419"/>
        <v>0</v>
      </c>
      <c r="L4432">
        <f t="shared" si="420"/>
        <v>1</v>
      </c>
      <c r="O4432" t="str">
        <f t="shared" si="421"/>
        <v>Mo</v>
      </c>
      <c r="P4432" t="str">
        <f t="shared" si="422"/>
        <v>06</v>
      </c>
    </row>
    <row r="4433" spans="1:16" x14ac:dyDescent="0.25">
      <c r="A4433" t="s">
        <v>9773</v>
      </c>
      <c r="B4433" t="s">
        <v>24</v>
      </c>
      <c r="C4433" t="s">
        <v>9774</v>
      </c>
      <c r="D4433" t="s">
        <v>9754</v>
      </c>
      <c r="E4433">
        <v>2015</v>
      </c>
      <c r="F4433" t="s">
        <v>82</v>
      </c>
      <c r="G4433">
        <v>2</v>
      </c>
      <c r="H4433" t="s">
        <v>28</v>
      </c>
      <c r="I4433">
        <f t="shared" si="417"/>
        <v>1</v>
      </c>
      <c r="J4433">
        <f t="shared" si="418"/>
        <v>0</v>
      </c>
      <c r="K4433">
        <f t="shared" si="419"/>
        <v>0</v>
      </c>
      <c r="L4433">
        <f t="shared" si="420"/>
        <v>1</v>
      </c>
      <c r="O4433" t="str">
        <f t="shared" si="421"/>
        <v>TV</v>
      </c>
      <c r="P4433" t="str">
        <f t="shared" si="422"/>
        <v>15</v>
      </c>
    </row>
    <row r="4434" spans="1:16" x14ac:dyDescent="0.25">
      <c r="A4434" t="s">
        <v>9775</v>
      </c>
      <c r="B4434" t="s">
        <v>17</v>
      </c>
      <c r="C4434" t="s">
        <v>9776</v>
      </c>
      <c r="D4434" t="s">
        <v>9754</v>
      </c>
      <c r="E4434">
        <v>2007</v>
      </c>
      <c r="F4434" t="s">
        <v>45</v>
      </c>
      <c r="G4434">
        <v>157</v>
      </c>
      <c r="H4434" t="s">
        <v>21</v>
      </c>
      <c r="I4434">
        <f t="shared" si="417"/>
        <v>0</v>
      </c>
      <c r="J4434">
        <f t="shared" si="418"/>
        <v>0</v>
      </c>
      <c r="K4434">
        <f t="shared" si="419"/>
        <v>0</v>
      </c>
      <c r="L4434">
        <f t="shared" si="420"/>
        <v>1</v>
      </c>
      <c r="O4434" t="str">
        <f t="shared" si="421"/>
        <v>Mo</v>
      </c>
      <c r="P4434" t="str">
        <f t="shared" si="422"/>
        <v>07</v>
      </c>
    </row>
    <row r="4435" spans="1:16" x14ac:dyDescent="0.25">
      <c r="A4435" t="s">
        <v>9777</v>
      </c>
      <c r="B4435" t="s">
        <v>17</v>
      </c>
      <c r="C4435" t="s">
        <v>9778</v>
      </c>
      <c r="D4435" t="s">
        <v>9754</v>
      </c>
      <c r="E4435">
        <v>2009</v>
      </c>
      <c r="F4435" t="s">
        <v>45</v>
      </c>
      <c r="G4435">
        <v>124</v>
      </c>
      <c r="H4435" t="s">
        <v>21</v>
      </c>
      <c r="I4435">
        <f t="shared" si="417"/>
        <v>0</v>
      </c>
      <c r="J4435">
        <f t="shared" si="418"/>
        <v>0</v>
      </c>
      <c r="K4435">
        <f t="shared" si="419"/>
        <v>0</v>
      </c>
      <c r="L4435">
        <f t="shared" si="420"/>
        <v>1</v>
      </c>
      <c r="O4435" t="str">
        <f t="shared" si="421"/>
        <v>Mo</v>
      </c>
      <c r="P4435" t="str">
        <f t="shared" si="422"/>
        <v>09</v>
      </c>
    </row>
    <row r="4436" spans="1:16" x14ac:dyDescent="0.25">
      <c r="A4436" t="s">
        <v>9779</v>
      </c>
      <c r="B4436" t="s">
        <v>17</v>
      </c>
      <c r="C4436" t="s">
        <v>9780</v>
      </c>
      <c r="D4436" t="s">
        <v>9754</v>
      </c>
      <c r="E4436">
        <v>2010</v>
      </c>
      <c r="F4436" t="s">
        <v>60</v>
      </c>
      <c r="G4436">
        <v>106</v>
      </c>
      <c r="H4436" t="s">
        <v>21</v>
      </c>
      <c r="I4436">
        <f t="shared" si="417"/>
        <v>0</v>
      </c>
      <c r="J4436">
        <f t="shared" si="418"/>
        <v>0</v>
      </c>
      <c r="K4436">
        <f t="shared" si="419"/>
        <v>1</v>
      </c>
      <c r="L4436">
        <f t="shared" si="420"/>
        <v>1</v>
      </c>
      <c r="O4436" t="str">
        <f t="shared" si="421"/>
        <v>Mo</v>
      </c>
      <c r="P4436" t="str">
        <f t="shared" si="422"/>
        <v>10</v>
      </c>
    </row>
    <row r="4437" spans="1:16" x14ac:dyDescent="0.25">
      <c r="A4437" t="s">
        <v>9781</v>
      </c>
      <c r="B4437" t="s">
        <v>17</v>
      </c>
      <c r="C4437" t="s">
        <v>9782</v>
      </c>
      <c r="D4437" t="s">
        <v>9754</v>
      </c>
      <c r="E4437">
        <v>2018</v>
      </c>
      <c r="F4437" t="s">
        <v>27</v>
      </c>
      <c r="G4437">
        <v>92</v>
      </c>
      <c r="H4437" t="s">
        <v>21</v>
      </c>
      <c r="I4437">
        <f t="shared" si="417"/>
        <v>1</v>
      </c>
      <c r="J4437">
        <f t="shared" si="418"/>
        <v>0</v>
      </c>
      <c r="K4437">
        <f t="shared" si="419"/>
        <v>0</v>
      </c>
      <c r="L4437">
        <f t="shared" si="420"/>
        <v>1</v>
      </c>
      <c r="O4437" t="str">
        <f t="shared" si="421"/>
        <v>Mo</v>
      </c>
      <c r="P4437" t="str">
        <f t="shared" si="422"/>
        <v>18</v>
      </c>
    </row>
    <row r="4438" spans="1:16" x14ac:dyDescent="0.25">
      <c r="A4438" t="s">
        <v>9783</v>
      </c>
      <c r="B4438" t="s">
        <v>17</v>
      </c>
      <c r="C4438" t="s">
        <v>9784</v>
      </c>
      <c r="D4438" t="s">
        <v>9754</v>
      </c>
      <c r="E4438">
        <v>2017</v>
      </c>
      <c r="F4438" t="s">
        <v>27</v>
      </c>
      <c r="G4438">
        <v>80</v>
      </c>
      <c r="H4438" t="s">
        <v>21</v>
      </c>
      <c r="I4438">
        <f t="shared" si="417"/>
        <v>1</v>
      </c>
      <c r="J4438">
        <f t="shared" si="418"/>
        <v>0</v>
      </c>
      <c r="K4438">
        <f t="shared" si="419"/>
        <v>0</v>
      </c>
      <c r="L4438">
        <f t="shared" si="420"/>
        <v>1</v>
      </c>
      <c r="O4438" t="str">
        <f t="shared" si="421"/>
        <v>Mo</v>
      </c>
      <c r="P4438" t="str">
        <f t="shared" si="422"/>
        <v>17</v>
      </c>
    </row>
    <row r="4439" spans="1:16" x14ac:dyDescent="0.25">
      <c r="A4439" t="s">
        <v>9785</v>
      </c>
      <c r="B4439" t="s">
        <v>24</v>
      </c>
      <c r="C4439" t="s">
        <v>9786</v>
      </c>
      <c r="D4439" t="s">
        <v>9754</v>
      </c>
      <c r="E4439">
        <v>2018</v>
      </c>
      <c r="F4439" t="s">
        <v>27</v>
      </c>
      <c r="G4439">
        <v>3</v>
      </c>
      <c r="H4439" t="s">
        <v>28</v>
      </c>
      <c r="I4439">
        <f t="shared" si="417"/>
        <v>1</v>
      </c>
      <c r="J4439">
        <f t="shared" si="418"/>
        <v>0</v>
      </c>
      <c r="K4439">
        <f t="shared" si="419"/>
        <v>0</v>
      </c>
      <c r="L4439">
        <f t="shared" si="420"/>
        <v>1</v>
      </c>
      <c r="O4439" t="str">
        <f t="shared" si="421"/>
        <v>TV</v>
      </c>
      <c r="P4439" t="str">
        <f t="shared" si="422"/>
        <v>18</v>
      </c>
    </row>
    <row r="4440" spans="1:16" x14ac:dyDescent="0.25">
      <c r="A4440" t="s">
        <v>9787</v>
      </c>
      <c r="B4440" t="s">
        <v>17</v>
      </c>
      <c r="C4440" t="s">
        <v>9788</v>
      </c>
      <c r="D4440" t="s">
        <v>9754</v>
      </c>
      <c r="E4440">
        <v>2015</v>
      </c>
      <c r="F4440" t="s">
        <v>45</v>
      </c>
      <c r="G4440">
        <v>126</v>
      </c>
      <c r="H4440" t="s">
        <v>21</v>
      </c>
      <c r="I4440">
        <f t="shared" si="417"/>
        <v>1</v>
      </c>
      <c r="J4440">
        <f t="shared" si="418"/>
        <v>1</v>
      </c>
      <c r="K4440">
        <f t="shared" si="419"/>
        <v>0</v>
      </c>
      <c r="L4440">
        <f t="shared" si="420"/>
        <v>1</v>
      </c>
      <c r="O4440" t="str">
        <f t="shared" si="421"/>
        <v>Mo</v>
      </c>
      <c r="P4440" t="str">
        <f t="shared" si="422"/>
        <v>15</v>
      </c>
    </row>
    <row r="4441" spans="1:16" x14ac:dyDescent="0.25">
      <c r="A4441" t="s">
        <v>9789</v>
      </c>
      <c r="B4441" t="s">
        <v>17</v>
      </c>
      <c r="C4441" t="s">
        <v>9790</v>
      </c>
      <c r="D4441" t="s">
        <v>9754</v>
      </c>
      <c r="E4441">
        <v>2013</v>
      </c>
      <c r="F4441" t="s">
        <v>27</v>
      </c>
      <c r="G4441">
        <v>129</v>
      </c>
      <c r="H4441" t="s">
        <v>21</v>
      </c>
      <c r="I4441">
        <f t="shared" si="417"/>
        <v>1</v>
      </c>
      <c r="J4441">
        <f t="shared" si="418"/>
        <v>1</v>
      </c>
      <c r="K4441">
        <f t="shared" si="419"/>
        <v>0</v>
      </c>
      <c r="L4441">
        <f t="shared" si="420"/>
        <v>1</v>
      </c>
      <c r="O4441" t="str">
        <f t="shared" si="421"/>
        <v>Mo</v>
      </c>
      <c r="P4441" t="str">
        <f t="shared" si="422"/>
        <v>13</v>
      </c>
    </row>
    <row r="4442" spans="1:16" x14ac:dyDescent="0.25">
      <c r="A4442" t="s">
        <v>9791</v>
      </c>
      <c r="B4442" t="s">
        <v>17</v>
      </c>
      <c r="C4442" t="s">
        <v>9792</v>
      </c>
      <c r="D4442" t="s">
        <v>9754</v>
      </c>
      <c r="E4442">
        <v>2012</v>
      </c>
      <c r="F4442" t="s">
        <v>45</v>
      </c>
      <c r="G4442">
        <v>133</v>
      </c>
      <c r="H4442" t="s">
        <v>21</v>
      </c>
      <c r="I4442">
        <f t="shared" si="417"/>
        <v>1</v>
      </c>
      <c r="J4442">
        <f t="shared" si="418"/>
        <v>1</v>
      </c>
      <c r="K4442">
        <f t="shared" si="419"/>
        <v>0</v>
      </c>
      <c r="L4442">
        <f t="shared" si="420"/>
        <v>1</v>
      </c>
      <c r="O4442" t="str">
        <f t="shared" si="421"/>
        <v>Mo</v>
      </c>
      <c r="P4442" t="str">
        <f t="shared" si="422"/>
        <v>12</v>
      </c>
    </row>
    <row r="4443" spans="1:16" x14ac:dyDescent="0.25">
      <c r="A4443" t="s">
        <v>9793</v>
      </c>
      <c r="B4443" t="s">
        <v>17</v>
      </c>
      <c r="C4443" t="s">
        <v>9794</v>
      </c>
      <c r="D4443" t="s">
        <v>9754</v>
      </c>
      <c r="E4443">
        <v>2007</v>
      </c>
      <c r="F4443" t="s">
        <v>45</v>
      </c>
      <c r="G4443">
        <v>109</v>
      </c>
      <c r="H4443" t="s">
        <v>21</v>
      </c>
      <c r="I4443">
        <f t="shared" si="417"/>
        <v>0</v>
      </c>
      <c r="J4443">
        <f t="shared" si="418"/>
        <v>0</v>
      </c>
      <c r="K4443">
        <f t="shared" si="419"/>
        <v>0</v>
      </c>
      <c r="L4443">
        <f t="shared" si="420"/>
        <v>1</v>
      </c>
      <c r="O4443" t="str">
        <f t="shared" si="421"/>
        <v>Mo</v>
      </c>
      <c r="P4443" t="str">
        <f t="shared" si="422"/>
        <v>07</v>
      </c>
    </row>
    <row r="4444" spans="1:16" x14ac:dyDescent="0.25">
      <c r="A4444" t="s">
        <v>9795</v>
      </c>
      <c r="B4444" t="s">
        <v>17</v>
      </c>
      <c r="C4444" t="s">
        <v>9796</v>
      </c>
      <c r="D4444" t="s">
        <v>9754</v>
      </c>
      <c r="E4444">
        <v>2012</v>
      </c>
      <c r="F4444" t="s">
        <v>27</v>
      </c>
      <c r="G4444">
        <v>143</v>
      </c>
      <c r="H4444" t="s">
        <v>21</v>
      </c>
      <c r="I4444">
        <f t="shared" si="417"/>
        <v>1</v>
      </c>
      <c r="J4444">
        <f t="shared" si="418"/>
        <v>1</v>
      </c>
      <c r="K4444">
        <f t="shared" si="419"/>
        <v>0</v>
      </c>
      <c r="L4444">
        <f t="shared" si="420"/>
        <v>1</v>
      </c>
      <c r="O4444" t="str">
        <f t="shared" si="421"/>
        <v>Mo</v>
      </c>
      <c r="P4444" t="str">
        <f t="shared" si="422"/>
        <v>12</v>
      </c>
    </row>
    <row r="4445" spans="1:16" x14ac:dyDescent="0.25">
      <c r="A4445" t="s">
        <v>9797</v>
      </c>
      <c r="B4445" t="s">
        <v>17</v>
      </c>
      <c r="C4445" t="s">
        <v>9798</v>
      </c>
      <c r="D4445" t="s">
        <v>9754</v>
      </c>
      <c r="E4445">
        <v>2013</v>
      </c>
      <c r="F4445" t="s">
        <v>45</v>
      </c>
      <c r="G4445">
        <v>140</v>
      </c>
      <c r="H4445" t="s">
        <v>21</v>
      </c>
      <c r="I4445">
        <f t="shared" si="417"/>
        <v>1</v>
      </c>
      <c r="J4445">
        <f t="shared" si="418"/>
        <v>1</v>
      </c>
      <c r="K4445">
        <f t="shared" si="419"/>
        <v>0</v>
      </c>
      <c r="L4445">
        <f t="shared" si="420"/>
        <v>1</v>
      </c>
      <c r="O4445" t="str">
        <f t="shared" si="421"/>
        <v>Mo</v>
      </c>
      <c r="P4445" t="str">
        <f t="shared" si="422"/>
        <v>13</v>
      </c>
    </row>
    <row r="4446" spans="1:16" x14ac:dyDescent="0.25">
      <c r="A4446" t="s">
        <v>9799</v>
      </c>
      <c r="B4446" t="s">
        <v>17</v>
      </c>
      <c r="C4446" t="s">
        <v>9800</v>
      </c>
      <c r="D4446" t="s">
        <v>9754</v>
      </c>
      <c r="E4446">
        <v>2012</v>
      </c>
      <c r="F4446" t="s">
        <v>45</v>
      </c>
      <c r="G4446">
        <v>150</v>
      </c>
      <c r="H4446" t="s">
        <v>21</v>
      </c>
      <c r="I4446">
        <f t="shared" si="417"/>
        <v>1</v>
      </c>
      <c r="J4446">
        <f t="shared" si="418"/>
        <v>1</v>
      </c>
      <c r="K4446">
        <f t="shared" si="419"/>
        <v>0</v>
      </c>
      <c r="L4446">
        <f t="shared" si="420"/>
        <v>1</v>
      </c>
      <c r="O4446" t="str">
        <f t="shared" si="421"/>
        <v>Mo</v>
      </c>
      <c r="P4446" t="str">
        <f t="shared" si="422"/>
        <v>12</v>
      </c>
    </row>
    <row r="4447" spans="1:16" x14ac:dyDescent="0.25">
      <c r="A4447" t="s">
        <v>9801</v>
      </c>
      <c r="B4447" t="s">
        <v>17</v>
      </c>
      <c r="C4447" t="s">
        <v>9802</v>
      </c>
      <c r="D4447" t="s">
        <v>9754</v>
      </c>
      <c r="E4447">
        <v>2013</v>
      </c>
      <c r="F4447" t="s">
        <v>60</v>
      </c>
      <c r="G4447">
        <v>128</v>
      </c>
      <c r="H4447" t="s">
        <v>21</v>
      </c>
      <c r="I4447">
        <f t="shared" si="417"/>
        <v>1</v>
      </c>
      <c r="J4447">
        <f t="shared" si="418"/>
        <v>1</v>
      </c>
      <c r="K4447">
        <f t="shared" si="419"/>
        <v>1</v>
      </c>
      <c r="L4447">
        <f t="shared" si="420"/>
        <v>1</v>
      </c>
      <c r="O4447" t="str">
        <f t="shared" si="421"/>
        <v>Mo</v>
      </c>
      <c r="P4447" t="str">
        <f t="shared" si="422"/>
        <v>13</v>
      </c>
    </row>
    <row r="4448" spans="1:16" x14ac:dyDescent="0.25">
      <c r="A4448" t="s">
        <v>9803</v>
      </c>
      <c r="B4448" t="s">
        <v>17</v>
      </c>
      <c r="C4448" t="s">
        <v>9804</v>
      </c>
      <c r="D4448" t="s">
        <v>9754</v>
      </c>
      <c r="E4448">
        <v>2013</v>
      </c>
      <c r="F4448" t="s">
        <v>27</v>
      </c>
      <c r="G4448">
        <v>120</v>
      </c>
      <c r="H4448" t="s">
        <v>21</v>
      </c>
      <c r="I4448">
        <f t="shared" si="417"/>
        <v>1</v>
      </c>
      <c r="J4448">
        <f t="shared" si="418"/>
        <v>0</v>
      </c>
      <c r="K4448">
        <f t="shared" si="419"/>
        <v>0</v>
      </c>
      <c r="L4448">
        <f t="shared" si="420"/>
        <v>1</v>
      </c>
      <c r="O4448" t="str">
        <f t="shared" si="421"/>
        <v>Mo</v>
      </c>
      <c r="P4448" t="str">
        <f t="shared" si="422"/>
        <v>13</v>
      </c>
    </row>
    <row r="4449" spans="1:16" x14ac:dyDescent="0.25">
      <c r="A4449" t="s">
        <v>9805</v>
      </c>
      <c r="B4449" t="s">
        <v>17</v>
      </c>
      <c r="C4449" t="s">
        <v>9806</v>
      </c>
      <c r="D4449" t="s">
        <v>9754</v>
      </c>
      <c r="E4449">
        <v>2012</v>
      </c>
      <c r="F4449" t="s">
        <v>45</v>
      </c>
      <c r="G4449">
        <v>154</v>
      </c>
      <c r="H4449" t="s">
        <v>21</v>
      </c>
      <c r="I4449">
        <f t="shared" si="417"/>
        <v>1</v>
      </c>
      <c r="J4449">
        <f t="shared" si="418"/>
        <v>1</v>
      </c>
      <c r="K4449">
        <f t="shared" si="419"/>
        <v>0</v>
      </c>
      <c r="L4449">
        <f t="shared" si="420"/>
        <v>1</v>
      </c>
      <c r="O4449" t="str">
        <f t="shared" si="421"/>
        <v>Mo</v>
      </c>
      <c r="P4449" t="str">
        <f t="shared" si="422"/>
        <v>12</v>
      </c>
    </row>
    <row r="4450" spans="1:16" x14ac:dyDescent="0.25">
      <c r="A4450" t="s">
        <v>9807</v>
      </c>
      <c r="B4450" t="s">
        <v>17</v>
      </c>
      <c r="C4450" t="s">
        <v>9808</v>
      </c>
      <c r="D4450" t="s">
        <v>9754</v>
      </c>
      <c r="E4450">
        <v>2006</v>
      </c>
      <c r="F4450" t="s">
        <v>27</v>
      </c>
      <c r="G4450">
        <v>45</v>
      </c>
      <c r="H4450" t="s">
        <v>21</v>
      </c>
      <c r="I4450">
        <f t="shared" si="417"/>
        <v>0</v>
      </c>
      <c r="J4450">
        <f t="shared" si="418"/>
        <v>0</v>
      </c>
      <c r="K4450">
        <f t="shared" si="419"/>
        <v>0</v>
      </c>
      <c r="L4450">
        <f t="shared" si="420"/>
        <v>1</v>
      </c>
      <c r="O4450" t="str">
        <f t="shared" si="421"/>
        <v>Mo</v>
      </c>
      <c r="P4450" t="str">
        <f t="shared" si="422"/>
        <v>06</v>
      </c>
    </row>
    <row r="4451" spans="1:16" x14ac:dyDescent="0.25">
      <c r="A4451" t="s">
        <v>9809</v>
      </c>
      <c r="B4451" t="s">
        <v>17</v>
      </c>
      <c r="C4451" t="s">
        <v>9810</v>
      </c>
      <c r="D4451" t="s">
        <v>9754</v>
      </c>
      <c r="E4451">
        <v>2015</v>
      </c>
      <c r="F4451" t="s">
        <v>45</v>
      </c>
      <c r="G4451">
        <v>132</v>
      </c>
      <c r="H4451" t="s">
        <v>21</v>
      </c>
      <c r="I4451">
        <f t="shared" si="417"/>
        <v>1</v>
      </c>
      <c r="J4451">
        <f t="shared" si="418"/>
        <v>1</v>
      </c>
      <c r="K4451">
        <f t="shared" si="419"/>
        <v>0</v>
      </c>
      <c r="L4451">
        <f t="shared" si="420"/>
        <v>1</v>
      </c>
      <c r="O4451" t="str">
        <f t="shared" si="421"/>
        <v>Mo</v>
      </c>
      <c r="P4451" t="str">
        <f t="shared" si="422"/>
        <v>15</v>
      </c>
    </row>
    <row r="4452" spans="1:16" x14ac:dyDescent="0.25">
      <c r="A4452" t="s">
        <v>9811</v>
      </c>
      <c r="B4452" t="s">
        <v>17</v>
      </c>
      <c r="C4452" t="s">
        <v>9812</v>
      </c>
      <c r="D4452" t="s">
        <v>9754</v>
      </c>
      <c r="E4452">
        <v>2007</v>
      </c>
      <c r="F4452" t="s">
        <v>45</v>
      </c>
      <c r="G4452">
        <v>126</v>
      </c>
      <c r="H4452" t="s">
        <v>21</v>
      </c>
      <c r="I4452">
        <f t="shared" si="417"/>
        <v>0</v>
      </c>
      <c r="J4452">
        <f t="shared" si="418"/>
        <v>0</v>
      </c>
      <c r="K4452">
        <f t="shared" si="419"/>
        <v>0</v>
      </c>
      <c r="L4452">
        <f t="shared" si="420"/>
        <v>1</v>
      </c>
      <c r="O4452" t="str">
        <f t="shared" si="421"/>
        <v>Mo</v>
      </c>
      <c r="P4452" t="str">
        <f t="shared" si="422"/>
        <v>07</v>
      </c>
    </row>
    <row r="4453" spans="1:16" x14ac:dyDescent="0.25">
      <c r="A4453" t="s">
        <v>9813</v>
      </c>
      <c r="B4453" t="s">
        <v>17</v>
      </c>
      <c r="C4453" t="s">
        <v>9814</v>
      </c>
      <c r="D4453" t="s">
        <v>9754</v>
      </c>
      <c r="E4453">
        <v>2013</v>
      </c>
      <c r="F4453" t="s">
        <v>27</v>
      </c>
      <c r="G4453">
        <v>95</v>
      </c>
      <c r="H4453" t="s">
        <v>21</v>
      </c>
      <c r="I4453">
        <f t="shared" si="417"/>
        <v>1</v>
      </c>
      <c r="J4453">
        <f t="shared" si="418"/>
        <v>0</v>
      </c>
      <c r="K4453">
        <f t="shared" si="419"/>
        <v>0</v>
      </c>
      <c r="L4453">
        <f t="shared" si="420"/>
        <v>1</v>
      </c>
      <c r="O4453" t="str">
        <f t="shared" si="421"/>
        <v>Mo</v>
      </c>
      <c r="P4453" t="str">
        <f t="shared" si="422"/>
        <v>13</v>
      </c>
    </row>
    <row r="4454" spans="1:16" x14ac:dyDescent="0.25">
      <c r="A4454" t="s">
        <v>9815</v>
      </c>
      <c r="B4454" t="s">
        <v>17</v>
      </c>
      <c r="C4454" t="s">
        <v>9816</v>
      </c>
      <c r="D4454" t="s">
        <v>9754</v>
      </c>
      <c r="E4454">
        <v>2008</v>
      </c>
      <c r="F4454" t="s">
        <v>27</v>
      </c>
      <c r="G4454">
        <v>135</v>
      </c>
      <c r="H4454" t="s">
        <v>21</v>
      </c>
      <c r="I4454">
        <f t="shared" si="417"/>
        <v>0</v>
      </c>
      <c r="J4454">
        <f t="shared" si="418"/>
        <v>0</v>
      </c>
      <c r="K4454">
        <f t="shared" si="419"/>
        <v>0</v>
      </c>
      <c r="L4454">
        <f t="shared" si="420"/>
        <v>1</v>
      </c>
      <c r="O4454" t="str">
        <f t="shared" si="421"/>
        <v>Mo</v>
      </c>
      <c r="P4454" t="str">
        <f t="shared" si="422"/>
        <v>08</v>
      </c>
    </row>
    <row r="4455" spans="1:16" x14ac:dyDescent="0.25">
      <c r="A4455" t="s">
        <v>9817</v>
      </c>
      <c r="B4455" t="s">
        <v>17</v>
      </c>
      <c r="C4455" t="s">
        <v>9818</v>
      </c>
      <c r="D4455" t="s">
        <v>9754</v>
      </c>
      <c r="E4455">
        <v>2014</v>
      </c>
      <c r="F4455" t="s">
        <v>45</v>
      </c>
      <c r="G4455">
        <v>139</v>
      </c>
      <c r="H4455" t="s">
        <v>21</v>
      </c>
      <c r="I4455">
        <f t="shared" si="417"/>
        <v>1</v>
      </c>
      <c r="J4455">
        <f t="shared" si="418"/>
        <v>1</v>
      </c>
      <c r="K4455">
        <f t="shared" si="419"/>
        <v>0</v>
      </c>
      <c r="L4455">
        <f t="shared" si="420"/>
        <v>1</v>
      </c>
      <c r="O4455" t="str">
        <f t="shared" si="421"/>
        <v>Mo</v>
      </c>
      <c r="P4455" t="str">
        <f t="shared" si="422"/>
        <v>14</v>
      </c>
    </row>
    <row r="4456" spans="1:16" x14ac:dyDescent="0.25">
      <c r="A4456" t="s">
        <v>9819</v>
      </c>
      <c r="B4456" t="s">
        <v>17</v>
      </c>
      <c r="C4456" t="s">
        <v>9820</v>
      </c>
      <c r="D4456" t="s">
        <v>9754</v>
      </c>
      <c r="E4456">
        <v>2011</v>
      </c>
      <c r="F4456" t="s">
        <v>27</v>
      </c>
      <c r="G4456">
        <v>131</v>
      </c>
      <c r="H4456" t="s">
        <v>21</v>
      </c>
      <c r="I4456">
        <f t="shared" si="417"/>
        <v>1</v>
      </c>
      <c r="J4456">
        <f t="shared" si="418"/>
        <v>1</v>
      </c>
      <c r="K4456">
        <f t="shared" si="419"/>
        <v>0</v>
      </c>
      <c r="L4456">
        <f t="shared" si="420"/>
        <v>1</v>
      </c>
      <c r="O4456" t="str">
        <f t="shared" si="421"/>
        <v>Mo</v>
      </c>
      <c r="P4456" t="str">
        <f t="shared" si="422"/>
        <v>11</v>
      </c>
    </row>
    <row r="4457" spans="1:16" x14ac:dyDescent="0.25">
      <c r="A4457" t="s">
        <v>9821</v>
      </c>
      <c r="B4457" t="s">
        <v>17</v>
      </c>
      <c r="C4457" t="s">
        <v>9822</v>
      </c>
      <c r="D4457" t="s">
        <v>9754</v>
      </c>
      <c r="E4457">
        <v>2008</v>
      </c>
      <c r="F4457" t="s">
        <v>45</v>
      </c>
      <c r="G4457">
        <v>118</v>
      </c>
      <c r="H4457" t="s">
        <v>21</v>
      </c>
      <c r="I4457">
        <f t="shared" si="417"/>
        <v>0</v>
      </c>
      <c r="J4457">
        <f t="shared" si="418"/>
        <v>0</v>
      </c>
      <c r="K4457">
        <f t="shared" si="419"/>
        <v>0</v>
      </c>
      <c r="L4457">
        <f t="shared" si="420"/>
        <v>1</v>
      </c>
      <c r="O4457" t="str">
        <f t="shared" si="421"/>
        <v>Mo</v>
      </c>
      <c r="P4457" t="str">
        <f t="shared" si="422"/>
        <v>08</v>
      </c>
    </row>
    <row r="4458" spans="1:16" x14ac:dyDescent="0.25">
      <c r="A4458" t="s">
        <v>9823</v>
      </c>
      <c r="B4458" t="s">
        <v>17</v>
      </c>
      <c r="C4458" t="s">
        <v>9824</v>
      </c>
      <c r="D4458" t="s">
        <v>9754</v>
      </c>
      <c r="E4458">
        <v>2010</v>
      </c>
      <c r="F4458" t="s">
        <v>45</v>
      </c>
      <c r="G4458">
        <v>129</v>
      </c>
      <c r="H4458" t="s">
        <v>21</v>
      </c>
      <c r="I4458">
        <f t="shared" si="417"/>
        <v>0</v>
      </c>
      <c r="J4458">
        <f t="shared" si="418"/>
        <v>0</v>
      </c>
      <c r="K4458">
        <f t="shared" si="419"/>
        <v>0</v>
      </c>
      <c r="L4458">
        <f t="shared" si="420"/>
        <v>1</v>
      </c>
      <c r="O4458" t="str">
        <f t="shared" si="421"/>
        <v>Mo</v>
      </c>
      <c r="P4458" t="str">
        <f t="shared" si="422"/>
        <v>10</v>
      </c>
    </row>
    <row r="4459" spans="1:16" x14ac:dyDescent="0.25">
      <c r="A4459" t="s">
        <v>9825</v>
      </c>
      <c r="B4459" t="s">
        <v>17</v>
      </c>
      <c r="C4459" t="s">
        <v>9826</v>
      </c>
      <c r="D4459" t="s">
        <v>9754</v>
      </c>
      <c r="E4459">
        <v>2014</v>
      </c>
      <c r="F4459" t="s">
        <v>45</v>
      </c>
      <c r="G4459">
        <v>131</v>
      </c>
      <c r="H4459" t="s">
        <v>21</v>
      </c>
      <c r="I4459">
        <f t="shared" si="417"/>
        <v>1</v>
      </c>
      <c r="J4459">
        <f t="shared" si="418"/>
        <v>1</v>
      </c>
      <c r="K4459">
        <f t="shared" si="419"/>
        <v>0</v>
      </c>
      <c r="L4459">
        <f t="shared" si="420"/>
        <v>1</v>
      </c>
      <c r="O4459" t="str">
        <f t="shared" si="421"/>
        <v>Mo</v>
      </c>
      <c r="P4459" t="str">
        <f t="shared" si="422"/>
        <v>14</v>
      </c>
    </row>
    <row r="4460" spans="1:16" x14ac:dyDescent="0.25">
      <c r="A4460" t="s">
        <v>9827</v>
      </c>
      <c r="B4460" t="s">
        <v>17</v>
      </c>
      <c r="C4460" t="s">
        <v>9828</v>
      </c>
      <c r="D4460" t="s">
        <v>9754</v>
      </c>
      <c r="E4460">
        <v>2013</v>
      </c>
      <c r="F4460" t="s">
        <v>45</v>
      </c>
      <c r="G4460">
        <v>146</v>
      </c>
      <c r="H4460" t="s">
        <v>21</v>
      </c>
      <c r="I4460">
        <f t="shared" si="417"/>
        <v>1</v>
      </c>
      <c r="J4460">
        <f t="shared" si="418"/>
        <v>1</v>
      </c>
      <c r="K4460">
        <f t="shared" si="419"/>
        <v>0</v>
      </c>
      <c r="L4460">
        <f t="shared" si="420"/>
        <v>1</v>
      </c>
      <c r="O4460" t="str">
        <f t="shared" si="421"/>
        <v>Mo</v>
      </c>
      <c r="P4460" t="str">
        <f t="shared" si="422"/>
        <v>13</v>
      </c>
    </row>
    <row r="4461" spans="1:16" x14ac:dyDescent="0.25">
      <c r="A4461" t="s">
        <v>9829</v>
      </c>
      <c r="B4461" t="s">
        <v>17</v>
      </c>
      <c r="C4461" t="s">
        <v>9830</v>
      </c>
      <c r="D4461" t="s">
        <v>9754</v>
      </c>
      <c r="E4461">
        <v>2013</v>
      </c>
      <c r="F4461" t="s">
        <v>45</v>
      </c>
      <c r="G4461">
        <v>123</v>
      </c>
      <c r="H4461" t="s">
        <v>21</v>
      </c>
      <c r="I4461">
        <f t="shared" si="417"/>
        <v>1</v>
      </c>
      <c r="J4461">
        <f t="shared" si="418"/>
        <v>1</v>
      </c>
      <c r="K4461">
        <f t="shared" si="419"/>
        <v>0</v>
      </c>
      <c r="L4461">
        <f t="shared" si="420"/>
        <v>1</v>
      </c>
      <c r="O4461" t="str">
        <f t="shared" si="421"/>
        <v>Mo</v>
      </c>
      <c r="P4461" t="str">
        <f t="shared" si="422"/>
        <v>13</v>
      </c>
    </row>
    <row r="4462" spans="1:16" x14ac:dyDescent="0.25">
      <c r="A4462" t="s">
        <v>9831</v>
      </c>
      <c r="B4462" t="s">
        <v>17</v>
      </c>
      <c r="C4462" t="s">
        <v>9832</v>
      </c>
      <c r="D4462" t="s">
        <v>9754</v>
      </c>
      <c r="E4462">
        <v>2014</v>
      </c>
      <c r="F4462" t="s">
        <v>45</v>
      </c>
      <c r="G4462">
        <v>141</v>
      </c>
      <c r="H4462" t="s">
        <v>21</v>
      </c>
      <c r="I4462">
        <f t="shared" si="417"/>
        <v>1</v>
      </c>
      <c r="J4462">
        <f t="shared" si="418"/>
        <v>1</v>
      </c>
      <c r="K4462">
        <f t="shared" si="419"/>
        <v>0</v>
      </c>
      <c r="L4462">
        <f t="shared" si="420"/>
        <v>1</v>
      </c>
      <c r="O4462" t="str">
        <f t="shared" si="421"/>
        <v>Mo</v>
      </c>
      <c r="P4462" t="str">
        <f t="shared" si="422"/>
        <v>14</v>
      </c>
    </row>
    <row r="4463" spans="1:16" x14ac:dyDescent="0.25">
      <c r="A4463" t="s">
        <v>9833</v>
      </c>
      <c r="B4463" t="s">
        <v>17</v>
      </c>
      <c r="C4463" t="s">
        <v>9834</v>
      </c>
      <c r="D4463" t="s">
        <v>9754</v>
      </c>
      <c r="E4463">
        <v>2015</v>
      </c>
      <c r="F4463" t="s">
        <v>27</v>
      </c>
      <c r="G4463">
        <v>93</v>
      </c>
      <c r="H4463" t="s">
        <v>21</v>
      </c>
      <c r="I4463">
        <f t="shared" si="417"/>
        <v>1</v>
      </c>
      <c r="J4463">
        <f t="shared" si="418"/>
        <v>0</v>
      </c>
      <c r="K4463">
        <f t="shared" si="419"/>
        <v>0</v>
      </c>
      <c r="L4463">
        <f t="shared" si="420"/>
        <v>1</v>
      </c>
      <c r="O4463" t="str">
        <f t="shared" si="421"/>
        <v>Mo</v>
      </c>
      <c r="P4463" t="str">
        <f t="shared" si="422"/>
        <v>15</v>
      </c>
    </row>
    <row r="4464" spans="1:16" x14ac:dyDescent="0.25">
      <c r="A4464" t="s">
        <v>9835</v>
      </c>
      <c r="B4464" t="s">
        <v>24</v>
      </c>
      <c r="C4464" t="s">
        <v>9836</v>
      </c>
      <c r="D4464" t="s">
        <v>9754</v>
      </c>
      <c r="E4464">
        <v>2012</v>
      </c>
      <c r="F4464" t="s">
        <v>60</v>
      </c>
      <c r="G4464">
        <v>1</v>
      </c>
      <c r="H4464" t="s">
        <v>31</v>
      </c>
      <c r="I4464">
        <f t="shared" si="417"/>
        <v>1</v>
      </c>
      <c r="J4464">
        <f t="shared" si="418"/>
        <v>0</v>
      </c>
      <c r="K4464">
        <f t="shared" si="419"/>
        <v>1</v>
      </c>
      <c r="L4464">
        <f t="shared" si="420"/>
        <v>1</v>
      </c>
      <c r="O4464" t="str">
        <f t="shared" si="421"/>
        <v>TV</v>
      </c>
      <c r="P4464" t="str">
        <f t="shared" si="422"/>
        <v>12</v>
      </c>
    </row>
    <row r="4465" spans="1:16" x14ac:dyDescent="0.25">
      <c r="A4465" t="s">
        <v>9837</v>
      </c>
      <c r="B4465" t="s">
        <v>17</v>
      </c>
      <c r="C4465" t="s">
        <v>9838</v>
      </c>
      <c r="D4465" t="s">
        <v>9754</v>
      </c>
      <c r="E4465">
        <v>2017</v>
      </c>
      <c r="F4465" t="s">
        <v>27</v>
      </c>
      <c r="G4465">
        <v>91</v>
      </c>
      <c r="H4465" t="s">
        <v>21</v>
      </c>
      <c r="I4465">
        <f t="shared" si="417"/>
        <v>1</v>
      </c>
      <c r="J4465">
        <f t="shared" si="418"/>
        <v>0</v>
      </c>
      <c r="K4465">
        <f t="shared" si="419"/>
        <v>0</v>
      </c>
      <c r="L4465">
        <f t="shared" si="420"/>
        <v>1</v>
      </c>
      <c r="O4465" t="str">
        <f t="shared" si="421"/>
        <v>Mo</v>
      </c>
      <c r="P4465" t="str">
        <f t="shared" si="422"/>
        <v>17</v>
      </c>
    </row>
    <row r="4466" spans="1:16" x14ac:dyDescent="0.25">
      <c r="A4466" t="s">
        <v>9839</v>
      </c>
      <c r="B4466" t="s">
        <v>17</v>
      </c>
      <c r="C4466" t="s">
        <v>9840</v>
      </c>
      <c r="D4466" t="s">
        <v>9754</v>
      </c>
      <c r="E4466">
        <v>2016</v>
      </c>
      <c r="F4466" t="s">
        <v>27</v>
      </c>
      <c r="G4466">
        <v>106</v>
      </c>
      <c r="H4466" t="s">
        <v>21</v>
      </c>
      <c r="I4466">
        <f t="shared" si="417"/>
        <v>1</v>
      </c>
      <c r="J4466">
        <f t="shared" si="418"/>
        <v>0</v>
      </c>
      <c r="K4466">
        <f t="shared" si="419"/>
        <v>0</v>
      </c>
      <c r="L4466">
        <f t="shared" si="420"/>
        <v>1</v>
      </c>
      <c r="O4466" t="str">
        <f t="shared" si="421"/>
        <v>Mo</v>
      </c>
      <c r="P4466" t="str">
        <f t="shared" si="422"/>
        <v>16</v>
      </c>
    </row>
    <row r="4467" spans="1:16" x14ac:dyDescent="0.25">
      <c r="A4467" t="s">
        <v>9841</v>
      </c>
      <c r="B4467" t="s">
        <v>17</v>
      </c>
      <c r="C4467" t="s">
        <v>9842</v>
      </c>
      <c r="D4467" t="s">
        <v>9754</v>
      </c>
      <c r="E4467">
        <v>2008</v>
      </c>
      <c r="F4467" t="s">
        <v>45</v>
      </c>
      <c r="G4467">
        <v>131</v>
      </c>
      <c r="H4467" t="s">
        <v>21</v>
      </c>
      <c r="I4467">
        <f t="shared" si="417"/>
        <v>0</v>
      </c>
      <c r="J4467">
        <f t="shared" si="418"/>
        <v>0</v>
      </c>
      <c r="K4467">
        <f t="shared" si="419"/>
        <v>0</v>
      </c>
      <c r="L4467">
        <f t="shared" si="420"/>
        <v>1</v>
      </c>
      <c r="O4467" t="str">
        <f t="shared" si="421"/>
        <v>Mo</v>
      </c>
      <c r="P4467" t="str">
        <f t="shared" si="422"/>
        <v>08</v>
      </c>
    </row>
    <row r="4468" spans="1:16" x14ac:dyDescent="0.25">
      <c r="A4468" t="s">
        <v>9843</v>
      </c>
      <c r="B4468" t="s">
        <v>17</v>
      </c>
      <c r="C4468" t="s">
        <v>9844</v>
      </c>
      <c r="D4468" t="s">
        <v>9754</v>
      </c>
      <c r="E4468">
        <v>2014</v>
      </c>
      <c r="F4468" t="s">
        <v>60</v>
      </c>
      <c r="G4468">
        <v>95</v>
      </c>
      <c r="H4468" t="s">
        <v>21</v>
      </c>
      <c r="I4468">
        <f t="shared" si="417"/>
        <v>1</v>
      </c>
      <c r="J4468">
        <f t="shared" si="418"/>
        <v>0</v>
      </c>
      <c r="K4468">
        <f t="shared" si="419"/>
        <v>1</v>
      </c>
      <c r="L4468">
        <f t="shared" si="420"/>
        <v>1</v>
      </c>
      <c r="O4468" t="str">
        <f t="shared" si="421"/>
        <v>Mo</v>
      </c>
      <c r="P4468" t="str">
        <f t="shared" si="422"/>
        <v>14</v>
      </c>
    </row>
    <row r="4469" spans="1:16" x14ac:dyDescent="0.25">
      <c r="A4469" t="s">
        <v>9845</v>
      </c>
      <c r="B4469" t="s">
        <v>17</v>
      </c>
      <c r="C4469" t="s">
        <v>9846</v>
      </c>
      <c r="D4469" t="s">
        <v>9754</v>
      </c>
      <c r="E4469">
        <v>2011</v>
      </c>
      <c r="F4469" t="s">
        <v>41</v>
      </c>
      <c r="G4469">
        <v>104</v>
      </c>
      <c r="H4469" t="s">
        <v>21</v>
      </c>
      <c r="I4469">
        <f t="shared" si="417"/>
        <v>1</v>
      </c>
      <c r="J4469">
        <f t="shared" si="418"/>
        <v>0</v>
      </c>
      <c r="K4469">
        <f t="shared" si="419"/>
        <v>1</v>
      </c>
      <c r="L4469">
        <f t="shared" si="420"/>
        <v>1</v>
      </c>
      <c r="O4469" t="str">
        <f t="shared" si="421"/>
        <v>Mo</v>
      </c>
      <c r="P4469" t="str">
        <f t="shared" si="422"/>
        <v>11</v>
      </c>
    </row>
    <row r="4470" spans="1:16" x14ac:dyDescent="0.25">
      <c r="A4470" t="s">
        <v>9847</v>
      </c>
      <c r="B4470" t="s">
        <v>17</v>
      </c>
      <c r="C4470" t="s">
        <v>9848</v>
      </c>
      <c r="D4470" t="s">
        <v>9849</v>
      </c>
      <c r="E4470">
        <v>2018</v>
      </c>
      <c r="F4470" t="s">
        <v>27</v>
      </c>
      <c r="G4470">
        <v>126</v>
      </c>
      <c r="H4470" t="s">
        <v>21</v>
      </c>
      <c r="I4470">
        <f t="shared" si="417"/>
        <v>1</v>
      </c>
      <c r="J4470">
        <f t="shared" si="418"/>
        <v>1</v>
      </c>
      <c r="K4470">
        <f t="shared" si="419"/>
        <v>0</v>
      </c>
      <c r="L4470">
        <f t="shared" si="420"/>
        <v>1</v>
      </c>
      <c r="O4470" t="str">
        <f t="shared" si="421"/>
        <v>Mo</v>
      </c>
      <c r="P4470" t="str">
        <f t="shared" si="422"/>
        <v>18</v>
      </c>
    </row>
    <row r="4471" spans="1:16" x14ac:dyDescent="0.25">
      <c r="A4471" t="s">
        <v>9850</v>
      </c>
      <c r="B4471" t="s">
        <v>17</v>
      </c>
      <c r="C4471" t="s">
        <v>9851</v>
      </c>
      <c r="D4471" t="s">
        <v>9849</v>
      </c>
      <c r="E4471">
        <v>2015</v>
      </c>
      <c r="F4471" t="s">
        <v>134</v>
      </c>
      <c r="G4471">
        <v>118</v>
      </c>
      <c r="H4471" t="s">
        <v>21</v>
      </c>
      <c r="I4471">
        <f t="shared" si="417"/>
        <v>1</v>
      </c>
      <c r="J4471">
        <f t="shared" si="418"/>
        <v>0</v>
      </c>
      <c r="K4471">
        <f t="shared" si="419"/>
        <v>0</v>
      </c>
      <c r="L4471">
        <f t="shared" si="420"/>
        <v>0</v>
      </c>
      <c r="O4471" t="str">
        <f t="shared" si="421"/>
        <v>Mo</v>
      </c>
      <c r="P4471" t="str">
        <f t="shared" si="422"/>
        <v>15</v>
      </c>
    </row>
    <row r="4472" spans="1:16" x14ac:dyDescent="0.25">
      <c r="A4472" t="s">
        <v>9852</v>
      </c>
      <c r="B4472" t="s">
        <v>24</v>
      </c>
      <c r="C4472" t="s">
        <v>9853</v>
      </c>
      <c r="D4472" t="s">
        <v>9854</v>
      </c>
      <c r="E4472">
        <v>2018</v>
      </c>
      <c r="F4472" t="s">
        <v>27</v>
      </c>
      <c r="G4472">
        <v>2</v>
      </c>
      <c r="H4472" t="s">
        <v>28</v>
      </c>
      <c r="I4472">
        <f t="shared" si="417"/>
        <v>1</v>
      </c>
      <c r="J4472">
        <f t="shared" si="418"/>
        <v>0</v>
      </c>
      <c r="K4472">
        <f t="shared" si="419"/>
        <v>0</v>
      </c>
      <c r="L4472">
        <f t="shared" si="420"/>
        <v>1</v>
      </c>
      <c r="O4472" t="str">
        <f t="shared" si="421"/>
        <v>TV</v>
      </c>
      <c r="P4472" t="str">
        <f t="shared" si="422"/>
        <v>18</v>
      </c>
    </row>
    <row r="4473" spans="1:16" x14ac:dyDescent="0.25">
      <c r="A4473" t="s">
        <v>9855</v>
      </c>
      <c r="B4473" t="s">
        <v>17</v>
      </c>
      <c r="C4473" t="s">
        <v>9856</v>
      </c>
      <c r="D4473" t="s">
        <v>9857</v>
      </c>
      <c r="E4473">
        <v>2006</v>
      </c>
      <c r="F4473" t="s">
        <v>45</v>
      </c>
      <c r="G4473">
        <v>94</v>
      </c>
      <c r="H4473" t="s">
        <v>21</v>
      </c>
      <c r="I4473">
        <f t="shared" si="417"/>
        <v>0</v>
      </c>
      <c r="J4473">
        <f t="shared" si="418"/>
        <v>0</v>
      </c>
      <c r="K4473">
        <f t="shared" si="419"/>
        <v>0</v>
      </c>
      <c r="L4473">
        <f t="shared" si="420"/>
        <v>1</v>
      </c>
      <c r="O4473" t="str">
        <f t="shared" si="421"/>
        <v>Mo</v>
      </c>
      <c r="P4473" t="str">
        <f t="shared" si="422"/>
        <v>06</v>
      </c>
    </row>
    <row r="4474" spans="1:16" x14ac:dyDescent="0.25">
      <c r="A4474" t="s">
        <v>9858</v>
      </c>
      <c r="B4474" t="s">
        <v>17</v>
      </c>
      <c r="C4474" t="s">
        <v>9859</v>
      </c>
      <c r="D4474" t="s">
        <v>9860</v>
      </c>
      <c r="E4474">
        <v>2018</v>
      </c>
      <c r="F4474" t="s">
        <v>27</v>
      </c>
      <c r="G4474">
        <v>100</v>
      </c>
      <c r="H4474" t="s">
        <v>21</v>
      </c>
      <c r="I4474">
        <f t="shared" si="417"/>
        <v>1</v>
      </c>
      <c r="J4474">
        <f t="shared" si="418"/>
        <v>0</v>
      </c>
      <c r="K4474">
        <f t="shared" si="419"/>
        <v>0</v>
      </c>
      <c r="L4474">
        <f t="shared" si="420"/>
        <v>1</v>
      </c>
      <c r="O4474" t="str">
        <f t="shared" si="421"/>
        <v>Mo</v>
      </c>
      <c r="P4474" t="str">
        <f t="shared" si="422"/>
        <v>18</v>
      </c>
    </row>
    <row r="4475" spans="1:16" x14ac:dyDescent="0.25">
      <c r="A4475" t="s">
        <v>9861</v>
      </c>
      <c r="B4475" t="s">
        <v>17</v>
      </c>
      <c r="C4475" t="s">
        <v>9862</v>
      </c>
      <c r="D4475" t="s">
        <v>9860</v>
      </c>
      <c r="E4475">
        <v>2018</v>
      </c>
      <c r="F4475" t="s">
        <v>20</v>
      </c>
      <c r="G4475">
        <v>126</v>
      </c>
      <c r="H4475" t="s">
        <v>21</v>
      </c>
      <c r="I4475">
        <f t="shared" si="417"/>
        <v>1</v>
      </c>
      <c r="J4475">
        <f t="shared" si="418"/>
        <v>1</v>
      </c>
      <c r="K4475">
        <f t="shared" si="419"/>
        <v>0</v>
      </c>
      <c r="L4475">
        <f t="shared" si="420"/>
        <v>1</v>
      </c>
      <c r="O4475" t="str">
        <f t="shared" si="421"/>
        <v>Mo</v>
      </c>
      <c r="P4475" t="str">
        <f t="shared" si="422"/>
        <v>18</v>
      </c>
    </row>
    <row r="4476" spans="1:16" x14ac:dyDescent="0.25">
      <c r="A4476" t="s">
        <v>9863</v>
      </c>
      <c r="B4476" t="s">
        <v>17</v>
      </c>
      <c r="C4476" t="s">
        <v>9864</v>
      </c>
      <c r="D4476" t="s">
        <v>9860</v>
      </c>
      <c r="E4476">
        <v>2018</v>
      </c>
      <c r="F4476" t="s">
        <v>27</v>
      </c>
      <c r="G4476">
        <v>90</v>
      </c>
      <c r="H4476" t="s">
        <v>21</v>
      </c>
      <c r="I4476">
        <f t="shared" si="417"/>
        <v>1</v>
      </c>
      <c r="J4476">
        <f t="shared" si="418"/>
        <v>0</v>
      </c>
      <c r="K4476">
        <f t="shared" si="419"/>
        <v>0</v>
      </c>
      <c r="L4476">
        <f t="shared" si="420"/>
        <v>1</v>
      </c>
      <c r="O4476" t="str">
        <f t="shared" si="421"/>
        <v>Mo</v>
      </c>
      <c r="P4476" t="str">
        <f t="shared" si="422"/>
        <v>18</v>
      </c>
    </row>
    <row r="4477" spans="1:16" x14ac:dyDescent="0.25">
      <c r="A4477" t="s">
        <v>9865</v>
      </c>
      <c r="B4477" t="s">
        <v>17</v>
      </c>
      <c r="C4477" t="s">
        <v>9866</v>
      </c>
      <c r="D4477" t="s">
        <v>9860</v>
      </c>
      <c r="E4477">
        <v>2018</v>
      </c>
      <c r="F4477" t="s">
        <v>45</v>
      </c>
      <c r="G4477">
        <v>87</v>
      </c>
      <c r="H4477" t="s">
        <v>21</v>
      </c>
      <c r="I4477">
        <f t="shared" si="417"/>
        <v>1</v>
      </c>
      <c r="J4477">
        <f t="shared" si="418"/>
        <v>0</v>
      </c>
      <c r="K4477">
        <f t="shared" si="419"/>
        <v>0</v>
      </c>
      <c r="L4477">
        <f t="shared" si="420"/>
        <v>1</v>
      </c>
      <c r="O4477" t="str">
        <f t="shared" si="421"/>
        <v>Mo</v>
      </c>
      <c r="P4477" t="str">
        <f t="shared" si="422"/>
        <v>18</v>
      </c>
    </row>
    <row r="4478" spans="1:16" x14ac:dyDescent="0.25">
      <c r="A4478" t="s">
        <v>9867</v>
      </c>
      <c r="B4478" t="s">
        <v>17</v>
      </c>
      <c r="C4478" t="s">
        <v>9868</v>
      </c>
      <c r="D4478" t="s">
        <v>9860</v>
      </c>
      <c r="E4478">
        <v>2018</v>
      </c>
      <c r="F4478" t="s">
        <v>45</v>
      </c>
      <c r="G4478">
        <v>97</v>
      </c>
      <c r="H4478" t="s">
        <v>21</v>
      </c>
      <c r="I4478">
        <f t="shared" si="417"/>
        <v>1</v>
      </c>
      <c r="J4478">
        <f t="shared" si="418"/>
        <v>0</v>
      </c>
      <c r="K4478">
        <f t="shared" si="419"/>
        <v>0</v>
      </c>
      <c r="L4478">
        <f t="shared" si="420"/>
        <v>1</v>
      </c>
      <c r="O4478" t="str">
        <f t="shared" si="421"/>
        <v>Mo</v>
      </c>
      <c r="P4478" t="str">
        <f t="shared" si="422"/>
        <v>18</v>
      </c>
    </row>
    <row r="4479" spans="1:16" x14ac:dyDescent="0.25">
      <c r="A4479" t="s">
        <v>9869</v>
      </c>
      <c r="B4479" t="s">
        <v>24</v>
      </c>
      <c r="C4479" t="s">
        <v>9870</v>
      </c>
      <c r="D4479" t="s">
        <v>9860</v>
      </c>
      <c r="E4479">
        <v>2018</v>
      </c>
      <c r="F4479" t="s">
        <v>27</v>
      </c>
      <c r="G4479">
        <v>1</v>
      </c>
      <c r="H4479" t="s">
        <v>31</v>
      </c>
      <c r="I4479">
        <f t="shared" si="417"/>
        <v>1</v>
      </c>
      <c r="J4479">
        <f t="shared" si="418"/>
        <v>0</v>
      </c>
      <c r="K4479">
        <f t="shared" si="419"/>
        <v>0</v>
      </c>
      <c r="L4479">
        <f t="shared" si="420"/>
        <v>1</v>
      </c>
      <c r="O4479" t="str">
        <f t="shared" si="421"/>
        <v>TV</v>
      </c>
      <c r="P4479" t="str">
        <f t="shared" si="422"/>
        <v>18</v>
      </c>
    </row>
    <row r="4480" spans="1:16" x14ac:dyDescent="0.25">
      <c r="A4480" t="s">
        <v>9871</v>
      </c>
      <c r="B4480" t="s">
        <v>17</v>
      </c>
      <c r="C4480" t="s">
        <v>9872</v>
      </c>
      <c r="D4480" t="s">
        <v>9860</v>
      </c>
      <c r="E4480">
        <v>2018</v>
      </c>
      <c r="F4480" t="s">
        <v>27</v>
      </c>
      <c r="G4480">
        <v>115</v>
      </c>
      <c r="H4480" t="s">
        <v>21</v>
      </c>
      <c r="I4480">
        <f t="shared" si="417"/>
        <v>1</v>
      </c>
      <c r="J4480">
        <f t="shared" si="418"/>
        <v>0</v>
      </c>
      <c r="K4480">
        <f t="shared" si="419"/>
        <v>0</v>
      </c>
      <c r="L4480">
        <f t="shared" si="420"/>
        <v>1</v>
      </c>
      <c r="O4480" t="str">
        <f t="shared" si="421"/>
        <v>Mo</v>
      </c>
      <c r="P4480" t="str">
        <f t="shared" si="422"/>
        <v>18</v>
      </c>
    </row>
    <row r="4481" spans="1:16" x14ac:dyDescent="0.25">
      <c r="A4481" t="s">
        <v>9873</v>
      </c>
      <c r="B4481" t="s">
        <v>24</v>
      </c>
      <c r="C4481" t="s">
        <v>9874</v>
      </c>
      <c r="D4481" t="s">
        <v>9875</v>
      </c>
      <c r="E4481">
        <v>2009</v>
      </c>
      <c r="F4481" t="s">
        <v>60</v>
      </c>
      <c r="G4481">
        <v>1</v>
      </c>
      <c r="H4481" t="s">
        <v>31</v>
      </c>
      <c r="I4481">
        <f t="shared" si="417"/>
        <v>0</v>
      </c>
      <c r="J4481">
        <f t="shared" si="418"/>
        <v>0</v>
      </c>
      <c r="K4481">
        <f t="shared" si="419"/>
        <v>1</v>
      </c>
      <c r="L4481">
        <f t="shared" si="420"/>
        <v>1</v>
      </c>
      <c r="O4481" t="str">
        <f t="shared" si="421"/>
        <v>TV</v>
      </c>
      <c r="P4481" t="str">
        <f t="shared" si="422"/>
        <v>09</v>
      </c>
    </row>
    <row r="4482" spans="1:16" x14ac:dyDescent="0.25">
      <c r="A4482" t="s">
        <v>9876</v>
      </c>
      <c r="B4482" t="s">
        <v>24</v>
      </c>
      <c r="C4482" t="s">
        <v>9877</v>
      </c>
      <c r="D4482" t="s">
        <v>9875</v>
      </c>
      <c r="E4482">
        <v>2017</v>
      </c>
      <c r="F4482" t="s">
        <v>45</v>
      </c>
      <c r="G4482">
        <v>2</v>
      </c>
      <c r="H4482" t="s">
        <v>28</v>
      </c>
      <c r="I4482">
        <f t="shared" si="417"/>
        <v>1</v>
      </c>
      <c r="J4482">
        <f t="shared" si="418"/>
        <v>0</v>
      </c>
      <c r="K4482">
        <f t="shared" si="419"/>
        <v>0</v>
      </c>
      <c r="L4482">
        <f t="shared" si="420"/>
        <v>1</v>
      </c>
      <c r="O4482" t="str">
        <f t="shared" si="421"/>
        <v>TV</v>
      </c>
      <c r="P4482" t="str">
        <f t="shared" si="422"/>
        <v>17</v>
      </c>
    </row>
    <row r="4483" spans="1:16" x14ac:dyDescent="0.25">
      <c r="A4483" t="s">
        <v>9878</v>
      </c>
      <c r="B4483" t="s">
        <v>17</v>
      </c>
      <c r="C4483" t="s">
        <v>9879</v>
      </c>
      <c r="D4483" t="s">
        <v>9875</v>
      </c>
      <c r="E4483">
        <v>2018</v>
      </c>
      <c r="F4483" t="s">
        <v>27</v>
      </c>
      <c r="G4483">
        <v>93</v>
      </c>
      <c r="H4483" t="s">
        <v>21</v>
      </c>
      <c r="I4483">
        <f t="shared" si="417"/>
        <v>1</v>
      </c>
      <c r="J4483">
        <f t="shared" si="418"/>
        <v>0</v>
      </c>
      <c r="K4483">
        <f t="shared" si="419"/>
        <v>0</v>
      </c>
      <c r="L4483">
        <f t="shared" si="420"/>
        <v>1</v>
      </c>
      <c r="O4483" t="str">
        <f t="shared" si="421"/>
        <v>Mo</v>
      </c>
      <c r="P4483" t="str">
        <f t="shared" si="422"/>
        <v>18</v>
      </c>
    </row>
    <row r="4484" spans="1:16" x14ac:dyDescent="0.25">
      <c r="A4484" t="s">
        <v>9880</v>
      </c>
      <c r="B4484" t="s">
        <v>17</v>
      </c>
      <c r="C4484" t="s">
        <v>9881</v>
      </c>
      <c r="D4484" t="s">
        <v>9882</v>
      </c>
      <c r="E4484">
        <v>2015</v>
      </c>
      <c r="F4484" t="s">
        <v>45</v>
      </c>
      <c r="G4484">
        <v>138</v>
      </c>
      <c r="H4484" t="s">
        <v>21</v>
      </c>
      <c r="I4484">
        <f t="shared" ref="I4484:I4547" si="423">IF(E4484&gt;2010,1,0)</f>
        <v>1</v>
      </c>
      <c r="J4484">
        <f t="shared" ref="J4484:J4547" si="424">IF(AND(E4484&gt;2010, G4484&gt;120),1,0)</f>
        <v>1</v>
      </c>
      <c r="K4484">
        <f t="shared" ref="K4484:K4547" si="425">IF(OR(F4484="TV-PG", F4484="PG"),1,0)</f>
        <v>0</v>
      </c>
      <c r="L4484">
        <f t="shared" ref="L4484:L4547" si="426">IF(NOT(F4484="R"),1,0)</f>
        <v>1</v>
      </c>
      <c r="O4484" t="str">
        <f t="shared" ref="O4484:O4547" si="427">LEFT(B4484,2)</f>
        <v>Mo</v>
      </c>
      <c r="P4484" t="str">
        <f t="shared" ref="P4484:P4547" si="428">RIGHT(E4484,2)</f>
        <v>15</v>
      </c>
    </row>
    <row r="4485" spans="1:16" x14ac:dyDescent="0.25">
      <c r="A4485" t="s">
        <v>9883</v>
      </c>
      <c r="B4485" t="s">
        <v>17</v>
      </c>
      <c r="C4485" t="s">
        <v>9884</v>
      </c>
      <c r="D4485" t="s">
        <v>9885</v>
      </c>
      <c r="E4485">
        <v>2018</v>
      </c>
      <c r="F4485" t="s">
        <v>27</v>
      </c>
      <c r="G4485">
        <v>74</v>
      </c>
      <c r="H4485" t="s">
        <v>21</v>
      </c>
      <c r="I4485">
        <f t="shared" si="423"/>
        <v>1</v>
      </c>
      <c r="J4485">
        <f t="shared" si="424"/>
        <v>0</v>
      </c>
      <c r="K4485">
        <f t="shared" si="425"/>
        <v>0</v>
      </c>
      <c r="L4485">
        <f t="shared" si="426"/>
        <v>1</v>
      </c>
      <c r="O4485" t="str">
        <f t="shared" si="427"/>
        <v>Mo</v>
      </c>
      <c r="P4485" t="str">
        <f t="shared" si="428"/>
        <v>18</v>
      </c>
    </row>
    <row r="4486" spans="1:16" x14ac:dyDescent="0.25">
      <c r="A4486" t="s">
        <v>9886</v>
      </c>
      <c r="B4486" t="s">
        <v>24</v>
      </c>
      <c r="C4486" t="s">
        <v>9887</v>
      </c>
      <c r="D4486" t="s">
        <v>9885</v>
      </c>
      <c r="E4486">
        <v>2018</v>
      </c>
      <c r="F4486" t="s">
        <v>45</v>
      </c>
      <c r="G4486">
        <v>1</v>
      </c>
      <c r="H4486" t="s">
        <v>31</v>
      </c>
      <c r="I4486">
        <f t="shared" si="423"/>
        <v>1</v>
      </c>
      <c r="J4486">
        <f t="shared" si="424"/>
        <v>0</v>
      </c>
      <c r="K4486">
        <f t="shared" si="425"/>
        <v>0</v>
      </c>
      <c r="L4486">
        <f t="shared" si="426"/>
        <v>1</v>
      </c>
      <c r="O4486" t="str">
        <f t="shared" si="427"/>
        <v>TV</v>
      </c>
      <c r="P4486" t="str">
        <f t="shared" si="428"/>
        <v>18</v>
      </c>
    </row>
    <row r="4487" spans="1:16" x14ac:dyDescent="0.25">
      <c r="A4487" t="s">
        <v>9888</v>
      </c>
      <c r="B4487" t="s">
        <v>17</v>
      </c>
      <c r="C4487" t="s">
        <v>9889</v>
      </c>
      <c r="D4487" t="s">
        <v>9885</v>
      </c>
      <c r="E4487">
        <v>2018</v>
      </c>
      <c r="F4487" t="s">
        <v>20</v>
      </c>
      <c r="G4487">
        <v>102</v>
      </c>
      <c r="H4487" t="s">
        <v>21</v>
      </c>
      <c r="I4487">
        <f t="shared" si="423"/>
        <v>1</v>
      </c>
      <c r="J4487">
        <f t="shared" si="424"/>
        <v>0</v>
      </c>
      <c r="K4487">
        <f t="shared" si="425"/>
        <v>0</v>
      </c>
      <c r="L4487">
        <f t="shared" si="426"/>
        <v>1</v>
      </c>
      <c r="O4487" t="str">
        <f t="shared" si="427"/>
        <v>Mo</v>
      </c>
      <c r="P4487" t="str">
        <f t="shared" si="428"/>
        <v>18</v>
      </c>
    </row>
    <row r="4488" spans="1:16" x14ac:dyDescent="0.25">
      <c r="A4488" t="s">
        <v>9890</v>
      </c>
      <c r="B4488" t="s">
        <v>24</v>
      </c>
      <c r="C4488" t="s">
        <v>9891</v>
      </c>
      <c r="D4488" t="s">
        <v>9885</v>
      </c>
      <c r="E4488">
        <v>2017</v>
      </c>
      <c r="F4488" t="s">
        <v>27</v>
      </c>
      <c r="G4488">
        <v>3</v>
      </c>
      <c r="H4488" t="s">
        <v>28</v>
      </c>
      <c r="I4488">
        <f t="shared" si="423"/>
        <v>1</v>
      </c>
      <c r="J4488">
        <f t="shared" si="424"/>
        <v>0</v>
      </c>
      <c r="K4488">
        <f t="shared" si="425"/>
        <v>0</v>
      </c>
      <c r="L4488">
        <f t="shared" si="426"/>
        <v>1</v>
      </c>
      <c r="O4488" t="str">
        <f t="shared" si="427"/>
        <v>TV</v>
      </c>
      <c r="P4488" t="str">
        <f t="shared" si="428"/>
        <v>17</v>
      </c>
    </row>
    <row r="4489" spans="1:16" x14ac:dyDescent="0.25">
      <c r="A4489" t="s">
        <v>9892</v>
      </c>
      <c r="B4489" t="s">
        <v>17</v>
      </c>
      <c r="C4489" t="s">
        <v>9893</v>
      </c>
      <c r="D4489" t="s">
        <v>9894</v>
      </c>
      <c r="E4489">
        <v>2018</v>
      </c>
      <c r="F4489" t="s">
        <v>27</v>
      </c>
      <c r="G4489">
        <v>104</v>
      </c>
      <c r="H4489" t="s">
        <v>21</v>
      </c>
      <c r="I4489">
        <f t="shared" si="423"/>
        <v>1</v>
      </c>
      <c r="J4489">
        <f t="shared" si="424"/>
        <v>0</v>
      </c>
      <c r="K4489">
        <f t="shared" si="425"/>
        <v>0</v>
      </c>
      <c r="L4489">
        <f t="shared" si="426"/>
        <v>1</v>
      </c>
      <c r="O4489" t="str">
        <f t="shared" si="427"/>
        <v>Mo</v>
      </c>
      <c r="P4489" t="str">
        <f t="shared" si="428"/>
        <v>18</v>
      </c>
    </row>
    <row r="4490" spans="1:16" x14ac:dyDescent="0.25">
      <c r="A4490" t="s">
        <v>9895</v>
      </c>
      <c r="B4490" t="s">
        <v>24</v>
      </c>
      <c r="C4490" t="s">
        <v>9896</v>
      </c>
      <c r="D4490" t="s">
        <v>9897</v>
      </c>
      <c r="E4490">
        <v>2018</v>
      </c>
      <c r="F4490" t="s">
        <v>45</v>
      </c>
      <c r="G4490">
        <v>1</v>
      </c>
      <c r="H4490" t="s">
        <v>31</v>
      </c>
      <c r="I4490">
        <f t="shared" si="423"/>
        <v>1</v>
      </c>
      <c r="J4490">
        <f t="shared" si="424"/>
        <v>0</v>
      </c>
      <c r="K4490">
        <f t="shared" si="425"/>
        <v>0</v>
      </c>
      <c r="L4490">
        <f t="shared" si="426"/>
        <v>1</v>
      </c>
      <c r="O4490" t="str">
        <f t="shared" si="427"/>
        <v>TV</v>
      </c>
      <c r="P4490" t="str">
        <f t="shared" si="428"/>
        <v>18</v>
      </c>
    </row>
    <row r="4491" spans="1:16" x14ac:dyDescent="0.25">
      <c r="A4491" t="s">
        <v>9898</v>
      </c>
      <c r="B4491" t="s">
        <v>24</v>
      </c>
      <c r="C4491" t="s">
        <v>9899</v>
      </c>
      <c r="D4491" t="s">
        <v>9897</v>
      </c>
      <c r="E4491">
        <v>2017</v>
      </c>
      <c r="F4491" t="s">
        <v>60</v>
      </c>
      <c r="G4491">
        <v>1</v>
      </c>
      <c r="H4491" t="s">
        <v>31</v>
      </c>
      <c r="I4491">
        <f t="shared" si="423"/>
        <v>1</v>
      </c>
      <c r="J4491">
        <f t="shared" si="424"/>
        <v>0</v>
      </c>
      <c r="K4491">
        <f t="shared" si="425"/>
        <v>1</v>
      </c>
      <c r="L4491">
        <f t="shared" si="426"/>
        <v>1</v>
      </c>
      <c r="O4491" t="str">
        <f t="shared" si="427"/>
        <v>TV</v>
      </c>
      <c r="P4491" t="str">
        <f t="shared" si="428"/>
        <v>17</v>
      </c>
    </row>
    <row r="4492" spans="1:16" x14ac:dyDescent="0.25">
      <c r="A4492" t="s">
        <v>9900</v>
      </c>
      <c r="B4492" t="s">
        <v>24</v>
      </c>
      <c r="C4492" t="s">
        <v>9901</v>
      </c>
      <c r="D4492" t="s">
        <v>9897</v>
      </c>
      <c r="E4492">
        <v>2018</v>
      </c>
      <c r="F4492" t="s">
        <v>60</v>
      </c>
      <c r="G4492">
        <v>1</v>
      </c>
      <c r="H4492" t="s">
        <v>31</v>
      </c>
      <c r="I4492">
        <f t="shared" si="423"/>
        <v>1</v>
      </c>
      <c r="J4492">
        <f t="shared" si="424"/>
        <v>0</v>
      </c>
      <c r="K4492">
        <f t="shared" si="425"/>
        <v>1</v>
      </c>
      <c r="L4492">
        <f t="shared" si="426"/>
        <v>1</v>
      </c>
      <c r="O4492" t="str">
        <f t="shared" si="427"/>
        <v>TV</v>
      </c>
      <c r="P4492" t="str">
        <f t="shared" si="428"/>
        <v>18</v>
      </c>
    </row>
    <row r="4493" spans="1:16" x14ac:dyDescent="0.25">
      <c r="A4493" t="s">
        <v>9902</v>
      </c>
      <c r="B4493" t="s">
        <v>17</v>
      </c>
      <c r="C4493" t="s">
        <v>9903</v>
      </c>
      <c r="D4493" t="s">
        <v>9897</v>
      </c>
      <c r="E4493">
        <v>2018</v>
      </c>
      <c r="F4493" t="s">
        <v>27</v>
      </c>
      <c r="G4493">
        <v>51</v>
      </c>
      <c r="H4493" t="s">
        <v>21</v>
      </c>
      <c r="I4493">
        <f t="shared" si="423"/>
        <v>1</v>
      </c>
      <c r="J4493">
        <f t="shared" si="424"/>
        <v>0</v>
      </c>
      <c r="K4493">
        <f t="shared" si="425"/>
        <v>0</v>
      </c>
      <c r="L4493">
        <f t="shared" si="426"/>
        <v>1</v>
      </c>
      <c r="O4493" t="str">
        <f t="shared" si="427"/>
        <v>Mo</v>
      </c>
      <c r="P4493" t="str">
        <f t="shared" si="428"/>
        <v>18</v>
      </c>
    </row>
    <row r="4494" spans="1:16" x14ac:dyDescent="0.25">
      <c r="A4494" t="s">
        <v>9904</v>
      </c>
      <c r="B4494" t="s">
        <v>17</v>
      </c>
      <c r="C4494" t="s">
        <v>9905</v>
      </c>
      <c r="D4494" t="s">
        <v>9897</v>
      </c>
      <c r="E4494">
        <v>2018</v>
      </c>
      <c r="F4494" t="s">
        <v>27</v>
      </c>
      <c r="G4494">
        <v>50</v>
      </c>
      <c r="H4494" t="s">
        <v>21</v>
      </c>
      <c r="I4494">
        <f t="shared" si="423"/>
        <v>1</v>
      </c>
      <c r="J4494">
        <f t="shared" si="424"/>
        <v>0</v>
      </c>
      <c r="K4494">
        <f t="shared" si="425"/>
        <v>0</v>
      </c>
      <c r="L4494">
        <f t="shared" si="426"/>
        <v>1</v>
      </c>
      <c r="O4494" t="str">
        <f t="shared" si="427"/>
        <v>Mo</v>
      </c>
      <c r="P4494" t="str">
        <f t="shared" si="428"/>
        <v>18</v>
      </c>
    </row>
    <row r="4495" spans="1:16" x14ac:dyDescent="0.25">
      <c r="A4495" t="s">
        <v>9906</v>
      </c>
      <c r="B4495" t="s">
        <v>17</v>
      </c>
      <c r="C4495" t="s">
        <v>9907</v>
      </c>
      <c r="D4495" t="s">
        <v>9897</v>
      </c>
      <c r="E4495">
        <v>2018</v>
      </c>
      <c r="F4495" t="s">
        <v>41</v>
      </c>
      <c r="G4495">
        <v>86</v>
      </c>
      <c r="H4495" t="s">
        <v>21</v>
      </c>
      <c r="I4495">
        <f t="shared" si="423"/>
        <v>1</v>
      </c>
      <c r="J4495">
        <f t="shared" si="424"/>
        <v>0</v>
      </c>
      <c r="K4495">
        <f t="shared" si="425"/>
        <v>1</v>
      </c>
      <c r="L4495">
        <f t="shared" si="426"/>
        <v>1</v>
      </c>
      <c r="O4495" t="str">
        <f t="shared" si="427"/>
        <v>Mo</v>
      </c>
      <c r="P4495" t="str">
        <f t="shared" si="428"/>
        <v>18</v>
      </c>
    </row>
    <row r="4496" spans="1:16" x14ac:dyDescent="0.25">
      <c r="A4496" t="s">
        <v>9908</v>
      </c>
      <c r="B4496" t="s">
        <v>17</v>
      </c>
      <c r="C4496" t="s">
        <v>9909</v>
      </c>
      <c r="D4496" t="s">
        <v>9897</v>
      </c>
      <c r="E4496">
        <v>2018</v>
      </c>
      <c r="F4496" t="s">
        <v>27</v>
      </c>
      <c r="G4496">
        <v>140</v>
      </c>
      <c r="H4496" t="s">
        <v>21</v>
      </c>
      <c r="I4496">
        <f t="shared" si="423"/>
        <v>1</v>
      </c>
      <c r="J4496">
        <f t="shared" si="424"/>
        <v>1</v>
      </c>
      <c r="K4496">
        <f t="shared" si="425"/>
        <v>0</v>
      </c>
      <c r="L4496">
        <f t="shared" si="426"/>
        <v>1</v>
      </c>
      <c r="O4496" t="str">
        <f t="shared" si="427"/>
        <v>Mo</v>
      </c>
      <c r="P4496" t="str">
        <f t="shared" si="428"/>
        <v>18</v>
      </c>
    </row>
    <row r="4497" spans="1:16" x14ac:dyDescent="0.25">
      <c r="A4497" t="s">
        <v>9910</v>
      </c>
      <c r="B4497" t="s">
        <v>24</v>
      </c>
      <c r="C4497" t="s">
        <v>9911</v>
      </c>
      <c r="D4497" t="s">
        <v>9897</v>
      </c>
      <c r="E4497">
        <v>2018</v>
      </c>
      <c r="F4497" t="s">
        <v>45</v>
      </c>
      <c r="G4497">
        <v>2</v>
      </c>
      <c r="H4497" t="s">
        <v>28</v>
      </c>
      <c r="I4497">
        <f t="shared" si="423"/>
        <v>1</v>
      </c>
      <c r="J4497">
        <f t="shared" si="424"/>
        <v>0</v>
      </c>
      <c r="K4497">
        <f t="shared" si="425"/>
        <v>0</v>
      </c>
      <c r="L4497">
        <f t="shared" si="426"/>
        <v>1</v>
      </c>
      <c r="O4497" t="str">
        <f t="shared" si="427"/>
        <v>TV</v>
      </c>
      <c r="P4497" t="str">
        <f t="shared" si="428"/>
        <v>18</v>
      </c>
    </row>
    <row r="4498" spans="1:16" x14ac:dyDescent="0.25">
      <c r="A4498" t="s">
        <v>9912</v>
      </c>
      <c r="B4498" t="s">
        <v>24</v>
      </c>
      <c r="C4498" t="s">
        <v>9913</v>
      </c>
      <c r="D4498" t="s">
        <v>9897</v>
      </c>
      <c r="E4498">
        <v>2018</v>
      </c>
      <c r="F4498" t="s">
        <v>27</v>
      </c>
      <c r="G4498">
        <v>3</v>
      </c>
      <c r="H4498" t="s">
        <v>28</v>
      </c>
      <c r="I4498">
        <f t="shared" si="423"/>
        <v>1</v>
      </c>
      <c r="J4498">
        <f t="shared" si="424"/>
        <v>0</v>
      </c>
      <c r="K4498">
        <f t="shared" si="425"/>
        <v>0</v>
      </c>
      <c r="L4498">
        <f t="shared" si="426"/>
        <v>1</v>
      </c>
      <c r="O4498" t="str">
        <f t="shared" si="427"/>
        <v>TV</v>
      </c>
      <c r="P4498" t="str">
        <f t="shared" si="428"/>
        <v>18</v>
      </c>
    </row>
    <row r="4499" spans="1:16" x14ac:dyDescent="0.25">
      <c r="A4499" t="s">
        <v>9914</v>
      </c>
      <c r="B4499" t="s">
        <v>17</v>
      </c>
      <c r="C4499" t="s">
        <v>9915</v>
      </c>
      <c r="D4499" t="s">
        <v>9897</v>
      </c>
      <c r="E4499">
        <v>2013</v>
      </c>
      <c r="F4499" t="s">
        <v>45</v>
      </c>
      <c r="G4499">
        <v>122</v>
      </c>
      <c r="H4499" t="s">
        <v>21</v>
      </c>
      <c r="I4499">
        <f t="shared" si="423"/>
        <v>1</v>
      </c>
      <c r="J4499">
        <f t="shared" si="424"/>
        <v>1</v>
      </c>
      <c r="K4499">
        <f t="shared" si="425"/>
        <v>0</v>
      </c>
      <c r="L4499">
        <f t="shared" si="426"/>
        <v>1</v>
      </c>
      <c r="O4499" t="str">
        <f t="shared" si="427"/>
        <v>Mo</v>
      </c>
      <c r="P4499" t="str">
        <f t="shared" si="428"/>
        <v>13</v>
      </c>
    </row>
    <row r="4500" spans="1:16" x14ac:dyDescent="0.25">
      <c r="A4500" t="s">
        <v>9916</v>
      </c>
      <c r="B4500" t="s">
        <v>17</v>
      </c>
      <c r="C4500" t="s">
        <v>9917</v>
      </c>
      <c r="D4500" t="s">
        <v>9897</v>
      </c>
      <c r="E4500">
        <v>2018</v>
      </c>
      <c r="F4500" t="s">
        <v>82</v>
      </c>
      <c r="G4500">
        <v>23</v>
      </c>
      <c r="H4500" t="s">
        <v>21</v>
      </c>
      <c r="I4500">
        <f t="shared" si="423"/>
        <v>1</v>
      </c>
      <c r="J4500">
        <f t="shared" si="424"/>
        <v>0</v>
      </c>
      <c r="K4500">
        <f t="shared" si="425"/>
        <v>0</v>
      </c>
      <c r="L4500">
        <f t="shared" si="426"/>
        <v>1</v>
      </c>
      <c r="O4500" t="str">
        <f t="shared" si="427"/>
        <v>Mo</v>
      </c>
      <c r="P4500" t="str">
        <f t="shared" si="428"/>
        <v>18</v>
      </c>
    </row>
    <row r="4501" spans="1:16" x14ac:dyDescent="0.25">
      <c r="A4501" t="s">
        <v>9918</v>
      </c>
      <c r="B4501" t="s">
        <v>24</v>
      </c>
      <c r="C4501" t="s">
        <v>9919</v>
      </c>
      <c r="D4501" t="s">
        <v>9897</v>
      </c>
      <c r="E4501">
        <v>2017</v>
      </c>
      <c r="F4501" t="s">
        <v>27</v>
      </c>
      <c r="G4501">
        <v>4</v>
      </c>
      <c r="H4501" t="s">
        <v>28</v>
      </c>
      <c r="I4501">
        <f t="shared" si="423"/>
        <v>1</v>
      </c>
      <c r="J4501">
        <f t="shared" si="424"/>
        <v>0</v>
      </c>
      <c r="K4501">
        <f t="shared" si="425"/>
        <v>0</v>
      </c>
      <c r="L4501">
        <f t="shared" si="426"/>
        <v>1</v>
      </c>
      <c r="O4501" t="str">
        <f t="shared" si="427"/>
        <v>TV</v>
      </c>
      <c r="P4501" t="str">
        <f t="shared" si="428"/>
        <v>17</v>
      </c>
    </row>
    <row r="4502" spans="1:16" x14ac:dyDescent="0.25">
      <c r="A4502" t="s">
        <v>9920</v>
      </c>
      <c r="B4502" t="s">
        <v>17</v>
      </c>
      <c r="C4502" t="s">
        <v>9921</v>
      </c>
      <c r="D4502" t="s">
        <v>9897</v>
      </c>
      <c r="E4502">
        <v>2016</v>
      </c>
      <c r="F4502" t="s">
        <v>27</v>
      </c>
      <c r="G4502">
        <v>95</v>
      </c>
      <c r="H4502" t="s">
        <v>21</v>
      </c>
      <c r="I4502">
        <f t="shared" si="423"/>
        <v>1</v>
      </c>
      <c r="J4502">
        <f t="shared" si="424"/>
        <v>0</v>
      </c>
      <c r="K4502">
        <f t="shared" si="425"/>
        <v>0</v>
      </c>
      <c r="L4502">
        <f t="shared" si="426"/>
        <v>1</v>
      </c>
      <c r="O4502" t="str">
        <f t="shared" si="427"/>
        <v>Mo</v>
      </c>
      <c r="P4502" t="str">
        <f t="shared" si="428"/>
        <v>16</v>
      </c>
    </row>
    <row r="4503" spans="1:16" x14ac:dyDescent="0.25">
      <c r="A4503" t="s">
        <v>9922</v>
      </c>
      <c r="B4503" t="s">
        <v>17</v>
      </c>
      <c r="C4503" t="s">
        <v>9923</v>
      </c>
      <c r="D4503" t="s">
        <v>9897</v>
      </c>
      <c r="E4503">
        <v>2018</v>
      </c>
      <c r="F4503" t="s">
        <v>27</v>
      </c>
      <c r="G4503">
        <v>121</v>
      </c>
      <c r="H4503" t="s">
        <v>21</v>
      </c>
      <c r="I4503">
        <f t="shared" si="423"/>
        <v>1</v>
      </c>
      <c r="J4503">
        <f t="shared" si="424"/>
        <v>1</v>
      </c>
      <c r="K4503">
        <f t="shared" si="425"/>
        <v>0</v>
      </c>
      <c r="L4503">
        <f t="shared" si="426"/>
        <v>1</v>
      </c>
      <c r="O4503" t="str">
        <f t="shared" si="427"/>
        <v>Mo</v>
      </c>
      <c r="P4503" t="str">
        <f t="shared" si="428"/>
        <v>18</v>
      </c>
    </row>
    <row r="4504" spans="1:16" x14ac:dyDescent="0.25">
      <c r="A4504" t="s">
        <v>9924</v>
      </c>
      <c r="B4504" t="s">
        <v>24</v>
      </c>
      <c r="C4504" t="s">
        <v>9925</v>
      </c>
      <c r="D4504" t="s">
        <v>9897</v>
      </c>
      <c r="E4504">
        <v>2018</v>
      </c>
      <c r="F4504" t="s">
        <v>27</v>
      </c>
      <c r="G4504">
        <v>1</v>
      </c>
      <c r="H4504" t="s">
        <v>31</v>
      </c>
      <c r="I4504">
        <f t="shared" si="423"/>
        <v>1</v>
      </c>
      <c r="J4504">
        <f t="shared" si="424"/>
        <v>0</v>
      </c>
      <c r="K4504">
        <f t="shared" si="425"/>
        <v>0</v>
      </c>
      <c r="L4504">
        <f t="shared" si="426"/>
        <v>1</v>
      </c>
      <c r="O4504" t="str">
        <f t="shared" si="427"/>
        <v>TV</v>
      </c>
      <c r="P4504" t="str">
        <f t="shared" si="428"/>
        <v>18</v>
      </c>
    </row>
    <row r="4505" spans="1:16" x14ac:dyDescent="0.25">
      <c r="A4505" t="s">
        <v>9926</v>
      </c>
      <c r="B4505" t="s">
        <v>17</v>
      </c>
      <c r="C4505" t="s">
        <v>9927</v>
      </c>
      <c r="D4505" t="s">
        <v>9928</v>
      </c>
      <c r="E4505">
        <v>2018</v>
      </c>
      <c r="F4505" t="s">
        <v>27</v>
      </c>
      <c r="G4505">
        <v>131</v>
      </c>
      <c r="H4505" t="s">
        <v>21</v>
      </c>
      <c r="I4505">
        <f t="shared" si="423"/>
        <v>1</v>
      </c>
      <c r="J4505">
        <f t="shared" si="424"/>
        <v>1</v>
      </c>
      <c r="K4505">
        <f t="shared" si="425"/>
        <v>0</v>
      </c>
      <c r="L4505">
        <f t="shared" si="426"/>
        <v>1</v>
      </c>
      <c r="O4505" t="str">
        <f t="shared" si="427"/>
        <v>Mo</v>
      </c>
      <c r="P4505" t="str">
        <f t="shared" si="428"/>
        <v>18</v>
      </c>
    </row>
    <row r="4506" spans="1:16" x14ac:dyDescent="0.25">
      <c r="A4506" t="s">
        <v>9929</v>
      </c>
      <c r="B4506" t="s">
        <v>24</v>
      </c>
      <c r="C4506" t="s">
        <v>9930</v>
      </c>
      <c r="D4506" t="s">
        <v>9931</v>
      </c>
      <c r="E4506">
        <v>2012</v>
      </c>
      <c r="F4506" t="s">
        <v>60</v>
      </c>
      <c r="G4506">
        <v>2</v>
      </c>
      <c r="H4506" t="s">
        <v>28</v>
      </c>
      <c r="I4506">
        <f t="shared" si="423"/>
        <v>1</v>
      </c>
      <c r="J4506">
        <f t="shared" si="424"/>
        <v>0</v>
      </c>
      <c r="K4506">
        <f t="shared" si="425"/>
        <v>1</v>
      </c>
      <c r="L4506">
        <f t="shared" si="426"/>
        <v>1</v>
      </c>
      <c r="O4506" t="str">
        <f t="shared" si="427"/>
        <v>TV</v>
      </c>
      <c r="P4506" t="str">
        <f t="shared" si="428"/>
        <v>12</v>
      </c>
    </row>
    <row r="4507" spans="1:16" x14ac:dyDescent="0.25">
      <c r="A4507" t="s">
        <v>9932</v>
      </c>
      <c r="B4507" t="s">
        <v>24</v>
      </c>
      <c r="C4507" t="s">
        <v>9933</v>
      </c>
      <c r="D4507" t="s">
        <v>9934</v>
      </c>
      <c r="E4507">
        <v>2018</v>
      </c>
      <c r="F4507" t="s">
        <v>27</v>
      </c>
      <c r="G4507">
        <v>5</v>
      </c>
      <c r="H4507" t="s">
        <v>28</v>
      </c>
      <c r="I4507">
        <f t="shared" si="423"/>
        <v>1</v>
      </c>
      <c r="J4507">
        <f t="shared" si="424"/>
        <v>0</v>
      </c>
      <c r="K4507">
        <f t="shared" si="425"/>
        <v>0</v>
      </c>
      <c r="L4507">
        <f t="shared" si="426"/>
        <v>1</v>
      </c>
      <c r="O4507" t="str">
        <f t="shared" si="427"/>
        <v>TV</v>
      </c>
      <c r="P4507" t="str">
        <f t="shared" si="428"/>
        <v>18</v>
      </c>
    </row>
    <row r="4508" spans="1:16" x14ac:dyDescent="0.25">
      <c r="A4508" t="s">
        <v>9935</v>
      </c>
      <c r="B4508" t="s">
        <v>17</v>
      </c>
      <c r="C4508" t="s">
        <v>9936</v>
      </c>
      <c r="D4508" t="s">
        <v>9934</v>
      </c>
      <c r="E4508">
        <v>2018</v>
      </c>
      <c r="F4508" t="s">
        <v>27</v>
      </c>
      <c r="G4508">
        <v>63</v>
      </c>
      <c r="H4508" t="s">
        <v>21</v>
      </c>
      <c r="I4508">
        <f t="shared" si="423"/>
        <v>1</v>
      </c>
      <c r="J4508">
        <f t="shared" si="424"/>
        <v>0</v>
      </c>
      <c r="K4508">
        <f t="shared" si="425"/>
        <v>0</v>
      </c>
      <c r="L4508">
        <f t="shared" si="426"/>
        <v>1</v>
      </c>
      <c r="O4508" t="str">
        <f t="shared" si="427"/>
        <v>Mo</v>
      </c>
      <c r="P4508" t="str">
        <f t="shared" si="428"/>
        <v>18</v>
      </c>
    </row>
    <row r="4509" spans="1:16" x14ac:dyDescent="0.25">
      <c r="A4509" t="s">
        <v>9937</v>
      </c>
      <c r="B4509" t="s">
        <v>17</v>
      </c>
      <c r="C4509" t="s">
        <v>9938</v>
      </c>
      <c r="D4509" t="s">
        <v>9939</v>
      </c>
      <c r="E4509">
        <v>2017</v>
      </c>
      <c r="F4509" t="s">
        <v>27</v>
      </c>
      <c r="G4509">
        <v>150</v>
      </c>
      <c r="H4509" t="s">
        <v>21</v>
      </c>
      <c r="I4509">
        <f t="shared" si="423"/>
        <v>1</v>
      </c>
      <c r="J4509">
        <f t="shared" si="424"/>
        <v>1</v>
      </c>
      <c r="K4509">
        <f t="shared" si="425"/>
        <v>0</v>
      </c>
      <c r="L4509">
        <f t="shared" si="426"/>
        <v>1</v>
      </c>
      <c r="O4509" t="str">
        <f t="shared" si="427"/>
        <v>Mo</v>
      </c>
      <c r="P4509" t="str">
        <f t="shared" si="428"/>
        <v>17</v>
      </c>
    </row>
    <row r="4510" spans="1:16" x14ac:dyDescent="0.25">
      <c r="A4510" t="s">
        <v>9940</v>
      </c>
      <c r="B4510" t="s">
        <v>17</v>
      </c>
      <c r="C4510" t="s">
        <v>9941</v>
      </c>
      <c r="D4510" t="s">
        <v>9939</v>
      </c>
      <c r="E4510">
        <v>2018</v>
      </c>
      <c r="F4510" t="s">
        <v>27</v>
      </c>
      <c r="G4510">
        <v>159</v>
      </c>
      <c r="H4510" t="s">
        <v>21</v>
      </c>
      <c r="I4510">
        <f t="shared" si="423"/>
        <v>1</v>
      </c>
      <c r="J4510">
        <f t="shared" si="424"/>
        <v>1</v>
      </c>
      <c r="K4510">
        <f t="shared" si="425"/>
        <v>0</v>
      </c>
      <c r="L4510">
        <f t="shared" si="426"/>
        <v>1</v>
      </c>
      <c r="O4510" t="str">
        <f t="shared" si="427"/>
        <v>Mo</v>
      </c>
      <c r="P4510" t="str">
        <f t="shared" si="428"/>
        <v>18</v>
      </c>
    </row>
    <row r="4511" spans="1:16" x14ac:dyDescent="0.25">
      <c r="A4511" t="s">
        <v>9942</v>
      </c>
      <c r="B4511" t="s">
        <v>24</v>
      </c>
      <c r="C4511" t="s">
        <v>9943</v>
      </c>
      <c r="D4511" t="s">
        <v>9939</v>
      </c>
      <c r="E4511">
        <v>2018</v>
      </c>
      <c r="F4511" t="s">
        <v>27</v>
      </c>
      <c r="G4511">
        <v>1</v>
      </c>
      <c r="H4511" t="s">
        <v>31</v>
      </c>
      <c r="I4511">
        <f t="shared" si="423"/>
        <v>1</v>
      </c>
      <c r="J4511">
        <f t="shared" si="424"/>
        <v>0</v>
      </c>
      <c r="K4511">
        <f t="shared" si="425"/>
        <v>0</v>
      </c>
      <c r="L4511">
        <f t="shared" si="426"/>
        <v>1</v>
      </c>
      <c r="O4511" t="str">
        <f t="shared" si="427"/>
        <v>TV</v>
      </c>
      <c r="P4511" t="str">
        <f t="shared" si="428"/>
        <v>18</v>
      </c>
    </row>
    <row r="4512" spans="1:16" x14ac:dyDescent="0.25">
      <c r="A4512" t="s">
        <v>9944</v>
      </c>
      <c r="B4512" t="s">
        <v>17</v>
      </c>
      <c r="C4512" t="s">
        <v>9945</v>
      </c>
      <c r="D4512" t="s">
        <v>9946</v>
      </c>
      <c r="E4512">
        <v>2018</v>
      </c>
      <c r="F4512" t="s">
        <v>45</v>
      </c>
      <c r="G4512">
        <v>131</v>
      </c>
      <c r="H4512" t="s">
        <v>21</v>
      </c>
      <c r="I4512">
        <f t="shared" si="423"/>
        <v>1</v>
      </c>
      <c r="J4512">
        <f t="shared" si="424"/>
        <v>1</v>
      </c>
      <c r="K4512">
        <f t="shared" si="425"/>
        <v>0</v>
      </c>
      <c r="L4512">
        <f t="shared" si="426"/>
        <v>1</v>
      </c>
      <c r="O4512" t="str">
        <f t="shared" si="427"/>
        <v>Mo</v>
      </c>
      <c r="P4512" t="str">
        <f t="shared" si="428"/>
        <v>18</v>
      </c>
    </row>
    <row r="4513" spans="1:16" x14ac:dyDescent="0.25">
      <c r="A4513" t="s">
        <v>9947</v>
      </c>
      <c r="B4513" t="s">
        <v>17</v>
      </c>
      <c r="C4513" t="s">
        <v>9948</v>
      </c>
      <c r="D4513" t="s">
        <v>9949</v>
      </c>
      <c r="E4513">
        <v>2018</v>
      </c>
      <c r="F4513" t="s">
        <v>27</v>
      </c>
      <c r="G4513">
        <v>130</v>
      </c>
      <c r="H4513" t="s">
        <v>21</v>
      </c>
      <c r="I4513">
        <f t="shared" si="423"/>
        <v>1</v>
      </c>
      <c r="J4513">
        <f t="shared" si="424"/>
        <v>1</v>
      </c>
      <c r="K4513">
        <f t="shared" si="425"/>
        <v>0</v>
      </c>
      <c r="L4513">
        <f t="shared" si="426"/>
        <v>1</v>
      </c>
      <c r="O4513" t="str">
        <f t="shared" si="427"/>
        <v>Mo</v>
      </c>
      <c r="P4513" t="str">
        <f t="shared" si="428"/>
        <v>18</v>
      </c>
    </row>
    <row r="4514" spans="1:16" x14ac:dyDescent="0.25">
      <c r="A4514" t="s">
        <v>9950</v>
      </c>
      <c r="B4514" t="s">
        <v>24</v>
      </c>
      <c r="C4514" t="s">
        <v>9951</v>
      </c>
      <c r="D4514" t="s">
        <v>9949</v>
      </c>
      <c r="E4514">
        <v>2018</v>
      </c>
      <c r="F4514" t="s">
        <v>108</v>
      </c>
      <c r="G4514">
        <v>2</v>
      </c>
      <c r="H4514" t="s">
        <v>28</v>
      </c>
      <c r="I4514">
        <f t="shared" si="423"/>
        <v>1</v>
      </c>
      <c r="J4514">
        <f t="shared" si="424"/>
        <v>0</v>
      </c>
      <c r="K4514">
        <f t="shared" si="425"/>
        <v>0</v>
      </c>
      <c r="L4514">
        <f t="shared" si="426"/>
        <v>1</v>
      </c>
      <c r="O4514" t="str">
        <f t="shared" si="427"/>
        <v>TV</v>
      </c>
      <c r="P4514" t="str">
        <f t="shared" si="428"/>
        <v>18</v>
      </c>
    </row>
    <row r="4515" spans="1:16" x14ac:dyDescent="0.25">
      <c r="A4515" t="s">
        <v>9952</v>
      </c>
      <c r="B4515" t="s">
        <v>17</v>
      </c>
      <c r="C4515" t="s">
        <v>9953</v>
      </c>
      <c r="D4515" t="s">
        <v>9949</v>
      </c>
      <c r="E4515">
        <v>2018</v>
      </c>
      <c r="F4515" t="s">
        <v>27</v>
      </c>
      <c r="G4515">
        <v>99</v>
      </c>
      <c r="H4515" t="s">
        <v>21</v>
      </c>
      <c r="I4515">
        <f t="shared" si="423"/>
        <v>1</v>
      </c>
      <c r="J4515">
        <f t="shared" si="424"/>
        <v>0</v>
      </c>
      <c r="K4515">
        <f t="shared" si="425"/>
        <v>0</v>
      </c>
      <c r="L4515">
        <f t="shared" si="426"/>
        <v>1</v>
      </c>
      <c r="O4515" t="str">
        <f t="shared" si="427"/>
        <v>Mo</v>
      </c>
      <c r="P4515" t="str">
        <f t="shared" si="428"/>
        <v>18</v>
      </c>
    </row>
    <row r="4516" spans="1:16" x14ac:dyDescent="0.25">
      <c r="A4516" t="s">
        <v>9954</v>
      </c>
      <c r="B4516" t="s">
        <v>17</v>
      </c>
      <c r="C4516" t="s">
        <v>9955</v>
      </c>
      <c r="D4516" t="s">
        <v>9949</v>
      </c>
      <c r="E4516">
        <v>2018</v>
      </c>
      <c r="F4516" t="s">
        <v>27</v>
      </c>
      <c r="G4516">
        <v>86</v>
      </c>
      <c r="H4516" t="s">
        <v>21</v>
      </c>
      <c r="I4516">
        <f t="shared" si="423"/>
        <v>1</v>
      </c>
      <c r="J4516">
        <f t="shared" si="424"/>
        <v>0</v>
      </c>
      <c r="K4516">
        <f t="shared" si="425"/>
        <v>0</v>
      </c>
      <c r="L4516">
        <f t="shared" si="426"/>
        <v>1</v>
      </c>
      <c r="O4516" t="str">
        <f t="shared" si="427"/>
        <v>Mo</v>
      </c>
      <c r="P4516" t="str">
        <f t="shared" si="428"/>
        <v>18</v>
      </c>
    </row>
    <row r="4517" spans="1:16" x14ac:dyDescent="0.25">
      <c r="A4517" t="s">
        <v>9956</v>
      </c>
      <c r="B4517" t="s">
        <v>24</v>
      </c>
      <c r="C4517" t="s">
        <v>9957</v>
      </c>
      <c r="D4517" t="s">
        <v>9949</v>
      </c>
      <c r="E4517">
        <v>2018</v>
      </c>
      <c r="F4517" t="s">
        <v>27</v>
      </c>
      <c r="G4517">
        <v>1</v>
      </c>
      <c r="H4517" t="s">
        <v>31</v>
      </c>
      <c r="I4517">
        <f t="shared" si="423"/>
        <v>1</v>
      </c>
      <c r="J4517">
        <f t="shared" si="424"/>
        <v>0</v>
      </c>
      <c r="K4517">
        <f t="shared" si="425"/>
        <v>0</v>
      </c>
      <c r="L4517">
        <f t="shared" si="426"/>
        <v>1</v>
      </c>
      <c r="O4517" t="str">
        <f t="shared" si="427"/>
        <v>TV</v>
      </c>
      <c r="P4517" t="str">
        <f t="shared" si="428"/>
        <v>18</v>
      </c>
    </row>
    <row r="4518" spans="1:16" x14ac:dyDescent="0.25">
      <c r="A4518" t="s">
        <v>9958</v>
      </c>
      <c r="B4518" t="s">
        <v>17</v>
      </c>
      <c r="C4518" t="s">
        <v>9959</v>
      </c>
      <c r="D4518" t="s">
        <v>9949</v>
      </c>
      <c r="E4518">
        <v>2018</v>
      </c>
      <c r="F4518" t="s">
        <v>45</v>
      </c>
      <c r="G4518">
        <v>106</v>
      </c>
      <c r="H4518" t="s">
        <v>21</v>
      </c>
      <c r="I4518">
        <f t="shared" si="423"/>
        <v>1</v>
      </c>
      <c r="J4518">
        <f t="shared" si="424"/>
        <v>0</v>
      </c>
      <c r="K4518">
        <f t="shared" si="425"/>
        <v>0</v>
      </c>
      <c r="L4518">
        <f t="shared" si="426"/>
        <v>1</v>
      </c>
      <c r="O4518" t="str">
        <f t="shared" si="427"/>
        <v>Mo</v>
      </c>
      <c r="P4518" t="str">
        <f t="shared" si="428"/>
        <v>18</v>
      </c>
    </row>
    <row r="4519" spans="1:16" x14ac:dyDescent="0.25">
      <c r="A4519" t="s">
        <v>9960</v>
      </c>
      <c r="B4519" t="s">
        <v>17</v>
      </c>
      <c r="C4519" t="s">
        <v>9961</v>
      </c>
      <c r="D4519" t="s">
        <v>9949</v>
      </c>
      <c r="E4519">
        <v>2018</v>
      </c>
      <c r="F4519" t="s">
        <v>45</v>
      </c>
      <c r="G4519">
        <v>57</v>
      </c>
      <c r="H4519" t="s">
        <v>21</v>
      </c>
      <c r="I4519">
        <f t="shared" si="423"/>
        <v>1</v>
      </c>
      <c r="J4519">
        <f t="shared" si="424"/>
        <v>0</v>
      </c>
      <c r="K4519">
        <f t="shared" si="425"/>
        <v>0</v>
      </c>
      <c r="L4519">
        <f t="shared" si="426"/>
        <v>1</v>
      </c>
      <c r="O4519" t="str">
        <f t="shared" si="427"/>
        <v>Mo</v>
      </c>
      <c r="P4519" t="str">
        <f t="shared" si="428"/>
        <v>18</v>
      </c>
    </row>
    <row r="4520" spans="1:16" x14ac:dyDescent="0.25">
      <c r="A4520" t="s">
        <v>9962</v>
      </c>
      <c r="B4520" t="s">
        <v>24</v>
      </c>
      <c r="C4520" t="s">
        <v>9963</v>
      </c>
      <c r="D4520" t="s">
        <v>9949</v>
      </c>
      <c r="E4520">
        <v>2018</v>
      </c>
      <c r="F4520" t="s">
        <v>60</v>
      </c>
      <c r="G4520">
        <v>1</v>
      </c>
      <c r="H4520" t="s">
        <v>31</v>
      </c>
      <c r="I4520">
        <f t="shared" si="423"/>
        <v>1</v>
      </c>
      <c r="J4520">
        <f t="shared" si="424"/>
        <v>0</v>
      </c>
      <c r="K4520">
        <f t="shared" si="425"/>
        <v>1</v>
      </c>
      <c r="L4520">
        <f t="shared" si="426"/>
        <v>1</v>
      </c>
      <c r="O4520" t="str">
        <f t="shared" si="427"/>
        <v>TV</v>
      </c>
      <c r="P4520" t="str">
        <f t="shared" si="428"/>
        <v>18</v>
      </c>
    </row>
    <row r="4521" spans="1:16" x14ac:dyDescent="0.25">
      <c r="A4521" t="s">
        <v>9964</v>
      </c>
      <c r="B4521" t="s">
        <v>24</v>
      </c>
      <c r="C4521" t="s">
        <v>9965</v>
      </c>
      <c r="D4521" t="s">
        <v>9949</v>
      </c>
      <c r="E4521">
        <v>2018</v>
      </c>
      <c r="F4521" t="s">
        <v>27</v>
      </c>
      <c r="G4521">
        <v>1</v>
      </c>
      <c r="H4521" t="s">
        <v>31</v>
      </c>
      <c r="I4521">
        <f t="shared" si="423"/>
        <v>1</v>
      </c>
      <c r="J4521">
        <f t="shared" si="424"/>
        <v>0</v>
      </c>
      <c r="K4521">
        <f t="shared" si="425"/>
        <v>0</v>
      </c>
      <c r="L4521">
        <f t="shared" si="426"/>
        <v>1</v>
      </c>
      <c r="O4521" t="str">
        <f t="shared" si="427"/>
        <v>TV</v>
      </c>
      <c r="P4521" t="str">
        <f t="shared" si="428"/>
        <v>18</v>
      </c>
    </row>
    <row r="4522" spans="1:16" x14ac:dyDescent="0.25">
      <c r="A4522" t="s">
        <v>9966</v>
      </c>
      <c r="B4522" t="s">
        <v>17</v>
      </c>
      <c r="C4522" t="s">
        <v>9967</v>
      </c>
      <c r="D4522" t="s">
        <v>9949</v>
      </c>
      <c r="E4522">
        <v>2018</v>
      </c>
      <c r="F4522" t="s">
        <v>134</v>
      </c>
      <c r="G4522">
        <v>97</v>
      </c>
      <c r="H4522" t="s">
        <v>21</v>
      </c>
      <c r="I4522">
        <f t="shared" si="423"/>
        <v>1</v>
      </c>
      <c r="J4522">
        <f t="shared" si="424"/>
        <v>0</v>
      </c>
      <c r="K4522">
        <f t="shared" si="425"/>
        <v>0</v>
      </c>
      <c r="L4522">
        <f t="shared" si="426"/>
        <v>0</v>
      </c>
      <c r="O4522" t="str">
        <f t="shared" si="427"/>
        <v>Mo</v>
      </c>
      <c r="P4522" t="str">
        <f t="shared" si="428"/>
        <v>18</v>
      </c>
    </row>
    <row r="4523" spans="1:16" x14ac:dyDescent="0.25">
      <c r="A4523" t="s">
        <v>9968</v>
      </c>
      <c r="B4523" t="s">
        <v>24</v>
      </c>
      <c r="C4523" t="s">
        <v>9969</v>
      </c>
      <c r="D4523" t="s">
        <v>9970</v>
      </c>
      <c r="E4523">
        <v>2018</v>
      </c>
      <c r="F4523" t="s">
        <v>27</v>
      </c>
      <c r="G4523">
        <v>1</v>
      </c>
      <c r="H4523" t="s">
        <v>31</v>
      </c>
      <c r="I4523">
        <f t="shared" si="423"/>
        <v>1</v>
      </c>
      <c r="J4523">
        <f t="shared" si="424"/>
        <v>0</v>
      </c>
      <c r="K4523">
        <f t="shared" si="425"/>
        <v>0</v>
      </c>
      <c r="L4523">
        <f t="shared" si="426"/>
        <v>1</v>
      </c>
      <c r="O4523" t="str">
        <f t="shared" si="427"/>
        <v>TV</v>
      </c>
      <c r="P4523" t="str">
        <f t="shared" si="428"/>
        <v>18</v>
      </c>
    </row>
    <row r="4524" spans="1:16" x14ac:dyDescent="0.25">
      <c r="A4524" t="s">
        <v>9971</v>
      </c>
      <c r="B4524" t="s">
        <v>24</v>
      </c>
      <c r="C4524" t="s">
        <v>9972</v>
      </c>
      <c r="D4524" t="s">
        <v>9970</v>
      </c>
      <c r="E4524">
        <v>2018</v>
      </c>
      <c r="F4524" t="s">
        <v>60</v>
      </c>
      <c r="G4524">
        <v>1</v>
      </c>
      <c r="H4524" t="s">
        <v>31</v>
      </c>
      <c r="I4524">
        <f t="shared" si="423"/>
        <v>1</v>
      </c>
      <c r="J4524">
        <f t="shared" si="424"/>
        <v>0</v>
      </c>
      <c r="K4524">
        <f t="shared" si="425"/>
        <v>1</v>
      </c>
      <c r="L4524">
        <f t="shared" si="426"/>
        <v>1</v>
      </c>
      <c r="O4524" t="str">
        <f t="shared" si="427"/>
        <v>TV</v>
      </c>
      <c r="P4524" t="str">
        <f t="shared" si="428"/>
        <v>18</v>
      </c>
    </row>
    <row r="4525" spans="1:16" x14ac:dyDescent="0.25">
      <c r="A4525" t="s">
        <v>9973</v>
      </c>
      <c r="B4525" t="s">
        <v>17</v>
      </c>
      <c r="C4525" s="2">
        <v>45860</v>
      </c>
      <c r="D4525" t="s">
        <v>9974</v>
      </c>
      <c r="E4525">
        <v>2018</v>
      </c>
      <c r="F4525" t="s">
        <v>134</v>
      </c>
      <c r="G4525">
        <v>144</v>
      </c>
      <c r="H4525" t="s">
        <v>21</v>
      </c>
      <c r="I4525">
        <f t="shared" si="423"/>
        <v>1</v>
      </c>
      <c r="J4525">
        <f t="shared" si="424"/>
        <v>1</v>
      </c>
      <c r="K4525">
        <f t="shared" si="425"/>
        <v>0</v>
      </c>
      <c r="L4525">
        <f t="shared" si="426"/>
        <v>0</v>
      </c>
      <c r="O4525" t="str">
        <f t="shared" si="427"/>
        <v>Mo</v>
      </c>
      <c r="P4525" t="str">
        <f t="shared" si="428"/>
        <v>18</v>
      </c>
    </row>
    <row r="4526" spans="1:16" x14ac:dyDescent="0.25">
      <c r="A4526" t="s">
        <v>9975</v>
      </c>
      <c r="B4526" t="s">
        <v>24</v>
      </c>
      <c r="C4526" t="s">
        <v>9976</v>
      </c>
      <c r="D4526" t="s">
        <v>9974</v>
      </c>
      <c r="E4526">
        <v>2018</v>
      </c>
      <c r="F4526" t="s">
        <v>27</v>
      </c>
      <c r="G4526">
        <v>1</v>
      </c>
      <c r="H4526" t="s">
        <v>31</v>
      </c>
      <c r="I4526">
        <f t="shared" si="423"/>
        <v>1</v>
      </c>
      <c r="J4526">
        <f t="shared" si="424"/>
        <v>0</v>
      </c>
      <c r="K4526">
        <f t="shared" si="425"/>
        <v>0</v>
      </c>
      <c r="L4526">
        <f t="shared" si="426"/>
        <v>1</v>
      </c>
      <c r="O4526" t="str">
        <f t="shared" si="427"/>
        <v>TV</v>
      </c>
      <c r="P4526" t="str">
        <f t="shared" si="428"/>
        <v>18</v>
      </c>
    </row>
    <row r="4527" spans="1:16" x14ac:dyDescent="0.25">
      <c r="A4527" t="s">
        <v>9977</v>
      </c>
      <c r="B4527" t="s">
        <v>17</v>
      </c>
      <c r="C4527" t="s">
        <v>9978</v>
      </c>
      <c r="D4527" t="s">
        <v>9974</v>
      </c>
      <c r="E4527">
        <v>2018</v>
      </c>
      <c r="F4527" t="s">
        <v>134</v>
      </c>
      <c r="G4527">
        <v>110</v>
      </c>
      <c r="H4527" t="s">
        <v>21</v>
      </c>
      <c r="I4527">
        <f t="shared" si="423"/>
        <v>1</v>
      </c>
      <c r="J4527">
        <f t="shared" si="424"/>
        <v>0</v>
      </c>
      <c r="K4527">
        <f t="shared" si="425"/>
        <v>0</v>
      </c>
      <c r="L4527">
        <f t="shared" si="426"/>
        <v>0</v>
      </c>
      <c r="O4527" t="str">
        <f t="shared" si="427"/>
        <v>Mo</v>
      </c>
      <c r="P4527" t="str">
        <f t="shared" si="428"/>
        <v>18</v>
      </c>
    </row>
    <row r="4528" spans="1:16" x14ac:dyDescent="0.25">
      <c r="A4528" t="s">
        <v>9979</v>
      </c>
      <c r="B4528" t="s">
        <v>17</v>
      </c>
      <c r="C4528" t="s">
        <v>9980</v>
      </c>
      <c r="D4528" t="s">
        <v>9981</v>
      </c>
      <c r="E4528">
        <v>2018</v>
      </c>
      <c r="F4528" t="s">
        <v>27</v>
      </c>
      <c r="G4528">
        <v>57</v>
      </c>
      <c r="H4528" t="s">
        <v>21</v>
      </c>
      <c r="I4528">
        <f t="shared" si="423"/>
        <v>1</v>
      </c>
      <c r="J4528">
        <f t="shared" si="424"/>
        <v>0</v>
      </c>
      <c r="K4528">
        <f t="shared" si="425"/>
        <v>0</v>
      </c>
      <c r="L4528">
        <f t="shared" si="426"/>
        <v>1</v>
      </c>
      <c r="O4528" t="str">
        <f t="shared" si="427"/>
        <v>Mo</v>
      </c>
      <c r="P4528" t="str">
        <f t="shared" si="428"/>
        <v>18</v>
      </c>
    </row>
    <row r="4529" spans="1:16" x14ac:dyDescent="0.25">
      <c r="A4529" t="s">
        <v>9982</v>
      </c>
      <c r="B4529" t="s">
        <v>17</v>
      </c>
      <c r="C4529" t="s">
        <v>9983</v>
      </c>
      <c r="D4529" t="s">
        <v>9984</v>
      </c>
      <c r="E4529">
        <v>2018</v>
      </c>
      <c r="F4529" t="s">
        <v>45</v>
      </c>
      <c r="G4529">
        <v>119</v>
      </c>
      <c r="H4529" t="s">
        <v>21</v>
      </c>
      <c r="I4529">
        <f t="shared" si="423"/>
        <v>1</v>
      </c>
      <c r="J4529">
        <f t="shared" si="424"/>
        <v>0</v>
      </c>
      <c r="K4529">
        <f t="shared" si="425"/>
        <v>0</v>
      </c>
      <c r="L4529">
        <f t="shared" si="426"/>
        <v>1</v>
      </c>
      <c r="O4529" t="str">
        <f t="shared" si="427"/>
        <v>Mo</v>
      </c>
      <c r="P4529" t="str">
        <f t="shared" si="428"/>
        <v>18</v>
      </c>
    </row>
    <row r="4530" spans="1:16" x14ac:dyDescent="0.25">
      <c r="A4530" t="s">
        <v>9985</v>
      </c>
      <c r="B4530" t="s">
        <v>24</v>
      </c>
      <c r="C4530" t="s">
        <v>9986</v>
      </c>
      <c r="D4530" t="s">
        <v>9984</v>
      </c>
      <c r="E4530">
        <v>2017</v>
      </c>
      <c r="F4530" t="s">
        <v>82</v>
      </c>
      <c r="G4530">
        <v>4</v>
      </c>
      <c r="H4530" t="s">
        <v>28</v>
      </c>
      <c r="I4530">
        <f t="shared" si="423"/>
        <v>1</v>
      </c>
      <c r="J4530">
        <f t="shared" si="424"/>
        <v>0</v>
      </c>
      <c r="K4530">
        <f t="shared" si="425"/>
        <v>0</v>
      </c>
      <c r="L4530">
        <f t="shared" si="426"/>
        <v>1</v>
      </c>
      <c r="O4530" t="str">
        <f t="shared" si="427"/>
        <v>TV</v>
      </c>
      <c r="P4530" t="str">
        <f t="shared" si="428"/>
        <v>17</v>
      </c>
    </row>
    <row r="4531" spans="1:16" x14ac:dyDescent="0.25">
      <c r="A4531" t="s">
        <v>9987</v>
      </c>
      <c r="B4531" t="s">
        <v>17</v>
      </c>
      <c r="C4531" t="s">
        <v>9988</v>
      </c>
      <c r="D4531" t="s">
        <v>9989</v>
      </c>
      <c r="E4531">
        <v>2018</v>
      </c>
      <c r="F4531" t="s">
        <v>20</v>
      </c>
      <c r="G4531">
        <v>94</v>
      </c>
      <c r="H4531" t="s">
        <v>21</v>
      </c>
      <c r="I4531">
        <f t="shared" si="423"/>
        <v>1</v>
      </c>
      <c r="J4531">
        <f t="shared" si="424"/>
        <v>0</v>
      </c>
      <c r="K4531">
        <f t="shared" si="425"/>
        <v>0</v>
      </c>
      <c r="L4531">
        <f t="shared" si="426"/>
        <v>1</v>
      </c>
      <c r="O4531" t="str">
        <f t="shared" si="427"/>
        <v>Mo</v>
      </c>
      <c r="P4531" t="str">
        <f t="shared" si="428"/>
        <v>18</v>
      </c>
    </row>
    <row r="4532" spans="1:16" x14ac:dyDescent="0.25">
      <c r="A4532" t="s">
        <v>9990</v>
      </c>
      <c r="B4532" t="s">
        <v>24</v>
      </c>
      <c r="C4532" t="s">
        <v>9991</v>
      </c>
      <c r="D4532" t="s">
        <v>9992</v>
      </c>
      <c r="E4532">
        <v>2018</v>
      </c>
      <c r="F4532" t="s">
        <v>45</v>
      </c>
      <c r="G4532">
        <v>1</v>
      </c>
      <c r="H4532" t="s">
        <v>31</v>
      </c>
      <c r="I4532">
        <f t="shared" si="423"/>
        <v>1</v>
      </c>
      <c r="J4532">
        <f t="shared" si="424"/>
        <v>0</v>
      </c>
      <c r="K4532">
        <f t="shared" si="425"/>
        <v>0</v>
      </c>
      <c r="L4532">
        <f t="shared" si="426"/>
        <v>1</v>
      </c>
      <c r="O4532" t="str">
        <f t="shared" si="427"/>
        <v>TV</v>
      </c>
      <c r="P4532" t="str">
        <f t="shared" si="428"/>
        <v>18</v>
      </c>
    </row>
    <row r="4533" spans="1:16" x14ac:dyDescent="0.25">
      <c r="A4533" t="s">
        <v>9993</v>
      </c>
      <c r="B4533" t="s">
        <v>24</v>
      </c>
      <c r="C4533" t="s">
        <v>9994</v>
      </c>
      <c r="D4533" t="s">
        <v>9992</v>
      </c>
      <c r="E4533">
        <v>2018</v>
      </c>
      <c r="F4533" t="s">
        <v>45</v>
      </c>
      <c r="G4533">
        <v>1</v>
      </c>
      <c r="H4533" t="s">
        <v>31</v>
      </c>
      <c r="I4533">
        <f t="shared" si="423"/>
        <v>1</v>
      </c>
      <c r="J4533">
        <f t="shared" si="424"/>
        <v>0</v>
      </c>
      <c r="K4533">
        <f t="shared" si="425"/>
        <v>0</v>
      </c>
      <c r="L4533">
        <f t="shared" si="426"/>
        <v>1</v>
      </c>
      <c r="O4533" t="str">
        <f t="shared" si="427"/>
        <v>TV</v>
      </c>
      <c r="P4533" t="str">
        <f t="shared" si="428"/>
        <v>18</v>
      </c>
    </row>
    <row r="4534" spans="1:16" x14ac:dyDescent="0.25">
      <c r="A4534" t="s">
        <v>9995</v>
      </c>
      <c r="B4534" t="s">
        <v>24</v>
      </c>
      <c r="C4534" t="s">
        <v>9996</v>
      </c>
      <c r="D4534" t="s">
        <v>9992</v>
      </c>
      <c r="E4534">
        <v>2018</v>
      </c>
      <c r="F4534" t="s">
        <v>45</v>
      </c>
      <c r="G4534">
        <v>1</v>
      </c>
      <c r="H4534" t="s">
        <v>31</v>
      </c>
      <c r="I4534">
        <f t="shared" si="423"/>
        <v>1</v>
      </c>
      <c r="J4534">
        <f t="shared" si="424"/>
        <v>0</v>
      </c>
      <c r="K4534">
        <f t="shared" si="425"/>
        <v>0</v>
      </c>
      <c r="L4534">
        <f t="shared" si="426"/>
        <v>1</v>
      </c>
      <c r="O4534" t="str">
        <f t="shared" si="427"/>
        <v>TV</v>
      </c>
      <c r="P4534" t="str">
        <f t="shared" si="428"/>
        <v>18</v>
      </c>
    </row>
    <row r="4535" spans="1:16" x14ac:dyDescent="0.25">
      <c r="A4535" t="s">
        <v>9997</v>
      </c>
      <c r="B4535" t="s">
        <v>17</v>
      </c>
      <c r="C4535" t="s">
        <v>9998</v>
      </c>
      <c r="D4535" t="s">
        <v>9992</v>
      </c>
      <c r="E4535">
        <v>2018</v>
      </c>
      <c r="F4535" t="s">
        <v>27</v>
      </c>
      <c r="G4535">
        <v>89</v>
      </c>
      <c r="H4535" t="s">
        <v>21</v>
      </c>
      <c r="I4535">
        <f t="shared" si="423"/>
        <v>1</v>
      </c>
      <c r="J4535">
        <f t="shared" si="424"/>
        <v>0</v>
      </c>
      <c r="K4535">
        <f t="shared" si="425"/>
        <v>0</v>
      </c>
      <c r="L4535">
        <f t="shared" si="426"/>
        <v>1</v>
      </c>
      <c r="O4535" t="str">
        <f t="shared" si="427"/>
        <v>Mo</v>
      </c>
      <c r="P4535" t="str">
        <f t="shared" si="428"/>
        <v>18</v>
      </c>
    </row>
    <row r="4536" spans="1:16" x14ac:dyDescent="0.25">
      <c r="A4536" t="s">
        <v>9999</v>
      </c>
      <c r="B4536" t="s">
        <v>17</v>
      </c>
      <c r="C4536" t="s">
        <v>10000</v>
      </c>
      <c r="D4536" t="s">
        <v>9992</v>
      </c>
      <c r="E4536">
        <v>2018</v>
      </c>
      <c r="F4536" t="s">
        <v>134</v>
      </c>
      <c r="G4536">
        <v>124</v>
      </c>
      <c r="H4536" t="s">
        <v>21</v>
      </c>
      <c r="I4536">
        <f t="shared" si="423"/>
        <v>1</v>
      </c>
      <c r="J4536">
        <f t="shared" si="424"/>
        <v>1</v>
      </c>
      <c r="K4536">
        <f t="shared" si="425"/>
        <v>0</v>
      </c>
      <c r="L4536">
        <f t="shared" si="426"/>
        <v>0</v>
      </c>
      <c r="O4536" t="str">
        <f t="shared" si="427"/>
        <v>Mo</v>
      </c>
      <c r="P4536" t="str">
        <f t="shared" si="428"/>
        <v>18</v>
      </c>
    </row>
    <row r="4537" spans="1:16" x14ac:dyDescent="0.25">
      <c r="A4537" t="s">
        <v>10001</v>
      </c>
      <c r="B4537" t="s">
        <v>17</v>
      </c>
      <c r="C4537" t="s">
        <v>10002</v>
      </c>
      <c r="D4537" t="s">
        <v>9992</v>
      </c>
      <c r="E4537">
        <v>2018</v>
      </c>
      <c r="F4537" t="s">
        <v>82</v>
      </c>
      <c r="G4537">
        <v>25</v>
      </c>
      <c r="H4537" t="s">
        <v>21</v>
      </c>
      <c r="I4537">
        <f t="shared" si="423"/>
        <v>1</v>
      </c>
      <c r="J4537">
        <f t="shared" si="424"/>
        <v>0</v>
      </c>
      <c r="K4537">
        <f t="shared" si="425"/>
        <v>0</v>
      </c>
      <c r="L4537">
        <f t="shared" si="426"/>
        <v>1</v>
      </c>
      <c r="O4537" t="str">
        <f t="shared" si="427"/>
        <v>Mo</v>
      </c>
      <c r="P4537" t="str">
        <f t="shared" si="428"/>
        <v>18</v>
      </c>
    </row>
    <row r="4538" spans="1:16" x14ac:dyDescent="0.25">
      <c r="A4538" t="s">
        <v>10003</v>
      </c>
      <c r="B4538" t="s">
        <v>24</v>
      </c>
      <c r="C4538" t="s">
        <v>10004</v>
      </c>
      <c r="D4538" t="s">
        <v>9992</v>
      </c>
      <c r="E4538">
        <v>2018</v>
      </c>
      <c r="F4538" t="s">
        <v>27</v>
      </c>
      <c r="G4538">
        <v>1</v>
      </c>
      <c r="H4538" t="s">
        <v>31</v>
      </c>
      <c r="I4538">
        <f t="shared" si="423"/>
        <v>1</v>
      </c>
      <c r="J4538">
        <f t="shared" si="424"/>
        <v>0</v>
      </c>
      <c r="K4538">
        <f t="shared" si="425"/>
        <v>0</v>
      </c>
      <c r="L4538">
        <f t="shared" si="426"/>
        <v>1</v>
      </c>
      <c r="O4538" t="str">
        <f t="shared" si="427"/>
        <v>TV</v>
      </c>
      <c r="P4538" t="str">
        <f t="shared" si="428"/>
        <v>18</v>
      </c>
    </row>
    <row r="4539" spans="1:16" x14ac:dyDescent="0.25">
      <c r="A4539" t="s">
        <v>10005</v>
      </c>
      <c r="B4539" t="s">
        <v>24</v>
      </c>
      <c r="C4539" t="s">
        <v>10006</v>
      </c>
      <c r="D4539" t="s">
        <v>10007</v>
      </c>
      <c r="E4539">
        <v>2018</v>
      </c>
      <c r="F4539" t="s">
        <v>60</v>
      </c>
      <c r="G4539">
        <v>1</v>
      </c>
      <c r="H4539" t="s">
        <v>31</v>
      </c>
      <c r="I4539">
        <f t="shared" si="423"/>
        <v>1</v>
      </c>
      <c r="J4539">
        <f t="shared" si="424"/>
        <v>0</v>
      </c>
      <c r="K4539">
        <f t="shared" si="425"/>
        <v>1</v>
      </c>
      <c r="L4539">
        <f t="shared" si="426"/>
        <v>1</v>
      </c>
      <c r="O4539" t="str">
        <f t="shared" si="427"/>
        <v>TV</v>
      </c>
      <c r="P4539" t="str">
        <f t="shared" si="428"/>
        <v>18</v>
      </c>
    </row>
    <row r="4540" spans="1:16" x14ac:dyDescent="0.25">
      <c r="A4540" t="s">
        <v>10008</v>
      </c>
      <c r="B4540" t="s">
        <v>17</v>
      </c>
      <c r="C4540" t="s">
        <v>10009</v>
      </c>
      <c r="D4540" t="s">
        <v>10010</v>
      </c>
      <c r="E4540">
        <v>2017</v>
      </c>
      <c r="F4540" t="s">
        <v>20</v>
      </c>
      <c r="G4540">
        <v>121</v>
      </c>
      <c r="H4540" t="s">
        <v>21</v>
      </c>
      <c r="I4540">
        <f t="shared" si="423"/>
        <v>1</v>
      </c>
      <c r="J4540">
        <f t="shared" si="424"/>
        <v>1</v>
      </c>
      <c r="K4540">
        <f t="shared" si="425"/>
        <v>0</v>
      </c>
      <c r="L4540">
        <f t="shared" si="426"/>
        <v>1</v>
      </c>
      <c r="O4540" t="str">
        <f t="shared" si="427"/>
        <v>Mo</v>
      </c>
      <c r="P4540" t="str">
        <f t="shared" si="428"/>
        <v>17</v>
      </c>
    </row>
    <row r="4541" spans="1:16" x14ac:dyDescent="0.25">
      <c r="A4541" t="s">
        <v>10011</v>
      </c>
      <c r="B4541" t="s">
        <v>17</v>
      </c>
      <c r="C4541" t="s">
        <v>10012</v>
      </c>
      <c r="D4541" t="s">
        <v>10010</v>
      </c>
      <c r="E4541">
        <v>2017</v>
      </c>
      <c r="F4541" t="s">
        <v>27</v>
      </c>
      <c r="G4541">
        <v>88</v>
      </c>
      <c r="H4541" t="s">
        <v>21</v>
      </c>
      <c r="I4541">
        <f t="shared" si="423"/>
        <v>1</v>
      </c>
      <c r="J4541">
        <f t="shared" si="424"/>
        <v>0</v>
      </c>
      <c r="K4541">
        <f t="shared" si="425"/>
        <v>0</v>
      </c>
      <c r="L4541">
        <f t="shared" si="426"/>
        <v>1</v>
      </c>
      <c r="O4541" t="str">
        <f t="shared" si="427"/>
        <v>Mo</v>
      </c>
      <c r="P4541" t="str">
        <f t="shared" si="428"/>
        <v>17</v>
      </c>
    </row>
    <row r="4542" spans="1:16" x14ac:dyDescent="0.25">
      <c r="A4542" t="s">
        <v>10013</v>
      </c>
      <c r="B4542" t="s">
        <v>17</v>
      </c>
      <c r="C4542" t="s">
        <v>10014</v>
      </c>
      <c r="D4542" t="s">
        <v>10015</v>
      </c>
      <c r="E4542">
        <v>2017</v>
      </c>
      <c r="F4542" t="s">
        <v>134</v>
      </c>
      <c r="G4542">
        <v>111</v>
      </c>
      <c r="H4542" t="s">
        <v>21</v>
      </c>
      <c r="I4542">
        <f t="shared" si="423"/>
        <v>1</v>
      </c>
      <c r="J4542">
        <f t="shared" si="424"/>
        <v>0</v>
      </c>
      <c r="K4542">
        <f t="shared" si="425"/>
        <v>0</v>
      </c>
      <c r="L4542">
        <f t="shared" si="426"/>
        <v>0</v>
      </c>
      <c r="O4542" t="str">
        <f t="shared" si="427"/>
        <v>Mo</v>
      </c>
      <c r="P4542" t="str">
        <f t="shared" si="428"/>
        <v>17</v>
      </c>
    </row>
    <row r="4543" spans="1:16" x14ac:dyDescent="0.25">
      <c r="A4543" t="s">
        <v>10016</v>
      </c>
      <c r="B4543" t="s">
        <v>17</v>
      </c>
      <c r="C4543" t="s">
        <v>10017</v>
      </c>
      <c r="D4543" t="s">
        <v>10015</v>
      </c>
      <c r="E4543">
        <v>2012</v>
      </c>
      <c r="F4543" t="s">
        <v>27</v>
      </c>
      <c r="G4543">
        <v>81</v>
      </c>
      <c r="H4543" t="s">
        <v>21</v>
      </c>
      <c r="I4543">
        <f t="shared" si="423"/>
        <v>1</v>
      </c>
      <c r="J4543">
        <f t="shared" si="424"/>
        <v>0</v>
      </c>
      <c r="K4543">
        <f t="shared" si="425"/>
        <v>0</v>
      </c>
      <c r="L4543">
        <f t="shared" si="426"/>
        <v>1</v>
      </c>
      <c r="O4543" t="str">
        <f t="shared" si="427"/>
        <v>Mo</v>
      </c>
      <c r="P4543" t="str">
        <f t="shared" si="428"/>
        <v>12</v>
      </c>
    </row>
    <row r="4544" spans="1:16" x14ac:dyDescent="0.25">
      <c r="A4544" t="s">
        <v>10018</v>
      </c>
      <c r="B4544" t="s">
        <v>17</v>
      </c>
      <c r="C4544" t="s">
        <v>10019</v>
      </c>
      <c r="D4544" t="s">
        <v>10015</v>
      </c>
      <c r="E4544">
        <v>2018</v>
      </c>
      <c r="F4544" t="s">
        <v>27</v>
      </c>
      <c r="G4544">
        <v>64</v>
      </c>
      <c r="H4544" t="s">
        <v>21</v>
      </c>
      <c r="I4544">
        <f t="shared" si="423"/>
        <v>1</v>
      </c>
      <c r="J4544">
        <f t="shared" si="424"/>
        <v>0</v>
      </c>
      <c r="K4544">
        <f t="shared" si="425"/>
        <v>0</v>
      </c>
      <c r="L4544">
        <f t="shared" si="426"/>
        <v>1</v>
      </c>
      <c r="O4544" t="str">
        <f t="shared" si="427"/>
        <v>Mo</v>
      </c>
      <c r="P4544" t="str">
        <f t="shared" si="428"/>
        <v>18</v>
      </c>
    </row>
    <row r="4545" spans="1:16" x14ac:dyDescent="0.25">
      <c r="A4545" t="s">
        <v>10020</v>
      </c>
      <c r="B4545" t="s">
        <v>24</v>
      </c>
      <c r="C4545" t="s">
        <v>10021</v>
      </c>
      <c r="D4545" t="s">
        <v>10015</v>
      </c>
      <c r="E4545">
        <v>2014</v>
      </c>
      <c r="F4545" t="s">
        <v>27</v>
      </c>
      <c r="G4545">
        <v>1</v>
      </c>
      <c r="H4545" t="s">
        <v>31</v>
      </c>
      <c r="I4545">
        <f t="shared" si="423"/>
        <v>1</v>
      </c>
      <c r="J4545">
        <f t="shared" si="424"/>
        <v>0</v>
      </c>
      <c r="K4545">
        <f t="shared" si="425"/>
        <v>0</v>
      </c>
      <c r="L4545">
        <f t="shared" si="426"/>
        <v>1</v>
      </c>
      <c r="O4545" t="str">
        <f t="shared" si="427"/>
        <v>TV</v>
      </c>
      <c r="P4545" t="str">
        <f t="shared" si="428"/>
        <v>14</v>
      </c>
    </row>
    <row r="4546" spans="1:16" x14ac:dyDescent="0.25">
      <c r="A4546" t="s">
        <v>10022</v>
      </c>
      <c r="B4546" t="s">
        <v>17</v>
      </c>
      <c r="C4546" t="s">
        <v>10023</v>
      </c>
      <c r="D4546" t="s">
        <v>10015</v>
      </c>
      <c r="E4546">
        <v>2008</v>
      </c>
      <c r="F4546" t="s">
        <v>27</v>
      </c>
      <c r="G4546">
        <v>55</v>
      </c>
      <c r="H4546" t="s">
        <v>21</v>
      </c>
      <c r="I4546">
        <f t="shared" si="423"/>
        <v>0</v>
      </c>
      <c r="J4546">
        <f t="shared" si="424"/>
        <v>0</v>
      </c>
      <c r="K4546">
        <f t="shared" si="425"/>
        <v>0</v>
      </c>
      <c r="L4546">
        <f t="shared" si="426"/>
        <v>1</v>
      </c>
      <c r="O4546" t="str">
        <f t="shared" si="427"/>
        <v>Mo</v>
      </c>
      <c r="P4546" t="str">
        <f t="shared" si="428"/>
        <v>08</v>
      </c>
    </row>
    <row r="4547" spans="1:16" x14ac:dyDescent="0.25">
      <c r="A4547" t="s">
        <v>10024</v>
      </c>
      <c r="B4547" t="s">
        <v>17</v>
      </c>
      <c r="C4547" t="s">
        <v>10025</v>
      </c>
      <c r="D4547" t="s">
        <v>10015</v>
      </c>
      <c r="E4547">
        <v>2014</v>
      </c>
      <c r="F4547" t="s">
        <v>27</v>
      </c>
      <c r="G4547">
        <v>137</v>
      </c>
      <c r="H4547" t="s">
        <v>21</v>
      </c>
      <c r="I4547">
        <f t="shared" si="423"/>
        <v>1</v>
      </c>
      <c r="J4547">
        <f t="shared" si="424"/>
        <v>1</v>
      </c>
      <c r="K4547">
        <f t="shared" si="425"/>
        <v>0</v>
      </c>
      <c r="L4547">
        <f t="shared" si="426"/>
        <v>1</v>
      </c>
      <c r="O4547" t="str">
        <f t="shared" si="427"/>
        <v>Mo</v>
      </c>
      <c r="P4547" t="str">
        <f t="shared" si="428"/>
        <v>14</v>
      </c>
    </row>
    <row r="4548" spans="1:16" x14ac:dyDescent="0.25">
      <c r="A4548" t="s">
        <v>10026</v>
      </c>
      <c r="B4548" t="s">
        <v>17</v>
      </c>
      <c r="C4548" t="s">
        <v>10027</v>
      </c>
      <c r="D4548" t="s">
        <v>10015</v>
      </c>
      <c r="E4548">
        <v>2000</v>
      </c>
      <c r="F4548" t="s">
        <v>27</v>
      </c>
      <c r="G4548">
        <v>56</v>
      </c>
      <c r="H4548" t="s">
        <v>21</v>
      </c>
      <c r="I4548">
        <f t="shared" ref="I4548:I4611" si="429">IF(E4548&gt;2010,1,0)</f>
        <v>0</v>
      </c>
      <c r="J4548">
        <f t="shared" ref="J4548:J4611" si="430">IF(AND(E4548&gt;2010, G4548&gt;120),1,0)</f>
        <v>0</v>
      </c>
      <c r="K4548">
        <f t="shared" ref="K4548:K4611" si="431">IF(OR(F4548="TV-PG", F4548="PG"),1,0)</f>
        <v>0</v>
      </c>
      <c r="L4548">
        <f t="shared" ref="L4548:L4611" si="432">IF(NOT(F4548="R"),1,0)</f>
        <v>1</v>
      </c>
      <c r="O4548" t="str">
        <f t="shared" ref="O4548:O4611" si="433">LEFT(B4548,2)</f>
        <v>Mo</v>
      </c>
      <c r="P4548" t="str">
        <f t="shared" ref="P4548:P4611" si="434">RIGHT(E4548,2)</f>
        <v>00</v>
      </c>
    </row>
    <row r="4549" spans="1:16" x14ac:dyDescent="0.25">
      <c r="A4549" t="s">
        <v>10028</v>
      </c>
      <c r="B4549" t="s">
        <v>17</v>
      </c>
      <c r="C4549" t="s">
        <v>10029</v>
      </c>
      <c r="D4549" t="s">
        <v>10015</v>
      </c>
      <c r="E4549">
        <v>1998</v>
      </c>
      <c r="F4549" t="s">
        <v>27</v>
      </c>
      <c r="G4549">
        <v>58</v>
      </c>
      <c r="H4549" t="s">
        <v>21</v>
      </c>
      <c r="I4549">
        <f t="shared" si="429"/>
        <v>0</v>
      </c>
      <c r="J4549">
        <f t="shared" si="430"/>
        <v>0</v>
      </c>
      <c r="K4549">
        <f t="shared" si="431"/>
        <v>0</v>
      </c>
      <c r="L4549">
        <f t="shared" si="432"/>
        <v>1</v>
      </c>
      <c r="O4549" t="str">
        <f t="shared" si="433"/>
        <v>Mo</v>
      </c>
      <c r="P4549" t="str">
        <f t="shared" si="434"/>
        <v>98</v>
      </c>
    </row>
    <row r="4550" spans="1:16" x14ac:dyDescent="0.25">
      <c r="A4550" t="s">
        <v>10030</v>
      </c>
      <c r="B4550" t="s">
        <v>17</v>
      </c>
      <c r="C4550" t="s">
        <v>10031</v>
      </c>
      <c r="D4550" t="s">
        <v>10015</v>
      </c>
      <c r="E4550">
        <v>1982</v>
      </c>
      <c r="F4550" t="s">
        <v>134</v>
      </c>
      <c r="G4550">
        <v>80</v>
      </c>
      <c r="H4550" t="s">
        <v>21</v>
      </c>
      <c r="I4550">
        <f t="shared" si="429"/>
        <v>0</v>
      </c>
      <c r="J4550">
        <f t="shared" si="430"/>
        <v>0</v>
      </c>
      <c r="K4550">
        <f t="shared" si="431"/>
        <v>0</v>
      </c>
      <c r="L4550">
        <f t="shared" si="432"/>
        <v>0</v>
      </c>
      <c r="O4550" t="str">
        <f t="shared" si="433"/>
        <v>Mo</v>
      </c>
      <c r="P4550" t="str">
        <f t="shared" si="434"/>
        <v>82</v>
      </c>
    </row>
    <row r="4551" spans="1:16" x14ac:dyDescent="0.25">
      <c r="A4551" t="s">
        <v>10032</v>
      </c>
      <c r="B4551" t="s">
        <v>17</v>
      </c>
      <c r="C4551" t="s">
        <v>10033</v>
      </c>
      <c r="D4551" t="s">
        <v>10015</v>
      </c>
      <c r="E4551">
        <v>2014</v>
      </c>
      <c r="F4551" t="s">
        <v>27</v>
      </c>
      <c r="G4551">
        <v>94</v>
      </c>
      <c r="H4551" t="s">
        <v>21</v>
      </c>
      <c r="I4551">
        <f t="shared" si="429"/>
        <v>1</v>
      </c>
      <c r="J4551">
        <f t="shared" si="430"/>
        <v>0</v>
      </c>
      <c r="K4551">
        <f t="shared" si="431"/>
        <v>0</v>
      </c>
      <c r="L4551">
        <f t="shared" si="432"/>
        <v>1</v>
      </c>
      <c r="O4551" t="str">
        <f t="shared" si="433"/>
        <v>Mo</v>
      </c>
      <c r="P4551" t="str">
        <f t="shared" si="434"/>
        <v>14</v>
      </c>
    </row>
    <row r="4552" spans="1:16" x14ac:dyDescent="0.25">
      <c r="A4552" t="s">
        <v>10034</v>
      </c>
      <c r="B4552" t="s">
        <v>24</v>
      </c>
      <c r="C4552" t="s">
        <v>10035</v>
      </c>
      <c r="D4552" t="s">
        <v>10015</v>
      </c>
      <c r="E4552">
        <v>2009</v>
      </c>
      <c r="F4552" t="s">
        <v>27</v>
      </c>
      <c r="G4552">
        <v>1</v>
      </c>
      <c r="H4552" t="s">
        <v>31</v>
      </c>
      <c r="I4552">
        <f t="shared" si="429"/>
        <v>0</v>
      </c>
      <c r="J4552">
        <f t="shared" si="430"/>
        <v>0</v>
      </c>
      <c r="K4552">
        <f t="shared" si="431"/>
        <v>0</v>
      </c>
      <c r="L4552">
        <f t="shared" si="432"/>
        <v>1</v>
      </c>
      <c r="O4552" t="str">
        <f t="shared" si="433"/>
        <v>TV</v>
      </c>
      <c r="P4552" t="str">
        <f t="shared" si="434"/>
        <v>09</v>
      </c>
    </row>
    <row r="4553" spans="1:16" x14ac:dyDescent="0.25">
      <c r="A4553" t="s">
        <v>10036</v>
      </c>
      <c r="B4553" t="s">
        <v>24</v>
      </c>
      <c r="C4553" t="s">
        <v>10037</v>
      </c>
      <c r="D4553" t="s">
        <v>10015</v>
      </c>
      <c r="E4553">
        <v>1972</v>
      </c>
      <c r="F4553" t="s">
        <v>27</v>
      </c>
      <c r="G4553">
        <v>1</v>
      </c>
      <c r="H4553" t="s">
        <v>31</v>
      </c>
      <c r="I4553">
        <f t="shared" si="429"/>
        <v>0</v>
      </c>
      <c r="J4553">
        <f t="shared" si="430"/>
        <v>0</v>
      </c>
      <c r="K4553">
        <f t="shared" si="431"/>
        <v>0</v>
      </c>
      <c r="L4553">
        <f t="shared" si="432"/>
        <v>1</v>
      </c>
      <c r="O4553" t="str">
        <f t="shared" si="433"/>
        <v>TV</v>
      </c>
      <c r="P4553" t="str">
        <f t="shared" si="434"/>
        <v>72</v>
      </c>
    </row>
    <row r="4554" spans="1:16" x14ac:dyDescent="0.25">
      <c r="A4554" t="s">
        <v>10038</v>
      </c>
      <c r="B4554" t="s">
        <v>24</v>
      </c>
      <c r="C4554" t="s">
        <v>10039</v>
      </c>
      <c r="D4554" t="s">
        <v>10015</v>
      </c>
      <c r="E4554">
        <v>1974</v>
      </c>
      <c r="F4554" t="s">
        <v>45</v>
      </c>
      <c r="G4554">
        <v>4</v>
      </c>
      <c r="H4554" t="s">
        <v>28</v>
      </c>
      <c r="I4554">
        <f t="shared" si="429"/>
        <v>0</v>
      </c>
      <c r="J4554">
        <f t="shared" si="430"/>
        <v>0</v>
      </c>
      <c r="K4554">
        <f t="shared" si="431"/>
        <v>0</v>
      </c>
      <c r="L4554">
        <f t="shared" si="432"/>
        <v>1</v>
      </c>
      <c r="O4554" t="str">
        <f t="shared" si="433"/>
        <v>TV</v>
      </c>
      <c r="P4554" t="str">
        <f t="shared" si="434"/>
        <v>74</v>
      </c>
    </row>
    <row r="4555" spans="1:16" x14ac:dyDescent="0.25">
      <c r="A4555" t="s">
        <v>10040</v>
      </c>
      <c r="B4555" t="s">
        <v>17</v>
      </c>
      <c r="C4555" t="s">
        <v>10041</v>
      </c>
      <c r="D4555" t="s">
        <v>10015</v>
      </c>
      <c r="E4555">
        <v>1979</v>
      </c>
      <c r="F4555" t="s">
        <v>134</v>
      </c>
      <c r="G4555">
        <v>94</v>
      </c>
      <c r="H4555" t="s">
        <v>21</v>
      </c>
      <c r="I4555">
        <f t="shared" si="429"/>
        <v>0</v>
      </c>
      <c r="J4555">
        <f t="shared" si="430"/>
        <v>0</v>
      </c>
      <c r="K4555">
        <f t="shared" si="431"/>
        <v>0</v>
      </c>
      <c r="L4555">
        <f t="shared" si="432"/>
        <v>0</v>
      </c>
      <c r="O4555" t="str">
        <f t="shared" si="433"/>
        <v>Mo</v>
      </c>
      <c r="P4555" t="str">
        <f t="shared" si="434"/>
        <v>79</v>
      </c>
    </row>
    <row r="4556" spans="1:16" x14ac:dyDescent="0.25">
      <c r="A4556" t="s">
        <v>10042</v>
      </c>
      <c r="B4556" t="s">
        <v>24</v>
      </c>
      <c r="C4556" t="s">
        <v>10043</v>
      </c>
      <c r="D4556" t="s">
        <v>10015</v>
      </c>
      <c r="E4556">
        <v>2005</v>
      </c>
      <c r="F4556" t="s">
        <v>27</v>
      </c>
      <c r="G4556">
        <v>1</v>
      </c>
      <c r="H4556" t="s">
        <v>31</v>
      </c>
      <c r="I4556">
        <f t="shared" si="429"/>
        <v>0</v>
      </c>
      <c r="J4556">
        <f t="shared" si="430"/>
        <v>0</v>
      </c>
      <c r="K4556">
        <f t="shared" si="431"/>
        <v>0</v>
      </c>
      <c r="L4556">
        <f t="shared" si="432"/>
        <v>1</v>
      </c>
      <c r="O4556" t="str">
        <f t="shared" si="433"/>
        <v>TV</v>
      </c>
      <c r="P4556" t="str">
        <f t="shared" si="434"/>
        <v>05</v>
      </c>
    </row>
    <row r="4557" spans="1:16" x14ac:dyDescent="0.25">
      <c r="A4557" t="s">
        <v>10044</v>
      </c>
      <c r="B4557" t="s">
        <v>17</v>
      </c>
      <c r="C4557" t="s">
        <v>10045</v>
      </c>
      <c r="D4557" t="s">
        <v>10015</v>
      </c>
      <c r="E4557">
        <v>1989</v>
      </c>
      <c r="F4557" t="s">
        <v>45</v>
      </c>
      <c r="G4557">
        <v>72</v>
      </c>
      <c r="H4557" t="s">
        <v>21</v>
      </c>
      <c r="I4557">
        <f t="shared" si="429"/>
        <v>0</v>
      </c>
      <c r="J4557">
        <f t="shared" si="430"/>
        <v>0</v>
      </c>
      <c r="K4557">
        <f t="shared" si="431"/>
        <v>0</v>
      </c>
      <c r="L4557">
        <f t="shared" si="432"/>
        <v>1</v>
      </c>
      <c r="O4557" t="str">
        <f t="shared" si="433"/>
        <v>Mo</v>
      </c>
      <c r="P4557" t="str">
        <f t="shared" si="434"/>
        <v>89</v>
      </c>
    </row>
    <row r="4558" spans="1:16" x14ac:dyDescent="0.25">
      <c r="A4558" t="s">
        <v>10046</v>
      </c>
      <c r="B4558" t="s">
        <v>17</v>
      </c>
      <c r="C4558" t="s">
        <v>10047</v>
      </c>
      <c r="D4558" t="s">
        <v>10015</v>
      </c>
      <c r="E4558">
        <v>2013</v>
      </c>
      <c r="F4558" t="s">
        <v>27</v>
      </c>
      <c r="G4558">
        <v>60</v>
      </c>
      <c r="H4558" t="s">
        <v>21</v>
      </c>
      <c r="I4558">
        <f t="shared" si="429"/>
        <v>1</v>
      </c>
      <c r="J4558">
        <f t="shared" si="430"/>
        <v>0</v>
      </c>
      <c r="K4558">
        <f t="shared" si="431"/>
        <v>0</v>
      </c>
      <c r="L4558">
        <f t="shared" si="432"/>
        <v>1</v>
      </c>
      <c r="O4558" t="str">
        <f t="shared" si="433"/>
        <v>Mo</v>
      </c>
      <c r="P4558" t="str">
        <f t="shared" si="434"/>
        <v>13</v>
      </c>
    </row>
    <row r="4559" spans="1:16" x14ac:dyDescent="0.25">
      <c r="A4559" t="s">
        <v>10048</v>
      </c>
      <c r="B4559" t="s">
        <v>17</v>
      </c>
      <c r="C4559" t="s">
        <v>10049</v>
      </c>
      <c r="D4559" t="s">
        <v>10050</v>
      </c>
      <c r="E4559">
        <v>2016</v>
      </c>
      <c r="F4559" t="s">
        <v>45</v>
      </c>
      <c r="G4559">
        <v>140</v>
      </c>
      <c r="H4559" t="s">
        <v>21</v>
      </c>
      <c r="I4559">
        <f t="shared" si="429"/>
        <v>1</v>
      </c>
      <c r="J4559">
        <f t="shared" si="430"/>
        <v>1</v>
      </c>
      <c r="K4559">
        <f t="shared" si="431"/>
        <v>0</v>
      </c>
      <c r="L4559">
        <f t="shared" si="432"/>
        <v>1</v>
      </c>
      <c r="O4559" t="str">
        <f t="shared" si="433"/>
        <v>Mo</v>
      </c>
      <c r="P4559" t="str">
        <f t="shared" si="434"/>
        <v>16</v>
      </c>
    </row>
    <row r="4560" spans="1:16" x14ac:dyDescent="0.25">
      <c r="A4560" t="s">
        <v>10051</v>
      </c>
      <c r="B4560" t="s">
        <v>17</v>
      </c>
      <c r="C4560" t="s">
        <v>10052</v>
      </c>
      <c r="D4560" t="s">
        <v>10050</v>
      </c>
      <c r="E4560">
        <v>2017</v>
      </c>
      <c r="F4560" t="s">
        <v>41</v>
      </c>
      <c r="G4560">
        <v>91</v>
      </c>
      <c r="H4560" t="s">
        <v>21</v>
      </c>
      <c r="I4560">
        <f t="shared" si="429"/>
        <v>1</v>
      </c>
      <c r="J4560">
        <f t="shared" si="430"/>
        <v>0</v>
      </c>
      <c r="K4560">
        <f t="shared" si="431"/>
        <v>1</v>
      </c>
      <c r="L4560">
        <f t="shared" si="432"/>
        <v>1</v>
      </c>
      <c r="O4560" t="str">
        <f t="shared" si="433"/>
        <v>Mo</v>
      </c>
      <c r="P4560" t="str">
        <f t="shared" si="434"/>
        <v>17</v>
      </c>
    </row>
    <row r="4561" spans="1:16" x14ac:dyDescent="0.25">
      <c r="A4561" t="s">
        <v>10053</v>
      </c>
      <c r="B4561" t="s">
        <v>17</v>
      </c>
      <c r="C4561" t="s">
        <v>10054</v>
      </c>
      <c r="D4561" t="s">
        <v>10050</v>
      </c>
      <c r="E4561">
        <v>2009</v>
      </c>
      <c r="F4561" t="s">
        <v>45</v>
      </c>
      <c r="G4561">
        <v>97</v>
      </c>
      <c r="H4561" t="s">
        <v>21</v>
      </c>
      <c r="I4561">
        <f t="shared" si="429"/>
        <v>0</v>
      </c>
      <c r="J4561">
        <f t="shared" si="430"/>
        <v>0</v>
      </c>
      <c r="K4561">
        <f t="shared" si="431"/>
        <v>0</v>
      </c>
      <c r="L4561">
        <f t="shared" si="432"/>
        <v>1</v>
      </c>
      <c r="O4561" t="str">
        <f t="shared" si="433"/>
        <v>Mo</v>
      </c>
      <c r="P4561" t="str">
        <f t="shared" si="434"/>
        <v>09</v>
      </c>
    </row>
    <row r="4562" spans="1:16" x14ac:dyDescent="0.25">
      <c r="A4562" t="s">
        <v>10055</v>
      </c>
      <c r="B4562" t="s">
        <v>17</v>
      </c>
      <c r="C4562" t="s">
        <v>10056</v>
      </c>
      <c r="D4562" t="s">
        <v>10050</v>
      </c>
      <c r="E4562">
        <v>2014</v>
      </c>
      <c r="F4562" t="s">
        <v>45</v>
      </c>
      <c r="G4562">
        <v>146</v>
      </c>
      <c r="H4562" t="s">
        <v>21</v>
      </c>
      <c r="I4562">
        <f t="shared" si="429"/>
        <v>1</v>
      </c>
      <c r="J4562">
        <f t="shared" si="430"/>
        <v>1</v>
      </c>
      <c r="K4562">
        <f t="shared" si="431"/>
        <v>0</v>
      </c>
      <c r="L4562">
        <f t="shared" si="432"/>
        <v>1</v>
      </c>
      <c r="O4562" t="str">
        <f t="shared" si="433"/>
        <v>Mo</v>
      </c>
      <c r="P4562" t="str">
        <f t="shared" si="434"/>
        <v>14</v>
      </c>
    </row>
    <row r="4563" spans="1:16" x14ac:dyDescent="0.25">
      <c r="A4563" t="s">
        <v>10057</v>
      </c>
      <c r="B4563" t="s">
        <v>17</v>
      </c>
      <c r="C4563" t="s">
        <v>10058</v>
      </c>
      <c r="D4563" t="s">
        <v>10050</v>
      </c>
      <c r="E4563">
        <v>2016</v>
      </c>
      <c r="F4563" t="s">
        <v>45</v>
      </c>
      <c r="G4563">
        <v>118</v>
      </c>
      <c r="H4563" t="s">
        <v>21</v>
      </c>
      <c r="I4563">
        <f t="shared" si="429"/>
        <v>1</v>
      </c>
      <c r="J4563">
        <f t="shared" si="430"/>
        <v>0</v>
      </c>
      <c r="K4563">
        <f t="shared" si="431"/>
        <v>0</v>
      </c>
      <c r="L4563">
        <f t="shared" si="432"/>
        <v>1</v>
      </c>
      <c r="O4563" t="str">
        <f t="shared" si="433"/>
        <v>Mo</v>
      </c>
      <c r="P4563" t="str">
        <f t="shared" si="434"/>
        <v>16</v>
      </c>
    </row>
    <row r="4564" spans="1:16" x14ac:dyDescent="0.25">
      <c r="A4564" t="s">
        <v>10059</v>
      </c>
      <c r="B4564" t="s">
        <v>17</v>
      </c>
      <c r="C4564" t="s">
        <v>10060</v>
      </c>
      <c r="D4564" t="s">
        <v>10050</v>
      </c>
      <c r="E4564">
        <v>2009</v>
      </c>
      <c r="F4564" t="s">
        <v>45</v>
      </c>
      <c r="G4564">
        <v>128</v>
      </c>
      <c r="H4564" t="s">
        <v>21</v>
      </c>
      <c r="I4564">
        <f t="shared" si="429"/>
        <v>0</v>
      </c>
      <c r="J4564">
        <f t="shared" si="430"/>
        <v>0</v>
      </c>
      <c r="K4564">
        <f t="shared" si="431"/>
        <v>0</v>
      </c>
      <c r="L4564">
        <f t="shared" si="432"/>
        <v>1</v>
      </c>
      <c r="O4564" t="str">
        <f t="shared" si="433"/>
        <v>Mo</v>
      </c>
      <c r="P4564" t="str">
        <f t="shared" si="434"/>
        <v>09</v>
      </c>
    </row>
    <row r="4565" spans="1:16" x14ac:dyDescent="0.25">
      <c r="A4565" t="s">
        <v>10061</v>
      </c>
      <c r="B4565" t="s">
        <v>17</v>
      </c>
      <c r="C4565" t="s">
        <v>10062</v>
      </c>
      <c r="D4565" t="s">
        <v>10050</v>
      </c>
      <c r="E4565">
        <v>2009</v>
      </c>
      <c r="F4565" t="s">
        <v>27</v>
      </c>
      <c r="G4565">
        <v>137</v>
      </c>
      <c r="H4565" t="s">
        <v>21</v>
      </c>
      <c r="I4565">
        <f t="shared" si="429"/>
        <v>0</v>
      </c>
      <c r="J4565">
        <f t="shared" si="430"/>
        <v>0</v>
      </c>
      <c r="K4565">
        <f t="shared" si="431"/>
        <v>0</v>
      </c>
      <c r="L4565">
        <f t="shared" si="432"/>
        <v>1</v>
      </c>
      <c r="O4565" t="str">
        <f t="shared" si="433"/>
        <v>Mo</v>
      </c>
      <c r="P4565" t="str">
        <f t="shared" si="434"/>
        <v>09</v>
      </c>
    </row>
    <row r="4566" spans="1:16" x14ac:dyDescent="0.25">
      <c r="A4566" t="s">
        <v>10063</v>
      </c>
      <c r="B4566" t="s">
        <v>17</v>
      </c>
      <c r="C4566" t="s">
        <v>10064</v>
      </c>
      <c r="D4566" t="s">
        <v>10050</v>
      </c>
      <c r="E4566">
        <v>2014</v>
      </c>
      <c r="F4566" t="s">
        <v>60</v>
      </c>
      <c r="G4566">
        <v>145</v>
      </c>
      <c r="H4566" t="s">
        <v>21</v>
      </c>
      <c r="I4566">
        <f t="shared" si="429"/>
        <v>1</v>
      </c>
      <c r="J4566">
        <f t="shared" si="430"/>
        <v>1</v>
      </c>
      <c r="K4566">
        <f t="shared" si="431"/>
        <v>1</v>
      </c>
      <c r="L4566">
        <f t="shared" si="432"/>
        <v>1</v>
      </c>
      <c r="O4566" t="str">
        <f t="shared" si="433"/>
        <v>Mo</v>
      </c>
      <c r="P4566" t="str">
        <f t="shared" si="434"/>
        <v>14</v>
      </c>
    </row>
    <row r="4567" spans="1:16" x14ac:dyDescent="0.25">
      <c r="A4567" t="s">
        <v>10065</v>
      </c>
      <c r="B4567" t="s">
        <v>17</v>
      </c>
      <c r="C4567" t="s">
        <v>10066</v>
      </c>
      <c r="D4567" t="s">
        <v>10050</v>
      </c>
      <c r="E4567">
        <v>2017</v>
      </c>
      <c r="F4567" t="s">
        <v>45</v>
      </c>
      <c r="G4567">
        <v>141</v>
      </c>
      <c r="H4567" t="s">
        <v>21</v>
      </c>
      <c r="I4567">
        <f t="shared" si="429"/>
        <v>1</v>
      </c>
      <c r="J4567">
        <f t="shared" si="430"/>
        <v>1</v>
      </c>
      <c r="K4567">
        <f t="shared" si="431"/>
        <v>0</v>
      </c>
      <c r="L4567">
        <f t="shared" si="432"/>
        <v>1</v>
      </c>
      <c r="O4567" t="str">
        <f t="shared" si="433"/>
        <v>Mo</v>
      </c>
      <c r="P4567" t="str">
        <f t="shared" si="434"/>
        <v>17</v>
      </c>
    </row>
    <row r="4568" spans="1:16" x14ac:dyDescent="0.25">
      <c r="A4568" t="s">
        <v>10067</v>
      </c>
      <c r="B4568" t="s">
        <v>17</v>
      </c>
      <c r="C4568" t="s">
        <v>10068</v>
      </c>
      <c r="D4568" t="s">
        <v>10050</v>
      </c>
      <c r="E4568">
        <v>2012</v>
      </c>
      <c r="F4568" t="s">
        <v>45</v>
      </c>
      <c r="G4568">
        <v>106</v>
      </c>
      <c r="H4568" t="s">
        <v>21</v>
      </c>
      <c r="I4568">
        <f t="shared" si="429"/>
        <v>1</v>
      </c>
      <c r="J4568">
        <f t="shared" si="430"/>
        <v>0</v>
      </c>
      <c r="K4568">
        <f t="shared" si="431"/>
        <v>0</v>
      </c>
      <c r="L4568">
        <f t="shared" si="432"/>
        <v>1</v>
      </c>
      <c r="O4568" t="str">
        <f t="shared" si="433"/>
        <v>Mo</v>
      </c>
      <c r="P4568" t="str">
        <f t="shared" si="434"/>
        <v>12</v>
      </c>
    </row>
    <row r="4569" spans="1:16" x14ac:dyDescent="0.25">
      <c r="A4569" t="s">
        <v>10069</v>
      </c>
      <c r="B4569" t="s">
        <v>17</v>
      </c>
      <c r="C4569" t="s">
        <v>10070</v>
      </c>
      <c r="D4569" t="s">
        <v>10050</v>
      </c>
      <c r="E4569">
        <v>2018</v>
      </c>
      <c r="F4569" t="s">
        <v>27</v>
      </c>
      <c r="G4569">
        <v>135</v>
      </c>
      <c r="H4569" t="s">
        <v>21</v>
      </c>
      <c r="I4569">
        <f t="shared" si="429"/>
        <v>1</v>
      </c>
      <c r="J4569">
        <f t="shared" si="430"/>
        <v>1</v>
      </c>
      <c r="K4569">
        <f t="shared" si="431"/>
        <v>0</v>
      </c>
      <c r="L4569">
        <f t="shared" si="432"/>
        <v>1</v>
      </c>
      <c r="O4569" t="str">
        <f t="shared" si="433"/>
        <v>Mo</v>
      </c>
      <c r="P4569" t="str">
        <f t="shared" si="434"/>
        <v>18</v>
      </c>
    </row>
    <row r="4570" spans="1:16" x14ac:dyDescent="0.25">
      <c r="A4570" t="s">
        <v>10071</v>
      </c>
      <c r="B4570" t="s">
        <v>17</v>
      </c>
      <c r="C4570" t="s">
        <v>10072</v>
      </c>
      <c r="D4570" t="s">
        <v>10050</v>
      </c>
      <c r="E4570">
        <v>2013</v>
      </c>
      <c r="F4570" t="s">
        <v>45</v>
      </c>
      <c r="G4570">
        <v>137</v>
      </c>
      <c r="H4570" t="s">
        <v>21</v>
      </c>
      <c r="I4570">
        <f t="shared" si="429"/>
        <v>1</v>
      </c>
      <c r="J4570">
        <f t="shared" si="430"/>
        <v>1</v>
      </c>
      <c r="K4570">
        <f t="shared" si="431"/>
        <v>0</v>
      </c>
      <c r="L4570">
        <f t="shared" si="432"/>
        <v>1</v>
      </c>
      <c r="O4570" t="str">
        <f t="shared" si="433"/>
        <v>Mo</v>
      </c>
      <c r="P4570" t="str">
        <f t="shared" si="434"/>
        <v>13</v>
      </c>
    </row>
    <row r="4571" spans="1:16" x14ac:dyDescent="0.25">
      <c r="A4571" t="s">
        <v>10073</v>
      </c>
      <c r="B4571" t="s">
        <v>17</v>
      </c>
      <c r="C4571" t="s">
        <v>10074</v>
      </c>
      <c r="D4571" t="s">
        <v>10050</v>
      </c>
      <c r="E4571">
        <v>2014</v>
      </c>
      <c r="F4571" t="s">
        <v>45</v>
      </c>
      <c r="G4571">
        <v>129</v>
      </c>
      <c r="H4571" t="s">
        <v>21</v>
      </c>
      <c r="I4571">
        <f t="shared" si="429"/>
        <v>1</v>
      </c>
      <c r="J4571">
        <f t="shared" si="430"/>
        <v>1</v>
      </c>
      <c r="K4571">
        <f t="shared" si="431"/>
        <v>0</v>
      </c>
      <c r="L4571">
        <f t="shared" si="432"/>
        <v>1</v>
      </c>
      <c r="O4571" t="str">
        <f t="shared" si="433"/>
        <v>Mo</v>
      </c>
      <c r="P4571" t="str">
        <f t="shared" si="434"/>
        <v>14</v>
      </c>
    </row>
    <row r="4572" spans="1:16" x14ac:dyDescent="0.25">
      <c r="A4572" t="s">
        <v>10075</v>
      </c>
      <c r="B4572" t="s">
        <v>17</v>
      </c>
      <c r="C4572" t="s">
        <v>10076</v>
      </c>
      <c r="D4572" t="s">
        <v>10050</v>
      </c>
      <c r="E4572">
        <v>2009</v>
      </c>
      <c r="F4572" t="s">
        <v>60</v>
      </c>
      <c r="G4572">
        <v>99</v>
      </c>
      <c r="H4572" t="s">
        <v>21</v>
      </c>
      <c r="I4572">
        <f t="shared" si="429"/>
        <v>0</v>
      </c>
      <c r="J4572">
        <f t="shared" si="430"/>
        <v>0</v>
      </c>
      <c r="K4572">
        <f t="shared" si="431"/>
        <v>1</v>
      </c>
      <c r="L4572">
        <f t="shared" si="432"/>
        <v>1</v>
      </c>
      <c r="O4572" t="str">
        <f t="shared" si="433"/>
        <v>Mo</v>
      </c>
      <c r="P4572" t="str">
        <f t="shared" si="434"/>
        <v>09</v>
      </c>
    </row>
    <row r="4573" spans="1:16" x14ac:dyDescent="0.25">
      <c r="A4573" t="s">
        <v>10077</v>
      </c>
      <c r="B4573" t="s">
        <v>24</v>
      </c>
      <c r="C4573" t="s">
        <v>10078</v>
      </c>
      <c r="D4573" t="s">
        <v>10050</v>
      </c>
      <c r="E4573">
        <v>2018</v>
      </c>
      <c r="F4573" t="s">
        <v>27</v>
      </c>
      <c r="G4573">
        <v>1</v>
      </c>
      <c r="H4573" t="s">
        <v>31</v>
      </c>
      <c r="I4573">
        <f t="shared" si="429"/>
        <v>1</v>
      </c>
      <c r="J4573">
        <f t="shared" si="430"/>
        <v>0</v>
      </c>
      <c r="K4573">
        <f t="shared" si="431"/>
        <v>0</v>
      </c>
      <c r="L4573">
        <f t="shared" si="432"/>
        <v>1</v>
      </c>
      <c r="O4573" t="str">
        <f t="shared" si="433"/>
        <v>TV</v>
      </c>
      <c r="P4573" t="str">
        <f t="shared" si="434"/>
        <v>18</v>
      </c>
    </row>
    <row r="4574" spans="1:16" x14ac:dyDescent="0.25">
      <c r="A4574" t="s">
        <v>10079</v>
      </c>
      <c r="B4574" t="s">
        <v>17</v>
      </c>
      <c r="C4574" t="s">
        <v>10080</v>
      </c>
      <c r="D4574" t="s">
        <v>10050</v>
      </c>
      <c r="E4574">
        <v>2017</v>
      </c>
      <c r="F4574" t="s">
        <v>45</v>
      </c>
      <c r="G4574">
        <v>155</v>
      </c>
      <c r="H4574" t="s">
        <v>21</v>
      </c>
      <c r="I4574">
        <f t="shared" si="429"/>
        <v>1</v>
      </c>
      <c r="J4574">
        <f t="shared" si="430"/>
        <v>1</v>
      </c>
      <c r="K4574">
        <f t="shared" si="431"/>
        <v>0</v>
      </c>
      <c r="L4574">
        <f t="shared" si="432"/>
        <v>1</v>
      </c>
      <c r="O4574" t="str">
        <f t="shared" si="433"/>
        <v>Mo</v>
      </c>
      <c r="P4574" t="str">
        <f t="shared" si="434"/>
        <v>17</v>
      </c>
    </row>
    <row r="4575" spans="1:16" x14ac:dyDescent="0.25">
      <c r="A4575" t="s">
        <v>10081</v>
      </c>
      <c r="B4575" t="s">
        <v>17</v>
      </c>
      <c r="C4575" t="s">
        <v>10082</v>
      </c>
      <c r="D4575" t="s">
        <v>10050</v>
      </c>
      <c r="E4575">
        <v>2014</v>
      </c>
      <c r="F4575" t="s">
        <v>45</v>
      </c>
      <c r="G4575">
        <v>142</v>
      </c>
      <c r="H4575" t="s">
        <v>21</v>
      </c>
      <c r="I4575">
        <f t="shared" si="429"/>
        <v>1</v>
      </c>
      <c r="J4575">
        <f t="shared" si="430"/>
        <v>1</v>
      </c>
      <c r="K4575">
        <f t="shared" si="431"/>
        <v>0</v>
      </c>
      <c r="L4575">
        <f t="shared" si="432"/>
        <v>1</v>
      </c>
      <c r="O4575" t="str">
        <f t="shared" si="433"/>
        <v>Mo</v>
      </c>
      <c r="P4575" t="str">
        <f t="shared" si="434"/>
        <v>14</v>
      </c>
    </row>
    <row r="4576" spans="1:16" x14ac:dyDescent="0.25">
      <c r="A4576" t="s">
        <v>10083</v>
      </c>
      <c r="B4576" t="s">
        <v>17</v>
      </c>
      <c r="C4576" t="s">
        <v>10084</v>
      </c>
      <c r="D4576" t="s">
        <v>10050</v>
      </c>
      <c r="E4576">
        <v>2008</v>
      </c>
      <c r="F4576" t="s">
        <v>45</v>
      </c>
      <c r="G4576">
        <v>214</v>
      </c>
      <c r="H4576" t="s">
        <v>21</v>
      </c>
      <c r="I4576">
        <f t="shared" si="429"/>
        <v>0</v>
      </c>
      <c r="J4576">
        <f t="shared" si="430"/>
        <v>0</v>
      </c>
      <c r="K4576">
        <f t="shared" si="431"/>
        <v>0</v>
      </c>
      <c r="L4576">
        <f t="shared" si="432"/>
        <v>1</v>
      </c>
      <c r="O4576" t="str">
        <f t="shared" si="433"/>
        <v>Mo</v>
      </c>
      <c r="P4576" t="str">
        <f t="shared" si="434"/>
        <v>08</v>
      </c>
    </row>
    <row r="4577" spans="1:16" x14ac:dyDescent="0.25">
      <c r="A4577" t="s">
        <v>10085</v>
      </c>
      <c r="B4577" t="s">
        <v>17</v>
      </c>
      <c r="C4577" t="s">
        <v>10086</v>
      </c>
      <c r="D4577" t="s">
        <v>10050</v>
      </c>
      <c r="E4577">
        <v>2015</v>
      </c>
      <c r="F4577" t="s">
        <v>60</v>
      </c>
      <c r="G4577">
        <v>137</v>
      </c>
      <c r="H4577" t="s">
        <v>21</v>
      </c>
      <c r="I4577">
        <f t="shared" si="429"/>
        <v>1</v>
      </c>
      <c r="J4577">
        <f t="shared" si="430"/>
        <v>1</v>
      </c>
      <c r="K4577">
        <f t="shared" si="431"/>
        <v>1</v>
      </c>
      <c r="L4577">
        <f t="shared" si="432"/>
        <v>1</v>
      </c>
      <c r="O4577" t="str">
        <f t="shared" si="433"/>
        <v>Mo</v>
      </c>
      <c r="P4577" t="str">
        <f t="shared" si="434"/>
        <v>15</v>
      </c>
    </row>
    <row r="4578" spans="1:16" x14ac:dyDescent="0.25">
      <c r="A4578" t="s">
        <v>10087</v>
      </c>
      <c r="B4578" t="s">
        <v>17</v>
      </c>
      <c r="C4578" t="s">
        <v>10088</v>
      </c>
      <c r="D4578" t="s">
        <v>10050</v>
      </c>
      <c r="E4578">
        <v>2009</v>
      </c>
      <c r="F4578" t="s">
        <v>45</v>
      </c>
      <c r="G4578">
        <v>128</v>
      </c>
      <c r="H4578" t="s">
        <v>21</v>
      </c>
      <c r="I4578">
        <f t="shared" si="429"/>
        <v>0</v>
      </c>
      <c r="J4578">
        <f t="shared" si="430"/>
        <v>0</v>
      </c>
      <c r="K4578">
        <f t="shared" si="431"/>
        <v>0</v>
      </c>
      <c r="L4578">
        <f t="shared" si="432"/>
        <v>1</v>
      </c>
      <c r="O4578" t="str">
        <f t="shared" si="433"/>
        <v>Mo</v>
      </c>
      <c r="P4578" t="str">
        <f t="shared" si="434"/>
        <v>09</v>
      </c>
    </row>
    <row r="4579" spans="1:16" x14ac:dyDescent="0.25">
      <c r="A4579" t="s">
        <v>10089</v>
      </c>
      <c r="B4579" t="s">
        <v>17</v>
      </c>
      <c r="C4579" t="s">
        <v>10090</v>
      </c>
      <c r="D4579" t="s">
        <v>10050</v>
      </c>
      <c r="E4579">
        <v>2018</v>
      </c>
      <c r="F4579" t="s">
        <v>45</v>
      </c>
      <c r="G4579">
        <v>151</v>
      </c>
      <c r="H4579" t="s">
        <v>21</v>
      </c>
      <c r="I4579">
        <f t="shared" si="429"/>
        <v>1</v>
      </c>
      <c r="J4579">
        <f t="shared" si="430"/>
        <v>1</v>
      </c>
      <c r="K4579">
        <f t="shared" si="431"/>
        <v>0</v>
      </c>
      <c r="L4579">
        <f t="shared" si="432"/>
        <v>1</v>
      </c>
      <c r="O4579" t="str">
        <f t="shared" si="433"/>
        <v>Mo</v>
      </c>
      <c r="P4579" t="str">
        <f t="shared" si="434"/>
        <v>18</v>
      </c>
    </row>
    <row r="4580" spans="1:16" x14ac:dyDescent="0.25">
      <c r="A4580" t="s">
        <v>10091</v>
      </c>
      <c r="B4580" t="s">
        <v>17</v>
      </c>
      <c r="C4580" t="s">
        <v>10092</v>
      </c>
      <c r="D4580" t="s">
        <v>10050</v>
      </c>
      <c r="E4580">
        <v>2014</v>
      </c>
      <c r="F4580" t="s">
        <v>45</v>
      </c>
      <c r="G4580">
        <v>121</v>
      </c>
      <c r="H4580" t="s">
        <v>21</v>
      </c>
      <c r="I4580">
        <f t="shared" si="429"/>
        <v>1</v>
      </c>
      <c r="J4580">
        <f t="shared" si="430"/>
        <v>1</v>
      </c>
      <c r="K4580">
        <f t="shared" si="431"/>
        <v>0</v>
      </c>
      <c r="L4580">
        <f t="shared" si="432"/>
        <v>1</v>
      </c>
      <c r="O4580" t="str">
        <f t="shared" si="433"/>
        <v>Mo</v>
      </c>
      <c r="P4580" t="str">
        <f t="shared" si="434"/>
        <v>14</v>
      </c>
    </row>
    <row r="4581" spans="1:16" x14ac:dyDescent="0.25">
      <c r="A4581" t="s">
        <v>10093</v>
      </c>
      <c r="B4581" t="s">
        <v>17</v>
      </c>
      <c r="C4581" t="s">
        <v>10094</v>
      </c>
      <c r="D4581" t="s">
        <v>10050</v>
      </c>
      <c r="E4581">
        <v>2009</v>
      </c>
      <c r="F4581" t="s">
        <v>45</v>
      </c>
      <c r="G4581">
        <v>101</v>
      </c>
      <c r="H4581" t="s">
        <v>21</v>
      </c>
      <c r="I4581">
        <f t="shared" si="429"/>
        <v>0</v>
      </c>
      <c r="J4581">
        <f t="shared" si="430"/>
        <v>0</v>
      </c>
      <c r="K4581">
        <f t="shared" si="431"/>
        <v>0</v>
      </c>
      <c r="L4581">
        <f t="shared" si="432"/>
        <v>1</v>
      </c>
      <c r="O4581" t="str">
        <f t="shared" si="433"/>
        <v>Mo</v>
      </c>
      <c r="P4581" t="str">
        <f t="shared" si="434"/>
        <v>09</v>
      </c>
    </row>
    <row r="4582" spans="1:16" x14ac:dyDescent="0.25">
      <c r="A4582" t="s">
        <v>10095</v>
      </c>
      <c r="B4582" t="s">
        <v>17</v>
      </c>
      <c r="C4582" t="s">
        <v>10096</v>
      </c>
      <c r="D4582" t="s">
        <v>10050</v>
      </c>
      <c r="E4582">
        <v>2008</v>
      </c>
      <c r="F4582" t="s">
        <v>45</v>
      </c>
      <c r="G4582">
        <v>145</v>
      </c>
      <c r="H4582" t="s">
        <v>21</v>
      </c>
      <c r="I4582">
        <f t="shared" si="429"/>
        <v>0</v>
      </c>
      <c r="J4582">
        <f t="shared" si="430"/>
        <v>0</v>
      </c>
      <c r="K4582">
        <f t="shared" si="431"/>
        <v>0</v>
      </c>
      <c r="L4582">
        <f t="shared" si="432"/>
        <v>1</v>
      </c>
      <c r="O4582" t="str">
        <f t="shared" si="433"/>
        <v>Mo</v>
      </c>
      <c r="P4582" t="str">
        <f t="shared" si="434"/>
        <v>08</v>
      </c>
    </row>
    <row r="4583" spans="1:16" x14ac:dyDescent="0.25">
      <c r="A4583" t="s">
        <v>10097</v>
      </c>
      <c r="B4583" t="s">
        <v>17</v>
      </c>
      <c r="C4583" t="s">
        <v>10098</v>
      </c>
      <c r="D4583" t="s">
        <v>10050</v>
      </c>
      <c r="E4583">
        <v>2009</v>
      </c>
      <c r="F4583" t="s">
        <v>45</v>
      </c>
      <c r="G4583">
        <v>147</v>
      </c>
      <c r="H4583" t="s">
        <v>21</v>
      </c>
      <c r="I4583">
        <f t="shared" si="429"/>
        <v>0</v>
      </c>
      <c r="J4583">
        <f t="shared" si="430"/>
        <v>0</v>
      </c>
      <c r="K4583">
        <f t="shared" si="431"/>
        <v>0</v>
      </c>
      <c r="L4583">
        <f t="shared" si="432"/>
        <v>1</v>
      </c>
      <c r="O4583" t="str">
        <f t="shared" si="433"/>
        <v>Mo</v>
      </c>
      <c r="P4583" t="str">
        <f t="shared" si="434"/>
        <v>09</v>
      </c>
    </row>
    <row r="4584" spans="1:16" x14ac:dyDescent="0.25">
      <c r="A4584" t="s">
        <v>10099</v>
      </c>
      <c r="B4584" t="s">
        <v>17</v>
      </c>
      <c r="C4584" t="s">
        <v>10100</v>
      </c>
      <c r="D4584" t="s">
        <v>10050</v>
      </c>
      <c r="E4584">
        <v>2016</v>
      </c>
      <c r="F4584" t="s">
        <v>45</v>
      </c>
      <c r="G4584">
        <v>90</v>
      </c>
      <c r="H4584" t="s">
        <v>21</v>
      </c>
      <c r="I4584">
        <f t="shared" si="429"/>
        <v>1</v>
      </c>
      <c r="J4584">
        <f t="shared" si="430"/>
        <v>0</v>
      </c>
      <c r="K4584">
        <f t="shared" si="431"/>
        <v>0</v>
      </c>
      <c r="L4584">
        <f t="shared" si="432"/>
        <v>1</v>
      </c>
      <c r="O4584" t="str">
        <f t="shared" si="433"/>
        <v>Mo</v>
      </c>
      <c r="P4584" t="str">
        <f t="shared" si="434"/>
        <v>16</v>
      </c>
    </row>
    <row r="4585" spans="1:16" x14ac:dyDescent="0.25">
      <c r="A4585" t="s">
        <v>10101</v>
      </c>
      <c r="B4585" t="s">
        <v>17</v>
      </c>
      <c r="C4585" t="s">
        <v>10102</v>
      </c>
      <c r="D4585" t="s">
        <v>10050</v>
      </c>
      <c r="E4585">
        <v>2012</v>
      </c>
      <c r="F4585" t="s">
        <v>45</v>
      </c>
      <c r="G4585">
        <v>129</v>
      </c>
      <c r="H4585" t="s">
        <v>21</v>
      </c>
      <c r="I4585">
        <f t="shared" si="429"/>
        <v>1</v>
      </c>
      <c r="J4585">
        <f t="shared" si="430"/>
        <v>1</v>
      </c>
      <c r="K4585">
        <f t="shared" si="431"/>
        <v>0</v>
      </c>
      <c r="L4585">
        <f t="shared" si="432"/>
        <v>1</v>
      </c>
      <c r="O4585" t="str">
        <f t="shared" si="433"/>
        <v>Mo</v>
      </c>
      <c r="P4585" t="str">
        <f t="shared" si="434"/>
        <v>12</v>
      </c>
    </row>
    <row r="4586" spans="1:16" x14ac:dyDescent="0.25">
      <c r="A4586" t="s">
        <v>10103</v>
      </c>
      <c r="B4586" t="s">
        <v>17</v>
      </c>
      <c r="C4586" t="s">
        <v>10104</v>
      </c>
      <c r="D4586" t="s">
        <v>10050</v>
      </c>
      <c r="E4586">
        <v>2005</v>
      </c>
      <c r="F4586" t="s">
        <v>60</v>
      </c>
      <c r="G4586">
        <v>129</v>
      </c>
      <c r="H4586" t="s">
        <v>21</v>
      </c>
      <c r="I4586">
        <f t="shared" si="429"/>
        <v>0</v>
      </c>
      <c r="J4586">
        <f t="shared" si="430"/>
        <v>0</v>
      </c>
      <c r="K4586">
        <f t="shared" si="431"/>
        <v>1</v>
      </c>
      <c r="L4586">
        <f t="shared" si="432"/>
        <v>1</v>
      </c>
      <c r="O4586" t="str">
        <f t="shared" si="433"/>
        <v>Mo</v>
      </c>
      <c r="P4586" t="str">
        <f t="shared" si="434"/>
        <v>05</v>
      </c>
    </row>
    <row r="4587" spans="1:16" x14ac:dyDescent="0.25">
      <c r="A4587" t="s">
        <v>10105</v>
      </c>
      <c r="B4587" t="s">
        <v>17</v>
      </c>
      <c r="C4587" t="s">
        <v>10106</v>
      </c>
      <c r="D4587" t="s">
        <v>10050</v>
      </c>
      <c r="E4587">
        <v>2017</v>
      </c>
      <c r="F4587" t="s">
        <v>45</v>
      </c>
      <c r="G4587">
        <v>136</v>
      </c>
      <c r="H4587" t="s">
        <v>21</v>
      </c>
      <c r="I4587">
        <f t="shared" si="429"/>
        <v>1</v>
      </c>
      <c r="J4587">
        <f t="shared" si="430"/>
        <v>1</v>
      </c>
      <c r="K4587">
        <f t="shared" si="431"/>
        <v>0</v>
      </c>
      <c r="L4587">
        <f t="shared" si="432"/>
        <v>1</v>
      </c>
      <c r="O4587" t="str">
        <f t="shared" si="433"/>
        <v>Mo</v>
      </c>
      <c r="P4587" t="str">
        <f t="shared" si="434"/>
        <v>17</v>
      </c>
    </row>
    <row r="4588" spans="1:16" x14ac:dyDescent="0.25">
      <c r="A4588" t="s">
        <v>10107</v>
      </c>
      <c r="B4588" t="s">
        <v>17</v>
      </c>
      <c r="C4588" t="s">
        <v>10108</v>
      </c>
      <c r="D4588" t="s">
        <v>10050</v>
      </c>
      <c r="E4588">
        <v>2016</v>
      </c>
      <c r="F4588" t="s">
        <v>60</v>
      </c>
      <c r="G4588">
        <v>117</v>
      </c>
      <c r="H4588" t="s">
        <v>21</v>
      </c>
      <c r="I4588">
        <f t="shared" si="429"/>
        <v>1</v>
      </c>
      <c r="J4588">
        <f t="shared" si="430"/>
        <v>0</v>
      </c>
      <c r="K4588">
        <f t="shared" si="431"/>
        <v>1</v>
      </c>
      <c r="L4588">
        <f t="shared" si="432"/>
        <v>1</v>
      </c>
      <c r="O4588" t="str">
        <f t="shared" si="433"/>
        <v>Mo</v>
      </c>
      <c r="P4588" t="str">
        <f t="shared" si="434"/>
        <v>16</v>
      </c>
    </row>
    <row r="4589" spans="1:16" x14ac:dyDescent="0.25">
      <c r="A4589" t="s">
        <v>10109</v>
      </c>
      <c r="B4589" t="s">
        <v>17</v>
      </c>
      <c r="C4589" t="s">
        <v>10110</v>
      </c>
      <c r="D4589" t="s">
        <v>10050</v>
      </c>
      <c r="E4589">
        <v>2012</v>
      </c>
      <c r="F4589" t="s">
        <v>45</v>
      </c>
      <c r="G4589">
        <v>150</v>
      </c>
      <c r="H4589" t="s">
        <v>21</v>
      </c>
      <c r="I4589">
        <f t="shared" si="429"/>
        <v>1</v>
      </c>
      <c r="J4589">
        <f t="shared" si="430"/>
        <v>1</v>
      </c>
      <c r="K4589">
        <f t="shared" si="431"/>
        <v>0</v>
      </c>
      <c r="L4589">
        <f t="shared" si="432"/>
        <v>1</v>
      </c>
      <c r="O4589" t="str">
        <f t="shared" si="433"/>
        <v>Mo</v>
      </c>
      <c r="P4589" t="str">
        <f t="shared" si="434"/>
        <v>12</v>
      </c>
    </row>
    <row r="4590" spans="1:16" x14ac:dyDescent="0.25">
      <c r="A4590" t="s">
        <v>10111</v>
      </c>
      <c r="B4590" t="s">
        <v>17</v>
      </c>
      <c r="C4590" t="s">
        <v>10112</v>
      </c>
      <c r="D4590" t="s">
        <v>10050</v>
      </c>
      <c r="E4590">
        <v>2011</v>
      </c>
      <c r="F4590" t="s">
        <v>45</v>
      </c>
      <c r="G4590">
        <v>134</v>
      </c>
      <c r="H4590" t="s">
        <v>21</v>
      </c>
      <c r="I4590">
        <f t="shared" si="429"/>
        <v>1</v>
      </c>
      <c r="J4590">
        <f t="shared" si="430"/>
        <v>1</v>
      </c>
      <c r="K4590">
        <f t="shared" si="431"/>
        <v>0</v>
      </c>
      <c r="L4590">
        <f t="shared" si="432"/>
        <v>1</v>
      </c>
      <c r="O4590" t="str">
        <f t="shared" si="433"/>
        <v>Mo</v>
      </c>
      <c r="P4590" t="str">
        <f t="shared" si="434"/>
        <v>11</v>
      </c>
    </row>
    <row r="4591" spans="1:16" x14ac:dyDescent="0.25">
      <c r="A4591" t="s">
        <v>10113</v>
      </c>
      <c r="B4591" t="s">
        <v>17</v>
      </c>
      <c r="C4591" t="s">
        <v>10114</v>
      </c>
      <c r="D4591" t="s">
        <v>10050</v>
      </c>
      <c r="E4591">
        <v>2011</v>
      </c>
      <c r="F4591" t="s">
        <v>45</v>
      </c>
      <c r="G4591">
        <v>100</v>
      </c>
      <c r="H4591" t="s">
        <v>21</v>
      </c>
      <c r="I4591">
        <f t="shared" si="429"/>
        <v>1</v>
      </c>
      <c r="J4591">
        <f t="shared" si="430"/>
        <v>0</v>
      </c>
      <c r="K4591">
        <f t="shared" si="431"/>
        <v>0</v>
      </c>
      <c r="L4591">
        <f t="shared" si="432"/>
        <v>1</v>
      </c>
      <c r="O4591" t="str">
        <f t="shared" si="433"/>
        <v>Mo</v>
      </c>
      <c r="P4591" t="str">
        <f t="shared" si="434"/>
        <v>11</v>
      </c>
    </row>
    <row r="4592" spans="1:16" x14ac:dyDescent="0.25">
      <c r="A4592" t="s">
        <v>10115</v>
      </c>
      <c r="B4592" t="s">
        <v>17</v>
      </c>
      <c r="C4592" t="s">
        <v>10116</v>
      </c>
      <c r="D4592" t="s">
        <v>10050</v>
      </c>
      <c r="E4592">
        <v>2018</v>
      </c>
      <c r="F4592" t="s">
        <v>82</v>
      </c>
      <c r="G4592">
        <v>44</v>
      </c>
      <c r="H4592" t="s">
        <v>21</v>
      </c>
      <c r="I4592">
        <f t="shared" si="429"/>
        <v>1</v>
      </c>
      <c r="J4592">
        <f t="shared" si="430"/>
        <v>0</v>
      </c>
      <c r="K4592">
        <f t="shared" si="431"/>
        <v>0</v>
      </c>
      <c r="L4592">
        <f t="shared" si="432"/>
        <v>1</v>
      </c>
      <c r="O4592" t="str">
        <f t="shared" si="433"/>
        <v>Mo</v>
      </c>
      <c r="P4592" t="str">
        <f t="shared" si="434"/>
        <v>18</v>
      </c>
    </row>
    <row r="4593" spans="1:16" x14ac:dyDescent="0.25">
      <c r="A4593" t="s">
        <v>10117</v>
      </c>
      <c r="B4593" t="s">
        <v>17</v>
      </c>
      <c r="C4593" t="s">
        <v>10118</v>
      </c>
      <c r="D4593" t="s">
        <v>10050</v>
      </c>
      <c r="E4593">
        <v>2018</v>
      </c>
      <c r="F4593" t="s">
        <v>82</v>
      </c>
      <c r="G4593">
        <v>44</v>
      </c>
      <c r="H4593" t="s">
        <v>21</v>
      </c>
      <c r="I4593">
        <f t="shared" si="429"/>
        <v>1</v>
      </c>
      <c r="J4593">
        <f t="shared" si="430"/>
        <v>0</v>
      </c>
      <c r="K4593">
        <f t="shared" si="431"/>
        <v>0</v>
      </c>
      <c r="L4593">
        <f t="shared" si="432"/>
        <v>1</v>
      </c>
      <c r="O4593" t="str">
        <f t="shared" si="433"/>
        <v>Mo</v>
      </c>
      <c r="P4593" t="str">
        <f t="shared" si="434"/>
        <v>18</v>
      </c>
    </row>
    <row r="4594" spans="1:16" x14ac:dyDescent="0.25">
      <c r="A4594" t="s">
        <v>10119</v>
      </c>
      <c r="B4594" t="s">
        <v>17</v>
      </c>
      <c r="C4594" t="s">
        <v>10120</v>
      </c>
      <c r="D4594" t="s">
        <v>10050</v>
      </c>
      <c r="E4594">
        <v>2009</v>
      </c>
      <c r="F4594" t="s">
        <v>27</v>
      </c>
      <c r="G4594">
        <v>111</v>
      </c>
      <c r="H4594" t="s">
        <v>21</v>
      </c>
      <c r="I4594">
        <f t="shared" si="429"/>
        <v>0</v>
      </c>
      <c r="J4594">
        <f t="shared" si="430"/>
        <v>0</v>
      </c>
      <c r="K4594">
        <f t="shared" si="431"/>
        <v>0</v>
      </c>
      <c r="L4594">
        <f t="shared" si="432"/>
        <v>1</v>
      </c>
      <c r="O4594" t="str">
        <f t="shared" si="433"/>
        <v>Mo</v>
      </c>
      <c r="P4594" t="str">
        <f t="shared" si="434"/>
        <v>09</v>
      </c>
    </row>
    <row r="4595" spans="1:16" x14ac:dyDescent="0.25">
      <c r="A4595" t="s">
        <v>10121</v>
      </c>
      <c r="B4595" t="s">
        <v>17</v>
      </c>
      <c r="C4595" t="s">
        <v>10122</v>
      </c>
      <c r="D4595" t="s">
        <v>10050</v>
      </c>
      <c r="E4595">
        <v>2014</v>
      </c>
      <c r="F4595" t="s">
        <v>45</v>
      </c>
      <c r="G4595">
        <v>147</v>
      </c>
      <c r="H4595" t="s">
        <v>21</v>
      </c>
      <c r="I4595">
        <f t="shared" si="429"/>
        <v>1</v>
      </c>
      <c r="J4595">
        <f t="shared" si="430"/>
        <v>1</v>
      </c>
      <c r="K4595">
        <f t="shared" si="431"/>
        <v>0</v>
      </c>
      <c r="L4595">
        <f t="shared" si="432"/>
        <v>1</v>
      </c>
      <c r="O4595" t="str">
        <f t="shared" si="433"/>
        <v>Mo</v>
      </c>
      <c r="P4595" t="str">
        <f t="shared" si="434"/>
        <v>14</v>
      </c>
    </row>
    <row r="4596" spans="1:16" x14ac:dyDescent="0.25">
      <c r="A4596" t="s">
        <v>10123</v>
      </c>
      <c r="B4596" t="s">
        <v>17</v>
      </c>
      <c r="C4596" t="s">
        <v>10124</v>
      </c>
      <c r="D4596" t="s">
        <v>10050</v>
      </c>
      <c r="E4596">
        <v>2013</v>
      </c>
      <c r="F4596" t="s">
        <v>45</v>
      </c>
      <c r="G4596">
        <v>115</v>
      </c>
      <c r="H4596" t="s">
        <v>21</v>
      </c>
      <c r="I4596">
        <f t="shared" si="429"/>
        <v>1</v>
      </c>
      <c r="J4596">
        <f t="shared" si="430"/>
        <v>0</v>
      </c>
      <c r="K4596">
        <f t="shared" si="431"/>
        <v>0</v>
      </c>
      <c r="L4596">
        <f t="shared" si="432"/>
        <v>1</v>
      </c>
      <c r="O4596" t="str">
        <f t="shared" si="433"/>
        <v>Mo</v>
      </c>
      <c r="P4596" t="str">
        <f t="shared" si="434"/>
        <v>13</v>
      </c>
    </row>
    <row r="4597" spans="1:16" x14ac:dyDescent="0.25">
      <c r="A4597" t="s">
        <v>10125</v>
      </c>
      <c r="B4597" t="s">
        <v>17</v>
      </c>
      <c r="C4597" t="s">
        <v>10126</v>
      </c>
      <c r="D4597" t="s">
        <v>10050</v>
      </c>
      <c r="E4597">
        <v>2013</v>
      </c>
      <c r="F4597" t="s">
        <v>60</v>
      </c>
      <c r="G4597">
        <v>121</v>
      </c>
      <c r="H4597" t="s">
        <v>21</v>
      </c>
      <c r="I4597">
        <f t="shared" si="429"/>
        <v>1</v>
      </c>
      <c r="J4597">
        <f t="shared" si="430"/>
        <v>1</v>
      </c>
      <c r="K4597">
        <f t="shared" si="431"/>
        <v>1</v>
      </c>
      <c r="L4597">
        <f t="shared" si="432"/>
        <v>1</v>
      </c>
      <c r="O4597" t="str">
        <f t="shared" si="433"/>
        <v>Mo</v>
      </c>
      <c r="P4597" t="str">
        <f t="shared" si="434"/>
        <v>13</v>
      </c>
    </row>
    <row r="4598" spans="1:16" x14ac:dyDescent="0.25">
      <c r="A4598" t="s">
        <v>10127</v>
      </c>
      <c r="B4598" t="s">
        <v>17</v>
      </c>
      <c r="C4598" t="s">
        <v>10128</v>
      </c>
      <c r="D4598" t="s">
        <v>10050</v>
      </c>
      <c r="E4598">
        <v>2016</v>
      </c>
      <c r="F4598" t="s">
        <v>45</v>
      </c>
      <c r="G4598">
        <v>103</v>
      </c>
      <c r="H4598" t="s">
        <v>21</v>
      </c>
      <c r="I4598">
        <f t="shared" si="429"/>
        <v>1</v>
      </c>
      <c r="J4598">
        <f t="shared" si="430"/>
        <v>0</v>
      </c>
      <c r="K4598">
        <f t="shared" si="431"/>
        <v>0</v>
      </c>
      <c r="L4598">
        <f t="shared" si="432"/>
        <v>1</v>
      </c>
      <c r="O4598" t="str">
        <f t="shared" si="433"/>
        <v>Mo</v>
      </c>
      <c r="P4598" t="str">
        <f t="shared" si="434"/>
        <v>16</v>
      </c>
    </row>
    <row r="4599" spans="1:16" x14ac:dyDescent="0.25">
      <c r="A4599" t="s">
        <v>10129</v>
      </c>
      <c r="B4599" t="s">
        <v>17</v>
      </c>
      <c r="C4599" t="s">
        <v>10130</v>
      </c>
      <c r="D4599" t="s">
        <v>10050</v>
      </c>
      <c r="E4599">
        <v>2016</v>
      </c>
      <c r="F4599" t="s">
        <v>45</v>
      </c>
      <c r="G4599">
        <v>73</v>
      </c>
      <c r="H4599" t="s">
        <v>21</v>
      </c>
      <c r="I4599">
        <f t="shared" si="429"/>
        <v>1</v>
      </c>
      <c r="J4599">
        <f t="shared" si="430"/>
        <v>0</v>
      </c>
      <c r="K4599">
        <f t="shared" si="431"/>
        <v>0</v>
      </c>
      <c r="L4599">
        <f t="shared" si="432"/>
        <v>1</v>
      </c>
      <c r="O4599" t="str">
        <f t="shared" si="433"/>
        <v>Mo</v>
      </c>
      <c r="P4599" t="str">
        <f t="shared" si="434"/>
        <v>16</v>
      </c>
    </row>
    <row r="4600" spans="1:16" x14ac:dyDescent="0.25">
      <c r="A4600" t="s">
        <v>10131</v>
      </c>
      <c r="B4600" t="s">
        <v>17</v>
      </c>
      <c r="C4600" t="s">
        <v>10132</v>
      </c>
      <c r="D4600" t="s">
        <v>10050</v>
      </c>
      <c r="E4600">
        <v>2015</v>
      </c>
      <c r="F4600" t="s">
        <v>45</v>
      </c>
      <c r="G4600">
        <v>129</v>
      </c>
      <c r="H4600" t="s">
        <v>21</v>
      </c>
      <c r="I4600">
        <f t="shared" si="429"/>
        <v>1</v>
      </c>
      <c r="J4600">
        <f t="shared" si="430"/>
        <v>1</v>
      </c>
      <c r="K4600">
        <f t="shared" si="431"/>
        <v>0</v>
      </c>
      <c r="L4600">
        <f t="shared" si="432"/>
        <v>1</v>
      </c>
      <c r="O4600" t="str">
        <f t="shared" si="433"/>
        <v>Mo</v>
      </c>
      <c r="P4600" t="str">
        <f t="shared" si="434"/>
        <v>15</v>
      </c>
    </row>
    <row r="4601" spans="1:16" x14ac:dyDescent="0.25">
      <c r="A4601" t="s">
        <v>10133</v>
      </c>
      <c r="B4601" t="s">
        <v>17</v>
      </c>
      <c r="C4601" t="s">
        <v>10134</v>
      </c>
      <c r="D4601" t="s">
        <v>10050</v>
      </c>
      <c r="E4601">
        <v>2014</v>
      </c>
      <c r="F4601" t="s">
        <v>45</v>
      </c>
      <c r="G4601">
        <v>102</v>
      </c>
      <c r="H4601" t="s">
        <v>21</v>
      </c>
      <c r="I4601">
        <f t="shared" si="429"/>
        <v>1</v>
      </c>
      <c r="J4601">
        <f t="shared" si="430"/>
        <v>0</v>
      </c>
      <c r="K4601">
        <f t="shared" si="431"/>
        <v>0</v>
      </c>
      <c r="L4601">
        <f t="shared" si="432"/>
        <v>1</v>
      </c>
      <c r="O4601" t="str">
        <f t="shared" si="433"/>
        <v>Mo</v>
      </c>
      <c r="P4601" t="str">
        <f t="shared" si="434"/>
        <v>14</v>
      </c>
    </row>
    <row r="4602" spans="1:16" x14ac:dyDescent="0.25">
      <c r="A4602" t="s">
        <v>10135</v>
      </c>
      <c r="B4602" t="s">
        <v>17</v>
      </c>
      <c r="C4602" t="s">
        <v>10136</v>
      </c>
      <c r="D4602" t="s">
        <v>10050</v>
      </c>
      <c r="E4602">
        <v>2013</v>
      </c>
      <c r="F4602" t="s">
        <v>60</v>
      </c>
      <c r="G4602">
        <v>122</v>
      </c>
      <c r="H4602" t="s">
        <v>21</v>
      </c>
      <c r="I4602">
        <f t="shared" si="429"/>
        <v>1</v>
      </c>
      <c r="J4602">
        <f t="shared" si="430"/>
        <v>1</v>
      </c>
      <c r="K4602">
        <f t="shared" si="431"/>
        <v>1</v>
      </c>
      <c r="L4602">
        <f t="shared" si="432"/>
        <v>1</v>
      </c>
      <c r="O4602" t="str">
        <f t="shared" si="433"/>
        <v>Mo</v>
      </c>
      <c r="P4602" t="str">
        <f t="shared" si="434"/>
        <v>13</v>
      </c>
    </row>
    <row r="4603" spans="1:16" x14ac:dyDescent="0.25">
      <c r="A4603" t="s">
        <v>10137</v>
      </c>
      <c r="B4603" t="s">
        <v>17</v>
      </c>
      <c r="C4603" t="s">
        <v>10138</v>
      </c>
      <c r="D4603" t="s">
        <v>10050</v>
      </c>
      <c r="E4603">
        <v>2008</v>
      </c>
      <c r="F4603" t="s">
        <v>45</v>
      </c>
      <c r="G4603">
        <v>155</v>
      </c>
      <c r="H4603" t="s">
        <v>21</v>
      </c>
      <c r="I4603">
        <f t="shared" si="429"/>
        <v>0</v>
      </c>
      <c r="J4603">
        <f t="shared" si="430"/>
        <v>0</v>
      </c>
      <c r="K4603">
        <f t="shared" si="431"/>
        <v>0</v>
      </c>
      <c r="L4603">
        <f t="shared" si="432"/>
        <v>1</v>
      </c>
      <c r="O4603" t="str">
        <f t="shared" si="433"/>
        <v>Mo</v>
      </c>
      <c r="P4603" t="str">
        <f t="shared" si="434"/>
        <v>08</v>
      </c>
    </row>
    <row r="4604" spans="1:16" x14ac:dyDescent="0.25">
      <c r="A4604" t="s">
        <v>10139</v>
      </c>
      <c r="B4604" t="s">
        <v>17</v>
      </c>
      <c r="C4604" t="s">
        <v>10140</v>
      </c>
      <c r="D4604" t="s">
        <v>10050</v>
      </c>
      <c r="E4604">
        <v>2013</v>
      </c>
      <c r="F4604" t="s">
        <v>45</v>
      </c>
      <c r="G4604">
        <v>139</v>
      </c>
      <c r="H4604" t="s">
        <v>21</v>
      </c>
      <c r="I4604">
        <f t="shared" si="429"/>
        <v>1</v>
      </c>
      <c r="J4604">
        <f t="shared" si="430"/>
        <v>1</v>
      </c>
      <c r="K4604">
        <f t="shared" si="431"/>
        <v>0</v>
      </c>
      <c r="L4604">
        <f t="shared" si="432"/>
        <v>1</v>
      </c>
      <c r="O4604" t="str">
        <f t="shared" si="433"/>
        <v>Mo</v>
      </c>
      <c r="P4604" t="str">
        <f t="shared" si="434"/>
        <v>13</v>
      </c>
    </row>
    <row r="4605" spans="1:16" x14ac:dyDescent="0.25">
      <c r="A4605" t="s">
        <v>10141</v>
      </c>
      <c r="B4605" t="s">
        <v>17</v>
      </c>
      <c r="C4605" t="s">
        <v>10142</v>
      </c>
      <c r="D4605" t="s">
        <v>10050</v>
      </c>
      <c r="E4605">
        <v>2015</v>
      </c>
      <c r="F4605" t="s">
        <v>60</v>
      </c>
      <c r="G4605">
        <v>131</v>
      </c>
      <c r="H4605" t="s">
        <v>21</v>
      </c>
      <c r="I4605">
        <f t="shared" si="429"/>
        <v>1</v>
      </c>
      <c r="J4605">
        <f t="shared" si="430"/>
        <v>1</v>
      </c>
      <c r="K4605">
        <f t="shared" si="431"/>
        <v>1</v>
      </c>
      <c r="L4605">
        <f t="shared" si="432"/>
        <v>1</v>
      </c>
      <c r="O4605" t="str">
        <f t="shared" si="433"/>
        <v>Mo</v>
      </c>
      <c r="P4605" t="str">
        <f t="shared" si="434"/>
        <v>15</v>
      </c>
    </row>
    <row r="4606" spans="1:16" x14ac:dyDescent="0.25">
      <c r="A4606" t="s">
        <v>10143</v>
      </c>
      <c r="B4606" t="s">
        <v>17</v>
      </c>
      <c r="C4606" t="s">
        <v>10144</v>
      </c>
      <c r="D4606" t="s">
        <v>10050</v>
      </c>
      <c r="E4606">
        <v>2017</v>
      </c>
      <c r="F4606" t="s">
        <v>45</v>
      </c>
      <c r="G4606">
        <v>127</v>
      </c>
      <c r="H4606" t="s">
        <v>21</v>
      </c>
      <c r="I4606">
        <f t="shared" si="429"/>
        <v>1</v>
      </c>
      <c r="J4606">
        <f t="shared" si="430"/>
        <v>1</v>
      </c>
      <c r="K4606">
        <f t="shared" si="431"/>
        <v>0</v>
      </c>
      <c r="L4606">
        <f t="shared" si="432"/>
        <v>1</v>
      </c>
      <c r="O4606" t="str">
        <f t="shared" si="433"/>
        <v>Mo</v>
      </c>
      <c r="P4606" t="str">
        <f t="shared" si="434"/>
        <v>17</v>
      </c>
    </row>
    <row r="4607" spans="1:16" x14ac:dyDescent="0.25">
      <c r="A4607" t="s">
        <v>10145</v>
      </c>
      <c r="B4607" t="s">
        <v>24</v>
      </c>
      <c r="C4607" t="s">
        <v>10146</v>
      </c>
      <c r="D4607" t="s">
        <v>10050</v>
      </c>
      <c r="E4607">
        <v>2016</v>
      </c>
      <c r="F4607" t="s">
        <v>45</v>
      </c>
      <c r="G4607">
        <v>1</v>
      </c>
      <c r="H4607" t="s">
        <v>31</v>
      </c>
      <c r="I4607">
        <f t="shared" si="429"/>
        <v>1</v>
      </c>
      <c r="J4607">
        <f t="shared" si="430"/>
        <v>0</v>
      </c>
      <c r="K4607">
        <f t="shared" si="431"/>
        <v>0</v>
      </c>
      <c r="L4607">
        <f t="shared" si="432"/>
        <v>1</v>
      </c>
      <c r="O4607" t="str">
        <f t="shared" si="433"/>
        <v>TV</v>
      </c>
      <c r="P4607" t="str">
        <f t="shared" si="434"/>
        <v>16</v>
      </c>
    </row>
    <row r="4608" spans="1:16" x14ac:dyDescent="0.25">
      <c r="A4608" t="s">
        <v>10147</v>
      </c>
      <c r="B4608" t="s">
        <v>17</v>
      </c>
      <c r="C4608" t="s">
        <v>10148</v>
      </c>
      <c r="D4608" t="s">
        <v>10050</v>
      </c>
      <c r="E4608">
        <v>2012</v>
      </c>
      <c r="F4608" t="s">
        <v>45</v>
      </c>
      <c r="G4608">
        <v>156</v>
      </c>
      <c r="H4608" t="s">
        <v>21</v>
      </c>
      <c r="I4608">
        <f t="shared" si="429"/>
        <v>1</v>
      </c>
      <c r="J4608">
        <f t="shared" si="430"/>
        <v>1</v>
      </c>
      <c r="K4608">
        <f t="shared" si="431"/>
        <v>0</v>
      </c>
      <c r="L4608">
        <f t="shared" si="432"/>
        <v>1</v>
      </c>
      <c r="O4608" t="str">
        <f t="shared" si="433"/>
        <v>Mo</v>
      </c>
      <c r="P4608" t="str">
        <f t="shared" si="434"/>
        <v>12</v>
      </c>
    </row>
    <row r="4609" spans="1:16" x14ac:dyDescent="0.25">
      <c r="A4609" t="s">
        <v>10149</v>
      </c>
      <c r="B4609" t="s">
        <v>17</v>
      </c>
      <c r="C4609" t="s">
        <v>10150</v>
      </c>
      <c r="D4609" t="s">
        <v>10050</v>
      </c>
      <c r="E4609">
        <v>2018</v>
      </c>
      <c r="F4609" t="s">
        <v>27</v>
      </c>
      <c r="G4609">
        <v>91</v>
      </c>
      <c r="H4609" t="s">
        <v>21</v>
      </c>
      <c r="I4609">
        <f t="shared" si="429"/>
        <v>1</v>
      </c>
      <c r="J4609">
        <f t="shared" si="430"/>
        <v>0</v>
      </c>
      <c r="K4609">
        <f t="shared" si="431"/>
        <v>0</v>
      </c>
      <c r="L4609">
        <f t="shared" si="432"/>
        <v>1</v>
      </c>
      <c r="O4609" t="str">
        <f t="shared" si="433"/>
        <v>Mo</v>
      </c>
      <c r="P4609" t="str">
        <f t="shared" si="434"/>
        <v>18</v>
      </c>
    </row>
    <row r="4610" spans="1:16" x14ac:dyDescent="0.25">
      <c r="A4610" t="s">
        <v>10151</v>
      </c>
      <c r="B4610" t="s">
        <v>17</v>
      </c>
      <c r="C4610" t="s">
        <v>10152</v>
      </c>
      <c r="D4610" t="s">
        <v>10050</v>
      </c>
      <c r="E4610">
        <v>2013</v>
      </c>
      <c r="F4610" t="s">
        <v>60</v>
      </c>
      <c r="G4610">
        <v>132</v>
      </c>
      <c r="H4610" t="s">
        <v>21</v>
      </c>
      <c r="I4610">
        <f t="shared" si="429"/>
        <v>1</v>
      </c>
      <c r="J4610">
        <f t="shared" si="430"/>
        <v>1</v>
      </c>
      <c r="K4610">
        <f t="shared" si="431"/>
        <v>1</v>
      </c>
      <c r="L4610">
        <f t="shared" si="432"/>
        <v>1</v>
      </c>
      <c r="O4610" t="str">
        <f t="shared" si="433"/>
        <v>Mo</v>
      </c>
      <c r="P4610" t="str">
        <f t="shared" si="434"/>
        <v>13</v>
      </c>
    </row>
    <row r="4611" spans="1:16" x14ac:dyDescent="0.25">
      <c r="A4611" t="s">
        <v>10153</v>
      </c>
      <c r="B4611" t="s">
        <v>24</v>
      </c>
      <c r="C4611" t="s">
        <v>10154</v>
      </c>
      <c r="D4611" t="s">
        <v>10050</v>
      </c>
      <c r="E4611">
        <v>2018</v>
      </c>
      <c r="F4611" t="s">
        <v>45</v>
      </c>
      <c r="G4611">
        <v>1</v>
      </c>
      <c r="H4611" t="s">
        <v>31</v>
      </c>
      <c r="I4611">
        <f t="shared" si="429"/>
        <v>1</v>
      </c>
      <c r="J4611">
        <f t="shared" si="430"/>
        <v>0</v>
      </c>
      <c r="K4611">
        <f t="shared" si="431"/>
        <v>0</v>
      </c>
      <c r="L4611">
        <f t="shared" si="432"/>
        <v>1</v>
      </c>
      <c r="O4611" t="str">
        <f t="shared" si="433"/>
        <v>TV</v>
      </c>
      <c r="P4611" t="str">
        <f t="shared" si="434"/>
        <v>18</v>
      </c>
    </row>
    <row r="4612" spans="1:16" x14ac:dyDescent="0.25">
      <c r="A4612" t="s">
        <v>10155</v>
      </c>
      <c r="B4612" t="s">
        <v>17</v>
      </c>
      <c r="C4612" t="s">
        <v>10156</v>
      </c>
      <c r="D4612" t="s">
        <v>10050</v>
      </c>
      <c r="E4612">
        <v>2016</v>
      </c>
      <c r="F4612" t="s">
        <v>45</v>
      </c>
      <c r="G4612">
        <v>130</v>
      </c>
      <c r="H4612" t="s">
        <v>21</v>
      </c>
      <c r="I4612">
        <f t="shared" ref="I4612:I4675" si="435">IF(E4612&gt;2010,1,0)</f>
        <v>1</v>
      </c>
      <c r="J4612">
        <f t="shared" ref="J4612:J4675" si="436">IF(AND(E4612&gt;2010, G4612&gt;120),1,0)</f>
        <v>1</v>
      </c>
      <c r="K4612">
        <f t="shared" ref="K4612:K4675" si="437">IF(OR(F4612="TV-PG", F4612="PG"),1,0)</f>
        <v>0</v>
      </c>
      <c r="L4612">
        <f t="shared" ref="L4612:L4675" si="438">IF(NOT(F4612="R"),1,0)</f>
        <v>1</v>
      </c>
      <c r="O4612" t="str">
        <f t="shared" ref="O4612:O4675" si="439">LEFT(B4612,2)</f>
        <v>Mo</v>
      </c>
      <c r="P4612" t="str">
        <f t="shared" ref="P4612:P4675" si="440">RIGHT(E4612,2)</f>
        <v>16</v>
      </c>
    </row>
    <row r="4613" spans="1:16" x14ac:dyDescent="0.25">
      <c r="A4613" t="s">
        <v>10157</v>
      </c>
      <c r="B4613" t="s">
        <v>17</v>
      </c>
      <c r="C4613" t="s">
        <v>10158</v>
      </c>
      <c r="D4613" t="s">
        <v>10050</v>
      </c>
      <c r="E4613">
        <v>2010</v>
      </c>
      <c r="F4613" t="s">
        <v>27</v>
      </c>
      <c r="G4613">
        <v>137</v>
      </c>
      <c r="H4613" t="s">
        <v>21</v>
      </c>
      <c r="I4613">
        <f t="shared" si="435"/>
        <v>0</v>
      </c>
      <c r="J4613">
        <f t="shared" si="436"/>
        <v>0</v>
      </c>
      <c r="K4613">
        <f t="shared" si="437"/>
        <v>0</v>
      </c>
      <c r="L4613">
        <f t="shared" si="438"/>
        <v>1</v>
      </c>
      <c r="O4613" t="str">
        <f t="shared" si="439"/>
        <v>Mo</v>
      </c>
      <c r="P4613" t="str">
        <f t="shared" si="440"/>
        <v>10</v>
      </c>
    </row>
    <row r="4614" spans="1:16" x14ac:dyDescent="0.25">
      <c r="A4614" t="s">
        <v>10159</v>
      </c>
      <c r="B4614" t="s">
        <v>17</v>
      </c>
      <c r="C4614" t="s">
        <v>10160</v>
      </c>
      <c r="D4614" t="s">
        <v>10050</v>
      </c>
      <c r="E4614">
        <v>2012</v>
      </c>
      <c r="F4614" t="s">
        <v>45</v>
      </c>
      <c r="G4614">
        <v>156</v>
      </c>
      <c r="H4614" t="s">
        <v>21</v>
      </c>
      <c r="I4614">
        <f t="shared" si="435"/>
        <v>1</v>
      </c>
      <c r="J4614">
        <f t="shared" si="436"/>
        <v>1</v>
      </c>
      <c r="K4614">
        <f t="shared" si="437"/>
        <v>0</v>
      </c>
      <c r="L4614">
        <f t="shared" si="438"/>
        <v>1</v>
      </c>
      <c r="O4614" t="str">
        <f t="shared" si="439"/>
        <v>Mo</v>
      </c>
      <c r="P4614" t="str">
        <f t="shared" si="440"/>
        <v>12</v>
      </c>
    </row>
    <row r="4615" spans="1:16" x14ac:dyDescent="0.25">
      <c r="A4615" t="s">
        <v>10161</v>
      </c>
      <c r="B4615" t="s">
        <v>17</v>
      </c>
      <c r="C4615" t="s">
        <v>10162</v>
      </c>
      <c r="D4615" t="s">
        <v>10050</v>
      </c>
      <c r="E4615">
        <v>2009</v>
      </c>
      <c r="F4615" t="s">
        <v>45</v>
      </c>
      <c r="G4615">
        <v>132</v>
      </c>
      <c r="H4615" t="s">
        <v>21</v>
      </c>
      <c r="I4615">
        <f t="shared" si="435"/>
        <v>0</v>
      </c>
      <c r="J4615">
        <f t="shared" si="436"/>
        <v>0</v>
      </c>
      <c r="K4615">
        <f t="shared" si="437"/>
        <v>0</v>
      </c>
      <c r="L4615">
        <f t="shared" si="438"/>
        <v>1</v>
      </c>
      <c r="O4615" t="str">
        <f t="shared" si="439"/>
        <v>Mo</v>
      </c>
      <c r="P4615" t="str">
        <f t="shared" si="440"/>
        <v>09</v>
      </c>
    </row>
    <row r="4616" spans="1:16" x14ac:dyDescent="0.25">
      <c r="A4616" t="s">
        <v>10163</v>
      </c>
      <c r="B4616" t="s">
        <v>17</v>
      </c>
      <c r="C4616" t="s">
        <v>10164</v>
      </c>
      <c r="D4616" t="s">
        <v>10050</v>
      </c>
      <c r="E4616">
        <v>2010</v>
      </c>
      <c r="F4616" t="s">
        <v>45</v>
      </c>
      <c r="G4616">
        <v>119</v>
      </c>
      <c r="H4616" t="s">
        <v>21</v>
      </c>
      <c r="I4616">
        <f t="shared" si="435"/>
        <v>0</v>
      </c>
      <c r="J4616">
        <f t="shared" si="436"/>
        <v>0</v>
      </c>
      <c r="K4616">
        <f t="shared" si="437"/>
        <v>0</v>
      </c>
      <c r="L4616">
        <f t="shared" si="438"/>
        <v>1</v>
      </c>
      <c r="O4616" t="str">
        <f t="shared" si="439"/>
        <v>Mo</v>
      </c>
      <c r="P4616" t="str">
        <f t="shared" si="440"/>
        <v>10</v>
      </c>
    </row>
    <row r="4617" spans="1:16" x14ac:dyDescent="0.25">
      <c r="A4617" t="s">
        <v>10165</v>
      </c>
      <c r="B4617" t="s">
        <v>17</v>
      </c>
      <c r="C4617" t="s">
        <v>10166</v>
      </c>
      <c r="D4617" t="s">
        <v>10050</v>
      </c>
      <c r="E4617">
        <v>2015</v>
      </c>
      <c r="F4617" t="s">
        <v>60</v>
      </c>
      <c r="G4617">
        <v>140</v>
      </c>
      <c r="H4617" t="s">
        <v>21</v>
      </c>
      <c r="I4617">
        <f t="shared" si="435"/>
        <v>1</v>
      </c>
      <c r="J4617">
        <f t="shared" si="436"/>
        <v>1</v>
      </c>
      <c r="K4617">
        <f t="shared" si="437"/>
        <v>1</v>
      </c>
      <c r="L4617">
        <f t="shared" si="438"/>
        <v>1</v>
      </c>
      <c r="O4617" t="str">
        <f t="shared" si="439"/>
        <v>Mo</v>
      </c>
      <c r="P4617" t="str">
        <f t="shared" si="440"/>
        <v>15</v>
      </c>
    </row>
    <row r="4618" spans="1:16" x14ac:dyDescent="0.25">
      <c r="A4618" t="s">
        <v>10167</v>
      </c>
      <c r="B4618" t="s">
        <v>17</v>
      </c>
      <c r="C4618" t="s">
        <v>10168</v>
      </c>
      <c r="D4618" t="s">
        <v>10050</v>
      </c>
      <c r="E4618">
        <v>2016</v>
      </c>
      <c r="F4618" t="s">
        <v>45</v>
      </c>
      <c r="G4618">
        <v>126</v>
      </c>
      <c r="H4618" t="s">
        <v>21</v>
      </c>
      <c r="I4618">
        <f t="shared" si="435"/>
        <v>1</v>
      </c>
      <c r="J4618">
        <f t="shared" si="436"/>
        <v>1</v>
      </c>
      <c r="K4618">
        <f t="shared" si="437"/>
        <v>0</v>
      </c>
      <c r="L4618">
        <f t="shared" si="438"/>
        <v>1</v>
      </c>
      <c r="O4618" t="str">
        <f t="shared" si="439"/>
        <v>Mo</v>
      </c>
      <c r="P4618" t="str">
        <f t="shared" si="440"/>
        <v>16</v>
      </c>
    </row>
    <row r="4619" spans="1:16" x14ac:dyDescent="0.25">
      <c r="A4619" t="s">
        <v>10169</v>
      </c>
      <c r="B4619" t="s">
        <v>17</v>
      </c>
      <c r="C4619" t="s">
        <v>10170</v>
      </c>
      <c r="D4619" t="s">
        <v>10171</v>
      </c>
      <c r="E4619">
        <v>2012</v>
      </c>
      <c r="F4619" t="s">
        <v>41</v>
      </c>
      <c r="G4619">
        <v>107</v>
      </c>
      <c r="H4619" t="s">
        <v>21</v>
      </c>
      <c r="I4619">
        <f t="shared" si="435"/>
        <v>1</v>
      </c>
      <c r="J4619">
        <f t="shared" si="436"/>
        <v>0</v>
      </c>
      <c r="K4619">
        <f t="shared" si="437"/>
        <v>1</v>
      </c>
      <c r="L4619">
        <f t="shared" si="438"/>
        <v>1</v>
      </c>
      <c r="O4619" t="str">
        <f t="shared" si="439"/>
        <v>Mo</v>
      </c>
      <c r="P4619" t="str">
        <f t="shared" si="440"/>
        <v>12</v>
      </c>
    </row>
    <row r="4620" spans="1:16" x14ac:dyDescent="0.25">
      <c r="A4620" t="s">
        <v>10172</v>
      </c>
      <c r="B4620" t="s">
        <v>17</v>
      </c>
      <c r="C4620" t="s">
        <v>10173</v>
      </c>
      <c r="D4620" t="s">
        <v>10174</v>
      </c>
      <c r="E4620">
        <v>2018</v>
      </c>
      <c r="F4620" t="s">
        <v>27</v>
      </c>
      <c r="G4620">
        <v>111</v>
      </c>
      <c r="H4620" t="s">
        <v>21</v>
      </c>
      <c r="I4620">
        <f t="shared" si="435"/>
        <v>1</v>
      </c>
      <c r="J4620">
        <f t="shared" si="436"/>
        <v>0</v>
      </c>
      <c r="K4620">
        <f t="shared" si="437"/>
        <v>0</v>
      </c>
      <c r="L4620">
        <f t="shared" si="438"/>
        <v>1</v>
      </c>
      <c r="O4620" t="str">
        <f t="shared" si="439"/>
        <v>Mo</v>
      </c>
      <c r="P4620" t="str">
        <f t="shared" si="440"/>
        <v>18</v>
      </c>
    </row>
    <row r="4621" spans="1:16" x14ac:dyDescent="0.25">
      <c r="A4621" t="s">
        <v>10175</v>
      </c>
      <c r="B4621" t="s">
        <v>17</v>
      </c>
      <c r="C4621" t="s">
        <v>10176</v>
      </c>
      <c r="D4621" t="s">
        <v>10177</v>
      </c>
      <c r="E4621">
        <v>2018</v>
      </c>
      <c r="F4621" t="s">
        <v>27</v>
      </c>
      <c r="G4621">
        <v>130</v>
      </c>
      <c r="H4621" t="s">
        <v>21</v>
      </c>
      <c r="I4621">
        <f t="shared" si="435"/>
        <v>1</v>
      </c>
      <c r="J4621">
        <f t="shared" si="436"/>
        <v>1</v>
      </c>
      <c r="K4621">
        <f t="shared" si="437"/>
        <v>0</v>
      </c>
      <c r="L4621">
        <f t="shared" si="438"/>
        <v>1</v>
      </c>
      <c r="O4621" t="str">
        <f t="shared" si="439"/>
        <v>Mo</v>
      </c>
      <c r="P4621" t="str">
        <f t="shared" si="440"/>
        <v>18</v>
      </c>
    </row>
    <row r="4622" spans="1:16" x14ac:dyDescent="0.25">
      <c r="A4622" t="s">
        <v>10178</v>
      </c>
      <c r="B4622" t="s">
        <v>17</v>
      </c>
      <c r="C4622" t="s">
        <v>10179</v>
      </c>
      <c r="D4622" t="s">
        <v>10177</v>
      </c>
      <c r="E4622">
        <v>2018</v>
      </c>
      <c r="F4622" t="s">
        <v>27</v>
      </c>
      <c r="G4622">
        <v>126</v>
      </c>
      <c r="H4622" t="s">
        <v>21</v>
      </c>
      <c r="I4622">
        <f t="shared" si="435"/>
        <v>1</v>
      </c>
      <c r="J4622">
        <f t="shared" si="436"/>
        <v>1</v>
      </c>
      <c r="K4622">
        <f t="shared" si="437"/>
        <v>0</v>
      </c>
      <c r="L4622">
        <f t="shared" si="438"/>
        <v>1</v>
      </c>
      <c r="O4622" t="str">
        <f t="shared" si="439"/>
        <v>Mo</v>
      </c>
      <c r="P4622" t="str">
        <f t="shared" si="440"/>
        <v>18</v>
      </c>
    </row>
    <row r="4623" spans="1:16" x14ac:dyDescent="0.25">
      <c r="A4623" t="s">
        <v>10180</v>
      </c>
      <c r="B4623" t="s">
        <v>17</v>
      </c>
      <c r="C4623" t="s">
        <v>10181</v>
      </c>
      <c r="D4623" t="s">
        <v>10177</v>
      </c>
      <c r="E4623">
        <v>2018</v>
      </c>
      <c r="F4623" t="s">
        <v>45</v>
      </c>
      <c r="G4623">
        <v>24</v>
      </c>
      <c r="H4623" t="s">
        <v>21</v>
      </c>
      <c r="I4623">
        <f t="shared" si="435"/>
        <v>1</v>
      </c>
      <c r="J4623">
        <f t="shared" si="436"/>
        <v>0</v>
      </c>
      <c r="K4623">
        <f t="shared" si="437"/>
        <v>0</v>
      </c>
      <c r="L4623">
        <f t="shared" si="438"/>
        <v>1</v>
      </c>
      <c r="O4623" t="str">
        <f t="shared" si="439"/>
        <v>Mo</v>
      </c>
      <c r="P4623" t="str">
        <f t="shared" si="440"/>
        <v>18</v>
      </c>
    </row>
    <row r="4624" spans="1:16" x14ac:dyDescent="0.25">
      <c r="A4624" t="s">
        <v>10182</v>
      </c>
      <c r="B4624" t="s">
        <v>24</v>
      </c>
      <c r="C4624" t="s">
        <v>10183</v>
      </c>
      <c r="D4624" t="s">
        <v>10177</v>
      </c>
      <c r="E4624">
        <v>2018</v>
      </c>
      <c r="F4624" t="s">
        <v>27</v>
      </c>
      <c r="G4624">
        <v>1</v>
      </c>
      <c r="H4624" t="s">
        <v>31</v>
      </c>
      <c r="I4624">
        <f t="shared" si="435"/>
        <v>1</v>
      </c>
      <c r="J4624">
        <f t="shared" si="436"/>
        <v>0</v>
      </c>
      <c r="K4624">
        <f t="shared" si="437"/>
        <v>0</v>
      </c>
      <c r="L4624">
        <f t="shared" si="438"/>
        <v>1</v>
      </c>
      <c r="O4624" t="str">
        <f t="shared" si="439"/>
        <v>TV</v>
      </c>
      <c r="P4624" t="str">
        <f t="shared" si="440"/>
        <v>18</v>
      </c>
    </row>
    <row r="4625" spans="1:16" x14ac:dyDescent="0.25">
      <c r="A4625" t="s">
        <v>10184</v>
      </c>
      <c r="B4625" t="s">
        <v>24</v>
      </c>
      <c r="C4625" t="s">
        <v>10185</v>
      </c>
      <c r="D4625" t="s">
        <v>10177</v>
      </c>
      <c r="E4625">
        <v>2018</v>
      </c>
      <c r="F4625" t="s">
        <v>108</v>
      </c>
      <c r="G4625">
        <v>2</v>
      </c>
      <c r="H4625" t="s">
        <v>28</v>
      </c>
      <c r="I4625">
        <f t="shared" si="435"/>
        <v>1</v>
      </c>
      <c r="J4625">
        <f t="shared" si="436"/>
        <v>0</v>
      </c>
      <c r="K4625">
        <f t="shared" si="437"/>
        <v>0</v>
      </c>
      <c r="L4625">
        <f t="shared" si="438"/>
        <v>1</v>
      </c>
      <c r="O4625" t="str">
        <f t="shared" si="439"/>
        <v>TV</v>
      </c>
      <c r="P4625" t="str">
        <f t="shared" si="440"/>
        <v>18</v>
      </c>
    </row>
    <row r="4626" spans="1:16" x14ac:dyDescent="0.25">
      <c r="A4626" t="s">
        <v>10186</v>
      </c>
      <c r="B4626" t="s">
        <v>24</v>
      </c>
      <c r="C4626" t="s">
        <v>10187</v>
      </c>
      <c r="D4626" t="s">
        <v>10177</v>
      </c>
      <c r="E4626">
        <v>2018</v>
      </c>
      <c r="F4626" t="s">
        <v>108</v>
      </c>
      <c r="G4626">
        <v>3</v>
      </c>
      <c r="H4626" t="s">
        <v>28</v>
      </c>
      <c r="I4626">
        <f t="shared" si="435"/>
        <v>1</v>
      </c>
      <c r="J4626">
        <f t="shared" si="436"/>
        <v>0</v>
      </c>
      <c r="K4626">
        <f t="shared" si="437"/>
        <v>0</v>
      </c>
      <c r="L4626">
        <f t="shared" si="438"/>
        <v>1</v>
      </c>
      <c r="O4626" t="str">
        <f t="shared" si="439"/>
        <v>TV</v>
      </c>
      <c r="P4626" t="str">
        <f t="shared" si="440"/>
        <v>18</v>
      </c>
    </row>
    <row r="4627" spans="1:16" x14ac:dyDescent="0.25">
      <c r="A4627" t="s">
        <v>10188</v>
      </c>
      <c r="B4627" t="s">
        <v>17</v>
      </c>
      <c r="C4627" t="s">
        <v>10189</v>
      </c>
      <c r="D4627" t="s">
        <v>10177</v>
      </c>
      <c r="E4627">
        <v>2018</v>
      </c>
      <c r="F4627" t="s">
        <v>27</v>
      </c>
      <c r="G4627">
        <v>108</v>
      </c>
      <c r="H4627" t="s">
        <v>21</v>
      </c>
      <c r="I4627">
        <f t="shared" si="435"/>
        <v>1</v>
      </c>
      <c r="J4627">
        <f t="shared" si="436"/>
        <v>0</v>
      </c>
      <c r="K4627">
        <f t="shared" si="437"/>
        <v>0</v>
      </c>
      <c r="L4627">
        <f t="shared" si="438"/>
        <v>1</v>
      </c>
      <c r="O4627" t="str">
        <f t="shared" si="439"/>
        <v>Mo</v>
      </c>
      <c r="P4627" t="str">
        <f t="shared" si="440"/>
        <v>18</v>
      </c>
    </row>
    <row r="4628" spans="1:16" x14ac:dyDescent="0.25">
      <c r="A4628" t="s">
        <v>10190</v>
      </c>
      <c r="B4628" t="s">
        <v>17</v>
      </c>
      <c r="C4628" t="s">
        <v>10191</v>
      </c>
      <c r="D4628" t="s">
        <v>10177</v>
      </c>
      <c r="E4628">
        <v>2018</v>
      </c>
      <c r="F4628" t="s">
        <v>27</v>
      </c>
      <c r="G4628">
        <v>117</v>
      </c>
      <c r="H4628" t="s">
        <v>21</v>
      </c>
      <c r="I4628">
        <f t="shared" si="435"/>
        <v>1</v>
      </c>
      <c r="J4628">
        <f t="shared" si="436"/>
        <v>0</v>
      </c>
      <c r="K4628">
        <f t="shared" si="437"/>
        <v>0</v>
      </c>
      <c r="L4628">
        <f t="shared" si="438"/>
        <v>1</v>
      </c>
      <c r="O4628" t="str">
        <f t="shared" si="439"/>
        <v>Mo</v>
      </c>
      <c r="P4628" t="str">
        <f t="shared" si="440"/>
        <v>18</v>
      </c>
    </row>
    <row r="4629" spans="1:16" x14ac:dyDescent="0.25">
      <c r="A4629" t="s">
        <v>10192</v>
      </c>
      <c r="B4629" t="s">
        <v>17</v>
      </c>
      <c r="C4629" t="s">
        <v>10193</v>
      </c>
      <c r="D4629" t="s">
        <v>10194</v>
      </c>
      <c r="E4629">
        <v>2018</v>
      </c>
      <c r="F4629" t="s">
        <v>27</v>
      </c>
      <c r="G4629">
        <v>101</v>
      </c>
      <c r="H4629" t="s">
        <v>21</v>
      </c>
      <c r="I4629">
        <f t="shared" si="435"/>
        <v>1</v>
      </c>
      <c r="J4629">
        <f t="shared" si="436"/>
        <v>0</v>
      </c>
      <c r="K4629">
        <f t="shared" si="437"/>
        <v>0</v>
      </c>
      <c r="L4629">
        <f t="shared" si="438"/>
        <v>1</v>
      </c>
      <c r="O4629" t="str">
        <f t="shared" si="439"/>
        <v>Mo</v>
      </c>
      <c r="P4629" t="str">
        <f t="shared" si="440"/>
        <v>18</v>
      </c>
    </row>
    <row r="4630" spans="1:16" x14ac:dyDescent="0.25">
      <c r="A4630" t="s">
        <v>10195</v>
      </c>
      <c r="B4630" t="s">
        <v>24</v>
      </c>
      <c r="C4630" t="s">
        <v>10196</v>
      </c>
      <c r="D4630" t="s">
        <v>10197</v>
      </c>
      <c r="E4630">
        <v>2018</v>
      </c>
      <c r="F4630" t="s">
        <v>27</v>
      </c>
      <c r="G4630">
        <v>1</v>
      </c>
      <c r="H4630" t="s">
        <v>31</v>
      </c>
      <c r="I4630">
        <f t="shared" si="435"/>
        <v>1</v>
      </c>
      <c r="J4630">
        <f t="shared" si="436"/>
        <v>0</v>
      </c>
      <c r="K4630">
        <f t="shared" si="437"/>
        <v>0</v>
      </c>
      <c r="L4630">
        <f t="shared" si="438"/>
        <v>1</v>
      </c>
      <c r="O4630" t="str">
        <f t="shared" si="439"/>
        <v>TV</v>
      </c>
      <c r="P4630" t="str">
        <f t="shared" si="440"/>
        <v>18</v>
      </c>
    </row>
    <row r="4631" spans="1:16" x14ac:dyDescent="0.25">
      <c r="A4631" t="s">
        <v>10198</v>
      </c>
      <c r="B4631" t="s">
        <v>24</v>
      </c>
      <c r="C4631" t="s">
        <v>10199</v>
      </c>
      <c r="D4631" t="s">
        <v>10197</v>
      </c>
      <c r="E4631">
        <v>2018</v>
      </c>
      <c r="F4631" t="s">
        <v>45</v>
      </c>
      <c r="G4631">
        <v>1</v>
      </c>
      <c r="H4631" t="s">
        <v>31</v>
      </c>
      <c r="I4631">
        <f t="shared" si="435"/>
        <v>1</v>
      </c>
      <c r="J4631">
        <f t="shared" si="436"/>
        <v>0</v>
      </c>
      <c r="K4631">
        <f t="shared" si="437"/>
        <v>0</v>
      </c>
      <c r="L4631">
        <f t="shared" si="438"/>
        <v>1</v>
      </c>
      <c r="O4631" t="str">
        <f t="shared" si="439"/>
        <v>TV</v>
      </c>
      <c r="P4631" t="str">
        <f t="shared" si="440"/>
        <v>18</v>
      </c>
    </row>
    <row r="4632" spans="1:16" x14ac:dyDescent="0.25">
      <c r="A4632" t="s">
        <v>10200</v>
      </c>
      <c r="B4632" t="s">
        <v>24</v>
      </c>
      <c r="C4632" t="s">
        <v>10201</v>
      </c>
      <c r="D4632" t="s">
        <v>10197</v>
      </c>
      <c r="E4632">
        <v>2018</v>
      </c>
      <c r="F4632" t="s">
        <v>27</v>
      </c>
      <c r="G4632">
        <v>1</v>
      </c>
      <c r="H4632" t="s">
        <v>31</v>
      </c>
      <c r="I4632">
        <f t="shared" si="435"/>
        <v>1</v>
      </c>
      <c r="J4632">
        <f t="shared" si="436"/>
        <v>0</v>
      </c>
      <c r="K4632">
        <f t="shared" si="437"/>
        <v>0</v>
      </c>
      <c r="L4632">
        <f t="shared" si="438"/>
        <v>1</v>
      </c>
      <c r="O4632" t="str">
        <f t="shared" si="439"/>
        <v>TV</v>
      </c>
      <c r="P4632" t="str">
        <f t="shared" si="440"/>
        <v>18</v>
      </c>
    </row>
    <row r="4633" spans="1:16" x14ac:dyDescent="0.25">
      <c r="A4633" t="s">
        <v>10202</v>
      </c>
      <c r="B4633" t="s">
        <v>17</v>
      </c>
      <c r="C4633" t="s">
        <v>10203</v>
      </c>
      <c r="D4633" t="s">
        <v>10197</v>
      </c>
      <c r="E4633">
        <v>2018</v>
      </c>
      <c r="F4633" t="s">
        <v>27</v>
      </c>
      <c r="G4633">
        <v>124</v>
      </c>
      <c r="H4633" t="s">
        <v>21</v>
      </c>
      <c r="I4633">
        <f t="shared" si="435"/>
        <v>1</v>
      </c>
      <c r="J4633">
        <f t="shared" si="436"/>
        <v>1</v>
      </c>
      <c r="K4633">
        <f t="shared" si="437"/>
        <v>0</v>
      </c>
      <c r="L4633">
        <f t="shared" si="438"/>
        <v>1</v>
      </c>
      <c r="O4633" t="str">
        <f t="shared" si="439"/>
        <v>Mo</v>
      </c>
      <c r="P4633" t="str">
        <f t="shared" si="440"/>
        <v>18</v>
      </c>
    </row>
    <row r="4634" spans="1:16" x14ac:dyDescent="0.25">
      <c r="A4634" t="s">
        <v>10204</v>
      </c>
      <c r="B4634" t="s">
        <v>17</v>
      </c>
      <c r="C4634" t="s">
        <v>10205</v>
      </c>
      <c r="D4634" t="s">
        <v>10197</v>
      </c>
      <c r="E4634">
        <v>2018</v>
      </c>
      <c r="F4634" t="s">
        <v>27</v>
      </c>
      <c r="G4634">
        <v>63</v>
      </c>
      <c r="H4634" t="s">
        <v>21</v>
      </c>
      <c r="I4634">
        <f t="shared" si="435"/>
        <v>1</v>
      </c>
      <c r="J4634">
        <f t="shared" si="436"/>
        <v>0</v>
      </c>
      <c r="K4634">
        <f t="shared" si="437"/>
        <v>0</v>
      </c>
      <c r="L4634">
        <f t="shared" si="438"/>
        <v>1</v>
      </c>
      <c r="O4634" t="str">
        <f t="shared" si="439"/>
        <v>Mo</v>
      </c>
      <c r="P4634" t="str">
        <f t="shared" si="440"/>
        <v>18</v>
      </c>
    </row>
    <row r="4635" spans="1:16" x14ac:dyDescent="0.25">
      <c r="A4635" t="s">
        <v>10206</v>
      </c>
      <c r="B4635" t="s">
        <v>24</v>
      </c>
      <c r="C4635" t="s">
        <v>10207</v>
      </c>
      <c r="D4635" t="s">
        <v>10197</v>
      </c>
      <c r="E4635">
        <v>2018</v>
      </c>
      <c r="F4635" t="s">
        <v>45</v>
      </c>
      <c r="G4635">
        <v>1</v>
      </c>
      <c r="H4635" t="s">
        <v>31</v>
      </c>
      <c r="I4635">
        <f t="shared" si="435"/>
        <v>1</v>
      </c>
      <c r="J4635">
        <f t="shared" si="436"/>
        <v>0</v>
      </c>
      <c r="K4635">
        <f t="shared" si="437"/>
        <v>0</v>
      </c>
      <c r="L4635">
        <f t="shared" si="438"/>
        <v>1</v>
      </c>
      <c r="O4635" t="str">
        <f t="shared" si="439"/>
        <v>TV</v>
      </c>
      <c r="P4635" t="str">
        <f t="shared" si="440"/>
        <v>18</v>
      </c>
    </row>
    <row r="4636" spans="1:16" x14ac:dyDescent="0.25">
      <c r="A4636" t="s">
        <v>10208</v>
      </c>
      <c r="B4636" t="s">
        <v>24</v>
      </c>
      <c r="C4636" t="s">
        <v>10209</v>
      </c>
      <c r="D4636" t="s">
        <v>10210</v>
      </c>
      <c r="E4636">
        <v>2014</v>
      </c>
      <c r="F4636" t="s">
        <v>60</v>
      </c>
      <c r="G4636">
        <v>1</v>
      </c>
      <c r="H4636" t="s">
        <v>31</v>
      </c>
      <c r="I4636">
        <f t="shared" si="435"/>
        <v>1</v>
      </c>
      <c r="J4636">
        <f t="shared" si="436"/>
        <v>0</v>
      </c>
      <c r="K4636">
        <f t="shared" si="437"/>
        <v>1</v>
      </c>
      <c r="L4636">
        <f t="shared" si="438"/>
        <v>1</v>
      </c>
      <c r="O4636" t="str">
        <f t="shared" si="439"/>
        <v>TV</v>
      </c>
      <c r="P4636" t="str">
        <f t="shared" si="440"/>
        <v>14</v>
      </c>
    </row>
    <row r="4637" spans="1:16" x14ac:dyDescent="0.25">
      <c r="A4637" t="s">
        <v>10211</v>
      </c>
      <c r="B4637" t="s">
        <v>24</v>
      </c>
      <c r="C4637" t="s">
        <v>10212</v>
      </c>
      <c r="D4637" t="s">
        <v>10213</v>
      </c>
      <c r="E4637">
        <v>2016</v>
      </c>
      <c r="F4637" t="s">
        <v>108</v>
      </c>
      <c r="G4637">
        <v>1</v>
      </c>
      <c r="H4637" t="s">
        <v>31</v>
      </c>
      <c r="I4637">
        <f t="shared" si="435"/>
        <v>1</v>
      </c>
      <c r="J4637">
        <f t="shared" si="436"/>
        <v>0</v>
      </c>
      <c r="K4637">
        <f t="shared" si="437"/>
        <v>0</v>
      </c>
      <c r="L4637">
        <f t="shared" si="438"/>
        <v>1</v>
      </c>
      <c r="O4637" t="str">
        <f t="shared" si="439"/>
        <v>TV</v>
      </c>
      <c r="P4637" t="str">
        <f t="shared" si="440"/>
        <v>16</v>
      </c>
    </row>
    <row r="4638" spans="1:16" x14ac:dyDescent="0.25">
      <c r="A4638" t="s">
        <v>10214</v>
      </c>
      <c r="B4638" t="s">
        <v>24</v>
      </c>
      <c r="C4638" t="s">
        <v>10215</v>
      </c>
      <c r="D4638" t="s">
        <v>10216</v>
      </c>
      <c r="E4638">
        <v>2017</v>
      </c>
      <c r="F4638" t="s">
        <v>45</v>
      </c>
      <c r="G4638">
        <v>1</v>
      </c>
      <c r="H4638" t="s">
        <v>31</v>
      </c>
      <c r="I4638">
        <f t="shared" si="435"/>
        <v>1</v>
      </c>
      <c r="J4638">
        <f t="shared" si="436"/>
        <v>0</v>
      </c>
      <c r="K4638">
        <f t="shared" si="437"/>
        <v>0</v>
      </c>
      <c r="L4638">
        <f t="shared" si="438"/>
        <v>1</v>
      </c>
      <c r="O4638" t="str">
        <f t="shared" si="439"/>
        <v>TV</v>
      </c>
      <c r="P4638" t="str">
        <f t="shared" si="440"/>
        <v>17</v>
      </c>
    </row>
    <row r="4639" spans="1:16" x14ac:dyDescent="0.25">
      <c r="A4639" t="s">
        <v>10217</v>
      </c>
      <c r="B4639" t="s">
        <v>24</v>
      </c>
      <c r="C4639" t="s">
        <v>10218</v>
      </c>
      <c r="D4639" t="s">
        <v>10219</v>
      </c>
      <c r="E4639">
        <v>2018</v>
      </c>
      <c r="F4639" t="s">
        <v>27</v>
      </c>
      <c r="G4639">
        <v>2</v>
      </c>
      <c r="H4639" t="s">
        <v>28</v>
      </c>
      <c r="I4639">
        <f t="shared" si="435"/>
        <v>1</v>
      </c>
      <c r="J4639">
        <f t="shared" si="436"/>
        <v>0</v>
      </c>
      <c r="K4639">
        <f t="shared" si="437"/>
        <v>0</v>
      </c>
      <c r="L4639">
        <f t="shared" si="438"/>
        <v>1</v>
      </c>
      <c r="O4639" t="str">
        <f t="shared" si="439"/>
        <v>TV</v>
      </c>
      <c r="P4639" t="str">
        <f t="shared" si="440"/>
        <v>18</v>
      </c>
    </row>
    <row r="4640" spans="1:16" x14ac:dyDescent="0.25">
      <c r="A4640" t="s">
        <v>10220</v>
      </c>
      <c r="B4640" t="s">
        <v>24</v>
      </c>
      <c r="C4640" t="s">
        <v>10221</v>
      </c>
      <c r="D4640" t="s">
        <v>10219</v>
      </c>
      <c r="E4640">
        <v>2018</v>
      </c>
      <c r="F4640" t="s">
        <v>60</v>
      </c>
      <c r="G4640">
        <v>1</v>
      </c>
      <c r="H4640" t="s">
        <v>31</v>
      </c>
      <c r="I4640">
        <f t="shared" si="435"/>
        <v>1</v>
      </c>
      <c r="J4640">
        <f t="shared" si="436"/>
        <v>0</v>
      </c>
      <c r="K4640">
        <f t="shared" si="437"/>
        <v>1</v>
      </c>
      <c r="L4640">
        <f t="shared" si="438"/>
        <v>1</v>
      </c>
      <c r="O4640" t="str">
        <f t="shared" si="439"/>
        <v>TV</v>
      </c>
      <c r="P4640" t="str">
        <f t="shared" si="440"/>
        <v>18</v>
      </c>
    </row>
    <row r="4641" spans="1:16" x14ac:dyDescent="0.25">
      <c r="A4641" t="s">
        <v>10222</v>
      </c>
      <c r="B4641" t="s">
        <v>24</v>
      </c>
      <c r="C4641" t="s">
        <v>10223</v>
      </c>
      <c r="D4641" t="s">
        <v>10219</v>
      </c>
      <c r="E4641">
        <v>2018</v>
      </c>
      <c r="F4641" t="s">
        <v>27</v>
      </c>
      <c r="G4641">
        <v>2</v>
      </c>
      <c r="H4641" t="s">
        <v>28</v>
      </c>
      <c r="I4641">
        <f t="shared" si="435"/>
        <v>1</v>
      </c>
      <c r="J4641">
        <f t="shared" si="436"/>
        <v>0</v>
      </c>
      <c r="K4641">
        <f t="shared" si="437"/>
        <v>0</v>
      </c>
      <c r="L4641">
        <f t="shared" si="438"/>
        <v>1</v>
      </c>
      <c r="O4641" t="str">
        <f t="shared" si="439"/>
        <v>TV</v>
      </c>
      <c r="P4641" t="str">
        <f t="shared" si="440"/>
        <v>18</v>
      </c>
    </row>
    <row r="4642" spans="1:16" x14ac:dyDescent="0.25">
      <c r="A4642" t="s">
        <v>10224</v>
      </c>
      <c r="B4642" t="s">
        <v>24</v>
      </c>
      <c r="C4642" t="s">
        <v>10225</v>
      </c>
      <c r="D4642" t="s">
        <v>10219</v>
      </c>
      <c r="E4642">
        <v>2018</v>
      </c>
      <c r="F4642" t="s">
        <v>27</v>
      </c>
      <c r="G4642">
        <v>1</v>
      </c>
      <c r="H4642" t="s">
        <v>31</v>
      </c>
      <c r="I4642">
        <f t="shared" si="435"/>
        <v>1</v>
      </c>
      <c r="J4642">
        <f t="shared" si="436"/>
        <v>0</v>
      </c>
      <c r="K4642">
        <f t="shared" si="437"/>
        <v>0</v>
      </c>
      <c r="L4642">
        <f t="shared" si="438"/>
        <v>1</v>
      </c>
      <c r="O4642" t="str">
        <f t="shared" si="439"/>
        <v>TV</v>
      </c>
      <c r="P4642" t="str">
        <f t="shared" si="440"/>
        <v>18</v>
      </c>
    </row>
    <row r="4643" spans="1:16" x14ac:dyDescent="0.25">
      <c r="A4643" t="s">
        <v>10226</v>
      </c>
      <c r="B4643" t="s">
        <v>24</v>
      </c>
      <c r="C4643" t="s">
        <v>10227</v>
      </c>
      <c r="D4643" t="s">
        <v>10219</v>
      </c>
      <c r="E4643">
        <v>2018</v>
      </c>
      <c r="F4643" t="s">
        <v>82</v>
      </c>
      <c r="G4643">
        <v>1</v>
      </c>
      <c r="H4643" t="s">
        <v>31</v>
      </c>
      <c r="I4643">
        <f t="shared" si="435"/>
        <v>1</v>
      </c>
      <c r="J4643">
        <f t="shared" si="436"/>
        <v>0</v>
      </c>
      <c r="K4643">
        <f t="shared" si="437"/>
        <v>0</v>
      </c>
      <c r="L4643">
        <f t="shared" si="438"/>
        <v>1</v>
      </c>
      <c r="O4643" t="str">
        <f t="shared" si="439"/>
        <v>TV</v>
      </c>
      <c r="P4643" t="str">
        <f t="shared" si="440"/>
        <v>18</v>
      </c>
    </row>
    <row r="4644" spans="1:16" x14ac:dyDescent="0.25">
      <c r="A4644" t="s">
        <v>10228</v>
      </c>
      <c r="B4644" t="s">
        <v>17</v>
      </c>
      <c r="C4644" t="s">
        <v>10229</v>
      </c>
      <c r="D4644" t="s">
        <v>10219</v>
      </c>
      <c r="E4644">
        <v>2018</v>
      </c>
      <c r="F4644" t="s">
        <v>27</v>
      </c>
      <c r="G4644">
        <v>114</v>
      </c>
      <c r="H4644" t="s">
        <v>21</v>
      </c>
      <c r="I4644">
        <f t="shared" si="435"/>
        <v>1</v>
      </c>
      <c r="J4644">
        <f t="shared" si="436"/>
        <v>0</v>
      </c>
      <c r="K4644">
        <f t="shared" si="437"/>
        <v>0</v>
      </c>
      <c r="L4644">
        <f t="shared" si="438"/>
        <v>1</v>
      </c>
      <c r="O4644" t="str">
        <f t="shared" si="439"/>
        <v>Mo</v>
      </c>
      <c r="P4644" t="str">
        <f t="shared" si="440"/>
        <v>18</v>
      </c>
    </row>
    <row r="4645" spans="1:16" x14ac:dyDescent="0.25">
      <c r="A4645" t="s">
        <v>10230</v>
      </c>
      <c r="B4645" t="s">
        <v>17</v>
      </c>
      <c r="C4645" t="s">
        <v>10231</v>
      </c>
      <c r="D4645" t="s">
        <v>10219</v>
      </c>
      <c r="E4645">
        <v>2018</v>
      </c>
      <c r="F4645" t="s">
        <v>27</v>
      </c>
      <c r="G4645">
        <v>98</v>
      </c>
      <c r="H4645" t="s">
        <v>21</v>
      </c>
      <c r="I4645">
        <f t="shared" si="435"/>
        <v>1</v>
      </c>
      <c r="J4645">
        <f t="shared" si="436"/>
        <v>0</v>
      </c>
      <c r="K4645">
        <f t="shared" si="437"/>
        <v>0</v>
      </c>
      <c r="L4645">
        <f t="shared" si="438"/>
        <v>1</v>
      </c>
      <c r="O4645" t="str">
        <f t="shared" si="439"/>
        <v>Mo</v>
      </c>
      <c r="P4645" t="str">
        <f t="shared" si="440"/>
        <v>18</v>
      </c>
    </row>
    <row r="4646" spans="1:16" x14ac:dyDescent="0.25">
      <c r="A4646" t="s">
        <v>10232</v>
      </c>
      <c r="B4646" t="s">
        <v>24</v>
      </c>
      <c r="C4646" t="s">
        <v>10233</v>
      </c>
      <c r="D4646" t="s">
        <v>10219</v>
      </c>
      <c r="E4646">
        <v>2018</v>
      </c>
      <c r="F4646" t="s">
        <v>45</v>
      </c>
      <c r="G4646">
        <v>1</v>
      </c>
      <c r="H4646" t="s">
        <v>31</v>
      </c>
      <c r="I4646">
        <f t="shared" si="435"/>
        <v>1</v>
      </c>
      <c r="J4646">
        <f t="shared" si="436"/>
        <v>0</v>
      </c>
      <c r="K4646">
        <f t="shared" si="437"/>
        <v>0</v>
      </c>
      <c r="L4646">
        <f t="shared" si="438"/>
        <v>1</v>
      </c>
      <c r="O4646" t="str">
        <f t="shared" si="439"/>
        <v>TV</v>
      </c>
      <c r="P4646" t="str">
        <f t="shared" si="440"/>
        <v>18</v>
      </c>
    </row>
    <row r="4647" spans="1:16" x14ac:dyDescent="0.25">
      <c r="A4647" t="s">
        <v>10234</v>
      </c>
      <c r="B4647" t="s">
        <v>17</v>
      </c>
      <c r="C4647" t="s">
        <v>10235</v>
      </c>
      <c r="D4647" t="s">
        <v>10236</v>
      </c>
      <c r="E4647">
        <v>2018</v>
      </c>
      <c r="F4647" t="s">
        <v>45</v>
      </c>
      <c r="G4647">
        <v>100</v>
      </c>
      <c r="H4647" t="s">
        <v>21</v>
      </c>
      <c r="I4647">
        <f t="shared" si="435"/>
        <v>1</v>
      </c>
      <c r="J4647">
        <f t="shared" si="436"/>
        <v>0</v>
      </c>
      <c r="K4647">
        <f t="shared" si="437"/>
        <v>0</v>
      </c>
      <c r="L4647">
        <f t="shared" si="438"/>
        <v>1</v>
      </c>
      <c r="O4647" t="str">
        <f t="shared" si="439"/>
        <v>Mo</v>
      </c>
      <c r="P4647" t="str">
        <f t="shared" si="440"/>
        <v>18</v>
      </c>
    </row>
    <row r="4648" spans="1:16" x14ac:dyDescent="0.25">
      <c r="A4648" t="s">
        <v>10237</v>
      </c>
      <c r="B4648" t="s">
        <v>24</v>
      </c>
      <c r="C4648" t="s">
        <v>10238</v>
      </c>
      <c r="D4648" t="s">
        <v>10239</v>
      </c>
      <c r="E4648">
        <v>2018</v>
      </c>
      <c r="F4648" t="s">
        <v>27</v>
      </c>
      <c r="G4648">
        <v>1</v>
      </c>
      <c r="H4648" t="s">
        <v>31</v>
      </c>
      <c r="I4648">
        <f t="shared" si="435"/>
        <v>1</v>
      </c>
      <c r="J4648">
        <f t="shared" si="436"/>
        <v>0</v>
      </c>
      <c r="K4648">
        <f t="shared" si="437"/>
        <v>0</v>
      </c>
      <c r="L4648">
        <f t="shared" si="438"/>
        <v>1</v>
      </c>
      <c r="O4648" t="str">
        <f t="shared" si="439"/>
        <v>TV</v>
      </c>
      <c r="P4648" t="str">
        <f t="shared" si="440"/>
        <v>18</v>
      </c>
    </row>
    <row r="4649" spans="1:16" x14ac:dyDescent="0.25">
      <c r="A4649" t="s">
        <v>10240</v>
      </c>
      <c r="B4649" t="s">
        <v>17</v>
      </c>
      <c r="C4649" t="s">
        <v>10241</v>
      </c>
      <c r="D4649" t="s">
        <v>10239</v>
      </c>
      <c r="E4649">
        <v>2018</v>
      </c>
      <c r="F4649" t="s">
        <v>27</v>
      </c>
      <c r="G4649">
        <v>100</v>
      </c>
      <c r="H4649" t="s">
        <v>21</v>
      </c>
      <c r="I4649">
        <f t="shared" si="435"/>
        <v>1</v>
      </c>
      <c r="J4649">
        <f t="shared" si="436"/>
        <v>0</v>
      </c>
      <c r="K4649">
        <f t="shared" si="437"/>
        <v>0</v>
      </c>
      <c r="L4649">
        <f t="shared" si="438"/>
        <v>1</v>
      </c>
      <c r="O4649" t="str">
        <f t="shared" si="439"/>
        <v>Mo</v>
      </c>
      <c r="P4649" t="str">
        <f t="shared" si="440"/>
        <v>18</v>
      </c>
    </row>
    <row r="4650" spans="1:16" x14ac:dyDescent="0.25">
      <c r="A4650" t="s">
        <v>10242</v>
      </c>
      <c r="B4650" t="s">
        <v>24</v>
      </c>
      <c r="C4650" t="s">
        <v>10243</v>
      </c>
      <c r="D4650" t="s">
        <v>10244</v>
      </c>
      <c r="E4650">
        <v>2018</v>
      </c>
      <c r="F4650" t="s">
        <v>27</v>
      </c>
      <c r="G4650">
        <v>1</v>
      </c>
      <c r="H4650" t="s">
        <v>31</v>
      </c>
      <c r="I4650">
        <f t="shared" si="435"/>
        <v>1</v>
      </c>
      <c r="J4650">
        <f t="shared" si="436"/>
        <v>0</v>
      </c>
      <c r="K4650">
        <f t="shared" si="437"/>
        <v>0</v>
      </c>
      <c r="L4650">
        <f t="shared" si="438"/>
        <v>1</v>
      </c>
      <c r="O4650" t="str">
        <f t="shared" si="439"/>
        <v>TV</v>
      </c>
      <c r="P4650" t="str">
        <f t="shared" si="440"/>
        <v>18</v>
      </c>
    </row>
    <row r="4651" spans="1:16" x14ac:dyDescent="0.25">
      <c r="A4651" t="s">
        <v>10245</v>
      </c>
      <c r="B4651" t="s">
        <v>24</v>
      </c>
      <c r="C4651" t="s">
        <v>10246</v>
      </c>
      <c r="D4651" t="s">
        <v>10244</v>
      </c>
      <c r="E4651">
        <v>2018</v>
      </c>
      <c r="F4651" t="s">
        <v>176</v>
      </c>
      <c r="G4651">
        <v>1</v>
      </c>
      <c r="H4651" t="s">
        <v>31</v>
      </c>
      <c r="I4651">
        <f t="shared" si="435"/>
        <v>1</v>
      </c>
      <c r="J4651">
        <f t="shared" si="436"/>
        <v>0</v>
      </c>
      <c r="K4651">
        <f t="shared" si="437"/>
        <v>0</v>
      </c>
      <c r="L4651">
        <f t="shared" si="438"/>
        <v>1</v>
      </c>
      <c r="O4651" t="str">
        <f t="shared" si="439"/>
        <v>TV</v>
      </c>
      <c r="P4651" t="str">
        <f t="shared" si="440"/>
        <v>18</v>
      </c>
    </row>
    <row r="4652" spans="1:16" x14ac:dyDescent="0.25">
      <c r="A4652" t="s">
        <v>10247</v>
      </c>
      <c r="B4652" t="s">
        <v>17</v>
      </c>
      <c r="C4652" t="s">
        <v>10248</v>
      </c>
      <c r="D4652" t="s">
        <v>10244</v>
      </c>
      <c r="E4652">
        <v>2018</v>
      </c>
      <c r="F4652" t="s">
        <v>27</v>
      </c>
      <c r="G4652">
        <v>123</v>
      </c>
      <c r="H4652" t="s">
        <v>21</v>
      </c>
      <c r="I4652">
        <f t="shared" si="435"/>
        <v>1</v>
      </c>
      <c r="J4652">
        <f t="shared" si="436"/>
        <v>1</v>
      </c>
      <c r="K4652">
        <f t="shared" si="437"/>
        <v>0</v>
      </c>
      <c r="L4652">
        <f t="shared" si="438"/>
        <v>1</v>
      </c>
      <c r="O4652" t="str">
        <f t="shared" si="439"/>
        <v>Mo</v>
      </c>
      <c r="P4652" t="str">
        <f t="shared" si="440"/>
        <v>18</v>
      </c>
    </row>
    <row r="4653" spans="1:16" x14ac:dyDescent="0.25">
      <c r="A4653" t="s">
        <v>10249</v>
      </c>
      <c r="B4653" t="s">
        <v>24</v>
      </c>
      <c r="C4653" t="s">
        <v>10250</v>
      </c>
      <c r="D4653" t="s">
        <v>10251</v>
      </c>
      <c r="E4653">
        <v>2004</v>
      </c>
      <c r="F4653" t="s">
        <v>45</v>
      </c>
      <c r="G4653">
        <v>2</v>
      </c>
      <c r="H4653" t="s">
        <v>28</v>
      </c>
      <c r="I4653">
        <f t="shared" si="435"/>
        <v>0</v>
      </c>
      <c r="J4653">
        <f t="shared" si="436"/>
        <v>0</v>
      </c>
      <c r="K4653">
        <f t="shared" si="437"/>
        <v>0</v>
      </c>
      <c r="L4653">
        <f t="shared" si="438"/>
        <v>1</v>
      </c>
      <c r="O4653" t="str">
        <f t="shared" si="439"/>
        <v>TV</v>
      </c>
      <c r="P4653" t="str">
        <f t="shared" si="440"/>
        <v>04</v>
      </c>
    </row>
    <row r="4654" spans="1:16" x14ac:dyDescent="0.25">
      <c r="A4654" t="s">
        <v>10252</v>
      </c>
      <c r="B4654" t="s">
        <v>24</v>
      </c>
      <c r="C4654" t="s">
        <v>10253</v>
      </c>
      <c r="D4654" t="s">
        <v>10254</v>
      </c>
      <c r="E4654">
        <v>2013</v>
      </c>
      <c r="F4654" t="s">
        <v>108</v>
      </c>
      <c r="G4654">
        <v>1</v>
      </c>
      <c r="H4654" t="s">
        <v>31</v>
      </c>
      <c r="I4654">
        <f t="shared" si="435"/>
        <v>1</v>
      </c>
      <c r="J4654">
        <f t="shared" si="436"/>
        <v>0</v>
      </c>
      <c r="K4654">
        <f t="shared" si="437"/>
        <v>0</v>
      </c>
      <c r="L4654">
        <f t="shared" si="438"/>
        <v>1</v>
      </c>
      <c r="O4654" t="str">
        <f t="shared" si="439"/>
        <v>TV</v>
      </c>
      <c r="P4654" t="str">
        <f t="shared" si="440"/>
        <v>13</v>
      </c>
    </row>
    <row r="4655" spans="1:16" x14ac:dyDescent="0.25">
      <c r="A4655" t="s">
        <v>10255</v>
      </c>
      <c r="B4655" t="s">
        <v>24</v>
      </c>
      <c r="C4655" t="s">
        <v>10256</v>
      </c>
      <c r="D4655" t="s">
        <v>10254</v>
      </c>
      <c r="E4655">
        <v>2016</v>
      </c>
      <c r="F4655" t="s">
        <v>108</v>
      </c>
      <c r="G4655">
        <v>1</v>
      </c>
      <c r="H4655" t="s">
        <v>31</v>
      </c>
      <c r="I4655">
        <f t="shared" si="435"/>
        <v>1</v>
      </c>
      <c r="J4655">
        <f t="shared" si="436"/>
        <v>0</v>
      </c>
      <c r="K4655">
        <f t="shared" si="437"/>
        <v>0</v>
      </c>
      <c r="L4655">
        <f t="shared" si="438"/>
        <v>1</v>
      </c>
      <c r="O4655" t="str">
        <f t="shared" si="439"/>
        <v>TV</v>
      </c>
      <c r="P4655" t="str">
        <f t="shared" si="440"/>
        <v>16</v>
      </c>
    </row>
    <row r="4656" spans="1:16" x14ac:dyDescent="0.25">
      <c r="A4656" t="s">
        <v>10257</v>
      </c>
      <c r="B4656" t="s">
        <v>17</v>
      </c>
      <c r="C4656" t="s">
        <v>10258</v>
      </c>
      <c r="D4656" t="s">
        <v>10259</v>
      </c>
      <c r="E4656">
        <v>2018</v>
      </c>
      <c r="F4656" t="s">
        <v>27</v>
      </c>
      <c r="G4656">
        <v>77</v>
      </c>
      <c r="H4656" t="s">
        <v>21</v>
      </c>
      <c r="I4656">
        <f t="shared" si="435"/>
        <v>1</v>
      </c>
      <c r="J4656">
        <f t="shared" si="436"/>
        <v>0</v>
      </c>
      <c r="K4656">
        <f t="shared" si="437"/>
        <v>0</v>
      </c>
      <c r="L4656">
        <f t="shared" si="438"/>
        <v>1</v>
      </c>
      <c r="O4656" t="str">
        <f t="shared" si="439"/>
        <v>Mo</v>
      </c>
      <c r="P4656" t="str">
        <f t="shared" si="440"/>
        <v>18</v>
      </c>
    </row>
    <row r="4657" spans="1:16" x14ac:dyDescent="0.25">
      <c r="A4657" t="s">
        <v>10260</v>
      </c>
      <c r="B4657" t="s">
        <v>24</v>
      </c>
      <c r="C4657" t="s">
        <v>10261</v>
      </c>
      <c r="D4657" t="s">
        <v>10259</v>
      </c>
      <c r="E4657">
        <v>2018</v>
      </c>
      <c r="F4657" t="s">
        <v>27</v>
      </c>
      <c r="G4657">
        <v>1</v>
      </c>
      <c r="H4657" t="s">
        <v>31</v>
      </c>
      <c r="I4657">
        <f t="shared" si="435"/>
        <v>1</v>
      </c>
      <c r="J4657">
        <f t="shared" si="436"/>
        <v>0</v>
      </c>
      <c r="K4657">
        <f t="shared" si="437"/>
        <v>0</v>
      </c>
      <c r="L4657">
        <f t="shared" si="438"/>
        <v>1</v>
      </c>
      <c r="O4657" t="str">
        <f t="shared" si="439"/>
        <v>TV</v>
      </c>
      <c r="P4657" t="str">
        <f t="shared" si="440"/>
        <v>18</v>
      </c>
    </row>
    <row r="4658" spans="1:16" x14ac:dyDescent="0.25">
      <c r="A4658" t="s">
        <v>10262</v>
      </c>
      <c r="B4658" t="s">
        <v>24</v>
      </c>
      <c r="C4658" t="s">
        <v>10263</v>
      </c>
      <c r="D4658" t="s">
        <v>10259</v>
      </c>
      <c r="E4658">
        <v>2018</v>
      </c>
      <c r="F4658" t="s">
        <v>27</v>
      </c>
      <c r="G4658">
        <v>2</v>
      </c>
      <c r="H4658" t="s">
        <v>28</v>
      </c>
      <c r="I4658">
        <f t="shared" si="435"/>
        <v>1</v>
      </c>
      <c r="J4658">
        <f t="shared" si="436"/>
        <v>0</v>
      </c>
      <c r="K4658">
        <f t="shared" si="437"/>
        <v>0</v>
      </c>
      <c r="L4658">
        <f t="shared" si="438"/>
        <v>1</v>
      </c>
      <c r="O4658" t="str">
        <f t="shared" si="439"/>
        <v>TV</v>
      </c>
      <c r="P4658" t="str">
        <f t="shared" si="440"/>
        <v>18</v>
      </c>
    </row>
    <row r="4659" spans="1:16" x14ac:dyDescent="0.25">
      <c r="A4659" t="s">
        <v>10264</v>
      </c>
      <c r="B4659" t="s">
        <v>17</v>
      </c>
      <c r="C4659" t="s">
        <v>10265</v>
      </c>
      <c r="D4659" t="s">
        <v>10259</v>
      </c>
      <c r="E4659">
        <v>2018</v>
      </c>
      <c r="F4659" t="s">
        <v>60</v>
      </c>
      <c r="G4659">
        <v>106</v>
      </c>
      <c r="H4659" t="s">
        <v>21</v>
      </c>
      <c r="I4659">
        <f t="shared" si="435"/>
        <v>1</v>
      </c>
      <c r="J4659">
        <f t="shared" si="436"/>
        <v>0</v>
      </c>
      <c r="K4659">
        <f t="shared" si="437"/>
        <v>1</v>
      </c>
      <c r="L4659">
        <f t="shared" si="438"/>
        <v>1</v>
      </c>
      <c r="O4659" t="str">
        <f t="shared" si="439"/>
        <v>Mo</v>
      </c>
      <c r="P4659" t="str">
        <f t="shared" si="440"/>
        <v>18</v>
      </c>
    </row>
    <row r="4660" spans="1:16" x14ac:dyDescent="0.25">
      <c r="A4660" t="s">
        <v>10266</v>
      </c>
      <c r="B4660" t="s">
        <v>17</v>
      </c>
      <c r="C4660" t="s">
        <v>10267</v>
      </c>
      <c r="D4660" t="s">
        <v>10259</v>
      </c>
      <c r="E4660">
        <v>2018</v>
      </c>
      <c r="F4660" t="s">
        <v>20</v>
      </c>
      <c r="G4660">
        <v>106</v>
      </c>
      <c r="H4660" t="s">
        <v>21</v>
      </c>
      <c r="I4660">
        <f t="shared" si="435"/>
        <v>1</v>
      </c>
      <c r="J4660">
        <f t="shared" si="436"/>
        <v>0</v>
      </c>
      <c r="K4660">
        <f t="shared" si="437"/>
        <v>0</v>
      </c>
      <c r="L4660">
        <f t="shared" si="438"/>
        <v>1</v>
      </c>
      <c r="O4660" t="str">
        <f t="shared" si="439"/>
        <v>Mo</v>
      </c>
      <c r="P4660" t="str">
        <f t="shared" si="440"/>
        <v>18</v>
      </c>
    </row>
    <row r="4661" spans="1:16" x14ac:dyDescent="0.25">
      <c r="A4661" t="s">
        <v>10268</v>
      </c>
      <c r="B4661" t="s">
        <v>24</v>
      </c>
      <c r="C4661" t="s">
        <v>10269</v>
      </c>
      <c r="D4661" t="s">
        <v>10259</v>
      </c>
      <c r="E4661">
        <v>2018</v>
      </c>
      <c r="F4661" t="s">
        <v>108</v>
      </c>
      <c r="G4661">
        <v>2</v>
      </c>
      <c r="H4661" t="s">
        <v>28</v>
      </c>
      <c r="I4661">
        <f t="shared" si="435"/>
        <v>1</v>
      </c>
      <c r="J4661">
        <f t="shared" si="436"/>
        <v>0</v>
      </c>
      <c r="K4661">
        <f t="shared" si="437"/>
        <v>0</v>
      </c>
      <c r="L4661">
        <f t="shared" si="438"/>
        <v>1</v>
      </c>
      <c r="O4661" t="str">
        <f t="shared" si="439"/>
        <v>TV</v>
      </c>
      <c r="P4661" t="str">
        <f t="shared" si="440"/>
        <v>18</v>
      </c>
    </row>
    <row r="4662" spans="1:16" x14ac:dyDescent="0.25">
      <c r="A4662" t="s">
        <v>10270</v>
      </c>
      <c r="B4662" t="s">
        <v>17</v>
      </c>
      <c r="C4662" t="s">
        <v>10271</v>
      </c>
      <c r="D4662" t="s">
        <v>10259</v>
      </c>
      <c r="E4662">
        <v>2018</v>
      </c>
      <c r="F4662" t="s">
        <v>27</v>
      </c>
      <c r="G4662">
        <v>102</v>
      </c>
      <c r="H4662" t="s">
        <v>21</v>
      </c>
      <c r="I4662">
        <f t="shared" si="435"/>
        <v>1</v>
      </c>
      <c r="J4662">
        <f t="shared" si="436"/>
        <v>0</v>
      </c>
      <c r="K4662">
        <f t="shared" si="437"/>
        <v>0</v>
      </c>
      <c r="L4662">
        <f t="shared" si="438"/>
        <v>1</v>
      </c>
      <c r="O4662" t="str">
        <f t="shared" si="439"/>
        <v>Mo</v>
      </c>
      <c r="P4662" t="str">
        <f t="shared" si="440"/>
        <v>18</v>
      </c>
    </row>
    <row r="4663" spans="1:16" x14ac:dyDescent="0.25">
      <c r="A4663" t="s">
        <v>10272</v>
      </c>
      <c r="B4663" t="s">
        <v>17</v>
      </c>
      <c r="C4663" t="s">
        <v>10273</v>
      </c>
      <c r="D4663" t="s">
        <v>10274</v>
      </c>
      <c r="E4663">
        <v>2014</v>
      </c>
      <c r="F4663" t="s">
        <v>45</v>
      </c>
      <c r="G4663">
        <v>146</v>
      </c>
      <c r="H4663" t="s">
        <v>21</v>
      </c>
      <c r="I4663">
        <f t="shared" si="435"/>
        <v>1</v>
      </c>
      <c r="J4663">
        <f t="shared" si="436"/>
        <v>1</v>
      </c>
      <c r="K4663">
        <f t="shared" si="437"/>
        <v>0</v>
      </c>
      <c r="L4663">
        <f t="shared" si="438"/>
        <v>1</v>
      </c>
      <c r="O4663" t="str">
        <f t="shared" si="439"/>
        <v>Mo</v>
      </c>
      <c r="P4663" t="str">
        <f t="shared" si="440"/>
        <v>14</v>
      </c>
    </row>
    <row r="4664" spans="1:16" x14ac:dyDescent="0.25">
      <c r="A4664" t="s">
        <v>10275</v>
      </c>
      <c r="B4664" t="s">
        <v>17</v>
      </c>
      <c r="C4664" t="s">
        <v>10276</v>
      </c>
      <c r="D4664" t="s">
        <v>10277</v>
      </c>
      <c r="E4664">
        <v>2018</v>
      </c>
      <c r="F4664" t="s">
        <v>27</v>
      </c>
      <c r="G4664">
        <v>96</v>
      </c>
      <c r="H4664" t="s">
        <v>21</v>
      </c>
      <c r="I4664">
        <f t="shared" si="435"/>
        <v>1</v>
      </c>
      <c r="J4664">
        <f t="shared" si="436"/>
        <v>0</v>
      </c>
      <c r="K4664">
        <f t="shared" si="437"/>
        <v>0</v>
      </c>
      <c r="L4664">
        <f t="shared" si="438"/>
        <v>1</v>
      </c>
      <c r="O4664" t="str">
        <f t="shared" si="439"/>
        <v>Mo</v>
      </c>
      <c r="P4664" t="str">
        <f t="shared" si="440"/>
        <v>18</v>
      </c>
    </row>
    <row r="4665" spans="1:16" x14ac:dyDescent="0.25">
      <c r="A4665" t="s">
        <v>10278</v>
      </c>
      <c r="B4665" t="s">
        <v>24</v>
      </c>
      <c r="C4665" t="s">
        <v>10279</v>
      </c>
      <c r="D4665" t="s">
        <v>10280</v>
      </c>
      <c r="E4665">
        <v>2018</v>
      </c>
      <c r="F4665" t="s">
        <v>27</v>
      </c>
      <c r="G4665">
        <v>1</v>
      </c>
      <c r="H4665" t="s">
        <v>31</v>
      </c>
      <c r="I4665">
        <f t="shared" si="435"/>
        <v>1</v>
      </c>
      <c r="J4665">
        <f t="shared" si="436"/>
        <v>0</v>
      </c>
      <c r="K4665">
        <f t="shared" si="437"/>
        <v>0</v>
      </c>
      <c r="L4665">
        <f t="shared" si="438"/>
        <v>1</v>
      </c>
      <c r="O4665" t="str">
        <f t="shared" si="439"/>
        <v>TV</v>
      </c>
      <c r="P4665" t="str">
        <f t="shared" si="440"/>
        <v>18</v>
      </c>
    </row>
    <row r="4666" spans="1:16" x14ac:dyDescent="0.25">
      <c r="A4666" t="s">
        <v>10281</v>
      </c>
      <c r="B4666" t="s">
        <v>24</v>
      </c>
      <c r="C4666" t="s">
        <v>10282</v>
      </c>
      <c r="D4666" t="s">
        <v>10280</v>
      </c>
      <c r="E4666">
        <v>2018</v>
      </c>
      <c r="F4666" t="s">
        <v>45</v>
      </c>
      <c r="G4666">
        <v>3</v>
      </c>
      <c r="H4666" t="s">
        <v>28</v>
      </c>
      <c r="I4666">
        <f t="shared" si="435"/>
        <v>1</v>
      </c>
      <c r="J4666">
        <f t="shared" si="436"/>
        <v>0</v>
      </c>
      <c r="K4666">
        <f t="shared" si="437"/>
        <v>0</v>
      </c>
      <c r="L4666">
        <f t="shared" si="438"/>
        <v>1</v>
      </c>
      <c r="O4666" t="str">
        <f t="shared" si="439"/>
        <v>TV</v>
      </c>
      <c r="P4666" t="str">
        <f t="shared" si="440"/>
        <v>18</v>
      </c>
    </row>
    <row r="4667" spans="1:16" x14ac:dyDescent="0.25">
      <c r="A4667" t="s">
        <v>10283</v>
      </c>
      <c r="B4667" t="s">
        <v>24</v>
      </c>
      <c r="C4667" t="s">
        <v>10284</v>
      </c>
      <c r="D4667" t="s">
        <v>10285</v>
      </c>
      <c r="E4667">
        <v>2018</v>
      </c>
      <c r="F4667" t="s">
        <v>27</v>
      </c>
      <c r="G4667">
        <v>1</v>
      </c>
      <c r="H4667" t="s">
        <v>31</v>
      </c>
      <c r="I4667">
        <f t="shared" si="435"/>
        <v>1</v>
      </c>
      <c r="J4667">
        <f t="shared" si="436"/>
        <v>0</v>
      </c>
      <c r="K4667">
        <f t="shared" si="437"/>
        <v>0</v>
      </c>
      <c r="L4667">
        <f t="shared" si="438"/>
        <v>1</v>
      </c>
      <c r="O4667" t="str">
        <f t="shared" si="439"/>
        <v>TV</v>
      </c>
      <c r="P4667" t="str">
        <f t="shared" si="440"/>
        <v>18</v>
      </c>
    </row>
    <row r="4668" spans="1:16" x14ac:dyDescent="0.25">
      <c r="A4668" t="s">
        <v>10286</v>
      </c>
      <c r="B4668" t="s">
        <v>17</v>
      </c>
      <c r="C4668" t="s">
        <v>10287</v>
      </c>
      <c r="D4668" t="s">
        <v>10285</v>
      </c>
      <c r="E4668">
        <v>2017</v>
      </c>
      <c r="F4668" t="s">
        <v>27</v>
      </c>
      <c r="G4668">
        <v>104</v>
      </c>
      <c r="H4668" t="s">
        <v>21</v>
      </c>
      <c r="I4668">
        <f t="shared" si="435"/>
        <v>1</v>
      </c>
      <c r="J4668">
        <f t="shared" si="436"/>
        <v>0</v>
      </c>
      <c r="K4668">
        <f t="shared" si="437"/>
        <v>0</v>
      </c>
      <c r="L4668">
        <f t="shared" si="438"/>
        <v>1</v>
      </c>
      <c r="O4668" t="str">
        <f t="shared" si="439"/>
        <v>Mo</v>
      </c>
      <c r="P4668" t="str">
        <f t="shared" si="440"/>
        <v>17</v>
      </c>
    </row>
    <row r="4669" spans="1:16" x14ac:dyDescent="0.25">
      <c r="A4669" t="s">
        <v>10288</v>
      </c>
      <c r="B4669" t="s">
        <v>17</v>
      </c>
      <c r="C4669" t="s">
        <v>10289</v>
      </c>
      <c r="D4669" t="s">
        <v>10285</v>
      </c>
      <c r="E4669">
        <v>2018</v>
      </c>
      <c r="F4669" t="s">
        <v>27</v>
      </c>
      <c r="G4669">
        <v>109</v>
      </c>
      <c r="H4669" t="s">
        <v>21</v>
      </c>
      <c r="I4669">
        <f t="shared" si="435"/>
        <v>1</v>
      </c>
      <c r="J4669">
        <f t="shared" si="436"/>
        <v>0</v>
      </c>
      <c r="K4669">
        <f t="shared" si="437"/>
        <v>0</v>
      </c>
      <c r="L4669">
        <f t="shared" si="438"/>
        <v>1</v>
      </c>
      <c r="O4669" t="str">
        <f t="shared" si="439"/>
        <v>Mo</v>
      </c>
      <c r="P4669" t="str">
        <f t="shared" si="440"/>
        <v>18</v>
      </c>
    </row>
    <row r="4670" spans="1:16" x14ac:dyDescent="0.25">
      <c r="A4670" t="s">
        <v>10290</v>
      </c>
      <c r="B4670" t="s">
        <v>17</v>
      </c>
      <c r="C4670" t="s">
        <v>10291</v>
      </c>
      <c r="D4670" t="s">
        <v>10285</v>
      </c>
      <c r="E4670">
        <v>2018</v>
      </c>
      <c r="F4670" t="s">
        <v>45</v>
      </c>
      <c r="G4670">
        <v>110</v>
      </c>
      <c r="H4670" t="s">
        <v>21</v>
      </c>
      <c r="I4670">
        <f t="shared" si="435"/>
        <v>1</v>
      </c>
      <c r="J4670">
        <f t="shared" si="436"/>
        <v>0</v>
      </c>
      <c r="K4670">
        <f t="shared" si="437"/>
        <v>0</v>
      </c>
      <c r="L4670">
        <f t="shared" si="438"/>
        <v>1</v>
      </c>
      <c r="O4670" t="str">
        <f t="shared" si="439"/>
        <v>Mo</v>
      </c>
      <c r="P4670" t="str">
        <f t="shared" si="440"/>
        <v>18</v>
      </c>
    </row>
    <row r="4671" spans="1:16" x14ac:dyDescent="0.25">
      <c r="A4671" t="s">
        <v>10292</v>
      </c>
      <c r="B4671" t="s">
        <v>17</v>
      </c>
      <c r="C4671" t="s">
        <v>10293</v>
      </c>
      <c r="D4671" t="s">
        <v>10285</v>
      </c>
      <c r="E4671">
        <v>2017</v>
      </c>
      <c r="F4671" t="s">
        <v>27</v>
      </c>
      <c r="G4671">
        <v>110</v>
      </c>
      <c r="H4671" t="s">
        <v>21</v>
      </c>
      <c r="I4671">
        <f t="shared" si="435"/>
        <v>1</v>
      </c>
      <c r="J4671">
        <f t="shared" si="436"/>
        <v>0</v>
      </c>
      <c r="K4671">
        <f t="shared" si="437"/>
        <v>0</v>
      </c>
      <c r="L4671">
        <f t="shared" si="438"/>
        <v>1</v>
      </c>
      <c r="O4671" t="str">
        <f t="shared" si="439"/>
        <v>Mo</v>
      </c>
      <c r="P4671" t="str">
        <f t="shared" si="440"/>
        <v>17</v>
      </c>
    </row>
    <row r="4672" spans="1:16" x14ac:dyDescent="0.25">
      <c r="A4672" t="s">
        <v>10294</v>
      </c>
      <c r="B4672" t="s">
        <v>17</v>
      </c>
      <c r="C4672" t="s">
        <v>10295</v>
      </c>
      <c r="D4672" t="s">
        <v>10285</v>
      </c>
      <c r="E4672">
        <v>2018</v>
      </c>
      <c r="F4672" t="s">
        <v>60</v>
      </c>
      <c r="G4672">
        <v>101</v>
      </c>
      <c r="H4672" t="s">
        <v>21</v>
      </c>
      <c r="I4672">
        <f t="shared" si="435"/>
        <v>1</v>
      </c>
      <c r="J4672">
        <f t="shared" si="436"/>
        <v>0</v>
      </c>
      <c r="K4672">
        <f t="shared" si="437"/>
        <v>1</v>
      </c>
      <c r="L4672">
        <f t="shared" si="438"/>
        <v>1</v>
      </c>
      <c r="O4672" t="str">
        <f t="shared" si="439"/>
        <v>Mo</v>
      </c>
      <c r="P4672" t="str">
        <f t="shared" si="440"/>
        <v>18</v>
      </c>
    </row>
    <row r="4673" spans="1:16" x14ac:dyDescent="0.25">
      <c r="A4673" t="s">
        <v>10296</v>
      </c>
      <c r="B4673" t="s">
        <v>24</v>
      </c>
      <c r="C4673" t="s">
        <v>10297</v>
      </c>
      <c r="D4673" t="s">
        <v>10285</v>
      </c>
      <c r="E4673">
        <v>2018</v>
      </c>
      <c r="F4673" t="s">
        <v>27</v>
      </c>
      <c r="G4673">
        <v>1</v>
      </c>
      <c r="H4673" t="s">
        <v>31</v>
      </c>
      <c r="I4673">
        <f t="shared" si="435"/>
        <v>1</v>
      </c>
      <c r="J4673">
        <f t="shared" si="436"/>
        <v>0</v>
      </c>
      <c r="K4673">
        <f t="shared" si="437"/>
        <v>0</v>
      </c>
      <c r="L4673">
        <f t="shared" si="438"/>
        <v>1</v>
      </c>
      <c r="O4673" t="str">
        <f t="shared" si="439"/>
        <v>TV</v>
      </c>
      <c r="P4673" t="str">
        <f t="shared" si="440"/>
        <v>18</v>
      </c>
    </row>
    <row r="4674" spans="1:16" x14ac:dyDescent="0.25">
      <c r="A4674" t="s">
        <v>10298</v>
      </c>
      <c r="B4674" t="s">
        <v>17</v>
      </c>
      <c r="C4674" t="s">
        <v>10299</v>
      </c>
      <c r="D4674" t="s">
        <v>10285</v>
      </c>
      <c r="E4674">
        <v>2017</v>
      </c>
      <c r="F4674" t="s">
        <v>27</v>
      </c>
      <c r="G4674">
        <v>94</v>
      </c>
      <c r="H4674" t="s">
        <v>21</v>
      </c>
      <c r="I4674">
        <f t="shared" si="435"/>
        <v>1</v>
      </c>
      <c r="J4674">
        <f t="shared" si="436"/>
        <v>0</v>
      </c>
      <c r="K4674">
        <f t="shared" si="437"/>
        <v>0</v>
      </c>
      <c r="L4674">
        <f t="shared" si="438"/>
        <v>1</v>
      </c>
      <c r="O4674" t="str">
        <f t="shared" si="439"/>
        <v>Mo</v>
      </c>
      <c r="P4674" t="str">
        <f t="shared" si="440"/>
        <v>17</v>
      </c>
    </row>
    <row r="4675" spans="1:16" x14ac:dyDescent="0.25">
      <c r="A4675" t="s">
        <v>10300</v>
      </c>
      <c r="B4675" t="s">
        <v>24</v>
      </c>
      <c r="C4675" t="s">
        <v>10301</v>
      </c>
      <c r="D4675" t="s">
        <v>10302</v>
      </c>
      <c r="E4675">
        <v>2017</v>
      </c>
      <c r="F4675" t="s">
        <v>27</v>
      </c>
      <c r="G4675">
        <v>1</v>
      </c>
      <c r="H4675" t="s">
        <v>31</v>
      </c>
      <c r="I4675">
        <f t="shared" si="435"/>
        <v>1</v>
      </c>
      <c r="J4675">
        <f t="shared" si="436"/>
        <v>0</v>
      </c>
      <c r="K4675">
        <f t="shared" si="437"/>
        <v>0</v>
      </c>
      <c r="L4675">
        <f t="shared" si="438"/>
        <v>1</v>
      </c>
      <c r="O4675" t="str">
        <f t="shared" si="439"/>
        <v>TV</v>
      </c>
      <c r="P4675" t="str">
        <f t="shared" si="440"/>
        <v>17</v>
      </c>
    </row>
    <row r="4676" spans="1:16" x14ac:dyDescent="0.25">
      <c r="A4676" t="s">
        <v>10303</v>
      </c>
      <c r="B4676" t="s">
        <v>24</v>
      </c>
      <c r="C4676" t="s">
        <v>10304</v>
      </c>
      <c r="D4676" t="s">
        <v>10302</v>
      </c>
      <c r="E4676">
        <v>2018</v>
      </c>
      <c r="F4676" t="s">
        <v>27</v>
      </c>
      <c r="G4676">
        <v>1</v>
      </c>
      <c r="H4676" t="s">
        <v>31</v>
      </c>
      <c r="I4676">
        <f t="shared" ref="I4676:I4739" si="441">IF(E4676&gt;2010,1,0)</f>
        <v>1</v>
      </c>
      <c r="J4676">
        <f t="shared" ref="J4676:J4739" si="442">IF(AND(E4676&gt;2010, G4676&gt;120),1,0)</f>
        <v>0</v>
      </c>
      <c r="K4676">
        <f t="shared" ref="K4676:K4739" si="443">IF(OR(F4676="TV-PG", F4676="PG"),1,0)</f>
        <v>0</v>
      </c>
      <c r="L4676">
        <f t="shared" ref="L4676:L4739" si="444">IF(NOT(F4676="R"),1,0)</f>
        <v>1</v>
      </c>
      <c r="O4676" t="str">
        <f t="shared" ref="O4676:O4739" si="445">LEFT(B4676,2)</f>
        <v>TV</v>
      </c>
      <c r="P4676" t="str">
        <f t="shared" ref="P4676:P4739" si="446">RIGHT(E4676,2)</f>
        <v>18</v>
      </c>
    </row>
    <row r="4677" spans="1:16" x14ac:dyDescent="0.25">
      <c r="A4677" t="s">
        <v>10305</v>
      </c>
      <c r="B4677" t="s">
        <v>24</v>
      </c>
      <c r="C4677" t="s">
        <v>10306</v>
      </c>
      <c r="D4677" t="s">
        <v>10302</v>
      </c>
      <c r="E4677">
        <v>2018</v>
      </c>
      <c r="F4677" t="s">
        <v>27</v>
      </c>
      <c r="G4677">
        <v>2</v>
      </c>
      <c r="H4677" t="s">
        <v>28</v>
      </c>
      <c r="I4677">
        <f t="shared" si="441"/>
        <v>1</v>
      </c>
      <c r="J4677">
        <f t="shared" si="442"/>
        <v>0</v>
      </c>
      <c r="K4677">
        <f t="shared" si="443"/>
        <v>0</v>
      </c>
      <c r="L4677">
        <f t="shared" si="444"/>
        <v>1</v>
      </c>
      <c r="O4677" t="str">
        <f t="shared" si="445"/>
        <v>TV</v>
      </c>
      <c r="P4677" t="str">
        <f t="shared" si="446"/>
        <v>18</v>
      </c>
    </row>
    <row r="4678" spans="1:16" x14ac:dyDescent="0.25">
      <c r="A4678" t="s">
        <v>10307</v>
      </c>
      <c r="B4678" t="s">
        <v>17</v>
      </c>
      <c r="C4678" t="s">
        <v>10308</v>
      </c>
      <c r="D4678" t="s">
        <v>10302</v>
      </c>
      <c r="E4678">
        <v>2018</v>
      </c>
      <c r="F4678" t="s">
        <v>27</v>
      </c>
      <c r="G4678">
        <v>101</v>
      </c>
      <c r="H4678" t="s">
        <v>21</v>
      </c>
      <c r="I4678">
        <f t="shared" si="441"/>
        <v>1</v>
      </c>
      <c r="J4678">
        <f t="shared" si="442"/>
        <v>0</v>
      </c>
      <c r="K4678">
        <f t="shared" si="443"/>
        <v>0</v>
      </c>
      <c r="L4678">
        <f t="shared" si="444"/>
        <v>1</v>
      </c>
      <c r="O4678" t="str">
        <f t="shared" si="445"/>
        <v>Mo</v>
      </c>
      <c r="P4678" t="str">
        <f t="shared" si="446"/>
        <v>18</v>
      </c>
    </row>
    <row r="4679" spans="1:16" x14ac:dyDescent="0.25">
      <c r="A4679" t="s">
        <v>10309</v>
      </c>
      <c r="B4679" t="s">
        <v>24</v>
      </c>
      <c r="C4679" t="s">
        <v>10310</v>
      </c>
      <c r="D4679" t="s">
        <v>10302</v>
      </c>
      <c r="E4679">
        <v>2018</v>
      </c>
      <c r="F4679" t="s">
        <v>60</v>
      </c>
      <c r="G4679">
        <v>3</v>
      </c>
      <c r="H4679" t="s">
        <v>28</v>
      </c>
      <c r="I4679">
        <f t="shared" si="441"/>
        <v>1</v>
      </c>
      <c r="J4679">
        <f t="shared" si="442"/>
        <v>0</v>
      </c>
      <c r="K4679">
        <f t="shared" si="443"/>
        <v>1</v>
      </c>
      <c r="L4679">
        <f t="shared" si="444"/>
        <v>1</v>
      </c>
      <c r="O4679" t="str">
        <f t="shared" si="445"/>
        <v>TV</v>
      </c>
      <c r="P4679" t="str">
        <f t="shared" si="446"/>
        <v>18</v>
      </c>
    </row>
    <row r="4680" spans="1:16" x14ac:dyDescent="0.25">
      <c r="A4680" t="s">
        <v>10311</v>
      </c>
      <c r="B4680" t="s">
        <v>24</v>
      </c>
      <c r="C4680" t="s">
        <v>10312</v>
      </c>
      <c r="D4680" t="s">
        <v>10302</v>
      </c>
      <c r="E4680">
        <v>2018</v>
      </c>
      <c r="F4680" t="s">
        <v>60</v>
      </c>
      <c r="G4680">
        <v>3</v>
      </c>
      <c r="H4680" t="s">
        <v>28</v>
      </c>
      <c r="I4680">
        <f t="shared" si="441"/>
        <v>1</v>
      </c>
      <c r="J4680">
        <f t="shared" si="442"/>
        <v>0</v>
      </c>
      <c r="K4680">
        <f t="shared" si="443"/>
        <v>1</v>
      </c>
      <c r="L4680">
        <f t="shared" si="444"/>
        <v>1</v>
      </c>
      <c r="O4680" t="str">
        <f t="shared" si="445"/>
        <v>TV</v>
      </c>
      <c r="P4680" t="str">
        <f t="shared" si="446"/>
        <v>18</v>
      </c>
    </row>
    <row r="4681" spans="1:16" x14ac:dyDescent="0.25">
      <c r="A4681" t="s">
        <v>10313</v>
      </c>
      <c r="B4681" t="s">
        <v>24</v>
      </c>
      <c r="C4681" t="s">
        <v>10314</v>
      </c>
      <c r="D4681" t="s">
        <v>10302</v>
      </c>
      <c r="E4681">
        <v>2017</v>
      </c>
      <c r="F4681" t="s">
        <v>27</v>
      </c>
      <c r="G4681">
        <v>1</v>
      </c>
      <c r="H4681" t="s">
        <v>31</v>
      </c>
      <c r="I4681">
        <f t="shared" si="441"/>
        <v>1</v>
      </c>
      <c r="J4681">
        <f t="shared" si="442"/>
        <v>0</v>
      </c>
      <c r="K4681">
        <f t="shared" si="443"/>
        <v>0</v>
      </c>
      <c r="L4681">
        <f t="shared" si="444"/>
        <v>1</v>
      </c>
      <c r="O4681" t="str">
        <f t="shared" si="445"/>
        <v>TV</v>
      </c>
      <c r="P4681" t="str">
        <f t="shared" si="446"/>
        <v>17</v>
      </c>
    </row>
    <row r="4682" spans="1:16" x14ac:dyDescent="0.25">
      <c r="A4682" t="s">
        <v>10315</v>
      </c>
      <c r="B4682" t="s">
        <v>17</v>
      </c>
      <c r="C4682" t="s">
        <v>10316</v>
      </c>
      <c r="D4682" t="s">
        <v>10317</v>
      </c>
      <c r="E4682">
        <v>2017</v>
      </c>
      <c r="F4682" t="s">
        <v>45</v>
      </c>
      <c r="G4682">
        <v>141</v>
      </c>
      <c r="H4682" t="s">
        <v>21</v>
      </c>
      <c r="I4682">
        <f t="shared" si="441"/>
        <v>1</v>
      </c>
      <c r="J4682">
        <f t="shared" si="442"/>
        <v>1</v>
      </c>
      <c r="K4682">
        <f t="shared" si="443"/>
        <v>0</v>
      </c>
      <c r="L4682">
        <f t="shared" si="444"/>
        <v>1</v>
      </c>
      <c r="O4682" t="str">
        <f t="shared" si="445"/>
        <v>Mo</v>
      </c>
      <c r="P4682" t="str">
        <f t="shared" si="446"/>
        <v>17</v>
      </c>
    </row>
    <row r="4683" spans="1:16" x14ac:dyDescent="0.25">
      <c r="A4683" t="s">
        <v>10318</v>
      </c>
      <c r="B4683" t="s">
        <v>17</v>
      </c>
      <c r="C4683" t="s">
        <v>10319</v>
      </c>
      <c r="D4683" t="s">
        <v>10317</v>
      </c>
      <c r="E4683">
        <v>2017</v>
      </c>
      <c r="F4683" t="s">
        <v>45</v>
      </c>
      <c r="G4683">
        <v>120</v>
      </c>
      <c r="H4683" t="s">
        <v>21</v>
      </c>
      <c r="I4683">
        <f t="shared" si="441"/>
        <v>1</v>
      </c>
      <c r="J4683">
        <f t="shared" si="442"/>
        <v>0</v>
      </c>
      <c r="K4683">
        <f t="shared" si="443"/>
        <v>0</v>
      </c>
      <c r="L4683">
        <f t="shared" si="444"/>
        <v>1</v>
      </c>
      <c r="O4683" t="str">
        <f t="shared" si="445"/>
        <v>Mo</v>
      </c>
      <c r="P4683" t="str">
        <f t="shared" si="446"/>
        <v>17</v>
      </c>
    </row>
    <row r="4684" spans="1:16" x14ac:dyDescent="0.25">
      <c r="A4684" t="s">
        <v>10320</v>
      </c>
      <c r="B4684" t="s">
        <v>17</v>
      </c>
      <c r="C4684" t="s">
        <v>10321</v>
      </c>
      <c r="D4684" t="s">
        <v>10317</v>
      </c>
      <c r="E4684">
        <v>2017</v>
      </c>
      <c r="F4684" t="s">
        <v>45</v>
      </c>
      <c r="G4684">
        <v>140</v>
      </c>
      <c r="H4684" t="s">
        <v>21</v>
      </c>
      <c r="I4684">
        <f t="shared" si="441"/>
        <v>1</v>
      </c>
      <c r="J4684">
        <f t="shared" si="442"/>
        <v>1</v>
      </c>
      <c r="K4684">
        <f t="shared" si="443"/>
        <v>0</v>
      </c>
      <c r="L4684">
        <f t="shared" si="444"/>
        <v>1</v>
      </c>
      <c r="O4684" t="str">
        <f t="shared" si="445"/>
        <v>Mo</v>
      </c>
      <c r="P4684" t="str">
        <f t="shared" si="446"/>
        <v>17</v>
      </c>
    </row>
    <row r="4685" spans="1:16" x14ac:dyDescent="0.25">
      <c r="A4685" t="s">
        <v>10322</v>
      </c>
      <c r="B4685" t="s">
        <v>24</v>
      </c>
      <c r="C4685" t="s">
        <v>10323</v>
      </c>
      <c r="D4685" t="s">
        <v>10324</v>
      </c>
      <c r="E4685">
        <v>2018</v>
      </c>
      <c r="F4685" t="s">
        <v>27</v>
      </c>
      <c r="G4685">
        <v>1</v>
      </c>
      <c r="H4685" t="s">
        <v>31</v>
      </c>
      <c r="I4685">
        <f t="shared" si="441"/>
        <v>1</v>
      </c>
      <c r="J4685">
        <f t="shared" si="442"/>
        <v>0</v>
      </c>
      <c r="K4685">
        <f t="shared" si="443"/>
        <v>0</v>
      </c>
      <c r="L4685">
        <f t="shared" si="444"/>
        <v>1</v>
      </c>
      <c r="O4685" t="str">
        <f t="shared" si="445"/>
        <v>TV</v>
      </c>
      <c r="P4685" t="str">
        <f t="shared" si="446"/>
        <v>18</v>
      </c>
    </row>
    <row r="4686" spans="1:16" x14ac:dyDescent="0.25">
      <c r="A4686" t="s">
        <v>10325</v>
      </c>
      <c r="B4686" t="s">
        <v>17</v>
      </c>
      <c r="C4686" t="s">
        <v>10326</v>
      </c>
      <c r="D4686" t="s">
        <v>10327</v>
      </c>
      <c r="E4686">
        <v>2012</v>
      </c>
      <c r="F4686" t="s">
        <v>27</v>
      </c>
      <c r="G4686">
        <v>50</v>
      </c>
      <c r="H4686" t="s">
        <v>21</v>
      </c>
      <c r="I4686">
        <f t="shared" si="441"/>
        <v>1</v>
      </c>
      <c r="J4686">
        <f t="shared" si="442"/>
        <v>0</v>
      </c>
      <c r="K4686">
        <f t="shared" si="443"/>
        <v>0</v>
      </c>
      <c r="L4686">
        <f t="shared" si="444"/>
        <v>1</v>
      </c>
      <c r="O4686" t="str">
        <f t="shared" si="445"/>
        <v>Mo</v>
      </c>
      <c r="P4686" t="str">
        <f t="shared" si="446"/>
        <v>12</v>
      </c>
    </row>
    <row r="4687" spans="1:16" x14ac:dyDescent="0.25">
      <c r="A4687" t="s">
        <v>10328</v>
      </c>
      <c r="B4687" t="s">
        <v>17</v>
      </c>
      <c r="C4687" t="s">
        <v>10329</v>
      </c>
      <c r="D4687" t="s">
        <v>10330</v>
      </c>
      <c r="E4687">
        <v>2018</v>
      </c>
      <c r="F4687" t="s">
        <v>27</v>
      </c>
      <c r="G4687">
        <v>57</v>
      </c>
      <c r="H4687" t="s">
        <v>21</v>
      </c>
      <c r="I4687">
        <f t="shared" si="441"/>
        <v>1</v>
      </c>
      <c r="J4687">
        <f t="shared" si="442"/>
        <v>0</v>
      </c>
      <c r="K4687">
        <f t="shared" si="443"/>
        <v>0</v>
      </c>
      <c r="L4687">
        <f t="shared" si="444"/>
        <v>1</v>
      </c>
      <c r="O4687" t="str">
        <f t="shared" si="445"/>
        <v>Mo</v>
      </c>
      <c r="P4687" t="str">
        <f t="shared" si="446"/>
        <v>18</v>
      </c>
    </row>
    <row r="4688" spans="1:16" x14ac:dyDescent="0.25">
      <c r="A4688" t="s">
        <v>10331</v>
      </c>
      <c r="B4688" t="s">
        <v>24</v>
      </c>
      <c r="C4688" t="s">
        <v>10332</v>
      </c>
      <c r="D4688" t="s">
        <v>10330</v>
      </c>
      <c r="E4688">
        <v>2018</v>
      </c>
      <c r="F4688" t="s">
        <v>27</v>
      </c>
      <c r="G4688">
        <v>1</v>
      </c>
      <c r="H4688" t="s">
        <v>31</v>
      </c>
      <c r="I4688">
        <f t="shared" si="441"/>
        <v>1</v>
      </c>
      <c r="J4688">
        <f t="shared" si="442"/>
        <v>0</v>
      </c>
      <c r="K4688">
        <f t="shared" si="443"/>
        <v>0</v>
      </c>
      <c r="L4688">
        <f t="shared" si="444"/>
        <v>1</v>
      </c>
      <c r="O4688" t="str">
        <f t="shared" si="445"/>
        <v>TV</v>
      </c>
      <c r="P4688" t="str">
        <f t="shared" si="446"/>
        <v>18</v>
      </c>
    </row>
    <row r="4689" spans="1:16" x14ac:dyDescent="0.25">
      <c r="A4689" t="s">
        <v>10333</v>
      </c>
      <c r="B4689" t="s">
        <v>17</v>
      </c>
      <c r="C4689" t="s">
        <v>10334</v>
      </c>
      <c r="D4689" t="s">
        <v>10330</v>
      </c>
      <c r="E4689">
        <v>1998</v>
      </c>
      <c r="F4689" t="s">
        <v>27</v>
      </c>
      <c r="G4689">
        <v>31</v>
      </c>
      <c r="H4689" t="s">
        <v>21</v>
      </c>
      <c r="I4689">
        <f t="shared" si="441"/>
        <v>0</v>
      </c>
      <c r="J4689">
        <f t="shared" si="442"/>
        <v>0</v>
      </c>
      <c r="K4689">
        <f t="shared" si="443"/>
        <v>0</v>
      </c>
      <c r="L4689">
        <f t="shared" si="444"/>
        <v>1</v>
      </c>
      <c r="O4689" t="str">
        <f t="shared" si="445"/>
        <v>Mo</v>
      </c>
      <c r="P4689" t="str">
        <f t="shared" si="446"/>
        <v>98</v>
      </c>
    </row>
    <row r="4690" spans="1:16" x14ac:dyDescent="0.25">
      <c r="A4690" t="s">
        <v>10335</v>
      </c>
      <c r="B4690" t="s">
        <v>24</v>
      </c>
      <c r="C4690" t="s">
        <v>10336</v>
      </c>
      <c r="D4690" t="s">
        <v>10330</v>
      </c>
      <c r="E4690">
        <v>2018</v>
      </c>
      <c r="F4690" t="s">
        <v>45</v>
      </c>
      <c r="G4690">
        <v>1</v>
      </c>
      <c r="H4690" t="s">
        <v>31</v>
      </c>
      <c r="I4690">
        <f t="shared" si="441"/>
        <v>1</v>
      </c>
      <c r="J4690">
        <f t="shared" si="442"/>
        <v>0</v>
      </c>
      <c r="K4690">
        <f t="shared" si="443"/>
        <v>0</v>
      </c>
      <c r="L4690">
        <f t="shared" si="444"/>
        <v>1</v>
      </c>
      <c r="O4690" t="str">
        <f t="shared" si="445"/>
        <v>TV</v>
      </c>
      <c r="P4690" t="str">
        <f t="shared" si="446"/>
        <v>18</v>
      </c>
    </row>
    <row r="4691" spans="1:16" x14ac:dyDescent="0.25">
      <c r="A4691" t="s">
        <v>10337</v>
      </c>
      <c r="B4691" t="s">
        <v>17</v>
      </c>
      <c r="C4691" t="s">
        <v>10338</v>
      </c>
      <c r="D4691" t="s">
        <v>10330</v>
      </c>
      <c r="E4691">
        <v>2018</v>
      </c>
      <c r="F4691" t="s">
        <v>27</v>
      </c>
      <c r="G4691">
        <v>90</v>
      </c>
      <c r="H4691" t="s">
        <v>21</v>
      </c>
      <c r="I4691">
        <f t="shared" si="441"/>
        <v>1</v>
      </c>
      <c r="J4691">
        <f t="shared" si="442"/>
        <v>0</v>
      </c>
      <c r="K4691">
        <f t="shared" si="443"/>
        <v>0</v>
      </c>
      <c r="L4691">
        <f t="shared" si="444"/>
        <v>1</v>
      </c>
      <c r="O4691" t="str">
        <f t="shared" si="445"/>
        <v>Mo</v>
      </c>
      <c r="P4691" t="str">
        <f t="shared" si="446"/>
        <v>18</v>
      </c>
    </row>
    <row r="4692" spans="1:16" x14ac:dyDescent="0.25">
      <c r="A4692" t="s">
        <v>10339</v>
      </c>
      <c r="B4692" t="s">
        <v>24</v>
      </c>
      <c r="C4692" t="s">
        <v>10340</v>
      </c>
      <c r="D4692" t="s">
        <v>10330</v>
      </c>
      <c r="E4692">
        <v>2018</v>
      </c>
      <c r="F4692" t="s">
        <v>27</v>
      </c>
      <c r="G4692">
        <v>1</v>
      </c>
      <c r="H4692" t="s">
        <v>31</v>
      </c>
      <c r="I4692">
        <f t="shared" si="441"/>
        <v>1</v>
      </c>
      <c r="J4692">
        <f t="shared" si="442"/>
        <v>0</v>
      </c>
      <c r="K4692">
        <f t="shared" si="443"/>
        <v>0</v>
      </c>
      <c r="L4692">
        <f t="shared" si="444"/>
        <v>1</v>
      </c>
      <c r="O4692" t="str">
        <f t="shared" si="445"/>
        <v>TV</v>
      </c>
      <c r="P4692" t="str">
        <f t="shared" si="446"/>
        <v>18</v>
      </c>
    </row>
    <row r="4693" spans="1:16" x14ac:dyDescent="0.25">
      <c r="A4693" t="s">
        <v>10341</v>
      </c>
      <c r="B4693" t="s">
        <v>17</v>
      </c>
      <c r="C4693" t="s">
        <v>10342</v>
      </c>
      <c r="D4693" t="s">
        <v>10343</v>
      </c>
      <c r="E4693">
        <v>2017</v>
      </c>
      <c r="F4693" t="s">
        <v>45</v>
      </c>
      <c r="G4693">
        <v>110</v>
      </c>
      <c r="H4693" t="s">
        <v>21</v>
      </c>
      <c r="I4693">
        <f t="shared" si="441"/>
        <v>1</v>
      </c>
      <c r="J4693">
        <f t="shared" si="442"/>
        <v>0</v>
      </c>
      <c r="K4693">
        <f t="shared" si="443"/>
        <v>0</v>
      </c>
      <c r="L4693">
        <f t="shared" si="444"/>
        <v>1</v>
      </c>
      <c r="O4693" t="str">
        <f t="shared" si="445"/>
        <v>Mo</v>
      </c>
      <c r="P4693" t="str">
        <f t="shared" si="446"/>
        <v>17</v>
      </c>
    </row>
    <row r="4694" spans="1:16" x14ac:dyDescent="0.25">
      <c r="A4694" t="s">
        <v>10344</v>
      </c>
      <c r="B4694" t="s">
        <v>17</v>
      </c>
      <c r="C4694" t="s">
        <v>10345</v>
      </c>
      <c r="D4694" t="s">
        <v>10343</v>
      </c>
      <c r="E4694">
        <v>2017</v>
      </c>
      <c r="F4694" t="s">
        <v>45</v>
      </c>
      <c r="G4694">
        <v>162</v>
      </c>
      <c r="H4694" t="s">
        <v>21</v>
      </c>
      <c r="I4694">
        <f t="shared" si="441"/>
        <v>1</v>
      </c>
      <c r="J4694">
        <f t="shared" si="442"/>
        <v>1</v>
      </c>
      <c r="K4694">
        <f t="shared" si="443"/>
        <v>0</v>
      </c>
      <c r="L4694">
        <f t="shared" si="444"/>
        <v>1</v>
      </c>
      <c r="O4694" t="str">
        <f t="shared" si="445"/>
        <v>Mo</v>
      </c>
      <c r="P4694" t="str">
        <f t="shared" si="446"/>
        <v>17</v>
      </c>
    </row>
    <row r="4695" spans="1:16" x14ac:dyDescent="0.25">
      <c r="A4695" t="s">
        <v>10346</v>
      </c>
      <c r="B4695" t="s">
        <v>17</v>
      </c>
      <c r="C4695" t="s">
        <v>10347</v>
      </c>
      <c r="D4695" t="s">
        <v>10343</v>
      </c>
      <c r="E4695">
        <v>2017</v>
      </c>
      <c r="F4695" t="s">
        <v>45</v>
      </c>
      <c r="G4695">
        <v>139</v>
      </c>
      <c r="H4695" t="s">
        <v>21</v>
      </c>
      <c r="I4695">
        <f t="shared" si="441"/>
        <v>1</v>
      </c>
      <c r="J4695">
        <f t="shared" si="442"/>
        <v>1</v>
      </c>
      <c r="K4695">
        <f t="shared" si="443"/>
        <v>0</v>
      </c>
      <c r="L4695">
        <f t="shared" si="444"/>
        <v>1</v>
      </c>
      <c r="O4695" t="str">
        <f t="shared" si="445"/>
        <v>Mo</v>
      </c>
      <c r="P4695" t="str">
        <f t="shared" si="446"/>
        <v>17</v>
      </c>
    </row>
    <row r="4696" spans="1:16" x14ac:dyDescent="0.25">
      <c r="A4696" t="s">
        <v>10348</v>
      </c>
      <c r="B4696" t="s">
        <v>17</v>
      </c>
      <c r="C4696" t="s">
        <v>10349</v>
      </c>
      <c r="D4696" t="s">
        <v>10343</v>
      </c>
      <c r="E4696">
        <v>2018</v>
      </c>
      <c r="F4696" t="s">
        <v>20</v>
      </c>
      <c r="G4696">
        <v>130</v>
      </c>
      <c r="H4696" t="s">
        <v>21</v>
      </c>
      <c r="I4696">
        <f t="shared" si="441"/>
        <v>1</v>
      </c>
      <c r="J4696">
        <f t="shared" si="442"/>
        <v>1</v>
      </c>
      <c r="K4696">
        <f t="shared" si="443"/>
        <v>0</v>
      </c>
      <c r="L4696">
        <f t="shared" si="444"/>
        <v>1</v>
      </c>
      <c r="O4696" t="str">
        <f t="shared" si="445"/>
        <v>Mo</v>
      </c>
      <c r="P4696" t="str">
        <f t="shared" si="446"/>
        <v>18</v>
      </c>
    </row>
    <row r="4697" spans="1:16" x14ac:dyDescent="0.25">
      <c r="A4697" t="s">
        <v>10350</v>
      </c>
      <c r="B4697" t="s">
        <v>17</v>
      </c>
      <c r="C4697" t="s">
        <v>10351</v>
      </c>
      <c r="D4697" t="s">
        <v>10343</v>
      </c>
      <c r="E4697">
        <v>2017</v>
      </c>
      <c r="F4697" t="s">
        <v>45</v>
      </c>
      <c r="G4697">
        <v>145</v>
      </c>
      <c r="H4697" t="s">
        <v>21</v>
      </c>
      <c r="I4697">
        <f t="shared" si="441"/>
        <v>1</v>
      </c>
      <c r="J4697">
        <f t="shared" si="442"/>
        <v>1</v>
      </c>
      <c r="K4697">
        <f t="shared" si="443"/>
        <v>0</v>
      </c>
      <c r="L4697">
        <f t="shared" si="444"/>
        <v>1</v>
      </c>
      <c r="O4697" t="str">
        <f t="shared" si="445"/>
        <v>Mo</v>
      </c>
      <c r="P4697" t="str">
        <f t="shared" si="446"/>
        <v>17</v>
      </c>
    </row>
    <row r="4698" spans="1:16" x14ac:dyDescent="0.25">
      <c r="A4698" t="s">
        <v>10352</v>
      </c>
      <c r="B4698" t="s">
        <v>17</v>
      </c>
      <c r="C4698" t="s">
        <v>10353</v>
      </c>
      <c r="D4698" t="s">
        <v>10354</v>
      </c>
      <c r="E4698">
        <v>2018</v>
      </c>
      <c r="F4698" t="s">
        <v>45</v>
      </c>
      <c r="G4698">
        <v>33</v>
      </c>
      <c r="H4698" t="s">
        <v>21</v>
      </c>
      <c r="I4698">
        <f t="shared" si="441"/>
        <v>1</v>
      </c>
      <c r="J4698">
        <f t="shared" si="442"/>
        <v>0</v>
      </c>
      <c r="K4698">
        <f t="shared" si="443"/>
        <v>0</v>
      </c>
      <c r="L4698">
        <f t="shared" si="444"/>
        <v>1</v>
      </c>
      <c r="O4698" t="str">
        <f t="shared" si="445"/>
        <v>Mo</v>
      </c>
      <c r="P4698" t="str">
        <f t="shared" si="446"/>
        <v>18</v>
      </c>
    </row>
    <row r="4699" spans="1:16" x14ac:dyDescent="0.25">
      <c r="A4699" t="s">
        <v>10355</v>
      </c>
      <c r="B4699" t="s">
        <v>24</v>
      </c>
      <c r="C4699" t="s">
        <v>10356</v>
      </c>
      <c r="D4699" t="s">
        <v>10354</v>
      </c>
      <c r="E4699">
        <v>2018</v>
      </c>
      <c r="F4699" t="s">
        <v>60</v>
      </c>
      <c r="G4699">
        <v>1</v>
      </c>
      <c r="H4699" t="s">
        <v>31</v>
      </c>
      <c r="I4699">
        <f t="shared" si="441"/>
        <v>1</v>
      </c>
      <c r="J4699">
        <f t="shared" si="442"/>
        <v>0</v>
      </c>
      <c r="K4699">
        <f t="shared" si="443"/>
        <v>1</v>
      </c>
      <c r="L4699">
        <f t="shared" si="444"/>
        <v>1</v>
      </c>
      <c r="O4699" t="str">
        <f t="shared" si="445"/>
        <v>TV</v>
      </c>
      <c r="P4699" t="str">
        <f t="shared" si="446"/>
        <v>18</v>
      </c>
    </row>
    <row r="4700" spans="1:16" x14ac:dyDescent="0.25">
      <c r="A4700" t="s">
        <v>10357</v>
      </c>
      <c r="B4700" t="s">
        <v>17</v>
      </c>
      <c r="C4700" t="s">
        <v>10358</v>
      </c>
      <c r="D4700" t="s">
        <v>10354</v>
      </c>
      <c r="E4700">
        <v>2017</v>
      </c>
      <c r="F4700" t="s">
        <v>27</v>
      </c>
      <c r="G4700">
        <v>114</v>
      </c>
      <c r="H4700" t="s">
        <v>21</v>
      </c>
      <c r="I4700">
        <f t="shared" si="441"/>
        <v>1</v>
      </c>
      <c r="J4700">
        <f t="shared" si="442"/>
        <v>0</v>
      </c>
      <c r="K4700">
        <f t="shared" si="443"/>
        <v>0</v>
      </c>
      <c r="L4700">
        <f t="shared" si="444"/>
        <v>1</v>
      </c>
      <c r="O4700" t="str">
        <f t="shared" si="445"/>
        <v>Mo</v>
      </c>
      <c r="P4700" t="str">
        <f t="shared" si="446"/>
        <v>17</v>
      </c>
    </row>
    <row r="4701" spans="1:16" x14ac:dyDescent="0.25">
      <c r="A4701" t="s">
        <v>10359</v>
      </c>
      <c r="B4701" t="s">
        <v>17</v>
      </c>
      <c r="C4701" t="s">
        <v>10360</v>
      </c>
      <c r="D4701" t="s">
        <v>10354</v>
      </c>
      <c r="E4701">
        <v>2018</v>
      </c>
      <c r="F4701" t="s">
        <v>45</v>
      </c>
      <c r="G4701">
        <v>100</v>
      </c>
      <c r="H4701" t="s">
        <v>21</v>
      </c>
      <c r="I4701">
        <f t="shared" si="441"/>
        <v>1</v>
      </c>
      <c r="J4701">
        <f t="shared" si="442"/>
        <v>0</v>
      </c>
      <c r="K4701">
        <f t="shared" si="443"/>
        <v>0</v>
      </c>
      <c r="L4701">
        <f t="shared" si="444"/>
        <v>1</v>
      </c>
      <c r="O4701" t="str">
        <f t="shared" si="445"/>
        <v>Mo</v>
      </c>
      <c r="P4701" t="str">
        <f t="shared" si="446"/>
        <v>18</v>
      </c>
    </row>
    <row r="4702" spans="1:16" x14ac:dyDescent="0.25">
      <c r="A4702" t="s">
        <v>10361</v>
      </c>
      <c r="B4702" t="s">
        <v>17</v>
      </c>
      <c r="C4702" t="s">
        <v>10362</v>
      </c>
      <c r="D4702" t="s">
        <v>10354</v>
      </c>
      <c r="E4702">
        <v>2018</v>
      </c>
      <c r="F4702" t="s">
        <v>27</v>
      </c>
      <c r="G4702">
        <v>54</v>
      </c>
      <c r="H4702" t="s">
        <v>21</v>
      </c>
      <c r="I4702">
        <f t="shared" si="441"/>
        <v>1</v>
      </c>
      <c r="J4702">
        <f t="shared" si="442"/>
        <v>0</v>
      </c>
      <c r="K4702">
        <f t="shared" si="443"/>
        <v>0</v>
      </c>
      <c r="L4702">
        <f t="shared" si="444"/>
        <v>1</v>
      </c>
      <c r="O4702" t="str">
        <f t="shared" si="445"/>
        <v>Mo</v>
      </c>
      <c r="P4702" t="str">
        <f t="shared" si="446"/>
        <v>18</v>
      </c>
    </row>
    <row r="4703" spans="1:16" x14ac:dyDescent="0.25">
      <c r="A4703" t="s">
        <v>10363</v>
      </c>
      <c r="B4703" t="s">
        <v>17</v>
      </c>
      <c r="C4703" t="s">
        <v>10364</v>
      </c>
      <c r="D4703" t="s">
        <v>10365</v>
      </c>
      <c r="E4703">
        <v>2018</v>
      </c>
      <c r="F4703" t="s">
        <v>45</v>
      </c>
      <c r="G4703">
        <v>150</v>
      </c>
      <c r="H4703" t="s">
        <v>21</v>
      </c>
      <c r="I4703">
        <f t="shared" si="441"/>
        <v>1</v>
      </c>
      <c r="J4703">
        <f t="shared" si="442"/>
        <v>1</v>
      </c>
      <c r="K4703">
        <f t="shared" si="443"/>
        <v>0</v>
      </c>
      <c r="L4703">
        <f t="shared" si="444"/>
        <v>1</v>
      </c>
      <c r="O4703" t="str">
        <f t="shared" si="445"/>
        <v>Mo</v>
      </c>
      <c r="P4703" t="str">
        <f t="shared" si="446"/>
        <v>18</v>
      </c>
    </row>
    <row r="4704" spans="1:16" x14ac:dyDescent="0.25">
      <c r="A4704" t="s">
        <v>10366</v>
      </c>
      <c r="B4704" t="s">
        <v>17</v>
      </c>
      <c r="C4704" t="s">
        <v>10367</v>
      </c>
      <c r="D4704" t="s">
        <v>10368</v>
      </c>
      <c r="E4704">
        <v>2015</v>
      </c>
      <c r="F4704" t="s">
        <v>27</v>
      </c>
      <c r="G4704">
        <v>105</v>
      </c>
      <c r="H4704" t="s">
        <v>21</v>
      </c>
      <c r="I4704">
        <f t="shared" si="441"/>
        <v>1</v>
      </c>
      <c r="J4704">
        <f t="shared" si="442"/>
        <v>0</v>
      </c>
      <c r="K4704">
        <f t="shared" si="443"/>
        <v>0</v>
      </c>
      <c r="L4704">
        <f t="shared" si="444"/>
        <v>1</v>
      </c>
      <c r="O4704" t="str">
        <f t="shared" si="445"/>
        <v>Mo</v>
      </c>
      <c r="P4704" t="str">
        <f t="shared" si="446"/>
        <v>15</v>
      </c>
    </row>
    <row r="4705" spans="1:16" x14ac:dyDescent="0.25">
      <c r="A4705" t="s">
        <v>10369</v>
      </c>
      <c r="B4705" t="s">
        <v>24</v>
      </c>
      <c r="C4705" t="s">
        <v>10370</v>
      </c>
      <c r="D4705" t="s">
        <v>10371</v>
      </c>
      <c r="E4705">
        <v>2018</v>
      </c>
      <c r="F4705" t="s">
        <v>45</v>
      </c>
      <c r="G4705">
        <v>1</v>
      </c>
      <c r="H4705" t="s">
        <v>31</v>
      </c>
      <c r="I4705">
        <f t="shared" si="441"/>
        <v>1</v>
      </c>
      <c r="J4705">
        <f t="shared" si="442"/>
        <v>0</v>
      </c>
      <c r="K4705">
        <f t="shared" si="443"/>
        <v>0</v>
      </c>
      <c r="L4705">
        <f t="shared" si="444"/>
        <v>1</v>
      </c>
      <c r="O4705" t="str">
        <f t="shared" si="445"/>
        <v>TV</v>
      </c>
      <c r="P4705" t="str">
        <f t="shared" si="446"/>
        <v>18</v>
      </c>
    </row>
    <row r="4706" spans="1:16" x14ac:dyDescent="0.25">
      <c r="A4706" t="s">
        <v>10372</v>
      </c>
      <c r="B4706" t="s">
        <v>24</v>
      </c>
      <c r="C4706" t="s">
        <v>10373</v>
      </c>
      <c r="D4706" t="s">
        <v>10371</v>
      </c>
      <c r="E4706">
        <v>2018</v>
      </c>
      <c r="F4706" t="s">
        <v>27</v>
      </c>
      <c r="G4706">
        <v>1</v>
      </c>
      <c r="H4706" t="s">
        <v>31</v>
      </c>
      <c r="I4706">
        <f t="shared" si="441"/>
        <v>1</v>
      </c>
      <c r="J4706">
        <f t="shared" si="442"/>
        <v>0</v>
      </c>
      <c r="K4706">
        <f t="shared" si="443"/>
        <v>0</v>
      </c>
      <c r="L4706">
        <f t="shared" si="444"/>
        <v>1</v>
      </c>
      <c r="O4706" t="str">
        <f t="shared" si="445"/>
        <v>TV</v>
      </c>
      <c r="P4706" t="str">
        <f t="shared" si="446"/>
        <v>18</v>
      </c>
    </row>
    <row r="4707" spans="1:16" x14ac:dyDescent="0.25">
      <c r="A4707" t="s">
        <v>10374</v>
      </c>
      <c r="B4707" t="s">
        <v>24</v>
      </c>
      <c r="C4707" t="s">
        <v>10375</v>
      </c>
      <c r="D4707" t="s">
        <v>10371</v>
      </c>
      <c r="E4707">
        <v>2018</v>
      </c>
      <c r="F4707" t="s">
        <v>60</v>
      </c>
      <c r="G4707">
        <v>1</v>
      </c>
      <c r="H4707" t="s">
        <v>31</v>
      </c>
      <c r="I4707">
        <f t="shared" si="441"/>
        <v>1</v>
      </c>
      <c r="J4707">
        <f t="shared" si="442"/>
        <v>0</v>
      </c>
      <c r="K4707">
        <f t="shared" si="443"/>
        <v>1</v>
      </c>
      <c r="L4707">
        <f t="shared" si="444"/>
        <v>1</v>
      </c>
      <c r="O4707" t="str">
        <f t="shared" si="445"/>
        <v>TV</v>
      </c>
      <c r="P4707" t="str">
        <f t="shared" si="446"/>
        <v>18</v>
      </c>
    </row>
    <row r="4708" spans="1:16" x14ac:dyDescent="0.25">
      <c r="A4708" t="s">
        <v>10376</v>
      </c>
      <c r="B4708" t="s">
        <v>17</v>
      </c>
      <c r="C4708" t="s">
        <v>10377</v>
      </c>
      <c r="D4708" t="s">
        <v>10371</v>
      </c>
      <c r="E4708">
        <v>2018</v>
      </c>
      <c r="F4708" t="s">
        <v>60</v>
      </c>
      <c r="G4708">
        <v>124</v>
      </c>
      <c r="H4708" t="s">
        <v>21</v>
      </c>
      <c r="I4708">
        <f t="shared" si="441"/>
        <v>1</v>
      </c>
      <c r="J4708">
        <f t="shared" si="442"/>
        <v>1</v>
      </c>
      <c r="K4708">
        <f t="shared" si="443"/>
        <v>1</v>
      </c>
      <c r="L4708">
        <f t="shared" si="444"/>
        <v>1</v>
      </c>
      <c r="O4708" t="str">
        <f t="shared" si="445"/>
        <v>Mo</v>
      </c>
      <c r="P4708" t="str">
        <f t="shared" si="446"/>
        <v>18</v>
      </c>
    </row>
    <row r="4709" spans="1:16" x14ac:dyDescent="0.25">
      <c r="A4709" t="s">
        <v>10378</v>
      </c>
      <c r="B4709" t="s">
        <v>17</v>
      </c>
      <c r="C4709" t="s">
        <v>10379</v>
      </c>
      <c r="D4709" t="s">
        <v>10371</v>
      </c>
      <c r="E4709">
        <v>2018</v>
      </c>
      <c r="F4709" t="s">
        <v>27</v>
      </c>
      <c r="G4709">
        <v>95</v>
      </c>
      <c r="H4709" t="s">
        <v>21</v>
      </c>
      <c r="I4709">
        <f t="shared" si="441"/>
        <v>1</v>
      </c>
      <c r="J4709">
        <f t="shared" si="442"/>
        <v>0</v>
      </c>
      <c r="K4709">
        <f t="shared" si="443"/>
        <v>0</v>
      </c>
      <c r="L4709">
        <f t="shared" si="444"/>
        <v>1</v>
      </c>
      <c r="O4709" t="str">
        <f t="shared" si="445"/>
        <v>Mo</v>
      </c>
      <c r="P4709" t="str">
        <f t="shared" si="446"/>
        <v>18</v>
      </c>
    </row>
    <row r="4710" spans="1:16" x14ac:dyDescent="0.25">
      <c r="A4710" t="s">
        <v>10380</v>
      </c>
      <c r="B4710" t="s">
        <v>17</v>
      </c>
      <c r="C4710" t="s">
        <v>10381</v>
      </c>
      <c r="D4710" t="s">
        <v>10371</v>
      </c>
      <c r="E4710">
        <v>2018</v>
      </c>
      <c r="F4710" t="s">
        <v>60</v>
      </c>
      <c r="G4710">
        <v>12</v>
      </c>
      <c r="H4710" t="s">
        <v>21</v>
      </c>
      <c r="I4710">
        <f t="shared" si="441"/>
        <v>1</v>
      </c>
      <c r="J4710">
        <f t="shared" si="442"/>
        <v>0</v>
      </c>
      <c r="K4710">
        <f t="shared" si="443"/>
        <v>1</v>
      </c>
      <c r="L4710">
        <f t="shared" si="444"/>
        <v>1</v>
      </c>
      <c r="O4710" t="str">
        <f t="shared" si="445"/>
        <v>Mo</v>
      </c>
      <c r="P4710" t="str">
        <f t="shared" si="446"/>
        <v>18</v>
      </c>
    </row>
    <row r="4711" spans="1:16" x14ac:dyDescent="0.25">
      <c r="A4711" t="s">
        <v>10382</v>
      </c>
      <c r="B4711" t="s">
        <v>17</v>
      </c>
      <c r="C4711" t="s">
        <v>10383</v>
      </c>
      <c r="D4711" t="s">
        <v>10384</v>
      </c>
      <c r="E4711">
        <v>2018</v>
      </c>
      <c r="F4711" t="s">
        <v>27</v>
      </c>
      <c r="G4711">
        <v>104</v>
      </c>
      <c r="H4711" t="s">
        <v>21</v>
      </c>
      <c r="I4711">
        <f t="shared" si="441"/>
        <v>1</v>
      </c>
      <c r="J4711">
        <f t="shared" si="442"/>
        <v>0</v>
      </c>
      <c r="K4711">
        <f t="shared" si="443"/>
        <v>0</v>
      </c>
      <c r="L4711">
        <f t="shared" si="444"/>
        <v>1</v>
      </c>
      <c r="O4711" t="str">
        <f t="shared" si="445"/>
        <v>Mo</v>
      </c>
      <c r="P4711" t="str">
        <f t="shared" si="446"/>
        <v>18</v>
      </c>
    </row>
    <row r="4712" spans="1:16" x14ac:dyDescent="0.25">
      <c r="A4712" t="s">
        <v>10385</v>
      </c>
      <c r="B4712" t="s">
        <v>24</v>
      </c>
      <c r="C4712" t="s">
        <v>10386</v>
      </c>
      <c r="D4712" t="s">
        <v>10384</v>
      </c>
      <c r="E4712">
        <v>2018</v>
      </c>
      <c r="F4712" t="s">
        <v>45</v>
      </c>
      <c r="G4712">
        <v>5</v>
      </c>
      <c r="H4712" t="s">
        <v>28</v>
      </c>
      <c r="I4712">
        <f t="shared" si="441"/>
        <v>1</v>
      </c>
      <c r="J4712">
        <f t="shared" si="442"/>
        <v>0</v>
      </c>
      <c r="K4712">
        <f t="shared" si="443"/>
        <v>0</v>
      </c>
      <c r="L4712">
        <f t="shared" si="444"/>
        <v>1</v>
      </c>
      <c r="O4712" t="str">
        <f t="shared" si="445"/>
        <v>TV</v>
      </c>
      <c r="P4712" t="str">
        <f t="shared" si="446"/>
        <v>18</v>
      </c>
    </row>
    <row r="4713" spans="1:16" x14ac:dyDescent="0.25">
      <c r="A4713" t="s">
        <v>10387</v>
      </c>
      <c r="B4713" t="s">
        <v>24</v>
      </c>
      <c r="C4713" t="s">
        <v>10388</v>
      </c>
      <c r="D4713" t="s">
        <v>10389</v>
      </c>
      <c r="E4713">
        <v>2018</v>
      </c>
      <c r="F4713" t="s">
        <v>45</v>
      </c>
      <c r="G4713">
        <v>1</v>
      </c>
      <c r="H4713" t="s">
        <v>31</v>
      </c>
      <c r="I4713">
        <f t="shared" si="441"/>
        <v>1</v>
      </c>
      <c r="J4713">
        <f t="shared" si="442"/>
        <v>0</v>
      </c>
      <c r="K4713">
        <f t="shared" si="443"/>
        <v>0</v>
      </c>
      <c r="L4713">
        <f t="shared" si="444"/>
        <v>1</v>
      </c>
      <c r="O4713" t="str">
        <f t="shared" si="445"/>
        <v>TV</v>
      </c>
      <c r="P4713" t="str">
        <f t="shared" si="446"/>
        <v>18</v>
      </c>
    </row>
    <row r="4714" spans="1:16" x14ac:dyDescent="0.25">
      <c r="A4714" t="s">
        <v>10390</v>
      </c>
      <c r="B4714" t="s">
        <v>24</v>
      </c>
      <c r="C4714" t="s">
        <v>10391</v>
      </c>
      <c r="D4714" t="s">
        <v>10392</v>
      </c>
      <c r="E4714">
        <v>2018</v>
      </c>
      <c r="F4714" t="s">
        <v>45</v>
      </c>
      <c r="G4714">
        <v>1</v>
      </c>
      <c r="H4714" t="s">
        <v>31</v>
      </c>
      <c r="I4714">
        <f t="shared" si="441"/>
        <v>1</v>
      </c>
      <c r="J4714">
        <f t="shared" si="442"/>
        <v>0</v>
      </c>
      <c r="K4714">
        <f t="shared" si="443"/>
        <v>0</v>
      </c>
      <c r="L4714">
        <f t="shared" si="444"/>
        <v>1</v>
      </c>
      <c r="O4714" t="str">
        <f t="shared" si="445"/>
        <v>TV</v>
      </c>
      <c r="P4714" t="str">
        <f t="shared" si="446"/>
        <v>18</v>
      </c>
    </row>
    <row r="4715" spans="1:16" x14ac:dyDescent="0.25">
      <c r="A4715" t="s">
        <v>10393</v>
      </c>
      <c r="B4715" t="s">
        <v>17</v>
      </c>
      <c r="C4715" t="s">
        <v>10394</v>
      </c>
      <c r="D4715" t="s">
        <v>10395</v>
      </c>
      <c r="E4715">
        <v>2014</v>
      </c>
      <c r="F4715" t="s">
        <v>60</v>
      </c>
      <c r="G4715">
        <v>143</v>
      </c>
      <c r="H4715" t="s">
        <v>21</v>
      </c>
      <c r="I4715">
        <f t="shared" si="441"/>
        <v>1</v>
      </c>
      <c r="J4715">
        <f t="shared" si="442"/>
        <v>1</v>
      </c>
      <c r="K4715">
        <f t="shared" si="443"/>
        <v>1</v>
      </c>
      <c r="L4715">
        <f t="shared" si="444"/>
        <v>1</v>
      </c>
      <c r="O4715" t="str">
        <f t="shared" si="445"/>
        <v>Mo</v>
      </c>
      <c r="P4715" t="str">
        <f t="shared" si="446"/>
        <v>14</v>
      </c>
    </row>
    <row r="4716" spans="1:16" x14ac:dyDescent="0.25">
      <c r="A4716" t="s">
        <v>10396</v>
      </c>
      <c r="B4716" t="s">
        <v>17</v>
      </c>
      <c r="C4716" t="s">
        <v>10397</v>
      </c>
      <c r="D4716" t="s">
        <v>10395</v>
      </c>
      <c r="E4716">
        <v>2016</v>
      </c>
      <c r="F4716" t="s">
        <v>45</v>
      </c>
      <c r="G4716">
        <v>127</v>
      </c>
      <c r="H4716" t="s">
        <v>21</v>
      </c>
      <c r="I4716">
        <f t="shared" si="441"/>
        <v>1</v>
      </c>
      <c r="J4716">
        <f t="shared" si="442"/>
        <v>1</v>
      </c>
      <c r="K4716">
        <f t="shared" si="443"/>
        <v>0</v>
      </c>
      <c r="L4716">
        <f t="shared" si="444"/>
        <v>1</v>
      </c>
      <c r="O4716" t="str">
        <f t="shared" si="445"/>
        <v>Mo</v>
      </c>
      <c r="P4716" t="str">
        <f t="shared" si="446"/>
        <v>16</v>
      </c>
    </row>
    <row r="4717" spans="1:16" x14ac:dyDescent="0.25">
      <c r="A4717" t="s">
        <v>10398</v>
      </c>
      <c r="B4717" t="s">
        <v>17</v>
      </c>
      <c r="C4717" t="s">
        <v>10399</v>
      </c>
      <c r="D4717" t="s">
        <v>10395</v>
      </c>
      <c r="E4717">
        <v>2018</v>
      </c>
      <c r="F4717" t="s">
        <v>27</v>
      </c>
      <c r="G4717">
        <v>100</v>
      </c>
      <c r="H4717" t="s">
        <v>21</v>
      </c>
      <c r="I4717">
        <f t="shared" si="441"/>
        <v>1</v>
      </c>
      <c r="J4717">
        <f t="shared" si="442"/>
        <v>0</v>
      </c>
      <c r="K4717">
        <f t="shared" si="443"/>
        <v>0</v>
      </c>
      <c r="L4717">
        <f t="shared" si="444"/>
        <v>1</v>
      </c>
      <c r="O4717" t="str">
        <f t="shared" si="445"/>
        <v>Mo</v>
      </c>
      <c r="P4717" t="str">
        <f t="shared" si="446"/>
        <v>18</v>
      </c>
    </row>
    <row r="4718" spans="1:16" x14ac:dyDescent="0.25">
      <c r="A4718" t="s">
        <v>10400</v>
      </c>
      <c r="B4718" t="s">
        <v>17</v>
      </c>
      <c r="C4718" t="s">
        <v>10401</v>
      </c>
      <c r="D4718" t="s">
        <v>10395</v>
      </c>
      <c r="E4718">
        <v>2018</v>
      </c>
      <c r="F4718" t="s">
        <v>60</v>
      </c>
      <c r="G4718">
        <v>74</v>
      </c>
      <c r="H4718" t="s">
        <v>21</v>
      </c>
      <c r="I4718">
        <f t="shared" si="441"/>
        <v>1</v>
      </c>
      <c r="J4718">
        <f t="shared" si="442"/>
        <v>0</v>
      </c>
      <c r="K4718">
        <f t="shared" si="443"/>
        <v>1</v>
      </c>
      <c r="L4718">
        <f t="shared" si="444"/>
        <v>1</v>
      </c>
      <c r="O4718" t="str">
        <f t="shared" si="445"/>
        <v>Mo</v>
      </c>
      <c r="P4718" t="str">
        <f t="shared" si="446"/>
        <v>18</v>
      </c>
    </row>
    <row r="4719" spans="1:16" x14ac:dyDescent="0.25">
      <c r="A4719" t="s">
        <v>10402</v>
      </c>
      <c r="B4719" t="s">
        <v>24</v>
      </c>
      <c r="C4719" t="s">
        <v>10403</v>
      </c>
      <c r="D4719" t="s">
        <v>10404</v>
      </c>
      <c r="E4719">
        <v>2018</v>
      </c>
      <c r="F4719" t="s">
        <v>27</v>
      </c>
      <c r="G4719">
        <v>1</v>
      </c>
      <c r="H4719" t="s">
        <v>31</v>
      </c>
      <c r="I4719">
        <f t="shared" si="441"/>
        <v>1</v>
      </c>
      <c r="J4719">
        <f t="shared" si="442"/>
        <v>0</v>
      </c>
      <c r="K4719">
        <f t="shared" si="443"/>
        <v>0</v>
      </c>
      <c r="L4719">
        <f t="shared" si="444"/>
        <v>1</v>
      </c>
      <c r="O4719" t="str">
        <f t="shared" si="445"/>
        <v>TV</v>
      </c>
      <c r="P4719" t="str">
        <f t="shared" si="446"/>
        <v>18</v>
      </c>
    </row>
    <row r="4720" spans="1:16" x14ac:dyDescent="0.25">
      <c r="A4720" t="s">
        <v>10405</v>
      </c>
      <c r="B4720" t="s">
        <v>24</v>
      </c>
      <c r="C4720" t="s">
        <v>10406</v>
      </c>
      <c r="D4720" t="s">
        <v>10404</v>
      </c>
      <c r="E4720">
        <v>2018</v>
      </c>
      <c r="F4720" t="s">
        <v>108</v>
      </c>
      <c r="G4720">
        <v>3</v>
      </c>
      <c r="H4720" t="s">
        <v>28</v>
      </c>
      <c r="I4720">
        <f t="shared" si="441"/>
        <v>1</v>
      </c>
      <c r="J4720">
        <f t="shared" si="442"/>
        <v>0</v>
      </c>
      <c r="K4720">
        <f t="shared" si="443"/>
        <v>0</v>
      </c>
      <c r="L4720">
        <f t="shared" si="444"/>
        <v>1</v>
      </c>
      <c r="O4720" t="str">
        <f t="shared" si="445"/>
        <v>TV</v>
      </c>
      <c r="P4720" t="str">
        <f t="shared" si="446"/>
        <v>18</v>
      </c>
    </row>
    <row r="4721" spans="1:16" x14ac:dyDescent="0.25">
      <c r="A4721" t="s">
        <v>10407</v>
      </c>
      <c r="B4721" t="s">
        <v>17</v>
      </c>
      <c r="C4721" t="s">
        <v>10408</v>
      </c>
      <c r="D4721" t="s">
        <v>10404</v>
      </c>
      <c r="E4721">
        <v>2018</v>
      </c>
      <c r="F4721" t="s">
        <v>27</v>
      </c>
      <c r="G4721">
        <v>104</v>
      </c>
      <c r="H4721" t="s">
        <v>21</v>
      </c>
      <c r="I4721">
        <f t="shared" si="441"/>
        <v>1</v>
      </c>
      <c r="J4721">
        <f t="shared" si="442"/>
        <v>0</v>
      </c>
      <c r="K4721">
        <f t="shared" si="443"/>
        <v>0</v>
      </c>
      <c r="L4721">
        <f t="shared" si="444"/>
        <v>1</v>
      </c>
      <c r="O4721" t="str">
        <f t="shared" si="445"/>
        <v>Mo</v>
      </c>
      <c r="P4721" t="str">
        <f t="shared" si="446"/>
        <v>18</v>
      </c>
    </row>
    <row r="4722" spans="1:16" x14ac:dyDescent="0.25">
      <c r="A4722" t="s">
        <v>10409</v>
      </c>
      <c r="B4722" t="s">
        <v>17</v>
      </c>
      <c r="C4722" t="s">
        <v>10410</v>
      </c>
      <c r="D4722" t="s">
        <v>10411</v>
      </c>
      <c r="E4722">
        <v>2011</v>
      </c>
      <c r="F4722" t="s">
        <v>27</v>
      </c>
      <c r="G4722">
        <v>148</v>
      </c>
      <c r="H4722" t="s">
        <v>21</v>
      </c>
      <c r="I4722">
        <f t="shared" si="441"/>
        <v>1</v>
      </c>
      <c r="J4722">
        <f t="shared" si="442"/>
        <v>1</v>
      </c>
      <c r="K4722">
        <f t="shared" si="443"/>
        <v>0</v>
      </c>
      <c r="L4722">
        <f t="shared" si="444"/>
        <v>1</v>
      </c>
      <c r="O4722" t="str">
        <f t="shared" si="445"/>
        <v>Mo</v>
      </c>
      <c r="P4722" t="str">
        <f t="shared" si="446"/>
        <v>11</v>
      </c>
    </row>
    <row r="4723" spans="1:16" x14ac:dyDescent="0.25">
      <c r="A4723" t="s">
        <v>10412</v>
      </c>
      <c r="B4723" t="s">
        <v>17</v>
      </c>
      <c r="C4723" t="s">
        <v>10413</v>
      </c>
      <c r="D4723" t="s">
        <v>10411</v>
      </c>
      <c r="E4723">
        <v>2011</v>
      </c>
      <c r="F4723" t="s">
        <v>60</v>
      </c>
      <c r="G4723">
        <v>127</v>
      </c>
      <c r="H4723" t="s">
        <v>21</v>
      </c>
      <c r="I4723">
        <f t="shared" si="441"/>
        <v>1</v>
      </c>
      <c r="J4723">
        <f t="shared" si="442"/>
        <v>1</v>
      </c>
      <c r="K4723">
        <f t="shared" si="443"/>
        <v>1</v>
      </c>
      <c r="L4723">
        <f t="shared" si="444"/>
        <v>1</v>
      </c>
      <c r="O4723" t="str">
        <f t="shared" si="445"/>
        <v>Mo</v>
      </c>
      <c r="P4723" t="str">
        <f t="shared" si="446"/>
        <v>11</v>
      </c>
    </row>
    <row r="4724" spans="1:16" x14ac:dyDescent="0.25">
      <c r="A4724" t="s">
        <v>10414</v>
      </c>
      <c r="B4724" t="s">
        <v>17</v>
      </c>
      <c r="C4724" t="s">
        <v>10415</v>
      </c>
      <c r="D4724" t="s">
        <v>10411</v>
      </c>
      <c r="E4724">
        <v>2008</v>
      </c>
      <c r="F4724" t="s">
        <v>27</v>
      </c>
      <c r="G4724">
        <v>158</v>
      </c>
      <c r="H4724" t="s">
        <v>21</v>
      </c>
      <c r="I4724">
        <f t="shared" si="441"/>
        <v>0</v>
      </c>
      <c r="J4724">
        <f t="shared" si="442"/>
        <v>0</v>
      </c>
      <c r="K4724">
        <f t="shared" si="443"/>
        <v>0</v>
      </c>
      <c r="L4724">
        <f t="shared" si="444"/>
        <v>1</v>
      </c>
      <c r="O4724" t="str">
        <f t="shared" si="445"/>
        <v>Mo</v>
      </c>
      <c r="P4724" t="str">
        <f t="shared" si="446"/>
        <v>08</v>
      </c>
    </row>
    <row r="4725" spans="1:16" x14ac:dyDescent="0.25">
      <c r="A4725" t="s">
        <v>10416</v>
      </c>
      <c r="B4725" t="s">
        <v>17</v>
      </c>
      <c r="C4725" t="s">
        <v>10417</v>
      </c>
      <c r="D4725" t="s">
        <v>10411</v>
      </c>
      <c r="E4725">
        <v>2016</v>
      </c>
      <c r="F4725" t="s">
        <v>45</v>
      </c>
      <c r="G4725">
        <v>124</v>
      </c>
      <c r="H4725" t="s">
        <v>21</v>
      </c>
      <c r="I4725">
        <f t="shared" si="441"/>
        <v>1</v>
      </c>
      <c r="J4725">
        <f t="shared" si="442"/>
        <v>1</v>
      </c>
      <c r="K4725">
        <f t="shared" si="443"/>
        <v>0</v>
      </c>
      <c r="L4725">
        <f t="shared" si="444"/>
        <v>1</v>
      </c>
      <c r="O4725" t="str">
        <f t="shared" si="445"/>
        <v>Mo</v>
      </c>
      <c r="P4725" t="str">
        <f t="shared" si="446"/>
        <v>16</v>
      </c>
    </row>
    <row r="4726" spans="1:16" x14ac:dyDescent="0.25">
      <c r="A4726" t="s">
        <v>10418</v>
      </c>
      <c r="B4726" t="s">
        <v>17</v>
      </c>
      <c r="C4726" t="s">
        <v>10419</v>
      </c>
      <c r="D4726" t="s">
        <v>10411</v>
      </c>
      <c r="E4726">
        <v>2000</v>
      </c>
      <c r="F4726" t="s">
        <v>45</v>
      </c>
      <c r="G4726">
        <v>163</v>
      </c>
      <c r="H4726" t="s">
        <v>21</v>
      </c>
      <c r="I4726">
        <f t="shared" si="441"/>
        <v>0</v>
      </c>
      <c r="J4726">
        <f t="shared" si="442"/>
        <v>0</v>
      </c>
      <c r="K4726">
        <f t="shared" si="443"/>
        <v>0</v>
      </c>
      <c r="L4726">
        <f t="shared" si="444"/>
        <v>1</v>
      </c>
      <c r="O4726" t="str">
        <f t="shared" si="445"/>
        <v>Mo</v>
      </c>
      <c r="P4726" t="str">
        <f t="shared" si="446"/>
        <v>00</v>
      </c>
    </row>
    <row r="4727" spans="1:16" x14ac:dyDescent="0.25">
      <c r="A4727" t="s">
        <v>10420</v>
      </c>
      <c r="B4727" t="s">
        <v>17</v>
      </c>
      <c r="C4727" t="s">
        <v>10421</v>
      </c>
      <c r="D4727" t="s">
        <v>10411</v>
      </c>
      <c r="E4727">
        <v>2010</v>
      </c>
      <c r="F4727" t="s">
        <v>45</v>
      </c>
      <c r="G4727">
        <v>121</v>
      </c>
      <c r="H4727" t="s">
        <v>21</v>
      </c>
      <c r="I4727">
        <f t="shared" si="441"/>
        <v>0</v>
      </c>
      <c r="J4727">
        <f t="shared" si="442"/>
        <v>0</v>
      </c>
      <c r="K4727">
        <f t="shared" si="443"/>
        <v>0</v>
      </c>
      <c r="L4727">
        <f t="shared" si="444"/>
        <v>1</v>
      </c>
      <c r="O4727" t="str">
        <f t="shared" si="445"/>
        <v>Mo</v>
      </c>
      <c r="P4727" t="str">
        <f t="shared" si="446"/>
        <v>10</v>
      </c>
    </row>
    <row r="4728" spans="1:16" x14ac:dyDescent="0.25">
      <c r="A4728" t="s">
        <v>10422</v>
      </c>
      <c r="B4728" t="s">
        <v>17</v>
      </c>
      <c r="C4728" t="s">
        <v>10423</v>
      </c>
      <c r="D4728" t="s">
        <v>10411</v>
      </c>
      <c r="E4728">
        <v>2014</v>
      </c>
      <c r="F4728" t="s">
        <v>27</v>
      </c>
      <c r="G4728">
        <v>154</v>
      </c>
      <c r="H4728" t="s">
        <v>21</v>
      </c>
      <c r="I4728">
        <f t="shared" si="441"/>
        <v>1</v>
      </c>
      <c r="J4728">
        <f t="shared" si="442"/>
        <v>1</v>
      </c>
      <c r="K4728">
        <f t="shared" si="443"/>
        <v>0</v>
      </c>
      <c r="L4728">
        <f t="shared" si="444"/>
        <v>1</v>
      </c>
      <c r="O4728" t="str">
        <f t="shared" si="445"/>
        <v>Mo</v>
      </c>
      <c r="P4728" t="str">
        <f t="shared" si="446"/>
        <v>14</v>
      </c>
    </row>
    <row r="4729" spans="1:16" x14ac:dyDescent="0.25">
      <c r="A4729" t="s">
        <v>10424</v>
      </c>
      <c r="B4729" t="s">
        <v>17</v>
      </c>
      <c r="C4729" t="s">
        <v>10425</v>
      </c>
      <c r="D4729" t="s">
        <v>10411</v>
      </c>
      <c r="E4729">
        <v>2014</v>
      </c>
      <c r="F4729" t="s">
        <v>45</v>
      </c>
      <c r="G4729">
        <v>127</v>
      </c>
      <c r="H4729" t="s">
        <v>21</v>
      </c>
      <c r="I4729">
        <f t="shared" si="441"/>
        <v>1</v>
      </c>
      <c r="J4729">
        <f t="shared" si="442"/>
        <v>1</v>
      </c>
      <c r="K4729">
        <f t="shared" si="443"/>
        <v>0</v>
      </c>
      <c r="L4729">
        <f t="shared" si="444"/>
        <v>1</v>
      </c>
      <c r="O4729" t="str">
        <f t="shared" si="445"/>
        <v>Mo</v>
      </c>
      <c r="P4729" t="str">
        <f t="shared" si="446"/>
        <v>14</v>
      </c>
    </row>
    <row r="4730" spans="1:16" x14ac:dyDescent="0.25">
      <c r="A4730" t="s">
        <v>10426</v>
      </c>
      <c r="B4730" t="s">
        <v>17</v>
      </c>
      <c r="C4730" t="s">
        <v>10427</v>
      </c>
      <c r="D4730" t="s">
        <v>10411</v>
      </c>
      <c r="E4730">
        <v>2010</v>
      </c>
      <c r="F4730" t="s">
        <v>45</v>
      </c>
      <c r="G4730">
        <v>128</v>
      </c>
      <c r="H4730" t="s">
        <v>21</v>
      </c>
      <c r="I4730">
        <f t="shared" si="441"/>
        <v>0</v>
      </c>
      <c r="J4730">
        <f t="shared" si="442"/>
        <v>0</v>
      </c>
      <c r="K4730">
        <f t="shared" si="443"/>
        <v>0</v>
      </c>
      <c r="L4730">
        <f t="shared" si="444"/>
        <v>1</v>
      </c>
      <c r="O4730" t="str">
        <f t="shared" si="445"/>
        <v>Mo</v>
      </c>
      <c r="P4730" t="str">
        <f t="shared" si="446"/>
        <v>10</v>
      </c>
    </row>
    <row r="4731" spans="1:16" x14ac:dyDescent="0.25">
      <c r="A4731" t="s">
        <v>10428</v>
      </c>
      <c r="B4731" t="s">
        <v>17</v>
      </c>
      <c r="C4731" t="s">
        <v>10429</v>
      </c>
      <c r="D4731" t="s">
        <v>10411</v>
      </c>
      <c r="E4731">
        <v>2012</v>
      </c>
      <c r="F4731" t="s">
        <v>60</v>
      </c>
      <c r="G4731">
        <v>98</v>
      </c>
      <c r="H4731" t="s">
        <v>21</v>
      </c>
      <c r="I4731">
        <f t="shared" si="441"/>
        <v>1</v>
      </c>
      <c r="J4731">
        <f t="shared" si="442"/>
        <v>0</v>
      </c>
      <c r="K4731">
        <f t="shared" si="443"/>
        <v>1</v>
      </c>
      <c r="L4731">
        <f t="shared" si="444"/>
        <v>1</v>
      </c>
      <c r="O4731" t="str">
        <f t="shared" si="445"/>
        <v>Mo</v>
      </c>
      <c r="P4731" t="str">
        <f t="shared" si="446"/>
        <v>12</v>
      </c>
    </row>
    <row r="4732" spans="1:16" x14ac:dyDescent="0.25">
      <c r="A4732" t="s">
        <v>10430</v>
      </c>
      <c r="B4732" t="s">
        <v>17</v>
      </c>
      <c r="C4732" t="s">
        <v>10431</v>
      </c>
      <c r="D4732" t="s">
        <v>10411</v>
      </c>
      <c r="E4732">
        <v>2009</v>
      </c>
      <c r="F4732" t="s">
        <v>45</v>
      </c>
      <c r="G4732">
        <v>109</v>
      </c>
      <c r="H4732" t="s">
        <v>21</v>
      </c>
      <c r="I4732">
        <f t="shared" si="441"/>
        <v>0</v>
      </c>
      <c r="J4732">
        <f t="shared" si="442"/>
        <v>0</v>
      </c>
      <c r="K4732">
        <f t="shared" si="443"/>
        <v>0</v>
      </c>
      <c r="L4732">
        <f t="shared" si="444"/>
        <v>1</v>
      </c>
      <c r="O4732" t="str">
        <f t="shared" si="445"/>
        <v>Mo</v>
      </c>
      <c r="P4732" t="str">
        <f t="shared" si="446"/>
        <v>09</v>
      </c>
    </row>
    <row r="4733" spans="1:16" x14ac:dyDescent="0.25">
      <c r="A4733" t="s">
        <v>10432</v>
      </c>
      <c r="B4733" t="s">
        <v>17</v>
      </c>
      <c r="C4733" t="s">
        <v>10433</v>
      </c>
      <c r="D4733" t="s">
        <v>10411</v>
      </c>
      <c r="E4733">
        <v>2016</v>
      </c>
      <c r="F4733" t="s">
        <v>45</v>
      </c>
      <c r="G4733">
        <v>168</v>
      </c>
      <c r="H4733" t="s">
        <v>21</v>
      </c>
      <c r="I4733">
        <f t="shared" si="441"/>
        <v>1</v>
      </c>
      <c r="J4733">
        <f t="shared" si="442"/>
        <v>1</v>
      </c>
      <c r="K4733">
        <f t="shared" si="443"/>
        <v>0</v>
      </c>
      <c r="L4733">
        <f t="shared" si="444"/>
        <v>1</v>
      </c>
      <c r="O4733" t="str">
        <f t="shared" si="445"/>
        <v>Mo</v>
      </c>
      <c r="P4733" t="str">
        <f t="shared" si="446"/>
        <v>16</v>
      </c>
    </row>
    <row r="4734" spans="1:16" x14ac:dyDescent="0.25">
      <c r="A4734" t="s">
        <v>10434</v>
      </c>
      <c r="B4734" t="s">
        <v>17</v>
      </c>
      <c r="C4734" t="s">
        <v>10435</v>
      </c>
      <c r="D4734" t="s">
        <v>10411</v>
      </c>
      <c r="E4734">
        <v>2010</v>
      </c>
      <c r="F4734" t="s">
        <v>45</v>
      </c>
      <c r="G4734">
        <v>162</v>
      </c>
      <c r="H4734" t="s">
        <v>21</v>
      </c>
      <c r="I4734">
        <f t="shared" si="441"/>
        <v>0</v>
      </c>
      <c r="J4734">
        <f t="shared" si="442"/>
        <v>0</v>
      </c>
      <c r="K4734">
        <f t="shared" si="443"/>
        <v>0</v>
      </c>
      <c r="L4734">
        <f t="shared" si="444"/>
        <v>1</v>
      </c>
      <c r="O4734" t="str">
        <f t="shared" si="445"/>
        <v>Mo</v>
      </c>
      <c r="P4734" t="str">
        <f t="shared" si="446"/>
        <v>10</v>
      </c>
    </row>
    <row r="4735" spans="1:16" x14ac:dyDescent="0.25">
      <c r="A4735" t="s">
        <v>10436</v>
      </c>
      <c r="B4735" t="s">
        <v>17</v>
      </c>
      <c r="C4735" t="s">
        <v>10437</v>
      </c>
      <c r="D4735" t="s">
        <v>10411</v>
      </c>
      <c r="E4735">
        <v>2006</v>
      </c>
      <c r="F4735" t="s">
        <v>45</v>
      </c>
      <c r="G4735">
        <v>159</v>
      </c>
      <c r="H4735" t="s">
        <v>21</v>
      </c>
      <c r="I4735">
        <f t="shared" si="441"/>
        <v>0</v>
      </c>
      <c r="J4735">
        <f t="shared" si="442"/>
        <v>0</v>
      </c>
      <c r="K4735">
        <f t="shared" si="443"/>
        <v>0</v>
      </c>
      <c r="L4735">
        <f t="shared" si="444"/>
        <v>1</v>
      </c>
      <c r="O4735" t="str">
        <f t="shared" si="445"/>
        <v>Mo</v>
      </c>
      <c r="P4735" t="str">
        <f t="shared" si="446"/>
        <v>06</v>
      </c>
    </row>
    <row r="4736" spans="1:16" x14ac:dyDescent="0.25">
      <c r="A4736" t="s">
        <v>10438</v>
      </c>
      <c r="B4736" t="s">
        <v>17</v>
      </c>
      <c r="C4736" t="s">
        <v>10439</v>
      </c>
      <c r="D4736" t="s">
        <v>10411</v>
      </c>
      <c r="E4736">
        <v>2012</v>
      </c>
      <c r="F4736" t="s">
        <v>45</v>
      </c>
      <c r="G4736">
        <v>137</v>
      </c>
      <c r="H4736" t="s">
        <v>21</v>
      </c>
      <c r="I4736">
        <f t="shared" si="441"/>
        <v>1</v>
      </c>
      <c r="J4736">
        <f t="shared" si="442"/>
        <v>1</v>
      </c>
      <c r="K4736">
        <f t="shared" si="443"/>
        <v>0</v>
      </c>
      <c r="L4736">
        <f t="shared" si="444"/>
        <v>1</v>
      </c>
      <c r="O4736" t="str">
        <f t="shared" si="445"/>
        <v>Mo</v>
      </c>
      <c r="P4736" t="str">
        <f t="shared" si="446"/>
        <v>12</v>
      </c>
    </row>
    <row r="4737" spans="1:16" x14ac:dyDescent="0.25">
      <c r="A4737" t="s">
        <v>10440</v>
      </c>
      <c r="B4737" t="s">
        <v>17</v>
      </c>
      <c r="C4737" t="s">
        <v>10441</v>
      </c>
      <c r="D4737" t="s">
        <v>10411</v>
      </c>
      <c r="E4737">
        <v>2015</v>
      </c>
      <c r="F4737" t="s">
        <v>45</v>
      </c>
      <c r="G4737">
        <v>133</v>
      </c>
      <c r="H4737" t="s">
        <v>21</v>
      </c>
      <c r="I4737">
        <f t="shared" si="441"/>
        <v>1</v>
      </c>
      <c r="J4737">
        <f t="shared" si="442"/>
        <v>1</v>
      </c>
      <c r="K4737">
        <f t="shared" si="443"/>
        <v>0</v>
      </c>
      <c r="L4737">
        <f t="shared" si="444"/>
        <v>1</v>
      </c>
      <c r="O4737" t="str">
        <f t="shared" si="445"/>
        <v>Mo</v>
      </c>
      <c r="P4737" t="str">
        <f t="shared" si="446"/>
        <v>15</v>
      </c>
    </row>
    <row r="4738" spans="1:16" x14ac:dyDescent="0.25">
      <c r="A4738" t="s">
        <v>10442</v>
      </c>
      <c r="B4738" t="s">
        <v>17</v>
      </c>
      <c r="C4738" t="s">
        <v>10443</v>
      </c>
      <c r="D4738" t="s">
        <v>10411</v>
      </c>
      <c r="E4738">
        <v>2012</v>
      </c>
      <c r="F4738" t="s">
        <v>45</v>
      </c>
      <c r="G4738">
        <v>127</v>
      </c>
      <c r="H4738" t="s">
        <v>21</v>
      </c>
      <c r="I4738">
        <f t="shared" si="441"/>
        <v>1</v>
      </c>
      <c r="J4738">
        <f t="shared" si="442"/>
        <v>1</v>
      </c>
      <c r="K4738">
        <f t="shared" si="443"/>
        <v>0</v>
      </c>
      <c r="L4738">
        <f t="shared" si="444"/>
        <v>1</v>
      </c>
      <c r="O4738" t="str">
        <f t="shared" si="445"/>
        <v>Mo</v>
      </c>
      <c r="P4738" t="str">
        <f t="shared" si="446"/>
        <v>12</v>
      </c>
    </row>
    <row r="4739" spans="1:16" x14ac:dyDescent="0.25">
      <c r="A4739" t="s">
        <v>10444</v>
      </c>
      <c r="B4739" t="s">
        <v>17</v>
      </c>
      <c r="C4739" t="s">
        <v>10445</v>
      </c>
      <c r="D4739" t="s">
        <v>10411</v>
      </c>
      <c r="E4739">
        <v>2011</v>
      </c>
      <c r="F4739" t="s">
        <v>45</v>
      </c>
      <c r="G4739">
        <v>131</v>
      </c>
      <c r="H4739" t="s">
        <v>21</v>
      </c>
      <c r="I4739">
        <f t="shared" si="441"/>
        <v>1</v>
      </c>
      <c r="J4739">
        <f t="shared" si="442"/>
        <v>1</v>
      </c>
      <c r="K4739">
        <f t="shared" si="443"/>
        <v>0</v>
      </c>
      <c r="L4739">
        <f t="shared" si="444"/>
        <v>1</v>
      </c>
      <c r="O4739" t="str">
        <f t="shared" si="445"/>
        <v>Mo</v>
      </c>
      <c r="P4739" t="str">
        <f t="shared" si="446"/>
        <v>11</v>
      </c>
    </row>
    <row r="4740" spans="1:16" x14ac:dyDescent="0.25">
      <c r="A4740" t="s">
        <v>10446</v>
      </c>
      <c r="B4740" t="s">
        <v>17</v>
      </c>
      <c r="C4740" t="s">
        <v>10447</v>
      </c>
      <c r="D4740" t="s">
        <v>10411</v>
      </c>
      <c r="E4740">
        <v>2005</v>
      </c>
      <c r="F4740" t="s">
        <v>60</v>
      </c>
      <c r="G4740">
        <v>90</v>
      </c>
      <c r="H4740" t="s">
        <v>21</v>
      </c>
      <c r="I4740">
        <f t="shared" ref="I4740:I4803" si="447">IF(E4740&gt;2010,1,0)</f>
        <v>0</v>
      </c>
      <c r="J4740">
        <f t="shared" ref="J4740:J4803" si="448">IF(AND(E4740&gt;2010, G4740&gt;120),1,0)</f>
        <v>0</v>
      </c>
      <c r="K4740">
        <f t="shared" ref="K4740:K4803" si="449">IF(OR(F4740="TV-PG", F4740="PG"),1,0)</f>
        <v>1</v>
      </c>
      <c r="L4740">
        <f t="shared" ref="L4740:L4803" si="450">IF(NOT(F4740="R"),1,0)</f>
        <v>1</v>
      </c>
      <c r="O4740" t="str">
        <f t="shared" ref="O4740:O4803" si="451">LEFT(B4740,2)</f>
        <v>Mo</v>
      </c>
      <c r="P4740" t="str">
        <f t="shared" ref="P4740:P4803" si="452">RIGHT(E4740,2)</f>
        <v>05</v>
      </c>
    </row>
    <row r="4741" spans="1:16" x14ac:dyDescent="0.25">
      <c r="A4741" t="s">
        <v>10448</v>
      </c>
      <c r="B4741" t="s">
        <v>24</v>
      </c>
      <c r="C4741" t="s">
        <v>10449</v>
      </c>
      <c r="D4741" t="s">
        <v>10450</v>
      </c>
      <c r="E4741">
        <v>2018</v>
      </c>
      <c r="F4741" t="s">
        <v>176</v>
      </c>
      <c r="G4741">
        <v>1</v>
      </c>
      <c r="H4741" t="s">
        <v>31</v>
      </c>
      <c r="I4741">
        <f t="shared" si="447"/>
        <v>1</v>
      </c>
      <c r="J4741">
        <f t="shared" si="448"/>
        <v>0</v>
      </c>
      <c r="K4741">
        <f t="shared" si="449"/>
        <v>0</v>
      </c>
      <c r="L4741">
        <f t="shared" si="450"/>
        <v>1</v>
      </c>
      <c r="O4741" t="str">
        <f t="shared" si="451"/>
        <v>TV</v>
      </c>
      <c r="P4741" t="str">
        <f t="shared" si="452"/>
        <v>18</v>
      </c>
    </row>
    <row r="4742" spans="1:16" x14ac:dyDescent="0.25">
      <c r="A4742" t="s">
        <v>10451</v>
      </c>
      <c r="B4742" t="s">
        <v>17</v>
      </c>
      <c r="C4742" t="s">
        <v>10452</v>
      </c>
      <c r="D4742" t="s">
        <v>10450</v>
      </c>
      <c r="E4742">
        <v>2018</v>
      </c>
      <c r="F4742" t="s">
        <v>27</v>
      </c>
      <c r="G4742">
        <v>88</v>
      </c>
      <c r="H4742" t="s">
        <v>21</v>
      </c>
      <c r="I4742">
        <f t="shared" si="447"/>
        <v>1</v>
      </c>
      <c r="J4742">
        <f t="shared" si="448"/>
        <v>0</v>
      </c>
      <c r="K4742">
        <f t="shared" si="449"/>
        <v>0</v>
      </c>
      <c r="L4742">
        <f t="shared" si="450"/>
        <v>1</v>
      </c>
      <c r="O4742" t="str">
        <f t="shared" si="451"/>
        <v>Mo</v>
      </c>
      <c r="P4742" t="str">
        <f t="shared" si="452"/>
        <v>18</v>
      </c>
    </row>
    <row r="4743" spans="1:16" x14ac:dyDescent="0.25">
      <c r="A4743" t="s">
        <v>10453</v>
      </c>
      <c r="B4743" t="s">
        <v>17</v>
      </c>
      <c r="C4743" t="s">
        <v>10454</v>
      </c>
      <c r="D4743" t="s">
        <v>10450</v>
      </c>
      <c r="E4743">
        <v>2017</v>
      </c>
      <c r="F4743" t="s">
        <v>27</v>
      </c>
      <c r="G4743">
        <v>87</v>
      </c>
      <c r="H4743" t="s">
        <v>21</v>
      </c>
      <c r="I4743">
        <f t="shared" si="447"/>
        <v>1</v>
      </c>
      <c r="J4743">
        <f t="shared" si="448"/>
        <v>0</v>
      </c>
      <c r="K4743">
        <f t="shared" si="449"/>
        <v>0</v>
      </c>
      <c r="L4743">
        <f t="shared" si="450"/>
        <v>1</v>
      </c>
      <c r="O4743" t="str">
        <f t="shared" si="451"/>
        <v>Mo</v>
      </c>
      <c r="P4743" t="str">
        <f t="shared" si="452"/>
        <v>17</v>
      </c>
    </row>
    <row r="4744" spans="1:16" x14ac:dyDescent="0.25">
      <c r="A4744" t="s">
        <v>10455</v>
      </c>
      <c r="B4744" t="s">
        <v>24</v>
      </c>
      <c r="C4744" t="s">
        <v>10456</v>
      </c>
      <c r="D4744" t="s">
        <v>10450</v>
      </c>
      <c r="E4744">
        <v>2018</v>
      </c>
      <c r="F4744" t="s">
        <v>27</v>
      </c>
      <c r="G4744">
        <v>1</v>
      </c>
      <c r="H4744" t="s">
        <v>31</v>
      </c>
      <c r="I4744">
        <f t="shared" si="447"/>
        <v>1</v>
      </c>
      <c r="J4744">
        <f t="shared" si="448"/>
        <v>0</v>
      </c>
      <c r="K4744">
        <f t="shared" si="449"/>
        <v>0</v>
      </c>
      <c r="L4744">
        <f t="shared" si="450"/>
        <v>1</v>
      </c>
      <c r="O4744" t="str">
        <f t="shared" si="451"/>
        <v>TV</v>
      </c>
      <c r="P4744" t="str">
        <f t="shared" si="452"/>
        <v>18</v>
      </c>
    </row>
    <row r="4745" spans="1:16" x14ac:dyDescent="0.25">
      <c r="A4745" t="s">
        <v>10457</v>
      </c>
      <c r="B4745" t="s">
        <v>24</v>
      </c>
      <c r="C4745" t="s">
        <v>10458</v>
      </c>
      <c r="D4745" t="s">
        <v>10450</v>
      </c>
      <c r="E4745">
        <v>2018</v>
      </c>
      <c r="F4745" t="s">
        <v>45</v>
      </c>
      <c r="G4745">
        <v>1</v>
      </c>
      <c r="H4745" t="s">
        <v>31</v>
      </c>
      <c r="I4745">
        <f t="shared" si="447"/>
        <v>1</v>
      </c>
      <c r="J4745">
        <f t="shared" si="448"/>
        <v>0</v>
      </c>
      <c r="K4745">
        <f t="shared" si="449"/>
        <v>0</v>
      </c>
      <c r="L4745">
        <f t="shared" si="450"/>
        <v>1</v>
      </c>
      <c r="O4745" t="str">
        <f t="shared" si="451"/>
        <v>TV</v>
      </c>
      <c r="P4745" t="str">
        <f t="shared" si="452"/>
        <v>18</v>
      </c>
    </row>
    <row r="4746" spans="1:16" x14ac:dyDescent="0.25">
      <c r="A4746" t="s">
        <v>10459</v>
      </c>
      <c r="B4746" t="s">
        <v>24</v>
      </c>
      <c r="C4746" t="s">
        <v>10460</v>
      </c>
      <c r="D4746" t="s">
        <v>10461</v>
      </c>
      <c r="E4746">
        <v>2018</v>
      </c>
      <c r="F4746" t="s">
        <v>27</v>
      </c>
      <c r="G4746">
        <v>2</v>
      </c>
      <c r="H4746" t="s">
        <v>28</v>
      </c>
      <c r="I4746">
        <f t="shared" si="447"/>
        <v>1</v>
      </c>
      <c r="J4746">
        <f t="shared" si="448"/>
        <v>0</v>
      </c>
      <c r="K4746">
        <f t="shared" si="449"/>
        <v>0</v>
      </c>
      <c r="L4746">
        <f t="shared" si="450"/>
        <v>1</v>
      </c>
      <c r="O4746" t="str">
        <f t="shared" si="451"/>
        <v>TV</v>
      </c>
      <c r="P4746" t="str">
        <f t="shared" si="452"/>
        <v>18</v>
      </c>
    </row>
    <row r="4747" spans="1:16" x14ac:dyDescent="0.25">
      <c r="A4747" t="s">
        <v>10462</v>
      </c>
      <c r="B4747" t="s">
        <v>24</v>
      </c>
      <c r="C4747" t="s">
        <v>10463</v>
      </c>
      <c r="D4747" t="s">
        <v>10461</v>
      </c>
      <c r="E4747">
        <v>2018</v>
      </c>
      <c r="F4747" t="s">
        <v>27</v>
      </c>
      <c r="G4747">
        <v>2</v>
      </c>
      <c r="H4747" t="s">
        <v>28</v>
      </c>
      <c r="I4747">
        <f t="shared" si="447"/>
        <v>1</v>
      </c>
      <c r="J4747">
        <f t="shared" si="448"/>
        <v>0</v>
      </c>
      <c r="K4747">
        <f t="shared" si="449"/>
        <v>0</v>
      </c>
      <c r="L4747">
        <f t="shared" si="450"/>
        <v>1</v>
      </c>
      <c r="O4747" t="str">
        <f t="shared" si="451"/>
        <v>TV</v>
      </c>
      <c r="P4747" t="str">
        <f t="shared" si="452"/>
        <v>18</v>
      </c>
    </row>
    <row r="4748" spans="1:16" x14ac:dyDescent="0.25">
      <c r="A4748" t="s">
        <v>10464</v>
      </c>
      <c r="B4748" t="s">
        <v>17</v>
      </c>
      <c r="C4748" t="s">
        <v>10465</v>
      </c>
      <c r="D4748" t="s">
        <v>10466</v>
      </c>
      <c r="E4748">
        <v>2005</v>
      </c>
      <c r="F4748" t="s">
        <v>60</v>
      </c>
      <c r="G4748">
        <v>82</v>
      </c>
      <c r="H4748" t="s">
        <v>21</v>
      </c>
      <c r="I4748">
        <f t="shared" si="447"/>
        <v>0</v>
      </c>
      <c r="J4748">
        <f t="shared" si="448"/>
        <v>0</v>
      </c>
      <c r="K4748">
        <f t="shared" si="449"/>
        <v>1</v>
      </c>
      <c r="L4748">
        <f t="shared" si="450"/>
        <v>1</v>
      </c>
      <c r="O4748" t="str">
        <f t="shared" si="451"/>
        <v>Mo</v>
      </c>
      <c r="P4748" t="str">
        <f t="shared" si="452"/>
        <v>05</v>
      </c>
    </row>
    <row r="4749" spans="1:16" x14ac:dyDescent="0.25">
      <c r="A4749" t="s">
        <v>10467</v>
      </c>
      <c r="B4749" t="s">
        <v>17</v>
      </c>
      <c r="C4749" t="s">
        <v>10468</v>
      </c>
      <c r="D4749" t="s">
        <v>10466</v>
      </c>
      <c r="E4749">
        <v>2012</v>
      </c>
      <c r="F4749" t="s">
        <v>45</v>
      </c>
      <c r="G4749">
        <v>86</v>
      </c>
      <c r="H4749" t="s">
        <v>21</v>
      </c>
      <c r="I4749">
        <f t="shared" si="447"/>
        <v>1</v>
      </c>
      <c r="J4749">
        <f t="shared" si="448"/>
        <v>0</v>
      </c>
      <c r="K4749">
        <f t="shared" si="449"/>
        <v>0</v>
      </c>
      <c r="L4749">
        <f t="shared" si="450"/>
        <v>1</v>
      </c>
      <c r="O4749" t="str">
        <f t="shared" si="451"/>
        <v>Mo</v>
      </c>
      <c r="P4749" t="str">
        <f t="shared" si="452"/>
        <v>12</v>
      </c>
    </row>
    <row r="4750" spans="1:16" x14ac:dyDescent="0.25">
      <c r="A4750" t="s">
        <v>10469</v>
      </c>
      <c r="B4750" t="s">
        <v>24</v>
      </c>
      <c r="C4750" t="s">
        <v>10470</v>
      </c>
      <c r="D4750" t="s">
        <v>10466</v>
      </c>
      <c r="E4750">
        <v>2007</v>
      </c>
      <c r="F4750" t="s">
        <v>27</v>
      </c>
      <c r="G4750">
        <v>6</v>
      </c>
      <c r="H4750" t="s">
        <v>28</v>
      </c>
      <c r="I4750">
        <f t="shared" si="447"/>
        <v>0</v>
      </c>
      <c r="J4750">
        <f t="shared" si="448"/>
        <v>0</v>
      </c>
      <c r="K4750">
        <f t="shared" si="449"/>
        <v>0</v>
      </c>
      <c r="L4750">
        <f t="shared" si="450"/>
        <v>1</v>
      </c>
      <c r="O4750" t="str">
        <f t="shared" si="451"/>
        <v>TV</v>
      </c>
      <c r="P4750" t="str">
        <f t="shared" si="452"/>
        <v>07</v>
      </c>
    </row>
    <row r="4751" spans="1:16" x14ac:dyDescent="0.25">
      <c r="A4751" t="s">
        <v>10471</v>
      </c>
      <c r="B4751" t="s">
        <v>17</v>
      </c>
      <c r="C4751" t="s">
        <v>10472</v>
      </c>
      <c r="D4751" t="s">
        <v>10466</v>
      </c>
      <c r="E4751">
        <v>2017</v>
      </c>
      <c r="F4751" t="s">
        <v>27</v>
      </c>
      <c r="G4751">
        <v>100</v>
      </c>
      <c r="H4751" t="s">
        <v>21</v>
      </c>
      <c r="I4751">
        <f t="shared" si="447"/>
        <v>1</v>
      </c>
      <c r="J4751">
        <f t="shared" si="448"/>
        <v>0</v>
      </c>
      <c r="K4751">
        <f t="shared" si="449"/>
        <v>0</v>
      </c>
      <c r="L4751">
        <f t="shared" si="450"/>
        <v>1</v>
      </c>
      <c r="O4751" t="str">
        <f t="shared" si="451"/>
        <v>Mo</v>
      </c>
      <c r="P4751" t="str">
        <f t="shared" si="452"/>
        <v>17</v>
      </c>
    </row>
    <row r="4752" spans="1:16" x14ac:dyDescent="0.25">
      <c r="A4752" t="s">
        <v>10473</v>
      </c>
      <c r="B4752" t="s">
        <v>17</v>
      </c>
      <c r="C4752" t="s">
        <v>10474</v>
      </c>
      <c r="D4752" t="s">
        <v>10475</v>
      </c>
      <c r="E4752">
        <v>2018</v>
      </c>
      <c r="F4752" t="s">
        <v>27</v>
      </c>
      <c r="G4752">
        <v>57</v>
      </c>
      <c r="H4752" t="s">
        <v>21</v>
      </c>
      <c r="I4752">
        <f t="shared" si="447"/>
        <v>1</v>
      </c>
      <c r="J4752">
        <f t="shared" si="448"/>
        <v>0</v>
      </c>
      <c r="K4752">
        <f t="shared" si="449"/>
        <v>0</v>
      </c>
      <c r="L4752">
        <f t="shared" si="450"/>
        <v>1</v>
      </c>
      <c r="O4752" t="str">
        <f t="shared" si="451"/>
        <v>Mo</v>
      </c>
      <c r="P4752" t="str">
        <f t="shared" si="452"/>
        <v>18</v>
      </c>
    </row>
    <row r="4753" spans="1:16" x14ac:dyDescent="0.25">
      <c r="A4753" t="s">
        <v>10476</v>
      </c>
      <c r="B4753" t="s">
        <v>24</v>
      </c>
      <c r="C4753" t="s">
        <v>10477</v>
      </c>
      <c r="D4753" t="s">
        <v>10475</v>
      </c>
      <c r="E4753">
        <v>2018</v>
      </c>
      <c r="F4753" t="s">
        <v>27</v>
      </c>
      <c r="G4753">
        <v>3</v>
      </c>
      <c r="H4753" t="s">
        <v>28</v>
      </c>
      <c r="I4753">
        <f t="shared" si="447"/>
        <v>1</v>
      </c>
      <c r="J4753">
        <f t="shared" si="448"/>
        <v>0</v>
      </c>
      <c r="K4753">
        <f t="shared" si="449"/>
        <v>0</v>
      </c>
      <c r="L4753">
        <f t="shared" si="450"/>
        <v>1</v>
      </c>
      <c r="O4753" t="str">
        <f t="shared" si="451"/>
        <v>TV</v>
      </c>
      <c r="P4753" t="str">
        <f t="shared" si="452"/>
        <v>18</v>
      </c>
    </row>
    <row r="4754" spans="1:16" x14ac:dyDescent="0.25">
      <c r="A4754" t="s">
        <v>10478</v>
      </c>
      <c r="B4754" t="s">
        <v>17</v>
      </c>
      <c r="C4754" t="s">
        <v>10479</v>
      </c>
      <c r="D4754" t="s">
        <v>10475</v>
      </c>
      <c r="E4754">
        <v>2018</v>
      </c>
      <c r="F4754" t="s">
        <v>27</v>
      </c>
      <c r="G4754">
        <v>95</v>
      </c>
      <c r="H4754" t="s">
        <v>21</v>
      </c>
      <c r="I4754">
        <f t="shared" si="447"/>
        <v>1</v>
      </c>
      <c r="J4754">
        <f t="shared" si="448"/>
        <v>0</v>
      </c>
      <c r="K4754">
        <f t="shared" si="449"/>
        <v>0</v>
      </c>
      <c r="L4754">
        <f t="shared" si="450"/>
        <v>1</v>
      </c>
      <c r="O4754" t="str">
        <f t="shared" si="451"/>
        <v>Mo</v>
      </c>
      <c r="P4754" t="str">
        <f t="shared" si="452"/>
        <v>18</v>
      </c>
    </row>
    <row r="4755" spans="1:16" x14ac:dyDescent="0.25">
      <c r="A4755" t="s">
        <v>10480</v>
      </c>
      <c r="B4755" t="s">
        <v>24</v>
      </c>
      <c r="C4755" t="s">
        <v>10481</v>
      </c>
      <c r="D4755" t="s">
        <v>10475</v>
      </c>
      <c r="E4755">
        <v>2018</v>
      </c>
      <c r="F4755" t="s">
        <v>27</v>
      </c>
      <c r="G4755">
        <v>1</v>
      </c>
      <c r="H4755" t="s">
        <v>31</v>
      </c>
      <c r="I4755">
        <f t="shared" si="447"/>
        <v>1</v>
      </c>
      <c r="J4755">
        <f t="shared" si="448"/>
        <v>0</v>
      </c>
      <c r="K4755">
        <f t="shared" si="449"/>
        <v>0</v>
      </c>
      <c r="L4755">
        <f t="shared" si="450"/>
        <v>1</v>
      </c>
      <c r="O4755" t="str">
        <f t="shared" si="451"/>
        <v>TV</v>
      </c>
      <c r="P4755" t="str">
        <f t="shared" si="452"/>
        <v>18</v>
      </c>
    </row>
    <row r="4756" spans="1:16" x14ac:dyDescent="0.25">
      <c r="A4756" t="s">
        <v>10482</v>
      </c>
      <c r="B4756" t="s">
        <v>17</v>
      </c>
      <c r="C4756" t="s">
        <v>10483</v>
      </c>
      <c r="D4756" t="s">
        <v>10475</v>
      </c>
      <c r="E4756">
        <v>2018</v>
      </c>
      <c r="F4756" t="s">
        <v>45</v>
      </c>
      <c r="G4756">
        <v>101</v>
      </c>
      <c r="H4756" t="s">
        <v>21</v>
      </c>
      <c r="I4756">
        <f t="shared" si="447"/>
        <v>1</v>
      </c>
      <c r="J4756">
        <f t="shared" si="448"/>
        <v>0</v>
      </c>
      <c r="K4756">
        <f t="shared" si="449"/>
        <v>0</v>
      </c>
      <c r="L4756">
        <f t="shared" si="450"/>
        <v>1</v>
      </c>
      <c r="O4756" t="str">
        <f t="shared" si="451"/>
        <v>Mo</v>
      </c>
      <c r="P4756" t="str">
        <f t="shared" si="452"/>
        <v>18</v>
      </c>
    </row>
    <row r="4757" spans="1:16" x14ac:dyDescent="0.25">
      <c r="A4757" t="s">
        <v>10484</v>
      </c>
      <c r="B4757" t="s">
        <v>24</v>
      </c>
      <c r="C4757" t="s">
        <v>10485</v>
      </c>
      <c r="D4757" t="s">
        <v>10475</v>
      </c>
      <c r="E4757">
        <v>2018</v>
      </c>
      <c r="F4757" t="s">
        <v>27</v>
      </c>
      <c r="G4757">
        <v>1</v>
      </c>
      <c r="H4757" t="s">
        <v>31</v>
      </c>
      <c r="I4757">
        <f t="shared" si="447"/>
        <v>1</v>
      </c>
      <c r="J4757">
        <f t="shared" si="448"/>
        <v>0</v>
      </c>
      <c r="K4757">
        <f t="shared" si="449"/>
        <v>0</v>
      </c>
      <c r="L4757">
        <f t="shared" si="450"/>
        <v>1</v>
      </c>
      <c r="O4757" t="str">
        <f t="shared" si="451"/>
        <v>TV</v>
      </c>
      <c r="P4757" t="str">
        <f t="shared" si="452"/>
        <v>18</v>
      </c>
    </row>
    <row r="4758" spans="1:16" x14ac:dyDescent="0.25">
      <c r="A4758" t="s">
        <v>10486</v>
      </c>
      <c r="B4758" t="s">
        <v>17</v>
      </c>
      <c r="C4758" t="s">
        <v>10487</v>
      </c>
      <c r="D4758" t="s">
        <v>10488</v>
      </c>
      <c r="E4758">
        <v>2018</v>
      </c>
      <c r="F4758" t="s">
        <v>60</v>
      </c>
      <c r="G4758">
        <v>124</v>
      </c>
      <c r="H4758" t="s">
        <v>21</v>
      </c>
      <c r="I4758">
        <f t="shared" si="447"/>
        <v>1</v>
      </c>
      <c r="J4758">
        <f t="shared" si="448"/>
        <v>1</v>
      </c>
      <c r="K4758">
        <f t="shared" si="449"/>
        <v>1</v>
      </c>
      <c r="L4758">
        <f t="shared" si="450"/>
        <v>1</v>
      </c>
      <c r="O4758" t="str">
        <f t="shared" si="451"/>
        <v>Mo</v>
      </c>
      <c r="P4758" t="str">
        <f t="shared" si="452"/>
        <v>18</v>
      </c>
    </row>
    <row r="4759" spans="1:16" x14ac:dyDescent="0.25">
      <c r="A4759" t="s">
        <v>10489</v>
      </c>
      <c r="B4759" t="s">
        <v>17</v>
      </c>
      <c r="C4759" t="s">
        <v>10490</v>
      </c>
      <c r="D4759" t="s">
        <v>10491</v>
      </c>
      <c r="E4759">
        <v>2018</v>
      </c>
      <c r="F4759" t="s">
        <v>27</v>
      </c>
      <c r="G4759">
        <v>72</v>
      </c>
      <c r="H4759" t="s">
        <v>21</v>
      </c>
      <c r="I4759">
        <f t="shared" si="447"/>
        <v>1</v>
      </c>
      <c r="J4759">
        <f t="shared" si="448"/>
        <v>0</v>
      </c>
      <c r="K4759">
        <f t="shared" si="449"/>
        <v>0</v>
      </c>
      <c r="L4759">
        <f t="shared" si="450"/>
        <v>1</v>
      </c>
      <c r="O4759" t="str">
        <f t="shared" si="451"/>
        <v>Mo</v>
      </c>
      <c r="P4759" t="str">
        <f t="shared" si="452"/>
        <v>18</v>
      </c>
    </row>
    <row r="4760" spans="1:16" x14ac:dyDescent="0.25">
      <c r="A4760" t="s">
        <v>10492</v>
      </c>
      <c r="B4760" t="s">
        <v>17</v>
      </c>
      <c r="C4760" t="s">
        <v>10493</v>
      </c>
      <c r="D4760" t="s">
        <v>10491</v>
      </c>
      <c r="E4760">
        <v>2018</v>
      </c>
      <c r="F4760" t="s">
        <v>27</v>
      </c>
      <c r="G4760">
        <v>93</v>
      </c>
      <c r="H4760" t="s">
        <v>21</v>
      </c>
      <c r="I4760">
        <f t="shared" si="447"/>
        <v>1</v>
      </c>
      <c r="J4760">
        <f t="shared" si="448"/>
        <v>0</v>
      </c>
      <c r="K4760">
        <f t="shared" si="449"/>
        <v>0</v>
      </c>
      <c r="L4760">
        <f t="shared" si="450"/>
        <v>1</v>
      </c>
      <c r="O4760" t="str">
        <f t="shared" si="451"/>
        <v>Mo</v>
      </c>
      <c r="P4760" t="str">
        <f t="shared" si="452"/>
        <v>18</v>
      </c>
    </row>
    <row r="4761" spans="1:16" x14ac:dyDescent="0.25">
      <c r="A4761" t="s">
        <v>10494</v>
      </c>
      <c r="B4761" t="s">
        <v>24</v>
      </c>
      <c r="C4761" t="s">
        <v>10495</v>
      </c>
      <c r="D4761" t="s">
        <v>10496</v>
      </c>
      <c r="E4761">
        <v>2018</v>
      </c>
      <c r="F4761" t="s">
        <v>60</v>
      </c>
      <c r="G4761">
        <v>1</v>
      </c>
      <c r="H4761" t="s">
        <v>31</v>
      </c>
      <c r="I4761">
        <f t="shared" si="447"/>
        <v>1</v>
      </c>
      <c r="J4761">
        <f t="shared" si="448"/>
        <v>0</v>
      </c>
      <c r="K4761">
        <f t="shared" si="449"/>
        <v>1</v>
      </c>
      <c r="L4761">
        <f t="shared" si="450"/>
        <v>1</v>
      </c>
      <c r="O4761" t="str">
        <f t="shared" si="451"/>
        <v>TV</v>
      </c>
      <c r="P4761" t="str">
        <f t="shared" si="452"/>
        <v>18</v>
      </c>
    </row>
    <row r="4762" spans="1:16" x14ac:dyDescent="0.25">
      <c r="A4762" t="s">
        <v>10497</v>
      </c>
      <c r="B4762" t="s">
        <v>24</v>
      </c>
      <c r="C4762" t="s">
        <v>10498</v>
      </c>
      <c r="D4762" t="s">
        <v>10496</v>
      </c>
      <c r="E4762">
        <v>2018</v>
      </c>
      <c r="F4762" t="s">
        <v>27</v>
      </c>
      <c r="G4762">
        <v>1</v>
      </c>
      <c r="H4762" t="s">
        <v>31</v>
      </c>
      <c r="I4762">
        <f t="shared" si="447"/>
        <v>1</v>
      </c>
      <c r="J4762">
        <f t="shared" si="448"/>
        <v>0</v>
      </c>
      <c r="K4762">
        <f t="shared" si="449"/>
        <v>0</v>
      </c>
      <c r="L4762">
        <f t="shared" si="450"/>
        <v>1</v>
      </c>
      <c r="O4762" t="str">
        <f t="shared" si="451"/>
        <v>TV</v>
      </c>
      <c r="P4762" t="str">
        <f t="shared" si="452"/>
        <v>18</v>
      </c>
    </row>
    <row r="4763" spans="1:16" x14ac:dyDescent="0.25">
      <c r="A4763" t="s">
        <v>10499</v>
      </c>
      <c r="B4763" t="s">
        <v>17</v>
      </c>
      <c r="C4763" t="s">
        <v>10500</v>
      </c>
      <c r="D4763" t="s">
        <v>10496</v>
      </c>
      <c r="E4763">
        <v>2018</v>
      </c>
      <c r="F4763" t="s">
        <v>41</v>
      </c>
      <c r="G4763">
        <v>92</v>
      </c>
      <c r="H4763" t="s">
        <v>21</v>
      </c>
      <c r="I4763">
        <f t="shared" si="447"/>
        <v>1</v>
      </c>
      <c r="J4763">
        <f t="shared" si="448"/>
        <v>0</v>
      </c>
      <c r="K4763">
        <f t="shared" si="449"/>
        <v>1</v>
      </c>
      <c r="L4763">
        <f t="shared" si="450"/>
        <v>1</v>
      </c>
      <c r="O4763" t="str">
        <f t="shared" si="451"/>
        <v>Mo</v>
      </c>
      <c r="P4763" t="str">
        <f t="shared" si="452"/>
        <v>18</v>
      </c>
    </row>
    <row r="4764" spans="1:16" x14ac:dyDescent="0.25">
      <c r="A4764" t="s">
        <v>10501</v>
      </c>
      <c r="B4764" t="s">
        <v>17</v>
      </c>
      <c r="C4764" t="s">
        <v>10502</v>
      </c>
      <c r="D4764" t="s">
        <v>10496</v>
      </c>
      <c r="E4764">
        <v>2018</v>
      </c>
      <c r="F4764" t="s">
        <v>27</v>
      </c>
      <c r="G4764">
        <v>95</v>
      </c>
      <c r="H4764" t="s">
        <v>21</v>
      </c>
      <c r="I4764">
        <f t="shared" si="447"/>
        <v>1</v>
      </c>
      <c r="J4764">
        <f t="shared" si="448"/>
        <v>0</v>
      </c>
      <c r="K4764">
        <f t="shared" si="449"/>
        <v>0</v>
      </c>
      <c r="L4764">
        <f t="shared" si="450"/>
        <v>1</v>
      </c>
      <c r="O4764" t="str">
        <f t="shared" si="451"/>
        <v>Mo</v>
      </c>
      <c r="P4764" t="str">
        <f t="shared" si="452"/>
        <v>18</v>
      </c>
    </row>
    <row r="4765" spans="1:16" x14ac:dyDescent="0.25">
      <c r="A4765" t="s">
        <v>10503</v>
      </c>
      <c r="B4765" t="s">
        <v>24</v>
      </c>
      <c r="C4765" t="s">
        <v>10504</v>
      </c>
      <c r="D4765" t="s">
        <v>10496</v>
      </c>
      <c r="E4765">
        <v>2018</v>
      </c>
      <c r="F4765" t="s">
        <v>108</v>
      </c>
      <c r="G4765">
        <v>4</v>
      </c>
      <c r="H4765" t="s">
        <v>28</v>
      </c>
      <c r="I4765">
        <f t="shared" si="447"/>
        <v>1</v>
      </c>
      <c r="J4765">
        <f t="shared" si="448"/>
        <v>0</v>
      </c>
      <c r="K4765">
        <f t="shared" si="449"/>
        <v>0</v>
      </c>
      <c r="L4765">
        <f t="shared" si="450"/>
        <v>1</v>
      </c>
      <c r="O4765" t="str">
        <f t="shared" si="451"/>
        <v>TV</v>
      </c>
      <c r="P4765" t="str">
        <f t="shared" si="452"/>
        <v>18</v>
      </c>
    </row>
    <row r="4766" spans="1:16" x14ac:dyDescent="0.25">
      <c r="A4766" t="s">
        <v>10505</v>
      </c>
      <c r="B4766" t="s">
        <v>24</v>
      </c>
      <c r="C4766" t="s">
        <v>10506</v>
      </c>
      <c r="D4766" t="s">
        <v>10496</v>
      </c>
      <c r="E4766">
        <v>2018</v>
      </c>
      <c r="F4766" t="s">
        <v>27</v>
      </c>
      <c r="G4766">
        <v>1</v>
      </c>
      <c r="H4766" t="s">
        <v>31</v>
      </c>
      <c r="I4766">
        <f t="shared" si="447"/>
        <v>1</v>
      </c>
      <c r="J4766">
        <f t="shared" si="448"/>
        <v>0</v>
      </c>
      <c r="K4766">
        <f t="shared" si="449"/>
        <v>0</v>
      </c>
      <c r="L4766">
        <f t="shared" si="450"/>
        <v>1</v>
      </c>
      <c r="O4766" t="str">
        <f t="shared" si="451"/>
        <v>TV</v>
      </c>
      <c r="P4766" t="str">
        <f t="shared" si="452"/>
        <v>18</v>
      </c>
    </row>
    <row r="4767" spans="1:16" x14ac:dyDescent="0.25">
      <c r="A4767" t="s">
        <v>10507</v>
      </c>
      <c r="B4767" t="s">
        <v>24</v>
      </c>
      <c r="C4767" t="s">
        <v>10508</v>
      </c>
      <c r="D4767" t="s">
        <v>10496</v>
      </c>
      <c r="E4767">
        <v>2018</v>
      </c>
      <c r="F4767" t="s">
        <v>82</v>
      </c>
      <c r="G4767">
        <v>2</v>
      </c>
      <c r="H4767" t="s">
        <v>28</v>
      </c>
      <c r="I4767">
        <f t="shared" si="447"/>
        <v>1</v>
      </c>
      <c r="J4767">
        <f t="shared" si="448"/>
        <v>0</v>
      </c>
      <c r="K4767">
        <f t="shared" si="449"/>
        <v>0</v>
      </c>
      <c r="L4767">
        <f t="shared" si="450"/>
        <v>1</v>
      </c>
      <c r="O4767" t="str">
        <f t="shared" si="451"/>
        <v>TV</v>
      </c>
      <c r="P4767" t="str">
        <f t="shared" si="452"/>
        <v>18</v>
      </c>
    </row>
    <row r="4768" spans="1:16" x14ac:dyDescent="0.25">
      <c r="A4768" t="s">
        <v>10509</v>
      </c>
      <c r="B4768" t="s">
        <v>17</v>
      </c>
      <c r="C4768" t="s">
        <v>10510</v>
      </c>
      <c r="D4768" t="s">
        <v>10496</v>
      </c>
      <c r="E4768">
        <v>2018</v>
      </c>
      <c r="F4768" t="s">
        <v>41</v>
      </c>
      <c r="G4768">
        <v>133</v>
      </c>
      <c r="H4768" t="s">
        <v>21</v>
      </c>
      <c r="I4768">
        <f t="shared" si="447"/>
        <v>1</v>
      </c>
      <c r="J4768">
        <f t="shared" si="448"/>
        <v>1</v>
      </c>
      <c r="K4768">
        <f t="shared" si="449"/>
        <v>1</v>
      </c>
      <c r="L4768">
        <f t="shared" si="450"/>
        <v>1</v>
      </c>
      <c r="O4768" t="str">
        <f t="shared" si="451"/>
        <v>Mo</v>
      </c>
      <c r="P4768" t="str">
        <f t="shared" si="452"/>
        <v>18</v>
      </c>
    </row>
    <row r="4769" spans="1:16" x14ac:dyDescent="0.25">
      <c r="A4769" t="s">
        <v>10511</v>
      </c>
      <c r="B4769" t="s">
        <v>17</v>
      </c>
      <c r="C4769" t="s">
        <v>10512</v>
      </c>
      <c r="D4769" t="s">
        <v>10513</v>
      </c>
      <c r="E4769">
        <v>2018</v>
      </c>
      <c r="F4769" t="s">
        <v>27</v>
      </c>
      <c r="G4769">
        <v>85</v>
      </c>
      <c r="H4769" t="s">
        <v>21</v>
      </c>
      <c r="I4769">
        <f t="shared" si="447"/>
        <v>1</v>
      </c>
      <c r="J4769">
        <f t="shared" si="448"/>
        <v>0</v>
      </c>
      <c r="K4769">
        <f t="shared" si="449"/>
        <v>0</v>
      </c>
      <c r="L4769">
        <f t="shared" si="450"/>
        <v>1</v>
      </c>
      <c r="O4769" t="str">
        <f t="shared" si="451"/>
        <v>Mo</v>
      </c>
      <c r="P4769" t="str">
        <f t="shared" si="452"/>
        <v>18</v>
      </c>
    </row>
    <row r="4770" spans="1:16" x14ac:dyDescent="0.25">
      <c r="A4770" t="s">
        <v>10514</v>
      </c>
      <c r="B4770" t="s">
        <v>24</v>
      </c>
      <c r="C4770" t="s">
        <v>10515</v>
      </c>
      <c r="D4770" t="s">
        <v>10516</v>
      </c>
      <c r="E4770">
        <v>2018</v>
      </c>
      <c r="F4770" t="s">
        <v>45</v>
      </c>
      <c r="G4770">
        <v>1</v>
      </c>
      <c r="H4770" t="s">
        <v>31</v>
      </c>
      <c r="I4770">
        <f t="shared" si="447"/>
        <v>1</v>
      </c>
      <c r="J4770">
        <f t="shared" si="448"/>
        <v>0</v>
      </c>
      <c r="K4770">
        <f t="shared" si="449"/>
        <v>0</v>
      </c>
      <c r="L4770">
        <f t="shared" si="450"/>
        <v>1</v>
      </c>
      <c r="O4770" t="str">
        <f t="shared" si="451"/>
        <v>TV</v>
      </c>
      <c r="P4770" t="str">
        <f t="shared" si="452"/>
        <v>18</v>
      </c>
    </row>
    <row r="4771" spans="1:16" x14ac:dyDescent="0.25">
      <c r="A4771" t="s">
        <v>10517</v>
      </c>
      <c r="B4771" t="s">
        <v>17</v>
      </c>
      <c r="C4771" t="s">
        <v>10518</v>
      </c>
      <c r="D4771" t="s">
        <v>10516</v>
      </c>
      <c r="E4771">
        <v>2018</v>
      </c>
      <c r="F4771" t="s">
        <v>45</v>
      </c>
      <c r="G4771">
        <v>105</v>
      </c>
      <c r="H4771" t="s">
        <v>21</v>
      </c>
      <c r="I4771">
        <f t="shared" si="447"/>
        <v>1</v>
      </c>
      <c r="J4771">
        <f t="shared" si="448"/>
        <v>0</v>
      </c>
      <c r="K4771">
        <f t="shared" si="449"/>
        <v>0</v>
      </c>
      <c r="L4771">
        <f t="shared" si="450"/>
        <v>1</v>
      </c>
      <c r="O4771" t="str">
        <f t="shared" si="451"/>
        <v>Mo</v>
      </c>
      <c r="P4771" t="str">
        <f t="shared" si="452"/>
        <v>18</v>
      </c>
    </row>
    <row r="4772" spans="1:16" x14ac:dyDescent="0.25">
      <c r="A4772" t="s">
        <v>10519</v>
      </c>
      <c r="B4772" t="s">
        <v>17</v>
      </c>
      <c r="C4772" t="s">
        <v>10520</v>
      </c>
      <c r="D4772" t="s">
        <v>10516</v>
      </c>
      <c r="E4772">
        <v>2018</v>
      </c>
      <c r="F4772" t="s">
        <v>45</v>
      </c>
      <c r="G4772">
        <v>101</v>
      </c>
      <c r="H4772" t="s">
        <v>21</v>
      </c>
      <c r="I4772">
        <f t="shared" si="447"/>
        <v>1</v>
      </c>
      <c r="J4772">
        <f t="shared" si="448"/>
        <v>0</v>
      </c>
      <c r="K4772">
        <f t="shared" si="449"/>
        <v>0</v>
      </c>
      <c r="L4772">
        <f t="shared" si="450"/>
        <v>1</v>
      </c>
      <c r="O4772" t="str">
        <f t="shared" si="451"/>
        <v>Mo</v>
      </c>
      <c r="P4772" t="str">
        <f t="shared" si="452"/>
        <v>18</v>
      </c>
    </row>
    <row r="4773" spans="1:16" x14ac:dyDescent="0.25">
      <c r="A4773" t="s">
        <v>10521</v>
      </c>
      <c r="B4773" t="s">
        <v>17</v>
      </c>
      <c r="C4773" t="s">
        <v>10522</v>
      </c>
      <c r="D4773" t="s">
        <v>10523</v>
      </c>
      <c r="E4773">
        <v>2018</v>
      </c>
      <c r="F4773" t="s">
        <v>176</v>
      </c>
      <c r="G4773">
        <v>88</v>
      </c>
      <c r="H4773" t="s">
        <v>21</v>
      </c>
      <c r="I4773">
        <f t="shared" si="447"/>
        <v>1</v>
      </c>
      <c r="J4773">
        <f t="shared" si="448"/>
        <v>0</v>
      </c>
      <c r="K4773">
        <f t="shared" si="449"/>
        <v>0</v>
      </c>
      <c r="L4773">
        <f t="shared" si="450"/>
        <v>1</v>
      </c>
      <c r="O4773" t="str">
        <f t="shared" si="451"/>
        <v>Mo</v>
      </c>
      <c r="P4773" t="str">
        <f t="shared" si="452"/>
        <v>18</v>
      </c>
    </row>
    <row r="4774" spans="1:16" x14ac:dyDescent="0.25">
      <c r="A4774" t="s">
        <v>10524</v>
      </c>
      <c r="B4774" t="s">
        <v>24</v>
      </c>
      <c r="C4774" t="s">
        <v>10525</v>
      </c>
      <c r="D4774" t="s">
        <v>10523</v>
      </c>
      <c r="E4774">
        <v>2018</v>
      </c>
      <c r="F4774" t="s">
        <v>27</v>
      </c>
      <c r="G4774">
        <v>2</v>
      </c>
      <c r="H4774" t="s">
        <v>28</v>
      </c>
      <c r="I4774">
        <f t="shared" si="447"/>
        <v>1</v>
      </c>
      <c r="J4774">
        <f t="shared" si="448"/>
        <v>0</v>
      </c>
      <c r="K4774">
        <f t="shared" si="449"/>
        <v>0</v>
      </c>
      <c r="L4774">
        <f t="shared" si="450"/>
        <v>1</v>
      </c>
      <c r="O4774" t="str">
        <f t="shared" si="451"/>
        <v>TV</v>
      </c>
      <c r="P4774" t="str">
        <f t="shared" si="452"/>
        <v>18</v>
      </c>
    </row>
    <row r="4775" spans="1:16" x14ac:dyDescent="0.25">
      <c r="A4775" t="s">
        <v>10526</v>
      </c>
      <c r="B4775" t="s">
        <v>24</v>
      </c>
      <c r="C4775" t="s">
        <v>10527</v>
      </c>
      <c r="D4775" t="s">
        <v>10528</v>
      </c>
      <c r="E4775">
        <v>2018</v>
      </c>
      <c r="F4775" t="s">
        <v>45</v>
      </c>
      <c r="G4775">
        <v>1</v>
      </c>
      <c r="H4775" t="s">
        <v>31</v>
      </c>
      <c r="I4775">
        <f t="shared" si="447"/>
        <v>1</v>
      </c>
      <c r="J4775">
        <f t="shared" si="448"/>
        <v>0</v>
      </c>
      <c r="K4775">
        <f t="shared" si="449"/>
        <v>0</v>
      </c>
      <c r="L4775">
        <f t="shared" si="450"/>
        <v>1</v>
      </c>
      <c r="O4775" t="str">
        <f t="shared" si="451"/>
        <v>TV</v>
      </c>
      <c r="P4775" t="str">
        <f t="shared" si="452"/>
        <v>18</v>
      </c>
    </row>
    <row r="4776" spans="1:16" x14ac:dyDescent="0.25">
      <c r="A4776" t="s">
        <v>10529</v>
      </c>
      <c r="B4776" t="s">
        <v>17</v>
      </c>
      <c r="C4776" t="s">
        <v>10530</v>
      </c>
      <c r="D4776" t="s">
        <v>10531</v>
      </c>
      <c r="E4776">
        <v>2018</v>
      </c>
      <c r="F4776" t="s">
        <v>27</v>
      </c>
      <c r="G4776">
        <v>113</v>
      </c>
      <c r="H4776" t="s">
        <v>21</v>
      </c>
      <c r="I4776">
        <f t="shared" si="447"/>
        <v>1</v>
      </c>
      <c r="J4776">
        <f t="shared" si="448"/>
        <v>0</v>
      </c>
      <c r="K4776">
        <f t="shared" si="449"/>
        <v>0</v>
      </c>
      <c r="L4776">
        <f t="shared" si="450"/>
        <v>1</v>
      </c>
      <c r="O4776" t="str">
        <f t="shared" si="451"/>
        <v>Mo</v>
      </c>
      <c r="P4776" t="str">
        <f t="shared" si="452"/>
        <v>18</v>
      </c>
    </row>
    <row r="4777" spans="1:16" x14ac:dyDescent="0.25">
      <c r="A4777" t="s">
        <v>10532</v>
      </c>
      <c r="B4777" t="s">
        <v>17</v>
      </c>
      <c r="C4777" t="s">
        <v>10533</v>
      </c>
      <c r="D4777" t="s">
        <v>10531</v>
      </c>
      <c r="E4777">
        <v>2018</v>
      </c>
      <c r="F4777" t="s">
        <v>27</v>
      </c>
      <c r="G4777">
        <v>71</v>
      </c>
      <c r="H4777" t="s">
        <v>21</v>
      </c>
      <c r="I4777">
        <f t="shared" si="447"/>
        <v>1</v>
      </c>
      <c r="J4777">
        <f t="shared" si="448"/>
        <v>0</v>
      </c>
      <c r="K4777">
        <f t="shared" si="449"/>
        <v>0</v>
      </c>
      <c r="L4777">
        <f t="shared" si="450"/>
        <v>1</v>
      </c>
      <c r="O4777" t="str">
        <f t="shared" si="451"/>
        <v>Mo</v>
      </c>
      <c r="P4777" t="str">
        <f t="shared" si="452"/>
        <v>18</v>
      </c>
    </row>
    <row r="4778" spans="1:16" x14ac:dyDescent="0.25">
      <c r="A4778" t="s">
        <v>10534</v>
      </c>
      <c r="B4778" t="s">
        <v>17</v>
      </c>
      <c r="C4778" t="s">
        <v>10535</v>
      </c>
      <c r="D4778" t="s">
        <v>10531</v>
      </c>
      <c r="E4778">
        <v>2018</v>
      </c>
      <c r="F4778" t="s">
        <v>27</v>
      </c>
      <c r="G4778">
        <v>75</v>
      </c>
      <c r="H4778" t="s">
        <v>21</v>
      </c>
      <c r="I4778">
        <f t="shared" si="447"/>
        <v>1</v>
      </c>
      <c r="J4778">
        <f t="shared" si="448"/>
        <v>0</v>
      </c>
      <c r="K4778">
        <f t="shared" si="449"/>
        <v>0</v>
      </c>
      <c r="L4778">
        <f t="shared" si="450"/>
        <v>1</v>
      </c>
      <c r="O4778" t="str">
        <f t="shared" si="451"/>
        <v>Mo</v>
      </c>
      <c r="P4778" t="str">
        <f t="shared" si="452"/>
        <v>18</v>
      </c>
    </row>
    <row r="4779" spans="1:16" x14ac:dyDescent="0.25">
      <c r="A4779" t="s">
        <v>10536</v>
      </c>
      <c r="B4779" t="s">
        <v>24</v>
      </c>
      <c r="C4779" t="s">
        <v>10537</v>
      </c>
      <c r="D4779" t="s">
        <v>10538</v>
      </c>
      <c r="E4779">
        <v>2017</v>
      </c>
      <c r="F4779" t="s">
        <v>27</v>
      </c>
      <c r="G4779">
        <v>2</v>
      </c>
      <c r="H4779" t="s">
        <v>28</v>
      </c>
      <c r="I4779">
        <f t="shared" si="447"/>
        <v>1</v>
      </c>
      <c r="J4779">
        <f t="shared" si="448"/>
        <v>0</v>
      </c>
      <c r="K4779">
        <f t="shared" si="449"/>
        <v>0</v>
      </c>
      <c r="L4779">
        <f t="shared" si="450"/>
        <v>1</v>
      </c>
      <c r="O4779" t="str">
        <f t="shared" si="451"/>
        <v>TV</v>
      </c>
      <c r="P4779" t="str">
        <f t="shared" si="452"/>
        <v>17</v>
      </c>
    </row>
    <row r="4780" spans="1:16" x14ac:dyDescent="0.25">
      <c r="A4780" t="s">
        <v>10539</v>
      </c>
      <c r="B4780" t="s">
        <v>24</v>
      </c>
      <c r="C4780" t="s">
        <v>10540</v>
      </c>
      <c r="D4780" t="s">
        <v>10541</v>
      </c>
      <c r="E4780">
        <v>2018</v>
      </c>
      <c r="F4780" t="s">
        <v>27</v>
      </c>
      <c r="G4780">
        <v>2</v>
      </c>
      <c r="H4780" t="s">
        <v>28</v>
      </c>
      <c r="I4780">
        <f t="shared" si="447"/>
        <v>1</v>
      </c>
      <c r="J4780">
        <f t="shared" si="448"/>
        <v>0</v>
      </c>
      <c r="K4780">
        <f t="shared" si="449"/>
        <v>0</v>
      </c>
      <c r="L4780">
        <f t="shared" si="450"/>
        <v>1</v>
      </c>
      <c r="O4780" t="str">
        <f t="shared" si="451"/>
        <v>TV</v>
      </c>
      <c r="P4780" t="str">
        <f t="shared" si="452"/>
        <v>18</v>
      </c>
    </row>
    <row r="4781" spans="1:16" x14ac:dyDescent="0.25">
      <c r="A4781" t="s">
        <v>10542</v>
      </c>
      <c r="B4781" t="s">
        <v>24</v>
      </c>
      <c r="C4781" t="s">
        <v>10543</v>
      </c>
      <c r="D4781" t="s">
        <v>10541</v>
      </c>
      <c r="E4781">
        <v>2018</v>
      </c>
      <c r="F4781" t="s">
        <v>27</v>
      </c>
      <c r="G4781">
        <v>2</v>
      </c>
      <c r="H4781" t="s">
        <v>28</v>
      </c>
      <c r="I4781">
        <f t="shared" si="447"/>
        <v>1</v>
      </c>
      <c r="J4781">
        <f t="shared" si="448"/>
        <v>0</v>
      </c>
      <c r="K4781">
        <f t="shared" si="449"/>
        <v>0</v>
      </c>
      <c r="L4781">
        <f t="shared" si="450"/>
        <v>1</v>
      </c>
      <c r="O4781" t="str">
        <f t="shared" si="451"/>
        <v>TV</v>
      </c>
      <c r="P4781" t="str">
        <f t="shared" si="452"/>
        <v>18</v>
      </c>
    </row>
    <row r="4782" spans="1:16" x14ac:dyDescent="0.25">
      <c r="A4782" t="s">
        <v>10544</v>
      </c>
      <c r="B4782" t="s">
        <v>24</v>
      </c>
      <c r="C4782" t="s">
        <v>10545</v>
      </c>
      <c r="D4782" t="s">
        <v>10546</v>
      </c>
      <c r="E4782">
        <v>2018</v>
      </c>
      <c r="F4782" t="s">
        <v>27</v>
      </c>
      <c r="G4782">
        <v>1</v>
      </c>
      <c r="H4782" t="s">
        <v>31</v>
      </c>
      <c r="I4782">
        <f t="shared" si="447"/>
        <v>1</v>
      </c>
      <c r="J4782">
        <f t="shared" si="448"/>
        <v>0</v>
      </c>
      <c r="K4782">
        <f t="shared" si="449"/>
        <v>0</v>
      </c>
      <c r="L4782">
        <f t="shared" si="450"/>
        <v>1</v>
      </c>
      <c r="O4782" t="str">
        <f t="shared" si="451"/>
        <v>TV</v>
      </c>
      <c r="P4782" t="str">
        <f t="shared" si="452"/>
        <v>18</v>
      </c>
    </row>
    <row r="4783" spans="1:16" x14ac:dyDescent="0.25">
      <c r="A4783" t="s">
        <v>10547</v>
      </c>
      <c r="B4783" t="s">
        <v>24</v>
      </c>
      <c r="C4783" t="s">
        <v>10548</v>
      </c>
      <c r="D4783" t="s">
        <v>10549</v>
      </c>
      <c r="E4783">
        <v>2018</v>
      </c>
      <c r="F4783" t="s">
        <v>60</v>
      </c>
      <c r="G4783">
        <v>2</v>
      </c>
      <c r="H4783" t="s">
        <v>28</v>
      </c>
      <c r="I4783">
        <f t="shared" si="447"/>
        <v>1</v>
      </c>
      <c r="J4783">
        <f t="shared" si="448"/>
        <v>0</v>
      </c>
      <c r="K4783">
        <f t="shared" si="449"/>
        <v>1</v>
      </c>
      <c r="L4783">
        <f t="shared" si="450"/>
        <v>1</v>
      </c>
      <c r="O4783" t="str">
        <f t="shared" si="451"/>
        <v>TV</v>
      </c>
      <c r="P4783" t="str">
        <f t="shared" si="452"/>
        <v>18</v>
      </c>
    </row>
    <row r="4784" spans="1:16" x14ac:dyDescent="0.25">
      <c r="A4784" t="s">
        <v>10550</v>
      </c>
      <c r="B4784" t="s">
        <v>17</v>
      </c>
      <c r="C4784" t="s">
        <v>10551</v>
      </c>
      <c r="D4784" t="s">
        <v>10549</v>
      </c>
      <c r="E4784">
        <v>2018</v>
      </c>
      <c r="F4784" t="s">
        <v>45</v>
      </c>
      <c r="G4784">
        <v>66</v>
      </c>
      <c r="H4784" t="s">
        <v>21</v>
      </c>
      <c r="I4784">
        <f t="shared" si="447"/>
        <v>1</v>
      </c>
      <c r="J4784">
        <f t="shared" si="448"/>
        <v>0</v>
      </c>
      <c r="K4784">
        <f t="shared" si="449"/>
        <v>0</v>
      </c>
      <c r="L4784">
        <f t="shared" si="450"/>
        <v>1</v>
      </c>
      <c r="O4784" t="str">
        <f t="shared" si="451"/>
        <v>Mo</v>
      </c>
      <c r="P4784" t="str">
        <f t="shared" si="452"/>
        <v>18</v>
      </c>
    </row>
    <row r="4785" spans="1:16" x14ac:dyDescent="0.25">
      <c r="A4785" t="s">
        <v>10552</v>
      </c>
      <c r="B4785" t="s">
        <v>17</v>
      </c>
      <c r="C4785" t="s">
        <v>10553</v>
      </c>
      <c r="D4785" t="s">
        <v>10549</v>
      </c>
      <c r="E4785">
        <v>2018</v>
      </c>
      <c r="F4785" t="s">
        <v>45</v>
      </c>
      <c r="G4785">
        <v>83</v>
      </c>
      <c r="H4785" t="s">
        <v>21</v>
      </c>
      <c r="I4785">
        <f t="shared" si="447"/>
        <v>1</v>
      </c>
      <c r="J4785">
        <f t="shared" si="448"/>
        <v>0</v>
      </c>
      <c r="K4785">
        <f t="shared" si="449"/>
        <v>0</v>
      </c>
      <c r="L4785">
        <f t="shared" si="450"/>
        <v>1</v>
      </c>
      <c r="O4785" t="str">
        <f t="shared" si="451"/>
        <v>Mo</v>
      </c>
      <c r="P4785" t="str">
        <f t="shared" si="452"/>
        <v>18</v>
      </c>
    </row>
    <row r="4786" spans="1:16" x14ac:dyDescent="0.25">
      <c r="A4786" t="s">
        <v>10554</v>
      </c>
      <c r="B4786" t="s">
        <v>17</v>
      </c>
      <c r="C4786" t="s">
        <v>10555</v>
      </c>
      <c r="D4786" t="s">
        <v>10549</v>
      </c>
      <c r="E4786">
        <v>2018</v>
      </c>
      <c r="F4786" t="s">
        <v>27</v>
      </c>
      <c r="G4786">
        <v>110</v>
      </c>
      <c r="H4786" t="s">
        <v>21</v>
      </c>
      <c r="I4786">
        <f t="shared" si="447"/>
        <v>1</v>
      </c>
      <c r="J4786">
        <f t="shared" si="448"/>
        <v>0</v>
      </c>
      <c r="K4786">
        <f t="shared" si="449"/>
        <v>0</v>
      </c>
      <c r="L4786">
        <f t="shared" si="450"/>
        <v>1</v>
      </c>
      <c r="O4786" t="str">
        <f t="shared" si="451"/>
        <v>Mo</v>
      </c>
      <c r="P4786" t="str">
        <f t="shared" si="452"/>
        <v>18</v>
      </c>
    </row>
    <row r="4787" spans="1:16" x14ac:dyDescent="0.25">
      <c r="A4787" t="s">
        <v>10556</v>
      </c>
      <c r="B4787" t="s">
        <v>17</v>
      </c>
      <c r="C4787" t="s">
        <v>10557</v>
      </c>
      <c r="D4787" t="s">
        <v>10549</v>
      </c>
      <c r="E4787">
        <v>2018</v>
      </c>
      <c r="F4787" t="s">
        <v>60</v>
      </c>
      <c r="G4787">
        <v>88</v>
      </c>
      <c r="H4787" t="s">
        <v>21</v>
      </c>
      <c r="I4787">
        <f t="shared" si="447"/>
        <v>1</v>
      </c>
      <c r="J4787">
        <f t="shared" si="448"/>
        <v>0</v>
      </c>
      <c r="K4787">
        <f t="shared" si="449"/>
        <v>1</v>
      </c>
      <c r="L4787">
        <f t="shared" si="450"/>
        <v>1</v>
      </c>
      <c r="O4787" t="str">
        <f t="shared" si="451"/>
        <v>Mo</v>
      </c>
      <c r="P4787" t="str">
        <f t="shared" si="452"/>
        <v>18</v>
      </c>
    </row>
    <row r="4788" spans="1:16" x14ac:dyDescent="0.25">
      <c r="A4788" t="s">
        <v>10558</v>
      </c>
      <c r="B4788" t="s">
        <v>17</v>
      </c>
      <c r="C4788" t="s">
        <v>10559</v>
      </c>
      <c r="D4788" t="s">
        <v>10560</v>
      </c>
      <c r="E4788">
        <v>2013</v>
      </c>
      <c r="F4788" t="s">
        <v>27</v>
      </c>
      <c r="G4788">
        <v>77</v>
      </c>
      <c r="H4788" t="s">
        <v>21</v>
      </c>
      <c r="I4788">
        <f t="shared" si="447"/>
        <v>1</v>
      </c>
      <c r="J4788">
        <f t="shared" si="448"/>
        <v>0</v>
      </c>
      <c r="K4788">
        <f t="shared" si="449"/>
        <v>0</v>
      </c>
      <c r="L4788">
        <f t="shared" si="450"/>
        <v>1</v>
      </c>
      <c r="O4788" t="str">
        <f t="shared" si="451"/>
        <v>Mo</v>
      </c>
      <c r="P4788" t="str">
        <f t="shared" si="452"/>
        <v>13</v>
      </c>
    </row>
    <row r="4789" spans="1:16" x14ac:dyDescent="0.25">
      <c r="A4789" t="s">
        <v>10561</v>
      </c>
      <c r="B4789" t="s">
        <v>17</v>
      </c>
      <c r="C4789" t="s">
        <v>10562</v>
      </c>
      <c r="D4789" t="s">
        <v>10563</v>
      </c>
      <c r="E4789">
        <v>2012</v>
      </c>
      <c r="F4789" t="s">
        <v>27</v>
      </c>
      <c r="G4789">
        <v>58</v>
      </c>
      <c r="H4789" t="s">
        <v>21</v>
      </c>
      <c r="I4789">
        <f t="shared" si="447"/>
        <v>1</v>
      </c>
      <c r="J4789">
        <f t="shared" si="448"/>
        <v>0</v>
      </c>
      <c r="K4789">
        <f t="shared" si="449"/>
        <v>0</v>
      </c>
      <c r="L4789">
        <f t="shared" si="450"/>
        <v>1</v>
      </c>
      <c r="O4789" t="str">
        <f t="shared" si="451"/>
        <v>Mo</v>
      </c>
      <c r="P4789" t="str">
        <f t="shared" si="452"/>
        <v>12</v>
      </c>
    </row>
    <row r="4790" spans="1:16" x14ac:dyDescent="0.25">
      <c r="A4790" t="s">
        <v>10564</v>
      </c>
      <c r="B4790" t="s">
        <v>17</v>
      </c>
      <c r="C4790" t="s">
        <v>10565</v>
      </c>
      <c r="D4790" t="s">
        <v>10563</v>
      </c>
      <c r="E4790">
        <v>2012</v>
      </c>
      <c r="F4790" t="s">
        <v>27</v>
      </c>
      <c r="G4790">
        <v>69</v>
      </c>
      <c r="H4790" t="s">
        <v>21</v>
      </c>
      <c r="I4790">
        <f t="shared" si="447"/>
        <v>1</v>
      </c>
      <c r="J4790">
        <f t="shared" si="448"/>
        <v>0</v>
      </c>
      <c r="K4790">
        <f t="shared" si="449"/>
        <v>0</v>
      </c>
      <c r="L4790">
        <f t="shared" si="450"/>
        <v>1</v>
      </c>
      <c r="O4790" t="str">
        <f t="shared" si="451"/>
        <v>Mo</v>
      </c>
      <c r="P4790" t="str">
        <f t="shared" si="452"/>
        <v>12</v>
      </c>
    </row>
    <row r="4791" spans="1:16" x14ac:dyDescent="0.25">
      <c r="A4791" t="s">
        <v>10566</v>
      </c>
      <c r="B4791" t="s">
        <v>17</v>
      </c>
      <c r="C4791" t="s">
        <v>10567</v>
      </c>
      <c r="D4791" t="s">
        <v>10563</v>
      </c>
      <c r="E4791">
        <v>2012</v>
      </c>
      <c r="F4791" t="s">
        <v>27</v>
      </c>
      <c r="G4791">
        <v>61</v>
      </c>
      <c r="H4791" t="s">
        <v>21</v>
      </c>
      <c r="I4791">
        <f t="shared" si="447"/>
        <v>1</v>
      </c>
      <c r="J4791">
        <f t="shared" si="448"/>
        <v>0</v>
      </c>
      <c r="K4791">
        <f t="shared" si="449"/>
        <v>0</v>
      </c>
      <c r="L4791">
        <f t="shared" si="450"/>
        <v>1</v>
      </c>
      <c r="O4791" t="str">
        <f t="shared" si="451"/>
        <v>Mo</v>
      </c>
      <c r="P4791" t="str">
        <f t="shared" si="452"/>
        <v>12</v>
      </c>
    </row>
    <row r="4792" spans="1:16" x14ac:dyDescent="0.25">
      <c r="A4792" t="s">
        <v>10568</v>
      </c>
      <c r="B4792" t="s">
        <v>17</v>
      </c>
      <c r="C4792" t="s">
        <v>10569</v>
      </c>
      <c r="D4792" t="s">
        <v>10570</v>
      </c>
      <c r="E4792">
        <v>2018</v>
      </c>
      <c r="F4792" t="s">
        <v>45</v>
      </c>
      <c r="G4792">
        <v>88</v>
      </c>
      <c r="H4792" t="s">
        <v>21</v>
      </c>
      <c r="I4792">
        <f t="shared" si="447"/>
        <v>1</v>
      </c>
      <c r="J4792">
        <f t="shared" si="448"/>
        <v>0</v>
      </c>
      <c r="K4792">
        <f t="shared" si="449"/>
        <v>0</v>
      </c>
      <c r="L4792">
        <f t="shared" si="450"/>
        <v>1</v>
      </c>
      <c r="O4792" t="str">
        <f t="shared" si="451"/>
        <v>Mo</v>
      </c>
      <c r="P4792" t="str">
        <f t="shared" si="452"/>
        <v>18</v>
      </c>
    </row>
    <row r="4793" spans="1:16" x14ac:dyDescent="0.25">
      <c r="A4793" t="s">
        <v>10571</v>
      </c>
      <c r="B4793" t="s">
        <v>17</v>
      </c>
      <c r="C4793" t="s">
        <v>10572</v>
      </c>
      <c r="D4793" t="s">
        <v>10573</v>
      </c>
      <c r="E4793">
        <v>2006</v>
      </c>
      <c r="F4793" t="s">
        <v>45</v>
      </c>
      <c r="G4793">
        <v>122</v>
      </c>
      <c r="H4793" t="s">
        <v>21</v>
      </c>
      <c r="I4793">
        <f t="shared" si="447"/>
        <v>0</v>
      </c>
      <c r="J4793">
        <f t="shared" si="448"/>
        <v>0</v>
      </c>
      <c r="K4793">
        <f t="shared" si="449"/>
        <v>0</v>
      </c>
      <c r="L4793">
        <f t="shared" si="450"/>
        <v>1</v>
      </c>
      <c r="O4793" t="str">
        <f t="shared" si="451"/>
        <v>Mo</v>
      </c>
      <c r="P4793" t="str">
        <f t="shared" si="452"/>
        <v>06</v>
      </c>
    </row>
    <row r="4794" spans="1:16" x14ac:dyDescent="0.25">
      <c r="A4794" t="s">
        <v>10574</v>
      </c>
      <c r="B4794" t="s">
        <v>17</v>
      </c>
      <c r="C4794" t="s">
        <v>10575</v>
      </c>
      <c r="D4794" t="s">
        <v>10573</v>
      </c>
      <c r="E4794">
        <v>2013</v>
      </c>
      <c r="F4794" t="s">
        <v>27</v>
      </c>
      <c r="G4794">
        <v>60</v>
      </c>
      <c r="H4794" t="s">
        <v>21</v>
      </c>
      <c r="I4794">
        <f t="shared" si="447"/>
        <v>1</v>
      </c>
      <c r="J4794">
        <f t="shared" si="448"/>
        <v>0</v>
      </c>
      <c r="K4794">
        <f t="shared" si="449"/>
        <v>0</v>
      </c>
      <c r="L4794">
        <f t="shared" si="450"/>
        <v>1</v>
      </c>
      <c r="O4794" t="str">
        <f t="shared" si="451"/>
        <v>Mo</v>
      </c>
      <c r="P4794" t="str">
        <f t="shared" si="452"/>
        <v>13</v>
      </c>
    </row>
    <row r="4795" spans="1:16" x14ac:dyDescent="0.25">
      <c r="A4795" t="s">
        <v>10576</v>
      </c>
      <c r="B4795" t="s">
        <v>17</v>
      </c>
      <c r="C4795" t="s">
        <v>10577</v>
      </c>
      <c r="D4795" t="s">
        <v>10573</v>
      </c>
      <c r="E4795">
        <v>2003</v>
      </c>
      <c r="F4795" t="s">
        <v>45</v>
      </c>
      <c r="G4795">
        <v>166</v>
      </c>
      <c r="H4795" t="s">
        <v>21</v>
      </c>
      <c r="I4795">
        <f t="shared" si="447"/>
        <v>0</v>
      </c>
      <c r="J4795">
        <f t="shared" si="448"/>
        <v>0</v>
      </c>
      <c r="K4795">
        <f t="shared" si="449"/>
        <v>0</v>
      </c>
      <c r="L4795">
        <f t="shared" si="450"/>
        <v>1</v>
      </c>
      <c r="O4795" t="str">
        <f t="shared" si="451"/>
        <v>Mo</v>
      </c>
      <c r="P4795" t="str">
        <f t="shared" si="452"/>
        <v>03</v>
      </c>
    </row>
    <row r="4796" spans="1:16" x14ac:dyDescent="0.25">
      <c r="A4796" t="s">
        <v>10578</v>
      </c>
      <c r="B4796" t="s">
        <v>17</v>
      </c>
      <c r="C4796" t="s">
        <v>10579</v>
      </c>
      <c r="D4796" t="s">
        <v>10573</v>
      </c>
      <c r="E4796">
        <v>2013</v>
      </c>
      <c r="F4796" t="s">
        <v>45</v>
      </c>
      <c r="G4796">
        <v>107</v>
      </c>
      <c r="H4796" t="s">
        <v>21</v>
      </c>
      <c r="I4796">
        <f t="shared" si="447"/>
        <v>1</v>
      </c>
      <c r="J4796">
        <f t="shared" si="448"/>
        <v>0</v>
      </c>
      <c r="K4796">
        <f t="shared" si="449"/>
        <v>0</v>
      </c>
      <c r="L4796">
        <f t="shared" si="450"/>
        <v>1</v>
      </c>
      <c r="O4796" t="str">
        <f t="shared" si="451"/>
        <v>Mo</v>
      </c>
      <c r="P4796" t="str">
        <f t="shared" si="452"/>
        <v>13</v>
      </c>
    </row>
    <row r="4797" spans="1:16" x14ac:dyDescent="0.25">
      <c r="A4797" t="s">
        <v>10580</v>
      </c>
      <c r="B4797" t="s">
        <v>17</v>
      </c>
      <c r="C4797" t="s">
        <v>10581</v>
      </c>
      <c r="D4797" t="s">
        <v>10573</v>
      </c>
      <c r="E4797">
        <v>2018</v>
      </c>
      <c r="F4797" t="s">
        <v>27</v>
      </c>
      <c r="G4797">
        <v>94</v>
      </c>
      <c r="H4797" t="s">
        <v>21</v>
      </c>
      <c r="I4797">
        <f t="shared" si="447"/>
        <v>1</v>
      </c>
      <c r="J4797">
        <f t="shared" si="448"/>
        <v>0</v>
      </c>
      <c r="K4797">
        <f t="shared" si="449"/>
        <v>0</v>
      </c>
      <c r="L4797">
        <f t="shared" si="450"/>
        <v>1</v>
      </c>
      <c r="O4797" t="str">
        <f t="shared" si="451"/>
        <v>Mo</v>
      </c>
      <c r="P4797" t="str">
        <f t="shared" si="452"/>
        <v>18</v>
      </c>
    </row>
    <row r="4798" spans="1:16" x14ac:dyDescent="0.25">
      <c r="A4798" t="s">
        <v>10582</v>
      </c>
      <c r="B4798" t="s">
        <v>17</v>
      </c>
      <c r="C4798" t="s">
        <v>10583</v>
      </c>
      <c r="D4798" t="s">
        <v>10573</v>
      </c>
      <c r="E4798">
        <v>2010</v>
      </c>
      <c r="F4798" t="s">
        <v>60</v>
      </c>
      <c r="G4798">
        <v>87</v>
      </c>
      <c r="H4798" t="s">
        <v>21</v>
      </c>
      <c r="I4798">
        <f t="shared" si="447"/>
        <v>0</v>
      </c>
      <c r="J4798">
        <f t="shared" si="448"/>
        <v>0</v>
      </c>
      <c r="K4798">
        <f t="shared" si="449"/>
        <v>1</v>
      </c>
      <c r="L4798">
        <f t="shared" si="450"/>
        <v>1</v>
      </c>
      <c r="O4798" t="str">
        <f t="shared" si="451"/>
        <v>Mo</v>
      </c>
      <c r="P4798" t="str">
        <f t="shared" si="452"/>
        <v>10</v>
      </c>
    </row>
    <row r="4799" spans="1:16" x14ac:dyDescent="0.25">
      <c r="A4799" t="s">
        <v>10584</v>
      </c>
      <c r="B4799" t="s">
        <v>17</v>
      </c>
      <c r="C4799" t="s">
        <v>10585</v>
      </c>
      <c r="D4799" t="s">
        <v>10573</v>
      </c>
      <c r="E4799">
        <v>2018</v>
      </c>
      <c r="F4799" t="s">
        <v>45</v>
      </c>
      <c r="G4799">
        <v>92</v>
      </c>
      <c r="H4799" t="s">
        <v>21</v>
      </c>
      <c r="I4799">
        <f t="shared" si="447"/>
        <v>1</v>
      </c>
      <c r="J4799">
        <f t="shared" si="448"/>
        <v>0</v>
      </c>
      <c r="K4799">
        <f t="shared" si="449"/>
        <v>0</v>
      </c>
      <c r="L4799">
        <f t="shared" si="450"/>
        <v>1</v>
      </c>
      <c r="O4799" t="str">
        <f t="shared" si="451"/>
        <v>Mo</v>
      </c>
      <c r="P4799" t="str">
        <f t="shared" si="452"/>
        <v>18</v>
      </c>
    </row>
    <row r="4800" spans="1:16" x14ac:dyDescent="0.25">
      <c r="A4800" t="s">
        <v>10586</v>
      </c>
      <c r="B4800" t="s">
        <v>17</v>
      </c>
      <c r="C4800" t="s">
        <v>10587</v>
      </c>
      <c r="D4800" t="s">
        <v>10573</v>
      </c>
      <c r="E4800">
        <v>2007</v>
      </c>
      <c r="F4800" t="s">
        <v>45</v>
      </c>
      <c r="G4800">
        <v>130</v>
      </c>
      <c r="H4800" t="s">
        <v>21</v>
      </c>
      <c r="I4800">
        <f t="shared" si="447"/>
        <v>0</v>
      </c>
      <c r="J4800">
        <f t="shared" si="448"/>
        <v>0</v>
      </c>
      <c r="K4800">
        <f t="shared" si="449"/>
        <v>0</v>
      </c>
      <c r="L4800">
        <f t="shared" si="450"/>
        <v>1</v>
      </c>
      <c r="O4800" t="str">
        <f t="shared" si="451"/>
        <v>Mo</v>
      </c>
      <c r="P4800" t="str">
        <f t="shared" si="452"/>
        <v>07</v>
      </c>
    </row>
    <row r="4801" spans="1:16" x14ac:dyDescent="0.25">
      <c r="A4801" t="s">
        <v>10588</v>
      </c>
      <c r="B4801" t="s">
        <v>24</v>
      </c>
      <c r="C4801" t="s">
        <v>10589</v>
      </c>
      <c r="D4801" t="s">
        <v>10573</v>
      </c>
      <c r="E4801">
        <v>2017</v>
      </c>
      <c r="F4801" t="s">
        <v>45</v>
      </c>
      <c r="G4801">
        <v>15</v>
      </c>
      <c r="H4801" t="s">
        <v>28</v>
      </c>
      <c r="I4801">
        <f t="shared" si="447"/>
        <v>1</v>
      </c>
      <c r="J4801">
        <f t="shared" si="448"/>
        <v>0</v>
      </c>
      <c r="K4801">
        <f t="shared" si="449"/>
        <v>0</v>
      </c>
      <c r="L4801">
        <f t="shared" si="450"/>
        <v>1</v>
      </c>
      <c r="O4801" t="str">
        <f t="shared" si="451"/>
        <v>TV</v>
      </c>
      <c r="P4801" t="str">
        <f t="shared" si="452"/>
        <v>17</v>
      </c>
    </row>
    <row r="4802" spans="1:16" x14ac:dyDescent="0.25">
      <c r="A4802" t="s">
        <v>10590</v>
      </c>
      <c r="B4802" t="s">
        <v>17</v>
      </c>
      <c r="C4802" t="s">
        <v>10591</v>
      </c>
      <c r="D4802" t="s">
        <v>10573</v>
      </c>
      <c r="E4802">
        <v>2015</v>
      </c>
      <c r="F4802" t="s">
        <v>45</v>
      </c>
      <c r="G4802">
        <v>88</v>
      </c>
      <c r="H4802" t="s">
        <v>21</v>
      </c>
      <c r="I4802">
        <f t="shared" si="447"/>
        <v>1</v>
      </c>
      <c r="J4802">
        <f t="shared" si="448"/>
        <v>0</v>
      </c>
      <c r="K4802">
        <f t="shared" si="449"/>
        <v>0</v>
      </c>
      <c r="L4802">
        <f t="shared" si="450"/>
        <v>1</v>
      </c>
      <c r="O4802" t="str">
        <f t="shared" si="451"/>
        <v>Mo</v>
      </c>
      <c r="P4802" t="str">
        <f t="shared" si="452"/>
        <v>15</v>
      </c>
    </row>
    <row r="4803" spans="1:16" x14ac:dyDescent="0.25">
      <c r="A4803" t="s">
        <v>10592</v>
      </c>
      <c r="B4803" t="s">
        <v>17</v>
      </c>
      <c r="C4803" t="s">
        <v>10593</v>
      </c>
      <c r="D4803" t="s">
        <v>10573</v>
      </c>
      <c r="E4803">
        <v>2010</v>
      </c>
      <c r="F4803" t="s">
        <v>45</v>
      </c>
      <c r="G4803">
        <v>128</v>
      </c>
      <c r="H4803" t="s">
        <v>21</v>
      </c>
      <c r="I4803">
        <f t="shared" si="447"/>
        <v>0</v>
      </c>
      <c r="J4803">
        <f t="shared" si="448"/>
        <v>0</v>
      </c>
      <c r="K4803">
        <f t="shared" si="449"/>
        <v>0</v>
      </c>
      <c r="L4803">
        <f t="shared" si="450"/>
        <v>1</v>
      </c>
      <c r="O4803" t="str">
        <f t="shared" si="451"/>
        <v>Mo</v>
      </c>
      <c r="P4803" t="str">
        <f t="shared" si="452"/>
        <v>10</v>
      </c>
    </row>
    <row r="4804" spans="1:16" x14ac:dyDescent="0.25">
      <c r="A4804" t="s">
        <v>10594</v>
      </c>
      <c r="B4804" t="s">
        <v>17</v>
      </c>
      <c r="C4804" t="s">
        <v>10595</v>
      </c>
      <c r="D4804" t="s">
        <v>10573</v>
      </c>
      <c r="E4804">
        <v>2017</v>
      </c>
      <c r="F4804" t="s">
        <v>27</v>
      </c>
      <c r="G4804">
        <v>96</v>
      </c>
      <c r="H4804" t="s">
        <v>21</v>
      </c>
      <c r="I4804">
        <f t="shared" ref="I4804:I4867" si="453">IF(E4804&gt;2010,1,0)</f>
        <v>1</v>
      </c>
      <c r="J4804">
        <f t="shared" ref="J4804:J4867" si="454">IF(AND(E4804&gt;2010, G4804&gt;120),1,0)</f>
        <v>0</v>
      </c>
      <c r="K4804">
        <f t="shared" ref="K4804:K4867" si="455">IF(OR(F4804="TV-PG", F4804="PG"),1,0)</f>
        <v>0</v>
      </c>
      <c r="L4804">
        <f t="shared" ref="L4804:L4867" si="456">IF(NOT(F4804="R"),1,0)</f>
        <v>1</v>
      </c>
      <c r="O4804" t="str">
        <f t="shared" ref="O4804:O4867" si="457">LEFT(B4804,2)</f>
        <v>Mo</v>
      </c>
      <c r="P4804" t="str">
        <f t="shared" ref="P4804:P4867" si="458">RIGHT(E4804,2)</f>
        <v>17</v>
      </c>
    </row>
    <row r="4805" spans="1:16" x14ac:dyDescent="0.25">
      <c r="A4805" t="s">
        <v>10596</v>
      </c>
      <c r="B4805" t="s">
        <v>17</v>
      </c>
      <c r="C4805" t="s">
        <v>10597</v>
      </c>
      <c r="D4805" t="s">
        <v>10573</v>
      </c>
      <c r="E4805">
        <v>2018</v>
      </c>
      <c r="F4805" t="s">
        <v>27</v>
      </c>
      <c r="G4805">
        <v>94</v>
      </c>
      <c r="H4805" t="s">
        <v>21</v>
      </c>
      <c r="I4805">
        <f t="shared" si="453"/>
        <v>1</v>
      </c>
      <c r="J4805">
        <f t="shared" si="454"/>
        <v>0</v>
      </c>
      <c r="K4805">
        <f t="shared" si="455"/>
        <v>0</v>
      </c>
      <c r="L4805">
        <f t="shared" si="456"/>
        <v>1</v>
      </c>
      <c r="O4805" t="str">
        <f t="shared" si="457"/>
        <v>Mo</v>
      </c>
      <c r="P4805" t="str">
        <f t="shared" si="458"/>
        <v>18</v>
      </c>
    </row>
    <row r="4806" spans="1:16" x14ac:dyDescent="0.25">
      <c r="A4806" t="s">
        <v>10598</v>
      </c>
      <c r="B4806" t="s">
        <v>17</v>
      </c>
      <c r="C4806" t="s">
        <v>10599</v>
      </c>
      <c r="D4806" t="s">
        <v>10600</v>
      </c>
      <c r="E4806">
        <v>2012</v>
      </c>
      <c r="F4806" t="s">
        <v>27</v>
      </c>
      <c r="G4806">
        <v>69</v>
      </c>
      <c r="H4806" t="s">
        <v>21</v>
      </c>
      <c r="I4806">
        <f t="shared" si="453"/>
        <v>1</v>
      </c>
      <c r="J4806">
        <f t="shared" si="454"/>
        <v>0</v>
      </c>
      <c r="K4806">
        <f t="shared" si="455"/>
        <v>0</v>
      </c>
      <c r="L4806">
        <f t="shared" si="456"/>
        <v>1</v>
      </c>
      <c r="O4806" t="str">
        <f t="shared" si="457"/>
        <v>Mo</v>
      </c>
      <c r="P4806" t="str">
        <f t="shared" si="458"/>
        <v>12</v>
      </c>
    </row>
    <row r="4807" spans="1:16" x14ac:dyDescent="0.25">
      <c r="A4807" t="s">
        <v>10601</v>
      </c>
      <c r="B4807" t="s">
        <v>24</v>
      </c>
      <c r="C4807" t="s">
        <v>10602</v>
      </c>
      <c r="D4807" t="s">
        <v>10600</v>
      </c>
      <c r="E4807">
        <v>2017</v>
      </c>
      <c r="F4807" t="s">
        <v>45</v>
      </c>
      <c r="G4807">
        <v>1</v>
      </c>
      <c r="H4807" t="s">
        <v>31</v>
      </c>
      <c r="I4807">
        <f t="shared" si="453"/>
        <v>1</v>
      </c>
      <c r="J4807">
        <f t="shared" si="454"/>
        <v>0</v>
      </c>
      <c r="K4807">
        <f t="shared" si="455"/>
        <v>0</v>
      </c>
      <c r="L4807">
        <f t="shared" si="456"/>
        <v>1</v>
      </c>
      <c r="O4807" t="str">
        <f t="shared" si="457"/>
        <v>TV</v>
      </c>
      <c r="P4807" t="str">
        <f t="shared" si="458"/>
        <v>17</v>
      </c>
    </row>
    <row r="4808" spans="1:16" x14ac:dyDescent="0.25">
      <c r="A4808" t="s">
        <v>10603</v>
      </c>
      <c r="B4808" t="s">
        <v>17</v>
      </c>
      <c r="C4808" t="s">
        <v>10604</v>
      </c>
      <c r="D4808" t="s">
        <v>10600</v>
      </c>
      <c r="E4808">
        <v>2017</v>
      </c>
      <c r="F4808" t="s">
        <v>27</v>
      </c>
      <c r="G4808">
        <v>90</v>
      </c>
      <c r="H4808" t="s">
        <v>21</v>
      </c>
      <c r="I4808">
        <f t="shared" si="453"/>
        <v>1</v>
      </c>
      <c r="J4808">
        <f t="shared" si="454"/>
        <v>0</v>
      </c>
      <c r="K4808">
        <f t="shared" si="455"/>
        <v>0</v>
      </c>
      <c r="L4808">
        <f t="shared" si="456"/>
        <v>1</v>
      </c>
      <c r="O4808" t="str">
        <f t="shared" si="457"/>
        <v>Mo</v>
      </c>
      <c r="P4808" t="str">
        <f t="shared" si="458"/>
        <v>17</v>
      </c>
    </row>
    <row r="4809" spans="1:16" x14ac:dyDescent="0.25">
      <c r="A4809" t="s">
        <v>10605</v>
      </c>
      <c r="B4809" t="s">
        <v>17</v>
      </c>
      <c r="C4809" t="s">
        <v>10606</v>
      </c>
      <c r="D4809" t="s">
        <v>10607</v>
      </c>
      <c r="E4809">
        <v>2018</v>
      </c>
      <c r="F4809" t="s">
        <v>27</v>
      </c>
      <c r="G4809">
        <v>101</v>
      </c>
      <c r="H4809" t="s">
        <v>21</v>
      </c>
      <c r="I4809">
        <f t="shared" si="453"/>
        <v>1</v>
      </c>
      <c r="J4809">
        <f t="shared" si="454"/>
        <v>0</v>
      </c>
      <c r="K4809">
        <f t="shared" si="455"/>
        <v>0</v>
      </c>
      <c r="L4809">
        <f t="shared" si="456"/>
        <v>1</v>
      </c>
      <c r="O4809" t="str">
        <f t="shared" si="457"/>
        <v>Mo</v>
      </c>
      <c r="P4809" t="str">
        <f t="shared" si="458"/>
        <v>18</v>
      </c>
    </row>
    <row r="4810" spans="1:16" x14ac:dyDescent="0.25">
      <c r="A4810" t="s">
        <v>10608</v>
      </c>
      <c r="B4810" t="s">
        <v>24</v>
      </c>
      <c r="C4810" t="s">
        <v>10609</v>
      </c>
      <c r="D4810" t="s">
        <v>10607</v>
      </c>
      <c r="E4810">
        <v>2018</v>
      </c>
      <c r="F4810" t="s">
        <v>27</v>
      </c>
      <c r="G4810">
        <v>1</v>
      </c>
      <c r="H4810" t="s">
        <v>31</v>
      </c>
      <c r="I4810">
        <f t="shared" si="453"/>
        <v>1</v>
      </c>
      <c r="J4810">
        <f t="shared" si="454"/>
        <v>0</v>
      </c>
      <c r="K4810">
        <f t="shared" si="455"/>
        <v>0</v>
      </c>
      <c r="L4810">
        <f t="shared" si="456"/>
        <v>1</v>
      </c>
      <c r="O4810" t="str">
        <f t="shared" si="457"/>
        <v>TV</v>
      </c>
      <c r="P4810" t="str">
        <f t="shared" si="458"/>
        <v>18</v>
      </c>
    </row>
    <row r="4811" spans="1:16" x14ac:dyDescent="0.25">
      <c r="A4811" t="s">
        <v>10610</v>
      </c>
      <c r="B4811" t="s">
        <v>17</v>
      </c>
      <c r="C4811" t="s">
        <v>10611</v>
      </c>
      <c r="D4811" t="s">
        <v>10607</v>
      </c>
      <c r="E4811">
        <v>2018</v>
      </c>
      <c r="F4811" t="s">
        <v>27</v>
      </c>
      <c r="G4811">
        <v>77</v>
      </c>
      <c r="H4811" t="s">
        <v>21</v>
      </c>
      <c r="I4811">
        <f t="shared" si="453"/>
        <v>1</v>
      </c>
      <c r="J4811">
        <f t="shared" si="454"/>
        <v>0</v>
      </c>
      <c r="K4811">
        <f t="shared" si="455"/>
        <v>0</v>
      </c>
      <c r="L4811">
        <f t="shared" si="456"/>
        <v>1</v>
      </c>
      <c r="O4811" t="str">
        <f t="shared" si="457"/>
        <v>Mo</v>
      </c>
      <c r="P4811" t="str">
        <f t="shared" si="458"/>
        <v>18</v>
      </c>
    </row>
    <row r="4812" spans="1:16" x14ac:dyDescent="0.25">
      <c r="A4812" t="s">
        <v>10612</v>
      </c>
      <c r="B4812" t="s">
        <v>24</v>
      </c>
      <c r="C4812" t="s">
        <v>10613</v>
      </c>
      <c r="D4812" t="s">
        <v>10607</v>
      </c>
      <c r="E4812">
        <v>2018</v>
      </c>
      <c r="F4812" t="s">
        <v>27</v>
      </c>
      <c r="G4812">
        <v>1</v>
      </c>
      <c r="H4812" t="s">
        <v>31</v>
      </c>
      <c r="I4812">
        <f t="shared" si="453"/>
        <v>1</v>
      </c>
      <c r="J4812">
        <f t="shared" si="454"/>
        <v>0</v>
      </c>
      <c r="K4812">
        <f t="shared" si="455"/>
        <v>0</v>
      </c>
      <c r="L4812">
        <f t="shared" si="456"/>
        <v>1</v>
      </c>
      <c r="O4812" t="str">
        <f t="shared" si="457"/>
        <v>TV</v>
      </c>
      <c r="P4812" t="str">
        <f t="shared" si="458"/>
        <v>18</v>
      </c>
    </row>
    <row r="4813" spans="1:16" x14ac:dyDescent="0.25">
      <c r="A4813" t="s">
        <v>10614</v>
      </c>
      <c r="B4813" t="s">
        <v>17</v>
      </c>
      <c r="C4813" t="s">
        <v>10615</v>
      </c>
      <c r="D4813" t="s">
        <v>10607</v>
      </c>
      <c r="E4813">
        <v>2018</v>
      </c>
      <c r="F4813" t="s">
        <v>45</v>
      </c>
      <c r="G4813">
        <v>89</v>
      </c>
      <c r="H4813" t="s">
        <v>21</v>
      </c>
      <c r="I4813">
        <f t="shared" si="453"/>
        <v>1</v>
      </c>
      <c r="J4813">
        <f t="shared" si="454"/>
        <v>0</v>
      </c>
      <c r="K4813">
        <f t="shared" si="455"/>
        <v>0</v>
      </c>
      <c r="L4813">
        <f t="shared" si="456"/>
        <v>1</v>
      </c>
      <c r="O4813" t="str">
        <f t="shared" si="457"/>
        <v>Mo</v>
      </c>
      <c r="P4813" t="str">
        <f t="shared" si="458"/>
        <v>18</v>
      </c>
    </row>
    <row r="4814" spans="1:16" x14ac:dyDescent="0.25">
      <c r="A4814" t="s">
        <v>10616</v>
      </c>
      <c r="B4814" t="s">
        <v>17</v>
      </c>
      <c r="C4814" t="s">
        <v>10617</v>
      </c>
      <c r="D4814" t="s">
        <v>10607</v>
      </c>
      <c r="E4814">
        <v>2018</v>
      </c>
      <c r="F4814" t="s">
        <v>27</v>
      </c>
      <c r="G4814">
        <v>90</v>
      </c>
      <c r="H4814" t="s">
        <v>21</v>
      </c>
      <c r="I4814">
        <f t="shared" si="453"/>
        <v>1</v>
      </c>
      <c r="J4814">
        <f t="shared" si="454"/>
        <v>0</v>
      </c>
      <c r="K4814">
        <f t="shared" si="455"/>
        <v>0</v>
      </c>
      <c r="L4814">
        <f t="shared" si="456"/>
        <v>1</v>
      </c>
      <c r="O4814" t="str">
        <f t="shared" si="457"/>
        <v>Mo</v>
      </c>
      <c r="P4814" t="str">
        <f t="shared" si="458"/>
        <v>18</v>
      </c>
    </row>
    <row r="4815" spans="1:16" x14ac:dyDescent="0.25">
      <c r="A4815" t="s">
        <v>10618</v>
      </c>
      <c r="B4815" t="s">
        <v>17</v>
      </c>
      <c r="C4815" t="s">
        <v>10619</v>
      </c>
      <c r="D4815" t="s">
        <v>10607</v>
      </c>
      <c r="E4815">
        <v>2018</v>
      </c>
      <c r="F4815" t="s">
        <v>134</v>
      </c>
      <c r="G4815">
        <v>98</v>
      </c>
      <c r="H4815" t="s">
        <v>21</v>
      </c>
      <c r="I4815">
        <f t="shared" si="453"/>
        <v>1</v>
      </c>
      <c r="J4815">
        <f t="shared" si="454"/>
        <v>0</v>
      </c>
      <c r="K4815">
        <f t="shared" si="455"/>
        <v>0</v>
      </c>
      <c r="L4815">
        <f t="shared" si="456"/>
        <v>0</v>
      </c>
      <c r="O4815" t="str">
        <f t="shared" si="457"/>
        <v>Mo</v>
      </c>
      <c r="P4815" t="str">
        <f t="shared" si="458"/>
        <v>18</v>
      </c>
    </row>
    <row r="4816" spans="1:16" x14ac:dyDescent="0.25">
      <c r="A4816" t="s">
        <v>10620</v>
      </c>
      <c r="B4816" t="s">
        <v>24</v>
      </c>
      <c r="C4816" t="s">
        <v>10621</v>
      </c>
      <c r="D4816" t="s">
        <v>10622</v>
      </c>
      <c r="E4816">
        <v>2017</v>
      </c>
      <c r="F4816" t="s">
        <v>108</v>
      </c>
      <c r="G4816">
        <v>1</v>
      </c>
      <c r="H4816" t="s">
        <v>31</v>
      </c>
      <c r="I4816">
        <f t="shared" si="453"/>
        <v>1</v>
      </c>
      <c r="J4816">
        <f t="shared" si="454"/>
        <v>0</v>
      </c>
      <c r="K4816">
        <f t="shared" si="455"/>
        <v>0</v>
      </c>
      <c r="L4816">
        <f t="shared" si="456"/>
        <v>1</v>
      </c>
      <c r="O4816" t="str">
        <f t="shared" si="457"/>
        <v>TV</v>
      </c>
      <c r="P4816" t="str">
        <f t="shared" si="458"/>
        <v>17</v>
      </c>
    </row>
    <row r="4817" spans="1:16" x14ac:dyDescent="0.25">
      <c r="A4817" t="s">
        <v>10623</v>
      </c>
      <c r="B4817" t="s">
        <v>17</v>
      </c>
      <c r="C4817" t="s">
        <v>10624</v>
      </c>
      <c r="D4817" t="s">
        <v>10622</v>
      </c>
      <c r="E4817">
        <v>2018</v>
      </c>
      <c r="F4817" t="s">
        <v>27</v>
      </c>
      <c r="G4817">
        <v>66</v>
      </c>
      <c r="H4817" t="s">
        <v>21</v>
      </c>
      <c r="I4817">
        <f t="shared" si="453"/>
        <v>1</v>
      </c>
      <c r="J4817">
        <f t="shared" si="454"/>
        <v>0</v>
      </c>
      <c r="K4817">
        <f t="shared" si="455"/>
        <v>0</v>
      </c>
      <c r="L4817">
        <f t="shared" si="456"/>
        <v>1</v>
      </c>
      <c r="O4817" t="str">
        <f t="shared" si="457"/>
        <v>Mo</v>
      </c>
      <c r="P4817" t="str">
        <f t="shared" si="458"/>
        <v>18</v>
      </c>
    </row>
    <row r="4818" spans="1:16" x14ac:dyDescent="0.25">
      <c r="A4818" t="s">
        <v>10625</v>
      </c>
      <c r="B4818" t="s">
        <v>24</v>
      </c>
      <c r="C4818" t="s">
        <v>10626</v>
      </c>
      <c r="D4818" t="s">
        <v>10627</v>
      </c>
      <c r="E4818">
        <v>2018</v>
      </c>
      <c r="F4818" t="s">
        <v>27</v>
      </c>
      <c r="G4818">
        <v>1</v>
      </c>
      <c r="H4818" t="s">
        <v>31</v>
      </c>
      <c r="I4818">
        <f t="shared" si="453"/>
        <v>1</v>
      </c>
      <c r="J4818">
        <f t="shared" si="454"/>
        <v>0</v>
      </c>
      <c r="K4818">
        <f t="shared" si="455"/>
        <v>0</v>
      </c>
      <c r="L4818">
        <f t="shared" si="456"/>
        <v>1</v>
      </c>
      <c r="O4818" t="str">
        <f t="shared" si="457"/>
        <v>TV</v>
      </c>
      <c r="P4818" t="str">
        <f t="shared" si="458"/>
        <v>18</v>
      </c>
    </row>
    <row r="4819" spans="1:16" x14ac:dyDescent="0.25">
      <c r="A4819" t="s">
        <v>10628</v>
      </c>
      <c r="B4819" t="s">
        <v>17</v>
      </c>
      <c r="C4819" t="s">
        <v>10629</v>
      </c>
      <c r="D4819" t="s">
        <v>10627</v>
      </c>
      <c r="E4819">
        <v>2014</v>
      </c>
      <c r="F4819" t="s">
        <v>27</v>
      </c>
      <c r="G4819">
        <v>103</v>
      </c>
      <c r="H4819" t="s">
        <v>21</v>
      </c>
      <c r="I4819">
        <f t="shared" si="453"/>
        <v>1</v>
      </c>
      <c r="J4819">
        <f t="shared" si="454"/>
        <v>0</v>
      </c>
      <c r="K4819">
        <f t="shared" si="455"/>
        <v>0</v>
      </c>
      <c r="L4819">
        <f t="shared" si="456"/>
        <v>1</v>
      </c>
      <c r="O4819" t="str">
        <f t="shared" si="457"/>
        <v>Mo</v>
      </c>
      <c r="P4819" t="str">
        <f t="shared" si="458"/>
        <v>14</v>
      </c>
    </row>
    <row r="4820" spans="1:16" x14ac:dyDescent="0.25">
      <c r="A4820" t="s">
        <v>10630</v>
      </c>
      <c r="B4820" t="s">
        <v>17</v>
      </c>
      <c r="C4820" t="s">
        <v>10631</v>
      </c>
      <c r="D4820" t="s">
        <v>10632</v>
      </c>
      <c r="E4820">
        <v>2018</v>
      </c>
      <c r="F4820" t="s">
        <v>27</v>
      </c>
      <c r="G4820">
        <v>95</v>
      </c>
      <c r="H4820" t="s">
        <v>21</v>
      </c>
      <c r="I4820">
        <f t="shared" si="453"/>
        <v>1</v>
      </c>
      <c r="J4820">
        <f t="shared" si="454"/>
        <v>0</v>
      </c>
      <c r="K4820">
        <f t="shared" si="455"/>
        <v>0</v>
      </c>
      <c r="L4820">
        <f t="shared" si="456"/>
        <v>1</v>
      </c>
      <c r="O4820" t="str">
        <f t="shared" si="457"/>
        <v>Mo</v>
      </c>
      <c r="P4820" t="str">
        <f t="shared" si="458"/>
        <v>18</v>
      </c>
    </row>
    <row r="4821" spans="1:16" x14ac:dyDescent="0.25">
      <c r="A4821" t="s">
        <v>10633</v>
      </c>
      <c r="B4821" t="s">
        <v>24</v>
      </c>
      <c r="C4821" t="s">
        <v>10634</v>
      </c>
      <c r="D4821" t="s">
        <v>10635</v>
      </c>
      <c r="E4821">
        <v>2018</v>
      </c>
      <c r="F4821" t="s">
        <v>45</v>
      </c>
      <c r="G4821">
        <v>1</v>
      </c>
      <c r="H4821" t="s">
        <v>31</v>
      </c>
      <c r="I4821">
        <f t="shared" si="453"/>
        <v>1</v>
      </c>
      <c r="J4821">
        <f t="shared" si="454"/>
        <v>0</v>
      </c>
      <c r="K4821">
        <f t="shared" si="455"/>
        <v>0</v>
      </c>
      <c r="L4821">
        <f t="shared" si="456"/>
        <v>1</v>
      </c>
      <c r="O4821" t="str">
        <f t="shared" si="457"/>
        <v>TV</v>
      </c>
      <c r="P4821" t="str">
        <f t="shared" si="458"/>
        <v>18</v>
      </c>
    </row>
    <row r="4822" spans="1:16" x14ac:dyDescent="0.25">
      <c r="A4822" t="s">
        <v>10636</v>
      </c>
      <c r="B4822" t="s">
        <v>17</v>
      </c>
      <c r="C4822" t="s">
        <v>10637</v>
      </c>
      <c r="D4822" t="s">
        <v>10638</v>
      </c>
      <c r="E4822">
        <v>2016</v>
      </c>
      <c r="F4822" t="s">
        <v>20</v>
      </c>
      <c r="G4822">
        <v>89</v>
      </c>
      <c r="H4822" t="s">
        <v>21</v>
      </c>
      <c r="I4822">
        <f t="shared" si="453"/>
        <v>1</v>
      </c>
      <c r="J4822">
        <f t="shared" si="454"/>
        <v>0</v>
      </c>
      <c r="K4822">
        <f t="shared" si="455"/>
        <v>0</v>
      </c>
      <c r="L4822">
        <f t="shared" si="456"/>
        <v>1</v>
      </c>
      <c r="O4822" t="str">
        <f t="shared" si="457"/>
        <v>Mo</v>
      </c>
      <c r="P4822" t="str">
        <f t="shared" si="458"/>
        <v>16</v>
      </c>
    </row>
    <row r="4823" spans="1:16" x14ac:dyDescent="0.25">
      <c r="A4823" t="s">
        <v>10639</v>
      </c>
      <c r="B4823" t="s">
        <v>17</v>
      </c>
      <c r="C4823" t="s">
        <v>10640</v>
      </c>
      <c r="D4823" t="s">
        <v>10638</v>
      </c>
      <c r="E4823">
        <v>2018</v>
      </c>
      <c r="F4823" t="s">
        <v>27</v>
      </c>
      <c r="G4823">
        <v>74</v>
      </c>
      <c r="H4823" t="s">
        <v>21</v>
      </c>
      <c r="I4823">
        <f t="shared" si="453"/>
        <v>1</v>
      </c>
      <c r="J4823">
        <f t="shared" si="454"/>
        <v>0</v>
      </c>
      <c r="K4823">
        <f t="shared" si="455"/>
        <v>0</v>
      </c>
      <c r="L4823">
        <f t="shared" si="456"/>
        <v>1</v>
      </c>
      <c r="O4823" t="str">
        <f t="shared" si="457"/>
        <v>Mo</v>
      </c>
      <c r="P4823" t="str">
        <f t="shared" si="458"/>
        <v>18</v>
      </c>
    </row>
    <row r="4824" spans="1:16" x14ac:dyDescent="0.25">
      <c r="A4824" t="s">
        <v>10641</v>
      </c>
      <c r="B4824" t="s">
        <v>24</v>
      </c>
      <c r="C4824" t="s">
        <v>10642</v>
      </c>
      <c r="D4824" t="s">
        <v>10638</v>
      </c>
      <c r="E4824">
        <v>2018</v>
      </c>
      <c r="F4824" t="s">
        <v>27</v>
      </c>
      <c r="G4824">
        <v>2</v>
      </c>
      <c r="H4824" t="s">
        <v>28</v>
      </c>
      <c r="I4824">
        <f t="shared" si="453"/>
        <v>1</v>
      </c>
      <c r="J4824">
        <f t="shared" si="454"/>
        <v>0</v>
      </c>
      <c r="K4824">
        <f t="shared" si="455"/>
        <v>0</v>
      </c>
      <c r="L4824">
        <f t="shared" si="456"/>
        <v>1</v>
      </c>
      <c r="O4824" t="str">
        <f t="shared" si="457"/>
        <v>TV</v>
      </c>
      <c r="P4824" t="str">
        <f t="shared" si="458"/>
        <v>18</v>
      </c>
    </row>
    <row r="4825" spans="1:16" x14ac:dyDescent="0.25">
      <c r="A4825" t="s">
        <v>10643</v>
      </c>
      <c r="B4825" t="s">
        <v>17</v>
      </c>
      <c r="C4825" t="s">
        <v>10644</v>
      </c>
      <c r="D4825" t="s">
        <v>10638</v>
      </c>
      <c r="E4825">
        <v>2018</v>
      </c>
      <c r="F4825" t="s">
        <v>27</v>
      </c>
      <c r="G4825">
        <v>119</v>
      </c>
      <c r="H4825" t="s">
        <v>21</v>
      </c>
      <c r="I4825">
        <f t="shared" si="453"/>
        <v>1</v>
      </c>
      <c r="J4825">
        <f t="shared" si="454"/>
        <v>0</v>
      </c>
      <c r="K4825">
        <f t="shared" si="455"/>
        <v>0</v>
      </c>
      <c r="L4825">
        <f t="shared" si="456"/>
        <v>1</v>
      </c>
      <c r="O4825" t="str">
        <f t="shared" si="457"/>
        <v>Mo</v>
      </c>
      <c r="P4825" t="str">
        <f t="shared" si="458"/>
        <v>18</v>
      </c>
    </row>
    <row r="4826" spans="1:16" x14ac:dyDescent="0.25">
      <c r="A4826" t="s">
        <v>10645</v>
      </c>
      <c r="B4826" t="s">
        <v>17</v>
      </c>
      <c r="C4826" t="s">
        <v>10646</v>
      </c>
      <c r="D4826" t="s">
        <v>10647</v>
      </c>
      <c r="E4826">
        <v>2018</v>
      </c>
      <c r="F4826" t="s">
        <v>27</v>
      </c>
      <c r="G4826">
        <v>70</v>
      </c>
      <c r="H4826" t="s">
        <v>21</v>
      </c>
      <c r="I4826">
        <f t="shared" si="453"/>
        <v>1</v>
      </c>
      <c r="J4826">
        <f t="shared" si="454"/>
        <v>0</v>
      </c>
      <c r="K4826">
        <f t="shared" si="455"/>
        <v>0</v>
      </c>
      <c r="L4826">
        <f t="shared" si="456"/>
        <v>1</v>
      </c>
      <c r="O4826" t="str">
        <f t="shared" si="457"/>
        <v>Mo</v>
      </c>
      <c r="P4826" t="str">
        <f t="shared" si="458"/>
        <v>18</v>
      </c>
    </row>
    <row r="4827" spans="1:16" x14ac:dyDescent="0.25">
      <c r="A4827" t="s">
        <v>10648</v>
      </c>
      <c r="B4827" t="s">
        <v>24</v>
      </c>
      <c r="C4827" t="s">
        <v>10649</v>
      </c>
      <c r="D4827" t="s">
        <v>10650</v>
      </c>
      <c r="E4827">
        <v>2018</v>
      </c>
      <c r="F4827" t="s">
        <v>27</v>
      </c>
      <c r="G4827">
        <v>1</v>
      </c>
      <c r="H4827" t="s">
        <v>31</v>
      </c>
      <c r="I4827">
        <f t="shared" si="453"/>
        <v>1</v>
      </c>
      <c r="J4827">
        <f t="shared" si="454"/>
        <v>0</v>
      </c>
      <c r="K4827">
        <f t="shared" si="455"/>
        <v>0</v>
      </c>
      <c r="L4827">
        <f t="shared" si="456"/>
        <v>1</v>
      </c>
      <c r="O4827" t="str">
        <f t="shared" si="457"/>
        <v>TV</v>
      </c>
      <c r="P4827" t="str">
        <f t="shared" si="458"/>
        <v>18</v>
      </c>
    </row>
    <row r="4828" spans="1:16" x14ac:dyDescent="0.25">
      <c r="A4828" t="s">
        <v>10651</v>
      </c>
      <c r="B4828" t="s">
        <v>17</v>
      </c>
      <c r="C4828" t="s">
        <v>10652</v>
      </c>
      <c r="D4828" t="s">
        <v>10653</v>
      </c>
      <c r="E4828">
        <v>2018</v>
      </c>
      <c r="F4828" t="s">
        <v>27</v>
      </c>
      <c r="G4828">
        <v>121</v>
      </c>
      <c r="H4828" t="s">
        <v>21</v>
      </c>
      <c r="I4828">
        <f t="shared" si="453"/>
        <v>1</v>
      </c>
      <c r="J4828">
        <f t="shared" si="454"/>
        <v>1</v>
      </c>
      <c r="K4828">
        <f t="shared" si="455"/>
        <v>0</v>
      </c>
      <c r="L4828">
        <f t="shared" si="456"/>
        <v>1</v>
      </c>
      <c r="O4828" t="str">
        <f t="shared" si="457"/>
        <v>Mo</v>
      </c>
      <c r="P4828" t="str">
        <f t="shared" si="458"/>
        <v>18</v>
      </c>
    </row>
    <row r="4829" spans="1:16" x14ac:dyDescent="0.25">
      <c r="A4829" t="s">
        <v>10654</v>
      </c>
      <c r="B4829" t="s">
        <v>17</v>
      </c>
      <c r="C4829" t="s">
        <v>10655</v>
      </c>
      <c r="D4829" t="s">
        <v>10653</v>
      </c>
      <c r="E4829">
        <v>2018</v>
      </c>
      <c r="F4829" t="s">
        <v>27</v>
      </c>
      <c r="G4829">
        <v>106</v>
      </c>
      <c r="H4829" t="s">
        <v>21</v>
      </c>
      <c r="I4829">
        <f t="shared" si="453"/>
        <v>1</v>
      </c>
      <c r="J4829">
        <f t="shared" si="454"/>
        <v>0</v>
      </c>
      <c r="K4829">
        <f t="shared" si="455"/>
        <v>0</v>
      </c>
      <c r="L4829">
        <f t="shared" si="456"/>
        <v>1</v>
      </c>
      <c r="O4829" t="str">
        <f t="shared" si="457"/>
        <v>Mo</v>
      </c>
      <c r="P4829" t="str">
        <f t="shared" si="458"/>
        <v>18</v>
      </c>
    </row>
    <row r="4830" spans="1:16" x14ac:dyDescent="0.25">
      <c r="A4830" t="s">
        <v>10656</v>
      </c>
      <c r="B4830" t="s">
        <v>17</v>
      </c>
      <c r="C4830" t="s">
        <v>10657</v>
      </c>
      <c r="D4830" t="s">
        <v>10653</v>
      </c>
      <c r="E4830">
        <v>2017</v>
      </c>
      <c r="F4830" t="s">
        <v>176</v>
      </c>
      <c r="G4830">
        <v>74</v>
      </c>
      <c r="H4830" t="s">
        <v>21</v>
      </c>
      <c r="I4830">
        <f t="shared" si="453"/>
        <v>1</v>
      </c>
      <c r="J4830">
        <f t="shared" si="454"/>
        <v>0</v>
      </c>
      <c r="K4830">
        <f t="shared" si="455"/>
        <v>0</v>
      </c>
      <c r="L4830">
        <f t="shared" si="456"/>
        <v>1</v>
      </c>
      <c r="O4830" t="str">
        <f t="shared" si="457"/>
        <v>Mo</v>
      </c>
      <c r="P4830" t="str">
        <f t="shared" si="458"/>
        <v>17</v>
      </c>
    </row>
    <row r="4831" spans="1:16" x14ac:dyDescent="0.25">
      <c r="A4831" t="s">
        <v>10658</v>
      </c>
      <c r="B4831" t="s">
        <v>17</v>
      </c>
      <c r="C4831" t="s">
        <v>10659</v>
      </c>
      <c r="D4831" t="s">
        <v>10653</v>
      </c>
      <c r="E4831">
        <v>2018</v>
      </c>
      <c r="F4831" t="s">
        <v>27</v>
      </c>
      <c r="G4831">
        <v>106</v>
      </c>
      <c r="H4831" t="s">
        <v>21</v>
      </c>
      <c r="I4831">
        <f t="shared" si="453"/>
        <v>1</v>
      </c>
      <c r="J4831">
        <f t="shared" si="454"/>
        <v>0</v>
      </c>
      <c r="K4831">
        <f t="shared" si="455"/>
        <v>0</v>
      </c>
      <c r="L4831">
        <f t="shared" si="456"/>
        <v>1</v>
      </c>
      <c r="O4831" t="str">
        <f t="shared" si="457"/>
        <v>Mo</v>
      </c>
      <c r="P4831" t="str">
        <f t="shared" si="458"/>
        <v>18</v>
      </c>
    </row>
    <row r="4832" spans="1:16" x14ac:dyDescent="0.25">
      <c r="A4832" t="s">
        <v>10660</v>
      </c>
      <c r="B4832" t="s">
        <v>17</v>
      </c>
      <c r="C4832" t="s">
        <v>10661</v>
      </c>
      <c r="D4832" t="s">
        <v>10653</v>
      </c>
      <c r="E4832">
        <v>2017</v>
      </c>
      <c r="F4832" t="s">
        <v>20</v>
      </c>
      <c r="G4832">
        <v>113</v>
      </c>
      <c r="H4832" t="s">
        <v>21</v>
      </c>
      <c r="I4832">
        <f t="shared" si="453"/>
        <v>1</v>
      </c>
      <c r="J4832">
        <f t="shared" si="454"/>
        <v>0</v>
      </c>
      <c r="K4832">
        <f t="shared" si="455"/>
        <v>0</v>
      </c>
      <c r="L4832">
        <f t="shared" si="456"/>
        <v>1</v>
      </c>
      <c r="O4832" t="str">
        <f t="shared" si="457"/>
        <v>Mo</v>
      </c>
      <c r="P4832" t="str">
        <f t="shared" si="458"/>
        <v>17</v>
      </c>
    </row>
    <row r="4833" spans="1:16" x14ac:dyDescent="0.25">
      <c r="A4833" t="s">
        <v>10662</v>
      </c>
      <c r="B4833" t="s">
        <v>17</v>
      </c>
      <c r="C4833" t="s">
        <v>10663</v>
      </c>
      <c r="D4833" t="s">
        <v>10653</v>
      </c>
      <c r="E4833">
        <v>2017</v>
      </c>
      <c r="F4833" t="s">
        <v>27</v>
      </c>
      <c r="G4833">
        <v>119</v>
      </c>
      <c r="H4833" t="s">
        <v>21</v>
      </c>
      <c r="I4833">
        <f t="shared" si="453"/>
        <v>1</v>
      </c>
      <c r="J4833">
        <f t="shared" si="454"/>
        <v>0</v>
      </c>
      <c r="K4833">
        <f t="shared" si="455"/>
        <v>0</v>
      </c>
      <c r="L4833">
        <f t="shared" si="456"/>
        <v>1</v>
      </c>
      <c r="O4833" t="str">
        <f t="shared" si="457"/>
        <v>Mo</v>
      </c>
      <c r="P4833" t="str">
        <f t="shared" si="458"/>
        <v>17</v>
      </c>
    </row>
    <row r="4834" spans="1:16" x14ac:dyDescent="0.25">
      <c r="A4834" t="s">
        <v>10664</v>
      </c>
      <c r="B4834" t="s">
        <v>24</v>
      </c>
      <c r="C4834" t="s">
        <v>10665</v>
      </c>
      <c r="D4834" t="s">
        <v>10653</v>
      </c>
      <c r="E4834">
        <v>2018</v>
      </c>
      <c r="F4834" t="s">
        <v>82</v>
      </c>
      <c r="G4834">
        <v>1</v>
      </c>
      <c r="H4834" t="s">
        <v>31</v>
      </c>
      <c r="I4834">
        <f t="shared" si="453"/>
        <v>1</v>
      </c>
      <c r="J4834">
        <f t="shared" si="454"/>
        <v>0</v>
      </c>
      <c r="K4834">
        <f t="shared" si="455"/>
        <v>0</v>
      </c>
      <c r="L4834">
        <f t="shared" si="456"/>
        <v>1</v>
      </c>
      <c r="O4834" t="str">
        <f t="shared" si="457"/>
        <v>TV</v>
      </c>
      <c r="P4834" t="str">
        <f t="shared" si="458"/>
        <v>18</v>
      </c>
    </row>
    <row r="4835" spans="1:16" x14ac:dyDescent="0.25">
      <c r="A4835" t="s">
        <v>10666</v>
      </c>
      <c r="B4835" t="s">
        <v>24</v>
      </c>
      <c r="C4835" t="s">
        <v>10667</v>
      </c>
      <c r="D4835" t="s">
        <v>10653</v>
      </c>
      <c r="E4835">
        <v>2018</v>
      </c>
      <c r="F4835" t="s">
        <v>82</v>
      </c>
      <c r="G4835">
        <v>1</v>
      </c>
      <c r="H4835" t="s">
        <v>31</v>
      </c>
      <c r="I4835">
        <f t="shared" si="453"/>
        <v>1</v>
      </c>
      <c r="J4835">
        <f t="shared" si="454"/>
        <v>0</v>
      </c>
      <c r="K4835">
        <f t="shared" si="455"/>
        <v>0</v>
      </c>
      <c r="L4835">
        <f t="shared" si="456"/>
        <v>1</v>
      </c>
      <c r="O4835" t="str">
        <f t="shared" si="457"/>
        <v>TV</v>
      </c>
      <c r="P4835" t="str">
        <f t="shared" si="458"/>
        <v>18</v>
      </c>
    </row>
    <row r="4836" spans="1:16" x14ac:dyDescent="0.25">
      <c r="A4836" t="s">
        <v>10668</v>
      </c>
      <c r="B4836" t="s">
        <v>17</v>
      </c>
      <c r="C4836" t="s">
        <v>10669</v>
      </c>
      <c r="D4836" t="s">
        <v>10670</v>
      </c>
      <c r="E4836">
        <v>2018</v>
      </c>
      <c r="F4836" t="s">
        <v>27</v>
      </c>
      <c r="G4836">
        <v>100</v>
      </c>
      <c r="H4836" t="s">
        <v>21</v>
      </c>
      <c r="I4836">
        <f t="shared" si="453"/>
        <v>1</v>
      </c>
      <c r="J4836">
        <f t="shared" si="454"/>
        <v>0</v>
      </c>
      <c r="K4836">
        <f t="shared" si="455"/>
        <v>0</v>
      </c>
      <c r="L4836">
        <f t="shared" si="456"/>
        <v>1</v>
      </c>
      <c r="O4836" t="str">
        <f t="shared" si="457"/>
        <v>Mo</v>
      </c>
      <c r="P4836" t="str">
        <f t="shared" si="458"/>
        <v>18</v>
      </c>
    </row>
    <row r="4837" spans="1:16" x14ac:dyDescent="0.25">
      <c r="A4837" t="s">
        <v>10671</v>
      </c>
      <c r="B4837" t="s">
        <v>17</v>
      </c>
      <c r="C4837" t="s">
        <v>10672</v>
      </c>
      <c r="D4837" t="s">
        <v>10670</v>
      </c>
      <c r="E4837">
        <v>2018</v>
      </c>
      <c r="F4837" t="s">
        <v>27</v>
      </c>
      <c r="G4837">
        <v>110</v>
      </c>
      <c r="H4837" t="s">
        <v>21</v>
      </c>
      <c r="I4837">
        <f t="shared" si="453"/>
        <v>1</v>
      </c>
      <c r="J4837">
        <f t="shared" si="454"/>
        <v>0</v>
      </c>
      <c r="K4837">
        <f t="shared" si="455"/>
        <v>0</v>
      </c>
      <c r="L4837">
        <f t="shared" si="456"/>
        <v>1</v>
      </c>
      <c r="O4837" t="str">
        <f t="shared" si="457"/>
        <v>Mo</v>
      </c>
      <c r="P4837" t="str">
        <f t="shared" si="458"/>
        <v>18</v>
      </c>
    </row>
    <row r="4838" spans="1:16" x14ac:dyDescent="0.25">
      <c r="A4838" t="s">
        <v>10673</v>
      </c>
      <c r="B4838" t="s">
        <v>17</v>
      </c>
      <c r="C4838" t="s">
        <v>10674</v>
      </c>
      <c r="D4838" t="s">
        <v>10670</v>
      </c>
      <c r="E4838">
        <v>2018</v>
      </c>
      <c r="F4838" t="s">
        <v>27</v>
      </c>
      <c r="G4838">
        <v>66</v>
      </c>
      <c r="H4838" t="s">
        <v>21</v>
      </c>
      <c r="I4838">
        <f t="shared" si="453"/>
        <v>1</v>
      </c>
      <c r="J4838">
        <f t="shared" si="454"/>
        <v>0</v>
      </c>
      <c r="K4838">
        <f t="shared" si="455"/>
        <v>0</v>
      </c>
      <c r="L4838">
        <f t="shared" si="456"/>
        <v>1</v>
      </c>
      <c r="O4838" t="str">
        <f t="shared" si="457"/>
        <v>Mo</v>
      </c>
      <c r="P4838" t="str">
        <f t="shared" si="458"/>
        <v>18</v>
      </c>
    </row>
    <row r="4839" spans="1:16" x14ac:dyDescent="0.25">
      <c r="A4839" t="s">
        <v>10675</v>
      </c>
      <c r="B4839" t="s">
        <v>24</v>
      </c>
      <c r="C4839" t="s">
        <v>10676</v>
      </c>
      <c r="D4839" t="s">
        <v>10670</v>
      </c>
      <c r="E4839">
        <v>2018</v>
      </c>
      <c r="F4839" t="s">
        <v>27</v>
      </c>
      <c r="G4839">
        <v>1</v>
      </c>
      <c r="H4839" t="s">
        <v>31</v>
      </c>
      <c r="I4839">
        <f t="shared" si="453"/>
        <v>1</v>
      </c>
      <c r="J4839">
        <f t="shared" si="454"/>
        <v>0</v>
      </c>
      <c r="K4839">
        <f t="shared" si="455"/>
        <v>0</v>
      </c>
      <c r="L4839">
        <f t="shared" si="456"/>
        <v>1</v>
      </c>
      <c r="O4839" t="str">
        <f t="shared" si="457"/>
        <v>TV</v>
      </c>
      <c r="P4839" t="str">
        <f t="shared" si="458"/>
        <v>18</v>
      </c>
    </row>
    <row r="4840" spans="1:16" x14ac:dyDescent="0.25">
      <c r="A4840" t="s">
        <v>10677</v>
      </c>
      <c r="B4840" t="s">
        <v>24</v>
      </c>
      <c r="C4840" t="s">
        <v>10678</v>
      </c>
      <c r="D4840" t="s">
        <v>10679</v>
      </c>
      <c r="E4840">
        <v>2017</v>
      </c>
      <c r="F4840" t="s">
        <v>45</v>
      </c>
      <c r="G4840">
        <v>4</v>
      </c>
      <c r="H4840" t="s">
        <v>28</v>
      </c>
      <c r="I4840">
        <f t="shared" si="453"/>
        <v>1</v>
      </c>
      <c r="J4840">
        <f t="shared" si="454"/>
        <v>0</v>
      </c>
      <c r="K4840">
        <f t="shared" si="455"/>
        <v>0</v>
      </c>
      <c r="L4840">
        <f t="shared" si="456"/>
        <v>1</v>
      </c>
      <c r="O4840" t="str">
        <f t="shared" si="457"/>
        <v>TV</v>
      </c>
      <c r="P4840" t="str">
        <f t="shared" si="458"/>
        <v>17</v>
      </c>
    </row>
    <row r="4841" spans="1:16" x14ac:dyDescent="0.25">
      <c r="A4841" t="s">
        <v>10680</v>
      </c>
      <c r="B4841" t="s">
        <v>24</v>
      </c>
      <c r="C4841" t="s">
        <v>10681</v>
      </c>
      <c r="D4841" t="s">
        <v>10682</v>
      </c>
      <c r="E4841">
        <v>2008</v>
      </c>
      <c r="F4841" t="s">
        <v>108</v>
      </c>
      <c r="G4841">
        <v>2</v>
      </c>
      <c r="H4841" t="s">
        <v>28</v>
      </c>
      <c r="I4841">
        <f t="shared" si="453"/>
        <v>0</v>
      </c>
      <c r="J4841">
        <f t="shared" si="454"/>
        <v>0</v>
      </c>
      <c r="K4841">
        <f t="shared" si="455"/>
        <v>0</v>
      </c>
      <c r="L4841">
        <f t="shared" si="456"/>
        <v>1</v>
      </c>
      <c r="O4841" t="str">
        <f t="shared" si="457"/>
        <v>TV</v>
      </c>
      <c r="P4841" t="str">
        <f t="shared" si="458"/>
        <v>08</v>
      </c>
    </row>
    <row r="4842" spans="1:16" x14ac:dyDescent="0.25">
      <c r="A4842" t="s">
        <v>10683</v>
      </c>
      <c r="B4842" t="s">
        <v>17</v>
      </c>
      <c r="C4842" t="s">
        <v>10684</v>
      </c>
      <c r="D4842" t="s">
        <v>10685</v>
      </c>
      <c r="E4842">
        <v>2017</v>
      </c>
      <c r="F4842" t="s">
        <v>45</v>
      </c>
      <c r="G4842">
        <v>126</v>
      </c>
      <c r="H4842" t="s">
        <v>21</v>
      </c>
      <c r="I4842">
        <f t="shared" si="453"/>
        <v>1</v>
      </c>
      <c r="J4842">
        <f t="shared" si="454"/>
        <v>1</v>
      </c>
      <c r="K4842">
        <f t="shared" si="455"/>
        <v>0</v>
      </c>
      <c r="L4842">
        <f t="shared" si="456"/>
        <v>1</v>
      </c>
      <c r="O4842" t="str">
        <f t="shared" si="457"/>
        <v>Mo</v>
      </c>
      <c r="P4842" t="str">
        <f t="shared" si="458"/>
        <v>17</v>
      </c>
    </row>
    <row r="4843" spans="1:16" x14ac:dyDescent="0.25">
      <c r="A4843" t="s">
        <v>10686</v>
      </c>
      <c r="B4843" t="s">
        <v>17</v>
      </c>
      <c r="C4843" t="s">
        <v>10687</v>
      </c>
      <c r="D4843" t="s">
        <v>10685</v>
      </c>
      <c r="E4843">
        <v>2017</v>
      </c>
      <c r="F4843" t="s">
        <v>27</v>
      </c>
      <c r="G4843">
        <v>130</v>
      </c>
      <c r="H4843" t="s">
        <v>21</v>
      </c>
      <c r="I4843">
        <f t="shared" si="453"/>
        <v>1</v>
      </c>
      <c r="J4843">
        <f t="shared" si="454"/>
        <v>1</v>
      </c>
      <c r="K4843">
        <f t="shared" si="455"/>
        <v>0</v>
      </c>
      <c r="L4843">
        <f t="shared" si="456"/>
        <v>1</v>
      </c>
      <c r="O4843" t="str">
        <f t="shared" si="457"/>
        <v>Mo</v>
      </c>
      <c r="P4843" t="str">
        <f t="shared" si="458"/>
        <v>17</v>
      </c>
    </row>
    <row r="4844" spans="1:16" x14ac:dyDescent="0.25">
      <c r="A4844" t="s">
        <v>10688</v>
      </c>
      <c r="B4844" t="s">
        <v>24</v>
      </c>
      <c r="C4844" t="s">
        <v>10689</v>
      </c>
      <c r="D4844" t="s">
        <v>10685</v>
      </c>
      <c r="E4844">
        <v>2018</v>
      </c>
      <c r="F4844" t="s">
        <v>27</v>
      </c>
      <c r="G4844">
        <v>1</v>
      </c>
      <c r="H4844" t="s">
        <v>31</v>
      </c>
      <c r="I4844">
        <f t="shared" si="453"/>
        <v>1</v>
      </c>
      <c r="J4844">
        <f t="shared" si="454"/>
        <v>0</v>
      </c>
      <c r="K4844">
        <f t="shared" si="455"/>
        <v>0</v>
      </c>
      <c r="L4844">
        <f t="shared" si="456"/>
        <v>1</v>
      </c>
      <c r="O4844" t="str">
        <f t="shared" si="457"/>
        <v>TV</v>
      </c>
      <c r="P4844" t="str">
        <f t="shared" si="458"/>
        <v>18</v>
      </c>
    </row>
    <row r="4845" spans="1:16" x14ac:dyDescent="0.25">
      <c r="A4845" t="s">
        <v>10690</v>
      </c>
      <c r="B4845" t="s">
        <v>17</v>
      </c>
      <c r="C4845" t="s">
        <v>10691</v>
      </c>
      <c r="D4845" t="s">
        <v>10685</v>
      </c>
      <c r="E4845">
        <v>2018</v>
      </c>
      <c r="F4845" t="s">
        <v>27</v>
      </c>
      <c r="G4845">
        <v>110</v>
      </c>
      <c r="H4845" t="s">
        <v>21</v>
      </c>
      <c r="I4845">
        <f t="shared" si="453"/>
        <v>1</v>
      </c>
      <c r="J4845">
        <f t="shared" si="454"/>
        <v>0</v>
      </c>
      <c r="K4845">
        <f t="shared" si="455"/>
        <v>0</v>
      </c>
      <c r="L4845">
        <f t="shared" si="456"/>
        <v>1</v>
      </c>
      <c r="O4845" t="str">
        <f t="shared" si="457"/>
        <v>Mo</v>
      </c>
      <c r="P4845" t="str">
        <f t="shared" si="458"/>
        <v>18</v>
      </c>
    </row>
    <row r="4846" spans="1:16" x14ac:dyDescent="0.25">
      <c r="A4846" t="s">
        <v>10692</v>
      </c>
      <c r="B4846" t="s">
        <v>17</v>
      </c>
      <c r="C4846" t="s">
        <v>10693</v>
      </c>
      <c r="D4846" t="s">
        <v>10685</v>
      </c>
      <c r="E4846">
        <v>2015</v>
      </c>
      <c r="F4846" t="s">
        <v>27</v>
      </c>
      <c r="G4846">
        <v>85</v>
      </c>
      <c r="H4846" t="s">
        <v>21</v>
      </c>
      <c r="I4846">
        <f t="shared" si="453"/>
        <v>1</v>
      </c>
      <c r="J4846">
        <f t="shared" si="454"/>
        <v>0</v>
      </c>
      <c r="K4846">
        <f t="shared" si="455"/>
        <v>0</v>
      </c>
      <c r="L4846">
        <f t="shared" si="456"/>
        <v>1</v>
      </c>
      <c r="O4846" t="str">
        <f t="shared" si="457"/>
        <v>Mo</v>
      </c>
      <c r="P4846" t="str">
        <f t="shared" si="458"/>
        <v>15</v>
      </c>
    </row>
    <row r="4847" spans="1:16" x14ac:dyDescent="0.25">
      <c r="A4847" t="s">
        <v>10694</v>
      </c>
      <c r="B4847" t="s">
        <v>24</v>
      </c>
      <c r="C4847" t="s">
        <v>10695</v>
      </c>
      <c r="D4847" t="s">
        <v>10696</v>
      </c>
      <c r="E4847">
        <v>2019</v>
      </c>
      <c r="F4847" t="s">
        <v>45</v>
      </c>
      <c r="G4847">
        <v>4</v>
      </c>
      <c r="H4847" t="s">
        <v>28</v>
      </c>
      <c r="I4847">
        <f t="shared" si="453"/>
        <v>1</v>
      </c>
      <c r="J4847">
        <f t="shared" si="454"/>
        <v>0</v>
      </c>
      <c r="K4847">
        <f t="shared" si="455"/>
        <v>0</v>
      </c>
      <c r="L4847">
        <f t="shared" si="456"/>
        <v>1</v>
      </c>
      <c r="O4847" t="str">
        <f t="shared" si="457"/>
        <v>TV</v>
      </c>
      <c r="P4847" t="str">
        <f t="shared" si="458"/>
        <v>19</v>
      </c>
    </row>
    <row r="4848" spans="1:16" x14ac:dyDescent="0.25">
      <c r="A4848" t="s">
        <v>10697</v>
      </c>
      <c r="B4848" t="s">
        <v>24</v>
      </c>
      <c r="C4848" t="s">
        <v>10698</v>
      </c>
      <c r="D4848" t="s">
        <v>10699</v>
      </c>
      <c r="E4848">
        <v>2019</v>
      </c>
      <c r="F4848" t="s">
        <v>27</v>
      </c>
      <c r="G4848">
        <v>5</v>
      </c>
      <c r="H4848" t="s">
        <v>28</v>
      </c>
      <c r="I4848">
        <f t="shared" si="453"/>
        <v>1</v>
      </c>
      <c r="J4848">
        <f t="shared" si="454"/>
        <v>0</v>
      </c>
      <c r="K4848">
        <f t="shared" si="455"/>
        <v>0</v>
      </c>
      <c r="L4848">
        <f t="shared" si="456"/>
        <v>1</v>
      </c>
      <c r="O4848" t="str">
        <f t="shared" si="457"/>
        <v>TV</v>
      </c>
      <c r="P4848" t="str">
        <f t="shared" si="458"/>
        <v>19</v>
      </c>
    </row>
    <row r="4849" spans="1:16" x14ac:dyDescent="0.25">
      <c r="A4849" t="s">
        <v>10700</v>
      </c>
      <c r="B4849" t="s">
        <v>24</v>
      </c>
      <c r="C4849" t="s">
        <v>10701</v>
      </c>
      <c r="D4849" t="s">
        <v>10702</v>
      </c>
      <c r="E4849">
        <v>2018</v>
      </c>
      <c r="F4849" t="s">
        <v>27</v>
      </c>
      <c r="G4849">
        <v>1</v>
      </c>
      <c r="H4849" t="s">
        <v>31</v>
      </c>
      <c r="I4849">
        <f t="shared" si="453"/>
        <v>1</v>
      </c>
      <c r="J4849">
        <f t="shared" si="454"/>
        <v>0</v>
      </c>
      <c r="K4849">
        <f t="shared" si="455"/>
        <v>0</v>
      </c>
      <c r="L4849">
        <f t="shared" si="456"/>
        <v>1</v>
      </c>
      <c r="O4849" t="str">
        <f t="shared" si="457"/>
        <v>TV</v>
      </c>
      <c r="P4849" t="str">
        <f t="shared" si="458"/>
        <v>18</v>
      </c>
    </row>
    <row r="4850" spans="1:16" x14ac:dyDescent="0.25">
      <c r="A4850" t="s">
        <v>10703</v>
      </c>
      <c r="B4850" t="s">
        <v>17</v>
      </c>
      <c r="C4850" t="s">
        <v>10704</v>
      </c>
      <c r="D4850" t="s">
        <v>10705</v>
      </c>
      <c r="E4850">
        <v>2018</v>
      </c>
      <c r="F4850" t="s">
        <v>27</v>
      </c>
      <c r="G4850">
        <v>117</v>
      </c>
      <c r="H4850" t="s">
        <v>21</v>
      </c>
      <c r="I4850">
        <f t="shared" si="453"/>
        <v>1</v>
      </c>
      <c r="J4850">
        <f t="shared" si="454"/>
        <v>0</v>
      </c>
      <c r="K4850">
        <f t="shared" si="455"/>
        <v>0</v>
      </c>
      <c r="L4850">
        <f t="shared" si="456"/>
        <v>1</v>
      </c>
      <c r="O4850" t="str">
        <f t="shared" si="457"/>
        <v>Mo</v>
      </c>
      <c r="P4850" t="str">
        <f t="shared" si="458"/>
        <v>18</v>
      </c>
    </row>
    <row r="4851" spans="1:16" x14ac:dyDescent="0.25">
      <c r="A4851" t="s">
        <v>10706</v>
      </c>
      <c r="B4851" t="s">
        <v>24</v>
      </c>
      <c r="C4851" t="s">
        <v>10707</v>
      </c>
      <c r="D4851" t="s">
        <v>10705</v>
      </c>
      <c r="E4851">
        <v>2018</v>
      </c>
      <c r="F4851" t="s">
        <v>27</v>
      </c>
      <c r="G4851">
        <v>1</v>
      </c>
      <c r="H4851" t="s">
        <v>31</v>
      </c>
      <c r="I4851">
        <f t="shared" si="453"/>
        <v>1</v>
      </c>
      <c r="J4851">
        <f t="shared" si="454"/>
        <v>0</v>
      </c>
      <c r="K4851">
        <f t="shared" si="455"/>
        <v>0</v>
      </c>
      <c r="L4851">
        <f t="shared" si="456"/>
        <v>1</v>
      </c>
      <c r="O4851" t="str">
        <f t="shared" si="457"/>
        <v>TV</v>
      </c>
      <c r="P4851" t="str">
        <f t="shared" si="458"/>
        <v>18</v>
      </c>
    </row>
    <row r="4852" spans="1:16" x14ac:dyDescent="0.25">
      <c r="A4852" t="s">
        <v>10708</v>
      </c>
      <c r="B4852" t="s">
        <v>17</v>
      </c>
      <c r="C4852" t="s">
        <v>10709</v>
      </c>
      <c r="D4852" t="s">
        <v>10710</v>
      </c>
      <c r="E4852">
        <v>2018</v>
      </c>
      <c r="F4852" t="s">
        <v>27</v>
      </c>
      <c r="G4852">
        <v>63</v>
      </c>
      <c r="H4852" t="s">
        <v>21</v>
      </c>
      <c r="I4852">
        <f t="shared" si="453"/>
        <v>1</v>
      </c>
      <c r="J4852">
        <f t="shared" si="454"/>
        <v>0</v>
      </c>
      <c r="K4852">
        <f t="shared" si="455"/>
        <v>0</v>
      </c>
      <c r="L4852">
        <f t="shared" si="456"/>
        <v>1</v>
      </c>
      <c r="O4852" t="str">
        <f t="shared" si="457"/>
        <v>Mo</v>
      </c>
      <c r="P4852" t="str">
        <f t="shared" si="458"/>
        <v>18</v>
      </c>
    </row>
    <row r="4853" spans="1:16" x14ac:dyDescent="0.25">
      <c r="A4853" t="s">
        <v>10711</v>
      </c>
      <c r="B4853" t="s">
        <v>17</v>
      </c>
      <c r="C4853" t="s">
        <v>10712</v>
      </c>
      <c r="D4853" t="s">
        <v>10710</v>
      </c>
      <c r="E4853">
        <v>2018</v>
      </c>
      <c r="F4853" t="s">
        <v>27</v>
      </c>
      <c r="G4853">
        <v>94</v>
      </c>
      <c r="H4853" t="s">
        <v>21</v>
      </c>
      <c r="I4853">
        <f t="shared" si="453"/>
        <v>1</v>
      </c>
      <c r="J4853">
        <f t="shared" si="454"/>
        <v>0</v>
      </c>
      <c r="K4853">
        <f t="shared" si="455"/>
        <v>0</v>
      </c>
      <c r="L4853">
        <f t="shared" si="456"/>
        <v>1</v>
      </c>
      <c r="O4853" t="str">
        <f t="shared" si="457"/>
        <v>Mo</v>
      </c>
      <c r="P4853" t="str">
        <f t="shared" si="458"/>
        <v>18</v>
      </c>
    </row>
    <row r="4854" spans="1:16" x14ac:dyDescent="0.25">
      <c r="A4854" t="s">
        <v>10713</v>
      </c>
      <c r="B4854" t="s">
        <v>17</v>
      </c>
      <c r="C4854" t="s">
        <v>10714</v>
      </c>
      <c r="D4854" t="s">
        <v>10710</v>
      </c>
      <c r="E4854">
        <v>2018</v>
      </c>
      <c r="F4854" t="s">
        <v>45</v>
      </c>
      <c r="G4854">
        <v>74</v>
      </c>
      <c r="H4854" t="s">
        <v>21</v>
      </c>
      <c r="I4854">
        <f t="shared" si="453"/>
        <v>1</v>
      </c>
      <c r="J4854">
        <f t="shared" si="454"/>
        <v>0</v>
      </c>
      <c r="K4854">
        <f t="shared" si="455"/>
        <v>0</v>
      </c>
      <c r="L4854">
        <f t="shared" si="456"/>
        <v>1</v>
      </c>
      <c r="O4854" t="str">
        <f t="shared" si="457"/>
        <v>Mo</v>
      </c>
      <c r="P4854" t="str">
        <f t="shared" si="458"/>
        <v>18</v>
      </c>
    </row>
    <row r="4855" spans="1:16" x14ac:dyDescent="0.25">
      <c r="A4855" t="s">
        <v>10715</v>
      </c>
      <c r="B4855" t="s">
        <v>24</v>
      </c>
      <c r="C4855" t="s">
        <v>10716</v>
      </c>
      <c r="D4855" t="s">
        <v>10710</v>
      </c>
      <c r="E4855">
        <v>2018</v>
      </c>
      <c r="F4855" t="s">
        <v>108</v>
      </c>
      <c r="G4855">
        <v>3</v>
      </c>
      <c r="H4855" t="s">
        <v>28</v>
      </c>
      <c r="I4855">
        <f t="shared" si="453"/>
        <v>1</v>
      </c>
      <c r="J4855">
        <f t="shared" si="454"/>
        <v>0</v>
      </c>
      <c r="K4855">
        <f t="shared" si="455"/>
        <v>0</v>
      </c>
      <c r="L4855">
        <f t="shared" si="456"/>
        <v>1</v>
      </c>
      <c r="O4855" t="str">
        <f t="shared" si="457"/>
        <v>TV</v>
      </c>
      <c r="P4855" t="str">
        <f t="shared" si="458"/>
        <v>18</v>
      </c>
    </row>
    <row r="4856" spans="1:16" x14ac:dyDescent="0.25">
      <c r="A4856" t="s">
        <v>10717</v>
      </c>
      <c r="B4856" t="s">
        <v>24</v>
      </c>
      <c r="C4856" t="s">
        <v>10718</v>
      </c>
      <c r="D4856" t="s">
        <v>10719</v>
      </c>
      <c r="E4856">
        <v>2018</v>
      </c>
      <c r="F4856" t="s">
        <v>27</v>
      </c>
      <c r="G4856">
        <v>1</v>
      </c>
      <c r="H4856" t="s">
        <v>31</v>
      </c>
      <c r="I4856">
        <f t="shared" si="453"/>
        <v>1</v>
      </c>
      <c r="J4856">
        <f t="shared" si="454"/>
        <v>0</v>
      </c>
      <c r="K4856">
        <f t="shared" si="455"/>
        <v>0</v>
      </c>
      <c r="L4856">
        <f t="shared" si="456"/>
        <v>1</v>
      </c>
      <c r="O4856" t="str">
        <f t="shared" si="457"/>
        <v>TV</v>
      </c>
      <c r="P4856" t="str">
        <f t="shared" si="458"/>
        <v>18</v>
      </c>
    </row>
    <row r="4857" spans="1:16" x14ac:dyDescent="0.25">
      <c r="A4857" t="s">
        <v>10720</v>
      </c>
      <c r="B4857" t="s">
        <v>17</v>
      </c>
      <c r="C4857" t="s">
        <v>10721</v>
      </c>
      <c r="D4857" t="s">
        <v>10719</v>
      </c>
      <c r="E4857">
        <v>2018</v>
      </c>
      <c r="F4857" t="s">
        <v>45</v>
      </c>
      <c r="G4857">
        <v>58</v>
      </c>
      <c r="H4857" t="s">
        <v>21</v>
      </c>
      <c r="I4857">
        <f t="shared" si="453"/>
        <v>1</v>
      </c>
      <c r="J4857">
        <f t="shared" si="454"/>
        <v>0</v>
      </c>
      <c r="K4857">
        <f t="shared" si="455"/>
        <v>0</v>
      </c>
      <c r="L4857">
        <f t="shared" si="456"/>
        <v>1</v>
      </c>
      <c r="O4857" t="str">
        <f t="shared" si="457"/>
        <v>Mo</v>
      </c>
      <c r="P4857" t="str">
        <f t="shared" si="458"/>
        <v>18</v>
      </c>
    </row>
    <row r="4858" spans="1:16" x14ac:dyDescent="0.25">
      <c r="A4858" t="s">
        <v>10722</v>
      </c>
      <c r="B4858" t="s">
        <v>17</v>
      </c>
      <c r="C4858" t="s">
        <v>10723</v>
      </c>
      <c r="D4858" t="s">
        <v>10724</v>
      </c>
      <c r="E4858">
        <v>2018</v>
      </c>
      <c r="F4858" t="s">
        <v>27</v>
      </c>
      <c r="G4858">
        <v>117</v>
      </c>
      <c r="H4858" t="s">
        <v>21</v>
      </c>
      <c r="I4858">
        <f t="shared" si="453"/>
        <v>1</v>
      </c>
      <c r="J4858">
        <f t="shared" si="454"/>
        <v>0</v>
      </c>
      <c r="K4858">
        <f t="shared" si="455"/>
        <v>0</v>
      </c>
      <c r="L4858">
        <f t="shared" si="456"/>
        <v>1</v>
      </c>
      <c r="O4858" t="str">
        <f t="shared" si="457"/>
        <v>Mo</v>
      </c>
      <c r="P4858" t="str">
        <f t="shared" si="458"/>
        <v>18</v>
      </c>
    </row>
    <row r="4859" spans="1:16" x14ac:dyDescent="0.25">
      <c r="A4859" t="s">
        <v>10725</v>
      </c>
      <c r="B4859" t="s">
        <v>24</v>
      </c>
      <c r="C4859" t="s">
        <v>10726</v>
      </c>
      <c r="D4859" t="s">
        <v>10724</v>
      </c>
      <c r="E4859">
        <v>2018</v>
      </c>
      <c r="F4859" t="s">
        <v>82</v>
      </c>
      <c r="G4859">
        <v>1</v>
      </c>
      <c r="H4859" t="s">
        <v>31</v>
      </c>
      <c r="I4859">
        <f t="shared" si="453"/>
        <v>1</v>
      </c>
      <c r="J4859">
        <f t="shared" si="454"/>
        <v>0</v>
      </c>
      <c r="K4859">
        <f t="shared" si="455"/>
        <v>0</v>
      </c>
      <c r="L4859">
        <f t="shared" si="456"/>
        <v>1</v>
      </c>
      <c r="O4859" t="str">
        <f t="shared" si="457"/>
        <v>TV</v>
      </c>
      <c r="P4859" t="str">
        <f t="shared" si="458"/>
        <v>18</v>
      </c>
    </row>
    <row r="4860" spans="1:16" x14ac:dyDescent="0.25">
      <c r="A4860" t="s">
        <v>10727</v>
      </c>
      <c r="B4860" t="s">
        <v>24</v>
      </c>
      <c r="C4860" t="s">
        <v>10728</v>
      </c>
      <c r="D4860" t="s">
        <v>10724</v>
      </c>
      <c r="E4860">
        <v>2017</v>
      </c>
      <c r="F4860" t="s">
        <v>108</v>
      </c>
      <c r="G4860">
        <v>4</v>
      </c>
      <c r="H4860" t="s">
        <v>28</v>
      </c>
      <c r="I4860">
        <f t="shared" si="453"/>
        <v>1</v>
      </c>
      <c r="J4860">
        <f t="shared" si="454"/>
        <v>0</v>
      </c>
      <c r="K4860">
        <f t="shared" si="455"/>
        <v>0</v>
      </c>
      <c r="L4860">
        <f t="shared" si="456"/>
        <v>1</v>
      </c>
      <c r="O4860" t="str">
        <f t="shared" si="457"/>
        <v>TV</v>
      </c>
      <c r="P4860" t="str">
        <f t="shared" si="458"/>
        <v>17</v>
      </c>
    </row>
    <row r="4861" spans="1:16" x14ac:dyDescent="0.25">
      <c r="A4861" t="s">
        <v>10729</v>
      </c>
      <c r="B4861" t="s">
        <v>17</v>
      </c>
      <c r="C4861" t="s">
        <v>10730</v>
      </c>
      <c r="D4861" t="s">
        <v>10731</v>
      </c>
      <c r="E4861">
        <v>2007</v>
      </c>
      <c r="F4861" t="s">
        <v>27</v>
      </c>
      <c r="G4861">
        <v>89</v>
      </c>
      <c r="H4861" t="s">
        <v>21</v>
      </c>
      <c r="I4861">
        <f t="shared" si="453"/>
        <v>0</v>
      </c>
      <c r="J4861">
        <f t="shared" si="454"/>
        <v>0</v>
      </c>
      <c r="K4861">
        <f t="shared" si="455"/>
        <v>0</v>
      </c>
      <c r="L4861">
        <f t="shared" si="456"/>
        <v>1</v>
      </c>
      <c r="O4861" t="str">
        <f t="shared" si="457"/>
        <v>Mo</v>
      </c>
      <c r="P4861" t="str">
        <f t="shared" si="458"/>
        <v>07</v>
      </c>
    </row>
    <row r="4862" spans="1:16" x14ac:dyDescent="0.25">
      <c r="A4862" t="s">
        <v>10732</v>
      </c>
      <c r="B4862" t="s">
        <v>17</v>
      </c>
      <c r="C4862" t="s">
        <v>10733</v>
      </c>
      <c r="D4862" t="s">
        <v>10734</v>
      </c>
      <c r="E4862">
        <v>2017</v>
      </c>
      <c r="F4862" t="s">
        <v>27</v>
      </c>
      <c r="G4862">
        <v>66</v>
      </c>
      <c r="H4862" t="s">
        <v>21</v>
      </c>
      <c r="I4862">
        <f t="shared" si="453"/>
        <v>1</v>
      </c>
      <c r="J4862">
        <f t="shared" si="454"/>
        <v>0</v>
      </c>
      <c r="K4862">
        <f t="shared" si="455"/>
        <v>0</v>
      </c>
      <c r="L4862">
        <f t="shared" si="456"/>
        <v>1</v>
      </c>
      <c r="O4862" t="str">
        <f t="shared" si="457"/>
        <v>Mo</v>
      </c>
      <c r="P4862" t="str">
        <f t="shared" si="458"/>
        <v>17</v>
      </c>
    </row>
    <row r="4863" spans="1:16" x14ac:dyDescent="0.25">
      <c r="A4863" t="s">
        <v>10735</v>
      </c>
      <c r="B4863" t="s">
        <v>17</v>
      </c>
      <c r="C4863" t="s">
        <v>10736</v>
      </c>
      <c r="D4863" t="s">
        <v>10737</v>
      </c>
      <c r="E4863">
        <v>2018</v>
      </c>
      <c r="F4863" t="s">
        <v>27</v>
      </c>
      <c r="G4863">
        <v>158</v>
      </c>
      <c r="H4863" t="s">
        <v>21</v>
      </c>
      <c r="I4863">
        <f t="shared" si="453"/>
        <v>1</v>
      </c>
      <c r="J4863">
        <f t="shared" si="454"/>
        <v>1</v>
      </c>
      <c r="K4863">
        <f t="shared" si="455"/>
        <v>0</v>
      </c>
      <c r="L4863">
        <f t="shared" si="456"/>
        <v>1</v>
      </c>
      <c r="O4863" t="str">
        <f t="shared" si="457"/>
        <v>Mo</v>
      </c>
      <c r="P4863" t="str">
        <f t="shared" si="458"/>
        <v>18</v>
      </c>
    </row>
    <row r="4864" spans="1:16" x14ac:dyDescent="0.25">
      <c r="A4864" t="s">
        <v>10738</v>
      </c>
      <c r="B4864" t="s">
        <v>17</v>
      </c>
      <c r="C4864" t="s">
        <v>10739</v>
      </c>
      <c r="D4864" t="s">
        <v>10737</v>
      </c>
      <c r="E4864">
        <v>1979</v>
      </c>
      <c r="F4864" t="s">
        <v>20</v>
      </c>
      <c r="G4864">
        <v>100</v>
      </c>
      <c r="H4864" t="s">
        <v>21</v>
      </c>
      <c r="I4864">
        <f t="shared" si="453"/>
        <v>0</v>
      </c>
      <c r="J4864">
        <f t="shared" si="454"/>
        <v>0</v>
      </c>
      <c r="K4864">
        <f t="shared" si="455"/>
        <v>0</v>
      </c>
      <c r="L4864">
        <f t="shared" si="456"/>
        <v>1</v>
      </c>
      <c r="O4864" t="str">
        <f t="shared" si="457"/>
        <v>Mo</v>
      </c>
      <c r="P4864" t="str">
        <f t="shared" si="458"/>
        <v>79</v>
      </c>
    </row>
    <row r="4865" spans="1:16" x14ac:dyDescent="0.25">
      <c r="A4865" t="s">
        <v>10740</v>
      </c>
      <c r="B4865" t="s">
        <v>24</v>
      </c>
      <c r="C4865" t="s">
        <v>10741</v>
      </c>
      <c r="D4865" t="s">
        <v>10737</v>
      </c>
      <c r="E4865">
        <v>2009</v>
      </c>
      <c r="F4865" t="s">
        <v>27</v>
      </c>
      <c r="G4865">
        <v>1</v>
      </c>
      <c r="H4865" t="s">
        <v>31</v>
      </c>
      <c r="I4865">
        <f t="shared" si="453"/>
        <v>0</v>
      </c>
      <c r="J4865">
        <f t="shared" si="454"/>
        <v>0</v>
      </c>
      <c r="K4865">
        <f t="shared" si="455"/>
        <v>0</v>
      </c>
      <c r="L4865">
        <f t="shared" si="456"/>
        <v>1</v>
      </c>
      <c r="O4865" t="str">
        <f t="shared" si="457"/>
        <v>TV</v>
      </c>
      <c r="P4865" t="str">
        <f t="shared" si="458"/>
        <v>09</v>
      </c>
    </row>
    <row r="4866" spans="1:16" x14ac:dyDescent="0.25">
      <c r="A4866" t="s">
        <v>10742</v>
      </c>
      <c r="B4866" t="s">
        <v>17</v>
      </c>
      <c r="C4866" t="s">
        <v>10743</v>
      </c>
      <c r="D4866" t="s">
        <v>10744</v>
      </c>
      <c r="E4866">
        <v>2018</v>
      </c>
      <c r="F4866" t="s">
        <v>27</v>
      </c>
      <c r="G4866">
        <v>64</v>
      </c>
      <c r="H4866" t="s">
        <v>21</v>
      </c>
      <c r="I4866">
        <f t="shared" si="453"/>
        <v>1</v>
      </c>
      <c r="J4866">
        <f t="shared" si="454"/>
        <v>0</v>
      </c>
      <c r="K4866">
        <f t="shared" si="455"/>
        <v>0</v>
      </c>
      <c r="L4866">
        <f t="shared" si="456"/>
        <v>1</v>
      </c>
      <c r="O4866" t="str">
        <f t="shared" si="457"/>
        <v>Mo</v>
      </c>
      <c r="P4866" t="str">
        <f t="shared" si="458"/>
        <v>18</v>
      </c>
    </row>
    <row r="4867" spans="1:16" x14ac:dyDescent="0.25">
      <c r="A4867" t="s">
        <v>10745</v>
      </c>
      <c r="B4867" t="s">
        <v>17</v>
      </c>
      <c r="C4867" t="s">
        <v>10746</v>
      </c>
      <c r="D4867" t="s">
        <v>10747</v>
      </c>
      <c r="E4867">
        <v>2017</v>
      </c>
      <c r="F4867" t="s">
        <v>27</v>
      </c>
      <c r="G4867">
        <v>92</v>
      </c>
      <c r="H4867" t="s">
        <v>21</v>
      </c>
      <c r="I4867">
        <f t="shared" si="453"/>
        <v>1</v>
      </c>
      <c r="J4867">
        <f t="shared" si="454"/>
        <v>0</v>
      </c>
      <c r="K4867">
        <f t="shared" si="455"/>
        <v>0</v>
      </c>
      <c r="L4867">
        <f t="shared" si="456"/>
        <v>1</v>
      </c>
      <c r="O4867" t="str">
        <f t="shared" si="457"/>
        <v>Mo</v>
      </c>
      <c r="P4867" t="str">
        <f t="shared" si="458"/>
        <v>17</v>
      </c>
    </row>
    <row r="4868" spans="1:16" x14ac:dyDescent="0.25">
      <c r="A4868" t="s">
        <v>10748</v>
      </c>
      <c r="B4868" t="s">
        <v>24</v>
      </c>
      <c r="C4868" t="s">
        <v>10749</v>
      </c>
      <c r="D4868" t="s">
        <v>10750</v>
      </c>
      <c r="E4868">
        <v>2018</v>
      </c>
      <c r="F4868" t="s">
        <v>45</v>
      </c>
      <c r="G4868">
        <v>3</v>
      </c>
      <c r="H4868" t="s">
        <v>28</v>
      </c>
      <c r="I4868">
        <f t="shared" ref="I4868:I4931" si="459">IF(E4868&gt;2010,1,0)</f>
        <v>1</v>
      </c>
      <c r="J4868">
        <f t="shared" ref="J4868:J4931" si="460">IF(AND(E4868&gt;2010, G4868&gt;120),1,0)</f>
        <v>0</v>
      </c>
      <c r="K4868">
        <f t="shared" ref="K4868:K4931" si="461">IF(OR(F4868="TV-PG", F4868="PG"),1,0)</f>
        <v>0</v>
      </c>
      <c r="L4868">
        <f t="shared" ref="L4868:L4931" si="462">IF(NOT(F4868="R"),1,0)</f>
        <v>1</v>
      </c>
      <c r="O4868" t="str">
        <f t="shared" ref="O4868:O4931" si="463">LEFT(B4868,2)</f>
        <v>TV</v>
      </c>
      <c r="P4868" t="str">
        <f t="shared" ref="P4868:P4931" si="464">RIGHT(E4868,2)</f>
        <v>18</v>
      </c>
    </row>
    <row r="4869" spans="1:16" x14ac:dyDescent="0.25">
      <c r="A4869" t="s">
        <v>10751</v>
      </c>
      <c r="B4869" t="s">
        <v>17</v>
      </c>
      <c r="C4869" t="s">
        <v>10752</v>
      </c>
      <c r="D4869" t="s">
        <v>10750</v>
      </c>
      <c r="E4869">
        <v>2018</v>
      </c>
      <c r="F4869" t="s">
        <v>27</v>
      </c>
      <c r="G4869">
        <v>63</v>
      </c>
      <c r="H4869" t="s">
        <v>21</v>
      </c>
      <c r="I4869">
        <f t="shared" si="459"/>
        <v>1</v>
      </c>
      <c r="J4869">
        <f t="shared" si="460"/>
        <v>0</v>
      </c>
      <c r="K4869">
        <f t="shared" si="461"/>
        <v>0</v>
      </c>
      <c r="L4869">
        <f t="shared" si="462"/>
        <v>1</v>
      </c>
      <c r="O4869" t="str">
        <f t="shared" si="463"/>
        <v>Mo</v>
      </c>
      <c r="P4869" t="str">
        <f t="shared" si="464"/>
        <v>18</v>
      </c>
    </row>
    <row r="4870" spans="1:16" x14ac:dyDescent="0.25">
      <c r="A4870" t="s">
        <v>10753</v>
      </c>
      <c r="B4870" t="s">
        <v>24</v>
      </c>
      <c r="C4870" t="s">
        <v>10754</v>
      </c>
      <c r="D4870" t="s">
        <v>10750</v>
      </c>
      <c r="E4870">
        <v>2018</v>
      </c>
      <c r="F4870" t="s">
        <v>27</v>
      </c>
      <c r="G4870">
        <v>1</v>
      </c>
      <c r="H4870" t="s">
        <v>31</v>
      </c>
      <c r="I4870">
        <f t="shared" si="459"/>
        <v>1</v>
      </c>
      <c r="J4870">
        <f t="shared" si="460"/>
        <v>0</v>
      </c>
      <c r="K4870">
        <f t="shared" si="461"/>
        <v>0</v>
      </c>
      <c r="L4870">
        <f t="shared" si="462"/>
        <v>1</v>
      </c>
      <c r="O4870" t="str">
        <f t="shared" si="463"/>
        <v>TV</v>
      </c>
      <c r="P4870" t="str">
        <f t="shared" si="464"/>
        <v>18</v>
      </c>
    </row>
    <row r="4871" spans="1:16" x14ac:dyDescent="0.25">
      <c r="A4871" t="s">
        <v>10755</v>
      </c>
      <c r="B4871" t="s">
        <v>17</v>
      </c>
      <c r="C4871" t="s">
        <v>10756</v>
      </c>
      <c r="D4871" t="s">
        <v>10750</v>
      </c>
      <c r="E4871">
        <v>2018</v>
      </c>
      <c r="F4871" t="s">
        <v>45</v>
      </c>
      <c r="G4871">
        <v>105</v>
      </c>
      <c r="H4871" t="s">
        <v>21</v>
      </c>
      <c r="I4871">
        <f t="shared" si="459"/>
        <v>1</v>
      </c>
      <c r="J4871">
        <f t="shared" si="460"/>
        <v>0</v>
      </c>
      <c r="K4871">
        <f t="shared" si="461"/>
        <v>0</v>
      </c>
      <c r="L4871">
        <f t="shared" si="462"/>
        <v>1</v>
      </c>
      <c r="O4871" t="str">
        <f t="shared" si="463"/>
        <v>Mo</v>
      </c>
      <c r="P4871" t="str">
        <f t="shared" si="464"/>
        <v>18</v>
      </c>
    </row>
    <row r="4872" spans="1:16" x14ac:dyDescent="0.25">
      <c r="A4872" t="s">
        <v>10757</v>
      </c>
      <c r="B4872" t="s">
        <v>24</v>
      </c>
      <c r="C4872" t="s">
        <v>10758</v>
      </c>
      <c r="D4872" t="s">
        <v>10750</v>
      </c>
      <c r="E4872">
        <v>2018</v>
      </c>
      <c r="F4872" t="s">
        <v>60</v>
      </c>
      <c r="G4872">
        <v>1</v>
      </c>
      <c r="H4872" t="s">
        <v>31</v>
      </c>
      <c r="I4872">
        <f t="shared" si="459"/>
        <v>1</v>
      </c>
      <c r="J4872">
        <f t="shared" si="460"/>
        <v>0</v>
      </c>
      <c r="K4872">
        <f t="shared" si="461"/>
        <v>1</v>
      </c>
      <c r="L4872">
        <f t="shared" si="462"/>
        <v>1</v>
      </c>
      <c r="O4872" t="str">
        <f t="shared" si="463"/>
        <v>TV</v>
      </c>
      <c r="P4872" t="str">
        <f t="shared" si="464"/>
        <v>18</v>
      </c>
    </row>
    <row r="4873" spans="1:16" x14ac:dyDescent="0.25">
      <c r="A4873" t="s">
        <v>10759</v>
      </c>
      <c r="B4873" t="s">
        <v>17</v>
      </c>
      <c r="C4873" t="s">
        <v>10760</v>
      </c>
      <c r="D4873" t="s">
        <v>10761</v>
      </c>
      <c r="E4873">
        <v>2018</v>
      </c>
      <c r="F4873" t="s">
        <v>27</v>
      </c>
      <c r="G4873">
        <v>67</v>
      </c>
      <c r="H4873" t="s">
        <v>21</v>
      </c>
      <c r="I4873">
        <f t="shared" si="459"/>
        <v>1</v>
      </c>
      <c r="J4873">
        <f t="shared" si="460"/>
        <v>0</v>
      </c>
      <c r="K4873">
        <f t="shared" si="461"/>
        <v>0</v>
      </c>
      <c r="L4873">
        <f t="shared" si="462"/>
        <v>1</v>
      </c>
      <c r="O4873" t="str">
        <f t="shared" si="463"/>
        <v>Mo</v>
      </c>
      <c r="P4873" t="str">
        <f t="shared" si="464"/>
        <v>18</v>
      </c>
    </row>
    <row r="4874" spans="1:16" x14ac:dyDescent="0.25">
      <c r="A4874" t="s">
        <v>10762</v>
      </c>
      <c r="B4874" t="s">
        <v>17</v>
      </c>
      <c r="C4874" t="s">
        <v>10763</v>
      </c>
      <c r="D4874" t="s">
        <v>10764</v>
      </c>
      <c r="E4874">
        <v>2007</v>
      </c>
      <c r="F4874" t="s">
        <v>45</v>
      </c>
      <c r="G4874">
        <v>91</v>
      </c>
      <c r="H4874" t="s">
        <v>21</v>
      </c>
      <c r="I4874">
        <f t="shared" si="459"/>
        <v>0</v>
      </c>
      <c r="J4874">
        <f t="shared" si="460"/>
        <v>0</v>
      </c>
      <c r="K4874">
        <f t="shared" si="461"/>
        <v>0</v>
      </c>
      <c r="L4874">
        <f t="shared" si="462"/>
        <v>1</v>
      </c>
      <c r="O4874" t="str">
        <f t="shared" si="463"/>
        <v>Mo</v>
      </c>
      <c r="P4874" t="str">
        <f t="shared" si="464"/>
        <v>07</v>
      </c>
    </row>
    <row r="4875" spans="1:16" x14ac:dyDescent="0.25">
      <c r="A4875" t="s">
        <v>10765</v>
      </c>
      <c r="B4875" t="s">
        <v>17</v>
      </c>
      <c r="C4875" t="s">
        <v>10766</v>
      </c>
      <c r="D4875" t="s">
        <v>10767</v>
      </c>
      <c r="E4875">
        <v>2018</v>
      </c>
      <c r="F4875" t="s">
        <v>27</v>
      </c>
      <c r="G4875">
        <v>92</v>
      </c>
      <c r="H4875" t="s">
        <v>21</v>
      </c>
      <c r="I4875">
        <f t="shared" si="459"/>
        <v>1</v>
      </c>
      <c r="J4875">
        <f t="shared" si="460"/>
        <v>0</v>
      </c>
      <c r="K4875">
        <f t="shared" si="461"/>
        <v>0</v>
      </c>
      <c r="L4875">
        <f t="shared" si="462"/>
        <v>1</v>
      </c>
      <c r="O4875" t="str">
        <f t="shared" si="463"/>
        <v>Mo</v>
      </c>
      <c r="P4875" t="str">
        <f t="shared" si="464"/>
        <v>18</v>
      </c>
    </row>
    <row r="4876" spans="1:16" x14ac:dyDescent="0.25">
      <c r="A4876" t="s">
        <v>10768</v>
      </c>
      <c r="B4876" t="s">
        <v>17</v>
      </c>
      <c r="C4876" t="s">
        <v>10769</v>
      </c>
      <c r="D4876" t="s">
        <v>10767</v>
      </c>
      <c r="E4876">
        <v>2018</v>
      </c>
      <c r="F4876" t="s">
        <v>266</v>
      </c>
      <c r="G4876">
        <v>87</v>
      </c>
      <c r="H4876" t="s">
        <v>21</v>
      </c>
      <c r="I4876">
        <f t="shared" si="459"/>
        <v>1</v>
      </c>
      <c r="J4876">
        <f t="shared" si="460"/>
        <v>0</v>
      </c>
      <c r="K4876">
        <f t="shared" si="461"/>
        <v>0</v>
      </c>
      <c r="L4876">
        <f t="shared" si="462"/>
        <v>1</v>
      </c>
      <c r="O4876" t="str">
        <f t="shared" si="463"/>
        <v>Mo</v>
      </c>
      <c r="P4876" t="str">
        <f t="shared" si="464"/>
        <v>18</v>
      </c>
    </row>
    <row r="4877" spans="1:16" x14ac:dyDescent="0.25">
      <c r="A4877" t="s">
        <v>10770</v>
      </c>
      <c r="B4877" t="s">
        <v>24</v>
      </c>
      <c r="C4877" t="s">
        <v>10771</v>
      </c>
      <c r="D4877" t="s">
        <v>10772</v>
      </c>
      <c r="E4877">
        <v>2018</v>
      </c>
      <c r="F4877" t="s">
        <v>176</v>
      </c>
      <c r="G4877">
        <v>1</v>
      </c>
      <c r="H4877" t="s">
        <v>31</v>
      </c>
      <c r="I4877">
        <f t="shared" si="459"/>
        <v>1</v>
      </c>
      <c r="J4877">
        <f t="shared" si="460"/>
        <v>0</v>
      </c>
      <c r="K4877">
        <f t="shared" si="461"/>
        <v>0</v>
      </c>
      <c r="L4877">
        <f t="shared" si="462"/>
        <v>1</v>
      </c>
      <c r="O4877" t="str">
        <f t="shared" si="463"/>
        <v>TV</v>
      </c>
      <c r="P4877" t="str">
        <f t="shared" si="464"/>
        <v>18</v>
      </c>
    </row>
    <row r="4878" spans="1:16" x14ac:dyDescent="0.25">
      <c r="A4878" t="s">
        <v>10773</v>
      </c>
      <c r="B4878" t="s">
        <v>17</v>
      </c>
      <c r="C4878" t="s">
        <v>10774</v>
      </c>
      <c r="D4878" t="s">
        <v>10772</v>
      </c>
      <c r="E4878">
        <v>2018</v>
      </c>
      <c r="F4878" t="s">
        <v>27</v>
      </c>
      <c r="G4878">
        <v>100</v>
      </c>
      <c r="H4878" t="s">
        <v>21</v>
      </c>
      <c r="I4878">
        <f t="shared" si="459"/>
        <v>1</v>
      </c>
      <c r="J4878">
        <f t="shared" si="460"/>
        <v>0</v>
      </c>
      <c r="K4878">
        <f t="shared" si="461"/>
        <v>0</v>
      </c>
      <c r="L4878">
        <f t="shared" si="462"/>
        <v>1</v>
      </c>
      <c r="O4878" t="str">
        <f t="shared" si="463"/>
        <v>Mo</v>
      </c>
      <c r="P4878" t="str">
        <f t="shared" si="464"/>
        <v>18</v>
      </c>
    </row>
    <row r="4879" spans="1:16" x14ac:dyDescent="0.25">
      <c r="A4879" t="s">
        <v>10775</v>
      </c>
      <c r="B4879" t="s">
        <v>17</v>
      </c>
      <c r="C4879" t="s">
        <v>10776</v>
      </c>
      <c r="D4879" t="s">
        <v>10772</v>
      </c>
      <c r="E4879">
        <v>2018</v>
      </c>
      <c r="F4879" t="s">
        <v>27</v>
      </c>
      <c r="G4879">
        <v>113</v>
      </c>
      <c r="H4879" t="s">
        <v>21</v>
      </c>
      <c r="I4879">
        <f t="shared" si="459"/>
        <v>1</v>
      </c>
      <c r="J4879">
        <f t="shared" si="460"/>
        <v>0</v>
      </c>
      <c r="K4879">
        <f t="shared" si="461"/>
        <v>0</v>
      </c>
      <c r="L4879">
        <f t="shared" si="462"/>
        <v>1</v>
      </c>
      <c r="O4879" t="str">
        <f t="shared" si="463"/>
        <v>Mo</v>
      </c>
      <c r="P4879" t="str">
        <f t="shared" si="464"/>
        <v>18</v>
      </c>
    </row>
    <row r="4880" spans="1:16" x14ac:dyDescent="0.25">
      <c r="A4880" t="s">
        <v>10777</v>
      </c>
      <c r="B4880" t="s">
        <v>17</v>
      </c>
      <c r="C4880" t="s">
        <v>10778</v>
      </c>
      <c r="D4880" t="s">
        <v>10772</v>
      </c>
      <c r="E4880">
        <v>2018</v>
      </c>
      <c r="F4880" t="s">
        <v>60</v>
      </c>
      <c r="G4880">
        <v>40</v>
      </c>
      <c r="H4880" t="s">
        <v>21</v>
      </c>
      <c r="I4880">
        <f t="shared" si="459"/>
        <v>1</v>
      </c>
      <c r="J4880">
        <f t="shared" si="460"/>
        <v>0</v>
      </c>
      <c r="K4880">
        <f t="shared" si="461"/>
        <v>1</v>
      </c>
      <c r="L4880">
        <f t="shared" si="462"/>
        <v>1</v>
      </c>
      <c r="O4880" t="str">
        <f t="shared" si="463"/>
        <v>Mo</v>
      </c>
      <c r="P4880" t="str">
        <f t="shared" si="464"/>
        <v>18</v>
      </c>
    </row>
    <row r="4881" spans="1:16" x14ac:dyDescent="0.25">
      <c r="A4881" t="s">
        <v>10779</v>
      </c>
      <c r="B4881" t="s">
        <v>17</v>
      </c>
      <c r="C4881" t="s">
        <v>10780</v>
      </c>
      <c r="D4881" t="s">
        <v>10772</v>
      </c>
      <c r="E4881">
        <v>2018</v>
      </c>
      <c r="F4881" t="s">
        <v>27</v>
      </c>
      <c r="G4881">
        <v>105</v>
      </c>
      <c r="H4881" t="s">
        <v>21</v>
      </c>
      <c r="I4881">
        <f t="shared" si="459"/>
        <v>1</v>
      </c>
      <c r="J4881">
        <f t="shared" si="460"/>
        <v>0</v>
      </c>
      <c r="K4881">
        <f t="shared" si="461"/>
        <v>0</v>
      </c>
      <c r="L4881">
        <f t="shared" si="462"/>
        <v>1</v>
      </c>
      <c r="O4881" t="str">
        <f t="shared" si="463"/>
        <v>Mo</v>
      </c>
      <c r="P4881" t="str">
        <f t="shared" si="464"/>
        <v>18</v>
      </c>
    </row>
    <row r="4882" spans="1:16" x14ac:dyDescent="0.25">
      <c r="A4882" t="s">
        <v>10781</v>
      </c>
      <c r="B4882" t="s">
        <v>24</v>
      </c>
      <c r="C4882" t="s">
        <v>10782</v>
      </c>
      <c r="D4882" t="s">
        <v>10772</v>
      </c>
      <c r="E4882">
        <v>2018</v>
      </c>
      <c r="F4882" t="s">
        <v>108</v>
      </c>
      <c r="G4882">
        <v>2</v>
      </c>
      <c r="H4882" t="s">
        <v>28</v>
      </c>
      <c r="I4882">
        <f t="shared" si="459"/>
        <v>1</v>
      </c>
      <c r="J4882">
        <f t="shared" si="460"/>
        <v>0</v>
      </c>
      <c r="K4882">
        <f t="shared" si="461"/>
        <v>0</v>
      </c>
      <c r="L4882">
        <f t="shared" si="462"/>
        <v>1</v>
      </c>
      <c r="O4882" t="str">
        <f t="shared" si="463"/>
        <v>TV</v>
      </c>
      <c r="P4882" t="str">
        <f t="shared" si="464"/>
        <v>18</v>
      </c>
    </row>
    <row r="4883" spans="1:16" x14ac:dyDescent="0.25">
      <c r="A4883" t="s">
        <v>10783</v>
      </c>
      <c r="B4883" t="s">
        <v>17</v>
      </c>
      <c r="C4883" t="s">
        <v>10784</v>
      </c>
      <c r="D4883" t="s">
        <v>10772</v>
      </c>
      <c r="E4883">
        <v>2018</v>
      </c>
      <c r="F4883" t="s">
        <v>45</v>
      </c>
      <c r="G4883">
        <v>94</v>
      </c>
      <c r="H4883" t="s">
        <v>21</v>
      </c>
      <c r="I4883">
        <f t="shared" si="459"/>
        <v>1</v>
      </c>
      <c r="J4883">
        <f t="shared" si="460"/>
        <v>0</v>
      </c>
      <c r="K4883">
        <f t="shared" si="461"/>
        <v>0</v>
      </c>
      <c r="L4883">
        <f t="shared" si="462"/>
        <v>1</v>
      </c>
      <c r="O4883" t="str">
        <f t="shared" si="463"/>
        <v>Mo</v>
      </c>
      <c r="P4883" t="str">
        <f t="shared" si="464"/>
        <v>18</v>
      </c>
    </row>
    <row r="4884" spans="1:16" x14ac:dyDescent="0.25">
      <c r="A4884" t="s">
        <v>10785</v>
      </c>
      <c r="B4884" t="s">
        <v>17</v>
      </c>
      <c r="C4884" t="s">
        <v>10786</v>
      </c>
      <c r="D4884" t="s">
        <v>10772</v>
      </c>
      <c r="E4884">
        <v>2017</v>
      </c>
      <c r="F4884" t="s">
        <v>27</v>
      </c>
      <c r="G4884">
        <v>109</v>
      </c>
      <c r="H4884" t="s">
        <v>21</v>
      </c>
      <c r="I4884">
        <f t="shared" si="459"/>
        <v>1</v>
      </c>
      <c r="J4884">
        <f t="shared" si="460"/>
        <v>0</v>
      </c>
      <c r="K4884">
        <f t="shared" si="461"/>
        <v>0</v>
      </c>
      <c r="L4884">
        <f t="shared" si="462"/>
        <v>1</v>
      </c>
      <c r="O4884" t="str">
        <f t="shared" si="463"/>
        <v>Mo</v>
      </c>
      <c r="P4884" t="str">
        <f t="shared" si="464"/>
        <v>17</v>
      </c>
    </row>
    <row r="4885" spans="1:16" x14ac:dyDescent="0.25">
      <c r="A4885" t="s">
        <v>10787</v>
      </c>
      <c r="B4885" t="s">
        <v>17</v>
      </c>
      <c r="C4885" t="s">
        <v>10788</v>
      </c>
      <c r="D4885" t="s">
        <v>10772</v>
      </c>
      <c r="E4885">
        <v>2017</v>
      </c>
      <c r="F4885" t="s">
        <v>27</v>
      </c>
      <c r="G4885">
        <v>99</v>
      </c>
      <c r="H4885" t="s">
        <v>21</v>
      </c>
      <c r="I4885">
        <f t="shared" si="459"/>
        <v>1</v>
      </c>
      <c r="J4885">
        <f t="shared" si="460"/>
        <v>0</v>
      </c>
      <c r="K4885">
        <f t="shared" si="461"/>
        <v>0</v>
      </c>
      <c r="L4885">
        <f t="shared" si="462"/>
        <v>1</v>
      </c>
      <c r="O4885" t="str">
        <f t="shared" si="463"/>
        <v>Mo</v>
      </c>
      <c r="P4885" t="str">
        <f t="shared" si="464"/>
        <v>17</v>
      </c>
    </row>
    <row r="4886" spans="1:16" x14ac:dyDescent="0.25">
      <c r="A4886" t="s">
        <v>10789</v>
      </c>
      <c r="B4886" t="s">
        <v>17</v>
      </c>
      <c r="C4886" t="s">
        <v>10790</v>
      </c>
      <c r="D4886" t="s">
        <v>10791</v>
      </c>
      <c r="E4886">
        <v>2018</v>
      </c>
      <c r="F4886" t="s">
        <v>27</v>
      </c>
      <c r="G4886">
        <v>89</v>
      </c>
      <c r="H4886" t="s">
        <v>21</v>
      </c>
      <c r="I4886">
        <f t="shared" si="459"/>
        <v>1</v>
      </c>
      <c r="J4886">
        <f t="shared" si="460"/>
        <v>0</v>
      </c>
      <c r="K4886">
        <f t="shared" si="461"/>
        <v>0</v>
      </c>
      <c r="L4886">
        <f t="shared" si="462"/>
        <v>1</v>
      </c>
      <c r="O4886" t="str">
        <f t="shared" si="463"/>
        <v>Mo</v>
      </c>
      <c r="P4886" t="str">
        <f t="shared" si="464"/>
        <v>18</v>
      </c>
    </row>
    <row r="4887" spans="1:16" x14ac:dyDescent="0.25">
      <c r="A4887" t="s">
        <v>10792</v>
      </c>
      <c r="B4887" t="s">
        <v>17</v>
      </c>
      <c r="C4887" t="s">
        <v>10793</v>
      </c>
      <c r="D4887" t="s">
        <v>10794</v>
      </c>
      <c r="E4887">
        <v>2017</v>
      </c>
      <c r="F4887" t="s">
        <v>27</v>
      </c>
      <c r="G4887">
        <v>92</v>
      </c>
      <c r="H4887" t="s">
        <v>21</v>
      </c>
      <c r="I4887">
        <f t="shared" si="459"/>
        <v>1</v>
      </c>
      <c r="J4887">
        <f t="shared" si="460"/>
        <v>0</v>
      </c>
      <c r="K4887">
        <f t="shared" si="461"/>
        <v>0</v>
      </c>
      <c r="L4887">
        <f t="shared" si="462"/>
        <v>1</v>
      </c>
      <c r="O4887" t="str">
        <f t="shared" si="463"/>
        <v>Mo</v>
      </c>
      <c r="P4887" t="str">
        <f t="shared" si="464"/>
        <v>17</v>
      </c>
    </row>
    <row r="4888" spans="1:16" x14ac:dyDescent="0.25">
      <c r="A4888" t="s">
        <v>10795</v>
      </c>
      <c r="B4888" t="s">
        <v>17</v>
      </c>
      <c r="C4888" t="s">
        <v>10796</v>
      </c>
      <c r="D4888" t="s">
        <v>10797</v>
      </c>
      <c r="E4888">
        <v>2017</v>
      </c>
      <c r="F4888" t="s">
        <v>27</v>
      </c>
      <c r="G4888">
        <v>105</v>
      </c>
      <c r="H4888" t="s">
        <v>21</v>
      </c>
      <c r="I4888">
        <f t="shared" si="459"/>
        <v>1</v>
      </c>
      <c r="J4888">
        <f t="shared" si="460"/>
        <v>0</v>
      </c>
      <c r="K4888">
        <f t="shared" si="461"/>
        <v>0</v>
      </c>
      <c r="L4888">
        <f t="shared" si="462"/>
        <v>1</v>
      </c>
      <c r="O4888" t="str">
        <f t="shared" si="463"/>
        <v>Mo</v>
      </c>
      <c r="P4888" t="str">
        <f t="shared" si="464"/>
        <v>17</v>
      </c>
    </row>
    <row r="4889" spans="1:16" x14ac:dyDescent="0.25">
      <c r="A4889" t="s">
        <v>10798</v>
      </c>
      <c r="B4889" t="s">
        <v>17</v>
      </c>
      <c r="C4889" t="s">
        <v>10799</v>
      </c>
      <c r="D4889" t="s">
        <v>10797</v>
      </c>
      <c r="E4889">
        <v>2017</v>
      </c>
      <c r="F4889" t="s">
        <v>45</v>
      </c>
      <c r="G4889">
        <v>130</v>
      </c>
      <c r="H4889" t="s">
        <v>21</v>
      </c>
      <c r="I4889">
        <f t="shared" si="459"/>
        <v>1</v>
      </c>
      <c r="J4889">
        <f t="shared" si="460"/>
        <v>1</v>
      </c>
      <c r="K4889">
        <f t="shared" si="461"/>
        <v>0</v>
      </c>
      <c r="L4889">
        <f t="shared" si="462"/>
        <v>1</v>
      </c>
      <c r="O4889" t="str">
        <f t="shared" si="463"/>
        <v>Mo</v>
      </c>
      <c r="P4889" t="str">
        <f t="shared" si="464"/>
        <v>17</v>
      </c>
    </row>
    <row r="4890" spans="1:16" x14ac:dyDescent="0.25">
      <c r="A4890" t="s">
        <v>10800</v>
      </c>
      <c r="B4890" t="s">
        <v>17</v>
      </c>
      <c r="C4890" t="s">
        <v>10801</v>
      </c>
      <c r="D4890" t="s">
        <v>10797</v>
      </c>
      <c r="E4890">
        <v>2017</v>
      </c>
      <c r="F4890" t="s">
        <v>60</v>
      </c>
      <c r="G4890">
        <v>69</v>
      </c>
      <c r="H4890" t="s">
        <v>21</v>
      </c>
      <c r="I4890">
        <f t="shared" si="459"/>
        <v>1</v>
      </c>
      <c r="J4890">
        <f t="shared" si="460"/>
        <v>0</v>
      </c>
      <c r="K4890">
        <f t="shared" si="461"/>
        <v>1</v>
      </c>
      <c r="L4890">
        <f t="shared" si="462"/>
        <v>1</v>
      </c>
      <c r="O4890" t="str">
        <f t="shared" si="463"/>
        <v>Mo</v>
      </c>
      <c r="P4890" t="str">
        <f t="shared" si="464"/>
        <v>17</v>
      </c>
    </row>
    <row r="4891" spans="1:16" x14ac:dyDescent="0.25">
      <c r="A4891" t="s">
        <v>10802</v>
      </c>
      <c r="B4891" t="s">
        <v>17</v>
      </c>
      <c r="C4891" t="s">
        <v>10803</v>
      </c>
      <c r="D4891" t="s">
        <v>10797</v>
      </c>
      <c r="E4891">
        <v>2018</v>
      </c>
      <c r="F4891" t="s">
        <v>27</v>
      </c>
      <c r="G4891">
        <v>98</v>
      </c>
      <c r="H4891" t="s">
        <v>21</v>
      </c>
      <c r="I4891">
        <f t="shared" si="459"/>
        <v>1</v>
      </c>
      <c r="J4891">
        <f t="shared" si="460"/>
        <v>0</v>
      </c>
      <c r="K4891">
        <f t="shared" si="461"/>
        <v>0</v>
      </c>
      <c r="L4891">
        <f t="shared" si="462"/>
        <v>1</v>
      </c>
      <c r="O4891" t="str">
        <f t="shared" si="463"/>
        <v>Mo</v>
      </c>
      <c r="P4891" t="str">
        <f t="shared" si="464"/>
        <v>18</v>
      </c>
    </row>
    <row r="4892" spans="1:16" x14ac:dyDescent="0.25">
      <c r="A4892" t="s">
        <v>10804</v>
      </c>
      <c r="B4892" t="s">
        <v>17</v>
      </c>
      <c r="C4892" t="s">
        <v>10805</v>
      </c>
      <c r="D4892" t="s">
        <v>10797</v>
      </c>
      <c r="E4892">
        <v>2017</v>
      </c>
      <c r="F4892" t="s">
        <v>27</v>
      </c>
      <c r="G4892">
        <v>90</v>
      </c>
      <c r="H4892" t="s">
        <v>21</v>
      </c>
      <c r="I4892">
        <f t="shared" si="459"/>
        <v>1</v>
      </c>
      <c r="J4892">
        <f t="shared" si="460"/>
        <v>0</v>
      </c>
      <c r="K4892">
        <f t="shared" si="461"/>
        <v>0</v>
      </c>
      <c r="L4892">
        <f t="shared" si="462"/>
        <v>1</v>
      </c>
      <c r="O4892" t="str">
        <f t="shared" si="463"/>
        <v>Mo</v>
      </c>
      <c r="P4892" t="str">
        <f t="shared" si="464"/>
        <v>17</v>
      </c>
    </row>
    <row r="4893" spans="1:16" x14ac:dyDescent="0.25">
      <c r="A4893" t="s">
        <v>10806</v>
      </c>
      <c r="B4893" t="s">
        <v>17</v>
      </c>
      <c r="C4893" t="s">
        <v>10807</v>
      </c>
      <c r="D4893" t="s">
        <v>10797</v>
      </c>
      <c r="E4893">
        <v>2018</v>
      </c>
      <c r="F4893" t="s">
        <v>27</v>
      </c>
      <c r="G4893">
        <v>65</v>
      </c>
      <c r="H4893" t="s">
        <v>21</v>
      </c>
      <c r="I4893">
        <f t="shared" si="459"/>
        <v>1</v>
      </c>
      <c r="J4893">
        <f t="shared" si="460"/>
        <v>0</v>
      </c>
      <c r="K4893">
        <f t="shared" si="461"/>
        <v>0</v>
      </c>
      <c r="L4893">
        <f t="shared" si="462"/>
        <v>1</v>
      </c>
      <c r="O4893" t="str">
        <f t="shared" si="463"/>
        <v>Mo</v>
      </c>
      <c r="P4893" t="str">
        <f t="shared" si="464"/>
        <v>18</v>
      </c>
    </row>
    <row r="4894" spans="1:16" x14ac:dyDescent="0.25">
      <c r="A4894" t="s">
        <v>10808</v>
      </c>
      <c r="B4894" t="s">
        <v>17</v>
      </c>
      <c r="C4894" t="s">
        <v>10809</v>
      </c>
      <c r="D4894" t="s">
        <v>10797</v>
      </c>
      <c r="E4894">
        <v>2018</v>
      </c>
      <c r="F4894" t="s">
        <v>41</v>
      </c>
      <c r="G4894">
        <v>92</v>
      </c>
      <c r="H4894" t="s">
        <v>21</v>
      </c>
      <c r="I4894">
        <f t="shared" si="459"/>
        <v>1</v>
      </c>
      <c r="J4894">
        <f t="shared" si="460"/>
        <v>0</v>
      </c>
      <c r="K4894">
        <f t="shared" si="461"/>
        <v>1</v>
      </c>
      <c r="L4894">
        <f t="shared" si="462"/>
        <v>1</v>
      </c>
      <c r="O4894" t="str">
        <f t="shared" si="463"/>
        <v>Mo</v>
      </c>
      <c r="P4894" t="str">
        <f t="shared" si="464"/>
        <v>18</v>
      </c>
    </row>
    <row r="4895" spans="1:16" x14ac:dyDescent="0.25">
      <c r="A4895" t="s">
        <v>10810</v>
      </c>
      <c r="B4895" t="s">
        <v>17</v>
      </c>
      <c r="C4895" t="s">
        <v>10811</v>
      </c>
      <c r="D4895" t="s">
        <v>10797</v>
      </c>
      <c r="E4895">
        <v>2015</v>
      </c>
      <c r="F4895" t="s">
        <v>82</v>
      </c>
      <c r="G4895">
        <v>19</v>
      </c>
      <c r="H4895" t="s">
        <v>21</v>
      </c>
      <c r="I4895">
        <f t="shared" si="459"/>
        <v>1</v>
      </c>
      <c r="J4895">
        <f t="shared" si="460"/>
        <v>0</v>
      </c>
      <c r="K4895">
        <f t="shared" si="461"/>
        <v>0</v>
      </c>
      <c r="L4895">
        <f t="shared" si="462"/>
        <v>1</v>
      </c>
      <c r="O4895" t="str">
        <f t="shared" si="463"/>
        <v>Mo</v>
      </c>
      <c r="P4895" t="str">
        <f t="shared" si="464"/>
        <v>15</v>
      </c>
    </row>
    <row r="4896" spans="1:16" x14ac:dyDescent="0.25">
      <c r="A4896" t="s">
        <v>10812</v>
      </c>
      <c r="B4896" t="s">
        <v>17</v>
      </c>
      <c r="C4896" t="s">
        <v>10813</v>
      </c>
      <c r="D4896" t="s">
        <v>10797</v>
      </c>
      <c r="E4896">
        <v>2008</v>
      </c>
      <c r="F4896" t="s">
        <v>82</v>
      </c>
      <c r="G4896">
        <v>25</v>
      </c>
      <c r="H4896" t="s">
        <v>21</v>
      </c>
      <c r="I4896">
        <f t="shared" si="459"/>
        <v>0</v>
      </c>
      <c r="J4896">
        <f t="shared" si="460"/>
        <v>0</v>
      </c>
      <c r="K4896">
        <f t="shared" si="461"/>
        <v>0</v>
      </c>
      <c r="L4896">
        <f t="shared" si="462"/>
        <v>1</v>
      </c>
      <c r="O4896" t="str">
        <f t="shared" si="463"/>
        <v>Mo</v>
      </c>
      <c r="P4896" t="str">
        <f t="shared" si="464"/>
        <v>08</v>
      </c>
    </row>
    <row r="4897" spans="1:16" x14ac:dyDescent="0.25">
      <c r="A4897" t="s">
        <v>10814</v>
      </c>
      <c r="B4897" t="s">
        <v>17</v>
      </c>
      <c r="C4897" t="s">
        <v>10815</v>
      </c>
      <c r="D4897" t="s">
        <v>10797</v>
      </c>
      <c r="E4897">
        <v>2015</v>
      </c>
      <c r="F4897" t="s">
        <v>82</v>
      </c>
      <c r="G4897">
        <v>22</v>
      </c>
      <c r="H4897" t="s">
        <v>21</v>
      </c>
      <c r="I4897">
        <f t="shared" si="459"/>
        <v>1</v>
      </c>
      <c r="J4897">
        <f t="shared" si="460"/>
        <v>0</v>
      </c>
      <c r="K4897">
        <f t="shared" si="461"/>
        <v>0</v>
      </c>
      <c r="L4897">
        <f t="shared" si="462"/>
        <v>1</v>
      </c>
      <c r="O4897" t="str">
        <f t="shared" si="463"/>
        <v>Mo</v>
      </c>
      <c r="P4897" t="str">
        <f t="shared" si="464"/>
        <v>15</v>
      </c>
    </row>
    <row r="4898" spans="1:16" x14ac:dyDescent="0.25">
      <c r="A4898" t="s">
        <v>10816</v>
      </c>
      <c r="B4898" t="s">
        <v>17</v>
      </c>
      <c r="C4898" t="s">
        <v>10817</v>
      </c>
      <c r="D4898" t="s">
        <v>10797</v>
      </c>
      <c r="E4898">
        <v>2015</v>
      </c>
      <c r="F4898" t="s">
        <v>82</v>
      </c>
      <c r="G4898">
        <v>40</v>
      </c>
      <c r="H4898" t="s">
        <v>21</v>
      </c>
      <c r="I4898">
        <f t="shared" si="459"/>
        <v>1</v>
      </c>
      <c r="J4898">
        <f t="shared" si="460"/>
        <v>0</v>
      </c>
      <c r="K4898">
        <f t="shared" si="461"/>
        <v>0</v>
      </c>
      <c r="L4898">
        <f t="shared" si="462"/>
        <v>1</v>
      </c>
      <c r="O4898" t="str">
        <f t="shared" si="463"/>
        <v>Mo</v>
      </c>
      <c r="P4898" t="str">
        <f t="shared" si="464"/>
        <v>15</v>
      </c>
    </row>
    <row r="4899" spans="1:16" x14ac:dyDescent="0.25">
      <c r="A4899" t="s">
        <v>10818</v>
      </c>
      <c r="B4899" t="s">
        <v>17</v>
      </c>
      <c r="C4899" t="s">
        <v>10819</v>
      </c>
      <c r="D4899" t="s">
        <v>10797</v>
      </c>
      <c r="E4899">
        <v>2014</v>
      </c>
      <c r="F4899" t="s">
        <v>82</v>
      </c>
      <c r="G4899">
        <v>22</v>
      </c>
      <c r="H4899" t="s">
        <v>21</v>
      </c>
      <c r="I4899">
        <f t="shared" si="459"/>
        <v>1</v>
      </c>
      <c r="J4899">
        <f t="shared" si="460"/>
        <v>0</v>
      </c>
      <c r="K4899">
        <f t="shared" si="461"/>
        <v>0</v>
      </c>
      <c r="L4899">
        <f t="shared" si="462"/>
        <v>1</v>
      </c>
      <c r="O4899" t="str">
        <f t="shared" si="463"/>
        <v>Mo</v>
      </c>
      <c r="P4899" t="str">
        <f t="shared" si="464"/>
        <v>14</v>
      </c>
    </row>
    <row r="4900" spans="1:16" x14ac:dyDescent="0.25">
      <c r="A4900" t="s">
        <v>10820</v>
      </c>
      <c r="B4900" t="s">
        <v>17</v>
      </c>
      <c r="C4900" t="s">
        <v>10821</v>
      </c>
      <c r="D4900" t="s">
        <v>10797</v>
      </c>
      <c r="E4900">
        <v>2016</v>
      </c>
      <c r="F4900" t="s">
        <v>82</v>
      </c>
      <c r="G4900">
        <v>24</v>
      </c>
      <c r="H4900" t="s">
        <v>21</v>
      </c>
      <c r="I4900">
        <f t="shared" si="459"/>
        <v>1</v>
      </c>
      <c r="J4900">
        <f t="shared" si="460"/>
        <v>0</v>
      </c>
      <c r="K4900">
        <f t="shared" si="461"/>
        <v>0</v>
      </c>
      <c r="L4900">
        <f t="shared" si="462"/>
        <v>1</v>
      </c>
      <c r="O4900" t="str">
        <f t="shared" si="463"/>
        <v>Mo</v>
      </c>
      <c r="P4900" t="str">
        <f t="shared" si="464"/>
        <v>16</v>
      </c>
    </row>
    <row r="4901" spans="1:16" x14ac:dyDescent="0.25">
      <c r="A4901" t="s">
        <v>10822</v>
      </c>
      <c r="B4901" t="s">
        <v>24</v>
      </c>
      <c r="C4901" t="s">
        <v>10823</v>
      </c>
      <c r="D4901" t="s">
        <v>10797</v>
      </c>
      <c r="E4901">
        <v>2016</v>
      </c>
      <c r="F4901" t="s">
        <v>82</v>
      </c>
      <c r="G4901">
        <v>1</v>
      </c>
      <c r="H4901" t="s">
        <v>31</v>
      </c>
      <c r="I4901">
        <f t="shared" si="459"/>
        <v>1</v>
      </c>
      <c r="J4901">
        <f t="shared" si="460"/>
        <v>0</v>
      </c>
      <c r="K4901">
        <f t="shared" si="461"/>
        <v>0</v>
      </c>
      <c r="L4901">
        <f t="shared" si="462"/>
        <v>1</v>
      </c>
      <c r="O4901" t="str">
        <f t="shared" si="463"/>
        <v>TV</v>
      </c>
      <c r="P4901" t="str">
        <f t="shared" si="464"/>
        <v>16</v>
      </c>
    </row>
    <row r="4902" spans="1:16" x14ac:dyDescent="0.25">
      <c r="A4902" t="s">
        <v>10824</v>
      </c>
      <c r="B4902" t="s">
        <v>17</v>
      </c>
      <c r="C4902" t="s">
        <v>10825</v>
      </c>
      <c r="D4902" t="s">
        <v>10797</v>
      </c>
      <c r="E4902">
        <v>2016</v>
      </c>
      <c r="F4902" t="s">
        <v>45</v>
      </c>
      <c r="G4902">
        <v>101</v>
      </c>
      <c r="H4902" t="s">
        <v>21</v>
      </c>
      <c r="I4902">
        <f t="shared" si="459"/>
        <v>1</v>
      </c>
      <c r="J4902">
        <f t="shared" si="460"/>
        <v>0</v>
      </c>
      <c r="K4902">
        <f t="shared" si="461"/>
        <v>0</v>
      </c>
      <c r="L4902">
        <f t="shared" si="462"/>
        <v>1</v>
      </c>
      <c r="O4902" t="str">
        <f t="shared" si="463"/>
        <v>Mo</v>
      </c>
      <c r="P4902" t="str">
        <f t="shared" si="464"/>
        <v>16</v>
      </c>
    </row>
    <row r="4903" spans="1:16" x14ac:dyDescent="0.25">
      <c r="A4903" t="s">
        <v>10826</v>
      </c>
      <c r="B4903" t="s">
        <v>24</v>
      </c>
      <c r="C4903" t="s">
        <v>10827</v>
      </c>
      <c r="D4903" t="s">
        <v>10797</v>
      </c>
      <c r="E4903">
        <v>2017</v>
      </c>
      <c r="F4903" t="s">
        <v>60</v>
      </c>
      <c r="G4903">
        <v>1</v>
      </c>
      <c r="H4903" t="s">
        <v>31</v>
      </c>
      <c r="I4903">
        <f t="shared" si="459"/>
        <v>1</v>
      </c>
      <c r="J4903">
        <f t="shared" si="460"/>
        <v>0</v>
      </c>
      <c r="K4903">
        <f t="shared" si="461"/>
        <v>1</v>
      </c>
      <c r="L4903">
        <f t="shared" si="462"/>
        <v>1</v>
      </c>
      <c r="O4903" t="str">
        <f t="shared" si="463"/>
        <v>TV</v>
      </c>
      <c r="P4903" t="str">
        <f t="shared" si="464"/>
        <v>17</v>
      </c>
    </row>
    <row r="4904" spans="1:16" x14ac:dyDescent="0.25">
      <c r="A4904" t="s">
        <v>10828</v>
      </c>
      <c r="B4904" t="s">
        <v>17</v>
      </c>
      <c r="C4904" t="s">
        <v>10829</v>
      </c>
      <c r="D4904" t="s">
        <v>10797</v>
      </c>
      <c r="E4904">
        <v>2017</v>
      </c>
      <c r="F4904" t="s">
        <v>134</v>
      </c>
      <c r="G4904">
        <v>90</v>
      </c>
      <c r="H4904" t="s">
        <v>21</v>
      </c>
      <c r="I4904">
        <f t="shared" si="459"/>
        <v>1</v>
      </c>
      <c r="J4904">
        <f t="shared" si="460"/>
        <v>0</v>
      </c>
      <c r="K4904">
        <f t="shared" si="461"/>
        <v>0</v>
      </c>
      <c r="L4904">
        <f t="shared" si="462"/>
        <v>0</v>
      </c>
      <c r="O4904" t="str">
        <f t="shared" si="463"/>
        <v>Mo</v>
      </c>
      <c r="P4904" t="str">
        <f t="shared" si="464"/>
        <v>17</v>
      </c>
    </row>
    <row r="4905" spans="1:16" x14ac:dyDescent="0.25">
      <c r="A4905" t="s">
        <v>10830</v>
      </c>
      <c r="B4905" t="s">
        <v>17</v>
      </c>
      <c r="C4905" t="s">
        <v>10831</v>
      </c>
      <c r="D4905" t="s">
        <v>10797</v>
      </c>
      <c r="E4905">
        <v>2017</v>
      </c>
      <c r="F4905" t="s">
        <v>27</v>
      </c>
      <c r="G4905">
        <v>96</v>
      </c>
      <c r="H4905" t="s">
        <v>21</v>
      </c>
      <c r="I4905">
        <f t="shared" si="459"/>
        <v>1</v>
      </c>
      <c r="J4905">
        <f t="shared" si="460"/>
        <v>0</v>
      </c>
      <c r="K4905">
        <f t="shared" si="461"/>
        <v>0</v>
      </c>
      <c r="L4905">
        <f t="shared" si="462"/>
        <v>1</v>
      </c>
      <c r="O4905" t="str">
        <f t="shared" si="463"/>
        <v>Mo</v>
      </c>
      <c r="P4905" t="str">
        <f t="shared" si="464"/>
        <v>17</v>
      </c>
    </row>
    <row r="4906" spans="1:16" x14ac:dyDescent="0.25">
      <c r="A4906" t="s">
        <v>10832</v>
      </c>
      <c r="B4906" t="s">
        <v>24</v>
      </c>
      <c r="C4906" t="s">
        <v>10833</v>
      </c>
      <c r="D4906" t="s">
        <v>10834</v>
      </c>
      <c r="E4906">
        <v>2017</v>
      </c>
      <c r="F4906" t="s">
        <v>45</v>
      </c>
      <c r="G4906">
        <v>1</v>
      </c>
      <c r="H4906" t="s">
        <v>31</v>
      </c>
      <c r="I4906">
        <f t="shared" si="459"/>
        <v>1</v>
      </c>
      <c r="J4906">
        <f t="shared" si="460"/>
        <v>0</v>
      </c>
      <c r="K4906">
        <f t="shared" si="461"/>
        <v>0</v>
      </c>
      <c r="L4906">
        <f t="shared" si="462"/>
        <v>1</v>
      </c>
      <c r="O4906" t="str">
        <f t="shared" si="463"/>
        <v>TV</v>
      </c>
      <c r="P4906" t="str">
        <f t="shared" si="464"/>
        <v>17</v>
      </c>
    </row>
    <row r="4907" spans="1:16" x14ac:dyDescent="0.25">
      <c r="A4907" t="s">
        <v>10835</v>
      </c>
      <c r="B4907" t="s">
        <v>17</v>
      </c>
      <c r="C4907" t="s">
        <v>10836</v>
      </c>
      <c r="D4907" t="s">
        <v>10834</v>
      </c>
      <c r="E4907">
        <v>2017</v>
      </c>
      <c r="F4907" t="s">
        <v>45</v>
      </c>
      <c r="G4907">
        <v>115</v>
      </c>
      <c r="H4907" t="s">
        <v>21</v>
      </c>
      <c r="I4907">
        <f t="shared" si="459"/>
        <v>1</v>
      </c>
      <c r="J4907">
        <f t="shared" si="460"/>
        <v>0</v>
      </c>
      <c r="K4907">
        <f t="shared" si="461"/>
        <v>0</v>
      </c>
      <c r="L4907">
        <f t="shared" si="462"/>
        <v>1</v>
      </c>
      <c r="O4907" t="str">
        <f t="shared" si="463"/>
        <v>Mo</v>
      </c>
      <c r="P4907" t="str">
        <f t="shared" si="464"/>
        <v>17</v>
      </c>
    </row>
    <row r="4908" spans="1:16" x14ac:dyDescent="0.25">
      <c r="A4908" t="s">
        <v>10837</v>
      </c>
      <c r="B4908" t="s">
        <v>17</v>
      </c>
      <c r="C4908" t="s">
        <v>10838</v>
      </c>
      <c r="D4908" t="s">
        <v>10834</v>
      </c>
      <c r="E4908">
        <v>2017</v>
      </c>
      <c r="F4908" t="s">
        <v>27</v>
      </c>
      <c r="G4908">
        <v>92</v>
      </c>
      <c r="H4908" t="s">
        <v>21</v>
      </c>
      <c r="I4908">
        <f t="shared" si="459"/>
        <v>1</v>
      </c>
      <c r="J4908">
        <f t="shared" si="460"/>
        <v>0</v>
      </c>
      <c r="K4908">
        <f t="shared" si="461"/>
        <v>0</v>
      </c>
      <c r="L4908">
        <f t="shared" si="462"/>
        <v>1</v>
      </c>
      <c r="O4908" t="str">
        <f t="shared" si="463"/>
        <v>Mo</v>
      </c>
      <c r="P4908" t="str">
        <f t="shared" si="464"/>
        <v>17</v>
      </c>
    </row>
    <row r="4909" spans="1:16" x14ac:dyDescent="0.25">
      <c r="A4909" t="s">
        <v>10839</v>
      </c>
      <c r="B4909" t="s">
        <v>24</v>
      </c>
      <c r="C4909" t="s">
        <v>10840</v>
      </c>
      <c r="D4909" t="s">
        <v>10841</v>
      </c>
      <c r="E4909">
        <v>2018</v>
      </c>
      <c r="F4909" t="s">
        <v>27</v>
      </c>
      <c r="G4909">
        <v>1</v>
      </c>
      <c r="H4909" t="s">
        <v>31</v>
      </c>
      <c r="I4909">
        <f t="shared" si="459"/>
        <v>1</v>
      </c>
      <c r="J4909">
        <f t="shared" si="460"/>
        <v>0</v>
      </c>
      <c r="K4909">
        <f t="shared" si="461"/>
        <v>0</v>
      </c>
      <c r="L4909">
        <f t="shared" si="462"/>
        <v>1</v>
      </c>
      <c r="O4909" t="str">
        <f t="shared" si="463"/>
        <v>TV</v>
      </c>
      <c r="P4909" t="str">
        <f t="shared" si="464"/>
        <v>18</v>
      </c>
    </row>
    <row r="4910" spans="1:16" x14ac:dyDescent="0.25">
      <c r="A4910" t="s">
        <v>10842</v>
      </c>
      <c r="B4910" t="s">
        <v>17</v>
      </c>
      <c r="C4910" t="s">
        <v>10843</v>
      </c>
      <c r="D4910" t="s">
        <v>10841</v>
      </c>
      <c r="E4910">
        <v>2018</v>
      </c>
      <c r="F4910" t="s">
        <v>45</v>
      </c>
      <c r="G4910">
        <v>93</v>
      </c>
      <c r="H4910" t="s">
        <v>21</v>
      </c>
      <c r="I4910">
        <f t="shared" si="459"/>
        <v>1</v>
      </c>
      <c r="J4910">
        <f t="shared" si="460"/>
        <v>0</v>
      </c>
      <c r="K4910">
        <f t="shared" si="461"/>
        <v>0</v>
      </c>
      <c r="L4910">
        <f t="shared" si="462"/>
        <v>1</v>
      </c>
      <c r="O4910" t="str">
        <f t="shared" si="463"/>
        <v>Mo</v>
      </c>
      <c r="P4910" t="str">
        <f t="shared" si="464"/>
        <v>18</v>
      </c>
    </row>
    <row r="4911" spans="1:16" x14ac:dyDescent="0.25">
      <c r="A4911" t="s">
        <v>10844</v>
      </c>
      <c r="B4911" t="s">
        <v>24</v>
      </c>
      <c r="C4911" t="s">
        <v>10845</v>
      </c>
      <c r="D4911" t="s">
        <v>10841</v>
      </c>
      <c r="E4911">
        <v>2016</v>
      </c>
      <c r="F4911" t="s">
        <v>45</v>
      </c>
      <c r="G4911">
        <v>2</v>
      </c>
      <c r="H4911" t="s">
        <v>28</v>
      </c>
      <c r="I4911">
        <f t="shared" si="459"/>
        <v>1</v>
      </c>
      <c r="J4911">
        <f t="shared" si="460"/>
        <v>0</v>
      </c>
      <c r="K4911">
        <f t="shared" si="461"/>
        <v>0</v>
      </c>
      <c r="L4911">
        <f t="shared" si="462"/>
        <v>1</v>
      </c>
      <c r="O4911" t="str">
        <f t="shared" si="463"/>
        <v>TV</v>
      </c>
      <c r="P4911" t="str">
        <f t="shared" si="464"/>
        <v>16</v>
      </c>
    </row>
    <row r="4912" spans="1:16" x14ac:dyDescent="0.25">
      <c r="A4912" t="s">
        <v>10846</v>
      </c>
      <c r="B4912" t="s">
        <v>17</v>
      </c>
      <c r="C4912" t="s">
        <v>10847</v>
      </c>
      <c r="D4912" t="s">
        <v>10841</v>
      </c>
      <c r="E4912">
        <v>2017</v>
      </c>
      <c r="F4912" t="s">
        <v>27</v>
      </c>
      <c r="G4912">
        <v>95</v>
      </c>
      <c r="H4912" t="s">
        <v>21</v>
      </c>
      <c r="I4912">
        <f t="shared" si="459"/>
        <v>1</v>
      </c>
      <c r="J4912">
        <f t="shared" si="460"/>
        <v>0</v>
      </c>
      <c r="K4912">
        <f t="shared" si="461"/>
        <v>0</v>
      </c>
      <c r="L4912">
        <f t="shared" si="462"/>
        <v>1</v>
      </c>
      <c r="O4912" t="str">
        <f t="shared" si="463"/>
        <v>Mo</v>
      </c>
      <c r="P4912" t="str">
        <f t="shared" si="464"/>
        <v>17</v>
      </c>
    </row>
    <row r="4913" spans="1:16" x14ac:dyDescent="0.25">
      <c r="A4913" t="s">
        <v>10848</v>
      </c>
      <c r="B4913" t="s">
        <v>24</v>
      </c>
      <c r="C4913" t="s">
        <v>10849</v>
      </c>
      <c r="D4913" t="s">
        <v>10841</v>
      </c>
      <c r="E4913">
        <v>2016</v>
      </c>
      <c r="F4913" t="s">
        <v>60</v>
      </c>
      <c r="G4913">
        <v>1</v>
      </c>
      <c r="H4913" t="s">
        <v>31</v>
      </c>
      <c r="I4913">
        <f t="shared" si="459"/>
        <v>1</v>
      </c>
      <c r="J4913">
        <f t="shared" si="460"/>
        <v>0</v>
      </c>
      <c r="K4913">
        <f t="shared" si="461"/>
        <v>1</v>
      </c>
      <c r="L4913">
        <f t="shared" si="462"/>
        <v>1</v>
      </c>
      <c r="O4913" t="str">
        <f t="shared" si="463"/>
        <v>TV</v>
      </c>
      <c r="P4913" t="str">
        <f t="shared" si="464"/>
        <v>16</v>
      </c>
    </row>
    <row r="4914" spans="1:16" x14ac:dyDescent="0.25">
      <c r="A4914" t="s">
        <v>10850</v>
      </c>
      <c r="B4914" t="s">
        <v>17</v>
      </c>
      <c r="C4914" t="s">
        <v>10851</v>
      </c>
      <c r="D4914" t="s">
        <v>10841</v>
      </c>
      <c r="E4914">
        <v>2018</v>
      </c>
      <c r="F4914" t="s">
        <v>27</v>
      </c>
      <c r="G4914">
        <v>105</v>
      </c>
      <c r="H4914" t="s">
        <v>21</v>
      </c>
      <c r="I4914">
        <f t="shared" si="459"/>
        <v>1</v>
      </c>
      <c r="J4914">
        <f t="shared" si="460"/>
        <v>0</v>
      </c>
      <c r="K4914">
        <f t="shared" si="461"/>
        <v>0</v>
      </c>
      <c r="L4914">
        <f t="shared" si="462"/>
        <v>1</v>
      </c>
      <c r="O4914" t="str">
        <f t="shared" si="463"/>
        <v>Mo</v>
      </c>
      <c r="P4914" t="str">
        <f t="shared" si="464"/>
        <v>18</v>
      </c>
    </row>
    <row r="4915" spans="1:16" x14ac:dyDescent="0.25">
      <c r="A4915" t="s">
        <v>10852</v>
      </c>
      <c r="B4915" t="s">
        <v>17</v>
      </c>
      <c r="C4915" t="s">
        <v>10853</v>
      </c>
      <c r="D4915" t="s">
        <v>10841</v>
      </c>
      <c r="E4915">
        <v>2018</v>
      </c>
      <c r="F4915" t="s">
        <v>45</v>
      </c>
      <c r="G4915">
        <v>117</v>
      </c>
      <c r="H4915" t="s">
        <v>21</v>
      </c>
      <c r="I4915">
        <f t="shared" si="459"/>
        <v>1</v>
      </c>
      <c r="J4915">
        <f t="shared" si="460"/>
        <v>0</v>
      </c>
      <c r="K4915">
        <f t="shared" si="461"/>
        <v>0</v>
      </c>
      <c r="L4915">
        <f t="shared" si="462"/>
        <v>1</v>
      </c>
      <c r="O4915" t="str">
        <f t="shared" si="463"/>
        <v>Mo</v>
      </c>
      <c r="P4915" t="str">
        <f t="shared" si="464"/>
        <v>18</v>
      </c>
    </row>
    <row r="4916" spans="1:16" x14ac:dyDescent="0.25">
      <c r="A4916" t="s">
        <v>10854</v>
      </c>
      <c r="B4916" t="s">
        <v>24</v>
      </c>
      <c r="C4916" t="s">
        <v>10855</v>
      </c>
      <c r="D4916" t="s">
        <v>10841</v>
      </c>
      <c r="E4916">
        <v>2016</v>
      </c>
      <c r="F4916" t="s">
        <v>60</v>
      </c>
      <c r="G4916">
        <v>1</v>
      </c>
      <c r="H4916" t="s">
        <v>31</v>
      </c>
      <c r="I4916">
        <f t="shared" si="459"/>
        <v>1</v>
      </c>
      <c r="J4916">
        <f t="shared" si="460"/>
        <v>0</v>
      </c>
      <c r="K4916">
        <f t="shared" si="461"/>
        <v>1</v>
      </c>
      <c r="L4916">
        <f t="shared" si="462"/>
        <v>1</v>
      </c>
      <c r="O4916" t="str">
        <f t="shared" si="463"/>
        <v>TV</v>
      </c>
      <c r="P4916" t="str">
        <f t="shared" si="464"/>
        <v>16</v>
      </c>
    </row>
    <row r="4917" spans="1:16" x14ac:dyDescent="0.25">
      <c r="A4917" t="s">
        <v>10856</v>
      </c>
      <c r="B4917" t="s">
        <v>24</v>
      </c>
      <c r="C4917" t="s">
        <v>10857</v>
      </c>
      <c r="D4917" t="s">
        <v>10841</v>
      </c>
      <c r="E4917">
        <v>2016</v>
      </c>
      <c r="F4917" t="s">
        <v>45</v>
      </c>
      <c r="G4917">
        <v>1</v>
      </c>
      <c r="H4917" t="s">
        <v>31</v>
      </c>
      <c r="I4917">
        <f t="shared" si="459"/>
        <v>1</v>
      </c>
      <c r="J4917">
        <f t="shared" si="460"/>
        <v>0</v>
      </c>
      <c r="K4917">
        <f t="shared" si="461"/>
        <v>0</v>
      </c>
      <c r="L4917">
        <f t="shared" si="462"/>
        <v>1</v>
      </c>
      <c r="O4917" t="str">
        <f t="shared" si="463"/>
        <v>TV</v>
      </c>
      <c r="P4917" t="str">
        <f t="shared" si="464"/>
        <v>16</v>
      </c>
    </row>
    <row r="4918" spans="1:16" x14ac:dyDescent="0.25">
      <c r="A4918" t="s">
        <v>10858</v>
      </c>
      <c r="B4918" t="s">
        <v>17</v>
      </c>
      <c r="C4918" t="s">
        <v>10859</v>
      </c>
      <c r="D4918" t="s">
        <v>10860</v>
      </c>
      <c r="E4918">
        <v>2018</v>
      </c>
      <c r="F4918" t="s">
        <v>27</v>
      </c>
      <c r="G4918">
        <v>66</v>
      </c>
      <c r="H4918" t="s">
        <v>21</v>
      </c>
      <c r="I4918">
        <f t="shared" si="459"/>
        <v>1</v>
      </c>
      <c r="J4918">
        <f t="shared" si="460"/>
        <v>0</v>
      </c>
      <c r="K4918">
        <f t="shared" si="461"/>
        <v>0</v>
      </c>
      <c r="L4918">
        <f t="shared" si="462"/>
        <v>1</v>
      </c>
      <c r="O4918" t="str">
        <f t="shared" si="463"/>
        <v>Mo</v>
      </c>
      <c r="P4918" t="str">
        <f t="shared" si="464"/>
        <v>18</v>
      </c>
    </row>
    <row r="4919" spans="1:16" x14ac:dyDescent="0.25">
      <c r="A4919" t="s">
        <v>10861</v>
      </c>
      <c r="B4919" t="s">
        <v>17</v>
      </c>
      <c r="C4919" t="s">
        <v>10862</v>
      </c>
      <c r="D4919" t="s">
        <v>10863</v>
      </c>
      <c r="E4919">
        <v>2017</v>
      </c>
      <c r="F4919" t="s">
        <v>60</v>
      </c>
      <c r="G4919">
        <v>97</v>
      </c>
      <c r="H4919" t="s">
        <v>21</v>
      </c>
      <c r="I4919">
        <f t="shared" si="459"/>
        <v>1</v>
      </c>
      <c r="J4919">
        <f t="shared" si="460"/>
        <v>0</v>
      </c>
      <c r="K4919">
        <f t="shared" si="461"/>
        <v>1</v>
      </c>
      <c r="L4919">
        <f t="shared" si="462"/>
        <v>1</v>
      </c>
      <c r="O4919" t="str">
        <f t="shared" si="463"/>
        <v>Mo</v>
      </c>
      <c r="P4919" t="str">
        <f t="shared" si="464"/>
        <v>17</v>
      </c>
    </row>
    <row r="4920" spans="1:16" x14ac:dyDescent="0.25">
      <c r="A4920" t="s">
        <v>10864</v>
      </c>
      <c r="B4920" t="s">
        <v>17</v>
      </c>
      <c r="C4920" t="s">
        <v>10865</v>
      </c>
      <c r="D4920" t="s">
        <v>10863</v>
      </c>
      <c r="E4920">
        <v>2018</v>
      </c>
      <c r="F4920" t="s">
        <v>82</v>
      </c>
      <c r="G4920">
        <v>78</v>
      </c>
      <c r="H4920" t="s">
        <v>21</v>
      </c>
      <c r="I4920">
        <f t="shared" si="459"/>
        <v>1</v>
      </c>
      <c r="J4920">
        <f t="shared" si="460"/>
        <v>0</v>
      </c>
      <c r="K4920">
        <f t="shared" si="461"/>
        <v>0</v>
      </c>
      <c r="L4920">
        <f t="shared" si="462"/>
        <v>1</v>
      </c>
      <c r="O4920" t="str">
        <f t="shared" si="463"/>
        <v>Mo</v>
      </c>
      <c r="P4920" t="str">
        <f t="shared" si="464"/>
        <v>18</v>
      </c>
    </row>
    <row r="4921" spans="1:16" x14ac:dyDescent="0.25">
      <c r="A4921" t="s">
        <v>10866</v>
      </c>
      <c r="B4921" t="s">
        <v>17</v>
      </c>
      <c r="C4921" t="s">
        <v>10867</v>
      </c>
      <c r="D4921" t="s">
        <v>10863</v>
      </c>
      <c r="E4921">
        <v>2018</v>
      </c>
      <c r="F4921" t="s">
        <v>27</v>
      </c>
      <c r="G4921">
        <v>102</v>
      </c>
      <c r="H4921" t="s">
        <v>21</v>
      </c>
      <c r="I4921">
        <f t="shared" si="459"/>
        <v>1</v>
      </c>
      <c r="J4921">
        <f t="shared" si="460"/>
        <v>0</v>
      </c>
      <c r="K4921">
        <f t="shared" si="461"/>
        <v>0</v>
      </c>
      <c r="L4921">
        <f t="shared" si="462"/>
        <v>1</v>
      </c>
      <c r="O4921" t="str">
        <f t="shared" si="463"/>
        <v>Mo</v>
      </c>
      <c r="P4921" t="str">
        <f t="shared" si="464"/>
        <v>18</v>
      </c>
    </row>
    <row r="4922" spans="1:16" x14ac:dyDescent="0.25">
      <c r="A4922" t="s">
        <v>10868</v>
      </c>
      <c r="B4922" t="s">
        <v>17</v>
      </c>
      <c r="C4922" t="s">
        <v>10869</v>
      </c>
      <c r="D4922" t="s">
        <v>10870</v>
      </c>
      <c r="E4922">
        <v>2018</v>
      </c>
      <c r="F4922" t="s">
        <v>60</v>
      </c>
      <c r="G4922">
        <v>62</v>
      </c>
      <c r="H4922" t="s">
        <v>21</v>
      </c>
      <c r="I4922">
        <f t="shared" si="459"/>
        <v>1</v>
      </c>
      <c r="J4922">
        <f t="shared" si="460"/>
        <v>0</v>
      </c>
      <c r="K4922">
        <f t="shared" si="461"/>
        <v>1</v>
      </c>
      <c r="L4922">
        <f t="shared" si="462"/>
        <v>1</v>
      </c>
      <c r="O4922" t="str">
        <f t="shared" si="463"/>
        <v>Mo</v>
      </c>
      <c r="P4922" t="str">
        <f t="shared" si="464"/>
        <v>18</v>
      </c>
    </row>
    <row r="4923" spans="1:16" x14ac:dyDescent="0.25">
      <c r="A4923" t="s">
        <v>10871</v>
      </c>
      <c r="B4923" t="s">
        <v>17</v>
      </c>
      <c r="C4923" t="s">
        <v>10872</v>
      </c>
      <c r="D4923" t="s">
        <v>10873</v>
      </c>
      <c r="E4923">
        <v>2018</v>
      </c>
      <c r="F4923" t="s">
        <v>27</v>
      </c>
      <c r="G4923">
        <v>97</v>
      </c>
      <c r="H4923" t="s">
        <v>21</v>
      </c>
      <c r="I4923">
        <f t="shared" si="459"/>
        <v>1</v>
      </c>
      <c r="J4923">
        <f t="shared" si="460"/>
        <v>0</v>
      </c>
      <c r="K4923">
        <f t="shared" si="461"/>
        <v>0</v>
      </c>
      <c r="L4923">
        <f t="shared" si="462"/>
        <v>1</v>
      </c>
      <c r="O4923" t="str">
        <f t="shared" si="463"/>
        <v>Mo</v>
      </c>
      <c r="P4923" t="str">
        <f t="shared" si="464"/>
        <v>18</v>
      </c>
    </row>
    <row r="4924" spans="1:16" x14ac:dyDescent="0.25">
      <c r="A4924" t="s">
        <v>10874</v>
      </c>
      <c r="B4924" t="s">
        <v>17</v>
      </c>
      <c r="C4924" t="s">
        <v>10875</v>
      </c>
      <c r="D4924" t="s">
        <v>10873</v>
      </c>
      <c r="E4924">
        <v>2018</v>
      </c>
      <c r="F4924" t="s">
        <v>27</v>
      </c>
      <c r="G4924">
        <v>105</v>
      </c>
      <c r="H4924" t="s">
        <v>21</v>
      </c>
      <c r="I4924">
        <f t="shared" si="459"/>
        <v>1</v>
      </c>
      <c r="J4924">
        <f t="shared" si="460"/>
        <v>0</v>
      </c>
      <c r="K4924">
        <f t="shared" si="461"/>
        <v>0</v>
      </c>
      <c r="L4924">
        <f t="shared" si="462"/>
        <v>1</v>
      </c>
      <c r="O4924" t="str">
        <f t="shared" si="463"/>
        <v>Mo</v>
      </c>
      <c r="P4924" t="str">
        <f t="shared" si="464"/>
        <v>18</v>
      </c>
    </row>
    <row r="4925" spans="1:16" x14ac:dyDescent="0.25">
      <c r="A4925" t="s">
        <v>10876</v>
      </c>
      <c r="B4925" t="s">
        <v>17</v>
      </c>
      <c r="C4925" t="s">
        <v>10877</v>
      </c>
      <c r="D4925" t="s">
        <v>10873</v>
      </c>
      <c r="E4925">
        <v>2018</v>
      </c>
      <c r="F4925" t="s">
        <v>60</v>
      </c>
      <c r="G4925">
        <v>79</v>
      </c>
      <c r="H4925" t="s">
        <v>21</v>
      </c>
      <c r="I4925">
        <f t="shared" si="459"/>
        <v>1</v>
      </c>
      <c r="J4925">
        <f t="shared" si="460"/>
        <v>0</v>
      </c>
      <c r="K4925">
        <f t="shared" si="461"/>
        <v>1</v>
      </c>
      <c r="L4925">
        <f t="shared" si="462"/>
        <v>1</v>
      </c>
      <c r="O4925" t="str">
        <f t="shared" si="463"/>
        <v>Mo</v>
      </c>
      <c r="P4925" t="str">
        <f t="shared" si="464"/>
        <v>18</v>
      </c>
    </row>
    <row r="4926" spans="1:16" x14ac:dyDescent="0.25">
      <c r="A4926" t="s">
        <v>10878</v>
      </c>
      <c r="B4926" t="s">
        <v>17</v>
      </c>
      <c r="C4926" t="s">
        <v>10879</v>
      </c>
      <c r="D4926" t="s">
        <v>10880</v>
      </c>
      <c r="E4926">
        <v>2017</v>
      </c>
      <c r="F4926" t="s">
        <v>27</v>
      </c>
      <c r="G4926">
        <v>90</v>
      </c>
      <c r="H4926" t="s">
        <v>21</v>
      </c>
      <c r="I4926">
        <f t="shared" si="459"/>
        <v>1</v>
      </c>
      <c r="J4926">
        <f t="shared" si="460"/>
        <v>0</v>
      </c>
      <c r="K4926">
        <f t="shared" si="461"/>
        <v>0</v>
      </c>
      <c r="L4926">
        <f t="shared" si="462"/>
        <v>1</v>
      </c>
      <c r="O4926" t="str">
        <f t="shared" si="463"/>
        <v>Mo</v>
      </c>
      <c r="P4926" t="str">
        <f t="shared" si="464"/>
        <v>17</v>
      </c>
    </row>
    <row r="4927" spans="1:16" x14ac:dyDescent="0.25">
      <c r="A4927" t="s">
        <v>10881</v>
      </c>
      <c r="B4927" t="s">
        <v>24</v>
      </c>
      <c r="C4927" t="s">
        <v>10882</v>
      </c>
      <c r="D4927" t="s">
        <v>10880</v>
      </c>
      <c r="E4927">
        <v>2017</v>
      </c>
      <c r="F4927" t="s">
        <v>27</v>
      </c>
      <c r="G4927">
        <v>1</v>
      </c>
      <c r="H4927" t="s">
        <v>31</v>
      </c>
      <c r="I4927">
        <f t="shared" si="459"/>
        <v>1</v>
      </c>
      <c r="J4927">
        <f t="shared" si="460"/>
        <v>0</v>
      </c>
      <c r="K4927">
        <f t="shared" si="461"/>
        <v>0</v>
      </c>
      <c r="L4927">
        <f t="shared" si="462"/>
        <v>1</v>
      </c>
      <c r="O4927" t="str">
        <f t="shared" si="463"/>
        <v>TV</v>
      </c>
      <c r="P4927" t="str">
        <f t="shared" si="464"/>
        <v>17</v>
      </c>
    </row>
    <row r="4928" spans="1:16" x14ac:dyDescent="0.25">
      <c r="A4928" t="s">
        <v>10883</v>
      </c>
      <c r="B4928" t="s">
        <v>24</v>
      </c>
      <c r="C4928" t="s">
        <v>10884</v>
      </c>
      <c r="D4928" t="s">
        <v>10885</v>
      </c>
      <c r="E4928">
        <v>2018</v>
      </c>
      <c r="F4928" t="s">
        <v>27</v>
      </c>
      <c r="G4928">
        <v>1</v>
      </c>
      <c r="H4928" t="s">
        <v>31</v>
      </c>
      <c r="I4928">
        <f t="shared" si="459"/>
        <v>1</v>
      </c>
      <c r="J4928">
        <f t="shared" si="460"/>
        <v>0</v>
      </c>
      <c r="K4928">
        <f t="shared" si="461"/>
        <v>0</v>
      </c>
      <c r="L4928">
        <f t="shared" si="462"/>
        <v>1</v>
      </c>
      <c r="O4928" t="str">
        <f t="shared" si="463"/>
        <v>TV</v>
      </c>
      <c r="P4928" t="str">
        <f t="shared" si="464"/>
        <v>18</v>
      </c>
    </row>
    <row r="4929" spans="1:16" x14ac:dyDescent="0.25">
      <c r="A4929" t="s">
        <v>10886</v>
      </c>
      <c r="B4929" t="s">
        <v>24</v>
      </c>
      <c r="C4929" t="s">
        <v>10887</v>
      </c>
      <c r="D4929" t="s">
        <v>10885</v>
      </c>
      <c r="E4929">
        <v>2018</v>
      </c>
      <c r="F4929" t="s">
        <v>27</v>
      </c>
      <c r="G4929">
        <v>1</v>
      </c>
      <c r="H4929" t="s">
        <v>31</v>
      </c>
      <c r="I4929">
        <f t="shared" si="459"/>
        <v>1</v>
      </c>
      <c r="J4929">
        <f t="shared" si="460"/>
        <v>0</v>
      </c>
      <c r="K4929">
        <f t="shared" si="461"/>
        <v>0</v>
      </c>
      <c r="L4929">
        <f t="shared" si="462"/>
        <v>1</v>
      </c>
      <c r="O4929" t="str">
        <f t="shared" si="463"/>
        <v>TV</v>
      </c>
      <c r="P4929" t="str">
        <f t="shared" si="464"/>
        <v>18</v>
      </c>
    </row>
    <row r="4930" spans="1:16" x14ac:dyDescent="0.25">
      <c r="A4930" t="s">
        <v>10888</v>
      </c>
      <c r="B4930" t="s">
        <v>17</v>
      </c>
      <c r="C4930" t="s">
        <v>10889</v>
      </c>
      <c r="D4930" t="s">
        <v>10890</v>
      </c>
      <c r="E4930">
        <v>2017</v>
      </c>
      <c r="F4930" t="s">
        <v>134</v>
      </c>
      <c r="G4930">
        <v>107</v>
      </c>
      <c r="H4930" t="s">
        <v>21</v>
      </c>
      <c r="I4930">
        <f t="shared" si="459"/>
        <v>1</v>
      </c>
      <c r="J4930">
        <f t="shared" si="460"/>
        <v>0</v>
      </c>
      <c r="K4930">
        <f t="shared" si="461"/>
        <v>0</v>
      </c>
      <c r="L4930">
        <f t="shared" si="462"/>
        <v>0</v>
      </c>
      <c r="O4930" t="str">
        <f t="shared" si="463"/>
        <v>Mo</v>
      </c>
      <c r="P4930" t="str">
        <f t="shared" si="464"/>
        <v>17</v>
      </c>
    </row>
    <row r="4931" spans="1:16" x14ac:dyDescent="0.25">
      <c r="A4931" t="s">
        <v>10891</v>
      </c>
      <c r="B4931" t="s">
        <v>17</v>
      </c>
      <c r="C4931" t="s">
        <v>10892</v>
      </c>
      <c r="D4931" t="s">
        <v>10893</v>
      </c>
      <c r="E4931">
        <v>2018</v>
      </c>
      <c r="F4931" t="s">
        <v>45</v>
      </c>
      <c r="G4931">
        <v>105</v>
      </c>
      <c r="H4931" t="s">
        <v>21</v>
      </c>
      <c r="I4931">
        <f t="shared" si="459"/>
        <v>1</v>
      </c>
      <c r="J4931">
        <f t="shared" si="460"/>
        <v>0</v>
      </c>
      <c r="K4931">
        <f t="shared" si="461"/>
        <v>0</v>
      </c>
      <c r="L4931">
        <f t="shared" si="462"/>
        <v>1</v>
      </c>
      <c r="O4931" t="str">
        <f t="shared" si="463"/>
        <v>Mo</v>
      </c>
      <c r="P4931" t="str">
        <f t="shared" si="464"/>
        <v>18</v>
      </c>
    </row>
    <row r="4932" spans="1:16" x14ac:dyDescent="0.25">
      <c r="A4932" t="s">
        <v>10894</v>
      </c>
      <c r="B4932" t="s">
        <v>17</v>
      </c>
      <c r="C4932" t="s">
        <v>10895</v>
      </c>
      <c r="D4932" t="s">
        <v>10893</v>
      </c>
      <c r="E4932">
        <v>2018</v>
      </c>
      <c r="F4932" t="s">
        <v>27</v>
      </c>
      <c r="G4932">
        <v>99</v>
      </c>
      <c r="H4932" t="s">
        <v>21</v>
      </c>
      <c r="I4932">
        <f t="shared" ref="I4932:I4995" si="465">IF(E4932&gt;2010,1,0)</f>
        <v>1</v>
      </c>
      <c r="J4932">
        <f t="shared" ref="J4932:J4995" si="466">IF(AND(E4932&gt;2010, G4932&gt;120),1,0)</f>
        <v>0</v>
      </c>
      <c r="K4932">
        <f t="shared" ref="K4932:K4995" si="467">IF(OR(F4932="TV-PG", F4932="PG"),1,0)</f>
        <v>0</v>
      </c>
      <c r="L4932">
        <f t="shared" ref="L4932:L4995" si="468">IF(NOT(F4932="R"),1,0)</f>
        <v>1</v>
      </c>
      <c r="O4932" t="str">
        <f t="shared" ref="O4932:O4995" si="469">LEFT(B4932,2)</f>
        <v>Mo</v>
      </c>
      <c r="P4932" t="str">
        <f t="shared" ref="P4932:P4995" si="470">RIGHT(E4932,2)</f>
        <v>18</v>
      </c>
    </row>
    <row r="4933" spans="1:16" x14ac:dyDescent="0.25">
      <c r="A4933" t="s">
        <v>10896</v>
      </c>
      <c r="B4933" t="s">
        <v>24</v>
      </c>
      <c r="C4933" t="s">
        <v>10897</v>
      </c>
      <c r="D4933" t="s">
        <v>10893</v>
      </c>
      <c r="E4933">
        <v>2018</v>
      </c>
      <c r="F4933" t="s">
        <v>82</v>
      </c>
      <c r="G4933">
        <v>2</v>
      </c>
      <c r="H4933" t="s">
        <v>28</v>
      </c>
      <c r="I4933">
        <f t="shared" si="465"/>
        <v>1</v>
      </c>
      <c r="J4933">
        <f t="shared" si="466"/>
        <v>0</v>
      </c>
      <c r="K4933">
        <f t="shared" si="467"/>
        <v>0</v>
      </c>
      <c r="L4933">
        <f t="shared" si="468"/>
        <v>1</v>
      </c>
      <c r="O4933" t="str">
        <f t="shared" si="469"/>
        <v>TV</v>
      </c>
      <c r="P4933" t="str">
        <f t="shared" si="470"/>
        <v>18</v>
      </c>
    </row>
    <row r="4934" spans="1:16" x14ac:dyDescent="0.25">
      <c r="A4934" t="s">
        <v>10898</v>
      </c>
      <c r="B4934" t="s">
        <v>17</v>
      </c>
      <c r="C4934" t="s">
        <v>10899</v>
      </c>
      <c r="D4934" t="s">
        <v>10900</v>
      </c>
      <c r="E4934">
        <v>2017</v>
      </c>
      <c r="F4934" t="s">
        <v>27</v>
      </c>
      <c r="G4934">
        <v>108</v>
      </c>
      <c r="H4934" t="s">
        <v>21</v>
      </c>
      <c r="I4934">
        <f t="shared" si="465"/>
        <v>1</v>
      </c>
      <c r="J4934">
        <f t="shared" si="466"/>
        <v>0</v>
      </c>
      <c r="K4934">
        <f t="shared" si="467"/>
        <v>0</v>
      </c>
      <c r="L4934">
        <f t="shared" si="468"/>
        <v>1</v>
      </c>
      <c r="O4934" t="str">
        <f t="shared" si="469"/>
        <v>Mo</v>
      </c>
      <c r="P4934" t="str">
        <f t="shared" si="470"/>
        <v>17</v>
      </c>
    </row>
    <row r="4935" spans="1:16" x14ac:dyDescent="0.25">
      <c r="A4935" t="s">
        <v>10901</v>
      </c>
      <c r="B4935" t="s">
        <v>17</v>
      </c>
      <c r="C4935" t="s">
        <v>10902</v>
      </c>
      <c r="D4935" t="s">
        <v>10903</v>
      </c>
      <c r="E4935">
        <v>2018</v>
      </c>
      <c r="F4935" t="s">
        <v>27</v>
      </c>
      <c r="G4935">
        <v>66</v>
      </c>
      <c r="H4935" t="s">
        <v>21</v>
      </c>
      <c r="I4935">
        <f t="shared" si="465"/>
        <v>1</v>
      </c>
      <c r="J4935">
        <f t="shared" si="466"/>
        <v>0</v>
      </c>
      <c r="K4935">
        <f t="shared" si="467"/>
        <v>0</v>
      </c>
      <c r="L4935">
        <f t="shared" si="468"/>
        <v>1</v>
      </c>
      <c r="O4935" t="str">
        <f t="shared" si="469"/>
        <v>Mo</v>
      </c>
      <c r="P4935" t="str">
        <f t="shared" si="470"/>
        <v>18</v>
      </c>
    </row>
    <row r="4936" spans="1:16" x14ac:dyDescent="0.25">
      <c r="A4936" t="s">
        <v>10904</v>
      </c>
      <c r="B4936" t="s">
        <v>24</v>
      </c>
      <c r="C4936" t="s">
        <v>10905</v>
      </c>
      <c r="D4936" t="s">
        <v>10906</v>
      </c>
      <c r="E4936">
        <v>2017</v>
      </c>
      <c r="F4936" t="s">
        <v>27</v>
      </c>
      <c r="G4936">
        <v>1</v>
      </c>
      <c r="H4936" t="s">
        <v>31</v>
      </c>
      <c r="I4936">
        <f t="shared" si="465"/>
        <v>1</v>
      </c>
      <c r="J4936">
        <f t="shared" si="466"/>
        <v>0</v>
      </c>
      <c r="K4936">
        <f t="shared" si="467"/>
        <v>0</v>
      </c>
      <c r="L4936">
        <f t="shared" si="468"/>
        <v>1</v>
      </c>
      <c r="O4936" t="str">
        <f t="shared" si="469"/>
        <v>TV</v>
      </c>
      <c r="P4936" t="str">
        <f t="shared" si="470"/>
        <v>17</v>
      </c>
    </row>
    <row r="4937" spans="1:16" x14ac:dyDescent="0.25">
      <c r="A4937" t="s">
        <v>10907</v>
      </c>
      <c r="B4937" t="s">
        <v>17</v>
      </c>
      <c r="C4937" t="s">
        <v>10908</v>
      </c>
      <c r="D4937" t="s">
        <v>10909</v>
      </c>
      <c r="E4937">
        <v>2018</v>
      </c>
      <c r="F4937" t="s">
        <v>27</v>
      </c>
      <c r="G4937">
        <v>75</v>
      </c>
      <c r="H4937" t="s">
        <v>21</v>
      </c>
      <c r="I4937">
        <f t="shared" si="465"/>
        <v>1</v>
      </c>
      <c r="J4937">
        <f t="shared" si="466"/>
        <v>0</v>
      </c>
      <c r="K4937">
        <f t="shared" si="467"/>
        <v>0</v>
      </c>
      <c r="L4937">
        <f t="shared" si="468"/>
        <v>1</v>
      </c>
      <c r="O4937" t="str">
        <f t="shared" si="469"/>
        <v>Mo</v>
      </c>
      <c r="P4937" t="str">
        <f t="shared" si="470"/>
        <v>18</v>
      </c>
    </row>
    <row r="4938" spans="1:16" x14ac:dyDescent="0.25">
      <c r="A4938" t="s">
        <v>10910</v>
      </c>
      <c r="B4938" t="s">
        <v>17</v>
      </c>
      <c r="C4938" t="s">
        <v>10911</v>
      </c>
      <c r="D4938" t="s">
        <v>10909</v>
      </c>
      <c r="E4938">
        <v>2018</v>
      </c>
      <c r="F4938" t="s">
        <v>27</v>
      </c>
      <c r="G4938">
        <v>96</v>
      </c>
      <c r="H4938" t="s">
        <v>21</v>
      </c>
      <c r="I4938">
        <f t="shared" si="465"/>
        <v>1</v>
      </c>
      <c r="J4938">
        <f t="shared" si="466"/>
        <v>0</v>
      </c>
      <c r="K4938">
        <f t="shared" si="467"/>
        <v>0</v>
      </c>
      <c r="L4938">
        <f t="shared" si="468"/>
        <v>1</v>
      </c>
      <c r="O4938" t="str">
        <f t="shared" si="469"/>
        <v>Mo</v>
      </c>
      <c r="P4938" t="str">
        <f t="shared" si="470"/>
        <v>18</v>
      </c>
    </row>
    <row r="4939" spans="1:16" x14ac:dyDescent="0.25">
      <c r="A4939" t="s">
        <v>10912</v>
      </c>
      <c r="B4939" t="s">
        <v>17</v>
      </c>
      <c r="C4939" t="s">
        <v>10913</v>
      </c>
      <c r="D4939" t="s">
        <v>10909</v>
      </c>
      <c r="E4939">
        <v>2017</v>
      </c>
      <c r="F4939" t="s">
        <v>45</v>
      </c>
      <c r="G4939">
        <v>95</v>
      </c>
      <c r="H4939" t="s">
        <v>21</v>
      </c>
      <c r="I4939">
        <f t="shared" si="465"/>
        <v>1</v>
      </c>
      <c r="J4939">
        <f t="shared" si="466"/>
        <v>0</v>
      </c>
      <c r="K4939">
        <f t="shared" si="467"/>
        <v>0</v>
      </c>
      <c r="L4939">
        <f t="shared" si="468"/>
        <v>1</v>
      </c>
      <c r="O4939" t="str">
        <f t="shared" si="469"/>
        <v>Mo</v>
      </c>
      <c r="P4939" t="str">
        <f t="shared" si="470"/>
        <v>17</v>
      </c>
    </row>
    <row r="4940" spans="1:16" x14ac:dyDescent="0.25">
      <c r="A4940" t="s">
        <v>10914</v>
      </c>
      <c r="B4940" t="s">
        <v>17</v>
      </c>
      <c r="C4940" t="s">
        <v>10915</v>
      </c>
      <c r="D4940" t="s">
        <v>10909</v>
      </c>
      <c r="E4940">
        <v>2018</v>
      </c>
      <c r="F4940" t="s">
        <v>45</v>
      </c>
      <c r="G4940">
        <v>32</v>
      </c>
      <c r="H4940" t="s">
        <v>21</v>
      </c>
      <c r="I4940">
        <f t="shared" si="465"/>
        <v>1</v>
      </c>
      <c r="J4940">
        <f t="shared" si="466"/>
        <v>0</v>
      </c>
      <c r="K4940">
        <f t="shared" si="467"/>
        <v>0</v>
      </c>
      <c r="L4940">
        <f t="shared" si="468"/>
        <v>1</v>
      </c>
      <c r="O4940" t="str">
        <f t="shared" si="469"/>
        <v>Mo</v>
      </c>
      <c r="P4940" t="str">
        <f t="shared" si="470"/>
        <v>18</v>
      </c>
    </row>
    <row r="4941" spans="1:16" x14ac:dyDescent="0.25">
      <c r="A4941" t="s">
        <v>10916</v>
      </c>
      <c r="B4941" t="s">
        <v>17</v>
      </c>
      <c r="C4941" t="s">
        <v>10917</v>
      </c>
      <c r="D4941" t="s">
        <v>10909</v>
      </c>
      <c r="E4941">
        <v>2018</v>
      </c>
      <c r="F4941" t="s">
        <v>27</v>
      </c>
      <c r="G4941">
        <v>70</v>
      </c>
      <c r="H4941" t="s">
        <v>21</v>
      </c>
      <c r="I4941">
        <f t="shared" si="465"/>
        <v>1</v>
      </c>
      <c r="J4941">
        <f t="shared" si="466"/>
        <v>0</v>
      </c>
      <c r="K4941">
        <f t="shared" si="467"/>
        <v>0</v>
      </c>
      <c r="L4941">
        <f t="shared" si="468"/>
        <v>1</v>
      </c>
      <c r="O4941" t="str">
        <f t="shared" si="469"/>
        <v>Mo</v>
      </c>
      <c r="P4941" t="str">
        <f t="shared" si="470"/>
        <v>18</v>
      </c>
    </row>
    <row r="4942" spans="1:16" x14ac:dyDescent="0.25">
      <c r="A4942" t="s">
        <v>10918</v>
      </c>
      <c r="B4942" t="s">
        <v>17</v>
      </c>
      <c r="C4942" t="s">
        <v>10919</v>
      </c>
      <c r="D4942" t="s">
        <v>10909</v>
      </c>
      <c r="E4942">
        <v>2017</v>
      </c>
      <c r="F4942" t="s">
        <v>27</v>
      </c>
      <c r="G4942">
        <v>94</v>
      </c>
      <c r="H4942" t="s">
        <v>21</v>
      </c>
      <c r="I4942">
        <f t="shared" si="465"/>
        <v>1</v>
      </c>
      <c r="J4942">
        <f t="shared" si="466"/>
        <v>0</v>
      </c>
      <c r="K4942">
        <f t="shared" si="467"/>
        <v>0</v>
      </c>
      <c r="L4942">
        <f t="shared" si="468"/>
        <v>1</v>
      </c>
      <c r="O4942" t="str">
        <f t="shared" si="469"/>
        <v>Mo</v>
      </c>
      <c r="P4942" t="str">
        <f t="shared" si="470"/>
        <v>17</v>
      </c>
    </row>
    <row r="4943" spans="1:16" x14ac:dyDescent="0.25">
      <c r="A4943" t="s">
        <v>10920</v>
      </c>
      <c r="B4943" t="s">
        <v>17</v>
      </c>
      <c r="C4943" t="s">
        <v>10921</v>
      </c>
      <c r="D4943" t="s">
        <v>10909</v>
      </c>
      <c r="E4943">
        <v>2018</v>
      </c>
      <c r="F4943" t="s">
        <v>27</v>
      </c>
      <c r="G4943">
        <v>78</v>
      </c>
      <c r="H4943" t="s">
        <v>21</v>
      </c>
      <c r="I4943">
        <f t="shared" si="465"/>
        <v>1</v>
      </c>
      <c r="J4943">
        <f t="shared" si="466"/>
        <v>0</v>
      </c>
      <c r="K4943">
        <f t="shared" si="467"/>
        <v>0</v>
      </c>
      <c r="L4943">
        <f t="shared" si="468"/>
        <v>1</v>
      </c>
      <c r="O4943" t="str">
        <f t="shared" si="469"/>
        <v>Mo</v>
      </c>
      <c r="P4943" t="str">
        <f t="shared" si="470"/>
        <v>18</v>
      </c>
    </row>
    <row r="4944" spans="1:16" x14ac:dyDescent="0.25">
      <c r="A4944" t="s">
        <v>10922</v>
      </c>
      <c r="B4944" t="s">
        <v>24</v>
      </c>
      <c r="C4944" t="s">
        <v>10923</v>
      </c>
      <c r="D4944" t="s">
        <v>10909</v>
      </c>
      <c r="E4944">
        <v>2018</v>
      </c>
      <c r="F4944" t="s">
        <v>27</v>
      </c>
      <c r="G4944">
        <v>1</v>
      </c>
      <c r="H4944" t="s">
        <v>31</v>
      </c>
      <c r="I4944">
        <f t="shared" si="465"/>
        <v>1</v>
      </c>
      <c r="J4944">
        <f t="shared" si="466"/>
        <v>0</v>
      </c>
      <c r="K4944">
        <f t="shared" si="467"/>
        <v>0</v>
      </c>
      <c r="L4944">
        <f t="shared" si="468"/>
        <v>1</v>
      </c>
      <c r="O4944" t="str">
        <f t="shared" si="469"/>
        <v>TV</v>
      </c>
      <c r="P4944" t="str">
        <f t="shared" si="470"/>
        <v>18</v>
      </c>
    </row>
    <row r="4945" spans="1:16" x14ac:dyDescent="0.25">
      <c r="A4945" t="s">
        <v>10924</v>
      </c>
      <c r="B4945" t="s">
        <v>24</v>
      </c>
      <c r="C4945" t="s">
        <v>10925</v>
      </c>
      <c r="D4945" t="s">
        <v>10909</v>
      </c>
      <c r="E4945">
        <v>2017</v>
      </c>
      <c r="F4945" t="s">
        <v>60</v>
      </c>
      <c r="G4945">
        <v>3</v>
      </c>
      <c r="H4945" t="s">
        <v>28</v>
      </c>
      <c r="I4945">
        <f t="shared" si="465"/>
        <v>1</v>
      </c>
      <c r="J4945">
        <f t="shared" si="466"/>
        <v>0</v>
      </c>
      <c r="K4945">
        <f t="shared" si="467"/>
        <v>1</v>
      </c>
      <c r="L4945">
        <f t="shared" si="468"/>
        <v>1</v>
      </c>
      <c r="O4945" t="str">
        <f t="shared" si="469"/>
        <v>TV</v>
      </c>
      <c r="P4945" t="str">
        <f t="shared" si="470"/>
        <v>17</v>
      </c>
    </row>
    <row r="4946" spans="1:16" x14ac:dyDescent="0.25">
      <c r="A4946" t="s">
        <v>10926</v>
      </c>
      <c r="B4946" t="s">
        <v>17</v>
      </c>
      <c r="C4946" t="s">
        <v>10927</v>
      </c>
      <c r="D4946" t="s">
        <v>10928</v>
      </c>
      <c r="E4946">
        <v>2018</v>
      </c>
      <c r="F4946" t="s">
        <v>134</v>
      </c>
      <c r="G4946">
        <v>91</v>
      </c>
      <c r="H4946" t="s">
        <v>21</v>
      </c>
      <c r="I4946">
        <f t="shared" si="465"/>
        <v>1</v>
      </c>
      <c r="J4946">
        <f t="shared" si="466"/>
        <v>0</v>
      </c>
      <c r="K4946">
        <f t="shared" si="467"/>
        <v>0</v>
      </c>
      <c r="L4946">
        <f t="shared" si="468"/>
        <v>0</v>
      </c>
      <c r="O4946" t="str">
        <f t="shared" si="469"/>
        <v>Mo</v>
      </c>
      <c r="P4946" t="str">
        <f t="shared" si="470"/>
        <v>18</v>
      </c>
    </row>
    <row r="4947" spans="1:16" x14ac:dyDescent="0.25">
      <c r="A4947" t="s">
        <v>10929</v>
      </c>
      <c r="B4947" t="s">
        <v>17</v>
      </c>
      <c r="C4947" t="s">
        <v>10930</v>
      </c>
      <c r="D4947" t="s">
        <v>10931</v>
      </c>
      <c r="E4947">
        <v>2018</v>
      </c>
      <c r="F4947" t="s">
        <v>27</v>
      </c>
      <c r="G4947">
        <v>75</v>
      </c>
      <c r="H4947" t="s">
        <v>21</v>
      </c>
      <c r="I4947">
        <f t="shared" si="465"/>
        <v>1</v>
      </c>
      <c r="J4947">
        <f t="shared" si="466"/>
        <v>0</v>
      </c>
      <c r="K4947">
        <f t="shared" si="467"/>
        <v>0</v>
      </c>
      <c r="L4947">
        <f t="shared" si="468"/>
        <v>1</v>
      </c>
      <c r="O4947" t="str">
        <f t="shared" si="469"/>
        <v>Mo</v>
      </c>
      <c r="P4947" t="str">
        <f t="shared" si="470"/>
        <v>18</v>
      </c>
    </row>
    <row r="4948" spans="1:16" x14ac:dyDescent="0.25">
      <c r="A4948" t="s">
        <v>10932</v>
      </c>
      <c r="B4948" t="s">
        <v>17</v>
      </c>
      <c r="C4948" t="s">
        <v>10933</v>
      </c>
      <c r="D4948" t="s">
        <v>10931</v>
      </c>
      <c r="E4948">
        <v>2017</v>
      </c>
      <c r="F4948" t="s">
        <v>27</v>
      </c>
      <c r="G4948">
        <v>105</v>
      </c>
      <c r="H4948" t="s">
        <v>21</v>
      </c>
      <c r="I4948">
        <f t="shared" si="465"/>
        <v>1</v>
      </c>
      <c r="J4948">
        <f t="shared" si="466"/>
        <v>0</v>
      </c>
      <c r="K4948">
        <f t="shared" si="467"/>
        <v>0</v>
      </c>
      <c r="L4948">
        <f t="shared" si="468"/>
        <v>1</v>
      </c>
      <c r="O4948" t="str">
        <f t="shared" si="469"/>
        <v>Mo</v>
      </c>
      <c r="P4948" t="str">
        <f t="shared" si="470"/>
        <v>17</v>
      </c>
    </row>
    <row r="4949" spans="1:16" x14ac:dyDescent="0.25">
      <c r="A4949" t="s">
        <v>10934</v>
      </c>
      <c r="B4949" t="s">
        <v>24</v>
      </c>
      <c r="C4949" t="s">
        <v>10935</v>
      </c>
      <c r="D4949" t="s">
        <v>10936</v>
      </c>
      <c r="E4949">
        <v>1993</v>
      </c>
      <c r="F4949" t="s">
        <v>60</v>
      </c>
      <c r="G4949">
        <v>7</v>
      </c>
      <c r="H4949" t="s">
        <v>28</v>
      </c>
      <c r="I4949">
        <f t="shared" si="465"/>
        <v>0</v>
      </c>
      <c r="J4949">
        <f t="shared" si="466"/>
        <v>0</v>
      </c>
      <c r="K4949">
        <f t="shared" si="467"/>
        <v>1</v>
      </c>
      <c r="L4949">
        <f t="shared" si="468"/>
        <v>1</v>
      </c>
      <c r="O4949" t="str">
        <f t="shared" si="469"/>
        <v>TV</v>
      </c>
      <c r="P4949" t="str">
        <f t="shared" si="470"/>
        <v>93</v>
      </c>
    </row>
    <row r="4950" spans="1:16" x14ac:dyDescent="0.25">
      <c r="A4950" t="s">
        <v>10937</v>
      </c>
      <c r="B4950" t="s">
        <v>17</v>
      </c>
      <c r="C4950" t="s">
        <v>10938</v>
      </c>
      <c r="D4950" t="s">
        <v>10939</v>
      </c>
      <c r="E4950">
        <v>2017</v>
      </c>
      <c r="F4950" t="s">
        <v>45</v>
      </c>
      <c r="G4950">
        <v>96</v>
      </c>
      <c r="H4950" t="s">
        <v>21</v>
      </c>
      <c r="I4950">
        <f t="shared" si="465"/>
        <v>1</v>
      </c>
      <c r="J4950">
        <f t="shared" si="466"/>
        <v>0</v>
      </c>
      <c r="K4950">
        <f t="shared" si="467"/>
        <v>0</v>
      </c>
      <c r="L4950">
        <f t="shared" si="468"/>
        <v>1</v>
      </c>
      <c r="O4950" t="str">
        <f t="shared" si="469"/>
        <v>Mo</v>
      </c>
      <c r="P4950" t="str">
        <f t="shared" si="470"/>
        <v>17</v>
      </c>
    </row>
    <row r="4951" spans="1:16" x14ac:dyDescent="0.25">
      <c r="A4951" t="s">
        <v>10940</v>
      </c>
      <c r="B4951" t="s">
        <v>17</v>
      </c>
      <c r="C4951" t="s">
        <v>10941</v>
      </c>
      <c r="D4951" t="s">
        <v>10939</v>
      </c>
      <c r="E4951">
        <v>2009</v>
      </c>
      <c r="F4951" t="s">
        <v>60</v>
      </c>
      <c r="G4951">
        <v>132</v>
      </c>
      <c r="H4951" t="s">
        <v>21</v>
      </c>
      <c r="I4951">
        <f t="shared" si="465"/>
        <v>0</v>
      </c>
      <c r="J4951">
        <f t="shared" si="466"/>
        <v>0</v>
      </c>
      <c r="K4951">
        <f t="shared" si="467"/>
        <v>1</v>
      </c>
      <c r="L4951">
        <f t="shared" si="468"/>
        <v>1</v>
      </c>
      <c r="O4951" t="str">
        <f t="shared" si="469"/>
        <v>Mo</v>
      </c>
      <c r="P4951" t="str">
        <f t="shared" si="470"/>
        <v>09</v>
      </c>
    </row>
    <row r="4952" spans="1:16" x14ac:dyDescent="0.25">
      <c r="A4952" t="s">
        <v>10942</v>
      </c>
      <c r="B4952" t="s">
        <v>24</v>
      </c>
      <c r="C4952" t="s">
        <v>10943</v>
      </c>
      <c r="D4952" t="s">
        <v>10939</v>
      </c>
      <c r="E4952">
        <v>2017</v>
      </c>
      <c r="F4952" t="s">
        <v>27</v>
      </c>
      <c r="G4952">
        <v>1</v>
      </c>
      <c r="H4952" t="s">
        <v>31</v>
      </c>
      <c r="I4952">
        <f t="shared" si="465"/>
        <v>1</v>
      </c>
      <c r="J4952">
        <f t="shared" si="466"/>
        <v>0</v>
      </c>
      <c r="K4952">
        <f t="shared" si="467"/>
        <v>0</v>
      </c>
      <c r="L4952">
        <f t="shared" si="468"/>
        <v>1</v>
      </c>
      <c r="O4952" t="str">
        <f t="shared" si="469"/>
        <v>TV</v>
      </c>
      <c r="P4952" t="str">
        <f t="shared" si="470"/>
        <v>17</v>
      </c>
    </row>
    <row r="4953" spans="1:16" x14ac:dyDescent="0.25">
      <c r="A4953" t="s">
        <v>10944</v>
      </c>
      <c r="B4953" t="s">
        <v>17</v>
      </c>
      <c r="C4953" t="s">
        <v>10945</v>
      </c>
      <c r="D4953" t="s">
        <v>10939</v>
      </c>
      <c r="E4953">
        <v>2012</v>
      </c>
      <c r="F4953" t="s">
        <v>27</v>
      </c>
      <c r="G4953">
        <v>60</v>
      </c>
      <c r="H4953" t="s">
        <v>21</v>
      </c>
      <c r="I4953">
        <f t="shared" si="465"/>
        <v>1</v>
      </c>
      <c r="J4953">
        <f t="shared" si="466"/>
        <v>0</v>
      </c>
      <c r="K4953">
        <f t="shared" si="467"/>
        <v>0</v>
      </c>
      <c r="L4953">
        <f t="shared" si="468"/>
        <v>1</v>
      </c>
      <c r="O4953" t="str">
        <f t="shared" si="469"/>
        <v>Mo</v>
      </c>
      <c r="P4953" t="str">
        <f t="shared" si="470"/>
        <v>12</v>
      </c>
    </row>
    <row r="4954" spans="1:16" x14ac:dyDescent="0.25">
      <c r="A4954" t="s">
        <v>10946</v>
      </c>
      <c r="B4954" t="s">
        <v>24</v>
      </c>
      <c r="C4954" t="s">
        <v>10947</v>
      </c>
      <c r="D4954" t="s">
        <v>10939</v>
      </c>
      <c r="E4954">
        <v>2017</v>
      </c>
      <c r="F4954" t="s">
        <v>27</v>
      </c>
      <c r="G4954">
        <v>1</v>
      </c>
      <c r="H4954" t="s">
        <v>31</v>
      </c>
      <c r="I4954">
        <f t="shared" si="465"/>
        <v>1</v>
      </c>
      <c r="J4954">
        <f t="shared" si="466"/>
        <v>0</v>
      </c>
      <c r="K4954">
        <f t="shared" si="467"/>
        <v>0</v>
      </c>
      <c r="L4954">
        <f t="shared" si="468"/>
        <v>1</v>
      </c>
      <c r="O4954" t="str">
        <f t="shared" si="469"/>
        <v>TV</v>
      </c>
      <c r="P4954" t="str">
        <f t="shared" si="470"/>
        <v>17</v>
      </c>
    </row>
    <row r="4955" spans="1:16" x14ac:dyDescent="0.25">
      <c r="A4955" t="s">
        <v>10948</v>
      </c>
      <c r="B4955" t="s">
        <v>17</v>
      </c>
      <c r="C4955" t="s">
        <v>10949</v>
      </c>
      <c r="D4955" t="s">
        <v>10939</v>
      </c>
      <c r="E4955">
        <v>2004</v>
      </c>
      <c r="F4955" t="s">
        <v>45</v>
      </c>
      <c r="G4955">
        <v>171</v>
      </c>
      <c r="H4955" t="s">
        <v>21</v>
      </c>
      <c r="I4955">
        <f t="shared" si="465"/>
        <v>0</v>
      </c>
      <c r="J4955">
        <f t="shared" si="466"/>
        <v>0</v>
      </c>
      <c r="K4955">
        <f t="shared" si="467"/>
        <v>0</v>
      </c>
      <c r="L4955">
        <f t="shared" si="468"/>
        <v>1</v>
      </c>
      <c r="O4955" t="str">
        <f t="shared" si="469"/>
        <v>Mo</v>
      </c>
      <c r="P4955" t="str">
        <f t="shared" si="470"/>
        <v>04</v>
      </c>
    </row>
    <row r="4956" spans="1:16" x14ac:dyDescent="0.25">
      <c r="A4956" t="s">
        <v>10950</v>
      </c>
      <c r="B4956" t="s">
        <v>17</v>
      </c>
      <c r="C4956" t="s">
        <v>10951</v>
      </c>
      <c r="D4956" t="s">
        <v>10939</v>
      </c>
      <c r="E4956">
        <v>2016</v>
      </c>
      <c r="F4956" t="s">
        <v>45</v>
      </c>
      <c r="G4956">
        <v>116</v>
      </c>
      <c r="H4956" t="s">
        <v>21</v>
      </c>
      <c r="I4956">
        <f t="shared" si="465"/>
        <v>1</v>
      </c>
      <c r="J4956">
        <f t="shared" si="466"/>
        <v>0</v>
      </c>
      <c r="K4956">
        <f t="shared" si="467"/>
        <v>0</v>
      </c>
      <c r="L4956">
        <f t="shared" si="468"/>
        <v>1</v>
      </c>
      <c r="O4956" t="str">
        <f t="shared" si="469"/>
        <v>Mo</v>
      </c>
      <c r="P4956" t="str">
        <f t="shared" si="470"/>
        <v>16</v>
      </c>
    </row>
    <row r="4957" spans="1:16" x14ac:dyDescent="0.25">
      <c r="A4957" t="s">
        <v>10952</v>
      </c>
      <c r="B4957" t="s">
        <v>17</v>
      </c>
      <c r="C4957" t="s">
        <v>10953</v>
      </c>
      <c r="D4957" t="s">
        <v>10939</v>
      </c>
      <c r="E4957">
        <v>2007</v>
      </c>
      <c r="F4957" t="s">
        <v>45</v>
      </c>
      <c r="G4957">
        <v>169</v>
      </c>
      <c r="H4957" t="s">
        <v>21</v>
      </c>
      <c r="I4957">
        <f t="shared" si="465"/>
        <v>0</v>
      </c>
      <c r="J4957">
        <f t="shared" si="466"/>
        <v>0</v>
      </c>
      <c r="K4957">
        <f t="shared" si="467"/>
        <v>0</v>
      </c>
      <c r="L4957">
        <f t="shared" si="468"/>
        <v>1</v>
      </c>
      <c r="O4957" t="str">
        <f t="shared" si="469"/>
        <v>Mo</v>
      </c>
      <c r="P4957" t="str">
        <f t="shared" si="470"/>
        <v>07</v>
      </c>
    </row>
    <row r="4958" spans="1:16" x14ac:dyDescent="0.25">
      <c r="A4958" t="s">
        <v>10954</v>
      </c>
      <c r="B4958" t="s">
        <v>17</v>
      </c>
      <c r="C4958" t="s">
        <v>10955</v>
      </c>
      <c r="D4958" t="s">
        <v>10939</v>
      </c>
      <c r="E4958">
        <v>2005</v>
      </c>
      <c r="F4958" t="s">
        <v>60</v>
      </c>
      <c r="G4958">
        <v>134</v>
      </c>
      <c r="H4958" t="s">
        <v>21</v>
      </c>
      <c r="I4958">
        <f t="shared" si="465"/>
        <v>0</v>
      </c>
      <c r="J4958">
        <f t="shared" si="466"/>
        <v>0</v>
      </c>
      <c r="K4958">
        <f t="shared" si="467"/>
        <v>1</v>
      </c>
      <c r="L4958">
        <f t="shared" si="468"/>
        <v>1</v>
      </c>
      <c r="O4958" t="str">
        <f t="shared" si="469"/>
        <v>Mo</v>
      </c>
      <c r="P4958" t="str">
        <f t="shared" si="470"/>
        <v>05</v>
      </c>
    </row>
    <row r="4959" spans="1:16" x14ac:dyDescent="0.25">
      <c r="A4959" t="s">
        <v>10956</v>
      </c>
      <c r="B4959" t="s">
        <v>17</v>
      </c>
      <c r="C4959" t="s">
        <v>10957</v>
      </c>
      <c r="D4959" t="s">
        <v>10939</v>
      </c>
      <c r="E4959">
        <v>2000</v>
      </c>
      <c r="F4959" t="s">
        <v>45</v>
      </c>
      <c r="G4959">
        <v>159</v>
      </c>
      <c r="H4959" t="s">
        <v>21</v>
      </c>
      <c r="I4959">
        <f t="shared" si="465"/>
        <v>0</v>
      </c>
      <c r="J4959">
        <f t="shared" si="466"/>
        <v>0</v>
      </c>
      <c r="K4959">
        <f t="shared" si="467"/>
        <v>0</v>
      </c>
      <c r="L4959">
        <f t="shared" si="468"/>
        <v>1</v>
      </c>
      <c r="O4959" t="str">
        <f t="shared" si="469"/>
        <v>Mo</v>
      </c>
      <c r="P4959" t="str">
        <f t="shared" si="470"/>
        <v>00</v>
      </c>
    </row>
    <row r="4960" spans="1:16" x14ac:dyDescent="0.25">
      <c r="A4960" t="s">
        <v>10958</v>
      </c>
      <c r="B4960" t="s">
        <v>24</v>
      </c>
      <c r="C4960" t="s">
        <v>10959</v>
      </c>
      <c r="D4960" t="s">
        <v>10960</v>
      </c>
      <c r="E4960">
        <v>2017</v>
      </c>
      <c r="F4960" t="s">
        <v>27</v>
      </c>
      <c r="G4960">
        <v>2</v>
      </c>
      <c r="H4960" t="s">
        <v>28</v>
      </c>
      <c r="I4960">
        <f t="shared" si="465"/>
        <v>1</v>
      </c>
      <c r="J4960">
        <f t="shared" si="466"/>
        <v>0</v>
      </c>
      <c r="K4960">
        <f t="shared" si="467"/>
        <v>0</v>
      </c>
      <c r="L4960">
        <f t="shared" si="468"/>
        <v>1</v>
      </c>
      <c r="O4960" t="str">
        <f t="shared" si="469"/>
        <v>TV</v>
      </c>
      <c r="P4960" t="str">
        <f t="shared" si="470"/>
        <v>17</v>
      </c>
    </row>
    <row r="4961" spans="1:16" x14ac:dyDescent="0.25">
      <c r="A4961" t="s">
        <v>10961</v>
      </c>
      <c r="B4961" t="s">
        <v>17</v>
      </c>
      <c r="C4961" t="s">
        <v>10962</v>
      </c>
      <c r="D4961" t="s">
        <v>10960</v>
      </c>
      <c r="E4961">
        <v>2017</v>
      </c>
      <c r="F4961" t="s">
        <v>134</v>
      </c>
      <c r="G4961">
        <v>87</v>
      </c>
      <c r="H4961" t="s">
        <v>21</v>
      </c>
      <c r="I4961">
        <f t="shared" si="465"/>
        <v>1</v>
      </c>
      <c r="J4961">
        <f t="shared" si="466"/>
        <v>0</v>
      </c>
      <c r="K4961">
        <f t="shared" si="467"/>
        <v>0</v>
      </c>
      <c r="L4961">
        <f t="shared" si="468"/>
        <v>0</v>
      </c>
      <c r="O4961" t="str">
        <f t="shared" si="469"/>
        <v>Mo</v>
      </c>
      <c r="P4961" t="str">
        <f t="shared" si="470"/>
        <v>17</v>
      </c>
    </row>
    <row r="4962" spans="1:16" x14ac:dyDescent="0.25">
      <c r="A4962" t="s">
        <v>10963</v>
      </c>
      <c r="B4962" t="s">
        <v>17</v>
      </c>
      <c r="C4962" t="s">
        <v>10964</v>
      </c>
      <c r="D4962" t="s">
        <v>10965</v>
      </c>
      <c r="E4962">
        <v>2018</v>
      </c>
      <c r="F4962" t="s">
        <v>27</v>
      </c>
      <c r="G4962">
        <v>103</v>
      </c>
      <c r="H4962" t="s">
        <v>21</v>
      </c>
      <c r="I4962">
        <f t="shared" si="465"/>
        <v>1</v>
      </c>
      <c r="J4962">
        <f t="shared" si="466"/>
        <v>0</v>
      </c>
      <c r="K4962">
        <f t="shared" si="467"/>
        <v>0</v>
      </c>
      <c r="L4962">
        <f t="shared" si="468"/>
        <v>1</v>
      </c>
      <c r="O4962" t="str">
        <f t="shared" si="469"/>
        <v>Mo</v>
      </c>
      <c r="P4962" t="str">
        <f t="shared" si="470"/>
        <v>18</v>
      </c>
    </row>
    <row r="4963" spans="1:16" x14ac:dyDescent="0.25">
      <c r="A4963" t="s">
        <v>10966</v>
      </c>
      <c r="B4963" t="s">
        <v>17</v>
      </c>
      <c r="C4963" t="s">
        <v>10967</v>
      </c>
      <c r="D4963" t="s">
        <v>10965</v>
      </c>
      <c r="E4963">
        <v>2018</v>
      </c>
      <c r="F4963" t="s">
        <v>27</v>
      </c>
      <c r="G4963">
        <v>78</v>
      </c>
      <c r="H4963" t="s">
        <v>21</v>
      </c>
      <c r="I4963">
        <f t="shared" si="465"/>
        <v>1</v>
      </c>
      <c r="J4963">
        <f t="shared" si="466"/>
        <v>0</v>
      </c>
      <c r="K4963">
        <f t="shared" si="467"/>
        <v>0</v>
      </c>
      <c r="L4963">
        <f t="shared" si="468"/>
        <v>1</v>
      </c>
      <c r="O4963" t="str">
        <f t="shared" si="469"/>
        <v>Mo</v>
      </c>
      <c r="P4963" t="str">
        <f t="shared" si="470"/>
        <v>18</v>
      </c>
    </row>
    <row r="4964" spans="1:16" x14ac:dyDescent="0.25">
      <c r="A4964" t="s">
        <v>10968</v>
      </c>
      <c r="B4964" t="s">
        <v>24</v>
      </c>
      <c r="C4964" t="s">
        <v>10969</v>
      </c>
      <c r="D4964" t="s">
        <v>10965</v>
      </c>
      <c r="E4964">
        <v>2018</v>
      </c>
      <c r="F4964" t="s">
        <v>27</v>
      </c>
      <c r="G4964">
        <v>1</v>
      </c>
      <c r="H4964" t="s">
        <v>31</v>
      </c>
      <c r="I4964">
        <f t="shared" si="465"/>
        <v>1</v>
      </c>
      <c r="J4964">
        <f t="shared" si="466"/>
        <v>0</v>
      </c>
      <c r="K4964">
        <f t="shared" si="467"/>
        <v>0</v>
      </c>
      <c r="L4964">
        <f t="shared" si="468"/>
        <v>1</v>
      </c>
      <c r="O4964" t="str">
        <f t="shared" si="469"/>
        <v>TV</v>
      </c>
      <c r="P4964" t="str">
        <f t="shared" si="470"/>
        <v>18</v>
      </c>
    </row>
    <row r="4965" spans="1:16" x14ac:dyDescent="0.25">
      <c r="A4965" t="s">
        <v>10970</v>
      </c>
      <c r="B4965" t="s">
        <v>17</v>
      </c>
      <c r="C4965" t="s">
        <v>10971</v>
      </c>
      <c r="D4965" t="s">
        <v>10965</v>
      </c>
      <c r="E4965">
        <v>2018</v>
      </c>
      <c r="F4965" t="s">
        <v>27</v>
      </c>
      <c r="G4965">
        <v>62</v>
      </c>
      <c r="H4965" t="s">
        <v>21</v>
      </c>
      <c r="I4965">
        <f t="shared" si="465"/>
        <v>1</v>
      </c>
      <c r="J4965">
        <f t="shared" si="466"/>
        <v>0</v>
      </c>
      <c r="K4965">
        <f t="shared" si="467"/>
        <v>0</v>
      </c>
      <c r="L4965">
        <f t="shared" si="468"/>
        <v>1</v>
      </c>
      <c r="O4965" t="str">
        <f t="shared" si="469"/>
        <v>Mo</v>
      </c>
      <c r="P4965" t="str">
        <f t="shared" si="470"/>
        <v>18</v>
      </c>
    </row>
    <row r="4966" spans="1:16" x14ac:dyDescent="0.25">
      <c r="A4966" t="s">
        <v>10972</v>
      </c>
      <c r="B4966" t="s">
        <v>17</v>
      </c>
      <c r="C4966" t="s">
        <v>10973</v>
      </c>
      <c r="D4966" t="s">
        <v>10965</v>
      </c>
      <c r="E4966">
        <v>2018</v>
      </c>
      <c r="F4966" t="s">
        <v>27</v>
      </c>
      <c r="G4966">
        <v>97</v>
      </c>
      <c r="H4966" t="s">
        <v>21</v>
      </c>
      <c r="I4966">
        <f t="shared" si="465"/>
        <v>1</v>
      </c>
      <c r="J4966">
        <f t="shared" si="466"/>
        <v>0</v>
      </c>
      <c r="K4966">
        <f t="shared" si="467"/>
        <v>0</v>
      </c>
      <c r="L4966">
        <f t="shared" si="468"/>
        <v>1</v>
      </c>
      <c r="O4966" t="str">
        <f t="shared" si="469"/>
        <v>Mo</v>
      </c>
      <c r="P4966" t="str">
        <f t="shared" si="470"/>
        <v>18</v>
      </c>
    </row>
    <row r="4967" spans="1:16" x14ac:dyDescent="0.25">
      <c r="A4967" t="s">
        <v>10974</v>
      </c>
      <c r="B4967" t="s">
        <v>24</v>
      </c>
      <c r="C4967" t="s">
        <v>10975</v>
      </c>
      <c r="D4967" t="s">
        <v>10965</v>
      </c>
      <c r="E4967">
        <v>2018</v>
      </c>
      <c r="F4967" t="s">
        <v>27</v>
      </c>
      <c r="G4967">
        <v>12</v>
      </c>
      <c r="H4967" t="s">
        <v>28</v>
      </c>
      <c r="I4967">
        <f t="shared" si="465"/>
        <v>1</v>
      </c>
      <c r="J4967">
        <f t="shared" si="466"/>
        <v>0</v>
      </c>
      <c r="K4967">
        <f t="shared" si="467"/>
        <v>0</v>
      </c>
      <c r="L4967">
        <f t="shared" si="468"/>
        <v>1</v>
      </c>
      <c r="O4967" t="str">
        <f t="shared" si="469"/>
        <v>TV</v>
      </c>
      <c r="P4967" t="str">
        <f t="shared" si="470"/>
        <v>18</v>
      </c>
    </row>
    <row r="4968" spans="1:16" x14ac:dyDescent="0.25">
      <c r="A4968" t="s">
        <v>10976</v>
      </c>
      <c r="B4968" t="s">
        <v>17</v>
      </c>
      <c r="C4968" t="s">
        <v>10977</v>
      </c>
      <c r="D4968" t="s">
        <v>10965</v>
      </c>
      <c r="E4968">
        <v>2009</v>
      </c>
      <c r="F4968" t="s">
        <v>134</v>
      </c>
      <c r="G4968">
        <v>102</v>
      </c>
      <c r="H4968" t="s">
        <v>21</v>
      </c>
      <c r="I4968">
        <f t="shared" si="465"/>
        <v>0</v>
      </c>
      <c r="J4968">
        <f t="shared" si="466"/>
        <v>0</v>
      </c>
      <c r="K4968">
        <f t="shared" si="467"/>
        <v>0</v>
      </c>
      <c r="L4968">
        <f t="shared" si="468"/>
        <v>0</v>
      </c>
      <c r="O4968" t="str">
        <f t="shared" si="469"/>
        <v>Mo</v>
      </c>
      <c r="P4968" t="str">
        <f t="shared" si="470"/>
        <v>09</v>
      </c>
    </row>
    <row r="4969" spans="1:16" x14ac:dyDescent="0.25">
      <c r="A4969" t="s">
        <v>10978</v>
      </c>
      <c r="B4969" t="s">
        <v>17</v>
      </c>
      <c r="C4969" t="s">
        <v>10979</v>
      </c>
      <c r="D4969" t="s">
        <v>10965</v>
      </c>
      <c r="E4969">
        <v>2006</v>
      </c>
      <c r="F4969" t="s">
        <v>134</v>
      </c>
      <c r="G4969">
        <v>95</v>
      </c>
      <c r="H4969" t="s">
        <v>21</v>
      </c>
      <c r="I4969">
        <f t="shared" si="465"/>
        <v>0</v>
      </c>
      <c r="J4969">
        <f t="shared" si="466"/>
        <v>0</v>
      </c>
      <c r="K4969">
        <f t="shared" si="467"/>
        <v>0</v>
      </c>
      <c r="L4969">
        <f t="shared" si="468"/>
        <v>0</v>
      </c>
      <c r="O4969" t="str">
        <f t="shared" si="469"/>
        <v>Mo</v>
      </c>
      <c r="P4969" t="str">
        <f t="shared" si="470"/>
        <v>06</v>
      </c>
    </row>
    <row r="4970" spans="1:16" x14ac:dyDescent="0.25">
      <c r="A4970" t="s">
        <v>10980</v>
      </c>
      <c r="B4970" t="s">
        <v>24</v>
      </c>
      <c r="C4970" t="s">
        <v>10981</v>
      </c>
      <c r="D4970" t="s">
        <v>10965</v>
      </c>
      <c r="E4970">
        <v>2018</v>
      </c>
      <c r="F4970" t="s">
        <v>45</v>
      </c>
      <c r="G4970">
        <v>1</v>
      </c>
      <c r="H4970" t="s">
        <v>31</v>
      </c>
      <c r="I4970">
        <f t="shared" si="465"/>
        <v>1</v>
      </c>
      <c r="J4970">
        <f t="shared" si="466"/>
        <v>0</v>
      </c>
      <c r="K4970">
        <f t="shared" si="467"/>
        <v>0</v>
      </c>
      <c r="L4970">
        <f t="shared" si="468"/>
        <v>1</v>
      </c>
      <c r="O4970" t="str">
        <f t="shared" si="469"/>
        <v>TV</v>
      </c>
      <c r="P4970" t="str">
        <f t="shared" si="470"/>
        <v>18</v>
      </c>
    </row>
    <row r="4971" spans="1:16" x14ac:dyDescent="0.25">
      <c r="A4971" t="s">
        <v>10982</v>
      </c>
      <c r="B4971" t="s">
        <v>24</v>
      </c>
      <c r="C4971" t="s">
        <v>10983</v>
      </c>
      <c r="D4971" t="s">
        <v>10984</v>
      </c>
      <c r="E4971">
        <v>2018</v>
      </c>
      <c r="F4971" t="s">
        <v>45</v>
      </c>
      <c r="G4971">
        <v>1</v>
      </c>
      <c r="H4971" t="s">
        <v>31</v>
      </c>
      <c r="I4971">
        <f t="shared" si="465"/>
        <v>1</v>
      </c>
      <c r="J4971">
        <f t="shared" si="466"/>
        <v>0</v>
      </c>
      <c r="K4971">
        <f t="shared" si="467"/>
        <v>0</v>
      </c>
      <c r="L4971">
        <f t="shared" si="468"/>
        <v>1</v>
      </c>
      <c r="O4971" t="str">
        <f t="shared" si="469"/>
        <v>TV</v>
      </c>
      <c r="P4971" t="str">
        <f t="shared" si="470"/>
        <v>18</v>
      </c>
    </row>
    <row r="4972" spans="1:16" x14ac:dyDescent="0.25">
      <c r="A4972" t="s">
        <v>10985</v>
      </c>
      <c r="B4972" t="s">
        <v>17</v>
      </c>
      <c r="C4972" t="s">
        <v>10986</v>
      </c>
      <c r="D4972" t="s">
        <v>10987</v>
      </c>
      <c r="E4972">
        <v>2016</v>
      </c>
      <c r="F4972" t="s">
        <v>27</v>
      </c>
      <c r="G4972">
        <v>115</v>
      </c>
      <c r="H4972" t="s">
        <v>21</v>
      </c>
      <c r="I4972">
        <f t="shared" si="465"/>
        <v>1</v>
      </c>
      <c r="J4972">
        <f t="shared" si="466"/>
        <v>0</v>
      </c>
      <c r="K4972">
        <f t="shared" si="467"/>
        <v>0</v>
      </c>
      <c r="L4972">
        <f t="shared" si="468"/>
        <v>1</v>
      </c>
      <c r="O4972" t="str">
        <f t="shared" si="469"/>
        <v>Mo</v>
      </c>
      <c r="P4972" t="str">
        <f t="shared" si="470"/>
        <v>16</v>
      </c>
    </row>
    <row r="4973" spans="1:16" x14ac:dyDescent="0.25">
      <c r="A4973" t="s">
        <v>10988</v>
      </c>
      <c r="B4973" t="s">
        <v>17</v>
      </c>
      <c r="C4973" t="s">
        <v>10989</v>
      </c>
      <c r="D4973" t="s">
        <v>10990</v>
      </c>
      <c r="E4973">
        <v>2018</v>
      </c>
      <c r="F4973" t="s">
        <v>27</v>
      </c>
      <c r="G4973">
        <v>102</v>
      </c>
      <c r="H4973" t="s">
        <v>21</v>
      </c>
      <c r="I4973">
        <f t="shared" si="465"/>
        <v>1</v>
      </c>
      <c r="J4973">
        <f t="shared" si="466"/>
        <v>0</v>
      </c>
      <c r="K4973">
        <f t="shared" si="467"/>
        <v>0</v>
      </c>
      <c r="L4973">
        <f t="shared" si="468"/>
        <v>1</v>
      </c>
      <c r="O4973" t="str">
        <f t="shared" si="469"/>
        <v>Mo</v>
      </c>
      <c r="P4973" t="str">
        <f t="shared" si="470"/>
        <v>18</v>
      </c>
    </row>
    <row r="4974" spans="1:16" x14ac:dyDescent="0.25">
      <c r="A4974" t="s">
        <v>10991</v>
      </c>
      <c r="B4974" t="s">
        <v>17</v>
      </c>
      <c r="C4974" t="s">
        <v>10992</v>
      </c>
      <c r="D4974" t="s">
        <v>10990</v>
      </c>
      <c r="E4974">
        <v>2016</v>
      </c>
      <c r="F4974" t="s">
        <v>27</v>
      </c>
      <c r="G4974">
        <v>99</v>
      </c>
      <c r="H4974" t="s">
        <v>21</v>
      </c>
      <c r="I4974">
        <f t="shared" si="465"/>
        <v>1</v>
      </c>
      <c r="J4974">
        <f t="shared" si="466"/>
        <v>0</v>
      </c>
      <c r="K4974">
        <f t="shared" si="467"/>
        <v>0</v>
      </c>
      <c r="L4974">
        <f t="shared" si="468"/>
        <v>1</v>
      </c>
      <c r="O4974" t="str">
        <f t="shared" si="469"/>
        <v>Mo</v>
      </c>
      <c r="P4974" t="str">
        <f t="shared" si="470"/>
        <v>16</v>
      </c>
    </row>
    <row r="4975" spans="1:16" x14ac:dyDescent="0.25">
      <c r="A4975" t="s">
        <v>10993</v>
      </c>
      <c r="B4975" t="s">
        <v>17</v>
      </c>
      <c r="C4975" t="s">
        <v>10994</v>
      </c>
      <c r="D4975" t="s">
        <v>10990</v>
      </c>
      <c r="E4975">
        <v>2018</v>
      </c>
      <c r="F4975" t="s">
        <v>27</v>
      </c>
      <c r="G4975">
        <v>74</v>
      </c>
      <c r="H4975" t="s">
        <v>21</v>
      </c>
      <c r="I4975">
        <f t="shared" si="465"/>
        <v>1</v>
      </c>
      <c r="J4975">
        <f t="shared" si="466"/>
        <v>0</v>
      </c>
      <c r="K4975">
        <f t="shared" si="467"/>
        <v>0</v>
      </c>
      <c r="L4975">
        <f t="shared" si="468"/>
        <v>1</v>
      </c>
      <c r="O4975" t="str">
        <f t="shared" si="469"/>
        <v>Mo</v>
      </c>
      <c r="P4975" t="str">
        <f t="shared" si="470"/>
        <v>18</v>
      </c>
    </row>
    <row r="4976" spans="1:16" x14ac:dyDescent="0.25">
      <c r="A4976" t="s">
        <v>10995</v>
      </c>
      <c r="B4976" t="s">
        <v>24</v>
      </c>
      <c r="C4976" t="s">
        <v>10996</v>
      </c>
      <c r="D4976" t="s">
        <v>10990</v>
      </c>
      <c r="E4976">
        <v>2018</v>
      </c>
      <c r="F4976" t="s">
        <v>27</v>
      </c>
      <c r="G4976">
        <v>1</v>
      </c>
      <c r="H4976" t="s">
        <v>31</v>
      </c>
      <c r="I4976">
        <f t="shared" si="465"/>
        <v>1</v>
      </c>
      <c r="J4976">
        <f t="shared" si="466"/>
        <v>0</v>
      </c>
      <c r="K4976">
        <f t="shared" si="467"/>
        <v>0</v>
      </c>
      <c r="L4976">
        <f t="shared" si="468"/>
        <v>1</v>
      </c>
      <c r="O4976" t="str">
        <f t="shared" si="469"/>
        <v>TV</v>
      </c>
      <c r="P4976" t="str">
        <f t="shared" si="470"/>
        <v>18</v>
      </c>
    </row>
    <row r="4977" spans="1:16" x14ac:dyDescent="0.25">
      <c r="A4977" t="s">
        <v>10997</v>
      </c>
      <c r="B4977" t="s">
        <v>17</v>
      </c>
      <c r="C4977" t="s">
        <v>10998</v>
      </c>
      <c r="D4977" t="s">
        <v>10990</v>
      </c>
      <c r="E4977">
        <v>2018</v>
      </c>
      <c r="F4977" t="s">
        <v>27</v>
      </c>
      <c r="G4977">
        <v>100</v>
      </c>
      <c r="H4977" t="s">
        <v>21</v>
      </c>
      <c r="I4977">
        <f t="shared" si="465"/>
        <v>1</v>
      </c>
      <c r="J4977">
        <f t="shared" si="466"/>
        <v>0</v>
      </c>
      <c r="K4977">
        <f t="shared" si="467"/>
        <v>0</v>
      </c>
      <c r="L4977">
        <f t="shared" si="468"/>
        <v>1</v>
      </c>
      <c r="O4977" t="str">
        <f t="shared" si="469"/>
        <v>Mo</v>
      </c>
      <c r="P4977" t="str">
        <f t="shared" si="470"/>
        <v>18</v>
      </c>
    </row>
    <row r="4978" spans="1:16" x14ac:dyDescent="0.25">
      <c r="A4978" t="s">
        <v>10999</v>
      </c>
      <c r="B4978" t="s">
        <v>17</v>
      </c>
      <c r="C4978" t="s">
        <v>11000</v>
      </c>
      <c r="D4978" t="s">
        <v>10990</v>
      </c>
      <c r="E4978">
        <v>2017</v>
      </c>
      <c r="F4978" t="s">
        <v>45</v>
      </c>
      <c r="G4978">
        <v>150</v>
      </c>
      <c r="H4978" t="s">
        <v>21</v>
      </c>
      <c r="I4978">
        <f t="shared" si="465"/>
        <v>1</v>
      </c>
      <c r="J4978">
        <f t="shared" si="466"/>
        <v>1</v>
      </c>
      <c r="K4978">
        <f t="shared" si="467"/>
        <v>0</v>
      </c>
      <c r="L4978">
        <f t="shared" si="468"/>
        <v>1</v>
      </c>
      <c r="O4978" t="str">
        <f t="shared" si="469"/>
        <v>Mo</v>
      </c>
      <c r="P4978" t="str">
        <f t="shared" si="470"/>
        <v>17</v>
      </c>
    </row>
    <row r="4979" spans="1:16" x14ac:dyDescent="0.25">
      <c r="A4979" t="s">
        <v>11001</v>
      </c>
      <c r="B4979" t="s">
        <v>24</v>
      </c>
      <c r="C4979" t="s">
        <v>11002</v>
      </c>
      <c r="D4979" t="s">
        <v>11003</v>
      </c>
      <c r="E4979">
        <v>2018</v>
      </c>
      <c r="F4979" t="s">
        <v>27</v>
      </c>
      <c r="G4979">
        <v>2</v>
      </c>
      <c r="H4979" t="s">
        <v>28</v>
      </c>
      <c r="I4979">
        <f t="shared" si="465"/>
        <v>1</v>
      </c>
      <c r="J4979">
        <f t="shared" si="466"/>
        <v>0</v>
      </c>
      <c r="K4979">
        <f t="shared" si="467"/>
        <v>0</v>
      </c>
      <c r="L4979">
        <f t="shared" si="468"/>
        <v>1</v>
      </c>
      <c r="O4979" t="str">
        <f t="shared" si="469"/>
        <v>TV</v>
      </c>
      <c r="P4979" t="str">
        <f t="shared" si="470"/>
        <v>18</v>
      </c>
    </row>
    <row r="4980" spans="1:16" x14ac:dyDescent="0.25">
      <c r="A4980" t="s">
        <v>11004</v>
      </c>
      <c r="B4980" t="s">
        <v>17</v>
      </c>
      <c r="C4980" t="s">
        <v>11005</v>
      </c>
      <c r="D4980" t="s">
        <v>11006</v>
      </c>
      <c r="E4980">
        <v>2018</v>
      </c>
      <c r="F4980" t="s">
        <v>60</v>
      </c>
      <c r="G4980">
        <v>87</v>
      </c>
      <c r="H4980" t="s">
        <v>21</v>
      </c>
      <c r="I4980">
        <f t="shared" si="465"/>
        <v>1</v>
      </c>
      <c r="J4980">
        <f t="shared" si="466"/>
        <v>0</v>
      </c>
      <c r="K4980">
        <f t="shared" si="467"/>
        <v>1</v>
      </c>
      <c r="L4980">
        <f t="shared" si="468"/>
        <v>1</v>
      </c>
      <c r="O4980" t="str">
        <f t="shared" si="469"/>
        <v>Mo</v>
      </c>
      <c r="P4980" t="str">
        <f t="shared" si="470"/>
        <v>18</v>
      </c>
    </row>
    <row r="4981" spans="1:16" x14ac:dyDescent="0.25">
      <c r="A4981" t="s">
        <v>11007</v>
      </c>
      <c r="B4981" t="s">
        <v>24</v>
      </c>
      <c r="C4981" t="s">
        <v>11008</v>
      </c>
      <c r="D4981" t="s">
        <v>11006</v>
      </c>
      <c r="E4981">
        <v>2018</v>
      </c>
      <c r="F4981" t="s">
        <v>27</v>
      </c>
      <c r="G4981">
        <v>1</v>
      </c>
      <c r="H4981" t="s">
        <v>31</v>
      </c>
      <c r="I4981">
        <f t="shared" si="465"/>
        <v>1</v>
      </c>
      <c r="J4981">
        <f t="shared" si="466"/>
        <v>0</v>
      </c>
      <c r="K4981">
        <f t="shared" si="467"/>
        <v>0</v>
      </c>
      <c r="L4981">
        <f t="shared" si="468"/>
        <v>1</v>
      </c>
      <c r="O4981" t="str">
        <f t="shared" si="469"/>
        <v>TV</v>
      </c>
      <c r="P4981" t="str">
        <f t="shared" si="470"/>
        <v>18</v>
      </c>
    </row>
    <row r="4982" spans="1:16" x14ac:dyDescent="0.25">
      <c r="A4982" t="s">
        <v>11009</v>
      </c>
      <c r="B4982" t="s">
        <v>17</v>
      </c>
      <c r="C4982" t="s">
        <v>11010</v>
      </c>
      <c r="D4982" t="s">
        <v>11006</v>
      </c>
      <c r="E4982">
        <v>2018</v>
      </c>
      <c r="F4982" t="s">
        <v>45</v>
      </c>
      <c r="G4982">
        <v>88</v>
      </c>
      <c r="H4982" t="s">
        <v>21</v>
      </c>
      <c r="I4982">
        <f t="shared" si="465"/>
        <v>1</v>
      </c>
      <c r="J4982">
        <f t="shared" si="466"/>
        <v>0</v>
      </c>
      <c r="K4982">
        <f t="shared" si="467"/>
        <v>0</v>
      </c>
      <c r="L4982">
        <f t="shared" si="468"/>
        <v>1</v>
      </c>
      <c r="O4982" t="str">
        <f t="shared" si="469"/>
        <v>Mo</v>
      </c>
      <c r="P4982" t="str">
        <f t="shared" si="470"/>
        <v>18</v>
      </c>
    </row>
    <row r="4983" spans="1:16" x14ac:dyDescent="0.25">
      <c r="A4983" t="s">
        <v>11011</v>
      </c>
      <c r="B4983" t="s">
        <v>24</v>
      </c>
      <c r="C4983" t="s">
        <v>11012</v>
      </c>
      <c r="D4983" t="s">
        <v>11006</v>
      </c>
      <c r="E4983">
        <v>2018</v>
      </c>
      <c r="F4983" t="s">
        <v>27</v>
      </c>
      <c r="G4983">
        <v>1</v>
      </c>
      <c r="H4983" t="s">
        <v>31</v>
      </c>
      <c r="I4983">
        <f t="shared" si="465"/>
        <v>1</v>
      </c>
      <c r="J4983">
        <f t="shared" si="466"/>
        <v>0</v>
      </c>
      <c r="K4983">
        <f t="shared" si="467"/>
        <v>0</v>
      </c>
      <c r="L4983">
        <f t="shared" si="468"/>
        <v>1</v>
      </c>
      <c r="O4983" t="str">
        <f t="shared" si="469"/>
        <v>TV</v>
      </c>
      <c r="P4983" t="str">
        <f t="shared" si="470"/>
        <v>18</v>
      </c>
    </row>
    <row r="4984" spans="1:16" x14ac:dyDescent="0.25">
      <c r="A4984" t="s">
        <v>11013</v>
      </c>
      <c r="B4984" t="s">
        <v>17</v>
      </c>
      <c r="C4984" t="s">
        <v>11014</v>
      </c>
      <c r="D4984" t="s">
        <v>11006</v>
      </c>
      <c r="E4984">
        <v>2018</v>
      </c>
      <c r="F4984" t="s">
        <v>27</v>
      </c>
      <c r="G4984">
        <v>63</v>
      </c>
      <c r="H4984" t="s">
        <v>21</v>
      </c>
      <c r="I4984">
        <f t="shared" si="465"/>
        <v>1</v>
      </c>
      <c r="J4984">
        <f t="shared" si="466"/>
        <v>0</v>
      </c>
      <c r="K4984">
        <f t="shared" si="467"/>
        <v>0</v>
      </c>
      <c r="L4984">
        <f t="shared" si="468"/>
        <v>1</v>
      </c>
      <c r="O4984" t="str">
        <f t="shared" si="469"/>
        <v>Mo</v>
      </c>
      <c r="P4984" t="str">
        <f t="shared" si="470"/>
        <v>18</v>
      </c>
    </row>
    <row r="4985" spans="1:16" x14ac:dyDescent="0.25">
      <c r="A4985" t="s">
        <v>11015</v>
      </c>
      <c r="B4985" t="s">
        <v>17</v>
      </c>
      <c r="C4985" t="s">
        <v>11016</v>
      </c>
      <c r="D4985" t="s">
        <v>11017</v>
      </c>
      <c r="E4985">
        <v>2016</v>
      </c>
      <c r="F4985" t="s">
        <v>20</v>
      </c>
      <c r="G4985">
        <v>129</v>
      </c>
      <c r="H4985" t="s">
        <v>21</v>
      </c>
      <c r="I4985">
        <f t="shared" si="465"/>
        <v>1</v>
      </c>
      <c r="J4985">
        <f t="shared" si="466"/>
        <v>1</v>
      </c>
      <c r="K4985">
        <f t="shared" si="467"/>
        <v>0</v>
      </c>
      <c r="L4985">
        <f t="shared" si="468"/>
        <v>1</v>
      </c>
      <c r="O4985" t="str">
        <f t="shared" si="469"/>
        <v>Mo</v>
      </c>
      <c r="P4985" t="str">
        <f t="shared" si="470"/>
        <v>16</v>
      </c>
    </row>
    <row r="4986" spans="1:16" x14ac:dyDescent="0.25">
      <c r="A4986" t="s">
        <v>11018</v>
      </c>
      <c r="B4986" t="s">
        <v>17</v>
      </c>
      <c r="C4986" t="s">
        <v>11019</v>
      </c>
      <c r="D4986" t="s">
        <v>11017</v>
      </c>
      <c r="E4986">
        <v>2016</v>
      </c>
      <c r="F4986" t="s">
        <v>27</v>
      </c>
      <c r="G4986">
        <v>91</v>
      </c>
      <c r="H4986" t="s">
        <v>21</v>
      </c>
      <c r="I4986">
        <f t="shared" si="465"/>
        <v>1</v>
      </c>
      <c r="J4986">
        <f t="shared" si="466"/>
        <v>0</v>
      </c>
      <c r="K4986">
        <f t="shared" si="467"/>
        <v>0</v>
      </c>
      <c r="L4986">
        <f t="shared" si="468"/>
        <v>1</v>
      </c>
      <c r="O4986" t="str">
        <f t="shared" si="469"/>
        <v>Mo</v>
      </c>
      <c r="P4986" t="str">
        <f t="shared" si="470"/>
        <v>16</v>
      </c>
    </row>
    <row r="4987" spans="1:16" x14ac:dyDescent="0.25">
      <c r="A4987" t="s">
        <v>11020</v>
      </c>
      <c r="B4987" t="s">
        <v>24</v>
      </c>
      <c r="C4987" t="s">
        <v>11021</v>
      </c>
      <c r="D4987" t="s">
        <v>11017</v>
      </c>
      <c r="E4987">
        <v>2016</v>
      </c>
      <c r="F4987" t="s">
        <v>45</v>
      </c>
      <c r="G4987">
        <v>1</v>
      </c>
      <c r="H4987" t="s">
        <v>31</v>
      </c>
      <c r="I4987">
        <f t="shared" si="465"/>
        <v>1</v>
      </c>
      <c r="J4987">
        <f t="shared" si="466"/>
        <v>0</v>
      </c>
      <c r="K4987">
        <f t="shared" si="467"/>
        <v>0</v>
      </c>
      <c r="L4987">
        <f t="shared" si="468"/>
        <v>1</v>
      </c>
      <c r="O4987" t="str">
        <f t="shared" si="469"/>
        <v>TV</v>
      </c>
      <c r="P4987" t="str">
        <f t="shared" si="470"/>
        <v>16</v>
      </c>
    </row>
    <row r="4988" spans="1:16" x14ac:dyDescent="0.25">
      <c r="A4988" t="s">
        <v>11022</v>
      </c>
      <c r="B4988" t="s">
        <v>24</v>
      </c>
      <c r="C4988" t="s">
        <v>11023</v>
      </c>
      <c r="D4988" t="s">
        <v>11017</v>
      </c>
      <c r="E4988">
        <v>2017</v>
      </c>
      <c r="F4988" t="s">
        <v>27</v>
      </c>
      <c r="G4988">
        <v>1</v>
      </c>
      <c r="H4988" t="s">
        <v>31</v>
      </c>
      <c r="I4988">
        <f t="shared" si="465"/>
        <v>1</v>
      </c>
      <c r="J4988">
        <f t="shared" si="466"/>
        <v>0</v>
      </c>
      <c r="K4988">
        <f t="shared" si="467"/>
        <v>0</v>
      </c>
      <c r="L4988">
        <f t="shared" si="468"/>
        <v>1</v>
      </c>
      <c r="O4988" t="str">
        <f t="shared" si="469"/>
        <v>TV</v>
      </c>
      <c r="P4988" t="str">
        <f t="shared" si="470"/>
        <v>17</v>
      </c>
    </row>
    <row r="4989" spans="1:16" x14ac:dyDescent="0.25">
      <c r="A4989" t="s">
        <v>11024</v>
      </c>
      <c r="B4989" t="s">
        <v>17</v>
      </c>
      <c r="C4989" t="s">
        <v>11025</v>
      </c>
      <c r="D4989" t="s">
        <v>11017</v>
      </c>
      <c r="E4989">
        <v>2017</v>
      </c>
      <c r="F4989" t="s">
        <v>27</v>
      </c>
      <c r="G4989">
        <v>115</v>
      </c>
      <c r="H4989" t="s">
        <v>21</v>
      </c>
      <c r="I4989">
        <f t="shared" si="465"/>
        <v>1</v>
      </c>
      <c r="J4989">
        <f t="shared" si="466"/>
        <v>0</v>
      </c>
      <c r="K4989">
        <f t="shared" si="467"/>
        <v>0</v>
      </c>
      <c r="L4989">
        <f t="shared" si="468"/>
        <v>1</v>
      </c>
      <c r="O4989" t="str">
        <f t="shared" si="469"/>
        <v>Mo</v>
      </c>
      <c r="P4989" t="str">
        <f t="shared" si="470"/>
        <v>17</v>
      </c>
    </row>
    <row r="4990" spans="1:16" x14ac:dyDescent="0.25">
      <c r="A4990" t="s">
        <v>11026</v>
      </c>
      <c r="B4990" t="s">
        <v>17</v>
      </c>
      <c r="C4990" t="s">
        <v>11027</v>
      </c>
      <c r="D4990" t="s">
        <v>11028</v>
      </c>
      <c r="E4990">
        <v>2018</v>
      </c>
      <c r="F4990" t="s">
        <v>27</v>
      </c>
      <c r="G4990">
        <v>140</v>
      </c>
      <c r="H4990" t="s">
        <v>21</v>
      </c>
      <c r="I4990">
        <f t="shared" si="465"/>
        <v>1</v>
      </c>
      <c r="J4990">
        <f t="shared" si="466"/>
        <v>1</v>
      </c>
      <c r="K4990">
        <f t="shared" si="467"/>
        <v>0</v>
      </c>
      <c r="L4990">
        <f t="shared" si="468"/>
        <v>1</v>
      </c>
      <c r="O4990" t="str">
        <f t="shared" si="469"/>
        <v>Mo</v>
      </c>
      <c r="P4990" t="str">
        <f t="shared" si="470"/>
        <v>18</v>
      </c>
    </row>
    <row r="4991" spans="1:16" x14ac:dyDescent="0.25">
      <c r="A4991" t="s">
        <v>11029</v>
      </c>
      <c r="B4991" t="s">
        <v>24</v>
      </c>
      <c r="C4991" t="s">
        <v>11030</v>
      </c>
      <c r="D4991" t="s">
        <v>11031</v>
      </c>
      <c r="E4991">
        <v>2017</v>
      </c>
      <c r="F4991" t="s">
        <v>45</v>
      </c>
      <c r="G4991">
        <v>1</v>
      </c>
      <c r="H4991" t="s">
        <v>31</v>
      </c>
      <c r="I4991">
        <f t="shared" si="465"/>
        <v>1</v>
      </c>
      <c r="J4991">
        <f t="shared" si="466"/>
        <v>0</v>
      </c>
      <c r="K4991">
        <f t="shared" si="467"/>
        <v>0</v>
      </c>
      <c r="L4991">
        <f t="shared" si="468"/>
        <v>1</v>
      </c>
      <c r="O4991" t="str">
        <f t="shared" si="469"/>
        <v>TV</v>
      </c>
      <c r="P4991" t="str">
        <f t="shared" si="470"/>
        <v>17</v>
      </c>
    </row>
    <row r="4992" spans="1:16" x14ac:dyDescent="0.25">
      <c r="A4992" t="s">
        <v>11032</v>
      </c>
      <c r="B4992" t="s">
        <v>17</v>
      </c>
      <c r="C4992" t="s">
        <v>11033</v>
      </c>
      <c r="D4992" t="s">
        <v>11031</v>
      </c>
      <c r="E4992">
        <v>2018</v>
      </c>
      <c r="F4992" t="s">
        <v>27</v>
      </c>
      <c r="G4992">
        <v>79</v>
      </c>
      <c r="H4992" t="s">
        <v>21</v>
      </c>
      <c r="I4992">
        <f t="shared" si="465"/>
        <v>1</v>
      </c>
      <c r="J4992">
        <f t="shared" si="466"/>
        <v>0</v>
      </c>
      <c r="K4992">
        <f t="shared" si="467"/>
        <v>0</v>
      </c>
      <c r="L4992">
        <f t="shared" si="468"/>
        <v>1</v>
      </c>
      <c r="O4992" t="str">
        <f t="shared" si="469"/>
        <v>Mo</v>
      </c>
      <c r="P4992" t="str">
        <f t="shared" si="470"/>
        <v>18</v>
      </c>
    </row>
    <row r="4993" spans="1:16" x14ac:dyDescent="0.25">
      <c r="A4993" t="s">
        <v>11034</v>
      </c>
      <c r="B4993" t="s">
        <v>17</v>
      </c>
      <c r="C4993" t="s">
        <v>11035</v>
      </c>
      <c r="D4993" t="s">
        <v>11031</v>
      </c>
      <c r="E4993">
        <v>2018</v>
      </c>
      <c r="F4993" t="s">
        <v>108</v>
      </c>
      <c r="G4993">
        <v>104</v>
      </c>
      <c r="H4993" t="s">
        <v>21</v>
      </c>
      <c r="I4993">
        <f t="shared" si="465"/>
        <v>1</v>
      </c>
      <c r="J4993">
        <f t="shared" si="466"/>
        <v>0</v>
      </c>
      <c r="K4993">
        <f t="shared" si="467"/>
        <v>0</v>
      </c>
      <c r="L4993">
        <f t="shared" si="468"/>
        <v>1</v>
      </c>
      <c r="O4993" t="str">
        <f t="shared" si="469"/>
        <v>Mo</v>
      </c>
      <c r="P4993" t="str">
        <f t="shared" si="470"/>
        <v>18</v>
      </c>
    </row>
    <row r="4994" spans="1:16" x14ac:dyDescent="0.25">
      <c r="A4994" t="s">
        <v>11036</v>
      </c>
      <c r="B4994" t="s">
        <v>24</v>
      </c>
      <c r="C4994" t="s">
        <v>11037</v>
      </c>
      <c r="D4994" t="s">
        <v>11038</v>
      </c>
      <c r="E4994">
        <v>2018</v>
      </c>
      <c r="F4994" t="s">
        <v>45</v>
      </c>
      <c r="G4994">
        <v>1</v>
      </c>
      <c r="H4994" t="s">
        <v>31</v>
      </c>
      <c r="I4994">
        <f t="shared" si="465"/>
        <v>1</v>
      </c>
      <c r="J4994">
        <f t="shared" si="466"/>
        <v>0</v>
      </c>
      <c r="K4994">
        <f t="shared" si="467"/>
        <v>0</v>
      </c>
      <c r="L4994">
        <f t="shared" si="468"/>
        <v>1</v>
      </c>
      <c r="O4994" t="str">
        <f t="shared" si="469"/>
        <v>TV</v>
      </c>
      <c r="P4994" t="str">
        <f t="shared" si="470"/>
        <v>18</v>
      </c>
    </row>
    <row r="4995" spans="1:16" x14ac:dyDescent="0.25">
      <c r="A4995" t="s">
        <v>11039</v>
      </c>
      <c r="B4995" t="s">
        <v>24</v>
      </c>
      <c r="C4995" t="s">
        <v>11040</v>
      </c>
      <c r="D4995" t="s">
        <v>11038</v>
      </c>
      <c r="E4995">
        <v>2018</v>
      </c>
      <c r="F4995" t="s">
        <v>27</v>
      </c>
      <c r="G4995">
        <v>1</v>
      </c>
      <c r="H4995" t="s">
        <v>31</v>
      </c>
      <c r="I4995">
        <f t="shared" si="465"/>
        <v>1</v>
      </c>
      <c r="J4995">
        <f t="shared" si="466"/>
        <v>0</v>
      </c>
      <c r="K4995">
        <f t="shared" si="467"/>
        <v>0</v>
      </c>
      <c r="L4995">
        <f t="shared" si="468"/>
        <v>1</v>
      </c>
      <c r="O4995" t="str">
        <f t="shared" si="469"/>
        <v>TV</v>
      </c>
      <c r="P4995" t="str">
        <f t="shared" si="470"/>
        <v>18</v>
      </c>
    </row>
    <row r="4996" spans="1:16" x14ac:dyDescent="0.25">
      <c r="A4996" t="s">
        <v>11041</v>
      </c>
      <c r="B4996" t="s">
        <v>17</v>
      </c>
      <c r="C4996" t="s">
        <v>11042</v>
      </c>
      <c r="D4996" t="s">
        <v>11038</v>
      </c>
      <c r="E4996">
        <v>2018</v>
      </c>
      <c r="F4996" t="s">
        <v>27</v>
      </c>
      <c r="G4996">
        <v>121</v>
      </c>
      <c r="H4996" t="s">
        <v>21</v>
      </c>
      <c r="I4996">
        <f t="shared" ref="I4996:I5059" si="471">IF(E4996&gt;2010,1,0)</f>
        <v>1</v>
      </c>
      <c r="J4996">
        <f t="shared" ref="J4996:J5059" si="472">IF(AND(E4996&gt;2010, G4996&gt;120),1,0)</f>
        <v>1</v>
      </c>
      <c r="K4996">
        <f t="shared" ref="K4996:K5059" si="473">IF(OR(F4996="TV-PG", F4996="PG"),1,0)</f>
        <v>0</v>
      </c>
      <c r="L4996">
        <f t="shared" ref="L4996:L5059" si="474">IF(NOT(F4996="R"),1,0)</f>
        <v>1</v>
      </c>
      <c r="O4996" t="str">
        <f t="shared" ref="O4996:O5059" si="475">LEFT(B4996,2)</f>
        <v>Mo</v>
      </c>
      <c r="P4996" t="str">
        <f t="shared" ref="P4996:P5059" si="476">RIGHT(E4996,2)</f>
        <v>18</v>
      </c>
    </row>
    <row r="4997" spans="1:16" x14ac:dyDescent="0.25">
      <c r="A4997" t="s">
        <v>11043</v>
      </c>
      <c r="B4997" t="s">
        <v>24</v>
      </c>
      <c r="C4997" t="s">
        <v>11044</v>
      </c>
      <c r="D4997" t="s">
        <v>11045</v>
      </c>
      <c r="E4997">
        <v>2018</v>
      </c>
      <c r="F4997" t="s">
        <v>27</v>
      </c>
      <c r="G4997">
        <v>1</v>
      </c>
      <c r="H4997" t="s">
        <v>31</v>
      </c>
      <c r="I4997">
        <f t="shared" si="471"/>
        <v>1</v>
      </c>
      <c r="J4997">
        <f t="shared" si="472"/>
        <v>0</v>
      </c>
      <c r="K4997">
        <f t="shared" si="473"/>
        <v>0</v>
      </c>
      <c r="L4997">
        <f t="shared" si="474"/>
        <v>1</v>
      </c>
      <c r="O4997" t="str">
        <f t="shared" si="475"/>
        <v>TV</v>
      </c>
      <c r="P4997" t="str">
        <f t="shared" si="476"/>
        <v>18</v>
      </c>
    </row>
    <row r="4998" spans="1:16" x14ac:dyDescent="0.25">
      <c r="A4998" t="s">
        <v>11046</v>
      </c>
      <c r="B4998" t="s">
        <v>17</v>
      </c>
      <c r="C4998" t="s">
        <v>11047</v>
      </c>
      <c r="D4998" t="s">
        <v>11045</v>
      </c>
      <c r="E4998">
        <v>2018</v>
      </c>
      <c r="F4998" t="s">
        <v>176</v>
      </c>
      <c r="G4998">
        <v>40</v>
      </c>
      <c r="H4998" t="s">
        <v>21</v>
      </c>
      <c r="I4998">
        <f t="shared" si="471"/>
        <v>1</v>
      </c>
      <c r="J4998">
        <f t="shared" si="472"/>
        <v>0</v>
      </c>
      <c r="K4998">
        <f t="shared" si="473"/>
        <v>0</v>
      </c>
      <c r="L4998">
        <f t="shared" si="474"/>
        <v>1</v>
      </c>
      <c r="O4998" t="str">
        <f t="shared" si="475"/>
        <v>Mo</v>
      </c>
      <c r="P4998" t="str">
        <f t="shared" si="476"/>
        <v>18</v>
      </c>
    </row>
    <row r="4999" spans="1:16" x14ac:dyDescent="0.25">
      <c r="A4999" t="s">
        <v>11048</v>
      </c>
      <c r="B4999" t="s">
        <v>17</v>
      </c>
      <c r="C4999" t="s">
        <v>11049</v>
      </c>
      <c r="D4999" t="s">
        <v>11050</v>
      </c>
      <c r="E4999">
        <v>2017</v>
      </c>
      <c r="F4999" t="s">
        <v>134</v>
      </c>
      <c r="G4999">
        <v>94</v>
      </c>
      <c r="H4999" t="s">
        <v>21</v>
      </c>
      <c r="I4999">
        <f t="shared" si="471"/>
        <v>1</v>
      </c>
      <c r="J4999">
        <f t="shared" si="472"/>
        <v>0</v>
      </c>
      <c r="K4999">
        <f t="shared" si="473"/>
        <v>0</v>
      </c>
      <c r="L4999">
        <f t="shared" si="474"/>
        <v>0</v>
      </c>
      <c r="O4999" t="str">
        <f t="shared" si="475"/>
        <v>Mo</v>
      </c>
      <c r="P4999" t="str">
        <f t="shared" si="476"/>
        <v>17</v>
      </c>
    </row>
    <row r="5000" spans="1:16" x14ac:dyDescent="0.25">
      <c r="A5000" t="s">
        <v>11051</v>
      </c>
      <c r="B5000" t="s">
        <v>24</v>
      </c>
      <c r="C5000" t="s">
        <v>11052</v>
      </c>
      <c r="D5000" t="s">
        <v>11053</v>
      </c>
      <c r="E5000">
        <v>2017</v>
      </c>
      <c r="F5000" t="s">
        <v>27</v>
      </c>
      <c r="G5000">
        <v>1</v>
      </c>
      <c r="H5000" t="s">
        <v>31</v>
      </c>
      <c r="I5000">
        <f t="shared" si="471"/>
        <v>1</v>
      </c>
      <c r="J5000">
        <f t="shared" si="472"/>
        <v>0</v>
      </c>
      <c r="K5000">
        <f t="shared" si="473"/>
        <v>0</v>
      </c>
      <c r="L5000">
        <f t="shared" si="474"/>
        <v>1</v>
      </c>
      <c r="O5000" t="str">
        <f t="shared" si="475"/>
        <v>TV</v>
      </c>
      <c r="P5000" t="str">
        <f t="shared" si="476"/>
        <v>17</v>
      </c>
    </row>
    <row r="5001" spans="1:16" x14ac:dyDescent="0.25">
      <c r="A5001" t="s">
        <v>11054</v>
      </c>
      <c r="B5001" t="s">
        <v>17</v>
      </c>
      <c r="C5001" t="s">
        <v>11055</v>
      </c>
      <c r="D5001" t="s">
        <v>11053</v>
      </c>
      <c r="E5001">
        <v>2018</v>
      </c>
      <c r="F5001" t="s">
        <v>45</v>
      </c>
      <c r="G5001">
        <v>58</v>
      </c>
      <c r="H5001" t="s">
        <v>21</v>
      </c>
      <c r="I5001">
        <f t="shared" si="471"/>
        <v>1</v>
      </c>
      <c r="J5001">
        <f t="shared" si="472"/>
        <v>0</v>
      </c>
      <c r="K5001">
        <f t="shared" si="473"/>
        <v>0</v>
      </c>
      <c r="L5001">
        <f t="shared" si="474"/>
        <v>1</v>
      </c>
      <c r="O5001" t="str">
        <f t="shared" si="475"/>
        <v>Mo</v>
      </c>
      <c r="P5001" t="str">
        <f t="shared" si="476"/>
        <v>18</v>
      </c>
    </row>
    <row r="5002" spans="1:16" x14ac:dyDescent="0.25">
      <c r="A5002" t="s">
        <v>11056</v>
      </c>
      <c r="B5002" t="s">
        <v>17</v>
      </c>
      <c r="C5002" t="s">
        <v>11057</v>
      </c>
      <c r="D5002" t="s">
        <v>11058</v>
      </c>
      <c r="E5002">
        <v>2017</v>
      </c>
      <c r="F5002" t="s">
        <v>176</v>
      </c>
      <c r="G5002">
        <v>78</v>
      </c>
      <c r="H5002" t="s">
        <v>21</v>
      </c>
      <c r="I5002">
        <f t="shared" si="471"/>
        <v>1</v>
      </c>
      <c r="J5002">
        <f t="shared" si="472"/>
        <v>0</v>
      </c>
      <c r="K5002">
        <f t="shared" si="473"/>
        <v>0</v>
      </c>
      <c r="L5002">
        <f t="shared" si="474"/>
        <v>1</v>
      </c>
      <c r="O5002" t="str">
        <f t="shared" si="475"/>
        <v>Mo</v>
      </c>
      <c r="P5002" t="str">
        <f t="shared" si="476"/>
        <v>17</v>
      </c>
    </row>
    <row r="5003" spans="1:16" x14ac:dyDescent="0.25">
      <c r="A5003" t="s">
        <v>11059</v>
      </c>
      <c r="B5003" t="s">
        <v>24</v>
      </c>
      <c r="C5003" t="s">
        <v>11060</v>
      </c>
      <c r="D5003" t="s">
        <v>11061</v>
      </c>
      <c r="E5003">
        <v>2018</v>
      </c>
      <c r="F5003" t="s">
        <v>27</v>
      </c>
      <c r="G5003">
        <v>1</v>
      </c>
      <c r="H5003" t="s">
        <v>31</v>
      </c>
      <c r="I5003">
        <f t="shared" si="471"/>
        <v>1</v>
      </c>
      <c r="J5003">
        <f t="shared" si="472"/>
        <v>0</v>
      </c>
      <c r="K5003">
        <f t="shared" si="473"/>
        <v>0</v>
      </c>
      <c r="L5003">
        <f t="shared" si="474"/>
        <v>1</v>
      </c>
      <c r="O5003" t="str">
        <f t="shared" si="475"/>
        <v>TV</v>
      </c>
      <c r="P5003" t="str">
        <f t="shared" si="476"/>
        <v>18</v>
      </c>
    </row>
    <row r="5004" spans="1:16" x14ac:dyDescent="0.25">
      <c r="A5004" t="s">
        <v>11062</v>
      </c>
      <c r="B5004" t="s">
        <v>17</v>
      </c>
      <c r="C5004" t="s">
        <v>11063</v>
      </c>
      <c r="D5004" t="s">
        <v>11061</v>
      </c>
      <c r="E5004">
        <v>2018</v>
      </c>
      <c r="F5004" t="s">
        <v>27</v>
      </c>
      <c r="G5004">
        <v>51</v>
      </c>
      <c r="H5004" t="s">
        <v>21</v>
      </c>
      <c r="I5004">
        <f t="shared" si="471"/>
        <v>1</v>
      </c>
      <c r="J5004">
        <f t="shared" si="472"/>
        <v>0</v>
      </c>
      <c r="K5004">
        <f t="shared" si="473"/>
        <v>0</v>
      </c>
      <c r="L5004">
        <f t="shared" si="474"/>
        <v>1</v>
      </c>
      <c r="O5004" t="str">
        <f t="shared" si="475"/>
        <v>Mo</v>
      </c>
      <c r="P5004" t="str">
        <f t="shared" si="476"/>
        <v>18</v>
      </c>
    </row>
    <row r="5005" spans="1:16" x14ac:dyDescent="0.25">
      <c r="A5005" t="s">
        <v>11064</v>
      </c>
      <c r="B5005" t="s">
        <v>17</v>
      </c>
      <c r="C5005" t="s">
        <v>11065</v>
      </c>
      <c r="D5005" t="s">
        <v>11061</v>
      </c>
      <c r="E5005">
        <v>2018</v>
      </c>
      <c r="F5005" t="s">
        <v>27</v>
      </c>
      <c r="G5005">
        <v>69</v>
      </c>
      <c r="H5005" t="s">
        <v>21</v>
      </c>
      <c r="I5005">
        <f t="shared" si="471"/>
        <v>1</v>
      </c>
      <c r="J5005">
        <f t="shared" si="472"/>
        <v>0</v>
      </c>
      <c r="K5005">
        <f t="shared" si="473"/>
        <v>0</v>
      </c>
      <c r="L5005">
        <f t="shared" si="474"/>
        <v>1</v>
      </c>
      <c r="O5005" t="str">
        <f t="shared" si="475"/>
        <v>Mo</v>
      </c>
      <c r="P5005" t="str">
        <f t="shared" si="476"/>
        <v>18</v>
      </c>
    </row>
    <row r="5006" spans="1:16" x14ac:dyDescent="0.25">
      <c r="A5006" t="s">
        <v>11066</v>
      </c>
      <c r="B5006" t="s">
        <v>17</v>
      </c>
      <c r="C5006" t="s">
        <v>11067</v>
      </c>
      <c r="D5006" t="s">
        <v>11061</v>
      </c>
      <c r="E5006">
        <v>2017</v>
      </c>
      <c r="F5006" t="s">
        <v>27</v>
      </c>
      <c r="G5006">
        <v>104</v>
      </c>
      <c r="H5006" t="s">
        <v>21</v>
      </c>
      <c r="I5006">
        <f t="shared" si="471"/>
        <v>1</v>
      </c>
      <c r="J5006">
        <f t="shared" si="472"/>
        <v>0</v>
      </c>
      <c r="K5006">
        <f t="shared" si="473"/>
        <v>0</v>
      </c>
      <c r="L5006">
        <f t="shared" si="474"/>
        <v>1</v>
      </c>
      <c r="O5006" t="str">
        <f t="shared" si="475"/>
        <v>Mo</v>
      </c>
      <c r="P5006" t="str">
        <f t="shared" si="476"/>
        <v>17</v>
      </c>
    </row>
    <row r="5007" spans="1:16" x14ac:dyDescent="0.25">
      <c r="A5007" t="s">
        <v>11068</v>
      </c>
      <c r="B5007" t="s">
        <v>24</v>
      </c>
      <c r="C5007" t="s">
        <v>11069</v>
      </c>
      <c r="D5007" t="s">
        <v>11070</v>
      </c>
      <c r="E5007">
        <v>2017</v>
      </c>
      <c r="F5007" t="s">
        <v>27</v>
      </c>
      <c r="G5007">
        <v>1</v>
      </c>
      <c r="H5007" t="s">
        <v>31</v>
      </c>
      <c r="I5007">
        <f t="shared" si="471"/>
        <v>1</v>
      </c>
      <c r="J5007">
        <f t="shared" si="472"/>
        <v>0</v>
      </c>
      <c r="K5007">
        <f t="shared" si="473"/>
        <v>0</v>
      </c>
      <c r="L5007">
        <f t="shared" si="474"/>
        <v>1</v>
      </c>
      <c r="O5007" t="str">
        <f t="shared" si="475"/>
        <v>TV</v>
      </c>
      <c r="P5007" t="str">
        <f t="shared" si="476"/>
        <v>17</v>
      </c>
    </row>
    <row r="5008" spans="1:16" x14ac:dyDescent="0.25">
      <c r="A5008" t="s">
        <v>11071</v>
      </c>
      <c r="B5008" t="s">
        <v>17</v>
      </c>
      <c r="C5008" t="s">
        <v>11072</v>
      </c>
      <c r="D5008" t="s">
        <v>11070</v>
      </c>
      <c r="E5008">
        <v>2018</v>
      </c>
      <c r="F5008" t="s">
        <v>27</v>
      </c>
      <c r="G5008">
        <v>59</v>
      </c>
      <c r="H5008" t="s">
        <v>21</v>
      </c>
      <c r="I5008">
        <f t="shared" si="471"/>
        <v>1</v>
      </c>
      <c r="J5008">
        <f t="shared" si="472"/>
        <v>0</v>
      </c>
      <c r="K5008">
        <f t="shared" si="473"/>
        <v>0</v>
      </c>
      <c r="L5008">
        <f t="shared" si="474"/>
        <v>1</v>
      </c>
      <c r="O5008" t="str">
        <f t="shared" si="475"/>
        <v>Mo</v>
      </c>
      <c r="P5008" t="str">
        <f t="shared" si="476"/>
        <v>18</v>
      </c>
    </row>
    <row r="5009" spans="1:16" x14ac:dyDescent="0.25">
      <c r="A5009" t="s">
        <v>11073</v>
      </c>
      <c r="B5009" t="s">
        <v>17</v>
      </c>
      <c r="C5009" t="s">
        <v>11074</v>
      </c>
      <c r="D5009" t="s">
        <v>11070</v>
      </c>
      <c r="E5009">
        <v>2018</v>
      </c>
      <c r="F5009" t="s">
        <v>27</v>
      </c>
      <c r="G5009">
        <v>94</v>
      </c>
      <c r="H5009" t="s">
        <v>21</v>
      </c>
      <c r="I5009">
        <f t="shared" si="471"/>
        <v>1</v>
      </c>
      <c r="J5009">
        <f t="shared" si="472"/>
        <v>0</v>
      </c>
      <c r="K5009">
        <f t="shared" si="473"/>
        <v>0</v>
      </c>
      <c r="L5009">
        <f t="shared" si="474"/>
        <v>1</v>
      </c>
      <c r="O5009" t="str">
        <f t="shared" si="475"/>
        <v>Mo</v>
      </c>
      <c r="P5009" t="str">
        <f t="shared" si="476"/>
        <v>18</v>
      </c>
    </row>
    <row r="5010" spans="1:16" x14ac:dyDescent="0.25">
      <c r="A5010" t="s">
        <v>11075</v>
      </c>
      <c r="B5010" t="s">
        <v>17</v>
      </c>
      <c r="C5010" t="s">
        <v>11076</v>
      </c>
      <c r="D5010" t="s">
        <v>11070</v>
      </c>
      <c r="E5010">
        <v>1998</v>
      </c>
      <c r="F5010" t="s">
        <v>45</v>
      </c>
      <c r="G5010">
        <v>166</v>
      </c>
      <c r="H5010" t="s">
        <v>21</v>
      </c>
      <c r="I5010">
        <f t="shared" si="471"/>
        <v>0</v>
      </c>
      <c r="J5010">
        <f t="shared" si="472"/>
        <v>0</v>
      </c>
      <c r="K5010">
        <f t="shared" si="473"/>
        <v>0</v>
      </c>
      <c r="L5010">
        <f t="shared" si="474"/>
        <v>1</v>
      </c>
      <c r="O5010" t="str">
        <f t="shared" si="475"/>
        <v>Mo</v>
      </c>
      <c r="P5010" t="str">
        <f t="shared" si="476"/>
        <v>98</v>
      </c>
    </row>
    <row r="5011" spans="1:16" x14ac:dyDescent="0.25">
      <c r="A5011" t="s">
        <v>11077</v>
      </c>
      <c r="B5011" t="s">
        <v>17</v>
      </c>
      <c r="C5011" t="s">
        <v>11078</v>
      </c>
      <c r="D5011" t="s">
        <v>11070</v>
      </c>
      <c r="E5011">
        <v>2007</v>
      </c>
      <c r="F5011" t="s">
        <v>60</v>
      </c>
      <c r="G5011">
        <v>155</v>
      </c>
      <c r="H5011" t="s">
        <v>21</v>
      </c>
      <c r="I5011">
        <f t="shared" si="471"/>
        <v>0</v>
      </c>
      <c r="J5011">
        <f t="shared" si="472"/>
        <v>0</v>
      </c>
      <c r="K5011">
        <f t="shared" si="473"/>
        <v>1</v>
      </c>
      <c r="L5011">
        <f t="shared" si="474"/>
        <v>1</v>
      </c>
      <c r="O5011" t="str">
        <f t="shared" si="475"/>
        <v>Mo</v>
      </c>
      <c r="P5011" t="str">
        <f t="shared" si="476"/>
        <v>07</v>
      </c>
    </row>
    <row r="5012" spans="1:16" x14ac:dyDescent="0.25">
      <c r="A5012" t="s">
        <v>11079</v>
      </c>
      <c r="B5012" t="s">
        <v>17</v>
      </c>
      <c r="C5012" t="s">
        <v>11080</v>
      </c>
      <c r="D5012" t="s">
        <v>11070</v>
      </c>
      <c r="E5012">
        <v>2017</v>
      </c>
      <c r="F5012" t="s">
        <v>45</v>
      </c>
      <c r="G5012">
        <v>145</v>
      </c>
      <c r="H5012" t="s">
        <v>21</v>
      </c>
      <c r="I5012">
        <f t="shared" si="471"/>
        <v>1</v>
      </c>
      <c r="J5012">
        <f t="shared" si="472"/>
        <v>1</v>
      </c>
      <c r="K5012">
        <f t="shared" si="473"/>
        <v>0</v>
      </c>
      <c r="L5012">
        <f t="shared" si="474"/>
        <v>1</v>
      </c>
      <c r="O5012" t="str">
        <f t="shared" si="475"/>
        <v>Mo</v>
      </c>
      <c r="P5012" t="str">
        <f t="shared" si="476"/>
        <v>17</v>
      </c>
    </row>
    <row r="5013" spans="1:16" x14ac:dyDescent="0.25">
      <c r="A5013" t="s">
        <v>11081</v>
      </c>
      <c r="B5013" t="s">
        <v>17</v>
      </c>
      <c r="C5013" t="s">
        <v>11082</v>
      </c>
      <c r="D5013" t="s">
        <v>11070</v>
      </c>
      <c r="E5013">
        <v>2016</v>
      </c>
      <c r="F5013" t="s">
        <v>134</v>
      </c>
      <c r="G5013">
        <v>106</v>
      </c>
      <c r="H5013" t="s">
        <v>21</v>
      </c>
      <c r="I5013">
        <f t="shared" si="471"/>
        <v>1</v>
      </c>
      <c r="J5013">
        <f t="shared" si="472"/>
        <v>0</v>
      </c>
      <c r="K5013">
        <f t="shared" si="473"/>
        <v>0</v>
      </c>
      <c r="L5013">
        <f t="shared" si="474"/>
        <v>0</v>
      </c>
      <c r="O5013" t="str">
        <f t="shared" si="475"/>
        <v>Mo</v>
      </c>
      <c r="P5013" t="str">
        <f t="shared" si="476"/>
        <v>16</v>
      </c>
    </row>
    <row r="5014" spans="1:16" x14ac:dyDescent="0.25">
      <c r="A5014" t="s">
        <v>11083</v>
      </c>
      <c r="B5014" t="s">
        <v>17</v>
      </c>
      <c r="C5014" t="s">
        <v>11084</v>
      </c>
      <c r="D5014" t="s">
        <v>11070</v>
      </c>
      <c r="E5014">
        <v>2016</v>
      </c>
      <c r="F5014" t="s">
        <v>45</v>
      </c>
      <c r="G5014">
        <v>94</v>
      </c>
      <c r="H5014" t="s">
        <v>21</v>
      </c>
      <c r="I5014">
        <f t="shared" si="471"/>
        <v>1</v>
      </c>
      <c r="J5014">
        <f t="shared" si="472"/>
        <v>0</v>
      </c>
      <c r="K5014">
        <f t="shared" si="473"/>
        <v>0</v>
      </c>
      <c r="L5014">
        <f t="shared" si="474"/>
        <v>1</v>
      </c>
      <c r="O5014" t="str">
        <f t="shared" si="475"/>
        <v>Mo</v>
      </c>
      <c r="P5014" t="str">
        <f t="shared" si="476"/>
        <v>16</v>
      </c>
    </row>
    <row r="5015" spans="1:16" x14ac:dyDescent="0.25">
      <c r="A5015" t="s">
        <v>11085</v>
      </c>
      <c r="B5015" t="s">
        <v>17</v>
      </c>
      <c r="C5015" t="s">
        <v>11086</v>
      </c>
      <c r="D5015" t="s">
        <v>11070</v>
      </c>
      <c r="E5015">
        <v>2017</v>
      </c>
      <c r="F5015" t="s">
        <v>60</v>
      </c>
      <c r="G5015">
        <v>127</v>
      </c>
      <c r="H5015" t="s">
        <v>21</v>
      </c>
      <c r="I5015">
        <f t="shared" si="471"/>
        <v>1</v>
      </c>
      <c r="J5015">
        <f t="shared" si="472"/>
        <v>1</v>
      </c>
      <c r="K5015">
        <f t="shared" si="473"/>
        <v>1</v>
      </c>
      <c r="L5015">
        <f t="shared" si="474"/>
        <v>1</v>
      </c>
      <c r="O5015" t="str">
        <f t="shared" si="475"/>
        <v>Mo</v>
      </c>
      <c r="P5015" t="str">
        <f t="shared" si="476"/>
        <v>17</v>
      </c>
    </row>
    <row r="5016" spans="1:16" x14ac:dyDescent="0.25">
      <c r="A5016" t="s">
        <v>11087</v>
      </c>
      <c r="B5016" t="s">
        <v>17</v>
      </c>
      <c r="C5016" t="s">
        <v>11088</v>
      </c>
      <c r="D5016" t="s">
        <v>11070</v>
      </c>
      <c r="E5016">
        <v>2017</v>
      </c>
      <c r="F5016" t="s">
        <v>27</v>
      </c>
      <c r="G5016">
        <v>87</v>
      </c>
      <c r="H5016" t="s">
        <v>21</v>
      </c>
      <c r="I5016">
        <f t="shared" si="471"/>
        <v>1</v>
      </c>
      <c r="J5016">
        <f t="shared" si="472"/>
        <v>0</v>
      </c>
      <c r="K5016">
        <f t="shared" si="473"/>
        <v>0</v>
      </c>
      <c r="L5016">
        <f t="shared" si="474"/>
        <v>1</v>
      </c>
      <c r="O5016" t="str">
        <f t="shared" si="475"/>
        <v>Mo</v>
      </c>
      <c r="P5016" t="str">
        <f t="shared" si="476"/>
        <v>17</v>
      </c>
    </row>
    <row r="5017" spans="1:16" x14ac:dyDescent="0.25">
      <c r="A5017" t="s">
        <v>11089</v>
      </c>
      <c r="B5017" t="s">
        <v>17</v>
      </c>
      <c r="C5017" t="s">
        <v>11090</v>
      </c>
      <c r="D5017" t="s">
        <v>11070</v>
      </c>
      <c r="E5017">
        <v>2004</v>
      </c>
      <c r="F5017" t="s">
        <v>60</v>
      </c>
      <c r="G5017">
        <v>185</v>
      </c>
      <c r="H5017" t="s">
        <v>21</v>
      </c>
      <c r="I5017">
        <f t="shared" si="471"/>
        <v>0</v>
      </c>
      <c r="J5017">
        <f t="shared" si="472"/>
        <v>0</v>
      </c>
      <c r="K5017">
        <f t="shared" si="473"/>
        <v>1</v>
      </c>
      <c r="L5017">
        <f t="shared" si="474"/>
        <v>1</v>
      </c>
      <c r="O5017" t="str">
        <f t="shared" si="475"/>
        <v>Mo</v>
      </c>
      <c r="P5017" t="str">
        <f t="shared" si="476"/>
        <v>04</v>
      </c>
    </row>
    <row r="5018" spans="1:16" x14ac:dyDescent="0.25">
      <c r="A5018" t="s">
        <v>11091</v>
      </c>
      <c r="B5018" t="s">
        <v>17</v>
      </c>
      <c r="C5018" t="s">
        <v>11092</v>
      </c>
      <c r="D5018" t="s">
        <v>11070</v>
      </c>
      <c r="E5018">
        <v>2014</v>
      </c>
      <c r="F5018" t="s">
        <v>27</v>
      </c>
      <c r="G5018">
        <v>75</v>
      </c>
      <c r="H5018" t="s">
        <v>21</v>
      </c>
      <c r="I5018">
        <f t="shared" si="471"/>
        <v>1</v>
      </c>
      <c r="J5018">
        <f t="shared" si="472"/>
        <v>0</v>
      </c>
      <c r="K5018">
        <f t="shared" si="473"/>
        <v>0</v>
      </c>
      <c r="L5018">
        <f t="shared" si="474"/>
        <v>1</v>
      </c>
      <c r="O5018" t="str">
        <f t="shared" si="475"/>
        <v>Mo</v>
      </c>
      <c r="P5018" t="str">
        <f t="shared" si="476"/>
        <v>14</v>
      </c>
    </row>
    <row r="5019" spans="1:16" x14ac:dyDescent="0.25">
      <c r="A5019" t="s">
        <v>11093</v>
      </c>
      <c r="B5019" t="s">
        <v>17</v>
      </c>
      <c r="C5019" t="s">
        <v>11094</v>
      </c>
      <c r="D5019" t="s">
        <v>11070</v>
      </c>
      <c r="E5019">
        <v>2014</v>
      </c>
      <c r="F5019" t="s">
        <v>27</v>
      </c>
      <c r="G5019">
        <v>89</v>
      </c>
      <c r="H5019" t="s">
        <v>21</v>
      </c>
      <c r="I5019">
        <f t="shared" si="471"/>
        <v>1</v>
      </c>
      <c r="J5019">
        <f t="shared" si="472"/>
        <v>0</v>
      </c>
      <c r="K5019">
        <f t="shared" si="473"/>
        <v>0</v>
      </c>
      <c r="L5019">
        <f t="shared" si="474"/>
        <v>1</v>
      </c>
      <c r="O5019" t="str">
        <f t="shared" si="475"/>
        <v>Mo</v>
      </c>
      <c r="P5019" t="str">
        <f t="shared" si="476"/>
        <v>14</v>
      </c>
    </row>
    <row r="5020" spans="1:16" x14ac:dyDescent="0.25">
      <c r="A5020" t="s">
        <v>11095</v>
      </c>
      <c r="B5020" t="s">
        <v>17</v>
      </c>
      <c r="C5020" t="s">
        <v>11096</v>
      </c>
      <c r="D5020" t="s">
        <v>11070</v>
      </c>
      <c r="E5020">
        <v>2014</v>
      </c>
      <c r="F5020" t="s">
        <v>27</v>
      </c>
      <c r="G5020">
        <v>81</v>
      </c>
      <c r="H5020" t="s">
        <v>21</v>
      </c>
      <c r="I5020">
        <f t="shared" si="471"/>
        <v>1</v>
      </c>
      <c r="J5020">
        <f t="shared" si="472"/>
        <v>0</v>
      </c>
      <c r="K5020">
        <f t="shared" si="473"/>
        <v>0</v>
      </c>
      <c r="L5020">
        <f t="shared" si="474"/>
        <v>1</v>
      </c>
      <c r="O5020" t="str">
        <f t="shared" si="475"/>
        <v>Mo</v>
      </c>
      <c r="P5020" t="str">
        <f t="shared" si="476"/>
        <v>14</v>
      </c>
    </row>
    <row r="5021" spans="1:16" x14ac:dyDescent="0.25">
      <c r="A5021" t="s">
        <v>11097</v>
      </c>
      <c r="B5021" t="s">
        <v>17</v>
      </c>
      <c r="C5021" t="s">
        <v>11098</v>
      </c>
      <c r="D5021" t="s">
        <v>11070</v>
      </c>
      <c r="E5021">
        <v>2008</v>
      </c>
      <c r="F5021" t="s">
        <v>27</v>
      </c>
      <c r="G5021">
        <v>47</v>
      </c>
      <c r="H5021" t="s">
        <v>21</v>
      </c>
      <c r="I5021">
        <f t="shared" si="471"/>
        <v>0</v>
      </c>
      <c r="J5021">
        <f t="shared" si="472"/>
        <v>0</v>
      </c>
      <c r="K5021">
        <f t="shared" si="473"/>
        <v>0</v>
      </c>
      <c r="L5021">
        <f t="shared" si="474"/>
        <v>1</v>
      </c>
      <c r="O5021" t="str">
        <f t="shared" si="475"/>
        <v>Mo</v>
      </c>
      <c r="P5021" t="str">
        <f t="shared" si="476"/>
        <v>08</v>
      </c>
    </row>
    <row r="5022" spans="1:16" x14ac:dyDescent="0.25">
      <c r="A5022" t="s">
        <v>11099</v>
      </c>
      <c r="B5022" t="s">
        <v>17</v>
      </c>
      <c r="C5022" t="s">
        <v>11100</v>
      </c>
      <c r="D5022" t="s">
        <v>11070</v>
      </c>
      <c r="E5022">
        <v>2004</v>
      </c>
      <c r="F5022" t="s">
        <v>27</v>
      </c>
      <c r="G5022">
        <v>46</v>
      </c>
      <c r="H5022" t="s">
        <v>21</v>
      </c>
      <c r="I5022">
        <f t="shared" si="471"/>
        <v>0</v>
      </c>
      <c r="J5022">
        <f t="shared" si="472"/>
        <v>0</v>
      </c>
      <c r="K5022">
        <f t="shared" si="473"/>
        <v>0</v>
      </c>
      <c r="L5022">
        <f t="shared" si="474"/>
        <v>1</v>
      </c>
      <c r="O5022" t="str">
        <f t="shared" si="475"/>
        <v>Mo</v>
      </c>
      <c r="P5022" t="str">
        <f t="shared" si="476"/>
        <v>04</v>
      </c>
    </row>
    <row r="5023" spans="1:16" x14ac:dyDescent="0.25">
      <c r="A5023" t="s">
        <v>11101</v>
      </c>
      <c r="B5023" t="s">
        <v>17</v>
      </c>
      <c r="C5023" t="s">
        <v>11102</v>
      </c>
      <c r="D5023" t="s">
        <v>11070</v>
      </c>
      <c r="E5023">
        <v>2016</v>
      </c>
      <c r="F5023" t="s">
        <v>45</v>
      </c>
      <c r="G5023">
        <v>125</v>
      </c>
      <c r="H5023" t="s">
        <v>21</v>
      </c>
      <c r="I5023">
        <f t="shared" si="471"/>
        <v>1</v>
      </c>
      <c r="J5023">
        <f t="shared" si="472"/>
        <v>1</v>
      </c>
      <c r="K5023">
        <f t="shared" si="473"/>
        <v>0</v>
      </c>
      <c r="L5023">
        <f t="shared" si="474"/>
        <v>1</v>
      </c>
      <c r="O5023" t="str">
        <f t="shared" si="475"/>
        <v>Mo</v>
      </c>
      <c r="P5023" t="str">
        <f t="shared" si="476"/>
        <v>16</v>
      </c>
    </row>
    <row r="5024" spans="1:16" x14ac:dyDescent="0.25">
      <c r="A5024" t="s">
        <v>11103</v>
      </c>
      <c r="B5024" t="s">
        <v>17</v>
      </c>
      <c r="C5024" t="s">
        <v>11104</v>
      </c>
      <c r="D5024" t="s">
        <v>11070</v>
      </c>
      <c r="E5024">
        <v>2004</v>
      </c>
      <c r="F5024" t="s">
        <v>45</v>
      </c>
      <c r="G5024">
        <v>160</v>
      </c>
      <c r="H5024" t="s">
        <v>21</v>
      </c>
      <c r="I5024">
        <f t="shared" si="471"/>
        <v>0</v>
      </c>
      <c r="J5024">
        <f t="shared" si="472"/>
        <v>0</v>
      </c>
      <c r="K5024">
        <f t="shared" si="473"/>
        <v>0</v>
      </c>
      <c r="L5024">
        <f t="shared" si="474"/>
        <v>1</v>
      </c>
      <c r="O5024" t="str">
        <f t="shared" si="475"/>
        <v>Mo</v>
      </c>
      <c r="P5024" t="str">
        <f t="shared" si="476"/>
        <v>04</v>
      </c>
    </row>
    <row r="5025" spans="1:16" x14ac:dyDescent="0.25">
      <c r="A5025" t="s">
        <v>11105</v>
      </c>
      <c r="B5025" t="s">
        <v>17</v>
      </c>
      <c r="C5025" t="s">
        <v>11106</v>
      </c>
      <c r="D5025" t="s">
        <v>11107</v>
      </c>
      <c r="E5025">
        <v>2017</v>
      </c>
      <c r="F5025" t="s">
        <v>27</v>
      </c>
      <c r="G5025">
        <v>110</v>
      </c>
      <c r="H5025" t="s">
        <v>21</v>
      </c>
      <c r="I5025">
        <f t="shared" si="471"/>
        <v>1</v>
      </c>
      <c r="J5025">
        <f t="shared" si="472"/>
        <v>0</v>
      </c>
      <c r="K5025">
        <f t="shared" si="473"/>
        <v>0</v>
      </c>
      <c r="L5025">
        <f t="shared" si="474"/>
        <v>1</v>
      </c>
      <c r="O5025" t="str">
        <f t="shared" si="475"/>
        <v>Mo</v>
      </c>
      <c r="P5025" t="str">
        <f t="shared" si="476"/>
        <v>17</v>
      </c>
    </row>
    <row r="5026" spans="1:16" x14ac:dyDescent="0.25">
      <c r="A5026" t="s">
        <v>11108</v>
      </c>
      <c r="B5026" t="s">
        <v>17</v>
      </c>
      <c r="C5026" t="s">
        <v>11109</v>
      </c>
      <c r="D5026" t="s">
        <v>11110</v>
      </c>
      <c r="E5026">
        <v>2018</v>
      </c>
      <c r="F5026" t="s">
        <v>27</v>
      </c>
      <c r="G5026">
        <v>69</v>
      </c>
      <c r="H5026" t="s">
        <v>21</v>
      </c>
      <c r="I5026">
        <f t="shared" si="471"/>
        <v>1</v>
      </c>
      <c r="J5026">
        <f t="shared" si="472"/>
        <v>0</v>
      </c>
      <c r="K5026">
        <f t="shared" si="473"/>
        <v>0</v>
      </c>
      <c r="L5026">
        <f t="shared" si="474"/>
        <v>1</v>
      </c>
      <c r="O5026" t="str">
        <f t="shared" si="475"/>
        <v>Mo</v>
      </c>
      <c r="P5026" t="str">
        <f t="shared" si="476"/>
        <v>18</v>
      </c>
    </row>
    <row r="5027" spans="1:16" x14ac:dyDescent="0.25">
      <c r="A5027" t="s">
        <v>11111</v>
      </c>
      <c r="B5027" t="s">
        <v>17</v>
      </c>
      <c r="C5027" t="s">
        <v>11112</v>
      </c>
      <c r="D5027" t="s">
        <v>11110</v>
      </c>
      <c r="E5027">
        <v>2018</v>
      </c>
      <c r="F5027" t="s">
        <v>27</v>
      </c>
      <c r="G5027">
        <v>67</v>
      </c>
      <c r="H5027" t="s">
        <v>21</v>
      </c>
      <c r="I5027">
        <f t="shared" si="471"/>
        <v>1</v>
      </c>
      <c r="J5027">
        <f t="shared" si="472"/>
        <v>0</v>
      </c>
      <c r="K5027">
        <f t="shared" si="473"/>
        <v>0</v>
      </c>
      <c r="L5027">
        <f t="shared" si="474"/>
        <v>1</v>
      </c>
      <c r="O5027" t="str">
        <f t="shared" si="475"/>
        <v>Mo</v>
      </c>
      <c r="P5027" t="str">
        <f t="shared" si="476"/>
        <v>18</v>
      </c>
    </row>
    <row r="5028" spans="1:16" x14ac:dyDescent="0.25">
      <c r="A5028" t="s">
        <v>11113</v>
      </c>
      <c r="B5028" t="s">
        <v>17</v>
      </c>
      <c r="C5028" t="s">
        <v>11114</v>
      </c>
      <c r="D5028" t="s">
        <v>11115</v>
      </c>
      <c r="E5028">
        <v>2017</v>
      </c>
      <c r="F5028" t="s">
        <v>27</v>
      </c>
      <c r="G5028">
        <v>105</v>
      </c>
      <c r="H5028" t="s">
        <v>21</v>
      </c>
      <c r="I5028">
        <f t="shared" si="471"/>
        <v>1</v>
      </c>
      <c r="J5028">
        <f t="shared" si="472"/>
        <v>0</v>
      </c>
      <c r="K5028">
        <f t="shared" si="473"/>
        <v>0</v>
      </c>
      <c r="L5028">
        <f t="shared" si="474"/>
        <v>1</v>
      </c>
      <c r="O5028" t="str">
        <f t="shared" si="475"/>
        <v>Mo</v>
      </c>
      <c r="P5028" t="str">
        <f t="shared" si="476"/>
        <v>17</v>
      </c>
    </row>
    <row r="5029" spans="1:16" x14ac:dyDescent="0.25">
      <c r="A5029" t="s">
        <v>11116</v>
      </c>
      <c r="B5029" t="s">
        <v>24</v>
      </c>
      <c r="C5029" t="s">
        <v>11117</v>
      </c>
      <c r="D5029" t="s">
        <v>11118</v>
      </c>
      <c r="E5029">
        <v>2016</v>
      </c>
      <c r="F5029" t="s">
        <v>45</v>
      </c>
      <c r="G5029">
        <v>1</v>
      </c>
      <c r="H5029" t="s">
        <v>31</v>
      </c>
      <c r="I5029">
        <f t="shared" si="471"/>
        <v>1</v>
      </c>
      <c r="J5029">
        <f t="shared" si="472"/>
        <v>0</v>
      </c>
      <c r="K5029">
        <f t="shared" si="473"/>
        <v>0</v>
      </c>
      <c r="L5029">
        <f t="shared" si="474"/>
        <v>1</v>
      </c>
      <c r="O5029" t="str">
        <f t="shared" si="475"/>
        <v>TV</v>
      </c>
      <c r="P5029" t="str">
        <f t="shared" si="476"/>
        <v>16</v>
      </c>
    </row>
    <row r="5030" spans="1:16" x14ac:dyDescent="0.25">
      <c r="A5030" t="s">
        <v>11119</v>
      </c>
      <c r="B5030" t="s">
        <v>24</v>
      </c>
      <c r="C5030" t="s">
        <v>11120</v>
      </c>
      <c r="D5030" t="s">
        <v>11118</v>
      </c>
      <c r="E5030">
        <v>2018</v>
      </c>
      <c r="F5030" t="s">
        <v>27</v>
      </c>
      <c r="G5030">
        <v>2</v>
      </c>
      <c r="H5030" t="s">
        <v>28</v>
      </c>
      <c r="I5030">
        <f t="shared" si="471"/>
        <v>1</v>
      </c>
      <c r="J5030">
        <f t="shared" si="472"/>
        <v>0</v>
      </c>
      <c r="K5030">
        <f t="shared" si="473"/>
        <v>0</v>
      </c>
      <c r="L5030">
        <f t="shared" si="474"/>
        <v>1</v>
      </c>
      <c r="O5030" t="str">
        <f t="shared" si="475"/>
        <v>TV</v>
      </c>
      <c r="P5030" t="str">
        <f t="shared" si="476"/>
        <v>18</v>
      </c>
    </row>
    <row r="5031" spans="1:16" x14ac:dyDescent="0.25">
      <c r="A5031" t="s">
        <v>11121</v>
      </c>
      <c r="B5031" t="s">
        <v>17</v>
      </c>
      <c r="C5031" t="s">
        <v>11122</v>
      </c>
      <c r="D5031" t="s">
        <v>11118</v>
      </c>
      <c r="E5031">
        <v>2018</v>
      </c>
      <c r="F5031" t="s">
        <v>27</v>
      </c>
      <c r="G5031">
        <v>127</v>
      </c>
      <c r="H5031" t="s">
        <v>21</v>
      </c>
      <c r="I5031">
        <f t="shared" si="471"/>
        <v>1</v>
      </c>
      <c r="J5031">
        <f t="shared" si="472"/>
        <v>1</v>
      </c>
      <c r="K5031">
        <f t="shared" si="473"/>
        <v>0</v>
      </c>
      <c r="L5031">
        <f t="shared" si="474"/>
        <v>1</v>
      </c>
      <c r="O5031" t="str">
        <f t="shared" si="475"/>
        <v>Mo</v>
      </c>
      <c r="P5031" t="str">
        <f t="shared" si="476"/>
        <v>18</v>
      </c>
    </row>
    <row r="5032" spans="1:16" x14ac:dyDescent="0.25">
      <c r="A5032" t="s">
        <v>11123</v>
      </c>
      <c r="B5032" t="s">
        <v>24</v>
      </c>
      <c r="C5032" t="s">
        <v>11124</v>
      </c>
      <c r="D5032" t="s">
        <v>11118</v>
      </c>
      <c r="E5032">
        <v>2018</v>
      </c>
      <c r="F5032" t="s">
        <v>27</v>
      </c>
      <c r="G5032">
        <v>1</v>
      </c>
      <c r="H5032" t="s">
        <v>31</v>
      </c>
      <c r="I5032">
        <f t="shared" si="471"/>
        <v>1</v>
      </c>
      <c r="J5032">
        <f t="shared" si="472"/>
        <v>0</v>
      </c>
      <c r="K5032">
        <f t="shared" si="473"/>
        <v>0</v>
      </c>
      <c r="L5032">
        <f t="shared" si="474"/>
        <v>1</v>
      </c>
      <c r="O5032" t="str">
        <f t="shared" si="475"/>
        <v>TV</v>
      </c>
      <c r="P5032" t="str">
        <f t="shared" si="476"/>
        <v>18</v>
      </c>
    </row>
    <row r="5033" spans="1:16" x14ac:dyDescent="0.25">
      <c r="A5033" t="s">
        <v>11125</v>
      </c>
      <c r="B5033" t="s">
        <v>24</v>
      </c>
      <c r="C5033" t="s">
        <v>11126</v>
      </c>
      <c r="D5033" t="s">
        <v>11127</v>
      </c>
      <c r="E5033">
        <v>2017</v>
      </c>
      <c r="F5033" t="s">
        <v>45</v>
      </c>
      <c r="G5033">
        <v>1</v>
      </c>
      <c r="H5033" t="s">
        <v>31</v>
      </c>
      <c r="I5033">
        <f t="shared" si="471"/>
        <v>1</v>
      </c>
      <c r="J5033">
        <f t="shared" si="472"/>
        <v>0</v>
      </c>
      <c r="K5033">
        <f t="shared" si="473"/>
        <v>0</v>
      </c>
      <c r="L5033">
        <f t="shared" si="474"/>
        <v>1</v>
      </c>
      <c r="O5033" t="str">
        <f t="shared" si="475"/>
        <v>TV</v>
      </c>
      <c r="P5033" t="str">
        <f t="shared" si="476"/>
        <v>17</v>
      </c>
    </row>
    <row r="5034" spans="1:16" x14ac:dyDescent="0.25">
      <c r="A5034" t="s">
        <v>11128</v>
      </c>
      <c r="B5034" t="s">
        <v>17</v>
      </c>
      <c r="C5034" t="s">
        <v>11129</v>
      </c>
      <c r="D5034" t="s">
        <v>11130</v>
      </c>
      <c r="E5034">
        <v>2017</v>
      </c>
      <c r="F5034" t="s">
        <v>27</v>
      </c>
      <c r="G5034">
        <v>109</v>
      </c>
      <c r="H5034" t="s">
        <v>21</v>
      </c>
      <c r="I5034">
        <f t="shared" si="471"/>
        <v>1</v>
      </c>
      <c r="J5034">
        <f t="shared" si="472"/>
        <v>0</v>
      </c>
      <c r="K5034">
        <f t="shared" si="473"/>
        <v>0</v>
      </c>
      <c r="L5034">
        <f t="shared" si="474"/>
        <v>1</v>
      </c>
      <c r="O5034" t="str">
        <f t="shared" si="475"/>
        <v>Mo</v>
      </c>
      <c r="P5034" t="str">
        <f t="shared" si="476"/>
        <v>17</v>
      </c>
    </row>
    <row r="5035" spans="1:16" x14ac:dyDescent="0.25">
      <c r="A5035" t="s">
        <v>11131</v>
      </c>
      <c r="B5035" t="s">
        <v>24</v>
      </c>
      <c r="C5035" t="s">
        <v>11132</v>
      </c>
      <c r="D5035" t="s">
        <v>11133</v>
      </c>
      <c r="E5035">
        <v>2017</v>
      </c>
      <c r="F5035" t="s">
        <v>27</v>
      </c>
      <c r="G5035">
        <v>2</v>
      </c>
      <c r="H5035" t="s">
        <v>28</v>
      </c>
      <c r="I5035">
        <f t="shared" si="471"/>
        <v>1</v>
      </c>
      <c r="J5035">
        <f t="shared" si="472"/>
        <v>0</v>
      </c>
      <c r="K5035">
        <f t="shared" si="473"/>
        <v>0</v>
      </c>
      <c r="L5035">
        <f t="shared" si="474"/>
        <v>1</v>
      </c>
      <c r="O5035" t="str">
        <f t="shared" si="475"/>
        <v>TV</v>
      </c>
      <c r="P5035" t="str">
        <f t="shared" si="476"/>
        <v>17</v>
      </c>
    </row>
    <row r="5036" spans="1:16" x14ac:dyDescent="0.25">
      <c r="A5036" t="s">
        <v>11134</v>
      </c>
      <c r="B5036" t="s">
        <v>17</v>
      </c>
      <c r="C5036" t="s">
        <v>11135</v>
      </c>
      <c r="D5036" t="s">
        <v>11136</v>
      </c>
      <c r="E5036">
        <v>2017</v>
      </c>
      <c r="F5036" t="s">
        <v>60</v>
      </c>
      <c r="G5036">
        <v>134</v>
      </c>
      <c r="H5036" t="s">
        <v>21</v>
      </c>
      <c r="I5036">
        <f t="shared" si="471"/>
        <v>1</v>
      </c>
      <c r="J5036">
        <f t="shared" si="472"/>
        <v>1</v>
      </c>
      <c r="K5036">
        <f t="shared" si="473"/>
        <v>1</v>
      </c>
      <c r="L5036">
        <f t="shared" si="474"/>
        <v>1</v>
      </c>
      <c r="O5036" t="str">
        <f t="shared" si="475"/>
        <v>Mo</v>
      </c>
      <c r="P5036" t="str">
        <f t="shared" si="476"/>
        <v>17</v>
      </c>
    </row>
    <row r="5037" spans="1:16" x14ac:dyDescent="0.25">
      <c r="A5037" t="s">
        <v>11137</v>
      </c>
      <c r="B5037" t="s">
        <v>17</v>
      </c>
      <c r="C5037" t="s">
        <v>11138</v>
      </c>
      <c r="D5037" t="s">
        <v>11139</v>
      </c>
      <c r="E5037">
        <v>2018</v>
      </c>
      <c r="F5037" t="s">
        <v>27</v>
      </c>
      <c r="G5037">
        <v>60</v>
      </c>
      <c r="H5037" t="s">
        <v>21</v>
      </c>
      <c r="I5037">
        <f t="shared" si="471"/>
        <v>1</v>
      </c>
      <c r="J5037">
        <f t="shared" si="472"/>
        <v>0</v>
      </c>
      <c r="K5037">
        <f t="shared" si="473"/>
        <v>0</v>
      </c>
      <c r="L5037">
        <f t="shared" si="474"/>
        <v>1</v>
      </c>
      <c r="O5037" t="str">
        <f t="shared" si="475"/>
        <v>Mo</v>
      </c>
      <c r="P5037" t="str">
        <f t="shared" si="476"/>
        <v>18</v>
      </c>
    </row>
    <row r="5038" spans="1:16" x14ac:dyDescent="0.25">
      <c r="A5038" t="s">
        <v>11140</v>
      </c>
      <c r="B5038" t="s">
        <v>24</v>
      </c>
      <c r="C5038" t="s">
        <v>11141</v>
      </c>
      <c r="D5038" t="s">
        <v>11139</v>
      </c>
      <c r="E5038">
        <v>2018</v>
      </c>
      <c r="F5038" t="s">
        <v>108</v>
      </c>
      <c r="G5038">
        <v>6</v>
      </c>
      <c r="H5038" t="s">
        <v>28</v>
      </c>
      <c r="I5038">
        <f t="shared" si="471"/>
        <v>1</v>
      </c>
      <c r="J5038">
        <f t="shared" si="472"/>
        <v>0</v>
      </c>
      <c r="K5038">
        <f t="shared" si="473"/>
        <v>0</v>
      </c>
      <c r="L5038">
        <f t="shared" si="474"/>
        <v>1</v>
      </c>
      <c r="O5038" t="str">
        <f t="shared" si="475"/>
        <v>TV</v>
      </c>
      <c r="P5038" t="str">
        <f t="shared" si="476"/>
        <v>18</v>
      </c>
    </row>
    <row r="5039" spans="1:16" x14ac:dyDescent="0.25">
      <c r="A5039" t="s">
        <v>11142</v>
      </c>
      <c r="B5039" t="s">
        <v>24</v>
      </c>
      <c r="C5039" t="s">
        <v>11143</v>
      </c>
      <c r="D5039" t="s">
        <v>11139</v>
      </c>
      <c r="E5039">
        <v>2018</v>
      </c>
      <c r="F5039" t="s">
        <v>45</v>
      </c>
      <c r="G5039">
        <v>1</v>
      </c>
      <c r="H5039" t="s">
        <v>31</v>
      </c>
      <c r="I5039">
        <f t="shared" si="471"/>
        <v>1</v>
      </c>
      <c r="J5039">
        <f t="shared" si="472"/>
        <v>0</v>
      </c>
      <c r="K5039">
        <f t="shared" si="473"/>
        <v>0</v>
      </c>
      <c r="L5039">
        <f t="shared" si="474"/>
        <v>1</v>
      </c>
      <c r="O5039" t="str">
        <f t="shared" si="475"/>
        <v>TV</v>
      </c>
      <c r="P5039" t="str">
        <f t="shared" si="476"/>
        <v>18</v>
      </c>
    </row>
    <row r="5040" spans="1:16" x14ac:dyDescent="0.25">
      <c r="A5040" t="s">
        <v>11144</v>
      </c>
      <c r="B5040" t="s">
        <v>17</v>
      </c>
      <c r="C5040" t="s">
        <v>11145</v>
      </c>
      <c r="D5040" t="s">
        <v>11139</v>
      </c>
      <c r="E5040">
        <v>2018</v>
      </c>
      <c r="F5040" t="s">
        <v>27</v>
      </c>
      <c r="G5040">
        <v>96</v>
      </c>
      <c r="H5040" t="s">
        <v>21</v>
      </c>
      <c r="I5040">
        <f t="shared" si="471"/>
        <v>1</v>
      </c>
      <c r="J5040">
        <f t="shared" si="472"/>
        <v>0</v>
      </c>
      <c r="K5040">
        <f t="shared" si="473"/>
        <v>0</v>
      </c>
      <c r="L5040">
        <f t="shared" si="474"/>
        <v>1</v>
      </c>
      <c r="O5040" t="str">
        <f t="shared" si="475"/>
        <v>Mo</v>
      </c>
      <c r="P5040" t="str">
        <f t="shared" si="476"/>
        <v>18</v>
      </c>
    </row>
    <row r="5041" spans="1:16" x14ac:dyDescent="0.25">
      <c r="A5041" t="s">
        <v>11146</v>
      </c>
      <c r="B5041" t="s">
        <v>24</v>
      </c>
      <c r="C5041" t="s">
        <v>11147</v>
      </c>
      <c r="D5041" t="s">
        <v>11148</v>
      </c>
      <c r="E5041">
        <v>2017</v>
      </c>
      <c r="F5041" t="s">
        <v>27</v>
      </c>
      <c r="G5041">
        <v>1</v>
      </c>
      <c r="H5041" t="s">
        <v>31</v>
      </c>
      <c r="I5041">
        <f t="shared" si="471"/>
        <v>1</v>
      </c>
      <c r="J5041">
        <f t="shared" si="472"/>
        <v>0</v>
      </c>
      <c r="K5041">
        <f t="shared" si="473"/>
        <v>0</v>
      </c>
      <c r="L5041">
        <f t="shared" si="474"/>
        <v>1</v>
      </c>
      <c r="O5041" t="str">
        <f t="shared" si="475"/>
        <v>TV</v>
      </c>
      <c r="P5041" t="str">
        <f t="shared" si="476"/>
        <v>17</v>
      </c>
    </row>
    <row r="5042" spans="1:16" x14ac:dyDescent="0.25">
      <c r="A5042" t="s">
        <v>11149</v>
      </c>
      <c r="B5042" t="s">
        <v>17</v>
      </c>
      <c r="C5042" t="s">
        <v>11150</v>
      </c>
      <c r="D5042" t="s">
        <v>11151</v>
      </c>
      <c r="E5042">
        <v>2018</v>
      </c>
      <c r="F5042" t="s">
        <v>27</v>
      </c>
      <c r="G5042">
        <v>65</v>
      </c>
      <c r="H5042" t="s">
        <v>21</v>
      </c>
      <c r="I5042">
        <f t="shared" si="471"/>
        <v>1</v>
      </c>
      <c r="J5042">
        <f t="shared" si="472"/>
        <v>0</v>
      </c>
      <c r="K5042">
        <f t="shared" si="473"/>
        <v>0</v>
      </c>
      <c r="L5042">
        <f t="shared" si="474"/>
        <v>1</v>
      </c>
      <c r="O5042" t="str">
        <f t="shared" si="475"/>
        <v>Mo</v>
      </c>
      <c r="P5042" t="str">
        <f t="shared" si="476"/>
        <v>18</v>
      </c>
    </row>
    <row r="5043" spans="1:16" x14ac:dyDescent="0.25">
      <c r="A5043" t="s">
        <v>11152</v>
      </c>
      <c r="B5043" t="s">
        <v>17</v>
      </c>
      <c r="C5043" t="s">
        <v>11153</v>
      </c>
      <c r="D5043" t="s">
        <v>11151</v>
      </c>
      <c r="E5043">
        <v>2018</v>
      </c>
      <c r="F5043" t="s">
        <v>45</v>
      </c>
      <c r="G5043">
        <v>133</v>
      </c>
      <c r="H5043" t="s">
        <v>21</v>
      </c>
      <c r="I5043">
        <f t="shared" si="471"/>
        <v>1</v>
      </c>
      <c r="J5043">
        <f t="shared" si="472"/>
        <v>1</v>
      </c>
      <c r="K5043">
        <f t="shared" si="473"/>
        <v>0</v>
      </c>
      <c r="L5043">
        <f t="shared" si="474"/>
        <v>1</v>
      </c>
      <c r="O5043" t="str">
        <f t="shared" si="475"/>
        <v>Mo</v>
      </c>
      <c r="P5043" t="str">
        <f t="shared" si="476"/>
        <v>18</v>
      </c>
    </row>
    <row r="5044" spans="1:16" x14ac:dyDescent="0.25">
      <c r="A5044" t="s">
        <v>11154</v>
      </c>
      <c r="B5044" t="s">
        <v>17</v>
      </c>
      <c r="C5044" t="s">
        <v>11155</v>
      </c>
      <c r="D5044" t="s">
        <v>11156</v>
      </c>
      <c r="E5044">
        <v>2018</v>
      </c>
      <c r="F5044" t="s">
        <v>45</v>
      </c>
      <c r="G5044">
        <v>96</v>
      </c>
      <c r="H5044" t="s">
        <v>21</v>
      </c>
      <c r="I5044">
        <f t="shared" si="471"/>
        <v>1</v>
      </c>
      <c r="J5044">
        <f t="shared" si="472"/>
        <v>0</v>
      </c>
      <c r="K5044">
        <f t="shared" si="473"/>
        <v>0</v>
      </c>
      <c r="L5044">
        <f t="shared" si="474"/>
        <v>1</v>
      </c>
      <c r="O5044" t="str">
        <f t="shared" si="475"/>
        <v>Mo</v>
      </c>
      <c r="P5044" t="str">
        <f t="shared" si="476"/>
        <v>18</v>
      </c>
    </row>
    <row r="5045" spans="1:16" x14ac:dyDescent="0.25">
      <c r="A5045" t="s">
        <v>11157</v>
      </c>
      <c r="B5045" t="s">
        <v>17</v>
      </c>
      <c r="C5045" t="s">
        <v>11158</v>
      </c>
      <c r="D5045" t="s">
        <v>11156</v>
      </c>
      <c r="E5045">
        <v>2018</v>
      </c>
      <c r="F5045" t="s">
        <v>27</v>
      </c>
      <c r="G5045">
        <v>95</v>
      </c>
      <c r="H5045" t="s">
        <v>21</v>
      </c>
      <c r="I5045">
        <f t="shared" si="471"/>
        <v>1</v>
      </c>
      <c r="J5045">
        <f t="shared" si="472"/>
        <v>0</v>
      </c>
      <c r="K5045">
        <f t="shared" si="473"/>
        <v>0</v>
      </c>
      <c r="L5045">
        <f t="shared" si="474"/>
        <v>1</v>
      </c>
      <c r="O5045" t="str">
        <f t="shared" si="475"/>
        <v>Mo</v>
      </c>
      <c r="P5045" t="str">
        <f t="shared" si="476"/>
        <v>18</v>
      </c>
    </row>
    <row r="5046" spans="1:16" x14ac:dyDescent="0.25">
      <c r="A5046" t="s">
        <v>11159</v>
      </c>
      <c r="B5046" t="s">
        <v>17</v>
      </c>
      <c r="C5046" t="s">
        <v>11160</v>
      </c>
      <c r="D5046" t="s">
        <v>11156</v>
      </c>
      <c r="E5046">
        <v>2018</v>
      </c>
      <c r="F5046" t="s">
        <v>60</v>
      </c>
      <c r="G5046">
        <v>24</v>
      </c>
      <c r="H5046" t="s">
        <v>21</v>
      </c>
      <c r="I5046">
        <f t="shared" si="471"/>
        <v>1</v>
      </c>
      <c r="J5046">
        <f t="shared" si="472"/>
        <v>0</v>
      </c>
      <c r="K5046">
        <f t="shared" si="473"/>
        <v>1</v>
      </c>
      <c r="L5046">
        <f t="shared" si="474"/>
        <v>1</v>
      </c>
      <c r="O5046" t="str">
        <f t="shared" si="475"/>
        <v>Mo</v>
      </c>
      <c r="P5046" t="str">
        <f t="shared" si="476"/>
        <v>18</v>
      </c>
    </row>
    <row r="5047" spans="1:16" x14ac:dyDescent="0.25">
      <c r="A5047" t="s">
        <v>11161</v>
      </c>
      <c r="B5047" t="s">
        <v>17</v>
      </c>
      <c r="C5047" t="s">
        <v>11162</v>
      </c>
      <c r="D5047" t="s">
        <v>11156</v>
      </c>
      <c r="E5047">
        <v>2018</v>
      </c>
      <c r="F5047" t="s">
        <v>45</v>
      </c>
      <c r="G5047">
        <v>97</v>
      </c>
      <c r="H5047" t="s">
        <v>21</v>
      </c>
      <c r="I5047">
        <f t="shared" si="471"/>
        <v>1</v>
      </c>
      <c r="J5047">
        <f t="shared" si="472"/>
        <v>0</v>
      </c>
      <c r="K5047">
        <f t="shared" si="473"/>
        <v>0</v>
      </c>
      <c r="L5047">
        <f t="shared" si="474"/>
        <v>1</v>
      </c>
      <c r="O5047" t="str">
        <f t="shared" si="475"/>
        <v>Mo</v>
      </c>
      <c r="P5047" t="str">
        <f t="shared" si="476"/>
        <v>18</v>
      </c>
    </row>
    <row r="5048" spans="1:16" x14ac:dyDescent="0.25">
      <c r="A5048" t="s">
        <v>11163</v>
      </c>
      <c r="B5048" t="s">
        <v>17</v>
      </c>
      <c r="C5048" t="s">
        <v>11164</v>
      </c>
      <c r="D5048" t="s">
        <v>11165</v>
      </c>
      <c r="E5048">
        <v>2018</v>
      </c>
      <c r="F5048" t="s">
        <v>60</v>
      </c>
      <c r="G5048">
        <v>65</v>
      </c>
      <c r="H5048" t="s">
        <v>21</v>
      </c>
      <c r="I5048">
        <f t="shared" si="471"/>
        <v>1</v>
      </c>
      <c r="J5048">
        <f t="shared" si="472"/>
        <v>0</v>
      </c>
      <c r="K5048">
        <f t="shared" si="473"/>
        <v>1</v>
      </c>
      <c r="L5048">
        <f t="shared" si="474"/>
        <v>1</v>
      </c>
      <c r="O5048" t="str">
        <f t="shared" si="475"/>
        <v>Mo</v>
      </c>
      <c r="P5048" t="str">
        <f t="shared" si="476"/>
        <v>18</v>
      </c>
    </row>
    <row r="5049" spans="1:16" x14ac:dyDescent="0.25">
      <c r="A5049" t="s">
        <v>11166</v>
      </c>
      <c r="B5049" t="s">
        <v>24</v>
      </c>
      <c r="C5049" t="s">
        <v>11167</v>
      </c>
      <c r="D5049" t="s">
        <v>11165</v>
      </c>
      <c r="E5049">
        <v>2017</v>
      </c>
      <c r="F5049" t="s">
        <v>45</v>
      </c>
      <c r="G5049">
        <v>1</v>
      </c>
      <c r="H5049" t="s">
        <v>31</v>
      </c>
      <c r="I5049">
        <f t="shared" si="471"/>
        <v>1</v>
      </c>
      <c r="J5049">
        <f t="shared" si="472"/>
        <v>0</v>
      </c>
      <c r="K5049">
        <f t="shared" si="473"/>
        <v>0</v>
      </c>
      <c r="L5049">
        <f t="shared" si="474"/>
        <v>1</v>
      </c>
      <c r="O5049" t="str">
        <f t="shared" si="475"/>
        <v>TV</v>
      </c>
      <c r="P5049" t="str">
        <f t="shared" si="476"/>
        <v>17</v>
      </c>
    </row>
    <row r="5050" spans="1:16" x14ac:dyDescent="0.25">
      <c r="A5050" t="s">
        <v>11168</v>
      </c>
      <c r="B5050" t="s">
        <v>17</v>
      </c>
      <c r="C5050" t="s">
        <v>11169</v>
      </c>
      <c r="D5050" t="s">
        <v>11170</v>
      </c>
      <c r="E5050">
        <v>2018</v>
      </c>
      <c r="F5050" t="s">
        <v>20</v>
      </c>
      <c r="G5050">
        <v>102</v>
      </c>
      <c r="H5050" t="s">
        <v>21</v>
      </c>
      <c r="I5050">
        <f t="shared" si="471"/>
        <v>1</v>
      </c>
      <c r="J5050">
        <f t="shared" si="472"/>
        <v>0</v>
      </c>
      <c r="K5050">
        <f t="shared" si="473"/>
        <v>0</v>
      </c>
      <c r="L5050">
        <f t="shared" si="474"/>
        <v>1</v>
      </c>
      <c r="O5050" t="str">
        <f t="shared" si="475"/>
        <v>Mo</v>
      </c>
      <c r="P5050" t="str">
        <f t="shared" si="476"/>
        <v>18</v>
      </c>
    </row>
    <row r="5051" spans="1:16" x14ac:dyDescent="0.25">
      <c r="A5051" t="s">
        <v>11171</v>
      </c>
      <c r="B5051" t="s">
        <v>24</v>
      </c>
      <c r="C5051" t="s">
        <v>11172</v>
      </c>
      <c r="D5051" t="s">
        <v>11173</v>
      </c>
      <c r="E5051">
        <v>2018</v>
      </c>
      <c r="F5051" t="s">
        <v>27</v>
      </c>
      <c r="G5051">
        <v>1</v>
      </c>
      <c r="H5051" t="s">
        <v>31</v>
      </c>
      <c r="I5051">
        <f t="shared" si="471"/>
        <v>1</v>
      </c>
      <c r="J5051">
        <f t="shared" si="472"/>
        <v>0</v>
      </c>
      <c r="K5051">
        <f t="shared" si="473"/>
        <v>0</v>
      </c>
      <c r="L5051">
        <f t="shared" si="474"/>
        <v>1</v>
      </c>
      <c r="O5051" t="str">
        <f t="shared" si="475"/>
        <v>TV</v>
      </c>
      <c r="P5051" t="str">
        <f t="shared" si="476"/>
        <v>18</v>
      </c>
    </row>
    <row r="5052" spans="1:16" x14ac:dyDescent="0.25">
      <c r="A5052" t="s">
        <v>11174</v>
      </c>
      <c r="B5052" t="s">
        <v>17</v>
      </c>
      <c r="C5052" t="s">
        <v>11175</v>
      </c>
      <c r="D5052" t="s">
        <v>11173</v>
      </c>
      <c r="E5052">
        <v>2018</v>
      </c>
      <c r="F5052" t="s">
        <v>27</v>
      </c>
      <c r="G5052">
        <v>53</v>
      </c>
      <c r="H5052" t="s">
        <v>21</v>
      </c>
      <c r="I5052">
        <f t="shared" si="471"/>
        <v>1</v>
      </c>
      <c r="J5052">
        <f t="shared" si="472"/>
        <v>0</v>
      </c>
      <c r="K5052">
        <f t="shared" si="473"/>
        <v>0</v>
      </c>
      <c r="L5052">
        <f t="shared" si="474"/>
        <v>1</v>
      </c>
      <c r="O5052" t="str">
        <f t="shared" si="475"/>
        <v>Mo</v>
      </c>
      <c r="P5052" t="str">
        <f t="shared" si="476"/>
        <v>18</v>
      </c>
    </row>
    <row r="5053" spans="1:16" x14ac:dyDescent="0.25">
      <c r="A5053" t="s">
        <v>11176</v>
      </c>
      <c r="B5053" t="s">
        <v>17</v>
      </c>
      <c r="C5053" t="s">
        <v>11177</v>
      </c>
      <c r="D5053" t="s">
        <v>11173</v>
      </c>
      <c r="E5053">
        <v>2017</v>
      </c>
      <c r="F5053" t="s">
        <v>27</v>
      </c>
      <c r="G5053">
        <v>116</v>
      </c>
      <c r="H5053" t="s">
        <v>21</v>
      </c>
      <c r="I5053">
        <f t="shared" si="471"/>
        <v>1</v>
      </c>
      <c r="J5053">
        <f t="shared" si="472"/>
        <v>0</v>
      </c>
      <c r="K5053">
        <f t="shared" si="473"/>
        <v>0</v>
      </c>
      <c r="L5053">
        <f t="shared" si="474"/>
        <v>1</v>
      </c>
      <c r="O5053" t="str">
        <f t="shared" si="475"/>
        <v>Mo</v>
      </c>
      <c r="P5053" t="str">
        <f t="shared" si="476"/>
        <v>17</v>
      </c>
    </row>
    <row r="5054" spans="1:16" x14ac:dyDescent="0.25">
      <c r="A5054" t="s">
        <v>11178</v>
      </c>
      <c r="B5054" t="s">
        <v>17</v>
      </c>
      <c r="C5054" t="s">
        <v>11179</v>
      </c>
      <c r="D5054" t="s">
        <v>11173</v>
      </c>
      <c r="E5054">
        <v>2017</v>
      </c>
      <c r="F5054" t="s">
        <v>45</v>
      </c>
      <c r="G5054">
        <v>102</v>
      </c>
      <c r="H5054" t="s">
        <v>21</v>
      </c>
      <c r="I5054">
        <f t="shared" si="471"/>
        <v>1</v>
      </c>
      <c r="J5054">
        <f t="shared" si="472"/>
        <v>0</v>
      </c>
      <c r="K5054">
        <f t="shared" si="473"/>
        <v>0</v>
      </c>
      <c r="L5054">
        <f t="shared" si="474"/>
        <v>1</v>
      </c>
      <c r="O5054" t="str">
        <f t="shared" si="475"/>
        <v>Mo</v>
      </c>
      <c r="P5054" t="str">
        <f t="shared" si="476"/>
        <v>17</v>
      </c>
    </row>
    <row r="5055" spans="1:16" x14ac:dyDescent="0.25">
      <c r="A5055" t="s">
        <v>11180</v>
      </c>
      <c r="B5055" t="s">
        <v>17</v>
      </c>
      <c r="C5055" t="s">
        <v>11181</v>
      </c>
      <c r="D5055" t="s">
        <v>11182</v>
      </c>
      <c r="E5055">
        <v>2017</v>
      </c>
      <c r="F5055" t="s">
        <v>27</v>
      </c>
      <c r="G5055">
        <v>86</v>
      </c>
      <c r="H5055" t="s">
        <v>21</v>
      </c>
      <c r="I5055">
        <f t="shared" si="471"/>
        <v>1</v>
      </c>
      <c r="J5055">
        <f t="shared" si="472"/>
        <v>0</v>
      </c>
      <c r="K5055">
        <f t="shared" si="473"/>
        <v>0</v>
      </c>
      <c r="L5055">
        <f t="shared" si="474"/>
        <v>1</v>
      </c>
      <c r="O5055" t="str">
        <f t="shared" si="475"/>
        <v>Mo</v>
      </c>
      <c r="P5055" t="str">
        <f t="shared" si="476"/>
        <v>17</v>
      </c>
    </row>
    <row r="5056" spans="1:16" x14ac:dyDescent="0.25">
      <c r="A5056" t="s">
        <v>11183</v>
      </c>
      <c r="B5056" t="s">
        <v>17</v>
      </c>
      <c r="C5056" t="s">
        <v>11184</v>
      </c>
      <c r="D5056" t="s">
        <v>11182</v>
      </c>
      <c r="E5056">
        <v>2017</v>
      </c>
      <c r="F5056" t="s">
        <v>27</v>
      </c>
      <c r="G5056">
        <v>117</v>
      </c>
      <c r="H5056" t="s">
        <v>21</v>
      </c>
      <c r="I5056">
        <f t="shared" si="471"/>
        <v>1</v>
      </c>
      <c r="J5056">
        <f t="shared" si="472"/>
        <v>0</v>
      </c>
      <c r="K5056">
        <f t="shared" si="473"/>
        <v>0</v>
      </c>
      <c r="L5056">
        <f t="shared" si="474"/>
        <v>1</v>
      </c>
      <c r="O5056" t="str">
        <f t="shared" si="475"/>
        <v>Mo</v>
      </c>
      <c r="P5056" t="str">
        <f t="shared" si="476"/>
        <v>17</v>
      </c>
    </row>
    <row r="5057" spans="1:16" x14ac:dyDescent="0.25">
      <c r="A5057" t="s">
        <v>11185</v>
      </c>
      <c r="B5057" t="s">
        <v>24</v>
      </c>
      <c r="C5057" t="s">
        <v>11186</v>
      </c>
      <c r="D5057" t="s">
        <v>11182</v>
      </c>
      <c r="E5057">
        <v>2016</v>
      </c>
      <c r="F5057" t="s">
        <v>27</v>
      </c>
      <c r="G5057">
        <v>8</v>
      </c>
      <c r="H5057" t="s">
        <v>28</v>
      </c>
      <c r="I5057">
        <f t="shared" si="471"/>
        <v>1</v>
      </c>
      <c r="J5057">
        <f t="shared" si="472"/>
        <v>0</v>
      </c>
      <c r="K5057">
        <f t="shared" si="473"/>
        <v>0</v>
      </c>
      <c r="L5057">
        <f t="shared" si="474"/>
        <v>1</v>
      </c>
      <c r="O5057" t="str">
        <f t="shared" si="475"/>
        <v>TV</v>
      </c>
      <c r="P5057" t="str">
        <f t="shared" si="476"/>
        <v>16</v>
      </c>
    </row>
    <row r="5058" spans="1:16" x14ac:dyDescent="0.25">
      <c r="A5058" t="s">
        <v>11187</v>
      </c>
      <c r="B5058" t="s">
        <v>17</v>
      </c>
      <c r="C5058" t="s">
        <v>11188</v>
      </c>
      <c r="D5058" t="s">
        <v>11189</v>
      </c>
      <c r="E5058">
        <v>2017</v>
      </c>
      <c r="F5058" t="s">
        <v>60</v>
      </c>
      <c r="G5058">
        <v>96</v>
      </c>
      <c r="H5058" t="s">
        <v>21</v>
      </c>
      <c r="I5058">
        <f t="shared" si="471"/>
        <v>1</v>
      </c>
      <c r="J5058">
        <f t="shared" si="472"/>
        <v>0</v>
      </c>
      <c r="K5058">
        <f t="shared" si="473"/>
        <v>1</v>
      </c>
      <c r="L5058">
        <f t="shared" si="474"/>
        <v>1</v>
      </c>
      <c r="O5058" t="str">
        <f t="shared" si="475"/>
        <v>Mo</v>
      </c>
      <c r="P5058" t="str">
        <f t="shared" si="476"/>
        <v>17</v>
      </c>
    </row>
    <row r="5059" spans="1:16" x14ac:dyDescent="0.25">
      <c r="A5059" t="s">
        <v>11190</v>
      </c>
      <c r="B5059" t="s">
        <v>17</v>
      </c>
      <c r="C5059" t="s">
        <v>11191</v>
      </c>
      <c r="D5059" t="s">
        <v>11192</v>
      </c>
      <c r="E5059">
        <v>1998</v>
      </c>
      <c r="F5059" t="s">
        <v>45</v>
      </c>
      <c r="G5059">
        <v>69</v>
      </c>
      <c r="H5059" t="s">
        <v>21</v>
      </c>
      <c r="I5059">
        <f t="shared" si="471"/>
        <v>0</v>
      </c>
      <c r="J5059">
        <f t="shared" si="472"/>
        <v>0</v>
      </c>
      <c r="K5059">
        <f t="shared" si="473"/>
        <v>0</v>
      </c>
      <c r="L5059">
        <f t="shared" si="474"/>
        <v>1</v>
      </c>
      <c r="O5059" t="str">
        <f t="shared" si="475"/>
        <v>Mo</v>
      </c>
      <c r="P5059" t="str">
        <f t="shared" si="476"/>
        <v>98</v>
      </c>
    </row>
    <row r="5060" spans="1:16" x14ac:dyDescent="0.25">
      <c r="A5060" t="s">
        <v>11193</v>
      </c>
      <c r="B5060" t="s">
        <v>24</v>
      </c>
      <c r="C5060" t="s">
        <v>11194</v>
      </c>
      <c r="D5060" t="s">
        <v>11192</v>
      </c>
      <c r="E5060">
        <v>2016</v>
      </c>
      <c r="F5060" t="s">
        <v>27</v>
      </c>
      <c r="G5060">
        <v>1</v>
      </c>
      <c r="H5060" t="s">
        <v>31</v>
      </c>
      <c r="I5060">
        <f t="shared" ref="I5060:I5123" si="477">IF(E5060&gt;2010,1,0)</f>
        <v>1</v>
      </c>
      <c r="J5060">
        <f t="shared" ref="J5060:J5123" si="478">IF(AND(E5060&gt;2010, G5060&gt;120),1,0)</f>
        <v>0</v>
      </c>
      <c r="K5060">
        <f t="shared" ref="K5060:K5123" si="479">IF(OR(F5060="TV-PG", F5060="PG"),1,0)</f>
        <v>0</v>
      </c>
      <c r="L5060">
        <f t="shared" ref="L5060:L5123" si="480">IF(NOT(F5060="R"),1,0)</f>
        <v>1</v>
      </c>
      <c r="O5060" t="str">
        <f t="shared" ref="O5060:O5123" si="481">LEFT(B5060,2)</f>
        <v>TV</v>
      </c>
      <c r="P5060" t="str">
        <f t="shared" ref="P5060:P5123" si="482">RIGHT(E5060,2)</f>
        <v>16</v>
      </c>
    </row>
    <row r="5061" spans="1:16" x14ac:dyDescent="0.25">
      <c r="A5061" t="s">
        <v>11195</v>
      </c>
      <c r="B5061" t="s">
        <v>17</v>
      </c>
      <c r="C5061" t="s">
        <v>11196</v>
      </c>
      <c r="D5061" t="s">
        <v>11197</v>
      </c>
      <c r="E5061">
        <v>2017</v>
      </c>
      <c r="F5061" t="s">
        <v>27</v>
      </c>
      <c r="G5061">
        <v>108</v>
      </c>
      <c r="H5061" t="s">
        <v>21</v>
      </c>
      <c r="I5061">
        <f t="shared" si="477"/>
        <v>1</v>
      </c>
      <c r="J5061">
        <f t="shared" si="478"/>
        <v>0</v>
      </c>
      <c r="K5061">
        <f t="shared" si="479"/>
        <v>0</v>
      </c>
      <c r="L5061">
        <f t="shared" si="480"/>
        <v>1</v>
      </c>
      <c r="O5061" t="str">
        <f t="shared" si="481"/>
        <v>Mo</v>
      </c>
      <c r="P5061" t="str">
        <f t="shared" si="482"/>
        <v>17</v>
      </c>
    </row>
    <row r="5062" spans="1:16" x14ac:dyDescent="0.25">
      <c r="A5062" t="s">
        <v>11198</v>
      </c>
      <c r="B5062" t="s">
        <v>17</v>
      </c>
      <c r="C5062" t="s">
        <v>11199</v>
      </c>
      <c r="D5062" t="s">
        <v>11200</v>
      </c>
      <c r="E5062">
        <v>2018</v>
      </c>
      <c r="F5062" t="s">
        <v>27</v>
      </c>
      <c r="G5062">
        <v>102</v>
      </c>
      <c r="H5062" t="s">
        <v>21</v>
      </c>
      <c r="I5062">
        <f t="shared" si="477"/>
        <v>1</v>
      </c>
      <c r="J5062">
        <f t="shared" si="478"/>
        <v>0</v>
      </c>
      <c r="K5062">
        <f t="shared" si="479"/>
        <v>0</v>
      </c>
      <c r="L5062">
        <f t="shared" si="480"/>
        <v>1</v>
      </c>
      <c r="O5062" t="str">
        <f t="shared" si="481"/>
        <v>Mo</v>
      </c>
      <c r="P5062" t="str">
        <f t="shared" si="482"/>
        <v>18</v>
      </c>
    </row>
    <row r="5063" spans="1:16" x14ac:dyDescent="0.25">
      <c r="A5063" t="s">
        <v>11201</v>
      </c>
      <c r="B5063" t="s">
        <v>17</v>
      </c>
      <c r="C5063" t="s">
        <v>11202</v>
      </c>
      <c r="D5063" t="s">
        <v>11200</v>
      </c>
      <c r="E5063">
        <v>2018</v>
      </c>
      <c r="F5063" t="s">
        <v>27</v>
      </c>
      <c r="G5063">
        <v>61</v>
      </c>
      <c r="H5063" t="s">
        <v>21</v>
      </c>
      <c r="I5063">
        <f t="shared" si="477"/>
        <v>1</v>
      </c>
      <c r="J5063">
        <f t="shared" si="478"/>
        <v>0</v>
      </c>
      <c r="K5063">
        <f t="shared" si="479"/>
        <v>0</v>
      </c>
      <c r="L5063">
        <f t="shared" si="480"/>
        <v>1</v>
      </c>
      <c r="O5063" t="str">
        <f t="shared" si="481"/>
        <v>Mo</v>
      </c>
      <c r="P5063" t="str">
        <f t="shared" si="482"/>
        <v>18</v>
      </c>
    </row>
    <row r="5064" spans="1:16" x14ac:dyDescent="0.25">
      <c r="A5064" t="s">
        <v>11203</v>
      </c>
      <c r="B5064" t="s">
        <v>17</v>
      </c>
      <c r="C5064" t="s">
        <v>11204</v>
      </c>
      <c r="D5064" t="s">
        <v>11200</v>
      </c>
      <c r="E5064">
        <v>2018</v>
      </c>
      <c r="F5064" t="s">
        <v>27</v>
      </c>
      <c r="G5064">
        <v>57</v>
      </c>
      <c r="H5064" t="s">
        <v>21</v>
      </c>
      <c r="I5064">
        <f t="shared" si="477"/>
        <v>1</v>
      </c>
      <c r="J5064">
        <f t="shared" si="478"/>
        <v>0</v>
      </c>
      <c r="K5064">
        <f t="shared" si="479"/>
        <v>0</v>
      </c>
      <c r="L5064">
        <f t="shared" si="480"/>
        <v>1</v>
      </c>
      <c r="O5064" t="str">
        <f t="shared" si="481"/>
        <v>Mo</v>
      </c>
      <c r="P5064" t="str">
        <f t="shared" si="482"/>
        <v>18</v>
      </c>
    </row>
    <row r="5065" spans="1:16" x14ac:dyDescent="0.25">
      <c r="A5065" t="s">
        <v>11205</v>
      </c>
      <c r="B5065" t="s">
        <v>17</v>
      </c>
      <c r="C5065" t="s">
        <v>11206</v>
      </c>
      <c r="D5065" t="s">
        <v>11200</v>
      </c>
      <c r="E5065">
        <v>2018</v>
      </c>
      <c r="F5065" t="s">
        <v>27</v>
      </c>
      <c r="G5065">
        <v>49</v>
      </c>
      <c r="H5065" t="s">
        <v>21</v>
      </c>
      <c r="I5065">
        <f t="shared" si="477"/>
        <v>1</v>
      </c>
      <c r="J5065">
        <f t="shared" si="478"/>
        <v>0</v>
      </c>
      <c r="K5065">
        <f t="shared" si="479"/>
        <v>0</v>
      </c>
      <c r="L5065">
        <f t="shared" si="480"/>
        <v>1</v>
      </c>
      <c r="O5065" t="str">
        <f t="shared" si="481"/>
        <v>Mo</v>
      </c>
      <c r="P5065" t="str">
        <f t="shared" si="482"/>
        <v>18</v>
      </c>
    </row>
    <row r="5066" spans="1:16" x14ac:dyDescent="0.25">
      <c r="A5066" t="s">
        <v>11207</v>
      </c>
      <c r="B5066" t="s">
        <v>24</v>
      </c>
      <c r="C5066" t="s">
        <v>11208</v>
      </c>
      <c r="D5066" t="s">
        <v>11200</v>
      </c>
      <c r="E5066">
        <v>2018</v>
      </c>
      <c r="F5066" t="s">
        <v>108</v>
      </c>
      <c r="G5066">
        <v>6</v>
      </c>
      <c r="H5066" t="s">
        <v>28</v>
      </c>
      <c r="I5066">
        <f t="shared" si="477"/>
        <v>1</v>
      </c>
      <c r="J5066">
        <f t="shared" si="478"/>
        <v>0</v>
      </c>
      <c r="K5066">
        <f t="shared" si="479"/>
        <v>0</v>
      </c>
      <c r="L5066">
        <f t="shared" si="480"/>
        <v>1</v>
      </c>
      <c r="O5066" t="str">
        <f t="shared" si="481"/>
        <v>TV</v>
      </c>
      <c r="P5066" t="str">
        <f t="shared" si="482"/>
        <v>18</v>
      </c>
    </row>
    <row r="5067" spans="1:16" x14ac:dyDescent="0.25">
      <c r="A5067" t="s">
        <v>11209</v>
      </c>
      <c r="B5067" t="s">
        <v>17</v>
      </c>
      <c r="C5067" t="s">
        <v>11210</v>
      </c>
      <c r="D5067" t="s">
        <v>11211</v>
      </c>
      <c r="E5067">
        <v>2017</v>
      </c>
      <c r="F5067" t="s">
        <v>134</v>
      </c>
      <c r="G5067">
        <v>87</v>
      </c>
      <c r="H5067" t="s">
        <v>21</v>
      </c>
      <c r="I5067">
        <f t="shared" si="477"/>
        <v>1</v>
      </c>
      <c r="J5067">
        <f t="shared" si="478"/>
        <v>0</v>
      </c>
      <c r="K5067">
        <f t="shared" si="479"/>
        <v>0</v>
      </c>
      <c r="L5067">
        <f t="shared" si="480"/>
        <v>0</v>
      </c>
      <c r="O5067" t="str">
        <f t="shared" si="481"/>
        <v>Mo</v>
      </c>
      <c r="P5067" t="str">
        <f t="shared" si="482"/>
        <v>17</v>
      </c>
    </row>
    <row r="5068" spans="1:16" x14ac:dyDescent="0.25">
      <c r="A5068" t="s">
        <v>11212</v>
      </c>
      <c r="B5068" t="s">
        <v>24</v>
      </c>
      <c r="C5068" t="s">
        <v>11213</v>
      </c>
      <c r="D5068" t="s">
        <v>11214</v>
      </c>
      <c r="E5068">
        <v>2017</v>
      </c>
      <c r="F5068" t="s">
        <v>27</v>
      </c>
      <c r="G5068">
        <v>1</v>
      </c>
      <c r="H5068" t="s">
        <v>31</v>
      </c>
      <c r="I5068">
        <f t="shared" si="477"/>
        <v>1</v>
      </c>
      <c r="J5068">
        <f t="shared" si="478"/>
        <v>0</v>
      </c>
      <c r="K5068">
        <f t="shared" si="479"/>
        <v>0</v>
      </c>
      <c r="L5068">
        <f t="shared" si="480"/>
        <v>1</v>
      </c>
      <c r="O5068" t="str">
        <f t="shared" si="481"/>
        <v>TV</v>
      </c>
      <c r="P5068" t="str">
        <f t="shared" si="482"/>
        <v>17</v>
      </c>
    </row>
    <row r="5069" spans="1:16" x14ac:dyDescent="0.25">
      <c r="A5069" t="s">
        <v>11215</v>
      </c>
      <c r="B5069" t="s">
        <v>17</v>
      </c>
      <c r="C5069" t="s">
        <v>11216</v>
      </c>
      <c r="D5069" t="s">
        <v>11214</v>
      </c>
      <c r="E5069">
        <v>2018</v>
      </c>
      <c r="F5069" t="s">
        <v>27</v>
      </c>
      <c r="G5069">
        <v>59</v>
      </c>
      <c r="H5069" t="s">
        <v>21</v>
      </c>
      <c r="I5069">
        <f t="shared" si="477"/>
        <v>1</v>
      </c>
      <c r="J5069">
        <f t="shared" si="478"/>
        <v>0</v>
      </c>
      <c r="K5069">
        <f t="shared" si="479"/>
        <v>0</v>
      </c>
      <c r="L5069">
        <f t="shared" si="480"/>
        <v>1</v>
      </c>
      <c r="O5069" t="str">
        <f t="shared" si="481"/>
        <v>Mo</v>
      </c>
      <c r="P5069" t="str">
        <f t="shared" si="482"/>
        <v>18</v>
      </c>
    </row>
    <row r="5070" spans="1:16" x14ac:dyDescent="0.25">
      <c r="A5070" t="s">
        <v>11217</v>
      </c>
      <c r="B5070" t="s">
        <v>17</v>
      </c>
      <c r="C5070" t="s">
        <v>11218</v>
      </c>
      <c r="D5070" t="s">
        <v>11219</v>
      </c>
      <c r="E5070">
        <v>2018</v>
      </c>
      <c r="F5070" t="s">
        <v>27</v>
      </c>
      <c r="G5070">
        <v>63</v>
      </c>
      <c r="H5070" t="s">
        <v>21</v>
      </c>
      <c r="I5070">
        <f t="shared" si="477"/>
        <v>1</v>
      </c>
      <c r="J5070">
        <f t="shared" si="478"/>
        <v>0</v>
      </c>
      <c r="K5070">
        <f t="shared" si="479"/>
        <v>0</v>
      </c>
      <c r="L5070">
        <f t="shared" si="480"/>
        <v>1</v>
      </c>
      <c r="O5070" t="str">
        <f t="shared" si="481"/>
        <v>Mo</v>
      </c>
      <c r="P5070" t="str">
        <f t="shared" si="482"/>
        <v>18</v>
      </c>
    </row>
    <row r="5071" spans="1:16" x14ac:dyDescent="0.25">
      <c r="A5071" t="s">
        <v>11220</v>
      </c>
      <c r="B5071" t="s">
        <v>17</v>
      </c>
      <c r="C5071" t="s">
        <v>11221</v>
      </c>
      <c r="D5071" t="s">
        <v>11222</v>
      </c>
      <c r="E5071">
        <v>2017</v>
      </c>
      <c r="F5071" t="s">
        <v>27</v>
      </c>
      <c r="G5071">
        <v>69</v>
      </c>
      <c r="H5071" t="s">
        <v>21</v>
      </c>
      <c r="I5071">
        <f t="shared" si="477"/>
        <v>1</v>
      </c>
      <c r="J5071">
        <f t="shared" si="478"/>
        <v>0</v>
      </c>
      <c r="K5071">
        <f t="shared" si="479"/>
        <v>0</v>
      </c>
      <c r="L5071">
        <f t="shared" si="480"/>
        <v>1</v>
      </c>
      <c r="O5071" t="str">
        <f t="shared" si="481"/>
        <v>Mo</v>
      </c>
      <c r="P5071" t="str">
        <f t="shared" si="482"/>
        <v>17</v>
      </c>
    </row>
    <row r="5072" spans="1:16" x14ac:dyDescent="0.25">
      <c r="A5072" t="s">
        <v>11223</v>
      </c>
      <c r="B5072" t="s">
        <v>24</v>
      </c>
      <c r="C5072" t="s">
        <v>11224</v>
      </c>
      <c r="D5072" t="s">
        <v>11222</v>
      </c>
      <c r="E5072">
        <v>2018</v>
      </c>
      <c r="F5072" t="s">
        <v>27</v>
      </c>
      <c r="G5072">
        <v>2</v>
      </c>
      <c r="H5072" t="s">
        <v>28</v>
      </c>
      <c r="I5072">
        <f t="shared" si="477"/>
        <v>1</v>
      </c>
      <c r="J5072">
        <f t="shared" si="478"/>
        <v>0</v>
      </c>
      <c r="K5072">
        <f t="shared" si="479"/>
        <v>0</v>
      </c>
      <c r="L5072">
        <f t="shared" si="480"/>
        <v>1</v>
      </c>
      <c r="O5072" t="str">
        <f t="shared" si="481"/>
        <v>TV</v>
      </c>
      <c r="P5072" t="str">
        <f t="shared" si="482"/>
        <v>18</v>
      </c>
    </row>
    <row r="5073" spans="1:16" x14ac:dyDescent="0.25">
      <c r="A5073" t="s">
        <v>11225</v>
      </c>
      <c r="B5073" t="s">
        <v>24</v>
      </c>
      <c r="C5073" t="s">
        <v>11226</v>
      </c>
      <c r="D5073" t="s">
        <v>11227</v>
      </c>
      <c r="E5073">
        <v>2017</v>
      </c>
      <c r="F5073" t="s">
        <v>60</v>
      </c>
      <c r="G5073">
        <v>1</v>
      </c>
      <c r="H5073" t="s">
        <v>31</v>
      </c>
      <c r="I5073">
        <f t="shared" si="477"/>
        <v>1</v>
      </c>
      <c r="J5073">
        <f t="shared" si="478"/>
        <v>0</v>
      </c>
      <c r="K5073">
        <f t="shared" si="479"/>
        <v>1</v>
      </c>
      <c r="L5073">
        <f t="shared" si="480"/>
        <v>1</v>
      </c>
      <c r="O5073" t="str">
        <f t="shared" si="481"/>
        <v>TV</v>
      </c>
      <c r="P5073" t="str">
        <f t="shared" si="482"/>
        <v>17</v>
      </c>
    </row>
    <row r="5074" spans="1:16" x14ac:dyDescent="0.25">
      <c r="A5074" t="s">
        <v>11228</v>
      </c>
      <c r="B5074" t="s">
        <v>17</v>
      </c>
      <c r="C5074" t="s">
        <v>11229</v>
      </c>
      <c r="D5074" t="s">
        <v>11230</v>
      </c>
      <c r="E5074">
        <v>2018</v>
      </c>
      <c r="F5074" t="s">
        <v>45</v>
      </c>
      <c r="G5074">
        <v>62</v>
      </c>
      <c r="H5074" t="s">
        <v>21</v>
      </c>
      <c r="I5074">
        <f t="shared" si="477"/>
        <v>1</v>
      </c>
      <c r="J5074">
        <f t="shared" si="478"/>
        <v>0</v>
      </c>
      <c r="K5074">
        <f t="shared" si="479"/>
        <v>0</v>
      </c>
      <c r="L5074">
        <f t="shared" si="480"/>
        <v>1</v>
      </c>
      <c r="O5074" t="str">
        <f t="shared" si="481"/>
        <v>Mo</v>
      </c>
      <c r="P5074" t="str">
        <f t="shared" si="482"/>
        <v>18</v>
      </c>
    </row>
    <row r="5075" spans="1:16" x14ac:dyDescent="0.25">
      <c r="A5075" t="s">
        <v>11231</v>
      </c>
      <c r="B5075" t="s">
        <v>17</v>
      </c>
      <c r="C5075" t="s">
        <v>11232</v>
      </c>
      <c r="D5075" t="s">
        <v>11230</v>
      </c>
      <c r="E5075">
        <v>2018</v>
      </c>
      <c r="F5075" t="s">
        <v>20</v>
      </c>
      <c r="G5075">
        <v>108</v>
      </c>
      <c r="H5075" t="s">
        <v>21</v>
      </c>
      <c r="I5075">
        <f t="shared" si="477"/>
        <v>1</v>
      </c>
      <c r="J5075">
        <f t="shared" si="478"/>
        <v>0</v>
      </c>
      <c r="K5075">
        <f t="shared" si="479"/>
        <v>0</v>
      </c>
      <c r="L5075">
        <f t="shared" si="480"/>
        <v>1</v>
      </c>
      <c r="O5075" t="str">
        <f t="shared" si="481"/>
        <v>Mo</v>
      </c>
      <c r="P5075" t="str">
        <f t="shared" si="482"/>
        <v>18</v>
      </c>
    </row>
    <row r="5076" spans="1:16" x14ac:dyDescent="0.25">
      <c r="A5076" t="s">
        <v>11233</v>
      </c>
      <c r="B5076" t="s">
        <v>17</v>
      </c>
      <c r="C5076" t="s">
        <v>11234</v>
      </c>
      <c r="D5076" t="s">
        <v>11230</v>
      </c>
      <c r="E5076">
        <v>2018</v>
      </c>
      <c r="F5076" t="s">
        <v>27</v>
      </c>
      <c r="G5076">
        <v>95</v>
      </c>
      <c r="H5076" t="s">
        <v>21</v>
      </c>
      <c r="I5076">
        <f t="shared" si="477"/>
        <v>1</v>
      </c>
      <c r="J5076">
        <f t="shared" si="478"/>
        <v>0</v>
      </c>
      <c r="K5076">
        <f t="shared" si="479"/>
        <v>0</v>
      </c>
      <c r="L5076">
        <f t="shared" si="480"/>
        <v>1</v>
      </c>
      <c r="O5076" t="str">
        <f t="shared" si="481"/>
        <v>Mo</v>
      </c>
      <c r="P5076" t="str">
        <f t="shared" si="482"/>
        <v>18</v>
      </c>
    </row>
    <row r="5077" spans="1:16" x14ac:dyDescent="0.25">
      <c r="A5077" t="s">
        <v>11235</v>
      </c>
      <c r="B5077" t="s">
        <v>17</v>
      </c>
      <c r="C5077" t="s">
        <v>11236</v>
      </c>
      <c r="D5077" t="s">
        <v>11237</v>
      </c>
      <c r="E5077">
        <v>2017</v>
      </c>
      <c r="F5077" t="s">
        <v>27</v>
      </c>
      <c r="G5077">
        <v>99</v>
      </c>
      <c r="H5077" t="s">
        <v>21</v>
      </c>
      <c r="I5077">
        <f t="shared" si="477"/>
        <v>1</v>
      </c>
      <c r="J5077">
        <f t="shared" si="478"/>
        <v>0</v>
      </c>
      <c r="K5077">
        <f t="shared" si="479"/>
        <v>0</v>
      </c>
      <c r="L5077">
        <f t="shared" si="480"/>
        <v>1</v>
      </c>
      <c r="O5077" t="str">
        <f t="shared" si="481"/>
        <v>Mo</v>
      </c>
      <c r="P5077" t="str">
        <f t="shared" si="482"/>
        <v>17</v>
      </c>
    </row>
    <row r="5078" spans="1:16" x14ac:dyDescent="0.25">
      <c r="A5078" t="s">
        <v>11238</v>
      </c>
      <c r="B5078" t="s">
        <v>24</v>
      </c>
      <c r="C5078" t="s">
        <v>11239</v>
      </c>
      <c r="D5078" t="s">
        <v>11237</v>
      </c>
      <c r="E5078">
        <v>2017</v>
      </c>
      <c r="F5078" t="s">
        <v>27</v>
      </c>
      <c r="G5078">
        <v>1</v>
      </c>
      <c r="H5078" t="s">
        <v>31</v>
      </c>
      <c r="I5078">
        <f t="shared" si="477"/>
        <v>1</v>
      </c>
      <c r="J5078">
        <f t="shared" si="478"/>
        <v>0</v>
      </c>
      <c r="K5078">
        <f t="shared" si="479"/>
        <v>0</v>
      </c>
      <c r="L5078">
        <f t="shared" si="480"/>
        <v>1</v>
      </c>
      <c r="O5078" t="str">
        <f t="shared" si="481"/>
        <v>TV</v>
      </c>
      <c r="P5078" t="str">
        <f t="shared" si="482"/>
        <v>17</v>
      </c>
    </row>
    <row r="5079" spans="1:16" x14ac:dyDescent="0.25">
      <c r="A5079" t="s">
        <v>11240</v>
      </c>
      <c r="B5079" t="s">
        <v>17</v>
      </c>
      <c r="C5079" t="s">
        <v>11241</v>
      </c>
      <c r="D5079" t="s">
        <v>11242</v>
      </c>
      <c r="E5079">
        <v>2018</v>
      </c>
      <c r="F5079" t="s">
        <v>27</v>
      </c>
      <c r="G5079">
        <v>62</v>
      </c>
      <c r="H5079" t="s">
        <v>21</v>
      </c>
      <c r="I5079">
        <f t="shared" si="477"/>
        <v>1</v>
      </c>
      <c r="J5079">
        <f t="shared" si="478"/>
        <v>0</v>
      </c>
      <c r="K5079">
        <f t="shared" si="479"/>
        <v>0</v>
      </c>
      <c r="L5079">
        <f t="shared" si="480"/>
        <v>1</v>
      </c>
      <c r="O5079" t="str">
        <f t="shared" si="481"/>
        <v>Mo</v>
      </c>
      <c r="P5079" t="str">
        <f t="shared" si="482"/>
        <v>18</v>
      </c>
    </row>
    <row r="5080" spans="1:16" x14ac:dyDescent="0.25">
      <c r="A5080" t="s">
        <v>11243</v>
      </c>
      <c r="B5080" t="s">
        <v>24</v>
      </c>
      <c r="C5080" t="s">
        <v>11244</v>
      </c>
      <c r="D5080" t="s">
        <v>11242</v>
      </c>
      <c r="E5080">
        <v>2017</v>
      </c>
      <c r="F5080" t="s">
        <v>45</v>
      </c>
      <c r="G5080">
        <v>1</v>
      </c>
      <c r="H5080" t="s">
        <v>31</v>
      </c>
      <c r="I5080">
        <f t="shared" si="477"/>
        <v>1</v>
      </c>
      <c r="J5080">
        <f t="shared" si="478"/>
        <v>0</v>
      </c>
      <c r="K5080">
        <f t="shared" si="479"/>
        <v>0</v>
      </c>
      <c r="L5080">
        <f t="shared" si="480"/>
        <v>1</v>
      </c>
      <c r="O5080" t="str">
        <f t="shared" si="481"/>
        <v>TV</v>
      </c>
      <c r="P5080" t="str">
        <f t="shared" si="482"/>
        <v>17</v>
      </c>
    </row>
    <row r="5081" spans="1:16" x14ac:dyDescent="0.25">
      <c r="A5081" t="s">
        <v>11245</v>
      </c>
      <c r="B5081" t="s">
        <v>17</v>
      </c>
      <c r="C5081" t="s">
        <v>11246</v>
      </c>
      <c r="D5081" t="s">
        <v>11247</v>
      </c>
      <c r="E5081">
        <v>2018</v>
      </c>
      <c r="F5081" t="s">
        <v>27</v>
      </c>
      <c r="G5081">
        <v>60</v>
      </c>
      <c r="H5081" t="s">
        <v>21</v>
      </c>
      <c r="I5081">
        <f t="shared" si="477"/>
        <v>1</v>
      </c>
      <c r="J5081">
        <f t="shared" si="478"/>
        <v>0</v>
      </c>
      <c r="K5081">
        <f t="shared" si="479"/>
        <v>0</v>
      </c>
      <c r="L5081">
        <f t="shared" si="480"/>
        <v>1</v>
      </c>
      <c r="O5081" t="str">
        <f t="shared" si="481"/>
        <v>Mo</v>
      </c>
      <c r="P5081" t="str">
        <f t="shared" si="482"/>
        <v>18</v>
      </c>
    </row>
    <row r="5082" spans="1:16" x14ac:dyDescent="0.25">
      <c r="A5082" t="s">
        <v>11248</v>
      </c>
      <c r="B5082" t="s">
        <v>17</v>
      </c>
      <c r="C5082" t="s">
        <v>11249</v>
      </c>
      <c r="D5082" t="s">
        <v>11250</v>
      </c>
      <c r="E5082">
        <v>1980</v>
      </c>
      <c r="F5082" t="s">
        <v>45</v>
      </c>
      <c r="G5082">
        <v>147</v>
      </c>
      <c r="H5082" t="s">
        <v>21</v>
      </c>
      <c r="I5082">
        <f t="shared" si="477"/>
        <v>0</v>
      </c>
      <c r="J5082">
        <f t="shared" si="478"/>
        <v>0</v>
      </c>
      <c r="K5082">
        <f t="shared" si="479"/>
        <v>0</v>
      </c>
      <c r="L5082">
        <f t="shared" si="480"/>
        <v>1</v>
      </c>
      <c r="O5082" t="str">
        <f t="shared" si="481"/>
        <v>Mo</v>
      </c>
      <c r="P5082" t="str">
        <f t="shared" si="482"/>
        <v>80</v>
      </c>
    </row>
    <row r="5083" spans="1:16" x14ac:dyDescent="0.25">
      <c r="A5083" t="s">
        <v>11251</v>
      </c>
      <c r="B5083" t="s">
        <v>17</v>
      </c>
      <c r="C5083" t="s">
        <v>11252</v>
      </c>
      <c r="D5083" t="s">
        <v>11250</v>
      </c>
      <c r="E5083">
        <v>1986</v>
      </c>
      <c r="F5083" t="s">
        <v>45</v>
      </c>
      <c r="G5083">
        <v>153</v>
      </c>
      <c r="H5083" t="s">
        <v>21</v>
      </c>
      <c r="I5083">
        <f t="shared" si="477"/>
        <v>0</v>
      </c>
      <c r="J5083">
        <f t="shared" si="478"/>
        <v>0</v>
      </c>
      <c r="K5083">
        <f t="shared" si="479"/>
        <v>0</v>
      </c>
      <c r="L5083">
        <f t="shared" si="480"/>
        <v>1</v>
      </c>
      <c r="O5083" t="str">
        <f t="shared" si="481"/>
        <v>Mo</v>
      </c>
      <c r="P5083" t="str">
        <f t="shared" si="482"/>
        <v>86</v>
      </c>
    </row>
    <row r="5084" spans="1:16" x14ac:dyDescent="0.25">
      <c r="A5084" t="s">
        <v>11253</v>
      </c>
      <c r="B5084" t="s">
        <v>17</v>
      </c>
      <c r="C5084" t="s">
        <v>11254</v>
      </c>
      <c r="D5084" t="s">
        <v>11250</v>
      </c>
      <c r="E5084">
        <v>2017</v>
      </c>
      <c r="F5084" t="s">
        <v>60</v>
      </c>
      <c r="G5084">
        <v>87</v>
      </c>
      <c r="H5084" t="s">
        <v>21</v>
      </c>
      <c r="I5084">
        <f t="shared" si="477"/>
        <v>1</v>
      </c>
      <c r="J5084">
        <f t="shared" si="478"/>
        <v>0</v>
      </c>
      <c r="K5084">
        <f t="shared" si="479"/>
        <v>1</v>
      </c>
      <c r="L5084">
        <f t="shared" si="480"/>
        <v>1</v>
      </c>
      <c r="O5084" t="str">
        <f t="shared" si="481"/>
        <v>Mo</v>
      </c>
      <c r="P5084" t="str">
        <f t="shared" si="482"/>
        <v>17</v>
      </c>
    </row>
    <row r="5085" spans="1:16" x14ac:dyDescent="0.25">
      <c r="A5085" t="s">
        <v>11255</v>
      </c>
      <c r="B5085" t="s">
        <v>24</v>
      </c>
      <c r="C5085" t="s">
        <v>11256</v>
      </c>
      <c r="D5085" t="s">
        <v>11257</v>
      </c>
      <c r="E5085">
        <v>2018</v>
      </c>
      <c r="F5085" t="s">
        <v>27</v>
      </c>
      <c r="G5085">
        <v>2</v>
      </c>
      <c r="H5085" t="s">
        <v>28</v>
      </c>
      <c r="I5085">
        <f t="shared" si="477"/>
        <v>1</v>
      </c>
      <c r="J5085">
        <f t="shared" si="478"/>
        <v>0</v>
      </c>
      <c r="K5085">
        <f t="shared" si="479"/>
        <v>0</v>
      </c>
      <c r="L5085">
        <f t="shared" si="480"/>
        <v>1</v>
      </c>
      <c r="O5085" t="str">
        <f t="shared" si="481"/>
        <v>TV</v>
      </c>
      <c r="P5085" t="str">
        <f t="shared" si="482"/>
        <v>18</v>
      </c>
    </row>
    <row r="5086" spans="1:16" x14ac:dyDescent="0.25">
      <c r="A5086" t="s">
        <v>11258</v>
      </c>
      <c r="B5086" t="s">
        <v>17</v>
      </c>
      <c r="C5086" t="s">
        <v>11259</v>
      </c>
      <c r="D5086" t="s">
        <v>11257</v>
      </c>
      <c r="E5086">
        <v>2017</v>
      </c>
      <c r="F5086" t="s">
        <v>45</v>
      </c>
      <c r="G5086">
        <v>124</v>
      </c>
      <c r="H5086" t="s">
        <v>21</v>
      </c>
      <c r="I5086">
        <f t="shared" si="477"/>
        <v>1</v>
      </c>
      <c r="J5086">
        <f t="shared" si="478"/>
        <v>1</v>
      </c>
      <c r="K5086">
        <f t="shared" si="479"/>
        <v>0</v>
      </c>
      <c r="L5086">
        <f t="shared" si="480"/>
        <v>1</v>
      </c>
      <c r="O5086" t="str">
        <f t="shared" si="481"/>
        <v>Mo</v>
      </c>
      <c r="P5086" t="str">
        <f t="shared" si="482"/>
        <v>17</v>
      </c>
    </row>
    <row r="5087" spans="1:16" x14ac:dyDescent="0.25">
      <c r="A5087" t="s">
        <v>11260</v>
      </c>
      <c r="B5087" t="s">
        <v>17</v>
      </c>
      <c r="C5087" t="s">
        <v>11261</v>
      </c>
      <c r="D5087" t="s">
        <v>11257</v>
      </c>
      <c r="E5087">
        <v>2018</v>
      </c>
      <c r="F5087" t="s">
        <v>45</v>
      </c>
      <c r="G5087">
        <v>94</v>
      </c>
      <c r="H5087" t="s">
        <v>21</v>
      </c>
      <c r="I5087">
        <f t="shared" si="477"/>
        <v>1</v>
      </c>
      <c r="J5087">
        <f t="shared" si="478"/>
        <v>0</v>
      </c>
      <c r="K5087">
        <f t="shared" si="479"/>
        <v>0</v>
      </c>
      <c r="L5087">
        <f t="shared" si="480"/>
        <v>1</v>
      </c>
      <c r="O5087" t="str">
        <f t="shared" si="481"/>
        <v>Mo</v>
      </c>
      <c r="P5087" t="str">
        <f t="shared" si="482"/>
        <v>18</v>
      </c>
    </row>
    <row r="5088" spans="1:16" x14ac:dyDescent="0.25">
      <c r="A5088" t="s">
        <v>11262</v>
      </c>
      <c r="B5088" t="s">
        <v>17</v>
      </c>
      <c r="C5088" t="s">
        <v>11263</v>
      </c>
      <c r="D5088" t="s">
        <v>11257</v>
      </c>
      <c r="E5088">
        <v>2017</v>
      </c>
      <c r="F5088" t="s">
        <v>27</v>
      </c>
      <c r="G5088">
        <v>100</v>
      </c>
      <c r="H5088" t="s">
        <v>21</v>
      </c>
      <c r="I5088">
        <f t="shared" si="477"/>
        <v>1</v>
      </c>
      <c r="J5088">
        <f t="shared" si="478"/>
        <v>0</v>
      </c>
      <c r="K5088">
        <f t="shared" si="479"/>
        <v>0</v>
      </c>
      <c r="L5088">
        <f t="shared" si="480"/>
        <v>1</v>
      </c>
      <c r="O5088" t="str">
        <f t="shared" si="481"/>
        <v>Mo</v>
      </c>
      <c r="P5088" t="str">
        <f t="shared" si="482"/>
        <v>17</v>
      </c>
    </row>
    <row r="5089" spans="1:16" x14ac:dyDescent="0.25">
      <c r="A5089" t="s">
        <v>11264</v>
      </c>
      <c r="B5089" t="s">
        <v>17</v>
      </c>
      <c r="C5089" t="s">
        <v>11265</v>
      </c>
      <c r="D5089" t="s">
        <v>11257</v>
      </c>
      <c r="E5089">
        <v>2018</v>
      </c>
      <c r="F5089" t="s">
        <v>27</v>
      </c>
      <c r="G5089">
        <v>71</v>
      </c>
      <c r="H5089" t="s">
        <v>21</v>
      </c>
      <c r="I5089">
        <f t="shared" si="477"/>
        <v>1</v>
      </c>
      <c r="J5089">
        <f t="shared" si="478"/>
        <v>0</v>
      </c>
      <c r="K5089">
        <f t="shared" si="479"/>
        <v>0</v>
      </c>
      <c r="L5089">
        <f t="shared" si="480"/>
        <v>1</v>
      </c>
      <c r="O5089" t="str">
        <f t="shared" si="481"/>
        <v>Mo</v>
      </c>
      <c r="P5089" t="str">
        <f t="shared" si="482"/>
        <v>18</v>
      </c>
    </row>
    <row r="5090" spans="1:16" x14ac:dyDescent="0.25">
      <c r="A5090" t="s">
        <v>11266</v>
      </c>
      <c r="B5090" t="s">
        <v>17</v>
      </c>
      <c r="C5090" t="s">
        <v>11267</v>
      </c>
      <c r="D5090" t="s">
        <v>11268</v>
      </c>
      <c r="E5090">
        <v>2018</v>
      </c>
      <c r="F5090" t="s">
        <v>27</v>
      </c>
      <c r="G5090">
        <v>60</v>
      </c>
      <c r="H5090" t="s">
        <v>21</v>
      </c>
      <c r="I5090">
        <f t="shared" si="477"/>
        <v>1</v>
      </c>
      <c r="J5090">
        <f t="shared" si="478"/>
        <v>0</v>
      </c>
      <c r="K5090">
        <f t="shared" si="479"/>
        <v>0</v>
      </c>
      <c r="L5090">
        <f t="shared" si="480"/>
        <v>1</v>
      </c>
      <c r="O5090" t="str">
        <f t="shared" si="481"/>
        <v>Mo</v>
      </c>
      <c r="P5090" t="str">
        <f t="shared" si="482"/>
        <v>18</v>
      </c>
    </row>
    <row r="5091" spans="1:16" x14ac:dyDescent="0.25">
      <c r="A5091" t="s">
        <v>11269</v>
      </c>
      <c r="B5091" t="s">
        <v>17</v>
      </c>
      <c r="C5091" t="s">
        <v>11270</v>
      </c>
      <c r="D5091" t="s">
        <v>11271</v>
      </c>
      <c r="E5091">
        <v>2017</v>
      </c>
      <c r="F5091" t="s">
        <v>27</v>
      </c>
      <c r="G5091">
        <v>135</v>
      </c>
      <c r="H5091" t="s">
        <v>21</v>
      </c>
      <c r="I5091">
        <f t="shared" si="477"/>
        <v>1</v>
      </c>
      <c r="J5091">
        <f t="shared" si="478"/>
        <v>1</v>
      </c>
      <c r="K5091">
        <f t="shared" si="479"/>
        <v>0</v>
      </c>
      <c r="L5091">
        <f t="shared" si="480"/>
        <v>1</v>
      </c>
      <c r="O5091" t="str">
        <f t="shared" si="481"/>
        <v>Mo</v>
      </c>
      <c r="P5091" t="str">
        <f t="shared" si="482"/>
        <v>17</v>
      </c>
    </row>
    <row r="5092" spans="1:16" x14ac:dyDescent="0.25">
      <c r="A5092" t="s">
        <v>11272</v>
      </c>
      <c r="B5092" t="s">
        <v>24</v>
      </c>
      <c r="C5092" t="s">
        <v>11273</v>
      </c>
      <c r="D5092" t="s">
        <v>11274</v>
      </c>
      <c r="E5092">
        <v>2016</v>
      </c>
      <c r="F5092" t="s">
        <v>60</v>
      </c>
      <c r="G5092">
        <v>1</v>
      </c>
      <c r="H5092" t="s">
        <v>31</v>
      </c>
      <c r="I5092">
        <f t="shared" si="477"/>
        <v>1</v>
      </c>
      <c r="J5092">
        <f t="shared" si="478"/>
        <v>0</v>
      </c>
      <c r="K5092">
        <f t="shared" si="479"/>
        <v>1</v>
      </c>
      <c r="L5092">
        <f t="shared" si="480"/>
        <v>1</v>
      </c>
      <c r="O5092" t="str">
        <f t="shared" si="481"/>
        <v>TV</v>
      </c>
      <c r="P5092" t="str">
        <f t="shared" si="482"/>
        <v>16</v>
      </c>
    </row>
    <row r="5093" spans="1:16" x14ac:dyDescent="0.25">
      <c r="A5093" t="s">
        <v>11275</v>
      </c>
      <c r="B5093" t="s">
        <v>24</v>
      </c>
      <c r="C5093" t="s">
        <v>11276</v>
      </c>
      <c r="D5093" t="s">
        <v>11277</v>
      </c>
      <c r="E5093">
        <v>2017</v>
      </c>
      <c r="F5093" t="s">
        <v>27</v>
      </c>
      <c r="G5093">
        <v>5</v>
      </c>
      <c r="H5093" t="s">
        <v>28</v>
      </c>
      <c r="I5093">
        <f t="shared" si="477"/>
        <v>1</v>
      </c>
      <c r="J5093">
        <f t="shared" si="478"/>
        <v>0</v>
      </c>
      <c r="K5093">
        <f t="shared" si="479"/>
        <v>0</v>
      </c>
      <c r="L5093">
        <f t="shared" si="480"/>
        <v>1</v>
      </c>
      <c r="O5093" t="str">
        <f t="shared" si="481"/>
        <v>TV</v>
      </c>
      <c r="P5093" t="str">
        <f t="shared" si="482"/>
        <v>17</v>
      </c>
    </row>
    <row r="5094" spans="1:16" x14ac:dyDescent="0.25">
      <c r="A5094" t="s">
        <v>11278</v>
      </c>
      <c r="B5094" t="s">
        <v>17</v>
      </c>
      <c r="C5094" t="s">
        <v>11279</v>
      </c>
      <c r="D5094" t="s">
        <v>11280</v>
      </c>
      <c r="E5094">
        <v>2016</v>
      </c>
      <c r="F5094" t="s">
        <v>20</v>
      </c>
      <c r="G5094">
        <v>97</v>
      </c>
      <c r="H5094" t="s">
        <v>21</v>
      </c>
      <c r="I5094">
        <f t="shared" si="477"/>
        <v>1</v>
      </c>
      <c r="J5094">
        <f t="shared" si="478"/>
        <v>0</v>
      </c>
      <c r="K5094">
        <f t="shared" si="479"/>
        <v>0</v>
      </c>
      <c r="L5094">
        <f t="shared" si="480"/>
        <v>1</v>
      </c>
      <c r="O5094" t="str">
        <f t="shared" si="481"/>
        <v>Mo</v>
      </c>
      <c r="P5094" t="str">
        <f t="shared" si="482"/>
        <v>16</v>
      </c>
    </row>
    <row r="5095" spans="1:16" x14ac:dyDescent="0.25">
      <c r="A5095" t="s">
        <v>11281</v>
      </c>
      <c r="B5095" t="s">
        <v>24</v>
      </c>
      <c r="C5095" t="s">
        <v>11282</v>
      </c>
      <c r="D5095" t="s">
        <v>11280</v>
      </c>
      <c r="E5095">
        <v>2018</v>
      </c>
      <c r="F5095" t="s">
        <v>27</v>
      </c>
      <c r="G5095">
        <v>1</v>
      </c>
      <c r="H5095" t="s">
        <v>31</v>
      </c>
      <c r="I5095">
        <f t="shared" si="477"/>
        <v>1</v>
      </c>
      <c r="J5095">
        <f t="shared" si="478"/>
        <v>0</v>
      </c>
      <c r="K5095">
        <f t="shared" si="479"/>
        <v>0</v>
      </c>
      <c r="L5095">
        <f t="shared" si="480"/>
        <v>1</v>
      </c>
      <c r="O5095" t="str">
        <f t="shared" si="481"/>
        <v>TV</v>
      </c>
      <c r="P5095" t="str">
        <f t="shared" si="482"/>
        <v>18</v>
      </c>
    </row>
    <row r="5096" spans="1:16" x14ac:dyDescent="0.25">
      <c r="A5096" t="s">
        <v>11283</v>
      </c>
      <c r="B5096" t="s">
        <v>17</v>
      </c>
      <c r="C5096" t="s">
        <v>11284</v>
      </c>
      <c r="D5096" t="s">
        <v>11285</v>
      </c>
      <c r="E5096">
        <v>2017</v>
      </c>
      <c r="F5096" t="s">
        <v>45</v>
      </c>
      <c r="G5096">
        <v>86</v>
      </c>
      <c r="H5096" t="s">
        <v>21</v>
      </c>
      <c r="I5096">
        <f t="shared" si="477"/>
        <v>1</v>
      </c>
      <c r="J5096">
        <f t="shared" si="478"/>
        <v>0</v>
      </c>
      <c r="K5096">
        <f t="shared" si="479"/>
        <v>0</v>
      </c>
      <c r="L5096">
        <f t="shared" si="480"/>
        <v>1</v>
      </c>
      <c r="O5096" t="str">
        <f t="shared" si="481"/>
        <v>Mo</v>
      </c>
      <c r="P5096" t="str">
        <f t="shared" si="482"/>
        <v>17</v>
      </c>
    </row>
    <row r="5097" spans="1:16" x14ac:dyDescent="0.25">
      <c r="A5097" t="s">
        <v>11286</v>
      </c>
      <c r="B5097" t="s">
        <v>17</v>
      </c>
      <c r="C5097" t="s">
        <v>11287</v>
      </c>
      <c r="D5097" t="s">
        <v>11288</v>
      </c>
      <c r="E5097">
        <v>2017</v>
      </c>
      <c r="F5097" t="s">
        <v>27</v>
      </c>
      <c r="G5097">
        <v>91</v>
      </c>
      <c r="H5097" t="s">
        <v>21</v>
      </c>
      <c r="I5097">
        <f t="shared" si="477"/>
        <v>1</v>
      </c>
      <c r="J5097">
        <f t="shared" si="478"/>
        <v>0</v>
      </c>
      <c r="K5097">
        <f t="shared" si="479"/>
        <v>0</v>
      </c>
      <c r="L5097">
        <f t="shared" si="480"/>
        <v>1</v>
      </c>
      <c r="O5097" t="str">
        <f t="shared" si="481"/>
        <v>Mo</v>
      </c>
      <c r="P5097" t="str">
        <f t="shared" si="482"/>
        <v>17</v>
      </c>
    </row>
    <row r="5098" spans="1:16" x14ac:dyDescent="0.25">
      <c r="A5098" t="s">
        <v>11289</v>
      </c>
      <c r="B5098" t="s">
        <v>24</v>
      </c>
      <c r="C5098" t="s">
        <v>11290</v>
      </c>
      <c r="D5098" t="s">
        <v>11288</v>
      </c>
      <c r="E5098">
        <v>2003</v>
      </c>
      <c r="F5098" t="s">
        <v>45</v>
      </c>
      <c r="G5098">
        <v>1</v>
      </c>
      <c r="H5098" t="s">
        <v>31</v>
      </c>
      <c r="I5098">
        <f t="shared" si="477"/>
        <v>0</v>
      </c>
      <c r="J5098">
        <f t="shared" si="478"/>
        <v>0</v>
      </c>
      <c r="K5098">
        <f t="shared" si="479"/>
        <v>0</v>
      </c>
      <c r="L5098">
        <f t="shared" si="480"/>
        <v>1</v>
      </c>
      <c r="O5098" t="str">
        <f t="shared" si="481"/>
        <v>TV</v>
      </c>
      <c r="P5098" t="str">
        <f t="shared" si="482"/>
        <v>03</v>
      </c>
    </row>
    <row r="5099" spans="1:16" x14ac:dyDescent="0.25">
      <c r="A5099" t="s">
        <v>11291</v>
      </c>
      <c r="B5099" t="s">
        <v>24</v>
      </c>
      <c r="C5099" t="s">
        <v>11292</v>
      </c>
      <c r="D5099" t="s">
        <v>11288</v>
      </c>
      <c r="E5099">
        <v>2010</v>
      </c>
      <c r="F5099" t="s">
        <v>45</v>
      </c>
      <c r="G5099">
        <v>5</v>
      </c>
      <c r="H5099" t="s">
        <v>28</v>
      </c>
      <c r="I5099">
        <f t="shared" si="477"/>
        <v>0</v>
      </c>
      <c r="J5099">
        <f t="shared" si="478"/>
        <v>0</v>
      </c>
      <c r="K5099">
        <f t="shared" si="479"/>
        <v>0</v>
      </c>
      <c r="L5099">
        <f t="shared" si="480"/>
        <v>1</v>
      </c>
      <c r="O5099" t="str">
        <f t="shared" si="481"/>
        <v>TV</v>
      </c>
      <c r="P5099" t="str">
        <f t="shared" si="482"/>
        <v>10</v>
      </c>
    </row>
    <row r="5100" spans="1:16" x14ac:dyDescent="0.25">
      <c r="A5100" t="s">
        <v>11293</v>
      </c>
      <c r="B5100" t="s">
        <v>24</v>
      </c>
      <c r="C5100" t="s">
        <v>11294</v>
      </c>
      <c r="D5100" t="s">
        <v>11288</v>
      </c>
      <c r="E5100">
        <v>2018</v>
      </c>
      <c r="F5100" t="s">
        <v>27</v>
      </c>
      <c r="G5100">
        <v>3</v>
      </c>
      <c r="H5100" t="s">
        <v>28</v>
      </c>
      <c r="I5100">
        <f t="shared" si="477"/>
        <v>1</v>
      </c>
      <c r="J5100">
        <f t="shared" si="478"/>
        <v>0</v>
      </c>
      <c r="K5100">
        <f t="shared" si="479"/>
        <v>0</v>
      </c>
      <c r="L5100">
        <f t="shared" si="480"/>
        <v>1</v>
      </c>
      <c r="O5100" t="str">
        <f t="shared" si="481"/>
        <v>TV</v>
      </c>
      <c r="P5100" t="str">
        <f t="shared" si="482"/>
        <v>18</v>
      </c>
    </row>
    <row r="5101" spans="1:16" x14ac:dyDescent="0.25">
      <c r="A5101" t="s">
        <v>11295</v>
      </c>
      <c r="B5101" t="s">
        <v>24</v>
      </c>
      <c r="C5101" t="s">
        <v>11296</v>
      </c>
      <c r="D5101" t="s">
        <v>11288</v>
      </c>
      <c r="E5101">
        <v>2000</v>
      </c>
      <c r="F5101" t="s">
        <v>108</v>
      </c>
      <c r="G5101">
        <v>1</v>
      </c>
      <c r="H5101" t="s">
        <v>31</v>
      </c>
      <c r="I5101">
        <f t="shared" si="477"/>
        <v>0</v>
      </c>
      <c r="J5101">
        <f t="shared" si="478"/>
        <v>0</v>
      </c>
      <c r="K5101">
        <f t="shared" si="479"/>
        <v>0</v>
      </c>
      <c r="L5101">
        <f t="shared" si="480"/>
        <v>1</v>
      </c>
      <c r="O5101" t="str">
        <f t="shared" si="481"/>
        <v>TV</v>
      </c>
      <c r="P5101" t="str">
        <f t="shared" si="482"/>
        <v>00</v>
      </c>
    </row>
    <row r="5102" spans="1:16" x14ac:dyDescent="0.25">
      <c r="A5102" t="s">
        <v>11297</v>
      </c>
      <c r="B5102" t="s">
        <v>24</v>
      </c>
      <c r="C5102" t="s">
        <v>11298</v>
      </c>
      <c r="D5102" t="s">
        <v>11288</v>
      </c>
      <c r="E5102">
        <v>2017</v>
      </c>
      <c r="F5102" t="s">
        <v>27</v>
      </c>
      <c r="G5102">
        <v>1</v>
      </c>
      <c r="H5102" t="s">
        <v>31</v>
      </c>
      <c r="I5102">
        <f t="shared" si="477"/>
        <v>1</v>
      </c>
      <c r="J5102">
        <f t="shared" si="478"/>
        <v>0</v>
      </c>
      <c r="K5102">
        <f t="shared" si="479"/>
        <v>0</v>
      </c>
      <c r="L5102">
        <f t="shared" si="480"/>
        <v>1</v>
      </c>
      <c r="O5102" t="str">
        <f t="shared" si="481"/>
        <v>TV</v>
      </c>
      <c r="P5102" t="str">
        <f t="shared" si="482"/>
        <v>17</v>
      </c>
    </row>
    <row r="5103" spans="1:16" x14ac:dyDescent="0.25">
      <c r="A5103" t="s">
        <v>11299</v>
      </c>
      <c r="B5103" t="s">
        <v>24</v>
      </c>
      <c r="C5103" t="s">
        <v>11300</v>
      </c>
      <c r="D5103" t="s">
        <v>11301</v>
      </c>
      <c r="E5103">
        <v>2017</v>
      </c>
      <c r="F5103" t="s">
        <v>27</v>
      </c>
      <c r="G5103">
        <v>1</v>
      </c>
      <c r="H5103" t="s">
        <v>31</v>
      </c>
      <c r="I5103">
        <f t="shared" si="477"/>
        <v>1</v>
      </c>
      <c r="J5103">
        <f t="shared" si="478"/>
        <v>0</v>
      </c>
      <c r="K5103">
        <f t="shared" si="479"/>
        <v>0</v>
      </c>
      <c r="L5103">
        <f t="shared" si="480"/>
        <v>1</v>
      </c>
      <c r="O5103" t="str">
        <f t="shared" si="481"/>
        <v>TV</v>
      </c>
      <c r="P5103" t="str">
        <f t="shared" si="482"/>
        <v>17</v>
      </c>
    </row>
    <row r="5104" spans="1:16" x14ac:dyDescent="0.25">
      <c r="A5104" t="s">
        <v>11302</v>
      </c>
      <c r="B5104" t="s">
        <v>17</v>
      </c>
      <c r="C5104" t="s">
        <v>11303</v>
      </c>
      <c r="D5104" t="s">
        <v>11301</v>
      </c>
      <c r="E5104">
        <v>2017</v>
      </c>
      <c r="F5104" t="s">
        <v>134</v>
      </c>
      <c r="G5104">
        <v>82</v>
      </c>
      <c r="H5104" t="s">
        <v>21</v>
      </c>
      <c r="I5104">
        <f t="shared" si="477"/>
        <v>1</v>
      </c>
      <c r="J5104">
        <f t="shared" si="478"/>
        <v>0</v>
      </c>
      <c r="K5104">
        <f t="shared" si="479"/>
        <v>0</v>
      </c>
      <c r="L5104">
        <f t="shared" si="480"/>
        <v>0</v>
      </c>
      <c r="O5104" t="str">
        <f t="shared" si="481"/>
        <v>Mo</v>
      </c>
      <c r="P5104" t="str">
        <f t="shared" si="482"/>
        <v>17</v>
      </c>
    </row>
    <row r="5105" spans="1:16" x14ac:dyDescent="0.25">
      <c r="A5105" t="s">
        <v>11304</v>
      </c>
      <c r="B5105" t="s">
        <v>17</v>
      </c>
      <c r="C5105" t="s">
        <v>11305</v>
      </c>
      <c r="D5105" t="s">
        <v>11306</v>
      </c>
      <c r="E5105">
        <v>2016</v>
      </c>
      <c r="F5105" t="s">
        <v>134</v>
      </c>
      <c r="G5105">
        <v>102</v>
      </c>
      <c r="H5105" t="s">
        <v>21</v>
      </c>
      <c r="I5105">
        <f t="shared" si="477"/>
        <v>1</v>
      </c>
      <c r="J5105">
        <f t="shared" si="478"/>
        <v>0</v>
      </c>
      <c r="K5105">
        <f t="shared" si="479"/>
        <v>0</v>
      </c>
      <c r="L5105">
        <f t="shared" si="480"/>
        <v>0</v>
      </c>
      <c r="O5105" t="str">
        <f t="shared" si="481"/>
        <v>Mo</v>
      </c>
      <c r="P5105" t="str">
        <f t="shared" si="482"/>
        <v>16</v>
      </c>
    </row>
    <row r="5106" spans="1:16" x14ac:dyDescent="0.25">
      <c r="A5106" t="s">
        <v>11307</v>
      </c>
      <c r="B5106" t="s">
        <v>24</v>
      </c>
      <c r="C5106" t="s">
        <v>11308</v>
      </c>
      <c r="D5106" t="s">
        <v>11309</v>
      </c>
      <c r="E5106">
        <v>2017</v>
      </c>
      <c r="F5106" t="s">
        <v>27</v>
      </c>
      <c r="G5106">
        <v>1</v>
      </c>
      <c r="H5106" t="s">
        <v>31</v>
      </c>
      <c r="I5106">
        <f t="shared" si="477"/>
        <v>1</v>
      </c>
      <c r="J5106">
        <f t="shared" si="478"/>
        <v>0</v>
      </c>
      <c r="K5106">
        <f t="shared" si="479"/>
        <v>0</v>
      </c>
      <c r="L5106">
        <f t="shared" si="480"/>
        <v>1</v>
      </c>
      <c r="O5106" t="str">
        <f t="shared" si="481"/>
        <v>TV</v>
      </c>
      <c r="P5106" t="str">
        <f t="shared" si="482"/>
        <v>17</v>
      </c>
    </row>
    <row r="5107" spans="1:16" x14ac:dyDescent="0.25">
      <c r="A5107" t="s">
        <v>11310</v>
      </c>
      <c r="B5107" t="s">
        <v>17</v>
      </c>
      <c r="C5107" t="s">
        <v>11311</v>
      </c>
      <c r="D5107" t="s">
        <v>11309</v>
      </c>
      <c r="E5107">
        <v>2017</v>
      </c>
      <c r="F5107" t="s">
        <v>45</v>
      </c>
      <c r="G5107">
        <v>105</v>
      </c>
      <c r="H5107" t="s">
        <v>21</v>
      </c>
      <c r="I5107">
        <f t="shared" si="477"/>
        <v>1</v>
      </c>
      <c r="J5107">
        <f t="shared" si="478"/>
        <v>0</v>
      </c>
      <c r="K5107">
        <f t="shared" si="479"/>
        <v>0</v>
      </c>
      <c r="L5107">
        <f t="shared" si="480"/>
        <v>1</v>
      </c>
      <c r="O5107" t="str">
        <f t="shared" si="481"/>
        <v>Mo</v>
      </c>
      <c r="P5107" t="str">
        <f t="shared" si="482"/>
        <v>17</v>
      </c>
    </row>
    <row r="5108" spans="1:16" x14ac:dyDescent="0.25">
      <c r="A5108" t="s">
        <v>11312</v>
      </c>
      <c r="B5108" t="s">
        <v>24</v>
      </c>
      <c r="C5108" t="s">
        <v>11313</v>
      </c>
      <c r="D5108" t="s">
        <v>11309</v>
      </c>
      <c r="E5108">
        <v>2015</v>
      </c>
      <c r="F5108" t="s">
        <v>45</v>
      </c>
      <c r="G5108">
        <v>1</v>
      </c>
      <c r="H5108" t="s">
        <v>31</v>
      </c>
      <c r="I5108">
        <f t="shared" si="477"/>
        <v>1</v>
      </c>
      <c r="J5108">
        <f t="shared" si="478"/>
        <v>0</v>
      </c>
      <c r="K5108">
        <f t="shared" si="479"/>
        <v>0</v>
      </c>
      <c r="L5108">
        <f t="shared" si="480"/>
        <v>1</v>
      </c>
      <c r="O5108" t="str">
        <f t="shared" si="481"/>
        <v>TV</v>
      </c>
      <c r="P5108" t="str">
        <f t="shared" si="482"/>
        <v>15</v>
      </c>
    </row>
    <row r="5109" spans="1:16" x14ac:dyDescent="0.25">
      <c r="A5109" t="s">
        <v>11314</v>
      </c>
      <c r="B5109" t="s">
        <v>17</v>
      </c>
      <c r="C5109" t="s">
        <v>11315</v>
      </c>
      <c r="D5109" t="s">
        <v>11316</v>
      </c>
      <c r="E5109">
        <v>2017</v>
      </c>
      <c r="F5109" t="s">
        <v>45</v>
      </c>
      <c r="G5109">
        <v>106</v>
      </c>
      <c r="H5109" t="s">
        <v>21</v>
      </c>
      <c r="I5109">
        <f t="shared" si="477"/>
        <v>1</v>
      </c>
      <c r="J5109">
        <f t="shared" si="478"/>
        <v>0</v>
      </c>
      <c r="K5109">
        <f t="shared" si="479"/>
        <v>0</v>
      </c>
      <c r="L5109">
        <f t="shared" si="480"/>
        <v>1</v>
      </c>
      <c r="O5109" t="str">
        <f t="shared" si="481"/>
        <v>Mo</v>
      </c>
      <c r="P5109" t="str">
        <f t="shared" si="482"/>
        <v>17</v>
      </c>
    </row>
    <row r="5110" spans="1:16" x14ac:dyDescent="0.25">
      <c r="A5110" t="s">
        <v>11317</v>
      </c>
      <c r="B5110" t="s">
        <v>17</v>
      </c>
      <c r="C5110" t="s">
        <v>11318</v>
      </c>
      <c r="D5110" t="s">
        <v>11319</v>
      </c>
      <c r="E5110">
        <v>2017</v>
      </c>
      <c r="F5110" t="s">
        <v>27</v>
      </c>
      <c r="G5110">
        <v>91</v>
      </c>
      <c r="H5110" t="s">
        <v>21</v>
      </c>
      <c r="I5110">
        <f t="shared" si="477"/>
        <v>1</v>
      </c>
      <c r="J5110">
        <f t="shared" si="478"/>
        <v>0</v>
      </c>
      <c r="K5110">
        <f t="shared" si="479"/>
        <v>0</v>
      </c>
      <c r="L5110">
        <f t="shared" si="480"/>
        <v>1</v>
      </c>
      <c r="O5110" t="str">
        <f t="shared" si="481"/>
        <v>Mo</v>
      </c>
      <c r="P5110" t="str">
        <f t="shared" si="482"/>
        <v>17</v>
      </c>
    </row>
    <row r="5111" spans="1:16" x14ac:dyDescent="0.25">
      <c r="A5111" t="s">
        <v>11320</v>
      </c>
      <c r="B5111" t="s">
        <v>17</v>
      </c>
      <c r="C5111" t="s">
        <v>11321</v>
      </c>
      <c r="D5111" t="s">
        <v>11319</v>
      </c>
      <c r="E5111">
        <v>2017</v>
      </c>
      <c r="F5111" t="s">
        <v>27</v>
      </c>
      <c r="G5111">
        <v>61</v>
      </c>
      <c r="H5111" t="s">
        <v>21</v>
      </c>
      <c r="I5111">
        <f t="shared" si="477"/>
        <v>1</v>
      </c>
      <c r="J5111">
        <f t="shared" si="478"/>
        <v>0</v>
      </c>
      <c r="K5111">
        <f t="shared" si="479"/>
        <v>0</v>
      </c>
      <c r="L5111">
        <f t="shared" si="480"/>
        <v>1</v>
      </c>
      <c r="O5111" t="str">
        <f t="shared" si="481"/>
        <v>Mo</v>
      </c>
      <c r="P5111" t="str">
        <f t="shared" si="482"/>
        <v>17</v>
      </c>
    </row>
    <row r="5112" spans="1:16" x14ac:dyDescent="0.25">
      <c r="A5112" t="s">
        <v>11322</v>
      </c>
      <c r="B5112" t="s">
        <v>24</v>
      </c>
      <c r="C5112" t="s">
        <v>11323</v>
      </c>
      <c r="D5112" t="s">
        <v>11324</v>
      </c>
      <c r="E5112">
        <v>2017</v>
      </c>
      <c r="F5112" t="s">
        <v>45</v>
      </c>
      <c r="G5112">
        <v>1</v>
      </c>
      <c r="H5112" t="s">
        <v>31</v>
      </c>
      <c r="I5112">
        <f t="shared" si="477"/>
        <v>1</v>
      </c>
      <c r="J5112">
        <f t="shared" si="478"/>
        <v>0</v>
      </c>
      <c r="K5112">
        <f t="shared" si="479"/>
        <v>0</v>
      </c>
      <c r="L5112">
        <f t="shared" si="480"/>
        <v>1</v>
      </c>
      <c r="O5112" t="str">
        <f t="shared" si="481"/>
        <v>TV</v>
      </c>
      <c r="P5112" t="str">
        <f t="shared" si="482"/>
        <v>17</v>
      </c>
    </row>
    <row r="5113" spans="1:16" x14ac:dyDescent="0.25">
      <c r="A5113" t="s">
        <v>11325</v>
      </c>
      <c r="B5113" t="s">
        <v>17</v>
      </c>
      <c r="C5113" t="s">
        <v>11326</v>
      </c>
      <c r="D5113" t="s">
        <v>11327</v>
      </c>
      <c r="E5113">
        <v>2017</v>
      </c>
      <c r="F5113" t="s">
        <v>27</v>
      </c>
      <c r="G5113">
        <v>80</v>
      </c>
      <c r="H5113" t="s">
        <v>21</v>
      </c>
      <c r="I5113">
        <f t="shared" si="477"/>
        <v>1</v>
      </c>
      <c r="J5113">
        <f t="shared" si="478"/>
        <v>0</v>
      </c>
      <c r="K5113">
        <f t="shared" si="479"/>
        <v>0</v>
      </c>
      <c r="L5113">
        <f t="shared" si="480"/>
        <v>1</v>
      </c>
      <c r="O5113" t="str">
        <f t="shared" si="481"/>
        <v>Mo</v>
      </c>
      <c r="P5113" t="str">
        <f t="shared" si="482"/>
        <v>17</v>
      </c>
    </row>
    <row r="5114" spans="1:16" x14ac:dyDescent="0.25">
      <c r="A5114" t="s">
        <v>11328</v>
      </c>
      <c r="B5114" t="s">
        <v>24</v>
      </c>
      <c r="C5114" t="s">
        <v>11329</v>
      </c>
      <c r="D5114" t="s">
        <v>11327</v>
      </c>
      <c r="E5114">
        <v>2017</v>
      </c>
      <c r="F5114" t="s">
        <v>60</v>
      </c>
      <c r="G5114">
        <v>1</v>
      </c>
      <c r="H5114" t="s">
        <v>31</v>
      </c>
      <c r="I5114">
        <f t="shared" si="477"/>
        <v>1</v>
      </c>
      <c r="J5114">
        <f t="shared" si="478"/>
        <v>0</v>
      </c>
      <c r="K5114">
        <f t="shared" si="479"/>
        <v>1</v>
      </c>
      <c r="L5114">
        <f t="shared" si="480"/>
        <v>1</v>
      </c>
      <c r="O5114" t="str">
        <f t="shared" si="481"/>
        <v>TV</v>
      </c>
      <c r="P5114" t="str">
        <f t="shared" si="482"/>
        <v>17</v>
      </c>
    </row>
    <row r="5115" spans="1:16" x14ac:dyDescent="0.25">
      <c r="A5115" t="s">
        <v>11330</v>
      </c>
      <c r="B5115" t="s">
        <v>24</v>
      </c>
      <c r="C5115" t="s">
        <v>11331</v>
      </c>
      <c r="D5115" t="s">
        <v>11332</v>
      </c>
      <c r="E5115">
        <v>2017</v>
      </c>
      <c r="F5115" t="s">
        <v>45</v>
      </c>
      <c r="G5115">
        <v>1</v>
      </c>
      <c r="H5115" t="s">
        <v>31</v>
      </c>
      <c r="I5115">
        <f t="shared" si="477"/>
        <v>1</v>
      </c>
      <c r="J5115">
        <f t="shared" si="478"/>
        <v>0</v>
      </c>
      <c r="K5115">
        <f t="shared" si="479"/>
        <v>0</v>
      </c>
      <c r="L5115">
        <f t="shared" si="480"/>
        <v>1</v>
      </c>
      <c r="O5115" t="str">
        <f t="shared" si="481"/>
        <v>TV</v>
      </c>
      <c r="P5115" t="str">
        <f t="shared" si="482"/>
        <v>17</v>
      </c>
    </row>
    <row r="5116" spans="1:16" x14ac:dyDescent="0.25">
      <c r="A5116" t="s">
        <v>11333</v>
      </c>
      <c r="B5116" t="s">
        <v>17</v>
      </c>
      <c r="C5116" t="s">
        <v>11334</v>
      </c>
      <c r="D5116" t="s">
        <v>11332</v>
      </c>
      <c r="E5116">
        <v>2017</v>
      </c>
      <c r="F5116" t="s">
        <v>27</v>
      </c>
      <c r="G5116">
        <v>118</v>
      </c>
      <c r="H5116" t="s">
        <v>21</v>
      </c>
      <c r="I5116">
        <f t="shared" si="477"/>
        <v>1</v>
      </c>
      <c r="J5116">
        <f t="shared" si="478"/>
        <v>0</v>
      </c>
      <c r="K5116">
        <f t="shared" si="479"/>
        <v>0</v>
      </c>
      <c r="L5116">
        <f t="shared" si="480"/>
        <v>1</v>
      </c>
      <c r="O5116" t="str">
        <f t="shared" si="481"/>
        <v>Mo</v>
      </c>
      <c r="P5116" t="str">
        <f t="shared" si="482"/>
        <v>17</v>
      </c>
    </row>
    <row r="5117" spans="1:16" x14ac:dyDescent="0.25">
      <c r="A5117" t="s">
        <v>11335</v>
      </c>
      <c r="B5117" t="s">
        <v>17</v>
      </c>
      <c r="C5117" t="s">
        <v>11336</v>
      </c>
      <c r="D5117" t="s">
        <v>11337</v>
      </c>
      <c r="E5117">
        <v>2017</v>
      </c>
      <c r="F5117" t="s">
        <v>27</v>
      </c>
      <c r="G5117">
        <v>94</v>
      </c>
      <c r="H5117" t="s">
        <v>21</v>
      </c>
      <c r="I5117">
        <f t="shared" si="477"/>
        <v>1</v>
      </c>
      <c r="J5117">
        <f t="shared" si="478"/>
        <v>0</v>
      </c>
      <c r="K5117">
        <f t="shared" si="479"/>
        <v>0</v>
      </c>
      <c r="L5117">
        <f t="shared" si="480"/>
        <v>1</v>
      </c>
      <c r="O5117" t="str">
        <f t="shared" si="481"/>
        <v>Mo</v>
      </c>
      <c r="P5117" t="str">
        <f t="shared" si="482"/>
        <v>17</v>
      </c>
    </row>
    <row r="5118" spans="1:16" x14ac:dyDescent="0.25">
      <c r="A5118" t="s">
        <v>11338</v>
      </c>
      <c r="B5118" t="s">
        <v>17</v>
      </c>
      <c r="C5118" t="s">
        <v>11339</v>
      </c>
      <c r="D5118" t="s">
        <v>11340</v>
      </c>
      <c r="E5118">
        <v>2017</v>
      </c>
      <c r="F5118" t="s">
        <v>176</v>
      </c>
      <c r="G5118">
        <v>84</v>
      </c>
      <c r="H5118" t="s">
        <v>21</v>
      </c>
      <c r="I5118">
        <f t="shared" si="477"/>
        <v>1</v>
      </c>
      <c r="J5118">
        <f t="shared" si="478"/>
        <v>0</v>
      </c>
      <c r="K5118">
        <f t="shared" si="479"/>
        <v>0</v>
      </c>
      <c r="L5118">
        <f t="shared" si="480"/>
        <v>1</v>
      </c>
      <c r="O5118" t="str">
        <f t="shared" si="481"/>
        <v>Mo</v>
      </c>
      <c r="P5118" t="str">
        <f t="shared" si="482"/>
        <v>17</v>
      </c>
    </row>
    <row r="5119" spans="1:16" x14ac:dyDescent="0.25">
      <c r="A5119" t="s">
        <v>11341</v>
      </c>
      <c r="B5119" t="s">
        <v>17</v>
      </c>
      <c r="C5119" t="s">
        <v>11342</v>
      </c>
      <c r="D5119" t="s">
        <v>11340</v>
      </c>
      <c r="E5119">
        <v>2016</v>
      </c>
      <c r="F5119" t="s">
        <v>134</v>
      </c>
      <c r="G5119">
        <v>103</v>
      </c>
      <c r="H5119" t="s">
        <v>21</v>
      </c>
      <c r="I5119">
        <f t="shared" si="477"/>
        <v>1</v>
      </c>
      <c r="J5119">
        <f t="shared" si="478"/>
        <v>0</v>
      </c>
      <c r="K5119">
        <f t="shared" si="479"/>
        <v>0</v>
      </c>
      <c r="L5119">
        <f t="shared" si="480"/>
        <v>0</v>
      </c>
      <c r="O5119" t="str">
        <f t="shared" si="481"/>
        <v>Mo</v>
      </c>
      <c r="P5119" t="str">
        <f t="shared" si="482"/>
        <v>16</v>
      </c>
    </row>
    <row r="5120" spans="1:16" x14ac:dyDescent="0.25">
      <c r="A5120" t="s">
        <v>11343</v>
      </c>
      <c r="B5120" t="s">
        <v>17</v>
      </c>
      <c r="C5120" t="s">
        <v>11344</v>
      </c>
      <c r="D5120" t="s">
        <v>11345</v>
      </c>
      <c r="E5120">
        <v>2017</v>
      </c>
      <c r="F5120" t="s">
        <v>27</v>
      </c>
      <c r="G5120">
        <v>69</v>
      </c>
      <c r="H5120" t="s">
        <v>21</v>
      </c>
      <c r="I5120">
        <f t="shared" si="477"/>
        <v>1</v>
      </c>
      <c r="J5120">
        <f t="shared" si="478"/>
        <v>0</v>
      </c>
      <c r="K5120">
        <f t="shared" si="479"/>
        <v>0</v>
      </c>
      <c r="L5120">
        <f t="shared" si="480"/>
        <v>1</v>
      </c>
      <c r="O5120" t="str">
        <f t="shared" si="481"/>
        <v>Mo</v>
      </c>
      <c r="P5120" t="str">
        <f t="shared" si="482"/>
        <v>17</v>
      </c>
    </row>
    <row r="5121" spans="1:16" x14ac:dyDescent="0.25">
      <c r="A5121" t="s">
        <v>11346</v>
      </c>
      <c r="B5121" t="s">
        <v>24</v>
      </c>
      <c r="C5121" t="s">
        <v>11347</v>
      </c>
      <c r="D5121" t="s">
        <v>11345</v>
      </c>
      <c r="E5121">
        <v>2017</v>
      </c>
      <c r="F5121" t="s">
        <v>45</v>
      </c>
      <c r="G5121">
        <v>1</v>
      </c>
      <c r="H5121" t="s">
        <v>31</v>
      </c>
      <c r="I5121">
        <f t="shared" si="477"/>
        <v>1</v>
      </c>
      <c r="J5121">
        <f t="shared" si="478"/>
        <v>0</v>
      </c>
      <c r="K5121">
        <f t="shared" si="479"/>
        <v>0</v>
      </c>
      <c r="L5121">
        <f t="shared" si="480"/>
        <v>1</v>
      </c>
      <c r="O5121" t="str">
        <f t="shared" si="481"/>
        <v>TV</v>
      </c>
      <c r="P5121" t="str">
        <f t="shared" si="482"/>
        <v>17</v>
      </c>
    </row>
    <row r="5122" spans="1:16" x14ac:dyDescent="0.25">
      <c r="A5122" t="s">
        <v>11348</v>
      </c>
      <c r="B5122" t="s">
        <v>24</v>
      </c>
      <c r="C5122" t="s">
        <v>11349</v>
      </c>
      <c r="D5122" t="s">
        <v>11350</v>
      </c>
      <c r="E5122">
        <v>2017</v>
      </c>
      <c r="F5122" t="s">
        <v>27</v>
      </c>
      <c r="G5122">
        <v>2</v>
      </c>
      <c r="H5122" t="s">
        <v>28</v>
      </c>
      <c r="I5122">
        <f t="shared" si="477"/>
        <v>1</v>
      </c>
      <c r="J5122">
        <f t="shared" si="478"/>
        <v>0</v>
      </c>
      <c r="K5122">
        <f t="shared" si="479"/>
        <v>0</v>
      </c>
      <c r="L5122">
        <f t="shared" si="480"/>
        <v>1</v>
      </c>
      <c r="O5122" t="str">
        <f t="shared" si="481"/>
        <v>TV</v>
      </c>
      <c r="P5122" t="str">
        <f t="shared" si="482"/>
        <v>17</v>
      </c>
    </row>
    <row r="5123" spans="1:16" x14ac:dyDescent="0.25">
      <c r="A5123" t="s">
        <v>11351</v>
      </c>
      <c r="B5123" t="s">
        <v>24</v>
      </c>
      <c r="C5123" t="s">
        <v>11352</v>
      </c>
      <c r="D5123" t="s">
        <v>11353</v>
      </c>
      <c r="E5123">
        <v>2015</v>
      </c>
      <c r="F5123" t="s">
        <v>27</v>
      </c>
      <c r="G5123">
        <v>1</v>
      </c>
      <c r="H5123" t="s">
        <v>31</v>
      </c>
      <c r="I5123">
        <f t="shared" si="477"/>
        <v>1</v>
      </c>
      <c r="J5123">
        <f t="shared" si="478"/>
        <v>0</v>
      </c>
      <c r="K5123">
        <f t="shared" si="479"/>
        <v>0</v>
      </c>
      <c r="L5123">
        <f t="shared" si="480"/>
        <v>1</v>
      </c>
      <c r="O5123" t="str">
        <f t="shared" si="481"/>
        <v>TV</v>
      </c>
      <c r="P5123" t="str">
        <f t="shared" si="482"/>
        <v>15</v>
      </c>
    </row>
    <row r="5124" spans="1:16" x14ac:dyDescent="0.25">
      <c r="A5124" t="s">
        <v>11354</v>
      </c>
      <c r="B5124" t="s">
        <v>17</v>
      </c>
      <c r="C5124" t="s">
        <v>11355</v>
      </c>
      <c r="D5124" t="s">
        <v>11353</v>
      </c>
      <c r="E5124">
        <v>2017</v>
      </c>
      <c r="F5124" t="s">
        <v>176</v>
      </c>
      <c r="G5124">
        <v>105</v>
      </c>
      <c r="H5124" t="s">
        <v>21</v>
      </c>
      <c r="I5124">
        <f t="shared" ref="I5124:I5187" si="483">IF(E5124&gt;2010,1,0)</f>
        <v>1</v>
      </c>
      <c r="J5124">
        <f t="shared" ref="J5124:J5187" si="484">IF(AND(E5124&gt;2010, G5124&gt;120),1,0)</f>
        <v>0</v>
      </c>
      <c r="K5124">
        <f t="shared" ref="K5124:K5187" si="485">IF(OR(F5124="TV-PG", F5124="PG"),1,0)</f>
        <v>0</v>
      </c>
      <c r="L5124">
        <f t="shared" ref="L5124:L5187" si="486">IF(NOT(F5124="R"),1,0)</f>
        <v>1</v>
      </c>
      <c r="O5124" t="str">
        <f t="shared" ref="O5124:O5187" si="487">LEFT(B5124,2)</f>
        <v>Mo</v>
      </c>
      <c r="P5124" t="str">
        <f t="shared" ref="P5124:P5187" si="488">RIGHT(E5124,2)</f>
        <v>17</v>
      </c>
    </row>
    <row r="5125" spans="1:16" x14ac:dyDescent="0.25">
      <c r="A5125" t="s">
        <v>11356</v>
      </c>
      <c r="B5125" t="s">
        <v>17</v>
      </c>
      <c r="C5125" t="s">
        <v>11357</v>
      </c>
      <c r="D5125" t="s">
        <v>11353</v>
      </c>
      <c r="E5125">
        <v>2017</v>
      </c>
      <c r="F5125" t="s">
        <v>27</v>
      </c>
      <c r="G5125">
        <v>128</v>
      </c>
      <c r="H5125" t="s">
        <v>21</v>
      </c>
      <c r="I5125">
        <f t="shared" si="483"/>
        <v>1</v>
      </c>
      <c r="J5125">
        <f t="shared" si="484"/>
        <v>1</v>
      </c>
      <c r="K5125">
        <f t="shared" si="485"/>
        <v>0</v>
      </c>
      <c r="L5125">
        <f t="shared" si="486"/>
        <v>1</v>
      </c>
      <c r="O5125" t="str">
        <f t="shared" si="487"/>
        <v>Mo</v>
      </c>
      <c r="P5125" t="str">
        <f t="shared" si="488"/>
        <v>17</v>
      </c>
    </row>
    <row r="5126" spans="1:16" x14ac:dyDescent="0.25">
      <c r="A5126" t="s">
        <v>11358</v>
      </c>
      <c r="B5126" t="s">
        <v>17</v>
      </c>
      <c r="C5126" t="s">
        <v>11359</v>
      </c>
      <c r="D5126" t="s">
        <v>11353</v>
      </c>
      <c r="E5126">
        <v>2017</v>
      </c>
      <c r="F5126" t="s">
        <v>20</v>
      </c>
      <c r="G5126">
        <v>86</v>
      </c>
      <c r="H5126" t="s">
        <v>21</v>
      </c>
      <c r="I5126">
        <f t="shared" si="483"/>
        <v>1</v>
      </c>
      <c r="J5126">
        <f t="shared" si="484"/>
        <v>0</v>
      </c>
      <c r="K5126">
        <f t="shared" si="485"/>
        <v>0</v>
      </c>
      <c r="L5126">
        <f t="shared" si="486"/>
        <v>1</v>
      </c>
      <c r="O5126" t="str">
        <f t="shared" si="487"/>
        <v>Mo</v>
      </c>
      <c r="P5126" t="str">
        <f t="shared" si="488"/>
        <v>17</v>
      </c>
    </row>
    <row r="5127" spans="1:16" x14ac:dyDescent="0.25">
      <c r="A5127" t="s">
        <v>11360</v>
      </c>
      <c r="B5127" t="s">
        <v>17</v>
      </c>
      <c r="C5127" t="s">
        <v>11361</v>
      </c>
      <c r="D5127" t="s">
        <v>11353</v>
      </c>
      <c r="E5127">
        <v>2015</v>
      </c>
      <c r="F5127" t="s">
        <v>27</v>
      </c>
      <c r="G5127">
        <v>109</v>
      </c>
      <c r="H5127" t="s">
        <v>21</v>
      </c>
      <c r="I5127">
        <f t="shared" si="483"/>
        <v>1</v>
      </c>
      <c r="J5127">
        <f t="shared" si="484"/>
        <v>0</v>
      </c>
      <c r="K5127">
        <f t="shared" si="485"/>
        <v>0</v>
      </c>
      <c r="L5127">
        <f t="shared" si="486"/>
        <v>1</v>
      </c>
      <c r="O5127" t="str">
        <f t="shared" si="487"/>
        <v>Mo</v>
      </c>
      <c r="P5127" t="str">
        <f t="shared" si="488"/>
        <v>15</v>
      </c>
    </row>
    <row r="5128" spans="1:16" x14ac:dyDescent="0.25">
      <c r="A5128" t="s">
        <v>11362</v>
      </c>
      <c r="B5128" t="s">
        <v>24</v>
      </c>
      <c r="C5128" t="s">
        <v>11363</v>
      </c>
      <c r="D5128" t="s">
        <v>11353</v>
      </c>
      <c r="E5128">
        <v>2017</v>
      </c>
      <c r="F5128" t="s">
        <v>45</v>
      </c>
      <c r="G5128">
        <v>1</v>
      </c>
      <c r="H5128" t="s">
        <v>31</v>
      </c>
      <c r="I5128">
        <f t="shared" si="483"/>
        <v>1</v>
      </c>
      <c r="J5128">
        <f t="shared" si="484"/>
        <v>0</v>
      </c>
      <c r="K5128">
        <f t="shared" si="485"/>
        <v>0</v>
      </c>
      <c r="L5128">
        <f t="shared" si="486"/>
        <v>1</v>
      </c>
      <c r="O5128" t="str">
        <f t="shared" si="487"/>
        <v>TV</v>
      </c>
      <c r="P5128" t="str">
        <f t="shared" si="488"/>
        <v>17</v>
      </c>
    </row>
    <row r="5129" spans="1:16" x14ac:dyDescent="0.25">
      <c r="A5129" t="s">
        <v>11364</v>
      </c>
      <c r="B5129" t="s">
        <v>24</v>
      </c>
      <c r="C5129" t="s">
        <v>11365</v>
      </c>
      <c r="D5129" t="s">
        <v>11366</v>
      </c>
      <c r="E5129">
        <v>2017</v>
      </c>
      <c r="F5129" t="s">
        <v>45</v>
      </c>
      <c r="G5129">
        <v>4</v>
      </c>
      <c r="H5129" t="s">
        <v>28</v>
      </c>
      <c r="I5129">
        <f t="shared" si="483"/>
        <v>1</v>
      </c>
      <c r="J5129">
        <f t="shared" si="484"/>
        <v>0</v>
      </c>
      <c r="K5129">
        <f t="shared" si="485"/>
        <v>0</v>
      </c>
      <c r="L5129">
        <f t="shared" si="486"/>
        <v>1</v>
      </c>
      <c r="O5129" t="str">
        <f t="shared" si="487"/>
        <v>TV</v>
      </c>
      <c r="P5129" t="str">
        <f t="shared" si="488"/>
        <v>17</v>
      </c>
    </row>
    <row r="5130" spans="1:16" x14ac:dyDescent="0.25">
      <c r="A5130" t="s">
        <v>11367</v>
      </c>
      <c r="B5130" t="s">
        <v>17</v>
      </c>
      <c r="C5130" t="s">
        <v>11368</v>
      </c>
      <c r="D5130" t="s">
        <v>11369</v>
      </c>
      <c r="E5130">
        <v>2017</v>
      </c>
      <c r="F5130" t="s">
        <v>27</v>
      </c>
      <c r="G5130">
        <v>70</v>
      </c>
      <c r="H5130" t="s">
        <v>21</v>
      </c>
      <c r="I5130">
        <f t="shared" si="483"/>
        <v>1</v>
      </c>
      <c r="J5130">
        <f t="shared" si="484"/>
        <v>0</v>
      </c>
      <c r="K5130">
        <f t="shared" si="485"/>
        <v>0</v>
      </c>
      <c r="L5130">
        <f t="shared" si="486"/>
        <v>1</v>
      </c>
      <c r="O5130" t="str">
        <f t="shared" si="487"/>
        <v>Mo</v>
      </c>
      <c r="P5130" t="str">
        <f t="shared" si="488"/>
        <v>17</v>
      </c>
    </row>
    <row r="5131" spans="1:16" x14ac:dyDescent="0.25">
      <c r="A5131" t="s">
        <v>11370</v>
      </c>
      <c r="B5131" t="s">
        <v>24</v>
      </c>
      <c r="C5131" t="s">
        <v>11371</v>
      </c>
      <c r="D5131" t="s">
        <v>11372</v>
      </c>
      <c r="E5131">
        <v>2016</v>
      </c>
      <c r="F5131" t="s">
        <v>45</v>
      </c>
      <c r="G5131">
        <v>1</v>
      </c>
      <c r="H5131" t="s">
        <v>31</v>
      </c>
      <c r="I5131">
        <f t="shared" si="483"/>
        <v>1</v>
      </c>
      <c r="J5131">
        <f t="shared" si="484"/>
        <v>0</v>
      </c>
      <c r="K5131">
        <f t="shared" si="485"/>
        <v>0</v>
      </c>
      <c r="L5131">
        <f t="shared" si="486"/>
        <v>1</v>
      </c>
      <c r="O5131" t="str">
        <f t="shared" si="487"/>
        <v>TV</v>
      </c>
      <c r="P5131" t="str">
        <f t="shared" si="488"/>
        <v>16</v>
      </c>
    </row>
    <row r="5132" spans="1:16" x14ac:dyDescent="0.25">
      <c r="A5132" t="s">
        <v>11373</v>
      </c>
      <c r="B5132" t="s">
        <v>17</v>
      </c>
      <c r="C5132" t="s">
        <v>11374</v>
      </c>
      <c r="D5132" t="s">
        <v>11375</v>
      </c>
      <c r="E5132">
        <v>2017</v>
      </c>
      <c r="F5132" t="s">
        <v>27</v>
      </c>
      <c r="G5132">
        <v>89</v>
      </c>
      <c r="H5132" t="s">
        <v>21</v>
      </c>
      <c r="I5132">
        <f t="shared" si="483"/>
        <v>1</v>
      </c>
      <c r="J5132">
        <f t="shared" si="484"/>
        <v>0</v>
      </c>
      <c r="K5132">
        <f t="shared" si="485"/>
        <v>0</v>
      </c>
      <c r="L5132">
        <f t="shared" si="486"/>
        <v>1</v>
      </c>
      <c r="O5132" t="str">
        <f t="shared" si="487"/>
        <v>Mo</v>
      </c>
      <c r="P5132" t="str">
        <f t="shared" si="488"/>
        <v>17</v>
      </c>
    </row>
    <row r="5133" spans="1:16" x14ac:dyDescent="0.25">
      <c r="A5133" t="s">
        <v>11376</v>
      </c>
      <c r="B5133" t="s">
        <v>17</v>
      </c>
      <c r="C5133" t="s">
        <v>11377</v>
      </c>
      <c r="D5133" t="s">
        <v>11375</v>
      </c>
      <c r="E5133">
        <v>1986</v>
      </c>
      <c r="F5133" t="s">
        <v>45</v>
      </c>
      <c r="G5133">
        <v>162</v>
      </c>
      <c r="H5133" t="s">
        <v>21</v>
      </c>
      <c r="I5133">
        <f t="shared" si="483"/>
        <v>0</v>
      </c>
      <c r="J5133">
        <f t="shared" si="484"/>
        <v>0</v>
      </c>
      <c r="K5133">
        <f t="shared" si="485"/>
        <v>0</v>
      </c>
      <c r="L5133">
        <f t="shared" si="486"/>
        <v>1</v>
      </c>
      <c r="O5133" t="str">
        <f t="shared" si="487"/>
        <v>Mo</v>
      </c>
      <c r="P5133" t="str">
        <f t="shared" si="488"/>
        <v>86</v>
      </c>
    </row>
    <row r="5134" spans="1:16" x14ac:dyDescent="0.25">
      <c r="A5134" t="s">
        <v>11378</v>
      </c>
      <c r="B5134" t="s">
        <v>17</v>
      </c>
      <c r="C5134" t="s">
        <v>11379</v>
      </c>
      <c r="D5134" t="s">
        <v>11375</v>
      </c>
      <c r="E5134">
        <v>1991</v>
      </c>
      <c r="F5134" t="s">
        <v>45</v>
      </c>
      <c r="G5134">
        <v>163</v>
      </c>
      <c r="H5134" t="s">
        <v>21</v>
      </c>
      <c r="I5134">
        <f t="shared" si="483"/>
        <v>0</v>
      </c>
      <c r="J5134">
        <f t="shared" si="484"/>
        <v>0</v>
      </c>
      <c r="K5134">
        <f t="shared" si="485"/>
        <v>0</v>
      </c>
      <c r="L5134">
        <f t="shared" si="486"/>
        <v>1</v>
      </c>
      <c r="O5134" t="str">
        <f t="shared" si="487"/>
        <v>Mo</v>
      </c>
      <c r="P5134" t="str">
        <f t="shared" si="488"/>
        <v>91</v>
      </c>
    </row>
    <row r="5135" spans="1:16" x14ac:dyDescent="0.25">
      <c r="A5135" t="s">
        <v>11380</v>
      </c>
      <c r="B5135" t="s">
        <v>17</v>
      </c>
      <c r="C5135" t="s">
        <v>11381</v>
      </c>
      <c r="D5135" t="s">
        <v>11382</v>
      </c>
      <c r="E5135">
        <v>2006</v>
      </c>
      <c r="F5135" t="s">
        <v>45</v>
      </c>
      <c r="G5135">
        <v>91</v>
      </c>
      <c r="H5135" t="s">
        <v>21</v>
      </c>
      <c r="I5135">
        <f t="shared" si="483"/>
        <v>0</v>
      </c>
      <c r="J5135">
        <f t="shared" si="484"/>
        <v>0</v>
      </c>
      <c r="K5135">
        <f t="shared" si="485"/>
        <v>0</v>
      </c>
      <c r="L5135">
        <f t="shared" si="486"/>
        <v>1</v>
      </c>
      <c r="O5135" t="str">
        <f t="shared" si="487"/>
        <v>Mo</v>
      </c>
      <c r="P5135" t="str">
        <f t="shared" si="488"/>
        <v>06</v>
      </c>
    </row>
    <row r="5136" spans="1:16" x14ac:dyDescent="0.25">
      <c r="A5136" t="s">
        <v>11383</v>
      </c>
      <c r="B5136" t="s">
        <v>17</v>
      </c>
      <c r="C5136" t="s">
        <v>11384</v>
      </c>
      <c r="D5136" t="s">
        <v>11385</v>
      </c>
      <c r="E5136">
        <v>2017</v>
      </c>
      <c r="F5136" t="s">
        <v>108</v>
      </c>
      <c r="G5136">
        <v>27</v>
      </c>
      <c r="H5136" t="s">
        <v>21</v>
      </c>
      <c r="I5136">
        <f t="shared" si="483"/>
        <v>1</v>
      </c>
      <c r="J5136">
        <f t="shared" si="484"/>
        <v>0</v>
      </c>
      <c r="K5136">
        <f t="shared" si="485"/>
        <v>0</v>
      </c>
      <c r="L5136">
        <f t="shared" si="486"/>
        <v>1</v>
      </c>
      <c r="O5136" t="str">
        <f t="shared" si="487"/>
        <v>Mo</v>
      </c>
      <c r="P5136" t="str">
        <f t="shared" si="488"/>
        <v>17</v>
      </c>
    </row>
    <row r="5137" spans="1:16" x14ac:dyDescent="0.25">
      <c r="A5137" t="s">
        <v>11386</v>
      </c>
      <c r="B5137" t="s">
        <v>17</v>
      </c>
      <c r="C5137" t="s">
        <v>11387</v>
      </c>
      <c r="D5137" t="s">
        <v>11388</v>
      </c>
      <c r="E5137">
        <v>2017</v>
      </c>
      <c r="F5137" t="s">
        <v>27</v>
      </c>
      <c r="G5137">
        <v>67</v>
      </c>
      <c r="H5137" t="s">
        <v>21</v>
      </c>
      <c r="I5137">
        <f t="shared" si="483"/>
        <v>1</v>
      </c>
      <c r="J5137">
        <f t="shared" si="484"/>
        <v>0</v>
      </c>
      <c r="K5137">
        <f t="shared" si="485"/>
        <v>0</v>
      </c>
      <c r="L5137">
        <f t="shared" si="486"/>
        <v>1</v>
      </c>
      <c r="O5137" t="str">
        <f t="shared" si="487"/>
        <v>Mo</v>
      </c>
      <c r="P5137" t="str">
        <f t="shared" si="488"/>
        <v>17</v>
      </c>
    </row>
    <row r="5138" spans="1:16" x14ac:dyDescent="0.25">
      <c r="A5138" t="s">
        <v>11389</v>
      </c>
      <c r="B5138" t="s">
        <v>17</v>
      </c>
      <c r="C5138" t="s">
        <v>11390</v>
      </c>
      <c r="D5138" t="s">
        <v>11391</v>
      </c>
      <c r="E5138">
        <v>2017</v>
      </c>
      <c r="F5138" t="s">
        <v>27</v>
      </c>
      <c r="G5138">
        <v>142</v>
      </c>
      <c r="H5138" t="s">
        <v>21</v>
      </c>
      <c r="I5138">
        <f t="shared" si="483"/>
        <v>1</v>
      </c>
      <c r="J5138">
        <f t="shared" si="484"/>
        <v>1</v>
      </c>
      <c r="K5138">
        <f t="shared" si="485"/>
        <v>0</v>
      </c>
      <c r="L5138">
        <f t="shared" si="486"/>
        <v>1</v>
      </c>
      <c r="O5138" t="str">
        <f t="shared" si="487"/>
        <v>Mo</v>
      </c>
      <c r="P5138" t="str">
        <f t="shared" si="488"/>
        <v>17</v>
      </c>
    </row>
    <row r="5139" spans="1:16" x14ac:dyDescent="0.25">
      <c r="A5139" t="s">
        <v>11392</v>
      </c>
      <c r="B5139" t="s">
        <v>17</v>
      </c>
      <c r="C5139" t="s">
        <v>11393</v>
      </c>
      <c r="D5139" t="s">
        <v>11391</v>
      </c>
      <c r="E5139">
        <v>2017</v>
      </c>
      <c r="F5139" t="s">
        <v>27</v>
      </c>
      <c r="G5139">
        <v>78</v>
      </c>
      <c r="H5139" t="s">
        <v>21</v>
      </c>
      <c r="I5139">
        <f t="shared" si="483"/>
        <v>1</v>
      </c>
      <c r="J5139">
        <f t="shared" si="484"/>
        <v>0</v>
      </c>
      <c r="K5139">
        <f t="shared" si="485"/>
        <v>0</v>
      </c>
      <c r="L5139">
        <f t="shared" si="486"/>
        <v>1</v>
      </c>
      <c r="O5139" t="str">
        <f t="shared" si="487"/>
        <v>Mo</v>
      </c>
      <c r="P5139" t="str">
        <f t="shared" si="488"/>
        <v>17</v>
      </c>
    </row>
    <row r="5140" spans="1:16" x14ac:dyDescent="0.25">
      <c r="A5140" t="s">
        <v>11394</v>
      </c>
      <c r="B5140" t="s">
        <v>17</v>
      </c>
      <c r="C5140" t="s">
        <v>11395</v>
      </c>
      <c r="D5140" t="s">
        <v>11396</v>
      </c>
      <c r="E5140">
        <v>2017</v>
      </c>
      <c r="F5140" t="s">
        <v>82</v>
      </c>
      <c r="G5140">
        <v>26</v>
      </c>
      <c r="H5140" t="s">
        <v>21</v>
      </c>
      <c r="I5140">
        <f t="shared" si="483"/>
        <v>1</v>
      </c>
      <c r="J5140">
        <f t="shared" si="484"/>
        <v>0</v>
      </c>
      <c r="K5140">
        <f t="shared" si="485"/>
        <v>0</v>
      </c>
      <c r="L5140">
        <f t="shared" si="486"/>
        <v>1</v>
      </c>
      <c r="O5140" t="str">
        <f t="shared" si="487"/>
        <v>Mo</v>
      </c>
      <c r="P5140" t="str">
        <f t="shared" si="488"/>
        <v>17</v>
      </c>
    </row>
    <row r="5141" spans="1:16" x14ac:dyDescent="0.25">
      <c r="A5141" t="s">
        <v>11397</v>
      </c>
      <c r="B5141" t="s">
        <v>24</v>
      </c>
      <c r="C5141" t="s">
        <v>11398</v>
      </c>
      <c r="D5141" t="s">
        <v>11396</v>
      </c>
      <c r="E5141">
        <v>2017</v>
      </c>
      <c r="F5141" t="s">
        <v>108</v>
      </c>
      <c r="G5141">
        <v>5</v>
      </c>
      <c r="H5141" t="s">
        <v>28</v>
      </c>
      <c r="I5141">
        <f t="shared" si="483"/>
        <v>1</v>
      </c>
      <c r="J5141">
        <f t="shared" si="484"/>
        <v>0</v>
      </c>
      <c r="K5141">
        <f t="shared" si="485"/>
        <v>0</v>
      </c>
      <c r="L5141">
        <f t="shared" si="486"/>
        <v>1</v>
      </c>
      <c r="O5141" t="str">
        <f t="shared" si="487"/>
        <v>TV</v>
      </c>
      <c r="P5141" t="str">
        <f t="shared" si="488"/>
        <v>17</v>
      </c>
    </row>
    <row r="5142" spans="1:16" x14ac:dyDescent="0.25">
      <c r="A5142" t="s">
        <v>11399</v>
      </c>
      <c r="B5142" t="s">
        <v>24</v>
      </c>
      <c r="C5142" t="s">
        <v>11400</v>
      </c>
      <c r="D5142" t="s">
        <v>11396</v>
      </c>
      <c r="E5142">
        <v>2015</v>
      </c>
      <c r="F5142" t="s">
        <v>45</v>
      </c>
      <c r="G5142">
        <v>1</v>
      </c>
      <c r="H5142" t="s">
        <v>31</v>
      </c>
      <c r="I5142">
        <f t="shared" si="483"/>
        <v>1</v>
      </c>
      <c r="J5142">
        <f t="shared" si="484"/>
        <v>0</v>
      </c>
      <c r="K5142">
        <f t="shared" si="485"/>
        <v>0</v>
      </c>
      <c r="L5142">
        <f t="shared" si="486"/>
        <v>1</v>
      </c>
      <c r="O5142" t="str">
        <f t="shared" si="487"/>
        <v>TV</v>
      </c>
      <c r="P5142" t="str">
        <f t="shared" si="488"/>
        <v>15</v>
      </c>
    </row>
    <row r="5143" spans="1:16" x14ac:dyDescent="0.25">
      <c r="A5143" t="s">
        <v>11401</v>
      </c>
      <c r="B5143" t="s">
        <v>17</v>
      </c>
      <c r="C5143" t="s">
        <v>11402</v>
      </c>
      <c r="D5143" t="s">
        <v>11396</v>
      </c>
      <c r="E5143">
        <v>2017</v>
      </c>
      <c r="F5143" t="s">
        <v>82</v>
      </c>
      <c r="G5143">
        <v>46</v>
      </c>
      <c r="H5143" t="s">
        <v>21</v>
      </c>
      <c r="I5143">
        <f t="shared" si="483"/>
        <v>1</v>
      </c>
      <c r="J5143">
        <f t="shared" si="484"/>
        <v>0</v>
      </c>
      <c r="K5143">
        <f t="shared" si="485"/>
        <v>0</v>
      </c>
      <c r="L5143">
        <f t="shared" si="486"/>
        <v>1</v>
      </c>
      <c r="O5143" t="str">
        <f t="shared" si="487"/>
        <v>Mo</v>
      </c>
      <c r="P5143" t="str">
        <f t="shared" si="488"/>
        <v>17</v>
      </c>
    </row>
    <row r="5144" spans="1:16" x14ac:dyDescent="0.25">
      <c r="A5144" t="s">
        <v>11403</v>
      </c>
      <c r="B5144" t="s">
        <v>24</v>
      </c>
      <c r="C5144" t="s">
        <v>11404</v>
      </c>
      <c r="D5144" t="s">
        <v>11396</v>
      </c>
      <c r="E5144">
        <v>2017</v>
      </c>
      <c r="F5144" t="s">
        <v>60</v>
      </c>
      <c r="G5144">
        <v>1</v>
      </c>
      <c r="H5144" t="s">
        <v>31</v>
      </c>
      <c r="I5144">
        <f t="shared" si="483"/>
        <v>1</v>
      </c>
      <c r="J5144">
        <f t="shared" si="484"/>
        <v>0</v>
      </c>
      <c r="K5144">
        <f t="shared" si="485"/>
        <v>1</v>
      </c>
      <c r="L5144">
        <f t="shared" si="486"/>
        <v>1</v>
      </c>
      <c r="O5144" t="str">
        <f t="shared" si="487"/>
        <v>TV</v>
      </c>
      <c r="P5144" t="str">
        <f t="shared" si="488"/>
        <v>17</v>
      </c>
    </row>
    <row r="5145" spans="1:16" x14ac:dyDescent="0.25">
      <c r="A5145" t="s">
        <v>11405</v>
      </c>
      <c r="B5145" t="s">
        <v>17</v>
      </c>
      <c r="C5145" t="s">
        <v>11406</v>
      </c>
      <c r="D5145" t="s">
        <v>11396</v>
      </c>
      <c r="E5145">
        <v>2017</v>
      </c>
      <c r="F5145" t="s">
        <v>108</v>
      </c>
      <c r="G5145">
        <v>81</v>
      </c>
      <c r="H5145" t="s">
        <v>21</v>
      </c>
      <c r="I5145">
        <f t="shared" si="483"/>
        <v>1</v>
      </c>
      <c r="J5145">
        <f t="shared" si="484"/>
        <v>0</v>
      </c>
      <c r="K5145">
        <f t="shared" si="485"/>
        <v>0</v>
      </c>
      <c r="L5145">
        <f t="shared" si="486"/>
        <v>1</v>
      </c>
      <c r="O5145" t="str">
        <f t="shared" si="487"/>
        <v>Mo</v>
      </c>
      <c r="P5145" t="str">
        <f t="shared" si="488"/>
        <v>17</v>
      </c>
    </row>
    <row r="5146" spans="1:16" x14ac:dyDescent="0.25">
      <c r="A5146" t="s">
        <v>11407</v>
      </c>
      <c r="B5146" t="s">
        <v>17</v>
      </c>
      <c r="C5146" t="s">
        <v>11408</v>
      </c>
      <c r="D5146" t="s">
        <v>11396</v>
      </c>
      <c r="E5146">
        <v>2017</v>
      </c>
      <c r="F5146" t="s">
        <v>45</v>
      </c>
      <c r="G5146">
        <v>119</v>
      </c>
      <c r="H5146" t="s">
        <v>21</v>
      </c>
      <c r="I5146">
        <f t="shared" si="483"/>
        <v>1</v>
      </c>
      <c r="J5146">
        <f t="shared" si="484"/>
        <v>0</v>
      </c>
      <c r="K5146">
        <f t="shared" si="485"/>
        <v>0</v>
      </c>
      <c r="L5146">
        <f t="shared" si="486"/>
        <v>1</v>
      </c>
      <c r="O5146" t="str">
        <f t="shared" si="487"/>
        <v>Mo</v>
      </c>
      <c r="P5146" t="str">
        <f t="shared" si="488"/>
        <v>17</v>
      </c>
    </row>
    <row r="5147" spans="1:16" x14ac:dyDescent="0.25">
      <c r="A5147" t="s">
        <v>11409</v>
      </c>
      <c r="B5147" t="s">
        <v>24</v>
      </c>
      <c r="C5147" t="s">
        <v>11410</v>
      </c>
      <c r="D5147" t="s">
        <v>11396</v>
      </c>
      <c r="E5147">
        <v>2017</v>
      </c>
      <c r="F5147" t="s">
        <v>108</v>
      </c>
      <c r="G5147">
        <v>1</v>
      </c>
      <c r="H5147" t="s">
        <v>31</v>
      </c>
      <c r="I5147">
        <f t="shared" si="483"/>
        <v>1</v>
      </c>
      <c r="J5147">
        <f t="shared" si="484"/>
        <v>0</v>
      </c>
      <c r="K5147">
        <f t="shared" si="485"/>
        <v>0</v>
      </c>
      <c r="L5147">
        <f t="shared" si="486"/>
        <v>1</v>
      </c>
      <c r="O5147" t="str">
        <f t="shared" si="487"/>
        <v>TV</v>
      </c>
      <c r="P5147" t="str">
        <f t="shared" si="488"/>
        <v>17</v>
      </c>
    </row>
    <row r="5148" spans="1:16" x14ac:dyDescent="0.25">
      <c r="A5148" t="s">
        <v>11411</v>
      </c>
      <c r="B5148" t="s">
        <v>24</v>
      </c>
      <c r="C5148" t="s">
        <v>11412</v>
      </c>
      <c r="D5148" t="s">
        <v>11396</v>
      </c>
      <c r="E5148">
        <v>2015</v>
      </c>
      <c r="F5148" t="s">
        <v>45</v>
      </c>
      <c r="G5148">
        <v>1</v>
      </c>
      <c r="H5148" t="s">
        <v>31</v>
      </c>
      <c r="I5148">
        <f t="shared" si="483"/>
        <v>1</v>
      </c>
      <c r="J5148">
        <f t="shared" si="484"/>
        <v>0</v>
      </c>
      <c r="K5148">
        <f t="shared" si="485"/>
        <v>0</v>
      </c>
      <c r="L5148">
        <f t="shared" si="486"/>
        <v>1</v>
      </c>
      <c r="O5148" t="str">
        <f t="shared" si="487"/>
        <v>TV</v>
      </c>
      <c r="P5148" t="str">
        <f t="shared" si="488"/>
        <v>15</v>
      </c>
    </row>
    <row r="5149" spans="1:16" x14ac:dyDescent="0.25">
      <c r="A5149" t="s">
        <v>11413</v>
      </c>
      <c r="B5149" t="s">
        <v>17</v>
      </c>
      <c r="C5149" t="s">
        <v>11414</v>
      </c>
      <c r="D5149" t="s">
        <v>11396</v>
      </c>
      <c r="E5149">
        <v>2016</v>
      </c>
      <c r="F5149" t="s">
        <v>27</v>
      </c>
      <c r="G5149">
        <v>99</v>
      </c>
      <c r="H5149" t="s">
        <v>21</v>
      </c>
      <c r="I5149">
        <f t="shared" si="483"/>
        <v>1</v>
      </c>
      <c r="J5149">
        <f t="shared" si="484"/>
        <v>0</v>
      </c>
      <c r="K5149">
        <f t="shared" si="485"/>
        <v>0</v>
      </c>
      <c r="L5149">
        <f t="shared" si="486"/>
        <v>1</v>
      </c>
      <c r="O5149" t="str">
        <f t="shared" si="487"/>
        <v>Mo</v>
      </c>
      <c r="P5149" t="str">
        <f t="shared" si="488"/>
        <v>16</v>
      </c>
    </row>
    <row r="5150" spans="1:16" x14ac:dyDescent="0.25">
      <c r="A5150" t="s">
        <v>11415</v>
      </c>
      <c r="B5150" t="s">
        <v>24</v>
      </c>
      <c r="C5150" t="s">
        <v>11416</v>
      </c>
      <c r="D5150" t="s">
        <v>11396</v>
      </c>
      <c r="E5150">
        <v>2017</v>
      </c>
      <c r="F5150" t="s">
        <v>45</v>
      </c>
      <c r="G5150">
        <v>4</v>
      </c>
      <c r="H5150" t="s">
        <v>28</v>
      </c>
      <c r="I5150">
        <f t="shared" si="483"/>
        <v>1</v>
      </c>
      <c r="J5150">
        <f t="shared" si="484"/>
        <v>0</v>
      </c>
      <c r="K5150">
        <f t="shared" si="485"/>
        <v>0</v>
      </c>
      <c r="L5150">
        <f t="shared" si="486"/>
        <v>1</v>
      </c>
      <c r="O5150" t="str">
        <f t="shared" si="487"/>
        <v>TV</v>
      </c>
      <c r="P5150" t="str">
        <f t="shared" si="488"/>
        <v>17</v>
      </c>
    </row>
    <row r="5151" spans="1:16" x14ac:dyDescent="0.25">
      <c r="A5151" t="s">
        <v>11417</v>
      </c>
      <c r="B5151" t="s">
        <v>17</v>
      </c>
      <c r="C5151" t="s">
        <v>11418</v>
      </c>
      <c r="D5151" t="s">
        <v>11396</v>
      </c>
      <c r="E5151">
        <v>2017</v>
      </c>
      <c r="F5151" t="s">
        <v>27</v>
      </c>
      <c r="G5151">
        <v>96</v>
      </c>
      <c r="H5151" t="s">
        <v>21</v>
      </c>
      <c r="I5151">
        <f t="shared" si="483"/>
        <v>1</v>
      </c>
      <c r="J5151">
        <f t="shared" si="484"/>
        <v>0</v>
      </c>
      <c r="K5151">
        <f t="shared" si="485"/>
        <v>0</v>
      </c>
      <c r="L5151">
        <f t="shared" si="486"/>
        <v>1</v>
      </c>
      <c r="O5151" t="str">
        <f t="shared" si="487"/>
        <v>Mo</v>
      </c>
      <c r="P5151" t="str">
        <f t="shared" si="488"/>
        <v>17</v>
      </c>
    </row>
    <row r="5152" spans="1:16" x14ac:dyDescent="0.25">
      <c r="A5152" t="s">
        <v>11419</v>
      </c>
      <c r="B5152" t="s">
        <v>24</v>
      </c>
      <c r="C5152" t="s">
        <v>11420</v>
      </c>
      <c r="D5152" t="s">
        <v>11421</v>
      </c>
      <c r="E5152">
        <v>2017</v>
      </c>
      <c r="F5152" t="s">
        <v>27</v>
      </c>
      <c r="G5152">
        <v>4</v>
      </c>
      <c r="H5152" t="s">
        <v>28</v>
      </c>
      <c r="I5152">
        <f t="shared" si="483"/>
        <v>1</v>
      </c>
      <c r="J5152">
        <f t="shared" si="484"/>
        <v>0</v>
      </c>
      <c r="K5152">
        <f t="shared" si="485"/>
        <v>0</v>
      </c>
      <c r="L5152">
        <f t="shared" si="486"/>
        <v>1</v>
      </c>
      <c r="O5152" t="str">
        <f t="shared" si="487"/>
        <v>TV</v>
      </c>
      <c r="P5152" t="str">
        <f t="shared" si="488"/>
        <v>17</v>
      </c>
    </row>
    <row r="5153" spans="1:16" x14ac:dyDescent="0.25">
      <c r="A5153" t="s">
        <v>11422</v>
      </c>
      <c r="B5153" t="s">
        <v>24</v>
      </c>
      <c r="C5153" t="s">
        <v>11423</v>
      </c>
      <c r="D5153" t="s">
        <v>11424</v>
      </c>
      <c r="E5153">
        <v>2017</v>
      </c>
      <c r="F5153" t="s">
        <v>27</v>
      </c>
      <c r="G5153">
        <v>3</v>
      </c>
      <c r="H5153" t="s">
        <v>28</v>
      </c>
      <c r="I5153">
        <f t="shared" si="483"/>
        <v>1</v>
      </c>
      <c r="J5153">
        <f t="shared" si="484"/>
        <v>0</v>
      </c>
      <c r="K5153">
        <f t="shared" si="485"/>
        <v>0</v>
      </c>
      <c r="L5153">
        <f t="shared" si="486"/>
        <v>1</v>
      </c>
      <c r="O5153" t="str">
        <f t="shared" si="487"/>
        <v>TV</v>
      </c>
      <c r="P5153" t="str">
        <f t="shared" si="488"/>
        <v>17</v>
      </c>
    </row>
    <row r="5154" spans="1:16" x14ac:dyDescent="0.25">
      <c r="A5154" t="s">
        <v>11425</v>
      </c>
      <c r="B5154" t="s">
        <v>17</v>
      </c>
      <c r="C5154" t="s">
        <v>11426</v>
      </c>
      <c r="D5154" t="s">
        <v>11424</v>
      </c>
      <c r="E5154">
        <v>2017</v>
      </c>
      <c r="F5154" t="s">
        <v>20</v>
      </c>
      <c r="G5154">
        <v>128</v>
      </c>
      <c r="H5154" t="s">
        <v>21</v>
      </c>
      <c r="I5154">
        <f t="shared" si="483"/>
        <v>1</v>
      </c>
      <c r="J5154">
        <f t="shared" si="484"/>
        <v>1</v>
      </c>
      <c r="K5154">
        <f t="shared" si="485"/>
        <v>0</v>
      </c>
      <c r="L5154">
        <f t="shared" si="486"/>
        <v>1</v>
      </c>
      <c r="O5154" t="str">
        <f t="shared" si="487"/>
        <v>Mo</v>
      </c>
      <c r="P5154" t="str">
        <f t="shared" si="488"/>
        <v>17</v>
      </c>
    </row>
    <row r="5155" spans="1:16" x14ac:dyDescent="0.25">
      <c r="A5155" t="s">
        <v>11427</v>
      </c>
      <c r="B5155" t="s">
        <v>17</v>
      </c>
      <c r="C5155" t="s">
        <v>11428</v>
      </c>
      <c r="D5155" t="s">
        <v>11429</v>
      </c>
      <c r="E5155">
        <v>2017</v>
      </c>
      <c r="F5155" t="s">
        <v>45</v>
      </c>
      <c r="G5155">
        <v>114</v>
      </c>
      <c r="H5155" t="s">
        <v>21</v>
      </c>
      <c r="I5155">
        <f t="shared" si="483"/>
        <v>1</v>
      </c>
      <c r="J5155">
        <f t="shared" si="484"/>
        <v>0</v>
      </c>
      <c r="K5155">
        <f t="shared" si="485"/>
        <v>0</v>
      </c>
      <c r="L5155">
        <f t="shared" si="486"/>
        <v>1</v>
      </c>
      <c r="O5155" t="str">
        <f t="shared" si="487"/>
        <v>Mo</v>
      </c>
      <c r="P5155" t="str">
        <f t="shared" si="488"/>
        <v>17</v>
      </c>
    </row>
    <row r="5156" spans="1:16" x14ac:dyDescent="0.25">
      <c r="A5156" t="s">
        <v>11430</v>
      </c>
      <c r="B5156" t="s">
        <v>17</v>
      </c>
      <c r="C5156" t="s">
        <v>11431</v>
      </c>
      <c r="D5156" t="s">
        <v>11429</v>
      </c>
      <c r="E5156">
        <v>2016</v>
      </c>
      <c r="F5156" t="s">
        <v>27</v>
      </c>
      <c r="G5156">
        <v>101</v>
      </c>
      <c r="H5156" t="s">
        <v>21</v>
      </c>
      <c r="I5156">
        <f t="shared" si="483"/>
        <v>1</v>
      </c>
      <c r="J5156">
        <f t="shared" si="484"/>
        <v>0</v>
      </c>
      <c r="K5156">
        <f t="shared" si="485"/>
        <v>0</v>
      </c>
      <c r="L5156">
        <f t="shared" si="486"/>
        <v>1</v>
      </c>
      <c r="O5156" t="str">
        <f t="shared" si="487"/>
        <v>Mo</v>
      </c>
      <c r="P5156" t="str">
        <f t="shared" si="488"/>
        <v>16</v>
      </c>
    </row>
    <row r="5157" spans="1:16" x14ac:dyDescent="0.25">
      <c r="A5157" t="s">
        <v>11432</v>
      </c>
      <c r="B5157" t="s">
        <v>24</v>
      </c>
      <c r="C5157" t="s">
        <v>11433</v>
      </c>
      <c r="D5157" t="s">
        <v>11429</v>
      </c>
      <c r="E5157">
        <v>2017</v>
      </c>
      <c r="F5157" t="s">
        <v>45</v>
      </c>
      <c r="G5157">
        <v>1</v>
      </c>
      <c r="H5157" t="s">
        <v>31</v>
      </c>
      <c r="I5157">
        <f t="shared" si="483"/>
        <v>1</v>
      </c>
      <c r="J5157">
        <f t="shared" si="484"/>
        <v>0</v>
      </c>
      <c r="K5157">
        <f t="shared" si="485"/>
        <v>0</v>
      </c>
      <c r="L5157">
        <f t="shared" si="486"/>
        <v>1</v>
      </c>
      <c r="O5157" t="str">
        <f t="shared" si="487"/>
        <v>TV</v>
      </c>
      <c r="P5157" t="str">
        <f t="shared" si="488"/>
        <v>17</v>
      </c>
    </row>
    <row r="5158" spans="1:16" x14ac:dyDescent="0.25">
      <c r="A5158" t="s">
        <v>11434</v>
      </c>
      <c r="B5158" t="s">
        <v>24</v>
      </c>
      <c r="C5158" t="s">
        <v>11435</v>
      </c>
      <c r="D5158" t="s">
        <v>11429</v>
      </c>
      <c r="E5158">
        <v>2017</v>
      </c>
      <c r="F5158" t="s">
        <v>27</v>
      </c>
      <c r="G5158">
        <v>1</v>
      </c>
      <c r="H5158" t="s">
        <v>31</v>
      </c>
      <c r="I5158">
        <f t="shared" si="483"/>
        <v>1</v>
      </c>
      <c r="J5158">
        <f t="shared" si="484"/>
        <v>0</v>
      </c>
      <c r="K5158">
        <f t="shared" si="485"/>
        <v>0</v>
      </c>
      <c r="L5158">
        <f t="shared" si="486"/>
        <v>1</v>
      </c>
      <c r="O5158" t="str">
        <f t="shared" si="487"/>
        <v>TV</v>
      </c>
      <c r="P5158" t="str">
        <f t="shared" si="488"/>
        <v>17</v>
      </c>
    </row>
    <row r="5159" spans="1:16" x14ac:dyDescent="0.25">
      <c r="A5159" t="s">
        <v>11436</v>
      </c>
      <c r="B5159" t="s">
        <v>24</v>
      </c>
      <c r="C5159" t="s">
        <v>11437</v>
      </c>
      <c r="D5159" t="s">
        <v>11438</v>
      </c>
      <c r="E5159">
        <v>2017</v>
      </c>
      <c r="F5159" t="s">
        <v>27</v>
      </c>
      <c r="G5159">
        <v>1</v>
      </c>
      <c r="H5159" t="s">
        <v>31</v>
      </c>
      <c r="I5159">
        <f t="shared" si="483"/>
        <v>1</v>
      </c>
      <c r="J5159">
        <f t="shared" si="484"/>
        <v>0</v>
      </c>
      <c r="K5159">
        <f t="shared" si="485"/>
        <v>0</v>
      </c>
      <c r="L5159">
        <f t="shared" si="486"/>
        <v>1</v>
      </c>
      <c r="O5159" t="str">
        <f t="shared" si="487"/>
        <v>TV</v>
      </c>
      <c r="P5159" t="str">
        <f t="shared" si="488"/>
        <v>17</v>
      </c>
    </row>
    <row r="5160" spans="1:16" x14ac:dyDescent="0.25">
      <c r="A5160" t="s">
        <v>11439</v>
      </c>
      <c r="B5160" t="s">
        <v>24</v>
      </c>
      <c r="C5160" t="s">
        <v>11440</v>
      </c>
      <c r="D5160" t="s">
        <v>11441</v>
      </c>
      <c r="E5160">
        <v>2017</v>
      </c>
      <c r="F5160" t="s">
        <v>27</v>
      </c>
      <c r="G5160">
        <v>1</v>
      </c>
      <c r="H5160" t="s">
        <v>31</v>
      </c>
      <c r="I5160">
        <f t="shared" si="483"/>
        <v>1</v>
      </c>
      <c r="J5160">
        <f t="shared" si="484"/>
        <v>0</v>
      </c>
      <c r="K5160">
        <f t="shared" si="485"/>
        <v>0</v>
      </c>
      <c r="L5160">
        <f t="shared" si="486"/>
        <v>1</v>
      </c>
      <c r="O5160" t="str">
        <f t="shared" si="487"/>
        <v>TV</v>
      </c>
      <c r="P5160" t="str">
        <f t="shared" si="488"/>
        <v>17</v>
      </c>
    </row>
    <row r="5161" spans="1:16" x14ac:dyDescent="0.25">
      <c r="A5161" t="s">
        <v>11442</v>
      </c>
      <c r="B5161" t="s">
        <v>17</v>
      </c>
      <c r="C5161" t="s">
        <v>11443</v>
      </c>
      <c r="D5161" t="s">
        <v>11441</v>
      </c>
      <c r="E5161">
        <v>2017</v>
      </c>
      <c r="F5161" t="s">
        <v>45</v>
      </c>
      <c r="G5161">
        <v>109</v>
      </c>
      <c r="H5161" t="s">
        <v>21</v>
      </c>
      <c r="I5161">
        <f t="shared" si="483"/>
        <v>1</v>
      </c>
      <c r="J5161">
        <f t="shared" si="484"/>
        <v>0</v>
      </c>
      <c r="K5161">
        <f t="shared" si="485"/>
        <v>0</v>
      </c>
      <c r="L5161">
        <f t="shared" si="486"/>
        <v>1</v>
      </c>
      <c r="O5161" t="str">
        <f t="shared" si="487"/>
        <v>Mo</v>
      </c>
      <c r="P5161" t="str">
        <f t="shared" si="488"/>
        <v>17</v>
      </c>
    </row>
    <row r="5162" spans="1:16" x14ac:dyDescent="0.25">
      <c r="A5162" t="s">
        <v>11444</v>
      </c>
      <c r="B5162" t="s">
        <v>24</v>
      </c>
      <c r="C5162" t="s">
        <v>11445</v>
      </c>
      <c r="D5162" t="s">
        <v>11441</v>
      </c>
      <c r="E5162">
        <v>2017</v>
      </c>
      <c r="F5162" t="s">
        <v>27</v>
      </c>
      <c r="G5162">
        <v>1</v>
      </c>
      <c r="H5162" t="s">
        <v>31</v>
      </c>
      <c r="I5162">
        <f t="shared" si="483"/>
        <v>1</v>
      </c>
      <c r="J5162">
        <f t="shared" si="484"/>
        <v>0</v>
      </c>
      <c r="K5162">
        <f t="shared" si="485"/>
        <v>0</v>
      </c>
      <c r="L5162">
        <f t="shared" si="486"/>
        <v>1</v>
      </c>
      <c r="O5162" t="str">
        <f t="shared" si="487"/>
        <v>TV</v>
      </c>
      <c r="P5162" t="str">
        <f t="shared" si="488"/>
        <v>17</v>
      </c>
    </row>
    <row r="5163" spans="1:16" x14ac:dyDescent="0.25">
      <c r="A5163" t="s">
        <v>11446</v>
      </c>
      <c r="B5163" t="s">
        <v>17</v>
      </c>
      <c r="C5163" t="s">
        <v>11447</v>
      </c>
      <c r="D5163" t="s">
        <v>11448</v>
      </c>
      <c r="E5163">
        <v>2017</v>
      </c>
      <c r="F5163" t="s">
        <v>82</v>
      </c>
      <c r="G5163">
        <v>51</v>
      </c>
      <c r="H5163" t="s">
        <v>21</v>
      </c>
      <c r="I5163">
        <f t="shared" si="483"/>
        <v>1</v>
      </c>
      <c r="J5163">
        <f t="shared" si="484"/>
        <v>0</v>
      </c>
      <c r="K5163">
        <f t="shared" si="485"/>
        <v>0</v>
      </c>
      <c r="L5163">
        <f t="shared" si="486"/>
        <v>1</v>
      </c>
      <c r="O5163" t="str">
        <f t="shared" si="487"/>
        <v>Mo</v>
      </c>
      <c r="P5163" t="str">
        <f t="shared" si="488"/>
        <v>17</v>
      </c>
    </row>
    <row r="5164" spans="1:16" x14ac:dyDescent="0.25">
      <c r="A5164" t="s">
        <v>11449</v>
      </c>
      <c r="B5164" t="s">
        <v>17</v>
      </c>
      <c r="C5164" t="s">
        <v>11450</v>
      </c>
      <c r="D5164" t="s">
        <v>11448</v>
      </c>
      <c r="E5164">
        <v>2017</v>
      </c>
      <c r="F5164" t="s">
        <v>60</v>
      </c>
      <c r="G5164">
        <v>61</v>
      </c>
      <c r="H5164" t="s">
        <v>21</v>
      </c>
      <c r="I5164">
        <f t="shared" si="483"/>
        <v>1</v>
      </c>
      <c r="J5164">
        <f t="shared" si="484"/>
        <v>0</v>
      </c>
      <c r="K5164">
        <f t="shared" si="485"/>
        <v>1</v>
      </c>
      <c r="L5164">
        <f t="shared" si="486"/>
        <v>1</v>
      </c>
      <c r="O5164" t="str">
        <f t="shared" si="487"/>
        <v>Mo</v>
      </c>
      <c r="P5164" t="str">
        <f t="shared" si="488"/>
        <v>17</v>
      </c>
    </row>
    <row r="5165" spans="1:16" x14ac:dyDescent="0.25">
      <c r="A5165" t="s">
        <v>11451</v>
      </c>
      <c r="B5165" t="s">
        <v>17</v>
      </c>
      <c r="C5165" t="s">
        <v>11452</v>
      </c>
      <c r="D5165" t="s">
        <v>11448</v>
      </c>
      <c r="E5165">
        <v>2017</v>
      </c>
      <c r="F5165" t="s">
        <v>60</v>
      </c>
      <c r="G5165">
        <v>73</v>
      </c>
      <c r="H5165" t="s">
        <v>21</v>
      </c>
      <c r="I5165">
        <f t="shared" si="483"/>
        <v>1</v>
      </c>
      <c r="J5165">
        <f t="shared" si="484"/>
        <v>0</v>
      </c>
      <c r="K5165">
        <f t="shared" si="485"/>
        <v>1</v>
      </c>
      <c r="L5165">
        <f t="shared" si="486"/>
        <v>1</v>
      </c>
      <c r="O5165" t="str">
        <f t="shared" si="487"/>
        <v>Mo</v>
      </c>
      <c r="P5165" t="str">
        <f t="shared" si="488"/>
        <v>17</v>
      </c>
    </row>
    <row r="5166" spans="1:16" x14ac:dyDescent="0.25">
      <c r="A5166" t="s">
        <v>11453</v>
      </c>
      <c r="B5166" t="s">
        <v>17</v>
      </c>
      <c r="C5166" t="s">
        <v>11454</v>
      </c>
      <c r="D5166" t="s">
        <v>11455</v>
      </c>
      <c r="E5166">
        <v>2017</v>
      </c>
      <c r="F5166" t="s">
        <v>60</v>
      </c>
      <c r="G5166">
        <v>92</v>
      </c>
      <c r="H5166" t="s">
        <v>21</v>
      </c>
      <c r="I5166">
        <f t="shared" si="483"/>
        <v>1</v>
      </c>
      <c r="J5166">
        <f t="shared" si="484"/>
        <v>0</v>
      </c>
      <c r="K5166">
        <f t="shared" si="485"/>
        <v>1</v>
      </c>
      <c r="L5166">
        <f t="shared" si="486"/>
        <v>1</v>
      </c>
      <c r="O5166" t="str">
        <f t="shared" si="487"/>
        <v>Mo</v>
      </c>
      <c r="P5166" t="str">
        <f t="shared" si="488"/>
        <v>17</v>
      </c>
    </row>
    <row r="5167" spans="1:16" x14ac:dyDescent="0.25">
      <c r="A5167" t="s">
        <v>11456</v>
      </c>
      <c r="B5167" t="s">
        <v>17</v>
      </c>
      <c r="C5167" t="s">
        <v>11457</v>
      </c>
      <c r="D5167" t="s">
        <v>11455</v>
      </c>
      <c r="E5167">
        <v>2017</v>
      </c>
      <c r="F5167" t="s">
        <v>27</v>
      </c>
      <c r="G5167">
        <v>94</v>
      </c>
      <c r="H5167" t="s">
        <v>21</v>
      </c>
      <c r="I5167">
        <f t="shared" si="483"/>
        <v>1</v>
      </c>
      <c r="J5167">
        <f t="shared" si="484"/>
        <v>0</v>
      </c>
      <c r="K5167">
        <f t="shared" si="485"/>
        <v>0</v>
      </c>
      <c r="L5167">
        <f t="shared" si="486"/>
        <v>1</v>
      </c>
      <c r="O5167" t="str">
        <f t="shared" si="487"/>
        <v>Mo</v>
      </c>
      <c r="P5167" t="str">
        <f t="shared" si="488"/>
        <v>17</v>
      </c>
    </row>
    <row r="5168" spans="1:16" x14ac:dyDescent="0.25">
      <c r="A5168" t="s">
        <v>11458</v>
      </c>
      <c r="B5168" t="s">
        <v>24</v>
      </c>
      <c r="C5168" t="s">
        <v>11459</v>
      </c>
      <c r="D5168" t="s">
        <v>11455</v>
      </c>
      <c r="E5168">
        <v>2017</v>
      </c>
      <c r="F5168" t="s">
        <v>27</v>
      </c>
      <c r="G5168">
        <v>6</v>
      </c>
      <c r="H5168" t="s">
        <v>28</v>
      </c>
      <c r="I5168">
        <f t="shared" si="483"/>
        <v>1</v>
      </c>
      <c r="J5168">
        <f t="shared" si="484"/>
        <v>0</v>
      </c>
      <c r="K5168">
        <f t="shared" si="485"/>
        <v>0</v>
      </c>
      <c r="L5168">
        <f t="shared" si="486"/>
        <v>1</v>
      </c>
      <c r="O5168" t="str">
        <f t="shared" si="487"/>
        <v>TV</v>
      </c>
      <c r="P5168" t="str">
        <f t="shared" si="488"/>
        <v>17</v>
      </c>
    </row>
    <row r="5169" spans="1:16" x14ac:dyDescent="0.25">
      <c r="A5169" t="s">
        <v>11460</v>
      </c>
      <c r="B5169" t="s">
        <v>24</v>
      </c>
      <c r="C5169" t="s">
        <v>11461</v>
      </c>
      <c r="D5169" t="s">
        <v>11455</v>
      </c>
      <c r="E5169">
        <v>2017</v>
      </c>
      <c r="F5169" t="s">
        <v>82</v>
      </c>
      <c r="G5169">
        <v>3</v>
      </c>
      <c r="H5169" t="s">
        <v>28</v>
      </c>
      <c r="I5169">
        <f t="shared" si="483"/>
        <v>1</v>
      </c>
      <c r="J5169">
        <f t="shared" si="484"/>
        <v>0</v>
      </c>
      <c r="K5169">
        <f t="shared" si="485"/>
        <v>0</v>
      </c>
      <c r="L5169">
        <f t="shared" si="486"/>
        <v>1</v>
      </c>
      <c r="O5169" t="str">
        <f t="shared" si="487"/>
        <v>TV</v>
      </c>
      <c r="P5169" t="str">
        <f t="shared" si="488"/>
        <v>17</v>
      </c>
    </row>
    <row r="5170" spans="1:16" x14ac:dyDescent="0.25">
      <c r="A5170" t="s">
        <v>11462</v>
      </c>
      <c r="B5170" t="s">
        <v>17</v>
      </c>
      <c r="C5170" t="s">
        <v>11463</v>
      </c>
      <c r="D5170" t="s">
        <v>11455</v>
      </c>
      <c r="E5170">
        <v>2017</v>
      </c>
      <c r="F5170" t="s">
        <v>134</v>
      </c>
      <c r="G5170">
        <v>135</v>
      </c>
      <c r="H5170" t="s">
        <v>21</v>
      </c>
      <c r="I5170">
        <f t="shared" si="483"/>
        <v>1</v>
      </c>
      <c r="J5170">
        <f t="shared" si="484"/>
        <v>1</v>
      </c>
      <c r="K5170">
        <f t="shared" si="485"/>
        <v>0</v>
      </c>
      <c r="L5170">
        <f t="shared" si="486"/>
        <v>0</v>
      </c>
      <c r="O5170" t="str">
        <f t="shared" si="487"/>
        <v>Mo</v>
      </c>
      <c r="P5170" t="str">
        <f t="shared" si="488"/>
        <v>17</v>
      </c>
    </row>
    <row r="5171" spans="1:16" x14ac:dyDescent="0.25">
      <c r="A5171" t="s">
        <v>11464</v>
      </c>
      <c r="B5171" t="s">
        <v>24</v>
      </c>
      <c r="C5171" t="s">
        <v>11465</v>
      </c>
      <c r="D5171" t="s">
        <v>11455</v>
      </c>
      <c r="E5171">
        <v>2017</v>
      </c>
      <c r="F5171" t="s">
        <v>27</v>
      </c>
      <c r="G5171">
        <v>1</v>
      </c>
      <c r="H5171" t="s">
        <v>31</v>
      </c>
      <c r="I5171">
        <f t="shared" si="483"/>
        <v>1</v>
      </c>
      <c r="J5171">
        <f t="shared" si="484"/>
        <v>0</v>
      </c>
      <c r="K5171">
        <f t="shared" si="485"/>
        <v>0</v>
      </c>
      <c r="L5171">
        <f t="shared" si="486"/>
        <v>1</v>
      </c>
      <c r="O5171" t="str">
        <f t="shared" si="487"/>
        <v>TV</v>
      </c>
      <c r="P5171" t="str">
        <f t="shared" si="488"/>
        <v>17</v>
      </c>
    </row>
    <row r="5172" spans="1:16" x14ac:dyDescent="0.25">
      <c r="A5172" t="s">
        <v>11466</v>
      </c>
      <c r="B5172" t="s">
        <v>24</v>
      </c>
      <c r="C5172" t="s">
        <v>11467</v>
      </c>
      <c r="D5172" t="s">
        <v>11468</v>
      </c>
      <c r="E5172">
        <v>2014</v>
      </c>
      <c r="F5172" t="s">
        <v>45</v>
      </c>
      <c r="G5172">
        <v>1</v>
      </c>
      <c r="H5172" t="s">
        <v>31</v>
      </c>
      <c r="I5172">
        <f t="shared" si="483"/>
        <v>1</v>
      </c>
      <c r="J5172">
        <f t="shared" si="484"/>
        <v>0</v>
      </c>
      <c r="K5172">
        <f t="shared" si="485"/>
        <v>0</v>
      </c>
      <c r="L5172">
        <f t="shared" si="486"/>
        <v>1</v>
      </c>
      <c r="O5172" t="str">
        <f t="shared" si="487"/>
        <v>TV</v>
      </c>
      <c r="P5172" t="str">
        <f t="shared" si="488"/>
        <v>14</v>
      </c>
    </row>
    <row r="5173" spans="1:16" x14ac:dyDescent="0.25">
      <c r="A5173" t="s">
        <v>11469</v>
      </c>
      <c r="B5173" t="s">
        <v>24</v>
      </c>
      <c r="C5173" t="s">
        <v>11470</v>
      </c>
      <c r="D5173" t="s">
        <v>11468</v>
      </c>
      <c r="E5173">
        <v>2015</v>
      </c>
      <c r="F5173" t="s">
        <v>27</v>
      </c>
      <c r="G5173">
        <v>1</v>
      </c>
      <c r="H5173" t="s">
        <v>31</v>
      </c>
      <c r="I5173">
        <f t="shared" si="483"/>
        <v>1</v>
      </c>
      <c r="J5173">
        <f t="shared" si="484"/>
        <v>0</v>
      </c>
      <c r="K5173">
        <f t="shared" si="485"/>
        <v>0</v>
      </c>
      <c r="L5173">
        <f t="shared" si="486"/>
        <v>1</v>
      </c>
      <c r="O5173" t="str">
        <f t="shared" si="487"/>
        <v>TV</v>
      </c>
      <c r="P5173" t="str">
        <f t="shared" si="488"/>
        <v>15</v>
      </c>
    </row>
    <row r="5174" spans="1:16" x14ac:dyDescent="0.25">
      <c r="A5174" t="s">
        <v>11471</v>
      </c>
      <c r="B5174" t="s">
        <v>17</v>
      </c>
      <c r="C5174" t="s">
        <v>11472</v>
      </c>
      <c r="D5174" t="s">
        <v>11473</v>
      </c>
      <c r="E5174">
        <v>2017</v>
      </c>
      <c r="F5174" t="s">
        <v>27</v>
      </c>
      <c r="G5174">
        <v>66</v>
      </c>
      <c r="H5174" t="s">
        <v>21</v>
      </c>
      <c r="I5174">
        <f t="shared" si="483"/>
        <v>1</v>
      </c>
      <c r="J5174">
        <f t="shared" si="484"/>
        <v>0</v>
      </c>
      <c r="K5174">
        <f t="shared" si="485"/>
        <v>0</v>
      </c>
      <c r="L5174">
        <f t="shared" si="486"/>
        <v>1</v>
      </c>
      <c r="O5174" t="str">
        <f t="shared" si="487"/>
        <v>Mo</v>
      </c>
      <c r="P5174" t="str">
        <f t="shared" si="488"/>
        <v>17</v>
      </c>
    </row>
    <row r="5175" spans="1:16" x14ac:dyDescent="0.25">
      <c r="A5175" t="s">
        <v>11474</v>
      </c>
      <c r="B5175" t="s">
        <v>17</v>
      </c>
      <c r="C5175" t="s">
        <v>11475</v>
      </c>
      <c r="D5175" t="s">
        <v>11476</v>
      </c>
      <c r="E5175">
        <v>2017</v>
      </c>
      <c r="F5175" t="s">
        <v>27</v>
      </c>
      <c r="G5175">
        <v>126</v>
      </c>
      <c r="H5175" t="s">
        <v>21</v>
      </c>
      <c r="I5175">
        <f t="shared" si="483"/>
        <v>1</v>
      </c>
      <c r="J5175">
        <f t="shared" si="484"/>
        <v>1</v>
      </c>
      <c r="K5175">
        <f t="shared" si="485"/>
        <v>0</v>
      </c>
      <c r="L5175">
        <f t="shared" si="486"/>
        <v>1</v>
      </c>
      <c r="O5175" t="str">
        <f t="shared" si="487"/>
        <v>Mo</v>
      </c>
      <c r="P5175" t="str">
        <f t="shared" si="488"/>
        <v>17</v>
      </c>
    </row>
    <row r="5176" spans="1:16" x14ac:dyDescent="0.25">
      <c r="A5176" t="s">
        <v>11477</v>
      </c>
      <c r="B5176" t="s">
        <v>24</v>
      </c>
      <c r="C5176" t="s">
        <v>11478</v>
      </c>
      <c r="D5176" t="s">
        <v>11479</v>
      </c>
      <c r="E5176">
        <v>2017</v>
      </c>
      <c r="F5176" t="s">
        <v>27</v>
      </c>
      <c r="G5176">
        <v>1</v>
      </c>
      <c r="H5176" t="s">
        <v>31</v>
      </c>
      <c r="I5176">
        <f t="shared" si="483"/>
        <v>1</v>
      </c>
      <c r="J5176">
        <f t="shared" si="484"/>
        <v>0</v>
      </c>
      <c r="K5176">
        <f t="shared" si="485"/>
        <v>0</v>
      </c>
      <c r="L5176">
        <f t="shared" si="486"/>
        <v>1</v>
      </c>
      <c r="O5176" t="str">
        <f t="shared" si="487"/>
        <v>TV</v>
      </c>
      <c r="P5176" t="str">
        <f t="shared" si="488"/>
        <v>17</v>
      </c>
    </row>
    <row r="5177" spans="1:16" x14ac:dyDescent="0.25">
      <c r="A5177" t="s">
        <v>11480</v>
      </c>
      <c r="B5177" t="s">
        <v>24</v>
      </c>
      <c r="C5177" t="s">
        <v>11481</v>
      </c>
      <c r="D5177" t="s">
        <v>11479</v>
      </c>
      <c r="E5177">
        <v>2017</v>
      </c>
      <c r="F5177" t="s">
        <v>108</v>
      </c>
      <c r="G5177">
        <v>2</v>
      </c>
      <c r="H5177" t="s">
        <v>28</v>
      </c>
      <c r="I5177">
        <f t="shared" si="483"/>
        <v>1</v>
      </c>
      <c r="J5177">
        <f t="shared" si="484"/>
        <v>0</v>
      </c>
      <c r="K5177">
        <f t="shared" si="485"/>
        <v>0</v>
      </c>
      <c r="L5177">
        <f t="shared" si="486"/>
        <v>1</v>
      </c>
      <c r="O5177" t="str">
        <f t="shared" si="487"/>
        <v>TV</v>
      </c>
      <c r="P5177" t="str">
        <f t="shared" si="488"/>
        <v>17</v>
      </c>
    </row>
    <row r="5178" spans="1:16" x14ac:dyDescent="0.25">
      <c r="A5178" t="s">
        <v>11482</v>
      </c>
      <c r="B5178" t="s">
        <v>24</v>
      </c>
      <c r="C5178" t="s">
        <v>11483</v>
      </c>
      <c r="D5178" t="s">
        <v>11479</v>
      </c>
      <c r="E5178">
        <v>2017</v>
      </c>
      <c r="F5178" t="s">
        <v>27</v>
      </c>
      <c r="G5178">
        <v>2</v>
      </c>
      <c r="H5178" t="s">
        <v>28</v>
      </c>
      <c r="I5178">
        <f t="shared" si="483"/>
        <v>1</v>
      </c>
      <c r="J5178">
        <f t="shared" si="484"/>
        <v>0</v>
      </c>
      <c r="K5178">
        <f t="shared" si="485"/>
        <v>0</v>
      </c>
      <c r="L5178">
        <f t="shared" si="486"/>
        <v>1</v>
      </c>
      <c r="O5178" t="str">
        <f t="shared" si="487"/>
        <v>TV</v>
      </c>
      <c r="P5178" t="str">
        <f t="shared" si="488"/>
        <v>17</v>
      </c>
    </row>
    <row r="5179" spans="1:16" x14ac:dyDescent="0.25">
      <c r="A5179" t="s">
        <v>11484</v>
      </c>
      <c r="B5179" t="s">
        <v>17</v>
      </c>
      <c r="C5179" t="s">
        <v>11485</v>
      </c>
      <c r="D5179" t="s">
        <v>11479</v>
      </c>
      <c r="E5179">
        <v>2017</v>
      </c>
      <c r="F5179" t="s">
        <v>27</v>
      </c>
      <c r="G5179">
        <v>54</v>
      </c>
      <c r="H5179" t="s">
        <v>21</v>
      </c>
      <c r="I5179">
        <f t="shared" si="483"/>
        <v>1</v>
      </c>
      <c r="J5179">
        <f t="shared" si="484"/>
        <v>0</v>
      </c>
      <c r="K5179">
        <f t="shared" si="485"/>
        <v>0</v>
      </c>
      <c r="L5179">
        <f t="shared" si="486"/>
        <v>1</v>
      </c>
      <c r="O5179" t="str">
        <f t="shared" si="487"/>
        <v>Mo</v>
      </c>
      <c r="P5179" t="str">
        <f t="shared" si="488"/>
        <v>17</v>
      </c>
    </row>
    <row r="5180" spans="1:16" x14ac:dyDescent="0.25">
      <c r="A5180" t="s">
        <v>11486</v>
      </c>
      <c r="B5180" t="s">
        <v>17</v>
      </c>
      <c r="C5180" t="s">
        <v>11487</v>
      </c>
      <c r="D5180" t="s">
        <v>11479</v>
      </c>
      <c r="E5180">
        <v>2017</v>
      </c>
      <c r="F5180" t="s">
        <v>27</v>
      </c>
      <c r="G5180">
        <v>100</v>
      </c>
      <c r="H5180" t="s">
        <v>21</v>
      </c>
      <c r="I5180">
        <f t="shared" si="483"/>
        <v>1</v>
      </c>
      <c r="J5180">
        <f t="shared" si="484"/>
        <v>0</v>
      </c>
      <c r="K5180">
        <f t="shared" si="485"/>
        <v>0</v>
      </c>
      <c r="L5180">
        <f t="shared" si="486"/>
        <v>1</v>
      </c>
      <c r="O5180" t="str">
        <f t="shared" si="487"/>
        <v>Mo</v>
      </c>
      <c r="P5180" t="str">
        <f t="shared" si="488"/>
        <v>17</v>
      </c>
    </row>
    <row r="5181" spans="1:16" x14ac:dyDescent="0.25">
      <c r="A5181" t="s">
        <v>11488</v>
      </c>
      <c r="B5181" t="s">
        <v>24</v>
      </c>
      <c r="C5181" t="s">
        <v>11489</v>
      </c>
      <c r="D5181" t="s">
        <v>11490</v>
      </c>
      <c r="E5181">
        <v>2017</v>
      </c>
      <c r="F5181" t="s">
        <v>27</v>
      </c>
      <c r="G5181">
        <v>2</v>
      </c>
      <c r="H5181" t="s">
        <v>28</v>
      </c>
      <c r="I5181">
        <f t="shared" si="483"/>
        <v>1</v>
      </c>
      <c r="J5181">
        <f t="shared" si="484"/>
        <v>0</v>
      </c>
      <c r="K5181">
        <f t="shared" si="485"/>
        <v>0</v>
      </c>
      <c r="L5181">
        <f t="shared" si="486"/>
        <v>1</v>
      </c>
      <c r="O5181" t="str">
        <f t="shared" si="487"/>
        <v>TV</v>
      </c>
      <c r="P5181" t="str">
        <f t="shared" si="488"/>
        <v>17</v>
      </c>
    </row>
    <row r="5182" spans="1:16" x14ac:dyDescent="0.25">
      <c r="A5182" t="s">
        <v>11491</v>
      </c>
      <c r="B5182" t="s">
        <v>17</v>
      </c>
      <c r="C5182" t="s">
        <v>11492</v>
      </c>
      <c r="D5182" t="s">
        <v>11490</v>
      </c>
      <c r="E5182">
        <v>2002</v>
      </c>
      <c r="F5182" t="s">
        <v>134</v>
      </c>
      <c r="G5182">
        <v>81</v>
      </c>
      <c r="H5182" t="s">
        <v>21</v>
      </c>
      <c r="I5182">
        <f t="shared" si="483"/>
        <v>0</v>
      </c>
      <c r="J5182">
        <f t="shared" si="484"/>
        <v>0</v>
      </c>
      <c r="K5182">
        <f t="shared" si="485"/>
        <v>0</v>
      </c>
      <c r="L5182">
        <f t="shared" si="486"/>
        <v>0</v>
      </c>
      <c r="O5182" t="str">
        <f t="shared" si="487"/>
        <v>Mo</v>
      </c>
      <c r="P5182" t="str">
        <f t="shared" si="488"/>
        <v>02</v>
      </c>
    </row>
    <row r="5183" spans="1:16" x14ac:dyDescent="0.25">
      <c r="A5183" t="s">
        <v>11493</v>
      </c>
      <c r="B5183" t="s">
        <v>24</v>
      </c>
      <c r="C5183" t="s">
        <v>11494</v>
      </c>
      <c r="D5183" t="s">
        <v>11490</v>
      </c>
      <c r="E5183">
        <v>2017</v>
      </c>
      <c r="F5183" t="s">
        <v>176</v>
      </c>
      <c r="G5183">
        <v>6</v>
      </c>
      <c r="H5183" t="s">
        <v>28</v>
      </c>
      <c r="I5183">
        <f t="shared" si="483"/>
        <v>1</v>
      </c>
      <c r="J5183">
        <f t="shared" si="484"/>
        <v>0</v>
      </c>
      <c r="K5183">
        <f t="shared" si="485"/>
        <v>0</v>
      </c>
      <c r="L5183">
        <f t="shared" si="486"/>
        <v>1</v>
      </c>
      <c r="O5183" t="str">
        <f t="shared" si="487"/>
        <v>TV</v>
      </c>
      <c r="P5183" t="str">
        <f t="shared" si="488"/>
        <v>17</v>
      </c>
    </row>
    <row r="5184" spans="1:16" x14ac:dyDescent="0.25">
      <c r="A5184" t="s">
        <v>11495</v>
      </c>
      <c r="B5184" t="s">
        <v>17</v>
      </c>
      <c r="C5184" t="s">
        <v>11496</v>
      </c>
      <c r="D5184" t="s">
        <v>11490</v>
      </c>
      <c r="E5184">
        <v>2016</v>
      </c>
      <c r="F5184" t="s">
        <v>134</v>
      </c>
      <c r="G5184">
        <v>123</v>
      </c>
      <c r="H5184" t="s">
        <v>21</v>
      </c>
      <c r="I5184">
        <f t="shared" si="483"/>
        <v>1</v>
      </c>
      <c r="J5184">
        <f t="shared" si="484"/>
        <v>1</v>
      </c>
      <c r="K5184">
        <f t="shared" si="485"/>
        <v>0</v>
      </c>
      <c r="L5184">
        <f t="shared" si="486"/>
        <v>0</v>
      </c>
      <c r="O5184" t="str">
        <f t="shared" si="487"/>
        <v>Mo</v>
      </c>
      <c r="P5184" t="str">
        <f t="shared" si="488"/>
        <v>16</v>
      </c>
    </row>
    <row r="5185" spans="1:16" x14ac:dyDescent="0.25">
      <c r="A5185" t="s">
        <v>11497</v>
      </c>
      <c r="B5185" t="s">
        <v>17</v>
      </c>
      <c r="C5185" t="s">
        <v>11498</v>
      </c>
      <c r="D5185" t="s">
        <v>11499</v>
      </c>
      <c r="E5185">
        <v>2017</v>
      </c>
      <c r="F5185" t="s">
        <v>27</v>
      </c>
      <c r="G5185">
        <v>144</v>
      </c>
      <c r="H5185" t="s">
        <v>21</v>
      </c>
      <c r="I5185">
        <f t="shared" si="483"/>
        <v>1</v>
      </c>
      <c r="J5185">
        <f t="shared" si="484"/>
        <v>1</v>
      </c>
      <c r="K5185">
        <f t="shared" si="485"/>
        <v>0</v>
      </c>
      <c r="L5185">
        <f t="shared" si="486"/>
        <v>1</v>
      </c>
      <c r="O5185" t="str">
        <f t="shared" si="487"/>
        <v>Mo</v>
      </c>
      <c r="P5185" t="str">
        <f t="shared" si="488"/>
        <v>17</v>
      </c>
    </row>
    <row r="5186" spans="1:16" x14ac:dyDescent="0.25">
      <c r="A5186" t="s">
        <v>11500</v>
      </c>
      <c r="B5186" t="s">
        <v>17</v>
      </c>
      <c r="C5186" t="s">
        <v>11501</v>
      </c>
      <c r="D5186" t="s">
        <v>11502</v>
      </c>
      <c r="E5186">
        <v>2017</v>
      </c>
      <c r="F5186" t="s">
        <v>20</v>
      </c>
      <c r="G5186">
        <v>153</v>
      </c>
      <c r="H5186" t="s">
        <v>21</v>
      </c>
      <c r="I5186">
        <f t="shared" si="483"/>
        <v>1</v>
      </c>
      <c r="J5186">
        <f t="shared" si="484"/>
        <v>1</v>
      </c>
      <c r="K5186">
        <f t="shared" si="485"/>
        <v>0</v>
      </c>
      <c r="L5186">
        <f t="shared" si="486"/>
        <v>1</v>
      </c>
      <c r="O5186" t="str">
        <f t="shared" si="487"/>
        <v>Mo</v>
      </c>
      <c r="P5186" t="str">
        <f t="shared" si="488"/>
        <v>17</v>
      </c>
    </row>
    <row r="5187" spans="1:16" x14ac:dyDescent="0.25">
      <c r="A5187" t="s">
        <v>11503</v>
      </c>
      <c r="B5187" t="s">
        <v>24</v>
      </c>
      <c r="C5187" t="s">
        <v>11504</v>
      </c>
      <c r="D5187" t="s">
        <v>11505</v>
      </c>
      <c r="E5187">
        <v>2015</v>
      </c>
      <c r="F5187" t="s">
        <v>45</v>
      </c>
      <c r="G5187">
        <v>1</v>
      </c>
      <c r="H5187" t="s">
        <v>31</v>
      </c>
      <c r="I5187">
        <f t="shared" si="483"/>
        <v>1</v>
      </c>
      <c r="J5187">
        <f t="shared" si="484"/>
        <v>0</v>
      </c>
      <c r="K5187">
        <f t="shared" si="485"/>
        <v>0</v>
      </c>
      <c r="L5187">
        <f t="shared" si="486"/>
        <v>1</v>
      </c>
      <c r="O5187" t="str">
        <f t="shared" si="487"/>
        <v>TV</v>
      </c>
      <c r="P5187" t="str">
        <f t="shared" si="488"/>
        <v>15</v>
      </c>
    </row>
    <row r="5188" spans="1:16" x14ac:dyDescent="0.25">
      <c r="A5188" t="s">
        <v>11506</v>
      </c>
      <c r="B5188" t="s">
        <v>24</v>
      </c>
      <c r="C5188" t="s">
        <v>11507</v>
      </c>
      <c r="D5188" t="s">
        <v>11505</v>
      </c>
      <c r="E5188">
        <v>2017</v>
      </c>
      <c r="F5188" t="s">
        <v>27</v>
      </c>
      <c r="G5188">
        <v>1</v>
      </c>
      <c r="H5188" t="s">
        <v>31</v>
      </c>
      <c r="I5188">
        <f t="shared" ref="I5188:I5251" si="489">IF(E5188&gt;2010,1,0)</f>
        <v>1</v>
      </c>
      <c r="J5188">
        <f t="shared" ref="J5188:J5251" si="490">IF(AND(E5188&gt;2010, G5188&gt;120),1,0)</f>
        <v>0</v>
      </c>
      <c r="K5188">
        <f t="shared" ref="K5188:K5251" si="491">IF(OR(F5188="TV-PG", F5188="PG"),1,0)</f>
        <v>0</v>
      </c>
      <c r="L5188">
        <f t="shared" ref="L5188:L5251" si="492">IF(NOT(F5188="R"),1,0)</f>
        <v>1</v>
      </c>
      <c r="O5188" t="str">
        <f t="shared" ref="O5188:O5251" si="493">LEFT(B5188,2)</f>
        <v>TV</v>
      </c>
      <c r="P5188" t="str">
        <f t="shared" ref="P5188:P5251" si="494">RIGHT(E5188,2)</f>
        <v>17</v>
      </c>
    </row>
    <row r="5189" spans="1:16" x14ac:dyDescent="0.25">
      <c r="A5189" t="s">
        <v>11508</v>
      </c>
      <c r="B5189" t="s">
        <v>17</v>
      </c>
      <c r="C5189" t="s">
        <v>11509</v>
      </c>
      <c r="D5189" t="s">
        <v>11510</v>
      </c>
      <c r="E5189">
        <v>1978</v>
      </c>
      <c r="F5189" t="s">
        <v>60</v>
      </c>
      <c r="G5189">
        <v>141</v>
      </c>
      <c r="H5189" t="s">
        <v>21</v>
      </c>
      <c r="I5189">
        <f t="shared" si="489"/>
        <v>0</v>
      </c>
      <c r="J5189">
        <f t="shared" si="490"/>
        <v>0</v>
      </c>
      <c r="K5189">
        <f t="shared" si="491"/>
        <v>1</v>
      </c>
      <c r="L5189">
        <f t="shared" si="492"/>
        <v>1</v>
      </c>
      <c r="O5189" t="str">
        <f t="shared" si="493"/>
        <v>Mo</v>
      </c>
      <c r="P5189" t="str">
        <f t="shared" si="494"/>
        <v>78</v>
      </c>
    </row>
    <row r="5190" spans="1:16" x14ac:dyDescent="0.25">
      <c r="A5190" t="s">
        <v>11511</v>
      </c>
      <c r="B5190" t="s">
        <v>17</v>
      </c>
      <c r="C5190" t="s">
        <v>11512</v>
      </c>
      <c r="D5190" t="s">
        <v>11510</v>
      </c>
      <c r="E5190">
        <v>2016</v>
      </c>
      <c r="F5190" t="s">
        <v>27</v>
      </c>
      <c r="G5190">
        <v>104</v>
      </c>
      <c r="H5190" t="s">
        <v>21</v>
      </c>
      <c r="I5190">
        <f t="shared" si="489"/>
        <v>1</v>
      </c>
      <c r="J5190">
        <f t="shared" si="490"/>
        <v>0</v>
      </c>
      <c r="K5190">
        <f t="shared" si="491"/>
        <v>0</v>
      </c>
      <c r="L5190">
        <f t="shared" si="492"/>
        <v>1</v>
      </c>
      <c r="O5190" t="str">
        <f t="shared" si="493"/>
        <v>Mo</v>
      </c>
      <c r="P5190" t="str">
        <f t="shared" si="494"/>
        <v>16</v>
      </c>
    </row>
    <row r="5191" spans="1:16" x14ac:dyDescent="0.25">
      <c r="A5191" t="s">
        <v>11513</v>
      </c>
      <c r="B5191" t="s">
        <v>17</v>
      </c>
      <c r="C5191" t="s">
        <v>11514</v>
      </c>
      <c r="D5191" t="s">
        <v>11510</v>
      </c>
      <c r="E5191">
        <v>2016</v>
      </c>
      <c r="F5191" t="s">
        <v>60</v>
      </c>
      <c r="G5191">
        <v>97</v>
      </c>
      <c r="H5191" t="s">
        <v>21</v>
      </c>
      <c r="I5191">
        <f t="shared" si="489"/>
        <v>1</v>
      </c>
      <c r="J5191">
        <f t="shared" si="490"/>
        <v>0</v>
      </c>
      <c r="K5191">
        <f t="shared" si="491"/>
        <v>1</v>
      </c>
      <c r="L5191">
        <f t="shared" si="492"/>
        <v>1</v>
      </c>
      <c r="O5191" t="str">
        <f t="shared" si="493"/>
        <v>Mo</v>
      </c>
      <c r="P5191" t="str">
        <f t="shared" si="494"/>
        <v>16</v>
      </c>
    </row>
    <row r="5192" spans="1:16" x14ac:dyDescent="0.25">
      <c r="A5192" t="s">
        <v>11515</v>
      </c>
      <c r="B5192" t="s">
        <v>17</v>
      </c>
      <c r="C5192" t="s">
        <v>11516</v>
      </c>
      <c r="D5192" t="s">
        <v>11510</v>
      </c>
      <c r="E5192">
        <v>2016</v>
      </c>
      <c r="F5192" t="s">
        <v>176</v>
      </c>
      <c r="G5192">
        <v>82</v>
      </c>
      <c r="H5192" t="s">
        <v>21</v>
      </c>
      <c r="I5192">
        <f t="shared" si="489"/>
        <v>1</v>
      </c>
      <c r="J5192">
        <f t="shared" si="490"/>
        <v>0</v>
      </c>
      <c r="K5192">
        <f t="shared" si="491"/>
        <v>0</v>
      </c>
      <c r="L5192">
        <f t="shared" si="492"/>
        <v>1</v>
      </c>
      <c r="O5192" t="str">
        <f t="shared" si="493"/>
        <v>Mo</v>
      </c>
      <c r="P5192" t="str">
        <f t="shared" si="494"/>
        <v>16</v>
      </c>
    </row>
    <row r="5193" spans="1:16" x14ac:dyDescent="0.25">
      <c r="A5193" t="s">
        <v>11517</v>
      </c>
      <c r="B5193" t="s">
        <v>17</v>
      </c>
      <c r="C5193" t="s">
        <v>11518</v>
      </c>
      <c r="D5193" t="s">
        <v>11510</v>
      </c>
      <c r="E5193">
        <v>2017</v>
      </c>
      <c r="F5193" t="s">
        <v>27</v>
      </c>
      <c r="G5193">
        <v>98</v>
      </c>
      <c r="H5193" t="s">
        <v>21</v>
      </c>
      <c r="I5193">
        <f t="shared" si="489"/>
        <v>1</v>
      </c>
      <c r="J5193">
        <f t="shared" si="490"/>
        <v>0</v>
      </c>
      <c r="K5193">
        <f t="shared" si="491"/>
        <v>0</v>
      </c>
      <c r="L5193">
        <f t="shared" si="492"/>
        <v>1</v>
      </c>
      <c r="O5193" t="str">
        <f t="shared" si="493"/>
        <v>Mo</v>
      </c>
      <c r="P5193" t="str">
        <f t="shared" si="494"/>
        <v>17</v>
      </c>
    </row>
    <row r="5194" spans="1:16" x14ac:dyDescent="0.25">
      <c r="A5194" t="s">
        <v>11519</v>
      </c>
      <c r="B5194" t="s">
        <v>24</v>
      </c>
      <c r="C5194" t="s">
        <v>11520</v>
      </c>
      <c r="D5194" t="s">
        <v>11510</v>
      </c>
      <c r="E5194">
        <v>2010</v>
      </c>
      <c r="F5194" t="s">
        <v>27</v>
      </c>
      <c r="G5194">
        <v>1</v>
      </c>
      <c r="H5194" t="s">
        <v>31</v>
      </c>
      <c r="I5194">
        <f t="shared" si="489"/>
        <v>0</v>
      </c>
      <c r="J5194">
        <f t="shared" si="490"/>
        <v>0</v>
      </c>
      <c r="K5194">
        <f t="shared" si="491"/>
        <v>0</v>
      </c>
      <c r="L5194">
        <f t="shared" si="492"/>
        <v>1</v>
      </c>
      <c r="O5194" t="str">
        <f t="shared" si="493"/>
        <v>TV</v>
      </c>
      <c r="P5194" t="str">
        <f t="shared" si="494"/>
        <v>10</v>
      </c>
    </row>
    <row r="5195" spans="1:16" x14ac:dyDescent="0.25">
      <c r="A5195" t="s">
        <v>11521</v>
      </c>
      <c r="B5195" t="s">
        <v>24</v>
      </c>
      <c r="C5195" t="s">
        <v>11522</v>
      </c>
      <c r="D5195" t="s">
        <v>11510</v>
      </c>
      <c r="E5195">
        <v>2007</v>
      </c>
      <c r="F5195" t="s">
        <v>27</v>
      </c>
      <c r="G5195">
        <v>1</v>
      </c>
      <c r="H5195" t="s">
        <v>31</v>
      </c>
      <c r="I5195">
        <f t="shared" si="489"/>
        <v>0</v>
      </c>
      <c r="J5195">
        <f t="shared" si="490"/>
        <v>0</v>
      </c>
      <c r="K5195">
        <f t="shared" si="491"/>
        <v>0</v>
      </c>
      <c r="L5195">
        <f t="shared" si="492"/>
        <v>1</v>
      </c>
      <c r="O5195" t="str">
        <f t="shared" si="493"/>
        <v>TV</v>
      </c>
      <c r="P5195" t="str">
        <f t="shared" si="494"/>
        <v>07</v>
      </c>
    </row>
    <row r="5196" spans="1:16" x14ac:dyDescent="0.25">
      <c r="A5196" t="s">
        <v>11523</v>
      </c>
      <c r="B5196" t="s">
        <v>24</v>
      </c>
      <c r="C5196" t="s">
        <v>11524</v>
      </c>
      <c r="D5196" t="s">
        <v>11510</v>
      </c>
      <c r="E5196">
        <v>2009</v>
      </c>
      <c r="F5196" t="s">
        <v>45</v>
      </c>
      <c r="G5196">
        <v>1</v>
      </c>
      <c r="H5196" t="s">
        <v>31</v>
      </c>
      <c r="I5196">
        <f t="shared" si="489"/>
        <v>0</v>
      </c>
      <c r="J5196">
        <f t="shared" si="490"/>
        <v>0</v>
      </c>
      <c r="K5196">
        <f t="shared" si="491"/>
        <v>0</v>
      </c>
      <c r="L5196">
        <f t="shared" si="492"/>
        <v>1</v>
      </c>
      <c r="O5196" t="str">
        <f t="shared" si="493"/>
        <v>TV</v>
      </c>
      <c r="P5196" t="str">
        <f t="shared" si="494"/>
        <v>09</v>
      </c>
    </row>
    <row r="5197" spans="1:16" x14ac:dyDescent="0.25">
      <c r="A5197" t="s">
        <v>11525</v>
      </c>
      <c r="B5197" t="s">
        <v>24</v>
      </c>
      <c r="C5197" t="s">
        <v>11526</v>
      </c>
      <c r="D5197" t="s">
        <v>11510</v>
      </c>
      <c r="E5197">
        <v>2008</v>
      </c>
      <c r="F5197" t="s">
        <v>45</v>
      </c>
      <c r="G5197">
        <v>1</v>
      </c>
      <c r="H5197" t="s">
        <v>31</v>
      </c>
      <c r="I5197">
        <f t="shared" si="489"/>
        <v>0</v>
      </c>
      <c r="J5197">
        <f t="shared" si="490"/>
        <v>0</v>
      </c>
      <c r="K5197">
        <f t="shared" si="491"/>
        <v>0</v>
      </c>
      <c r="L5197">
        <f t="shared" si="492"/>
        <v>1</v>
      </c>
      <c r="O5197" t="str">
        <f t="shared" si="493"/>
        <v>TV</v>
      </c>
      <c r="P5197" t="str">
        <f t="shared" si="494"/>
        <v>08</v>
      </c>
    </row>
    <row r="5198" spans="1:16" x14ac:dyDescent="0.25">
      <c r="A5198" t="s">
        <v>11527</v>
      </c>
      <c r="B5198" t="s">
        <v>24</v>
      </c>
      <c r="C5198" t="s">
        <v>11528</v>
      </c>
      <c r="D5198" t="s">
        <v>11510</v>
      </c>
      <c r="E5198">
        <v>2009</v>
      </c>
      <c r="F5198" t="s">
        <v>45</v>
      </c>
      <c r="G5198">
        <v>1</v>
      </c>
      <c r="H5198" t="s">
        <v>31</v>
      </c>
      <c r="I5198">
        <f t="shared" si="489"/>
        <v>0</v>
      </c>
      <c r="J5198">
        <f t="shared" si="490"/>
        <v>0</v>
      </c>
      <c r="K5198">
        <f t="shared" si="491"/>
        <v>0</v>
      </c>
      <c r="L5198">
        <f t="shared" si="492"/>
        <v>1</v>
      </c>
      <c r="O5198" t="str">
        <f t="shared" si="493"/>
        <v>TV</v>
      </c>
      <c r="P5198" t="str">
        <f t="shared" si="494"/>
        <v>09</v>
      </c>
    </row>
    <row r="5199" spans="1:16" x14ac:dyDescent="0.25">
      <c r="A5199" t="s">
        <v>11529</v>
      </c>
      <c r="B5199" t="s">
        <v>17</v>
      </c>
      <c r="C5199" t="s">
        <v>11530</v>
      </c>
      <c r="D5199" t="s">
        <v>11531</v>
      </c>
      <c r="E5199">
        <v>2017</v>
      </c>
      <c r="F5199" t="s">
        <v>27</v>
      </c>
      <c r="G5199">
        <v>84</v>
      </c>
      <c r="H5199" t="s">
        <v>21</v>
      </c>
      <c r="I5199">
        <f t="shared" si="489"/>
        <v>1</v>
      </c>
      <c r="J5199">
        <f t="shared" si="490"/>
        <v>0</v>
      </c>
      <c r="K5199">
        <f t="shared" si="491"/>
        <v>0</v>
      </c>
      <c r="L5199">
        <f t="shared" si="492"/>
        <v>1</v>
      </c>
      <c r="O5199" t="str">
        <f t="shared" si="493"/>
        <v>Mo</v>
      </c>
      <c r="P5199" t="str">
        <f t="shared" si="494"/>
        <v>17</v>
      </c>
    </row>
    <row r="5200" spans="1:16" x14ac:dyDescent="0.25">
      <c r="A5200" t="s">
        <v>11532</v>
      </c>
      <c r="B5200" t="s">
        <v>17</v>
      </c>
      <c r="C5200" t="s">
        <v>11533</v>
      </c>
      <c r="D5200" t="s">
        <v>11531</v>
      </c>
      <c r="E5200">
        <v>2016</v>
      </c>
      <c r="F5200" t="s">
        <v>134</v>
      </c>
      <c r="G5200">
        <v>76</v>
      </c>
      <c r="H5200" t="s">
        <v>21</v>
      </c>
      <c r="I5200">
        <f t="shared" si="489"/>
        <v>1</v>
      </c>
      <c r="J5200">
        <f t="shared" si="490"/>
        <v>0</v>
      </c>
      <c r="K5200">
        <f t="shared" si="491"/>
        <v>0</v>
      </c>
      <c r="L5200">
        <f t="shared" si="492"/>
        <v>0</v>
      </c>
      <c r="O5200" t="str">
        <f t="shared" si="493"/>
        <v>Mo</v>
      </c>
      <c r="P5200" t="str">
        <f t="shared" si="494"/>
        <v>16</v>
      </c>
    </row>
    <row r="5201" spans="1:16" x14ac:dyDescent="0.25">
      <c r="A5201" t="s">
        <v>11534</v>
      </c>
      <c r="B5201" t="s">
        <v>17</v>
      </c>
      <c r="C5201" t="s">
        <v>11535</v>
      </c>
      <c r="D5201" t="s">
        <v>11536</v>
      </c>
      <c r="E5201">
        <v>2017</v>
      </c>
      <c r="F5201" t="s">
        <v>20</v>
      </c>
      <c r="G5201">
        <v>75</v>
      </c>
      <c r="H5201" t="s">
        <v>21</v>
      </c>
      <c r="I5201">
        <f t="shared" si="489"/>
        <v>1</v>
      </c>
      <c r="J5201">
        <f t="shared" si="490"/>
        <v>0</v>
      </c>
      <c r="K5201">
        <f t="shared" si="491"/>
        <v>0</v>
      </c>
      <c r="L5201">
        <f t="shared" si="492"/>
        <v>1</v>
      </c>
      <c r="O5201" t="str">
        <f t="shared" si="493"/>
        <v>Mo</v>
      </c>
      <c r="P5201" t="str">
        <f t="shared" si="494"/>
        <v>17</v>
      </c>
    </row>
    <row r="5202" spans="1:16" x14ac:dyDescent="0.25">
      <c r="A5202" t="s">
        <v>11537</v>
      </c>
      <c r="B5202" t="s">
        <v>17</v>
      </c>
      <c r="C5202" t="s">
        <v>11538</v>
      </c>
      <c r="D5202" t="s">
        <v>11539</v>
      </c>
      <c r="E5202">
        <v>2017</v>
      </c>
      <c r="F5202" t="s">
        <v>41</v>
      </c>
      <c r="G5202">
        <v>93</v>
      </c>
      <c r="H5202" t="s">
        <v>21</v>
      </c>
      <c r="I5202">
        <f t="shared" si="489"/>
        <v>1</v>
      </c>
      <c r="J5202">
        <f t="shared" si="490"/>
        <v>0</v>
      </c>
      <c r="K5202">
        <f t="shared" si="491"/>
        <v>1</v>
      </c>
      <c r="L5202">
        <f t="shared" si="492"/>
        <v>1</v>
      </c>
      <c r="O5202" t="str">
        <f t="shared" si="493"/>
        <v>Mo</v>
      </c>
      <c r="P5202" t="str">
        <f t="shared" si="494"/>
        <v>17</v>
      </c>
    </row>
    <row r="5203" spans="1:16" x14ac:dyDescent="0.25">
      <c r="A5203" t="s">
        <v>11540</v>
      </c>
      <c r="B5203" t="s">
        <v>24</v>
      </c>
      <c r="C5203" t="s">
        <v>11541</v>
      </c>
      <c r="D5203" t="s">
        <v>11542</v>
      </c>
      <c r="E5203">
        <v>2017</v>
      </c>
      <c r="F5203" t="s">
        <v>45</v>
      </c>
      <c r="G5203">
        <v>1</v>
      </c>
      <c r="H5203" t="s">
        <v>31</v>
      </c>
      <c r="I5203">
        <f t="shared" si="489"/>
        <v>1</v>
      </c>
      <c r="J5203">
        <f t="shared" si="490"/>
        <v>0</v>
      </c>
      <c r="K5203">
        <f t="shared" si="491"/>
        <v>0</v>
      </c>
      <c r="L5203">
        <f t="shared" si="492"/>
        <v>1</v>
      </c>
      <c r="O5203" t="str">
        <f t="shared" si="493"/>
        <v>TV</v>
      </c>
      <c r="P5203" t="str">
        <f t="shared" si="494"/>
        <v>17</v>
      </c>
    </row>
    <row r="5204" spans="1:16" x14ac:dyDescent="0.25">
      <c r="A5204" t="s">
        <v>11543</v>
      </c>
      <c r="B5204" t="s">
        <v>17</v>
      </c>
      <c r="C5204" t="s">
        <v>11544</v>
      </c>
      <c r="D5204" t="s">
        <v>11542</v>
      </c>
      <c r="E5204">
        <v>2017</v>
      </c>
      <c r="F5204" t="s">
        <v>45</v>
      </c>
      <c r="G5204">
        <v>98</v>
      </c>
      <c r="H5204" t="s">
        <v>21</v>
      </c>
      <c r="I5204">
        <f t="shared" si="489"/>
        <v>1</v>
      </c>
      <c r="J5204">
        <f t="shared" si="490"/>
        <v>0</v>
      </c>
      <c r="K5204">
        <f t="shared" si="491"/>
        <v>0</v>
      </c>
      <c r="L5204">
        <f t="shared" si="492"/>
        <v>1</v>
      </c>
      <c r="O5204" t="str">
        <f t="shared" si="493"/>
        <v>Mo</v>
      </c>
      <c r="P5204" t="str">
        <f t="shared" si="494"/>
        <v>17</v>
      </c>
    </row>
    <row r="5205" spans="1:16" x14ac:dyDescent="0.25">
      <c r="A5205" t="s">
        <v>11545</v>
      </c>
      <c r="B5205" t="s">
        <v>17</v>
      </c>
      <c r="C5205" t="s">
        <v>11546</v>
      </c>
      <c r="D5205" t="s">
        <v>11547</v>
      </c>
      <c r="E5205">
        <v>2016</v>
      </c>
      <c r="F5205" t="s">
        <v>134</v>
      </c>
      <c r="G5205">
        <v>91</v>
      </c>
      <c r="H5205" t="s">
        <v>21</v>
      </c>
      <c r="I5205">
        <f t="shared" si="489"/>
        <v>1</v>
      </c>
      <c r="J5205">
        <f t="shared" si="490"/>
        <v>0</v>
      </c>
      <c r="K5205">
        <f t="shared" si="491"/>
        <v>0</v>
      </c>
      <c r="L5205">
        <f t="shared" si="492"/>
        <v>0</v>
      </c>
      <c r="O5205" t="str">
        <f t="shared" si="493"/>
        <v>Mo</v>
      </c>
      <c r="P5205" t="str">
        <f t="shared" si="494"/>
        <v>16</v>
      </c>
    </row>
    <row r="5206" spans="1:16" x14ac:dyDescent="0.25">
      <c r="A5206" t="s">
        <v>11548</v>
      </c>
      <c r="B5206" t="s">
        <v>17</v>
      </c>
      <c r="C5206" t="s">
        <v>11549</v>
      </c>
      <c r="D5206" t="s">
        <v>11550</v>
      </c>
      <c r="E5206">
        <v>2015</v>
      </c>
      <c r="F5206" t="s">
        <v>134</v>
      </c>
      <c r="G5206">
        <v>168</v>
      </c>
      <c r="H5206" t="s">
        <v>21</v>
      </c>
      <c r="I5206">
        <f t="shared" si="489"/>
        <v>1</v>
      </c>
      <c r="J5206">
        <f t="shared" si="490"/>
        <v>1</v>
      </c>
      <c r="K5206">
        <f t="shared" si="491"/>
        <v>0</v>
      </c>
      <c r="L5206">
        <f t="shared" si="492"/>
        <v>0</v>
      </c>
      <c r="O5206" t="str">
        <f t="shared" si="493"/>
        <v>Mo</v>
      </c>
      <c r="P5206" t="str">
        <f t="shared" si="494"/>
        <v>15</v>
      </c>
    </row>
    <row r="5207" spans="1:16" x14ac:dyDescent="0.25">
      <c r="A5207" t="s">
        <v>11551</v>
      </c>
      <c r="B5207" t="s">
        <v>17</v>
      </c>
      <c r="C5207" t="s">
        <v>11552</v>
      </c>
      <c r="D5207" t="s">
        <v>11553</v>
      </c>
      <c r="E5207">
        <v>2017</v>
      </c>
      <c r="F5207" t="s">
        <v>27</v>
      </c>
      <c r="G5207">
        <v>68</v>
      </c>
      <c r="H5207" t="s">
        <v>21</v>
      </c>
      <c r="I5207">
        <f t="shared" si="489"/>
        <v>1</v>
      </c>
      <c r="J5207">
        <f t="shared" si="490"/>
        <v>0</v>
      </c>
      <c r="K5207">
        <f t="shared" si="491"/>
        <v>0</v>
      </c>
      <c r="L5207">
        <f t="shared" si="492"/>
        <v>1</v>
      </c>
      <c r="O5207" t="str">
        <f t="shared" si="493"/>
        <v>Mo</v>
      </c>
      <c r="P5207" t="str">
        <f t="shared" si="494"/>
        <v>17</v>
      </c>
    </row>
    <row r="5208" spans="1:16" x14ac:dyDescent="0.25">
      <c r="A5208" t="s">
        <v>11554</v>
      </c>
      <c r="B5208" t="s">
        <v>24</v>
      </c>
      <c r="C5208" t="s">
        <v>11555</v>
      </c>
      <c r="D5208" t="s">
        <v>11553</v>
      </c>
      <c r="E5208">
        <v>2017</v>
      </c>
      <c r="F5208" t="s">
        <v>27</v>
      </c>
      <c r="G5208">
        <v>1</v>
      </c>
      <c r="H5208" t="s">
        <v>31</v>
      </c>
      <c r="I5208">
        <f t="shared" si="489"/>
        <v>1</v>
      </c>
      <c r="J5208">
        <f t="shared" si="490"/>
        <v>0</v>
      </c>
      <c r="K5208">
        <f t="shared" si="491"/>
        <v>0</v>
      </c>
      <c r="L5208">
        <f t="shared" si="492"/>
        <v>1</v>
      </c>
      <c r="O5208" t="str">
        <f t="shared" si="493"/>
        <v>TV</v>
      </c>
      <c r="P5208" t="str">
        <f t="shared" si="494"/>
        <v>17</v>
      </c>
    </row>
    <row r="5209" spans="1:16" x14ac:dyDescent="0.25">
      <c r="A5209" t="s">
        <v>11556</v>
      </c>
      <c r="B5209" t="s">
        <v>24</v>
      </c>
      <c r="C5209" t="s">
        <v>11557</v>
      </c>
      <c r="D5209" t="s">
        <v>11553</v>
      </c>
      <c r="E5209">
        <v>2017</v>
      </c>
      <c r="F5209" t="s">
        <v>27</v>
      </c>
      <c r="G5209">
        <v>3</v>
      </c>
      <c r="H5209" t="s">
        <v>28</v>
      </c>
      <c r="I5209">
        <f t="shared" si="489"/>
        <v>1</v>
      </c>
      <c r="J5209">
        <f t="shared" si="490"/>
        <v>0</v>
      </c>
      <c r="K5209">
        <f t="shared" si="491"/>
        <v>0</v>
      </c>
      <c r="L5209">
        <f t="shared" si="492"/>
        <v>1</v>
      </c>
      <c r="O5209" t="str">
        <f t="shared" si="493"/>
        <v>TV</v>
      </c>
      <c r="P5209" t="str">
        <f t="shared" si="494"/>
        <v>17</v>
      </c>
    </row>
    <row r="5210" spans="1:16" x14ac:dyDescent="0.25">
      <c r="A5210" t="s">
        <v>11558</v>
      </c>
      <c r="B5210" t="s">
        <v>17</v>
      </c>
      <c r="C5210">
        <v>1922</v>
      </c>
      <c r="D5210" t="s">
        <v>11559</v>
      </c>
      <c r="E5210">
        <v>2017</v>
      </c>
      <c r="F5210" t="s">
        <v>27</v>
      </c>
      <c r="G5210">
        <v>103</v>
      </c>
      <c r="H5210" t="s">
        <v>21</v>
      </c>
      <c r="I5210">
        <f t="shared" si="489"/>
        <v>1</v>
      </c>
      <c r="J5210">
        <f t="shared" si="490"/>
        <v>0</v>
      </c>
      <c r="K5210">
        <f t="shared" si="491"/>
        <v>0</v>
      </c>
      <c r="L5210">
        <f t="shared" si="492"/>
        <v>1</v>
      </c>
      <c r="O5210" t="str">
        <f t="shared" si="493"/>
        <v>Mo</v>
      </c>
      <c r="P5210" t="str">
        <f t="shared" si="494"/>
        <v>17</v>
      </c>
    </row>
    <row r="5211" spans="1:16" x14ac:dyDescent="0.25">
      <c r="A5211" t="s">
        <v>11560</v>
      </c>
      <c r="B5211" t="s">
        <v>24</v>
      </c>
      <c r="C5211" t="s">
        <v>11561</v>
      </c>
      <c r="D5211" t="s">
        <v>11559</v>
      </c>
      <c r="E5211">
        <v>2017</v>
      </c>
      <c r="F5211" t="s">
        <v>60</v>
      </c>
      <c r="G5211">
        <v>2</v>
      </c>
      <c r="H5211" t="s">
        <v>28</v>
      </c>
      <c r="I5211">
        <f t="shared" si="489"/>
        <v>1</v>
      </c>
      <c r="J5211">
        <f t="shared" si="490"/>
        <v>0</v>
      </c>
      <c r="K5211">
        <f t="shared" si="491"/>
        <v>1</v>
      </c>
      <c r="L5211">
        <f t="shared" si="492"/>
        <v>1</v>
      </c>
      <c r="O5211" t="str">
        <f t="shared" si="493"/>
        <v>TV</v>
      </c>
      <c r="P5211" t="str">
        <f t="shared" si="494"/>
        <v>17</v>
      </c>
    </row>
    <row r="5212" spans="1:16" x14ac:dyDescent="0.25">
      <c r="A5212" t="s">
        <v>11562</v>
      </c>
      <c r="B5212" t="s">
        <v>17</v>
      </c>
      <c r="C5212" t="s">
        <v>11563</v>
      </c>
      <c r="D5212" t="s">
        <v>11559</v>
      </c>
      <c r="E5212">
        <v>2017</v>
      </c>
      <c r="F5212" t="s">
        <v>45</v>
      </c>
      <c r="G5212">
        <v>95</v>
      </c>
      <c r="H5212" t="s">
        <v>21</v>
      </c>
      <c r="I5212">
        <f t="shared" si="489"/>
        <v>1</v>
      </c>
      <c r="J5212">
        <f t="shared" si="490"/>
        <v>0</v>
      </c>
      <c r="K5212">
        <f t="shared" si="491"/>
        <v>0</v>
      </c>
      <c r="L5212">
        <f t="shared" si="492"/>
        <v>1</v>
      </c>
      <c r="O5212" t="str">
        <f t="shared" si="493"/>
        <v>Mo</v>
      </c>
      <c r="P5212" t="str">
        <f t="shared" si="494"/>
        <v>17</v>
      </c>
    </row>
    <row r="5213" spans="1:16" x14ac:dyDescent="0.25">
      <c r="A5213" t="s">
        <v>11564</v>
      </c>
      <c r="B5213" t="s">
        <v>24</v>
      </c>
      <c r="C5213" t="s">
        <v>11565</v>
      </c>
      <c r="D5213" t="s">
        <v>11559</v>
      </c>
      <c r="E5213">
        <v>2017</v>
      </c>
      <c r="F5213" t="s">
        <v>27</v>
      </c>
      <c r="G5213">
        <v>1</v>
      </c>
      <c r="H5213" t="s">
        <v>31</v>
      </c>
      <c r="I5213">
        <f t="shared" si="489"/>
        <v>1</v>
      </c>
      <c r="J5213">
        <f t="shared" si="490"/>
        <v>0</v>
      </c>
      <c r="K5213">
        <f t="shared" si="491"/>
        <v>0</v>
      </c>
      <c r="L5213">
        <f t="shared" si="492"/>
        <v>1</v>
      </c>
      <c r="O5213" t="str">
        <f t="shared" si="493"/>
        <v>TV</v>
      </c>
      <c r="P5213" t="str">
        <f t="shared" si="494"/>
        <v>17</v>
      </c>
    </row>
    <row r="5214" spans="1:16" x14ac:dyDescent="0.25">
      <c r="A5214" t="s">
        <v>11566</v>
      </c>
      <c r="B5214" t="s">
        <v>17</v>
      </c>
      <c r="C5214" t="s">
        <v>11567</v>
      </c>
      <c r="D5214" t="s">
        <v>11559</v>
      </c>
      <c r="E5214">
        <v>2017</v>
      </c>
      <c r="F5214" t="s">
        <v>27</v>
      </c>
      <c r="G5214">
        <v>82</v>
      </c>
      <c r="H5214" t="s">
        <v>21</v>
      </c>
      <c r="I5214">
        <f t="shared" si="489"/>
        <v>1</v>
      </c>
      <c r="J5214">
        <f t="shared" si="490"/>
        <v>0</v>
      </c>
      <c r="K5214">
        <f t="shared" si="491"/>
        <v>0</v>
      </c>
      <c r="L5214">
        <f t="shared" si="492"/>
        <v>1</v>
      </c>
      <c r="O5214" t="str">
        <f t="shared" si="493"/>
        <v>Mo</v>
      </c>
      <c r="P5214" t="str">
        <f t="shared" si="494"/>
        <v>17</v>
      </c>
    </row>
    <row r="5215" spans="1:16" x14ac:dyDescent="0.25">
      <c r="A5215" t="s">
        <v>11568</v>
      </c>
      <c r="B5215" t="s">
        <v>17</v>
      </c>
      <c r="C5215" t="s">
        <v>11569</v>
      </c>
      <c r="D5215" t="s">
        <v>11570</v>
      </c>
      <c r="E5215">
        <v>2017</v>
      </c>
      <c r="F5215" t="s">
        <v>27</v>
      </c>
      <c r="G5215">
        <v>94</v>
      </c>
      <c r="H5215" t="s">
        <v>21</v>
      </c>
      <c r="I5215">
        <f t="shared" si="489"/>
        <v>1</v>
      </c>
      <c r="J5215">
        <f t="shared" si="490"/>
        <v>0</v>
      </c>
      <c r="K5215">
        <f t="shared" si="491"/>
        <v>0</v>
      </c>
      <c r="L5215">
        <f t="shared" si="492"/>
        <v>1</v>
      </c>
      <c r="O5215" t="str">
        <f t="shared" si="493"/>
        <v>Mo</v>
      </c>
      <c r="P5215" t="str">
        <f t="shared" si="494"/>
        <v>17</v>
      </c>
    </row>
    <row r="5216" spans="1:16" x14ac:dyDescent="0.25">
      <c r="A5216" t="s">
        <v>11571</v>
      </c>
      <c r="B5216" t="s">
        <v>17</v>
      </c>
      <c r="C5216" t="s">
        <v>11572</v>
      </c>
      <c r="D5216" t="s">
        <v>11573</v>
      </c>
      <c r="E5216">
        <v>2017</v>
      </c>
      <c r="F5216" t="s">
        <v>27</v>
      </c>
      <c r="G5216">
        <v>66</v>
      </c>
      <c r="H5216" t="s">
        <v>21</v>
      </c>
      <c r="I5216">
        <f t="shared" si="489"/>
        <v>1</v>
      </c>
      <c r="J5216">
        <f t="shared" si="490"/>
        <v>0</v>
      </c>
      <c r="K5216">
        <f t="shared" si="491"/>
        <v>0</v>
      </c>
      <c r="L5216">
        <f t="shared" si="492"/>
        <v>1</v>
      </c>
      <c r="O5216" t="str">
        <f t="shared" si="493"/>
        <v>Mo</v>
      </c>
      <c r="P5216" t="str">
        <f t="shared" si="494"/>
        <v>17</v>
      </c>
    </row>
    <row r="5217" spans="1:16" x14ac:dyDescent="0.25">
      <c r="A5217" t="s">
        <v>11574</v>
      </c>
      <c r="B5217" t="s">
        <v>17</v>
      </c>
      <c r="C5217" t="s">
        <v>11575</v>
      </c>
      <c r="D5217" t="s">
        <v>11576</v>
      </c>
      <c r="E5217">
        <v>2017</v>
      </c>
      <c r="F5217" t="s">
        <v>45</v>
      </c>
      <c r="G5217">
        <v>135</v>
      </c>
      <c r="H5217" t="s">
        <v>21</v>
      </c>
      <c r="I5217">
        <f t="shared" si="489"/>
        <v>1</v>
      </c>
      <c r="J5217">
        <f t="shared" si="490"/>
        <v>1</v>
      </c>
      <c r="K5217">
        <f t="shared" si="491"/>
        <v>0</v>
      </c>
      <c r="L5217">
        <f t="shared" si="492"/>
        <v>1</v>
      </c>
      <c r="O5217" t="str">
        <f t="shared" si="493"/>
        <v>Mo</v>
      </c>
      <c r="P5217" t="str">
        <f t="shared" si="494"/>
        <v>17</v>
      </c>
    </row>
    <row r="5218" spans="1:16" x14ac:dyDescent="0.25">
      <c r="A5218" t="s">
        <v>11577</v>
      </c>
      <c r="B5218" t="s">
        <v>24</v>
      </c>
      <c r="C5218" t="s">
        <v>11578</v>
      </c>
      <c r="D5218" t="s">
        <v>11576</v>
      </c>
      <c r="E5218">
        <v>2016</v>
      </c>
      <c r="F5218" t="s">
        <v>60</v>
      </c>
      <c r="G5218">
        <v>1</v>
      </c>
      <c r="H5218" t="s">
        <v>31</v>
      </c>
      <c r="I5218">
        <f t="shared" si="489"/>
        <v>1</v>
      </c>
      <c r="J5218">
        <f t="shared" si="490"/>
        <v>0</v>
      </c>
      <c r="K5218">
        <f t="shared" si="491"/>
        <v>1</v>
      </c>
      <c r="L5218">
        <f t="shared" si="492"/>
        <v>1</v>
      </c>
      <c r="O5218" t="str">
        <f t="shared" si="493"/>
        <v>TV</v>
      </c>
      <c r="P5218" t="str">
        <f t="shared" si="494"/>
        <v>16</v>
      </c>
    </row>
    <row r="5219" spans="1:16" x14ac:dyDescent="0.25">
      <c r="A5219" t="s">
        <v>11579</v>
      </c>
      <c r="B5219" t="s">
        <v>24</v>
      </c>
      <c r="C5219" t="s">
        <v>11580</v>
      </c>
      <c r="D5219" t="s">
        <v>11576</v>
      </c>
      <c r="E5219">
        <v>2012</v>
      </c>
      <c r="F5219" t="s">
        <v>45</v>
      </c>
      <c r="G5219">
        <v>1</v>
      </c>
      <c r="H5219" t="s">
        <v>31</v>
      </c>
      <c r="I5219">
        <f t="shared" si="489"/>
        <v>1</v>
      </c>
      <c r="J5219">
        <f t="shared" si="490"/>
        <v>0</v>
      </c>
      <c r="K5219">
        <f t="shared" si="491"/>
        <v>0</v>
      </c>
      <c r="L5219">
        <f t="shared" si="492"/>
        <v>1</v>
      </c>
      <c r="O5219" t="str">
        <f t="shared" si="493"/>
        <v>TV</v>
      </c>
      <c r="P5219" t="str">
        <f t="shared" si="494"/>
        <v>12</v>
      </c>
    </row>
    <row r="5220" spans="1:16" x14ac:dyDescent="0.25">
      <c r="A5220" t="s">
        <v>11581</v>
      </c>
      <c r="B5220" t="s">
        <v>17</v>
      </c>
      <c r="C5220" t="s">
        <v>11582</v>
      </c>
      <c r="D5220" t="s">
        <v>11576</v>
      </c>
      <c r="E5220">
        <v>2017</v>
      </c>
      <c r="F5220" t="s">
        <v>45</v>
      </c>
      <c r="G5220">
        <v>144</v>
      </c>
      <c r="H5220" t="s">
        <v>21</v>
      </c>
      <c r="I5220">
        <f t="shared" si="489"/>
        <v>1</v>
      </c>
      <c r="J5220">
        <f t="shared" si="490"/>
        <v>1</v>
      </c>
      <c r="K5220">
        <f t="shared" si="491"/>
        <v>0</v>
      </c>
      <c r="L5220">
        <f t="shared" si="492"/>
        <v>1</v>
      </c>
      <c r="O5220" t="str">
        <f t="shared" si="493"/>
        <v>Mo</v>
      </c>
      <c r="P5220" t="str">
        <f t="shared" si="494"/>
        <v>17</v>
      </c>
    </row>
    <row r="5221" spans="1:16" x14ac:dyDescent="0.25">
      <c r="A5221" t="s">
        <v>11583</v>
      </c>
      <c r="B5221" t="s">
        <v>17</v>
      </c>
      <c r="C5221" t="s">
        <v>11584</v>
      </c>
      <c r="D5221" t="s">
        <v>11585</v>
      </c>
      <c r="E5221">
        <v>2015</v>
      </c>
      <c r="F5221" t="s">
        <v>27</v>
      </c>
      <c r="G5221">
        <v>90</v>
      </c>
      <c r="H5221" t="s">
        <v>21</v>
      </c>
      <c r="I5221">
        <f t="shared" si="489"/>
        <v>1</v>
      </c>
      <c r="J5221">
        <f t="shared" si="490"/>
        <v>0</v>
      </c>
      <c r="K5221">
        <f t="shared" si="491"/>
        <v>0</v>
      </c>
      <c r="L5221">
        <f t="shared" si="492"/>
        <v>1</v>
      </c>
      <c r="O5221" t="str">
        <f t="shared" si="493"/>
        <v>Mo</v>
      </c>
      <c r="P5221" t="str">
        <f t="shared" si="494"/>
        <v>15</v>
      </c>
    </row>
    <row r="5222" spans="1:16" x14ac:dyDescent="0.25">
      <c r="A5222" t="s">
        <v>11586</v>
      </c>
      <c r="B5222" t="s">
        <v>24</v>
      </c>
      <c r="C5222" t="s">
        <v>11587</v>
      </c>
      <c r="D5222" t="s">
        <v>11585</v>
      </c>
      <c r="E5222">
        <v>2017</v>
      </c>
      <c r="F5222" t="s">
        <v>82</v>
      </c>
      <c r="G5222">
        <v>1</v>
      </c>
      <c r="H5222" t="s">
        <v>31</v>
      </c>
      <c r="I5222">
        <f t="shared" si="489"/>
        <v>1</v>
      </c>
      <c r="J5222">
        <f t="shared" si="490"/>
        <v>0</v>
      </c>
      <c r="K5222">
        <f t="shared" si="491"/>
        <v>0</v>
      </c>
      <c r="L5222">
        <f t="shared" si="492"/>
        <v>1</v>
      </c>
      <c r="O5222" t="str">
        <f t="shared" si="493"/>
        <v>TV</v>
      </c>
      <c r="P5222" t="str">
        <f t="shared" si="494"/>
        <v>17</v>
      </c>
    </row>
    <row r="5223" spans="1:16" x14ac:dyDescent="0.25">
      <c r="A5223" t="s">
        <v>11588</v>
      </c>
      <c r="B5223" t="s">
        <v>17</v>
      </c>
      <c r="C5223" t="s">
        <v>11589</v>
      </c>
      <c r="D5223" t="s">
        <v>11585</v>
      </c>
      <c r="E5223">
        <v>1960</v>
      </c>
      <c r="F5223" t="s">
        <v>60</v>
      </c>
      <c r="G5223">
        <v>158</v>
      </c>
      <c r="H5223" t="s">
        <v>21</v>
      </c>
      <c r="I5223">
        <f t="shared" si="489"/>
        <v>0</v>
      </c>
      <c r="J5223">
        <f t="shared" si="490"/>
        <v>0</v>
      </c>
      <c r="K5223">
        <f t="shared" si="491"/>
        <v>1</v>
      </c>
      <c r="L5223">
        <f t="shared" si="492"/>
        <v>1</v>
      </c>
      <c r="O5223" t="str">
        <f t="shared" si="493"/>
        <v>Mo</v>
      </c>
      <c r="P5223" t="str">
        <f t="shared" si="494"/>
        <v>60</v>
      </c>
    </row>
    <row r="5224" spans="1:16" x14ac:dyDescent="0.25">
      <c r="A5224" t="s">
        <v>11590</v>
      </c>
      <c r="B5224" t="s">
        <v>24</v>
      </c>
      <c r="C5224" t="s">
        <v>11591</v>
      </c>
      <c r="D5224" t="s">
        <v>11585</v>
      </c>
      <c r="E5224">
        <v>2015</v>
      </c>
      <c r="F5224" t="s">
        <v>176</v>
      </c>
      <c r="G5224">
        <v>6</v>
      </c>
      <c r="H5224" t="s">
        <v>28</v>
      </c>
      <c r="I5224">
        <f t="shared" si="489"/>
        <v>1</v>
      </c>
      <c r="J5224">
        <f t="shared" si="490"/>
        <v>0</v>
      </c>
      <c r="K5224">
        <f t="shared" si="491"/>
        <v>0</v>
      </c>
      <c r="L5224">
        <f t="shared" si="492"/>
        <v>1</v>
      </c>
      <c r="O5224" t="str">
        <f t="shared" si="493"/>
        <v>TV</v>
      </c>
      <c r="P5224" t="str">
        <f t="shared" si="494"/>
        <v>15</v>
      </c>
    </row>
    <row r="5225" spans="1:16" x14ac:dyDescent="0.25">
      <c r="A5225" t="s">
        <v>11592</v>
      </c>
      <c r="B5225" t="s">
        <v>17</v>
      </c>
      <c r="C5225" t="s">
        <v>11593</v>
      </c>
      <c r="D5225" t="s">
        <v>11594</v>
      </c>
      <c r="E5225">
        <v>2016</v>
      </c>
      <c r="F5225" t="s">
        <v>45</v>
      </c>
      <c r="G5225">
        <v>83</v>
      </c>
      <c r="H5225" t="s">
        <v>21</v>
      </c>
      <c r="I5225">
        <f t="shared" si="489"/>
        <v>1</v>
      </c>
      <c r="J5225">
        <f t="shared" si="490"/>
        <v>0</v>
      </c>
      <c r="K5225">
        <f t="shared" si="491"/>
        <v>0</v>
      </c>
      <c r="L5225">
        <f t="shared" si="492"/>
        <v>1</v>
      </c>
      <c r="O5225" t="str">
        <f t="shared" si="493"/>
        <v>Mo</v>
      </c>
      <c r="P5225" t="str">
        <f t="shared" si="494"/>
        <v>16</v>
      </c>
    </row>
    <row r="5226" spans="1:16" x14ac:dyDescent="0.25">
      <c r="A5226" t="s">
        <v>11595</v>
      </c>
      <c r="B5226" t="s">
        <v>17</v>
      </c>
      <c r="C5226" t="s">
        <v>11596</v>
      </c>
      <c r="D5226" t="s">
        <v>11594</v>
      </c>
      <c r="E5226">
        <v>2016</v>
      </c>
      <c r="F5226" t="s">
        <v>27</v>
      </c>
      <c r="G5226">
        <v>102</v>
      </c>
      <c r="H5226" t="s">
        <v>21</v>
      </c>
      <c r="I5226">
        <f t="shared" si="489"/>
        <v>1</v>
      </c>
      <c r="J5226">
        <f t="shared" si="490"/>
        <v>0</v>
      </c>
      <c r="K5226">
        <f t="shared" si="491"/>
        <v>0</v>
      </c>
      <c r="L5226">
        <f t="shared" si="492"/>
        <v>1</v>
      </c>
      <c r="O5226" t="str">
        <f t="shared" si="493"/>
        <v>Mo</v>
      </c>
      <c r="P5226" t="str">
        <f t="shared" si="494"/>
        <v>16</v>
      </c>
    </row>
    <row r="5227" spans="1:16" x14ac:dyDescent="0.25">
      <c r="A5227" t="s">
        <v>11597</v>
      </c>
      <c r="B5227" t="s">
        <v>17</v>
      </c>
      <c r="C5227" t="s">
        <v>11598</v>
      </c>
      <c r="D5227" t="s">
        <v>11594</v>
      </c>
      <c r="E5227">
        <v>2017</v>
      </c>
      <c r="F5227" t="s">
        <v>27</v>
      </c>
      <c r="G5227">
        <v>52</v>
      </c>
      <c r="H5227" t="s">
        <v>21</v>
      </c>
      <c r="I5227">
        <f t="shared" si="489"/>
        <v>1</v>
      </c>
      <c r="J5227">
        <f t="shared" si="490"/>
        <v>0</v>
      </c>
      <c r="K5227">
        <f t="shared" si="491"/>
        <v>0</v>
      </c>
      <c r="L5227">
        <f t="shared" si="492"/>
        <v>1</v>
      </c>
      <c r="O5227" t="str">
        <f t="shared" si="493"/>
        <v>Mo</v>
      </c>
      <c r="P5227" t="str">
        <f t="shared" si="494"/>
        <v>17</v>
      </c>
    </row>
    <row r="5228" spans="1:16" x14ac:dyDescent="0.25">
      <c r="A5228" t="s">
        <v>11599</v>
      </c>
      <c r="B5228" t="s">
        <v>17</v>
      </c>
      <c r="C5228" t="s">
        <v>11600</v>
      </c>
      <c r="D5228" t="s">
        <v>11594</v>
      </c>
      <c r="E5228">
        <v>2017</v>
      </c>
      <c r="F5228" t="s">
        <v>27</v>
      </c>
      <c r="G5228">
        <v>110</v>
      </c>
      <c r="H5228" t="s">
        <v>21</v>
      </c>
      <c r="I5228">
        <f t="shared" si="489"/>
        <v>1</v>
      </c>
      <c r="J5228">
        <f t="shared" si="490"/>
        <v>0</v>
      </c>
      <c r="K5228">
        <f t="shared" si="491"/>
        <v>0</v>
      </c>
      <c r="L5228">
        <f t="shared" si="492"/>
        <v>1</v>
      </c>
      <c r="O5228" t="str">
        <f t="shared" si="493"/>
        <v>Mo</v>
      </c>
      <c r="P5228" t="str">
        <f t="shared" si="494"/>
        <v>17</v>
      </c>
    </row>
    <row r="5229" spans="1:16" x14ac:dyDescent="0.25">
      <c r="A5229" t="s">
        <v>11601</v>
      </c>
      <c r="B5229" t="s">
        <v>17</v>
      </c>
      <c r="C5229" t="s">
        <v>11602</v>
      </c>
      <c r="D5229" t="s">
        <v>11594</v>
      </c>
      <c r="E5229">
        <v>2017</v>
      </c>
      <c r="F5229" t="s">
        <v>27</v>
      </c>
      <c r="G5229">
        <v>85</v>
      </c>
      <c r="H5229" t="s">
        <v>21</v>
      </c>
      <c r="I5229">
        <f t="shared" si="489"/>
        <v>1</v>
      </c>
      <c r="J5229">
        <f t="shared" si="490"/>
        <v>0</v>
      </c>
      <c r="K5229">
        <f t="shared" si="491"/>
        <v>0</v>
      </c>
      <c r="L5229">
        <f t="shared" si="492"/>
        <v>1</v>
      </c>
      <c r="O5229" t="str">
        <f t="shared" si="493"/>
        <v>Mo</v>
      </c>
      <c r="P5229" t="str">
        <f t="shared" si="494"/>
        <v>17</v>
      </c>
    </row>
    <row r="5230" spans="1:16" x14ac:dyDescent="0.25">
      <c r="A5230" t="s">
        <v>11603</v>
      </c>
      <c r="B5230" t="s">
        <v>17</v>
      </c>
      <c r="C5230" t="s">
        <v>11604</v>
      </c>
      <c r="D5230" t="s">
        <v>11594</v>
      </c>
      <c r="E5230">
        <v>2017</v>
      </c>
      <c r="F5230" t="s">
        <v>27</v>
      </c>
      <c r="G5230">
        <v>113</v>
      </c>
      <c r="H5230" t="s">
        <v>21</v>
      </c>
      <c r="I5230">
        <f t="shared" si="489"/>
        <v>1</v>
      </c>
      <c r="J5230">
        <f t="shared" si="490"/>
        <v>0</v>
      </c>
      <c r="K5230">
        <f t="shared" si="491"/>
        <v>0</v>
      </c>
      <c r="L5230">
        <f t="shared" si="492"/>
        <v>1</v>
      </c>
      <c r="O5230" t="str">
        <f t="shared" si="493"/>
        <v>Mo</v>
      </c>
      <c r="P5230" t="str">
        <f t="shared" si="494"/>
        <v>17</v>
      </c>
    </row>
    <row r="5231" spans="1:16" x14ac:dyDescent="0.25">
      <c r="A5231" t="s">
        <v>11605</v>
      </c>
      <c r="B5231" t="s">
        <v>17</v>
      </c>
      <c r="C5231" t="s">
        <v>11606</v>
      </c>
      <c r="D5231" t="s">
        <v>11607</v>
      </c>
      <c r="E5231">
        <v>2016</v>
      </c>
      <c r="F5231" t="s">
        <v>27</v>
      </c>
      <c r="G5231">
        <v>88</v>
      </c>
      <c r="H5231" t="s">
        <v>21</v>
      </c>
      <c r="I5231">
        <f t="shared" si="489"/>
        <v>1</v>
      </c>
      <c r="J5231">
        <f t="shared" si="490"/>
        <v>0</v>
      </c>
      <c r="K5231">
        <f t="shared" si="491"/>
        <v>0</v>
      </c>
      <c r="L5231">
        <f t="shared" si="492"/>
        <v>1</v>
      </c>
      <c r="O5231" t="str">
        <f t="shared" si="493"/>
        <v>Mo</v>
      </c>
      <c r="P5231" t="str">
        <f t="shared" si="494"/>
        <v>16</v>
      </c>
    </row>
    <row r="5232" spans="1:16" x14ac:dyDescent="0.25">
      <c r="A5232" t="s">
        <v>11608</v>
      </c>
      <c r="B5232" t="s">
        <v>17</v>
      </c>
      <c r="C5232" t="s">
        <v>11609</v>
      </c>
      <c r="D5232" t="s">
        <v>11607</v>
      </c>
      <c r="E5232">
        <v>2017</v>
      </c>
      <c r="F5232" t="s">
        <v>27</v>
      </c>
      <c r="G5232">
        <v>89</v>
      </c>
      <c r="H5232" t="s">
        <v>21</v>
      </c>
      <c r="I5232">
        <f t="shared" si="489"/>
        <v>1</v>
      </c>
      <c r="J5232">
        <f t="shared" si="490"/>
        <v>0</v>
      </c>
      <c r="K5232">
        <f t="shared" si="491"/>
        <v>0</v>
      </c>
      <c r="L5232">
        <f t="shared" si="492"/>
        <v>1</v>
      </c>
      <c r="O5232" t="str">
        <f t="shared" si="493"/>
        <v>Mo</v>
      </c>
      <c r="P5232" t="str">
        <f t="shared" si="494"/>
        <v>17</v>
      </c>
    </row>
    <row r="5233" spans="1:16" x14ac:dyDescent="0.25">
      <c r="A5233" t="s">
        <v>11610</v>
      </c>
      <c r="B5233" t="s">
        <v>17</v>
      </c>
      <c r="C5233" t="s">
        <v>11611</v>
      </c>
      <c r="D5233" t="s">
        <v>11612</v>
      </c>
      <c r="E5233">
        <v>2017</v>
      </c>
      <c r="F5233" t="s">
        <v>27</v>
      </c>
      <c r="G5233">
        <v>59</v>
      </c>
      <c r="H5233" t="s">
        <v>21</v>
      </c>
      <c r="I5233">
        <f t="shared" si="489"/>
        <v>1</v>
      </c>
      <c r="J5233">
        <f t="shared" si="490"/>
        <v>0</v>
      </c>
      <c r="K5233">
        <f t="shared" si="491"/>
        <v>0</v>
      </c>
      <c r="L5233">
        <f t="shared" si="492"/>
        <v>1</v>
      </c>
      <c r="O5233" t="str">
        <f t="shared" si="493"/>
        <v>Mo</v>
      </c>
      <c r="P5233" t="str">
        <f t="shared" si="494"/>
        <v>17</v>
      </c>
    </row>
    <row r="5234" spans="1:16" x14ac:dyDescent="0.25">
      <c r="A5234" t="s">
        <v>11613</v>
      </c>
      <c r="B5234" t="s">
        <v>24</v>
      </c>
      <c r="C5234" t="s">
        <v>11614</v>
      </c>
      <c r="D5234" t="s">
        <v>11615</v>
      </c>
      <c r="E5234">
        <v>2017</v>
      </c>
      <c r="F5234" t="s">
        <v>60</v>
      </c>
      <c r="G5234">
        <v>1</v>
      </c>
      <c r="H5234" t="s">
        <v>31</v>
      </c>
      <c r="I5234">
        <f t="shared" si="489"/>
        <v>1</v>
      </c>
      <c r="J5234">
        <f t="shared" si="490"/>
        <v>0</v>
      </c>
      <c r="K5234">
        <f t="shared" si="491"/>
        <v>1</v>
      </c>
      <c r="L5234">
        <f t="shared" si="492"/>
        <v>1</v>
      </c>
      <c r="O5234" t="str">
        <f t="shared" si="493"/>
        <v>TV</v>
      </c>
      <c r="P5234" t="str">
        <f t="shared" si="494"/>
        <v>17</v>
      </c>
    </row>
    <row r="5235" spans="1:16" x14ac:dyDescent="0.25">
      <c r="A5235" t="s">
        <v>11616</v>
      </c>
      <c r="B5235" t="s">
        <v>24</v>
      </c>
      <c r="C5235" t="s">
        <v>11617</v>
      </c>
      <c r="D5235" t="s">
        <v>11615</v>
      </c>
      <c r="E5235">
        <v>2017</v>
      </c>
      <c r="F5235" t="s">
        <v>108</v>
      </c>
      <c r="G5235">
        <v>2</v>
      </c>
      <c r="H5235" t="s">
        <v>28</v>
      </c>
      <c r="I5235">
        <f t="shared" si="489"/>
        <v>1</v>
      </c>
      <c r="J5235">
        <f t="shared" si="490"/>
        <v>0</v>
      </c>
      <c r="K5235">
        <f t="shared" si="491"/>
        <v>0</v>
      </c>
      <c r="L5235">
        <f t="shared" si="492"/>
        <v>1</v>
      </c>
      <c r="O5235" t="str">
        <f t="shared" si="493"/>
        <v>TV</v>
      </c>
      <c r="P5235" t="str">
        <f t="shared" si="494"/>
        <v>17</v>
      </c>
    </row>
    <row r="5236" spans="1:16" x14ac:dyDescent="0.25">
      <c r="A5236" t="s">
        <v>11618</v>
      </c>
      <c r="B5236" t="s">
        <v>17</v>
      </c>
      <c r="C5236" t="s">
        <v>11619</v>
      </c>
      <c r="D5236" t="s">
        <v>11615</v>
      </c>
      <c r="E5236">
        <v>2017</v>
      </c>
      <c r="F5236" t="s">
        <v>27</v>
      </c>
      <c r="G5236">
        <v>106</v>
      </c>
      <c r="H5236" t="s">
        <v>21</v>
      </c>
      <c r="I5236">
        <f t="shared" si="489"/>
        <v>1</v>
      </c>
      <c r="J5236">
        <f t="shared" si="490"/>
        <v>0</v>
      </c>
      <c r="K5236">
        <f t="shared" si="491"/>
        <v>0</v>
      </c>
      <c r="L5236">
        <f t="shared" si="492"/>
        <v>1</v>
      </c>
      <c r="O5236" t="str">
        <f t="shared" si="493"/>
        <v>Mo</v>
      </c>
      <c r="P5236" t="str">
        <f t="shared" si="494"/>
        <v>17</v>
      </c>
    </row>
    <row r="5237" spans="1:16" x14ac:dyDescent="0.25">
      <c r="A5237" t="s">
        <v>11620</v>
      </c>
      <c r="B5237" t="s">
        <v>17</v>
      </c>
      <c r="C5237" t="s">
        <v>11621</v>
      </c>
      <c r="D5237" t="s">
        <v>11622</v>
      </c>
      <c r="E5237">
        <v>2017</v>
      </c>
      <c r="F5237" t="s">
        <v>27</v>
      </c>
      <c r="G5237">
        <v>66</v>
      </c>
      <c r="H5237" t="s">
        <v>21</v>
      </c>
      <c r="I5237">
        <f t="shared" si="489"/>
        <v>1</v>
      </c>
      <c r="J5237">
        <f t="shared" si="490"/>
        <v>0</v>
      </c>
      <c r="K5237">
        <f t="shared" si="491"/>
        <v>0</v>
      </c>
      <c r="L5237">
        <f t="shared" si="492"/>
        <v>1</v>
      </c>
      <c r="O5237" t="str">
        <f t="shared" si="493"/>
        <v>Mo</v>
      </c>
      <c r="P5237" t="str">
        <f t="shared" si="494"/>
        <v>17</v>
      </c>
    </row>
    <row r="5238" spans="1:16" x14ac:dyDescent="0.25">
      <c r="A5238" t="s">
        <v>11623</v>
      </c>
      <c r="B5238" t="s">
        <v>17</v>
      </c>
      <c r="C5238" t="s">
        <v>11624</v>
      </c>
      <c r="D5238" t="s">
        <v>11625</v>
      </c>
      <c r="E5238">
        <v>2012</v>
      </c>
      <c r="F5238" t="s">
        <v>27</v>
      </c>
      <c r="G5238">
        <v>135</v>
      </c>
      <c r="H5238" t="s">
        <v>21</v>
      </c>
      <c r="I5238">
        <f t="shared" si="489"/>
        <v>1</v>
      </c>
      <c r="J5238">
        <f t="shared" si="490"/>
        <v>1</v>
      </c>
      <c r="K5238">
        <f t="shared" si="491"/>
        <v>0</v>
      </c>
      <c r="L5238">
        <f t="shared" si="492"/>
        <v>1</v>
      </c>
      <c r="O5238" t="str">
        <f t="shared" si="493"/>
        <v>Mo</v>
      </c>
      <c r="P5238" t="str">
        <f t="shared" si="494"/>
        <v>12</v>
      </c>
    </row>
    <row r="5239" spans="1:16" x14ac:dyDescent="0.25">
      <c r="A5239" t="s">
        <v>11626</v>
      </c>
      <c r="B5239" t="s">
        <v>24</v>
      </c>
      <c r="C5239" t="s">
        <v>11627</v>
      </c>
      <c r="D5239" t="s">
        <v>11625</v>
      </c>
      <c r="E5239">
        <v>2016</v>
      </c>
      <c r="F5239" t="s">
        <v>108</v>
      </c>
      <c r="G5239">
        <v>1</v>
      </c>
      <c r="H5239" t="s">
        <v>31</v>
      </c>
      <c r="I5239">
        <f t="shared" si="489"/>
        <v>1</v>
      </c>
      <c r="J5239">
        <f t="shared" si="490"/>
        <v>0</v>
      </c>
      <c r="K5239">
        <f t="shared" si="491"/>
        <v>0</v>
      </c>
      <c r="L5239">
        <f t="shared" si="492"/>
        <v>1</v>
      </c>
      <c r="O5239" t="str">
        <f t="shared" si="493"/>
        <v>TV</v>
      </c>
      <c r="P5239" t="str">
        <f t="shared" si="494"/>
        <v>16</v>
      </c>
    </row>
    <row r="5240" spans="1:16" x14ac:dyDescent="0.25">
      <c r="A5240" t="s">
        <v>11628</v>
      </c>
      <c r="B5240" t="s">
        <v>24</v>
      </c>
      <c r="C5240" t="s">
        <v>11629</v>
      </c>
      <c r="D5240" t="s">
        <v>11625</v>
      </c>
      <c r="E5240">
        <v>2017</v>
      </c>
      <c r="F5240" t="s">
        <v>108</v>
      </c>
      <c r="G5240">
        <v>1</v>
      </c>
      <c r="H5240" t="s">
        <v>31</v>
      </c>
      <c r="I5240">
        <f t="shared" si="489"/>
        <v>1</v>
      </c>
      <c r="J5240">
        <f t="shared" si="490"/>
        <v>0</v>
      </c>
      <c r="K5240">
        <f t="shared" si="491"/>
        <v>0</v>
      </c>
      <c r="L5240">
        <f t="shared" si="492"/>
        <v>1</v>
      </c>
      <c r="O5240" t="str">
        <f t="shared" si="493"/>
        <v>TV</v>
      </c>
      <c r="P5240" t="str">
        <f t="shared" si="494"/>
        <v>17</v>
      </c>
    </row>
    <row r="5241" spans="1:16" x14ac:dyDescent="0.25">
      <c r="A5241" t="s">
        <v>11630</v>
      </c>
      <c r="B5241" t="s">
        <v>17</v>
      </c>
      <c r="C5241" t="s">
        <v>11631</v>
      </c>
      <c r="D5241" t="s">
        <v>11625</v>
      </c>
      <c r="E5241">
        <v>2017</v>
      </c>
      <c r="F5241" t="s">
        <v>27</v>
      </c>
      <c r="G5241">
        <v>93</v>
      </c>
      <c r="H5241" t="s">
        <v>21</v>
      </c>
      <c r="I5241">
        <f t="shared" si="489"/>
        <v>1</v>
      </c>
      <c r="J5241">
        <f t="shared" si="490"/>
        <v>0</v>
      </c>
      <c r="K5241">
        <f t="shared" si="491"/>
        <v>0</v>
      </c>
      <c r="L5241">
        <f t="shared" si="492"/>
        <v>1</v>
      </c>
      <c r="O5241" t="str">
        <f t="shared" si="493"/>
        <v>Mo</v>
      </c>
      <c r="P5241" t="str">
        <f t="shared" si="494"/>
        <v>17</v>
      </c>
    </row>
    <row r="5242" spans="1:16" x14ac:dyDescent="0.25">
      <c r="A5242" t="s">
        <v>11632</v>
      </c>
      <c r="B5242" t="s">
        <v>17</v>
      </c>
      <c r="C5242" t="s">
        <v>11633</v>
      </c>
      <c r="D5242" t="s">
        <v>11625</v>
      </c>
      <c r="E5242">
        <v>2016</v>
      </c>
      <c r="F5242" t="s">
        <v>27</v>
      </c>
      <c r="G5242">
        <v>79</v>
      </c>
      <c r="H5242" t="s">
        <v>21</v>
      </c>
      <c r="I5242">
        <f t="shared" si="489"/>
        <v>1</v>
      </c>
      <c r="J5242">
        <f t="shared" si="490"/>
        <v>0</v>
      </c>
      <c r="K5242">
        <f t="shared" si="491"/>
        <v>0</v>
      </c>
      <c r="L5242">
        <f t="shared" si="492"/>
        <v>1</v>
      </c>
      <c r="O5242" t="str">
        <f t="shared" si="493"/>
        <v>Mo</v>
      </c>
      <c r="P5242" t="str">
        <f t="shared" si="494"/>
        <v>16</v>
      </c>
    </row>
    <row r="5243" spans="1:16" x14ac:dyDescent="0.25">
      <c r="A5243" t="s">
        <v>11634</v>
      </c>
      <c r="B5243" t="s">
        <v>17</v>
      </c>
      <c r="C5243" t="s">
        <v>11635</v>
      </c>
      <c r="D5243" t="s">
        <v>11625</v>
      </c>
      <c r="E5243">
        <v>2017</v>
      </c>
      <c r="F5243" t="s">
        <v>20</v>
      </c>
      <c r="G5243">
        <v>107</v>
      </c>
      <c r="H5243" t="s">
        <v>21</v>
      </c>
      <c r="I5243">
        <f t="shared" si="489"/>
        <v>1</v>
      </c>
      <c r="J5243">
        <f t="shared" si="490"/>
        <v>0</v>
      </c>
      <c r="K5243">
        <f t="shared" si="491"/>
        <v>0</v>
      </c>
      <c r="L5243">
        <f t="shared" si="492"/>
        <v>1</v>
      </c>
      <c r="O5243" t="str">
        <f t="shared" si="493"/>
        <v>Mo</v>
      </c>
      <c r="P5243" t="str">
        <f t="shared" si="494"/>
        <v>17</v>
      </c>
    </row>
    <row r="5244" spans="1:16" x14ac:dyDescent="0.25">
      <c r="A5244" t="s">
        <v>11636</v>
      </c>
      <c r="B5244" t="s">
        <v>17</v>
      </c>
      <c r="C5244" t="s">
        <v>11637</v>
      </c>
      <c r="D5244" t="s">
        <v>11625</v>
      </c>
      <c r="E5244">
        <v>2016</v>
      </c>
      <c r="F5244" t="s">
        <v>108</v>
      </c>
      <c r="G5244">
        <v>47</v>
      </c>
      <c r="H5244" t="s">
        <v>21</v>
      </c>
      <c r="I5244">
        <f t="shared" si="489"/>
        <v>1</v>
      </c>
      <c r="J5244">
        <f t="shared" si="490"/>
        <v>0</v>
      </c>
      <c r="K5244">
        <f t="shared" si="491"/>
        <v>0</v>
      </c>
      <c r="L5244">
        <f t="shared" si="492"/>
        <v>1</v>
      </c>
      <c r="O5244" t="str">
        <f t="shared" si="493"/>
        <v>Mo</v>
      </c>
      <c r="P5244" t="str">
        <f t="shared" si="494"/>
        <v>16</v>
      </c>
    </row>
    <row r="5245" spans="1:16" x14ac:dyDescent="0.25">
      <c r="A5245" t="s">
        <v>11638</v>
      </c>
      <c r="B5245" t="s">
        <v>24</v>
      </c>
      <c r="C5245" t="s">
        <v>11639</v>
      </c>
      <c r="D5245" t="s">
        <v>11625</v>
      </c>
      <c r="E5245">
        <v>2012</v>
      </c>
      <c r="F5245" t="s">
        <v>45</v>
      </c>
      <c r="G5245">
        <v>1</v>
      </c>
      <c r="H5245" t="s">
        <v>31</v>
      </c>
      <c r="I5245">
        <f t="shared" si="489"/>
        <v>1</v>
      </c>
      <c r="J5245">
        <f t="shared" si="490"/>
        <v>0</v>
      </c>
      <c r="K5245">
        <f t="shared" si="491"/>
        <v>0</v>
      </c>
      <c r="L5245">
        <f t="shared" si="492"/>
        <v>1</v>
      </c>
      <c r="O5245" t="str">
        <f t="shared" si="493"/>
        <v>TV</v>
      </c>
      <c r="P5245" t="str">
        <f t="shared" si="494"/>
        <v>12</v>
      </c>
    </row>
    <row r="5246" spans="1:16" x14ac:dyDescent="0.25">
      <c r="A5246" t="s">
        <v>11640</v>
      </c>
      <c r="B5246" t="s">
        <v>24</v>
      </c>
      <c r="C5246" t="s">
        <v>11641</v>
      </c>
      <c r="D5246" t="s">
        <v>11625</v>
      </c>
      <c r="E5246">
        <v>2016</v>
      </c>
      <c r="F5246" t="s">
        <v>82</v>
      </c>
      <c r="G5246">
        <v>2</v>
      </c>
      <c r="H5246" t="s">
        <v>28</v>
      </c>
      <c r="I5246">
        <f t="shared" si="489"/>
        <v>1</v>
      </c>
      <c r="J5246">
        <f t="shared" si="490"/>
        <v>0</v>
      </c>
      <c r="K5246">
        <f t="shared" si="491"/>
        <v>0</v>
      </c>
      <c r="L5246">
        <f t="shared" si="492"/>
        <v>1</v>
      </c>
      <c r="O5246" t="str">
        <f t="shared" si="493"/>
        <v>TV</v>
      </c>
      <c r="P5246" t="str">
        <f t="shared" si="494"/>
        <v>16</v>
      </c>
    </row>
    <row r="5247" spans="1:16" x14ac:dyDescent="0.25">
      <c r="A5247" t="s">
        <v>11642</v>
      </c>
      <c r="B5247" t="s">
        <v>24</v>
      </c>
      <c r="C5247" t="s">
        <v>11643</v>
      </c>
      <c r="D5247" t="s">
        <v>11625</v>
      </c>
      <c r="E5247">
        <v>2004</v>
      </c>
      <c r="F5247" t="s">
        <v>45</v>
      </c>
      <c r="G5247">
        <v>4</v>
      </c>
      <c r="H5247" t="s">
        <v>28</v>
      </c>
      <c r="I5247">
        <f t="shared" si="489"/>
        <v>0</v>
      </c>
      <c r="J5247">
        <f t="shared" si="490"/>
        <v>0</v>
      </c>
      <c r="K5247">
        <f t="shared" si="491"/>
        <v>0</v>
      </c>
      <c r="L5247">
        <f t="shared" si="492"/>
        <v>1</v>
      </c>
      <c r="O5247" t="str">
        <f t="shared" si="493"/>
        <v>TV</v>
      </c>
      <c r="P5247" t="str">
        <f t="shared" si="494"/>
        <v>04</v>
      </c>
    </row>
    <row r="5248" spans="1:16" x14ac:dyDescent="0.25">
      <c r="A5248" t="s">
        <v>11644</v>
      </c>
      <c r="B5248" t="s">
        <v>24</v>
      </c>
      <c r="C5248" t="s">
        <v>11645</v>
      </c>
      <c r="D5248" t="s">
        <v>11625</v>
      </c>
      <c r="E5248">
        <v>2000</v>
      </c>
      <c r="F5248" t="s">
        <v>60</v>
      </c>
      <c r="G5248">
        <v>7</v>
      </c>
      <c r="H5248" t="s">
        <v>28</v>
      </c>
      <c r="I5248">
        <f t="shared" si="489"/>
        <v>0</v>
      </c>
      <c r="J5248">
        <f t="shared" si="490"/>
        <v>0</v>
      </c>
      <c r="K5248">
        <f t="shared" si="491"/>
        <v>1</v>
      </c>
      <c r="L5248">
        <f t="shared" si="492"/>
        <v>1</v>
      </c>
      <c r="O5248" t="str">
        <f t="shared" si="493"/>
        <v>TV</v>
      </c>
      <c r="P5248" t="str">
        <f t="shared" si="494"/>
        <v>00</v>
      </c>
    </row>
    <row r="5249" spans="1:16" x14ac:dyDescent="0.25">
      <c r="A5249" t="s">
        <v>11646</v>
      </c>
      <c r="B5249" t="s">
        <v>24</v>
      </c>
      <c r="C5249" t="s">
        <v>11647</v>
      </c>
      <c r="D5249" t="s">
        <v>11625</v>
      </c>
      <c r="E5249">
        <v>2013</v>
      </c>
      <c r="F5249" t="s">
        <v>45</v>
      </c>
      <c r="G5249">
        <v>1</v>
      </c>
      <c r="H5249" t="s">
        <v>31</v>
      </c>
      <c r="I5249">
        <f t="shared" si="489"/>
        <v>1</v>
      </c>
      <c r="J5249">
        <f t="shared" si="490"/>
        <v>0</v>
      </c>
      <c r="K5249">
        <f t="shared" si="491"/>
        <v>0</v>
      </c>
      <c r="L5249">
        <f t="shared" si="492"/>
        <v>1</v>
      </c>
      <c r="O5249" t="str">
        <f t="shared" si="493"/>
        <v>TV</v>
      </c>
      <c r="P5249" t="str">
        <f t="shared" si="494"/>
        <v>13</v>
      </c>
    </row>
    <row r="5250" spans="1:16" x14ac:dyDescent="0.25">
      <c r="A5250" t="s">
        <v>11648</v>
      </c>
      <c r="B5250" t="s">
        <v>24</v>
      </c>
      <c r="C5250" t="s">
        <v>11649</v>
      </c>
      <c r="D5250" t="s">
        <v>11625</v>
      </c>
      <c r="E5250">
        <v>2009</v>
      </c>
      <c r="F5250" t="s">
        <v>45</v>
      </c>
      <c r="G5250">
        <v>1</v>
      </c>
      <c r="H5250" t="s">
        <v>31</v>
      </c>
      <c r="I5250">
        <f t="shared" si="489"/>
        <v>0</v>
      </c>
      <c r="J5250">
        <f t="shared" si="490"/>
        <v>0</v>
      </c>
      <c r="K5250">
        <f t="shared" si="491"/>
        <v>0</v>
      </c>
      <c r="L5250">
        <f t="shared" si="492"/>
        <v>1</v>
      </c>
      <c r="O5250" t="str">
        <f t="shared" si="493"/>
        <v>TV</v>
      </c>
      <c r="P5250" t="str">
        <f t="shared" si="494"/>
        <v>09</v>
      </c>
    </row>
    <row r="5251" spans="1:16" x14ac:dyDescent="0.25">
      <c r="A5251" t="s">
        <v>11650</v>
      </c>
      <c r="B5251" t="s">
        <v>17</v>
      </c>
      <c r="C5251" t="s">
        <v>11651</v>
      </c>
      <c r="D5251" t="s">
        <v>11625</v>
      </c>
      <c r="E5251">
        <v>2016</v>
      </c>
      <c r="F5251" t="s">
        <v>45</v>
      </c>
      <c r="G5251">
        <v>118</v>
      </c>
      <c r="H5251" t="s">
        <v>21</v>
      </c>
      <c r="I5251">
        <f t="shared" si="489"/>
        <v>1</v>
      </c>
      <c r="J5251">
        <f t="shared" si="490"/>
        <v>0</v>
      </c>
      <c r="K5251">
        <f t="shared" si="491"/>
        <v>0</v>
      </c>
      <c r="L5251">
        <f t="shared" si="492"/>
        <v>1</v>
      </c>
      <c r="O5251" t="str">
        <f t="shared" si="493"/>
        <v>Mo</v>
      </c>
      <c r="P5251" t="str">
        <f t="shared" si="494"/>
        <v>16</v>
      </c>
    </row>
    <row r="5252" spans="1:16" x14ac:dyDescent="0.25">
      <c r="A5252" t="s">
        <v>11652</v>
      </c>
      <c r="B5252" t="s">
        <v>17</v>
      </c>
      <c r="C5252" t="s">
        <v>11653</v>
      </c>
      <c r="D5252" t="s">
        <v>11625</v>
      </c>
      <c r="E5252">
        <v>2017</v>
      </c>
      <c r="F5252" t="s">
        <v>27</v>
      </c>
      <c r="G5252">
        <v>81</v>
      </c>
      <c r="H5252" t="s">
        <v>21</v>
      </c>
      <c r="I5252">
        <f t="shared" ref="I5252:I5315" si="495">IF(E5252&gt;2010,1,0)</f>
        <v>1</v>
      </c>
      <c r="J5252">
        <f t="shared" ref="J5252:J5315" si="496">IF(AND(E5252&gt;2010, G5252&gt;120),1,0)</f>
        <v>0</v>
      </c>
      <c r="K5252">
        <f t="shared" ref="K5252:K5315" si="497">IF(OR(F5252="TV-PG", F5252="PG"),1,0)</f>
        <v>0</v>
      </c>
      <c r="L5252">
        <f t="shared" ref="L5252:L5315" si="498">IF(NOT(F5252="R"),1,0)</f>
        <v>1</v>
      </c>
      <c r="O5252" t="str">
        <f t="shared" ref="O5252:O5315" si="499">LEFT(B5252,2)</f>
        <v>Mo</v>
      </c>
      <c r="P5252" t="str">
        <f t="shared" ref="P5252:P5315" si="500">RIGHT(E5252,2)</f>
        <v>17</v>
      </c>
    </row>
    <row r="5253" spans="1:16" x14ac:dyDescent="0.25">
      <c r="A5253" t="s">
        <v>11654</v>
      </c>
      <c r="B5253" t="s">
        <v>24</v>
      </c>
      <c r="C5253" t="s">
        <v>11655</v>
      </c>
      <c r="D5253" t="s">
        <v>11625</v>
      </c>
      <c r="E5253">
        <v>2017</v>
      </c>
      <c r="F5253" t="s">
        <v>45</v>
      </c>
      <c r="G5253">
        <v>1</v>
      </c>
      <c r="H5253" t="s">
        <v>31</v>
      </c>
      <c r="I5253">
        <f t="shared" si="495"/>
        <v>1</v>
      </c>
      <c r="J5253">
        <f t="shared" si="496"/>
        <v>0</v>
      </c>
      <c r="K5253">
        <f t="shared" si="497"/>
        <v>0</v>
      </c>
      <c r="L5253">
        <f t="shared" si="498"/>
        <v>1</v>
      </c>
      <c r="O5253" t="str">
        <f t="shared" si="499"/>
        <v>TV</v>
      </c>
      <c r="P5253" t="str">
        <f t="shared" si="500"/>
        <v>17</v>
      </c>
    </row>
    <row r="5254" spans="1:16" x14ac:dyDescent="0.25">
      <c r="A5254" t="s">
        <v>11656</v>
      </c>
      <c r="B5254" t="s">
        <v>24</v>
      </c>
      <c r="C5254" t="s">
        <v>11657</v>
      </c>
      <c r="D5254" t="s">
        <v>11658</v>
      </c>
      <c r="E5254">
        <v>2017</v>
      </c>
      <c r="F5254" t="s">
        <v>27</v>
      </c>
      <c r="G5254">
        <v>1</v>
      </c>
      <c r="H5254" t="s">
        <v>31</v>
      </c>
      <c r="I5254">
        <f t="shared" si="495"/>
        <v>1</v>
      </c>
      <c r="J5254">
        <f t="shared" si="496"/>
        <v>0</v>
      </c>
      <c r="K5254">
        <f t="shared" si="497"/>
        <v>0</v>
      </c>
      <c r="L5254">
        <f t="shared" si="498"/>
        <v>1</v>
      </c>
      <c r="O5254" t="str">
        <f t="shared" si="499"/>
        <v>TV</v>
      </c>
      <c r="P5254" t="str">
        <f t="shared" si="500"/>
        <v>17</v>
      </c>
    </row>
    <row r="5255" spans="1:16" x14ac:dyDescent="0.25">
      <c r="A5255" t="s">
        <v>11659</v>
      </c>
      <c r="B5255" t="s">
        <v>17</v>
      </c>
      <c r="C5255" t="s">
        <v>11660</v>
      </c>
      <c r="D5255" t="s">
        <v>11661</v>
      </c>
      <c r="E5255">
        <v>2017</v>
      </c>
      <c r="F5255" t="s">
        <v>27</v>
      </c>
      <c r="G5255">
        <v>103</v>
      </c>
      <c r="H5255" t="s">
        <v>21</v>
      </c>
      <c r="I5255">
        <f t="shared" si="495"/>
        <v>1</v>
      </c>
      <c r="J5255">
        <f t="shared" si="496"/>
        <v>0</v>
      </c>
      <c r="K5255">
        <f t="shared" si="497"/>
        <v>0</v>
      </c>
      <c r="L5255">
        <f t="shared" si="498"/>
        <v>1</v>
      </c>
      <c r="O5255" t="str">
        <f t="shared" si="499"/>
        <v>Mo</v>
      </c>
      <c r="P5255" t="str">
        <f t="shared" si="500"/>
        <v>17</v>
      </c>
    </row>
    <row r="5256" spans="1:16" x14ac:dyDescent="0.25">
      <c r="A5256" t="s">
        <v>11662</v>
      </c>
      <c r="B5256" t="s">
        <v>17</v>
      </c>
      <c r="C5256" t="s">
        <v>11663</v>
      </c>
      <c r="D5256" t="s">
        <v>11661</v>
      </c>
      <c r="E5256">
        <v>2017</v>
      </c>
      <c r="F5256" t="s">
        <v>45</v>
      </c>
      <c r="G5256">
        <v>40</v>
      </c>
      <c r="H5256" t="s">
        <v>21</v>
      </c>
      <c r="I5256">
        <f t="shared" si="495"/>
        <v>1</v>
      </c>
      <c r="J5256">
        <f t="shared" si="496"/>
        <v>0</v>
      </c>
      <c r="K5256">
        <f t="shared" si="497"/>
        <v>0</v>
      </c>
      <c r="L5256">
        <f t="shared" si="498"/>
        <v>1</v>
      </c>
      <c r="O5256" t="str">
        <f t="shared" si="499"/>
        <v>Mo</v>
      </c>
      <c r="P5256" t="str">
        <f t="shared" si="500"/>
        <v>17</v>
      </c>
    </row>
    <row r="5257" spans="1:16" x14ac:dyDescent="0.25">
      <c r="A5257" t="s">
        <v>11664</v>
      </c>
      <c r="B5257" t="s">
        <v>24</v>
      </c>
      <c r="C5257" t="s">
        <v>11665</v>
      </c>
      <c r="D5257" t="s">
        <v>11661</v>
      </c>
      <c r="E5257">
        <v>2015</v>
      </c>
      <c r="F5257" t="s">
        <v>60</v>
      </c>
      <c r="G5257">
        <v>1</v>
      </c>
      <c r="H5257" t="s">
        <v>31</v>
      </c>
      <c r="I5257">
        <f t="shared" si="495"/>
        <v>1</v>
      </c>
      <c r="J5257">
        <f t="shared" si="496"/>
        <v>0</v>
      </c>
      <c r="K5257">
        <f t="shared" si="497"/>
        <v>1</v>
      </c>
      <c r="L5257">
        <f t="shared" si="498"/>
        <v>1</v>
      </c>
      <c r="O5257" t="str">
        <f t="shared" si="499"/>
        <v>TV</v>
      </c>
      <c r="P5257" t="str">
        <f t="shared" si="500"/>
        <v>15</v>
      </c>
    </row>
    <row r="5258" spans="1:16" x14ac:dyDescent="0.25">
      <c r="A5258" t="s">
        <v>11666</v>
      </c>
      <c r="B5258" t="s">
        <v>17</v>
      </c>
      <c r="C5258" t="s">
        <v>11667</v>
      </c>
      <c r="D5258" t="s">
        <v>11661</v>
      </c>
      <c r="E5258">
        <v>2017</v>
      </c>
      <c r="F5258" t="s">
        <v>45</v>
      </c>
      <c r="G5258">
        <v>103</v>
      </c>
      <c r="H5258" t="s">
        <v>21</v>
      </c>
      <c r="I5258">
        <f t="shared" si="495"/>
        <v>1</v>
      </c>
      <c r="J5258">
        <f t="shared" si="496"/>
        <v>0</v>
      </c>
      <c r="K5258">
        <f t="shared" si="497"/>
        <v>0</v>
      </c>
      <c r="L5258">
        <f t="shared" si="498"/>
        <v>1</v>
      </c>
      <c r="O5258" t="str">
        <f t="shared" si="499"/>
        <v>Mo</v>
      </c>
      <c r="P5258" t="str">
        <f t="shared" si="500"/>
        <v>17</v>
      </c>
    </row>
    <row r="5259" spans="1:16" x14ac:dyDescent="0.25">
      <c r="A5259" t="s">
        <v>11668</v>
      </c>
      <c r="B5259" t="s">
        <v>17</v>
      </c>
      <c r="C5259" t="s">
        <v>11669</v>
      </c>
      <c r="D5259" t="s">
        <v>11661</v>
      </c>
      <c r="E5259">
        <v>2017</v>
      </c>
      <c r="F5259" t="s">
        <v>27</v>
      </c>
      <c r="G5259">
        <v>85</v>
      </c>
      <c r="H5259" t="s">
        <v>21</v>
      </c>
      <c r="I5259">
        <f t="shared" si="495"/>
        <v>1</v>
      </c>
      <c r="J5259">
        <f t="shared" si="496"/>
        <v>0</v>
      </c>
      <c r="K5259">
        <f t="shared" si="497"/>
        <v>0</v>
      </c>
      <c r="L5259">
        <f t="shared" si="498"/>
        <v>1</v>
      </c>
      <c r="O5259" t="str">
        <f t="shared" si="499"/>
        <v>Mo</v>
      </c>
      <c r="P5259" t="str">
        <f t="shared" si="500"/>
        <v>17</v>
      </c>
    </row>
    <row r="5260" spans="1:16" x14ac:dyDescent="0.25">
      <c r="A5260" t="s">
        <v>11670</v>
      </c>
      <c r="B5260" t="s">
        <v>24</v>
      </c>
      <c r="C5260" t="s">
        <v>11671</v>
      </c>
      <c r="D5260" t="s">
        <v>11661</v>
      </c>
      <c r="E5260">
        <v>2017</v>
      </c>
      <c r="F5260" t="s">
        <v>45</v>
      </c>
      <c r="G5260">
        <v>1</v>
      </c>
      <c r="H5260" t="s">
        <v>31</v>
      </c>
      <c r="I5260">
        <f t="shared" si="495"/>
        <v>1</v>
      </c>
      <c r="J5260">
        <f t="shared" si="496"/>
        <v>0</v>
      </c>
      <c r="K5260">
        <f t="shared" si="497"/>
        <v>0</v>
      </c>
      <c r="L5260">
        <f t="shared" si="498"/>
        <v>1</v>
      </c>
      <c r="O5260" t="str">
        <f t="shared" si="499"/>
        <v>TV</v>
      </c>
      <c r="P5260" t="str">
        <f t="shared" si="500"/>
        <v>17</v>
      </c>
    </row>
    <row r="5261" spans="1:16" x14ac:dyDescent="0.25">
      <c r="A5261" t="s">
        <v>11672</v>
      </c>
      <c r="B5261" t="s">
        <v>24</v>
      </c>
      <c r="C5261" t="s">
        <v>11673</v>
      </c>
      <c r="D5261" t="s">
        <v>11661</v>
      </c>
      <c r="E5261">
        <v>2017</v>
      </c>
      <c r="F5261" t="s">
        <v>27</v>
      </c>
      <c r="G5261">
        <v>2</v>
      </c>
      <c r="H5261" t="s">
        <v>28</v>
      </c>
      <c r="I5261">
        <f t="shared" si="495"/>
        <v>1</v>
      </c>
      <c r="J5261">
        <f t="shared" si="496"/>
        <v>0</v>
      </c>
      <c r="K5261">
        <f t="shared" si="497"/>
        <v>0</v>
      </c>
      <c r="L5261">
        <f t="shared" si="498"/>
        <v>1</v>
      </c>
      <c r="O5261" t="str">
        <f t="shared" si="499"/>
        <v>TV</v>
      </c>
      <c r="P5261" t="str">
        <f t="shared" si="500"/>
        <v>17</v>
      </c>
    </row>
    <row r="5262" spans="1:16" x14ac:dyDescent="0.25">
      <c r="A5262" t="s">
        <v>11674</v>
      </c>
      <c r="B5262" t="s">
        <v>24</v>
      </c>
      <c r="C5262" t="s">
        <v>11675</v>
      </c>
      <c r="D5262" t="s">
        <v>11661</v>
      </c>
      <c r="E5262">
        <v>2014</v>
      </c>
      <c r="F5262" t="s">
        <v>60</v>
      </c>
      <c r="G5262">
        <v>1</v>
      </c>
      <c r="H5262" t="s">
        <v>31</v>
      </c>
      <c r="I5262">
        <f t="shared" si="495"/>
        <v>1</v>
      </c>
      <c r="J5262">
        <f t="shared" si="496"/>
        <v>0</v>
      </c>
      <c r="K5262">
        <f t="shared" si="497"/>
        <v>1</v>
      </c>
      <c r="L5262">
        <f t="shared" si="498"/>
        <v>1</v>
      </c>
      <c r="O5262" t="str">
        <f t="shared" si="499"/>
        <v>TV</v>
      </c>
      <c r="P5262" t="str">
        <f t="shared" si="500"/>
        <v>14</v>
      </c>
    </row>
    <row r="5263" spans="1:16" x14ac:dyDescent="0.25">
      <c r="A5263" t="s">
        <v>11676</v>
      </c>
      <c r="B5263" t="s">
        <v>17</v>
      </c>
      <c r="C5263" t="s">
        <v>11677</v>
      </c>
      <c r="D5263" t="s">
        <v>11678</v>
      </c>
      <c r="E5263">
        <v>2015</v>
      </c>
      <c r="F5263" t="s">
        <v>27</v>
      </c>
      <c r="G5263">
        <v>104</v>
      </c>
      <c r="H5263" t="s">
        <v>21</v>
      </c>
      <c r="I5263">
        <f t="shared" si="495"/>
        <v>1</v>
      </c>
      <c r="J5263">
        <f t="shared" si="496"/>
        <v>0</v>
      </c>
      <c r="K5263">
        <f t="shared" si="497"/>
        <v>0</v>
      </c>
      <c r="L5263">
        <f t="shared" si="498"/>
        <v>1</v>
      </c>
      <c r="O5263" t="str">
        <f t="shared" si="499"/>
        <v>Mo</v>
      </c>
      <c r="P5263" t="str">
        <f t="shared" si="500"/>
        <v>15</v>
      </c>
    </row>
    <row r="5264" spans="1:16" x14ac:dyDescent="0.25">
      <c r="A5264" t="s">
        <v>11679</v>
      </c>
      <c r="B5264" t="s">
        <v>17</v>
      </c>
      <c r="C5264" t="s">
        <v>11680</v>
      </c>
      <c r="D5264" t="s">
        <v>11681</v>
      </c>
      <c r="E5264">
        <v>2017</v>
      </c>
      <c r="F5264" t="s">
        <v>27</v>
      </c>
      <c r="G5264">
        <v>82</v>
      </c>
      <c r="H5264" t="s">
        <v>21</v>
      </c>
      <c r="I5264">
        <f t="shared" si="495"/>
        <v>1</v>
      </c>
      <c r="J5264">
        <f t="shared" si="496"/>
        <v>0</v>
      </c>
      <c r="K5264">
        <f t="shared" si="497"/>
        <v>0</v>
      </c>
      <c r="L5264">
        <f t="shared" si="498"/>
        <v>1</v>
      </c>
      <c r="O5264" t="str">
        <f t="shared" si="499"/>
        <v>Mo</v>
      </c>
      <c r="P5264" t="str">
        <f t="shared" si="500"/>
        <v>17</v>
      </c>
    </row>
    <row r="5265" spans="1:16" x14ac:dyDescent="0.25">
      <c r="A5265" t="s">
        <v>11682</v>
      </c>
      <c r="B5265" t="s">
        <v>24</v>
      </c>
      <c r="C5265" t="s">
        <v>11683</v>
      </c>
      <c r="D5265" t="s">
        <v>11681</v>
      </c>
      <c r="E5265">
        <v>2017</v>
      </c>
      <c r="F5265" t="s">
        <v>45</v>
      </c>
      <c r="G5265">
        <v>4</v>
      </c>
      <c r="H5265" t="s">
        <v>28</v>
      </c>
      <c r="I5265">
        <f t="shared" si="495"/>
        <v>1</v>
      </c>
      <c r="J5265">
        <f t="shared" si="496"/>
        <v>0</v>
      </c>
      <c r="K5265">
        <f t="shared" si="497"/>
        <v>0</v>
      </c>
      <c r="L5265">
        <f t="shared" si="498"/>
        <v>1</v>
      </c>
      <c r="O5265" t="str">
        <f t="shared" si="499"/>
        <v>TV</v>
      </c>
      <c r="P5265" t="str">
        <f t="shared" si="500"/>
        <v>17</v>
      </c>
    </row>
    <row r="5266" spans="1:16" x14ac:dyDescent="0.25">
      <c r="A5266" t="s">
        <v>11684</v>
      </c>
      <c r="B5266" t="s">
        <v>24</v>
      </c>
      <c r="C5266" t="s">
        <v>11685</v>
      </c>
      <c r="D5266" t="s">
        <v>11686</v>
      </c>
      <c r="E5266">
        <v>2017</v>
      </c>
      <c r="F5266" t="s">
        <v>45</v>
      </c>
      <c r="G5266">
        <v>3</v>
      </c>
      <c r="H5266" t="s">
        <v>28</v>
      </c>
      <c r="I5266">
        <f t="shared" si="495"/>
        <v>1</v>
      </c>
      <c r="J5266">
        <f t="shared" si="496"/>
        <v>0</v>
      </c>
      <c r="K5266">
        <f t="shared" si="497"/>
        <v>0</v>
      </c>
      <c r="L5266">
        <f t="shared" si="498"/>
        <v>1</v>
      </c>
      <c r="O5266" t="str">
        <f t="shared" si="499"/>
        <v>TV</v>
      </c>
      <c r="P5266" t="str">
        <f t="shared" si="500"/>
        <v>17</v>
      </c>
    </row>
    <row r="5267" spans="1:16" x14ac:dyDescent="0.25">
      <c r="A5267" t="s">
        <v>11687</v>
      </c>
      <c r="B5267" t="s">
        <v>17</v>
      </c>
      <c r="C5267" t="s">
        <v>11688</v>
      </c>
      <c r="D5267" t="s">
        <v>11689</v>
      </c>
      <c r="E5267">
        <v>2014</v>
      </c>
      <c r="F5267" t="s">
        <v>11690</v>
      </c>
      <c r="G5267">
        <v>112</v>
      </c>
      <c r="H5267" t="s">
        <v>21</v>
      </c>
      <c r="I5267">
        <f t="shared" si="495"/>
        <v>1</v>
      </c>
      <c r="J5267">
        <f t="shared" si="496"/>
        <v>0</v>
      </c>
      <c r="K5267">
        <f t="shared" si="497"/>
        <v>0</v>
      </c>
      <c r="L5267">
        <f t="shared" si="498"/>
        <v>1</v>
      </c>
      <c r="O5267" t="str">
        <f t="shared" si="499"/>
        <v>Mo</v>
      </c>
      <c r="P5267" t="str">
        <f t="shared" si="500"/>
        <v>14</v>
      </c>
    </row>
    <row r="5268" spans="1:16" x14ac:dyDescent="0.25">
      <c r="A5268" t="s">
        <v>11691</v>
      </c>
      <c r="B5268" t="s">
        <v>17</v>
      </c>
      <c r="C5268" t="s">
        <v>11692</v>
      </c>
      <c r="D5268" t="s">
        <v>11689</v>
      </c>
      <c r="E5268">
        <v>2017</v>
      </c>
      <c r="F5268" t="s">
        <v>27</v>
      </c>
      <c r="G5268">
        <v>102</v>
      </c>
      <c r="H5268" t="s">
        <v>21</v>
      </c>
      <c r="I5268">
        <f t="shared" si="495"/>
        <v>1</v>
      </c>
      <c r="J5268">
        <f t="shared" si="496"/>
        <v>0</v>
      </c>
      <c r="K5268">
        <f t="shared" si="497"/>
        <v>0</v>
      </c>
      <c r="L5268">
        <f t="shared" si="498"/>
        <v>1</v>
      </c>
      <c r="O5268" t="str">
        <f t="shared" si="499"/>
        <v>Mo</v>
      </c>
      <c r="P5268" t="str">
        <f t="shared" si="500"/>
        <v>17</v>
      </c>
    </row>
    <row r="5269" spans="1:16" x14ac:dyDescent="0.25">
      <c r="A5269" t="s">
        <v>11693</v>
      </c>
      <c r="B5269" t="s">
        <v>17</v>
      </c>
      <c r="C5269" t="s">
        <v>11694</v>
      </c>
      <c r="D5269" t="s">
        <v>11695</v>
      </c>
      <c r="E5269">
        <v>2017</v>
      </c>
      <c r="F5269" t="s">
        <v>27</v>
      </c>
      <c r="G5269">
        <v>101</v>
      </c>
      <c r="H5269" t="s">
        <v>21</v>
      </c>
      <c r="I5269">
        <f t="shared" si="495"/>
        <v>1</v>
      </c>
      <c r="J5269">
        <f t="shared" si="496"/>
        <v>0</v>
      </c>
      <c r="K5269">
        <f t="shared" si="497"/>
        <v>0</v>
      </c>
      <c r="L5269">
        <f t="shared" si="498"/>
        <v>1</v>
      </c>
      <c r="O5269" t="str">
        <f t="shared" si="499"/>
        <v>Mo</v>
      </c>
      <c r="P5269" t="str">
        <f t="shared" si="500"/>
        <v>17</v>
      </c>
    </row>
    <row r="5270" spans="1:16" x14ac:dyDescent="0.25">
      <c r="A5270" t="s">
        <v>11696</v>
      </c>
      <c r="B5270" t="s">
        <v>17</v>
      </c>
      <c r="C5270" t="s">
        <v>11697</v>
      </c>
      <c r="D5270" t="s">
        <v>11695</v>
      </c>
      <c r="E5270">
        <v>2016</v>
      </c>
      <c r="F5270" t="s">
        <v>134</v>
      </c>
      <c r="G5270">
        <v>119</v>
      </c>
      <c r="H5270" t="s">
        <v>21</v>
      </c>
      <c r="I5270">
        <f t="shared" si="495"/>
        <v>1</v>
      </c>
      <c r="J5270">
        <f t="shared" si="496"/>
        <v>0</v>
      </c>
      <c r="K5270">
        <f t="shared" si="497"/>
        <v>0</v>
      </c>
      <c r="L5270">
        <f t="shared" si="498"/>
        <v>0</v>
      </c>
      <c r="O5270" t="str">
        <f t="shared" si="499"/>
        <v>Mo</v>
      </c>
      <c r="P5270" t="str">
        <f t="shared" si="500"/>
        <v>16</v>
      </c>
    </row>
    <row r="5271" spans="1:16" x14ac:dyDescent="0.25">
      <c r="A5271" t="s">
        <v>11698</v>
      </c>
      <c r="B5271" t="s">
        <v>17</v>
      </c>
      <c r="C5271" t="s">
        <v>11699</v>
      </c>
      <c r="D5271" t="s">
        <v>11700</v>
      </c>
      <c r="E5271">
        <v>2017</v>
      </c>
      <c r="F5271" t="s">
        <v>45</v>
      </c>
      <c r="G5271">
        <v>62</v>
      </c>
      <c r="H5271" t="s">
        <v>21</v>
      </c>
      <c r="I5271">
        <f t="shared" si="495"/>
        <v>1</v>
      </c>
      <c r="J5271">
        <f t="shared" si="496"/>
        <v>0</v>
      </c>
      <c r="K5271">
        <f t="shared" si="497"/>
        <v>0</v>
      </c>
      <c r="L5271">
        <f t="shared" si="498"/>
        <v>1</v>
      </c>
      <c r="O5271" t="str">
        <f t="shared" si="499"/>
        <v>Mo</v>
      </c>
      <c r="P5271" t="str">
        <f t="shared" si="500"/>
        <v>17</v>
      </c>
    </row>
    <row r="5272" spans="1:16" x14ac:dyDescent="0.25">
      <c r="A5272" t="s">
        <v>11701</v>
      </c>
      <c r="B5272" t="s">
        <v>17</v>
      </c>
      <c r="C5272" t="s">
        <v>11702</v>
      </c>
      <c r="D5272" t="s">
        <v>11703</v>
      </c>
      <c r="E5272">
        <v>2017</v>
      </c>
      <c r="F5272" t="s">
        <v>82</v>
      </c>
      <c r="G5272">
        <v>64</v>
      </c>
      <c r="H5272" t="s">
        <v>21</v>
      </c>
      <c r="I5272">
        <f t="shared" si="495"/>
        <v>1</v>
      </c>
      <c r="J5272">
        <f t="shared" si="496"/>
        <v>0</v>
      </c>
      <c r="K5272">
        <f t="shared" si="497"/>
        <v>0</v>
      </c>
      <c r="L5272">
        <f t="shared" si="498"/>
        <v>1</v>
      </c>
      <c r="O5272" t="str">
        <f t="shared" si="499"/>
        <v>Mo</v>
      </c>
      <c r="P5272" t="str">
        <f t="shared" si="500"/>
        <v>17</v>
      </c>
    </row>
    <row r="5273" spans="1:16" x14ac:dyDescent="0.25">
      <c r="A5273" t="s">
        <v>11704</v>
      </c>
      <c r="B5273" t="s">
        <v>17</v>
      </c>
      <c r="C5273" t="s">
        <v>11705</v>
      </c>
      <c r="D5273" t="s">
        <v>11706</v>
      </c>
      <c r="E5273">
        <v>2017</v>
      </c>
      <c r="F5273" t="s">
        <v>27</v>
      </c>
      <c r="G5273">
        <v>137</v>
      </c>
      <c r="H5273" t="s">
        <v>21</v>
      </c>
      <c r="I5273">
        <f t="shared" si="495"/>
        <v>1</v>
      </c>
      <c r="J5273">
        <f t="shared" si="496"/>
        <v>1</v>
      </c>
      <c r="K5273">
        <f t="shared" si="497"/>
        <v>0</v>
      </c>
      <c r="L5273">
        <f t="shared" si="498"/>
        <v>1</v>
      </c>
      <c r="O5273" t="str">
        <f t="shared" si="499"/>
        <v>Mo</v>
      </c>
      <c r="P5273" t="str">
        <f t="shared" si="500"/>
        <v>17</v>
      </c>
    </row>
    <row r="5274" spans="1:16" x14ac:dyDescent="0.25">
      <c r="A5274" t="s">
        <v>11707</v>
      </c>
      <c r="B5274" t="s">
        <v>17</v>
      </c>
      <c r="C5274" t="s">
        <v>11708</v>
      </c>
      <c r="D5274" t="s">
        <v>11706</v>
      </c>
      <c r="E5274">
        <v>2017</v>
      </c>
      <c r="F5274" t="s">
        <v>27</v>
      </c>
      <c r="G5274">
        <v>108</v>
      </c>
      <c r="H5274" t="s">
        <v>21</v>
      </c>
      <c r="I5274">
        <f t="shared" si="495"/>
        <v>1</v>
      </c>
      <c r="J5274">
        <f t="shared" si="496"/>
        <v>0</v>
      </c>
      <c r="K5274">
        <f t="shared" si="497"/>
        <v>0</v>
      </c>
      <c r="L5274">
        <f t="shared" si="498"/>
        <v>1</v>
      </c>
      <c r="O5274" t="str">
        <f t="shared" si="499"/>
        <v>Mo</v>
      </c>
      <c r="P5274" t="str">
        <f t="shared" si="500"/>
        <v>17</v>
      </c>
    </row>
    <row r="5275" spans="1:16" x14ac:dyDescent="0.25">
      <c r="A5275" t="s">
        <v>11709</v>
      </c>
      <c r="B5275" t="s">
        <v>24</v>
      </c>
      <c r="C5275" t="s">
        <v>11710</v>
      </c>
      <c r="D5275" t="s">
        <v>11706</v>
      </c>
      <c r="E5275">
        <v>2017</v>
      </c>
      <c r="F5275" t="s">
        <v>82</v>
      </c>
      <c r="G5275">
        <v>2</v>
      </c>
      <c r="H5275" t="s">
        <v>28</v>
      </c>
      <c r="I5275">
        <f t="shared" si="495"/>
        <v>1</v>
      </c>
      <c r="J5275">
        <f t="shared" si="496"/>
        <v>0</v>
      </c>
      <c r="K5275">
        <f t="shared" si="497"/>
        <v>0</v>
      </c>
      <c r="L5275">
        <f t="shared" si="498"/>
        <v>1</v>
      </c>
      <c r="O5275" t="str">
        <f t="shared" si="499"/>
        <v>TV</v>
      </c>
      <c r="P5275" t="str">
        <f t="shared" si="500"/>
        <v>17</v>
      </c>
    </row>
    <row r="5276" spans="1:16" x14ac:dyDescent="0.25">
      <c r="A5276" t="s">
        <v>11711</v>
      </c>
      <c r="B5276" t="s">
        <v>17</v>
      </c>
      <c r="C5276" t="s">
        <v>11712</v>
      </c>
      <c r="D5276" t="s">
        <v>11713</v>
      </c>
      <c r="E5276">
        <v>2017</v>
      </c>
      <c r="F5276" t="s">
        <v>266</v>
      </c>
      <c r="G5276">
        <v>78</v>
      </c>
      <c r="H5276" t="s">
        <v>21</v>
      </c>
      <c r="I5276">
        <f t="shared" si="495"/>
        <v>1</v>
      </c>
      <c r="J5276">
        <f t="shared" si="496"/>
        <v>0</v>
      </c>
      <c r="K5276">
        <f t="shared" si="497"/>
        <v>0</v>
      </c>
      <c r="L5276">
        <f t="shared" si="498"/>
        <v>1</v>
      </c>
      <c r="O5276" t="str">
        <f t="shared" si="499"/>
        <v>Mo</v>
      </c>
      <c r="P5276" t="str">
        <f t="shared" si="500"/>
        <v>17</v>
      </c>
    </row>
    <row r="5277" spans="1:16" x14ac:dyDescent="0.25">
      <c r="A5277" t="s">
        <v>11714</v>
      </c>
      <c r="B5277" t="s">
        <v>24</v>
      </c>
      <c r="C5277" t="s">
        <v>11715</v>
      </c>
      <c r="D5277" t="s">
        <v>11713</v>
      </c>
      <c r="E5277">
        <v>2017</v>
      </c>
      <c r="F5277" t="s">
        <v>27</v>
      </c>
      <c r="G5277">
        <v>7</v>
      </c>
      <c r="H5277" t="s">
        <v>28</v>
      </c>
      <c r="I5277">
        <f t="shared" si="495"/>
        <v>1</v>
      </c>
      <c r="J5277">
        <f t="shared" si="496"/>
        <v>0</v>
      </c>
      <c r="K5277">
        <f t="shared" si="497"/>
        <v>0</v>
      </c>
      <c r="L5277">
        <f t="shared" si="498"/>
        <v>1</v>
      </c>
      <c r="O5277" t="str">
        <f t="shared" si="499"/>
        <v>TV</v>
      </c>
      <c r="P5277" t="str">
        <f t="shared" si="500"/>
        <v>17</v>
      </c>
    </row>
    <row r="5278" spans="1:16" x14ac:dyDescent="0.25">
      <c r="A5278" t="s">
        <v>11716</v>
      </c>
      <c r="B5278" t="s">
        <v>17</v>
      </c>
      <c r="C5278" t="s">
        <v>11717</v>
      </c>
      <c r="D5278" t="s">
        <v>11718</v>
      </c>
      <c r="E5278">
        <v>2017</v>
      </c>
      <c r="F5278" t="s">
        <v>45</v>
      </c>
      <c r="G5278">
        <v>40</v>
      </c>
      <c r="H5278" t="s">
        <v>21</v>
      </c>
      <c r="I5278">
        <f t="shared" si="495"/>
        <v>1</v>
      </c>
      <c r="J5278">
        <f t="shared" si="496"/>
        <v>0</v>
      </c>
      <c r="K5278">
        <f t="shared" si="497"/>
        <v>0</v>
      </c>
      <c r="L5278">
        <f t="shared" si="498"/>
        <v>1</v>
      </c>
      <c r="O5278" t="str">
        <f t="shared" si="499"/>
        <v>Mo</v>
      </c>
      <c r="P5278" t="str">
        <f t="shared" si="500"/>
        <v>17</v>
      </c>
    </row>
    <row r="5279" spans="1:16" x14ac:dyDescent="0.25">
      <c r="A5279" t="s">
        <v>11719</v>
      </c>
      <c r="B5279" t="s">
        <v>17</v>
      </c>
      <c r="C5279" t="s">
        <v>11720</v>
      </c>
      <c r="D5279" t="s">
        <v>11718</v>
      </c>
      <c r="E5279">
        <v>2017</v>
      </c>
      <c r="F5279" t="s">
        <v>27</v>
      </c>
      <c r="G5279">
        <v>71</v>
      </c>
      <c r="H5279" t="s">
        <v>21</v>
      </c>
      <c r="I5279">
        <f t="shared" si="495"/>
        <v>1</v>
      </c>
      <c r="J5279">
        <f t="shared" si="496"/>
        <v>0</v>
      </c>
      <c r="K5279">
        <f t="shared" si="497"/>
        <v>0</v>
      </c>
      <c r="L5279">
        <f t="shared" si="498"/>
        <v>1</v>
      </c>
      <c r="O5279" t="str">
        <f t="shared" si="499"/>
        <v>Mo</v>
      </c>
      <c r="P5279" t="str">
        <f t="shared" si="500"/>
        <v>17</v>
      </c>
    </row>
    <row r="5280" spans="1:16" x14ac:dyDescent="0.25">
      <c r="A5280" t="s">
        <v>11721</v>
      </c>
      <c r="B5280" t="s">
        <v>17</v>
      </c>
      <c r="C5280" t="s">
        <v>11722</v>
      </c>
      <c r="D5280" t="s">
        <v>11723</v>
      </c>
      <c r="E5280">
        <v>2017</v>
      </c>
      <c r="F5280" t="s">
        <v>45</v>
      </c>
      <c r="G5280">
        <v>99</v>
      </c>
      <c r="H5280" t="s">
        <v>21</v>
      </c>
      <c r="I5280">
        <f t="shared" si="495"/>
        <v>1</v>
      </c>
      <c r="J5280">
        <f t="shared" si="496"/>
        <v>0</v>
      </c>
      <c r="K5280">
        <f t="shared" si="497"/>
        <v>0</v>
      </c>
      <c r="L5280">
        <f t="shared" si="498"/>
        <v>1</v>
      </c>
      <c r="O5280" t="str">
        <f t="shared" si="499"/>
        <v>Mo</v>
      </c>
      <c r="P5280" t="str">
        <f t="shared" si="500"/>
        <v>17</v>
      </c>
    </row>
    <row r="5281" spans="1:16" x14ac:dyDescent="0.25">
      <c r="A5281" t="s">
        <v>11724</v>
      </c>
      <c r="B5281" t="s">
        <v>24</v>
      </c>
      <c r="C5281" t="s">
        <v>11725</v>
      </c>
      <c r="D5281" t="s">
        <v>11723</v>
      </c>
      <c r="E5281">
        <v>2016</v>
      </c>
      <c r="F5281" t="s">
        <v>27</v>
      </c>
      <c r="G5281">
        <v>1</v>
      </c>
      <c r="H5281" t="s">
        <v>31</v>
      </c>
      <c r="I5281">
        <f t="shared" si="495"/>
        <v>1</v>
      </c>
      <c r="J5281">
        <f t="shared" si="496"/>
        <v>0</v>
      </c>
      <c r="K5281">
        <f t="shared" si="497"/>
        <v>0</v>
      </c>
      <c r="L5281">
        <f t="shared" si="498"/>
        <v>1</v>
      </c>
      <c r="O5281" t="str">
        <f t="shared" si="499"/>
        <v>TV</v>
      </c>
      <c r="P5281" t="str">
        <f t="shared" si="500"/>
        <v>16</v>
      </c>
    </row>
    <row r="5282" spans="1:16" x14ac:dyDescent="0.25">
      <c r="A5282" t="s">
        <v>11726</v>
      </c>
      <c r="B5282" t="s">
        <v>17</v>
      </c>
      <c r="C5282" t="s">
        <v>11727</v>
      </c>
      <c r="D5282" t="s">
        <v>11723</v>
      </c>
      <c r="E5282">
        <v>2017</v>
      </c>
      <c r="F5282" t="s">
        <v>27</v>
      </c>
      <c r="G5282">
        <v>60</v>
      </c>
      <c r="H5282" t="s">
        <v>21</v>
      </c>
      <c r="I5282">
        <f t="shared" si="495"/>
        <v>1</v>
      </c>
      <c r="J5282">
        <f t="shared" si="496"/>
        <v>0</v>
      </c>
      <c r="K5282">
        <f t="shared" si="497"/>
        <v>0</v>
      </c>
      <c r="L5282">
        <f t="shared" si="498"/>
        <v>1</v>
      </c>
      <c r="O5282" t="str">
        <f t="shared" si="499"/>
        <v>Mo</v>
      </c>
      <c r="P5282" t="str">
        <f t="shared" si="500"/>
        <v>17</v>
      </c>
    </row>
    <row r="5283" spans="1:16" x14ac:dyDescent="0.25">
      <c r="A5283" t="s">
        <v>11728</v>
      </c>
      <c r="B5283" t="s">
        <v>24</v>
      </c>
      <c r="C5283" t="s">
        <v>11729</v>
      </c>
      <c r="D5283" t="s">
        <v>11723</v>
      </c>
      <c r="E5283">
        <v>2017</v>
      </c>
      <c r="F5283" t="s">
        <v>27</v>
      </c>
      <c r="G5283">
        <v>1</v>
      </c>
      <c r="H5283" t="s">
        <v>31</v>
      </c>
      <c r="I5283">
        <f t="shared" si="495"/>
        <v>1</v>
      </c>
      <c r="J5283">
        <f t="shared" si="496"/>
        <v>0</v>
      </c>
      <c r="K5283">
        <f t="shared" si="497"/>
        <v>0</v>
      </c>
      <c r="L5283">
        <f t="shared" si="498"/>
        <v>1</v>
      </c>
      <c r="O5283" t="str">
        <f t="shared" si="499"/>
        <v>TV</v>
      </c>
      <c r="P5283" t="str">
        <f t="shared" si="500"/>
        <v>17</v>
      </c>
    </row>
    <row r="5284" spans="1:16" x14ac:dyDescent="0.25">
      <c r="A5284" t="s">
        <v>11730</v>
      </c>
      <c r="B5284" t="s">
        <v>17</v>
      </c>
      <c r="C5284" t="s">
        <v>11731</v>
      </c>
      <c r="D5284" t="s">
        <v>11723</v>
      </c>
      <c r="E5284">
        <v>2017</v>
      </c>
      <c r="F5284" t="s">
        <v>27</v>
      </c>
      <c r="G5284">
        <v>78</v>
      </c>
      <c r="H5284" t="s">
        <v>21</v>
      </c>
      <c r="I5284">
        <f t="shared" si="495"/>
        <v>1</v>
      </c>
      <c r="J5284">
        <f t="shared" si="496"/>
        <v>0</v>
      </c>
      <c r="K5284">
        <f t="shared" si="497"/>
        <v>0</v>
      </c>
      <c r="L5284">
        <f t="shared" si="498"/>
        <v>1</v>
      </c>
      <c r="O5284" t="str">
        <f t="shared" si="499"/>
        <v>Mo</v>
      </c>
      <c r="P5284" t="str">
        <f t="shared" si="500"/>
        <v>17</v>
      </c>
    </row>
    <row r="5285" spans="1:16" x14ac:dyDescent="0.25">
      <c r="A5285" t="s">
        <v>11732</v>
      </c>
      <c r="B5285" t="s">
        <v>17</v>
      </c>
      <c r="C5285" t="s">
        <v>11733</v>
      </c>
      <c r="D5285" t="s">
        <v>11734</v>
      </c>
      <c r="E5285">
        <v>2016</v>
      </c>
      <c r="F5285" t="s">
        <v>27</v>
      </c>
      <c r="G5285">
        <v>98</v>
      </c>
      <c r="H5285" t="s">
        <v>21</v>
      </c>
      <c r="I5285">
        <f t="shared" si="495"/>
        <v>1</v>
      </c>
      <c r="J5285">
        <f t="shared" si="496"/>
        <v>0</v>
      </c>
      <c r="K5285">
        <f t="shared" si="497"/>
        <v>0</v>
      </c>
      <c r="L5285">
        <f t="shared" si="498"/>
        <v>1</v>
      </c>
      <c r="O5285" t="str">
        <f t="shared" si="499"/>
        <v>Mo</v>
      </c>
      <c r="P5285" t="str">
        <f t="shared" si="500"/>
        <v>16</v>
      </c>
    </row>
    <row r="5286" spans="1:16" x14ac:dyDescent="0.25">
      <c r="A5286" t="s">
        <v>11735</v>
      </c>
      <c r="B5286" t="s">
        <v>17</v>
      </c>
      <c r="C5286" t="s">
        <v>11736</v>
      </c>
      <c r="D5286" t="s">
        <v>11734</v>
      </c>
      <c r="E5286">
        <v>2017</v>
      </c>
      <c r="F5286" t="s">
        <v>27</v>
      </c>
      <c r="G5286">
        <v>70</v>
      </c>
      <c r="H5286" t="s">
        <v>21</v>
      </c>
      <c r="I5286">
        <f t="shared" si="495"/>
        <v>1</v>
      </c>
      <c r="J5286">
        <f t="shared" si="496"/>
        <v>0</v>
      </c>
      <c r="K5286">
        <f t="shared" si="497"/>
        <v>0</v>
      </c>
      <c r="L5286">
        <f t="shared" si="498"/>
        <v>1</v>
      </c>
      <c r="O5286" t="str">
        <f t="shared" si="499"/>
        <v>Mo</v>
      </c>
      <c r="P5286" t="str">
        <f t="shared" si="500"/>
        <v>17</v>
      </c>
    </row>
    <row r="5287" spans="1:16" x14ac:dyDescent="0.25">
      <c r="A5287" t="s">
        <v>11737</v>
      </c>
      <c r="B5287" t="s">
        <v>24</v>
      </c>
      <c r="C5287" t="s">
        <v>11738</v>
      </c>
      <c r="D5287" t="s">
        <v>11734</v>
      </c>
      <c r="E5287">
        <v>2016</v>
      </c>
      <c r="F5287" t="s">
        <v>60</v>
      </c>
      <c r="G5287">
        <v>1</v>
      </c>
      <c r="H5287" t="s">
        <v>31</v>
      </c>
      <c r="I5287">
        <f t="shared" si="495"/>
        <v>1</v>
      </c>
      <c r="J5287">
        <f t="shared" si="496"/>
        <v>0</v>
      </c>
      <c r="K5287">
        <f t="shared" si="497"/>
        <v>1</v>
      </c>
      <c r="L5287">
        <f t="shared" si="498"/>
        <v>1</v>
      </c>
      <c r="O5287" t="str">
        <f t="shared" si="499"/>
        <v>TV</v>
      </c>
      <c r="P5287" t="str">
        <f t="shared" si="500"/>
        <v>16</v>
      </c>
    </row>
    <row r="5288" spans="1:16" x14ac:dyDescent="0.25">
      <c r="A5288" t="s">
        <v>11739</v>
      </c>
      <c r="B5288" t="s">
        <v>24</v>
      </c>
      <c r="C5288" t="s">
        <v>11740</v>
      </c>
      <c r="D5288" t="s">
        <v>11734</v>
      </c>
      <c r="E5288">
        <v>2017</v>
      </c>
      <c r="F5288" t="s">
        <v>45</v>
      </c>
      <c r="G5288">
        <v>4</v>
      </c>
      <c r="H5288" t="s">
        <v>28</v>
      </c>
      <c r="I5288">
        <f t="shared" si="495"/>
        <v>1</v>
      </c>
      <c r="J5288">
        <f t="shared" si="496"/>
        <v>0</v>
      </c>
      <c r="K5288">
        <f t="shared" si="497"/>
        <v>0</v>
      </c>
      <c r="L5288">
        <f t="shared" si="498"/>
        <v>1</v>
      </c>
      <c r="O5288" t="str">
        <f t="shared" si="499"/>
        <v>TV</v>
      </c>
      <c r="P5288" t="str">
        <f t="shared" si="500"/>
        <v>17</v>
      </c>
    </row>
    <row r="5289" spans="1:16" x14ac:dyDescent="0.25">
      <c r="A5289" t="s">
        <v>11741</v>
      </c>
      <c r="B5289" t="s">
        <v>24</v>
      </c>
      <c r="C5289" t="s">
        <v>11742</v>
      </c>
      <c r="D5289" t="s">
        <v>11743</v>
      </c>
      <c r="E5289">
        <v>2016</v>
      </c>
      <c r="F5289" t="s">
        <v>45</v>
      </c>
      <c r="G5289">
        <v>1</v>
      </c>
      <c r="H5289" t="s">
        <v>31</v>
      </c>
      <c r="I5289">
        <f t="shared" si="495"/>
        <v>1</v>
      </c>
      <c r="J5289">
        <f t="shared" si="496"/>
        <v>0</v>
      </c>
      <c r="K5289">
        <f t="shared" si="497"/>
        <v>0</v>
      </c>
      <c r="L5289">
        <f t="shared" si="498"/>
        <v>1</v>
      </c>
      <c r="O5289" t="str">
        <f t="shared" si="499"/>
        <v>TV</v>
      </c>
      <c r="P5289" t="str">
        <f t="shared" si="500"/>
        <v>16</v>
      </c>
    </row>
    <row r="5290" spans="1:16" x14ac:dyDescent="0.25">
      <c r="A5290" t="s">
        <v>11744</v>
      </c>
      <c r="B5290" t="s">
        <v>24</v>
      </c>
      <c r="C5290" t="s">
        <v>11745</v>
      </c>
      <c r="D5290" t="s">
        <v>11743</v>
      </c>
      <c r="E5290">
        <v>2016</v>
      </c>
      <c r="F5290" t="s">
        <v>45</v>
      </c>
      <c r="G5290">
        <v>8</v>
      </c>
      <c r="H5290" t="s">
        <v>28</v>
      </c>
      <c r="I5290">
        <f t="shared" si="495"/>
        <v>1</v>
      </c>
      <c r="J5290">
        <f t="shared" si="496"/>
        <v>0</v>
      </c>
      <c r="K5290">
        <f t="shared" si="497"/>
        <v>0</v>
      </c>
      <c r="L5290">
        <f t="shared" si="498"/>
        <v>1</v>
      </c>
      <c r="O5290" t="str">
        <f t="shared" si="499"/>
        <v>TV</v>
      </c>
      <c r="P5290" t="str">
        <f t="shared" si="500"/>
        <v>16</v>
      </c>
    </row>
    <row r="5291" spans="1:16" x14ac:dyDescent="0.25">
      <c r="A5291" t="s">
        <v>11746</v>
      </c>
      <c r="B5291" t="s">
        <v>24</v>
      </c>
      <c r="C5291" t="s">
        <v>11747</v>
      </c>
      <c r="D5291" t="s">
        <v>11748</v>
      </c>
      <c r="E5291">
        <v>2017</v>
      </c>
      <c r="F5291" t="s">
        <v>27</v>
      </c>
      <c r="G5291">
        <v>1</v>
      </c>
      <c r="H5291" t="s">
        <v>31</v>
      </c>
      <c r="I5291">
        <f t="shared" si="495"/>
        <v>1</v>
      </c>
      <c r="J5291">
        <f t="shared" si="496"/>
        <v>0</v>
      </c>
      <c r="K5291">
        <f t="shared" si="497"/>
        <v>0</v>
      </c>
      <c r="L5291">
        <f t="shared" si="498"/>
        <v>1</v>
      </c>
      <c r="O5291" t="str">
        <f t="shared" si="499"/>
        <v>TV</v>
      </c>
      <c r="P5291" t="str">
        <f t="shared" si="500"/>
        <v>17</v>
      </c>
    </row>
    <row r="5292" spans="1:16" x14ac:dyDescent="0.25">
      <c r="A5292" t="s">
        <v>11749</v>
      </c>
      <c r="B5292" t="s">
        <v>24</v>
      </c>
      <c r="C5292" t="s">
        <v>11750</v>
      </c>
      <c r="D5292" t="s">
        <v>11748</v>
      </c>
      <c r="E5292">
        <v>2017</v>
      </c>
      <c r="F5292" t="s">
        <v>60</v>
      </c>
      <c r="G5292">
        <v>1</v>
      </c>
      <c r="H5292" t="s">
        <v>31</v>
      </c>
      <c r="I5292">
        <f t="shared" si="495"/>
        <v>1</v>
      </c>
      <c r="J5292">
        <f t="shared" si="496"/>
        <v>0</v>
      </c>
      <c r="K5292">
        <f t="shared" si="497"/>
        <v>1</v>
      </c>
      <c r="L5292">
        <f t="shared" si="498"/>
        <v>1</v>
      </c>
      <c r="O5292" t="str">
        <f t="shared" si="499"/>
        <v>TV</v>
      </c>
      <c r="P5292" t="str">
        <f t="shared" si="500"/>
        <v>17</v>
      </c>
    </row>
    <row r="5293" spans="1:16" x14ac:dyDescent="0.25">
      <c r="A5293" t="s">
        <v>11751</v>
      </c>
      <c r="B5293" t="s">
        <v>17</v>
      </c>
      <c r="C5293" t="s">
        <v>11752</v>
      </c>
      <c r="D5293" t="s">
        <v>11748</v>
      </c>
      <c r="E5293">
        <v>1988</v>
      </c>
      <c r="F5293" t="s">
        <v>45</v>
      </c>
      <c r="G5293">
        <v>148</v>
      </c>
      <c r="H5293" t="s">
        <v>21</v>
      </c>
      <c r="I5293">
        <f t="shared" si="495"/>
        <v>0</v>
      </c>
      <c r="J5293">
        <f t="shared" si="496"/>
        <v>0</v>
      </c>
      <c r="K5293">
        <f t="shared" si="497"/>
        <v>0</v>
      </c>
      <c r="L5293">
        <f t="shared" si="498"/>
        <v>1</v>
      </c>
      <c r="O5293" t="str">
        <f t="shared" si="499"/>
        <v>Mo</v>
      </c>
      <c r="P5293" t="str">
        <f t="shared" si="500"/>
        <v>88</v>
      </c>
    </row>
    <row r="5294" spans="1:16" x14ac:dyDescent="0.25">
      <c r="A5294" t="s">
        <v>11753</v>
      </c>
      <c r="B5294" t="s">
        <v>17</v>
      </c>
      <c r="C5294" t="s">
        <v>11754</v>
      </c>
      <c r="D5294" t="s">
        <v>11748</v>
      </c>
      <c r="E5294">
        <v>2017</v>
      </c>
      <c r="F5294" t="s">
        <v>27</v>
      </c>
      <c r="G5294">
        <v>54</v>
      </c>
      <c r="H5294" t="s">
        <v>21</v>
      </c>
      <c r="I5294">
        <f t="shared" si="495"/>
        <v>1</v>
      </c>
      <c r="J5294">
        <f t="shared" si="496"/>
        <v>0</v>
      </c>
      <c r="K5294">
        <f t="shared" si="497"/>
        <v>0</v>
      </c>
      <c r="L5294">
        <f t="shared" si="498"/>
        <v>1</v>
      </c>
      <c r="O5294" t="str">
        <f t="shared" si="499"/>
        <v>Mo</v>
      </c>
      <c r="P5294" t="str">
        <f t="shared" si="500"/>
        <v>17</v>
      </c>
    </row>
    <row r="5295" spans="1:16" x14ac:dyDescent="0.25">
      <c r="A5295" t="s">
        <v>11755</v>
      </c>
      <c r="B5295" t="s">
        <v>17</v>
      </c>
      <c r="C5295" t="s">
        <v>11756</v>
      </c>
      <c r="D5295" t="s">
        <v>11748</v>
      </c>
      <c r="E5295">
        <v>2012</v>
      </c>
      <c r="F5295" t="s">
        <v>27</v>
      </c>
      <c r="G5295">
        <v>92</v>
      </c>
      <c r="H5295" t="s">
        <v>21</v>
      </c>
      <c r="I5295">
        <f t="shared" si="495"/>
        <v>1</v>
      </c>
      <c r="J5295">
        <f t="shared" si="496"/>
        <v>0</v>
      </c>
      <c r="K5295">
        <f t="shared" si="497"/>
        <v>0</v>
      </c>
      <c r="L5295">
        <f t="shared" si="498"/>
        <v>1</v>
      </c>
      <c r="O5295" t="str">
        <f t="shared" si="499"/>
        <v>Mo</v>
      </c>
      <c r="P5295" t="str">
        <f t="shared" si="500"/>
        <v>12</v>
      </c>
    </row>
    <row r="5296" spans="1:16" x14ac:dyDescent="0.25">
      <c r="A5296" t="s">
        <v>11757</v>
      </c>
      <c r="B5296" t="s">
        <v>17</v>
      </c>
      <c r="C5296" t="s">
        <v>11758</v>
      </c>
      <c r="D5296" t="s">
        <v>11748</v>
      </c>
      <c r="E5296">
        <v>2013</v>
      </c>
      <c r="F5296" t="s">
        <v>27</v>
      </c>
      <c r="G5296">
        <v>107</v>
      </c>
      <c r="H5296" t="s">
        <v>21</v>
      </c>
      <c r="I5296">
        <f t="shared" si="495"/>
        <v>1</v>
      </c>
      <c r="J5296">
        <f t="shared" si="496"/>
        <v>0</v>
      </c>
      <c r="K5296">
        <f t="shared" si="497"/>
        <v>0</v>
      </c>
      <c r="L5296">
        <f t="shared" si="498"/>
        <v>1</v>
      </c>
      <c r="O5296" t="str">
        <f t="shared" si="499"/>
        <v>Mo</v>
      </c>
      <c r="P5296" t="str">
        <f t="shared" si="500"/>
        <v>13</v>
      </c>
    </row>
    <row r="5297" spans="1:16" x14ac:dyDescent="0.25">
      <c r="A5297" t="s">
        <v>11759</v>
      </c>
      <c r="B5297" t="s">
        <v>17</v>
      </c>
      <c r="C5297" t="s">
        <v>11760</v>
      </c>
      <c r="D5297" t="s">
        <v>11748</v>
      </c>
      <c r="E5297">
        <v>2006</v>
      </c>
      <c r="F5297" t="s">
        <v>27</v>
      </c>
      <c r="G5297">
        <v>90</v>
      </c>
      <c r="H5297" t="s">
        <v>21</v>
      </c>
      <c r="I5297">
        <f t="shared" si="495"/>
        <v>0</v>
      </c>
      <c r="J5297">
        <f t="shared" si="496"/>
        <v>0</v>
      </c>
      <c r="K5297">
        <f t="shared" si="497"/>
        <v>0</v>
      </c>
      <c r="L5297">
        <f t="shared" si="498"/>
        <v>1</v>
      </c>
      <c r="O5297" t="str">
        <f t="shared" si="499"/>
        <v>Mo</v>
      </c>
      <c r="P5297" t="str">
        <f t="shared" si="500"/>
        <v>06</v>
      </c>
    </row>
    <row r="5298" spans="1:16" x14ac:dyDescent="0.25">
      <c r="A5298" t="s">
        <v>11761</v>
      </c>
      <c r="B5298" t="s">
        <v>17</v>
      </c>
      <c r="C5298" t="s">
        <v>11762</v>
      </c>
      <c r="D5298" t="s">
        <v>11748</v>
      </c>
      <c r="E5298">
        <v>1976</v>
      </c>
      <c r="F5298" t="s">
        <v>60</v>
      </c>
      <c r="G5298">
        <v>135</v>
      </c>
      <c r="H5298" t="s">
        <v>21</v>
      </c>
      <c r="I5298">
        <f t="shared" si="495"/>
        <v>0</v>
      </c>
      <c r="J5298">
        <f t="shared" si="496"/>
        <v>0</v>
      </c>
      <c r="K5298">
        <f t="shared" si="497"/>
        <v>1</v>
      </c>
      <c r="L5298">
        <f t="shared" si="498"/>
        <v>1</v>
      </c>
      <c r="O5298" t="str">
        <f t="shared" si="499"/>
        <v>Mo</v>
      </c>
      <c r="P5298" t="str">
        <f t="shared" si="500"/>
        <v>76</v>
      </c>
    </row>
    <row r="5299" spans="1:16" x14ac:dyDescent="0.25">
      <c r="A5299" t="s">
        <v>11763</v>
      </c>
      <c r="B5299" t="s">
        <v>17</v>
      </c>
      <c r="C5299" t="s">
        <v>11764</v>
      </c>
      <c r="D5299" t="s">
        <v>11748</v>
      </c>
      <c r="E5299">
        <v>1983</v>
      </c>
      <c r="F5299" t="s">
        <v>45</v>
      </c>
      <c r="G5299">
        <v>151</v>
      </c>
      <c r="H5299" t="s">
        <v>21</v>
      </c>
      <c r="I5299">
        <f t="shared" si="495"/>
        <v>0</v>
      </c>
      <c r="J5299">
        <f t="shared" si="496"/>
        <v>0</v>
      </c>
      <c r="K5299">
        <f t="shared" si="497"/>
        <v>0</v>
      </c>
      <c r="L5299">
        <f t="shared" si="498"/>
        <v>1</v>
      </c>
      <c r="O5299" t="str">
        <f t="shared" si="499"/>
        <v>Mo</v>
      </c>
      <c r="P5299" t="str">
        <f t="shared" si="500"/>
        <v>83</v>
      </c>
    </row>
    <row r="5300" spans="1:16" x14ac:dyDescent="0.25">
      <c r="A5300" t="s">
        <v>11765</v>
      </c>
      <c r="B5300" t="s">
        <v>24</v>
      </c>
      <c r="C5300" t="s">
        <v>11766</v>
      </c>
      <c r="D5300" t="s">
        <v>11748</v>
      </c>
      <c r="E5300">
        <v>2017</v>
      </c>
      <c r="F5300" t="s">
        <v>60</v>
      </c>
      <c r="G5300">
        <v>1</v>
      </c>
      <c r="H5300" t="s">
        <v>31</v>
      </c>
      <c r="I5300">
        <f t="shared" si="495"/>
        <v>1</v>
      </c>
      <c r="J5300">
        <f t="shared" si="496"/>
        <v>0</v>
      </c>
      <c r="K5300">
        <f t="shared" si="497"/>
        <v>1</v>
      </c>
      <c r="L5300">
        <f t="shared" si="498"/>
        <v>1</v>
      </c>
      <c r="O5300" t="str">
        <f t="shared" si="499"/>
        <v>TV</v>
      </c>
      <c r="P5300" t="str">
        <f t="shared" si="500"/>
        <v>17</v>
      </c>
    </row>
    <row r="5301" spans="1:16" x14ac:dyDescent="0.25">
      <c r="A5301" t="s">
        <v>11767</v>
      </c>
      <c r="B5301" t="s">
        <v>24</v>
      </c>
      <c r="C5301" t="s">
        <v>11768</v>
      </c>
      <c r="D5301" t="s">
        <v>11748</v>
      </c>
      <c r="E5301">
        <v>2007</v>
      </c>
      <c r="F5301" t="s">
        <v>45</v>
      </c>
      <c r="G5301">
        <v>1</v>
      </c>
      <c r="H5301" t="s">
        <v>31</v>
      </c>
      <c r="I5301">
        <f t="shared" si="495"/>
        <v>0</v>
      </c>
      <c r="J5301">
        <f t="shared" si="496"/>
        <v>0</v>
      </c>
      <c r="K5301">
        <f t="shared" si="497"/>
        <v>0</v>
      </c>
      <c r="L5301">
        <f t="shared" si="498"/>
        <v>1</v>
      </c>
      <c r="O5301" t="str">
        <f t="shared" si="499"/>
        <v>TV</v>
      </c>
      <c r="P5301" t="str">
        <f t="shared" si="500"/>
        <v>07</v>
      </c>
    </row>
    <row r="5302" spans="1:16" x14ac:dyDescent="0.25">
      <c r="A5302" t="s">
        <v>11769</v>
      </c>
      <c r="B5302" t="s">
        <v>24</v>
      </c>
      <c r="C5302" t="s">
        <v>11770</v>
      </c>
      <c r="D5302" t="s">
        <v>11748</v>
      </c>
      <c r="E5302">
        <v>1988</v>
      </c>
      <c r="F5302" t="s">
        <v>60</v>
      </c>
      <c r="G5302">
        <v>1</v>
      </c>
      <c r="H5302" t="s">
        <v>31</v>
      </c>
      <c r="I5302">
        <f t="shared" si="495"/>
        <v>0</v>
      </c>
      <c r="J5302">
        <f t="shared" si="496"/>
        <v>0</v>
      </c>
      <c r="K5302">
        <f t="shared" si="497"/>
        <v>1</v>
      </c>
      <c r="L5302">
        <f t="shared" si="498"/>
        <v>1</v>
      </c>
      <c r="O5302" t="str">
        <f t="shared" si="499"/>
        <v>TV</v>
      </c>
      <c r="P5302" t="str">
        <f t="shared" si="500"/>
        <v>88</v>
      </c>
    </row>
    <row r="5303" spans="1:16" x14ac:dyDescent="0.25">
      <c r="A5303" t="s">
        <v>11771</v>
      </c>
      <c r="B5303" t="s">
        <v>17</v>
      </c>
      <c r="C5303" t="s">
        <v>11772</v>
      </c>
      <c r="D5303" t="s">
        <v>11748</v>
      </c>
      <c r="E5303">
        <v>1973</v>
      </c>
      <c r="F5303" t="s">
        <v>45</v>
      </c>
      <c r="G5303">
        <v>132</v>
      </c>
      <c r="H5303" t="s">
        <v>21</v>
      </c>
      <c r="I5303">
        <f t="shared" si="495"/>
        <v>0</v>
      </c>
      <c r="J5303">
        <f t="shared" si="496"/>
        <v>0</v>
      </c>
      <c r="K5303">
        <f t="shared" si="497"/>
        <v>0</v>
      </c>
      <c r="L5303">
        <f t="shared" si="498"/>
        <v>1</v>
      </c>
      <c r="O5303" t="str">
        <f t="shared" si="499"/>
        <v>Mo</v>
      </c>
      <c r="P5303" t="str">
        <f t="shared" si="500"/>
        <v>73</v>
      </c>
    </row>
    <row r="5304" spans="1:16" x14ac:dyDescent="0.25">
      <c r="A5304" t="s">
        <v>11773</v>
      </c>
      <c r="B5304" t="s">
        <v>24</v>
      </c>
      <c r="C5304" t="s">
        <v>11774</v>
      </c>
      <c r="D5304" t="s">
        <v>11748</v>
      </c>
      <c r="E5304">
        <v>2017</v>
      </c>
      <c r="F5304" t="s">
        <v>108</v>
      </c>
      <c r="G5304">
        <v>1</v>
      </c>
      <c r="H5304" t="s">
        <v>31</v>
      </c>
      <c r="I5304">
        <f t="shared" si="495"/>
        <v>1</v>
      </c>
      <c r="J5304">
        <f t="shared" si="496"/>
        <v>0</v>
      </c>
      <c r="K5304">
        <f t="shared" si="497"/>
        <v>0</v>
      </c>
      <c r="L5304">
        <f t="shared" si="498"/>
        <v>1</v>
      </c>
      <c r="O5304" t="str">
        <f t="shared" si="499"/>
        <v>TV</v>
      </c>
      <c r="P5304" t="str">
        <f t="shared" si="500"/>
        <v>17</v>
      </c>
    </row>
    <row r="5305" spans="1:16" x14ac:dyDescent="0.25">
      <c r="A5305" t="s">
        <v>11775</v>
      </c>
      <c r="B5305" t="s">
        <v>17</v>
      </c>
      <c r="C5305" t="s">
        <v>11776</v>
      </c>
      <c r="D5305" t="s">
        <v>11748</v>
      </c>
      <c r="E5305">
        <v>2017</v>
      </c>
      <c r="F5305" t="s">
        <v>27</v>
      </c>
      <c r="G5305">
        <v>95</v>
      </c>
      <c r="H5305" t="s">
        <v>21</v>
      </c>
      <c r="I5305">
        <f t="shared" si="495"/>
        <v>1</v>
      </c>
      <c r="J5305">
        <f t="shared" si="496"/>
        <v>0</v>
      </c>
      <c r="K5305">
        <f t="shared" si="497"/>
        <v>0</v>
      </c>
      <c r="L5305">
        <f t="shared" si="498"/>
        <v>1</v>
      </c>
      <c r="O5305" t="str">
        <f t="shared" si="499"/>
        <v>Mo</v>
      </c>
      <c r="P5305" t="str">
        <f t="shared" si="500"/>
        <v>17</v>
      </c>
    </row>
    <row r="5306" spans="1:16" x14ac:dyDescent="0.25">
      <c r="A5306" t="s">
        <v>11777</v>
      </c>
      <c r="B5306" t="s">
        <v>17</v>
      </c>
      <c r="C5306" t="s">
        <v>11778</v>
      </c>
      <c r="D5306" t="s">
        <v>11748</v>
      </c>
      <c r="E5306">
        <v>1974</v>
      </c>
      <c r="F5306" t="s">
        <v>45</v>
      </c>
      <c r="G5306">
        <v>162</v>
      </c>
      <c r="H5306" t="s">
        <v>21</v>
      </c>
      <c r="I5306">
        <f t="shared" si="495"/>
        <v>0</v>
      </c>
      <c r="J5306">
        <f t="shared" si="496"/>
        <v>0</v>
      </c>
      <c r="K5306">
        <f t="shared" si="497"/>
        <v>0</v>
      </c>
      <c r="L5306">
        <f t="shared" si="498"/>
        <v>1</v>
      </c>
      <c r="O5306" t="str">
        <f t="shared" si="499"/>
        <v>Mo</v>
      </c>
      <c r="P5306" t="str">
        <f t="shared" si="500"/>
        <v>74</v>
      </c>
    </row>
    <row r="5307" spans="1:16" x14ac:dyDescent="0.25">
      <c r="A5307" t="s">
        <v>11779</v>
      </c>
      <c r="B5307" t="s">
        <v>17</v>
      </c>
      <c r="C5307" t="s">
        <v>11780</v>
      </c>
      <c r="D5307" t="s">
        <v>11748</v>
      </c>
      <c r="E5307">
        <v>1989</v>
      </c>
      <c r="F5307" t="s">
        <v>45</v>
      </c>
      <c r="G5307">
        <v>163</v>
      </c>
      <c r="H5307" t="s">
        <v>21</v>
      </c>
      <c r="I5307">
        <f t="shared" si="495"/>
        <v>0</v>
      </c>
      <c r="J5307">
        <f t="shared" si="496"/>
        <v>0</v>
      </c>
      <c r="K5307">
        <f t="shared" si="497"/>
        <v>0</v>
      </c>
      <c r="L5307">
        <f t="shared" si="498"/>
        <v>1</v>
      </c>
      <c r="O5307" t="str">
        <f t="shared" si="499"/>
        <v>Mo</v>
      </c>
      <c r="P5307" t="str">
        <f t="shared" si="500"/>
        <v>89</v>
      </c>
    </row>
    <row r="5308" spans="1:16" x14ac:dyDescent="0.25">
      <c r="A5308" t="s">
        <v>11781</v>
      </c>
      <c r="B5308" t="s">
        <v>24</v>
      </c>
      <c r="C5308" t="s">
        <v>11782</v>
      </c>
      <c r="D5308" t="s">
        <v>11748</v>
      </c>
      <c r="E5308">
        <v>2017</v>
      </c>
      <c r="F5308" t="s">
        <v>27</v>
      </c>
      <c r="G5308">
        <v>3</v>
      </c>
      <c r="H5308" t="s">
        <v>28</v>
      </c>
      <c r="I5308">
        <f t="shared" si="495"/>
        <v>1</v>
      </c>
      <c r="J5308">
        <f t="shared" si="496"/>
        <v>0</v>
      </c>
      <c r="K5308">
        <f t="shared" si="497"/>
        <v>0</v>
      </c>
      <c r="L5308">
        <f t="shared" si="498"/>
        <v>1</v>
      </c>
      <c r="O5308" t="str">
        <f t="shared" si="499"/>
        <v>TV</v>
      </c>
      <c r="P5308" t="str">
        <f t="shared" si="500"/>
        <v>17</v>
      </c>
    </row>
    <row r="5309" spans="1:16" x14ac:dyDescent="0.25">
      <c r="A5309" t="s">
        <v>11783</v>
      </c>
      <c r="B5309" t="s">
        <v>17</v>
      </c>
      <c r="C5309" t="s">
        <v>11784</v>
      </c>
      <c r="D5309" t="s">
        <v>11748</v>
      </c>
      <c r="E5309">
        <v>2016</v>
      </c>
      <c r="F5309" t="s">
        <v>27</v>
      </c>
      <c r="G5309">
        <v>89</v>
      </c>
      <c r="H5309" t="s">
        <v>21</v>
      </c>
      <c r="I5309">
        <f t="shared" si="495"/>
        <v>1</v>
      </c>
      <c r="J5309">
        <f t="shared" si="496"/>
        <v>0</v>
      </c>
      <c r="K5309">
        <f t="shared" si="497"/>
        <v>0</v>
      </c>
      <c r="L5309">
        <f t="shared" si="498"/>
        <v>1</v>
      </c>
      <c r="O5309" t="str">
        <f t="shared" si="499"/>
        <v>Mo</v>
      </c>
      <c r="P5309" t="str">
        <f t="shared" si="500"/>
        <v>16</v>
      </c>
    </row>
    <row r="5310" spans="1:16" x14ac:dyDescent="0.25">
      <c r="A5310" t="s">
        <v>11785</v>
      </c>
      <c r="B5310" t="s">
        <v>17</v>
      </c>
      <c r="C5310" t="s">
        <v>11786</v>
      </c>
      <c r="D5310" t="s">
        <v>11748</v>
      </c>
      <c r="E5310">
        <v>2017</v>
      </c>
      <c r="F5310" t="s">
        <v>27</v>
      </c>
      <c r="G5310">
        <v>28</v>
      </c>
      <c r="H5310" t="s">
        <v>21</v>
      </c>
      <c r="I5310">
        <f t="shared" si="495"/>
        <v>1</v>
      </c>
      <c r="J5310">
        <f t="shared" si="496"/>
        <v>0</v>
      </c>
      <c r="K5310">
        <f t="shared" si="497"/>
        <v>0</v>
      </c>
      <c r="L5310">
        <f t="shared" si="498"/>
        <v>1</v>
      </c>
      <c r="O5310" t="str">
        <f t="shared" si="499"/>
        <v>Mo</v>
      </c>
      <c r="P5310" t="str">
        <f t="shared" si="500"/>
        <v>17</v>
      </c>
    </row>
    <row r="5311" spans="1:16" x14ac:dyDescent="0.25">
      <c r="A5311" t="s">
        <v>11787</v>
      </c>
      <c r="B5311" t="s">
        <v>17</v>
      </c>
      <c r="C5311" t="s">
        <v>11788</v>
      </c>
      <c r="D5311" t="s">
        <v>11748</v>
      </c>
      <c r="E5311">
        <v>2016</v>
      </c>
      <c r="F5311" t="s">
        <v>27</v>
      </c>
      <c r="G5311">
        <v>103</v>
      </c>
      <c r="H5311" t="s">
        <v>21</v>
      </c>
      <c r="I5311">
        <f t="shared" si="495"/>
        <v>1</v>
      </c>
      <c r="J5311">
        <f t="shared" si="496"/>
        <v>0</v>
      </c>
      <c r="K5311">
        <f t="shared" si="497"/>
        <v>0</v>
      </c>
      <c r="L5311">
        <f t="shared" si="498"/>
        <v>1</v>
      </c>
      <c r="O5311" t="str">
        <f t="shared" si="499"/>
        <v>Mo</v>
      </c>
      <c r="P5311" t="str">
        <f t="shared" si="500"/>
        <v>16</v>
      </c>
    </row>
    <row r="5312" spans="1:16" x14ac:dyDescent="0.25">
      <c r="A5312" t="s">
        <v>11789</v>
      </c>
      <c r="B5312" t="s">
        <v>17</v>
      </c>
      <c r="C5312" t="s">
        <v>11790</v>
      </c>
      <c r="D5312" t="s">
        <v>11748</v>
      </c>
      <c r="E5312">
        <v>1984</v>
      </c>
      <c r="F5312" t="s">
        <v>45</v>
      </c>
      <c r="G5312">
        <v>160</v>
      </c>
      <c r="H5312" t="s">
        <v>21</v>
      </c>
      <c r="I5312">
        <f t="shared" si="495"/>
        <v>0</v>
      </c>
      <c r="J5312">
        <f t="shared" si="496"/>
        <v>0</v>
      </c>
      <c r="K5312">
        <f t="shared" si="497"/>
        <v>0</v>
      </c>
      <c r="L5312">
        <f t="shared" si="498"/>
        <v>1</v>
      </c>
      <c r="O5312" t="str">
        <f t="shared" si="499"/>
        <v>Mo</v>
      </c>
      <c r="P5312" t="str">
        <f t="shared" si="500"/>
        <v>84</v>
      </c>
    </row>
    <row r="5313" spans="1:16" x14ac:dyDescent="0.25">
      <c r="A5313" t="s">
        <v>11791</v>
      </c>
      <c r="B5313" t="s">
        <v>17</v>
      </c>
      <c r="C5313" t="s">
        <v>11792</v>
      </c>
      <c r="D5313" t="s">
        <v>11748</v>
      </c>
      <c r="E5313">
        <v>2016</v>
      </c>
      <c r="F5313" t="s">
        <v>27</v>
      </c>
      <c r="G5313">
        <v>113</v>
      </c>
      <c r="H5313" t="s">
        <v>21</v>
      </c>
      <c r="I5313">
        <f t="shared" si="495"/>
        <v>1</v>
      </c>
      <c r="J5313">
        <f t="shared" si="496"/>
        <v>0</v>
      </c>
      <c r="K5313">
        <f t="shared" si="497"/>
        <v>0</v>
      </c>
      <c r="L5313">
        <f t="shared" si="498"/>
        <v>1</v>
      </c>
      <c r="O5313" t="str">
        <f t="shared" si="499"/>
        <v>Mo</v>
      </c>
      <c r="P5313" t="str">
        <f t="shared" si="500"/>
        <v>16</v>
      </c>
    </row>
    <row r="5314" spans="1:16" x14ac:dyDescent="0.25">
      <c r="A5314" t="s">
        <v>11793</v>
      </c>
      <c r="B5314" t="s">
        <v>17</v>
      </c>
      <c r="C5314" t="s">
        <v>11794</v>
      </c>
      <c r="D5314" t="s">
        <v>11748</v>
      </c>
      <c r="E5314">
        <v>2016</v>
      </c>
      <c r="F5314" t="s">
        <v>176</v>
      </c>
      <c r="G5314">
        <v>86</v>
      </c>
      <c r="H5314" t="s">
        <v>21</v>
      </c>
      <c r="I5314">
        <f t="shared" si="495"/>
        <v>1</v>
      </c>
      <c r="J5314">
        <f t="shared" si="496"/>
        <v>0</v>
      </c>
      <c r="K5314">
        <f t="shared" si="497"/>
        <v>0</v>
      </c>
      <c r="L5314">
        <f t="shared" si="498"/>
        <v>1</v>
      </c>
      <c r="O5314" t="str">
        <f t="shared" si="499"/>
        <v>Mo</v>
      </c>
      <c r="P5314" t="str">
        <f t="shared" si="500"/>
        <v>16</v>
      </c>
    </row>
    <row r="5315" spans="1:16" x14ac:dyDescent="0.25">
      <c r="A5315" t="s">
        <v>11795</v>
      </c>
      <c r="B5315" t="s">
        <v>17</v>
      </c>
      <c r="C5315" t="s">
        <v>11796</v>
      </c>
      <c r="D5315" t="s">
        <v>11748</v>
      </c>
      <c r="E5315">
        <v>2016</v>
      </c>
      <c r="F5315" t="s">
        <v>45</v>
      </c>
      <c r="G5315">
        <v>83</v>
      </c>
      <c r="H5315" t="s">
        <v>21</v>
      </c>
      <c r="I5315">
        <f t="shared" si="495"/>
        <v>1</v>
      </c>
      <c r="J5315">
        <f t="shared" si="496"/>
        <v>0</v>
      </c>
      <c r="K5315">
        <f t="shared" si="497"/>
        <v>0</v>
      </c>
      <c r="L5315">
        <f t="shared" si="498"/>
        <v>1</v>
      </c>
      <c r="O5315" t="str">
        <f t="shared" si="499"/>
        <v>Mo</v>
      </c>
      <c r="P5315" t="str">
        <f t="shared" si="500"/>
        <v>16</v>
      </c>
    </row>
    <row r="5316" spans="1:16" x14ac:dyDescent="0.25">
      <c r="A5316" t="s">
        <v>11797</v>
      </c>
      <c r="B5316" t="s">
        <v>17</v>
      </c>
      <c r="C5316" t="s">
        <v>11798</v>
      </c>
      <c r="D5316" t="s">
        <v>11748</v>
      </c>
      <c r="E5316">
        <v>2017</v>
      </c>
      <c r="F5316" t="s">
        <v>27</v>
      </c>
      <c r="G5316">
        <v>113</v>
      </c>
      <c r="H5316" t="s">
        <v>21</v>
      </c>
      <c r="I5316">
        <f t="shared" ref="I5316:I5379" si="501">IF(E5316&gt;2010,1,0)</f>
        <v>1</v>
      </c>
      <c r="J5316">
        <f t="shared" ref="J5316:J5379" si="502">IF(AND(E5316&gt;2010, G5316&gt;120),1,0)</f>
        <v>0</v>
      </c>
      <c r="K5316">
        <f t="shared" ref="K5316:K5379" si="503">IF(OR(F5316="TV-PG", F5316="PG"),1,0)</f>
        <v>0</v>
      </c>
      <c r="L5316">
        <f t="shared" ref="L5316:L5379" si="504">IF(NOT(F5316="R"),1,0)</f>
        <v>1</v>
      </c>
      <c r="O5316" t="str">
        <f t="shared" ref="O5316:O5379" si="505">LEFT(B5316,2)</f>
        <v>Mo</v>
      </c>
      <c r="P5316" t="str">
        <f t="shared" ref="P5316:P5379" si="506">RIGHT(E5316,2)</f>
        <v>17</v>
      </c>
    </row>
    <row r="5317" spans="1:16" x14ac:dyDescent="0.25">
      <c r="A5317" t="s">
        <v>11799</v>
      </c>
      <c r="B5317" t="s">
        <v>17</v>
      </c>
      <c r="C5317" t="s">
        <v>11800</v>
      </c>
      <c r="D5317" t="s">
        <v>11748</v>
      </c>
      <c r="E5317">
        <v>2016</v>
      </c>
      <c r="F5317" t="s">
        <v>27</v>
      </c>
      <c r="G5317">
        <v>86</v>
      </c>
      <c r="H5317" t="s">
        <v>21</v>
      </c>
      <c r="I5317">
        <f t="shared" si="501"/>
        <v>1</v>
      </c>
      <c r="J5317">
        <f t="shared" si="502"/>
        <v>0</v>
      </c>
      <c r="K5317">
        <f t="shared" si="503"/>
        <v>0</v>
      </c>
      <c r="L5317">
        <f t="shared" si="504"/>
        <v>1</v>
      </c>
      <c r="O5317" t="str">
        <f t="shared" si="505"/>
        <v>Mo</v>
      </c>
      <c r="P5317" t="str">
        <f t="shared" si="506"/>
        <v>16</v>
      </c>
    </row>
    <row r="5318" spans="1:16" x14ac:dyDescent="0.25">
      <c r="A5318" t="s">
        <v>11801</v>
      </c>
      <c r="B5318" t="s">
        <v>17</v>
      </c>
      <c r="C5318" t="s">
        <v>11802</v>
      </c>
      <c r="D5318" t="s">
        <v>11803</v>
      </c>
      <c r="E5318">
        <v>2017</v>
      </c>
      <c r="F5318" t="s">
        <v>45</v>
      </c>
      <c r="G5318">
        <v>57</v>
      </c>
      <c r="H5318" t="s">
        <v>21</v>
      </c>
      <c r="I5318">
        <f t="shared" si="501"/>
        <v>1</v>
      </c>
      <c r="J5318">
        <f t="shared" si="502"/>
        <v>0</v>
      </c>
      <c r="K5318">
        <f t="shared" si="503"/>
        <v>0</v>
      </c>
      <c r="L5318">
        <f t="shared" si="504"/>
        <v>1</v>
      </c>
      <c r="O5318" t="str">
        <f t="shared" si="505"/>
        <v>Mo</v>
      </c>
      <c r="P5318" t="str">
        <f t="shared" si="506"/>
        <v>17</v>
      </c>
    </row>
    <row r="5319" spans="1:16" x14ac:dyDescent="0.25">
      <c r="A5319" t="s">
        <v>11804</v>
      </c>
      <c r="B5319" t="s">
        <v>17</v>
      </c>
      <c r="C5319" t="s">
        <v>11805</v>
      </c>
      <c r="D5319" t="s">
        <v>11806</v>
      </c>
      <c r="E5319">
        <v>2016</v>
      </c>
      <c r="F5319" t="s">
        <v>27</v>
      </c>
      <c r="G5319">
        <v>98</v>
      </c>
      <c r="H5319" t="s">
        <v>21</v>
      </c>
      <c r="I5319">
        <f t="shared" si="501"/>
        <v>1</v>
      </c>
      <c r="J5319">
        <f t="shared" si="502"/>
        <v>0</v>
      </c>
      <c r="K5319">
        <f t="shared" si="503"/>
        <v>0</v>
      </c>
      <c r="L5319">
        <f t="shared" si="504"/>
        <v>1</v>
      </c>
      <c r="O5319" t="str">
        <f t="shared" si="505"/>
        <v>Mo</v>
      </c>
      <c r="P5319" t="str">
        <f t="shared" si="506"/>
        <v>16</v>
      </c>
    </row>
    <row r="5320" spans="1:16" x14ac:dyDescent="0.25">
      <c r="A5320" t="s">
        <v>11807</v>
      </c>
      <c r="B5320" t="s">
        <v>17</v>
      </c>
      <c r="C5320" t="s">
        <v>11808</v>
      </c>
      <c r="D5320" t="s">
        <v>11809</v>
      </c>
      <c r="E5320">
        <v>2017</v>
      </c>
      <c r="F5320" t="s">
        <v>134</v>
      </c>
      <c r="G5320">
        <v>116</v>
      </c>
      <c r="H5320" t="s">
        <v>21</v>
      </c>
      <c r="I5320">
        <f t="shared" si="501"/>
        <v>1</v>
      </c>
      <c r="J5320">
        <f t="shared" si="502"/>
        <v>0</v>
      </c>
      <c r="K5320">
        <f t="shared" si="503"/>
        <v>0</v>
      </c>
      <c r="L5320">
        <f t="shared" si="504"/>
        <v>0</v>
      </c>
      <c r="O5320" t="str">
        <f t="shared" si="505"/>
        <v>Mo</v>
      </c>
      <c r="P5320" t="str">
        <f t="shared" si="506"/>
        <v>17</v>
      </c>
    </row>
    <row r="5321" spans="1:16" x14ac:dyDescent="0.25">
      <c r="A5321" t="s">
        <v>11810</v>
      </c>
      <c r="B5321" t="s">
        <v>17</v>
      </c>
      <c r="C5321" t="s">
        <v>11811</v>
      </c>
      <c r="D5321" t="s">
        <v>11809</v>
      </c>
      <c r="E5321">
        <v>2017</v>
      </c>
      <c r="F5321" t="s">
        <v>27</v>
      </c>
      <c r="G5321">
        <v>100</v>
      </c>
      <c r="H5321" t="s">
        <v>21</v>
      </c>
      <c r="I5321">
        <f t="shared" si="501"/>
        <v>1</v>
      </c>
      <c r="J5321">
        <f t="shared" si="502"/>
        <v>0</v>
      </c>
      <c r="K5321">
        <f t="shared" si="503"/>
        <v>0</v>
      </c>
      <c r="L5321">
        <f t="shared" si="504"/>
        <v>1</v>
      </c>
      <c r="O5321" t="str">
        <f t="shared" si="505"/>
        <v>Mo</v>
      </c>
      <c r="P5321" t="str">
        <f t="shared" si="506"/>
        <v>17</v>
      </c>
    </row>
    <row r="5322" spans="1:16" x14ac:dyDescent="0.25">
      <c r="A5322" t="s">
        <v>11812</v>
      </c>
      <c r="B5322" t="s">
        <v>17</v>
      </c>
      <c r="C5322" t="s">
        <v>11813</v>
      </c>
      <c r="D5322" t="s">
        <v>11814</v>
      </c>
      <c r="E5322">
        <v>2017</v>
      </c>
      <c r="F5322" t="s">
        <v>27</v>
      </c>
      <c r="G5322">
        <v>51</v>
      </c>
      <c r="H5322" t="s">
        <v>21</v>
      </c>
      <c r="I5322">
        <f t="shared" si="501"/>
        <v>1</v>
      </c>
      <c r="J5322">
        <f t="shared" si="502"/>
        <v>0</v>
      </c>
      <c r="K5322">
        <f t="shared" si="503"/>
        <v>0</v>
      </c>
      <c r="L5322">
        <f t="shared" si="504"/>
        <v>1</v>
      </c>
      <c r="O5322" t="str">
        <f t="shared" si="505"/>
        <v>Mo</v>
      </c>
      <c r="P5322" t="str">
        <f t="shared" si="506"/>
        <v>17</v>
      </c>
    </row>
    <row r="5323" spans="1:16" x14ac:dyDescent="0.25">
      <c r="A5323" t="s">
        <v>11815</v>
      </c>
      <c r="B5323" t="s">
        <v>24</v>
      </c>
      <c r="C5323" t="s">
        <v>11816</v>
      </c>
      <c r="D5323" t="s">
        <v>11817</v>
      </c>
      <c r="E5323">
        <v>2017</v>
      </c>
      <c r="F5323" t="s">
        <v>108</v>
      </c>
      <c r="G5323">
        <v>5</v>
      </c>
      <c r="H5323" t="s">
        <v>28</v>
      </c>
      <c r="I5323">
        <f t="shared" si="501"/>
        <v>1</v>
      </c>
      <c r="J5323">
        <f t="shared" si="502"/>
        <v>0</v>
      </c>
      <c r="K5323">
        <f t="shared" si="503"/>
        <v>0</v>
      </c>
      <c r="L5323">
        <f t="shared" si="504"/>
        <v>1</v>
      </c>
      <c r="O5323" t="str">
        <f t="shared" si="505"/>
        <v>TV</v>
      </c>
      <c r="P5323" t="str">
        <f t="shared" si="506"/>
        <v>17</v>
      </c>
    </row>
    <row r="5324" spans="1:16" x14ac:dyDescent="0.25">
      <c r="A5324" t="s">
        <v>11818</v>
      </c>
      <c r="B5324" t="s">
        <v>24</v>
      </c>
      <c r="C5324" t="s">
        <v>11819</v>
      </c>
      <c r="D5324" t="s">
        <v>11817</v>
      </c>
      <c r="E5324">
        <v>2017</v>
      </c>
      <c r="F5324" t="s">
        <v>27</v>
      </c>
      <c r="G5324">
        <v>1</v>
      </c>
      <c r="H5324" t="s">
        <v>31</v>
      </c>
      <c r="I5324">
        <f t="shared" si="501"/>
        <v>1</v>
      </c>
      <c r="J5324">
        <f t="shared" si="502"/>
        <v>0</v>
      </c>
      <c r="K5324">
        <f t="shared" si="503"/>
        <v>0</v>
      </c>
      <c r="L5324">
        <f t="shared" si="504"/>
        <v>1</v>
      </c>
      <c r="O5324" t="str">
        <f t="shared" si="505"/>
        <v>TV</v>
      </c>
      <c r="P5324" t="str">
        <f t="shared" si="506"/>
        <v>17</v>
      </c>
    </row>
    <row r="5325" spans="1:16" x14ac:dyDescent="0.25">
      <c r="A5325" t="s">
        <v>11820</v>
      </c>
      <c r="B5325" t="s">
        <v>17</v>
      </c>
      <c r="C5325" t="s">
        <v>11821</v>
      </c>
      <c r="D5325" t="s">
        <v>11817</v>
      </c>
      <c r="E5325">
        <v>2011</v>
      </c>
      <c r="F5325" t="s">
        <v>20</v>
      </c>
      <c r="G5325">
        <v>113</v>
      </c>
      <c r="H5325" t="s">
        <v>21</v>
      </c>
      <c r="I5325">
        <f t="shared" si="501"/>
        <v>1</v>
      </c>
      <c r="J5325">
        <f t="shared" si="502"/>
        <v>0</v>
      </c>
      <c r="K5325">
        <f t="shared" si="503"/>
        <v>0</v>
      </c>
      <c r="L5325">
        <f t="shared" si="504"/>
        <v>1</v>
      </c>
      <c r="O5325" t="str">
        <f t="shared" si="505"/>
        <v>Mo</v>
      </c>
      <c r="P5325" t="str">
        <f t="shared" si="506"/>
        <v>11</v>
      </c>
    </row>
    <row r="5326" spans="1:16" x14ac:dyDescent="0.25">
      <c r="A5326" t="s">
        <v>11822</v>
      </c>
      <c r="B5326" t="s">
        <v>17</v>
      </c>
      <c r="C5326" t="s">
        <v>11823</v>
      </c>
      <c r="D5326" t="s">
        <v>11817</v>
      </c>
      <c r="E5326">
        <v>2017</v>
      </c>
      <c r="F5326" t="s">
        <v>27</v>
      </c>
      <c r="G5326">
        <v>124</v>
      </c>
      <c r="H5326" t="s">
        <v>21</v>
      </c>
      <c r="I5326">
        <f t="shared" si="501"/>
        <v>1</v>
      </c>
      <c r="J5326">
        <f t="shared" si="502"/>
        <v>1</v>
      </c>
      <c r="K5326">
        <f t="shared" si="503"/>
        <v>0</v>
      </c>
      <c r="L5326">
        <f t="shared" si="504"/>
        <v>1</v>
      </c>
      <c r="O5326" t="str">
        <f t="shared" si="505"/>
        <v>Mo</v>
      </c>
      <c r="P5326" t="str">
        <f t="shared" si="506"/>
        <v>17</v>
      </c>
    </row>
    <row r="5327" spans="1:16" x14ac:dyDescent="0.25">
      <c r="A5327" t="s">
        <v>11824</v>
      </c>
      <c r="B5327" t="s">
        <v>24</v>
      </c>
      <c r="C5327" t="s">
        <v>11825</v>
      </c>
      <c r="D5327" t="s">
        <v>11826</v>
      </c>
      <c r="E5327">
        <v>2013</v>
      </c>
      <c r="F5327" t="s">
        <v>27</v>
      </c>
      <c r="G5327">
        <v>1</v>
      </c>
      <c r="H5327" t="s">
        <v>31</v>
      </c>
      <c r="I5327">
        <f t="shared" si="501"/>
        <v>1</v>
      </c>
      <c r="J5327">
        <f t="shared" si="502"/>
        <v>0</v>
      </c>
      <c r="K5327">
        <f t="shared" si="503"/>
        <v>0</v>
      </c>
      <c r="L5327">
        <f t="shared" si="504"/>
        <v>1</v>
      </c>
      <c r="O5327" t="str">
        <f t="shared" si="505"/>
        <v>TV</v>
      </c>
      <c r="P5327" t="str">
        <f t="shared" si="506"/>
        <v>13</v>
      </c>
    </row>
    <row r="5328" spans="1:16" x14ac:dyDescent="0.25">
      <c r="A5328" t="s">
        <v>11827</v>
      </c>
      <c r="B5328" t="s">
        <v>17</v>
      </c>
      <c r="C5328" t="s">
        <v>11828</v>
      </c>
      <c r="D5328" t="s">
        <v>11826</v>
      </c>
      <c r="E5328">
        <v>2017</v>
      </c>
      <c r="F5328" t="s">
        <v>27</v>
      </c>
      <c r="G5328">
        <v>63</v>
      </c>
      <c r="H5328" t="s">
        <v>21</v>
      </c>
      <c r="I5328">
        <f t="shared" si="501"/>
        <v>1</v>
      </c>
      <c r="J5328">
        <f t="shared" si="502"/>
        <v>0</v>
      </c>
      <c r="K5328">
        <f t="shared" si="503"/>
        <v>0</v>
      </c>
      <c r="L5328">
        <f t="shared" si="504"/>
        <v>1</v>
      </c>
      <c r="O5328" t="str">
        <f t="shared" si="505"/>
        <v>Mo</v>
      </c>
      <c r="P5328" t="str">
        <f t="shared" si="506"/>
        <v>17</v>
      </c>
    </row>
    <row r="5329" spans="1:16" x14ac:dyDescent="0.25">
      <c r="A5329" t="s">
        <v>11829</v>
      </c>
      <c r="B5329" t="s">
        <v>17</v>
      </c>
      <c r="C5329" t="s">
        <v>11830</v>
      </c>
      <c r="D5329" t="s">
        <v>11826</v>
      </c>
      <c r="E5329">
        <v>2015</v>
      </c>
      <c r="F5329" t="s">
        <v>27</v>
      </c>
      <c r="G5329">
        <v>56</v>
      </c>
      <c r="H5329" t="s">
        <v>21</v>
      </c>
      <c r="I5329">
        <f t="shared" si="501"/>
        <v>1</v>
      </c>
      <c r="J5329">
        <f t="shared" si="502"/>
        <v>0</v>
      </c>
      <c r="K5329">
        <f t="shared" si="503"/>
        <v>0</v>
      </c>
      <c r="L5329">
        <f t="shared" si="504"/>
        <v>1</v>
      </c>
      <c r="O5329" t="str">
        <f t="shared" si="505"/>
        <v>Mo</v>
      </c>
      <c r="P5329" t="str">
        <f t="shared" si="506"/>
        <v>15</v>
      </c>
    </row>
    <row r="5330" spans="1:16" x14ac:dyDescent="0.25">
      <c r="A5330" t="s">
        <v>11831</v>
      </c>
      <c r="B5330" t="s">
        <v>24</v>
      </c>
      <c r="C5330" t="s">
        <v>11832</v>
      </c>
      <c r="D5330" t="s">
        <v>11826</v>
      </c>
      <c r="E5330">
        <v>2017</v>
      </c>
      <c r="F5330" t="s">
        <v>27</v>
      </c>
      <c r="G5330">
        <v>1</v>
      </c>
      <c r="H5330" t="s">
        <v>31</v>
      </c>
      <c r="I5330">
        <f t="shared" si="501"/>
        <v>1</v>
      </c>
      <c r="J5330">
        <f t="shared" si="502"/>
        <v>0</v>
      </c>
      <c r="K5330">
        <f t="shared" si="503"/>
        <v>0</v>
      </c>
      <c r="L5330">
        <f t="shared" si="504"/>
        <v>1</v>
      </c>
      <c r="O5330" t="str">
        <f t="shared" si="505"/>
        <v>TV</v>
      </c>
      <c r="P5330" t="str">
        <f t="shared" si="506"/>
        <v>17</v>
      </c>
    </row>
    <row r="5331" spans="1:16" x14ac:dyDescent="0.25">
      <c r="A5331" t="s">
        <v>11833</v>
      </c>
      <c r="B5331" t="s">
        <v>17</v>
      </c>
      <c r="C5331" t="s">
        <v>11834</v>
      </c>
      <c r="D5331" t="s">
        <v>11835</v>
      </c>
      <c r="E5331">
        <v>2017</v>
      </c>
      <c r="F5331" t="s">
        <v>45</v>
      </c>
      <c r="G5331">
        <v>94</v>
      </c>
      <c r="H5331" t="s">
        <v>21</v>
      </c>
      <c r="I5331">
        <f t="shared" si="501"/>
        <v>1</v>
      </c>
      <c r="J5331">
        <f t="shared" si="502"/>
        <v>0</v>
      </c>
      <c r="K5331">
        <f t="shared" si="503"/>
        <v>0</v>
      </c>
      <c r="L5331">
        <f t="shared" si="504"/>
        <v>1</v>
      </c>
      <c r="O5331" t="str">
        <f t="shared" si="505"/>
        <v>Mo</v>
      </c>
      <c r="P5331" t="str">
        <f t="shared" si="506"/>
        <v>17</v>
      </c>
    </row>
    <row r="5332" spans="1:16" x14ac:dyDescent="0.25">
      <c r="A5332" t="s">
        <v>11836</v>
      </c>
      <c r="B5332" t="s">
        <v>17</v>
      </c>
      <c r="C5332" t="s">
        <v>11837</v>
      </c>
      <c r="D5332" t="s">
        <v>11838</v>
      </c>
      <c r="E5332">
        <v>2017</v>
      </c>
      <c r="F5332" t="s">
        <v>27</v>
      </c>
      <c r="G5332">
        <v>90</v>
      </c>
      <c r="H5332" t="s">
        <v>21</v>
      </c>
      <c r="I5332">
        <f t="shared" si="501"/>
        <v>1</v>
      </c>
      <c r="J5332">
        <f t="shared" si="502"/>
        <v>0</v>
      </c>
      <c r="K5332">
        <f t="shared" si="503"/>
        <v>0</v>
      </c>
      <c r="L5332">
        <f t="shared" si="504"/>
        <v>1</v>
      </c>
      <c r="O5332" t="str">
        <f t="shared" si="505"/>
        <v>Mo</v>
      </c>
      <c r="P5332" t="str">
        <f t="shared" si="506"/>
        <v>17</v>
      </c>
    </row>
    <row r="5333" spans="1:16" x14ac:dyDescent="0.25">
      <c r="A5333" t="s">
        <v>11839</v>
      </c>
      <c r="B5333" t="s">
        <v>17</v>
      </c>
      <c r="C5333" t="s">
        <v>11840</v>
      </c>
      <c r="D5333" t="s">
        <v>11838</v>
      </c>
      <c r="E5333">
        <v>2015</v>
      </c>
      <c r="F5333" t="s">
        <v>27</v>
      </c>
      <c r="G5333">
        <v>71</v>
      </c>
      <c r="H5333" t="s">
        <v>21</v>
      </c>
      <c r="I5333">
        <f t="shared" si="501"/>
        <v>1</v>
      </c>
      <c r="J5333">
        <f t="shared" si="502"/>
        <v>0</v>
      </c>
      <c r="K5333">
        <f t="shared" si="503"/>
        <v>0</v>
      </c>
      <c r="L5333">
        <f t="shared" si="504"/>
        <v>1</v>
      </c>
      <c r="O5333" t="str">
        <f t="shared" si="505"/>
        <v>Mo</v>
      </c>
      <c r="P5333" t="str">
        <f t="shared" si="506"/>
        <v>15</v>
      </c>
    </row>
    <row r="5334" spans="1:16" x14ac:dyDescent="0.25">
      <c r="A5334" t="s">
        <v>11841</v>
      </c>
      <c r="B5334" t="s">
        <v>17</v>
      </c>
      <c r="C5334" t="s">
        <v>11842</v>
      </c>
      <c r="D5334" t="s">
        <v>11843</v>
      </c>
      <c r="E5334">
        <v>2017</v>
      </c>
      <c r="F5334" t="s">
        <v>45</v>
      </c>
      <c r="G5334">
        <v>97</v>
      </c>
      <c r="H5334" t="s">
        <v>21</v>
      </c>
      <c r="I5334">
        <f t="shared" si="501"/>
        <v>1</v>
      </c>
      <c r="J5334">
        <f t="shared" si="502"/>
        <v>0</v>
      </c>
      <c r="K5334">
        <f t="shared" si="503"/>
        <v>0</v>
      </c>
      <c r="L5334">
        <f t="shared" si="504"/>
        <v>1</v>
      </c>
      <c r="O5334" t="str">
        <f t="shared" si="505"/>
        <v>Mo</v>
      </c>
      <c r="P5334" t="str">
        <f t="shared" si="506"/>
        <v>17</v>
      </c>
    </row>
    <row r="5335" spans="1:16" x14ac:dyDescent="0.25">
      <c r="A5335" t="s">
        <v>11844</v>
      </c>
      <c r="B5335" t="s">
        <v>17</v>
      </c>
      <c r="C5335" t="s">
        <v>11845</v>
      </c>
      <c r="D5335" t="s">
        <v>11846</v>
      </c>
      <c r="E5335">
        <v>2015</v>
      </c>
      <c r="F5335" t="s">
        <v>134</v>
      </c>
      <c r="G5335">
        <v>83</v>
      </c>
      <c r="H5335" t="s">
        <v>21</v>
      </c>
      <c r="I5335">
        <f t="shared" si="501"/>
        <v>1</v>
      </c>
      <c r="J5335">
        <f t="shared" si="502"/>
        <v>0</v>
      </c>
      <c r="K5335">
        <f t="shared" si="503"/>
        <v>0</v>
      </c>
      <c r="L5335">
        <f t="shared" si="504"/>
        <v>0</v>
      </c>
      <c r="O5335" t="str">
        <f t="shared" si="505"/>
        <v>Mo</v>
      </c>
      <c r="P5335" t="str">
        <f t="shared" si="506"/>
        <v>15</v>
      </c>
    </row>
    <row r="5336" spans="1:16" x14ac:dyDescent="0.25">
      <c r="A5336" t="s">
        <v>11847</v>
      </c>
      <c r="B5336" t="s">
        <v>17</v>
      </c>
      <c r="C5336" t="s">
        <v>11848</v>
      </c>
      <c r="D5336" t="s">
        <v>11846</v>
      </c>
      <c r="E5336">
        <v>2017</v>
      </c>
      <c r="F5336" t="s">
        <v>45</v>
      </c>
      <c r="G5336">
        <v>92</v>
      </c>
      <c r="H5336" t="s">
        <v>21</v>
      </c>
      <c r="I5336">
        <f t="shared" si="501"/>
        <v>1</v>
      </c>
      <c r="J5336">
        <f t="shared" si="502"/>
        <v>0</v>
      </c>
      <c r="K5336">
        <f t="shared" si="503"/>
        <v>0</v>
      </c>
      <c r="L5336">
        <f t="shared" si="504"/>
        <v>1</v>
      </c>
      <c r="O5336" t="str">
        <f t="shared" si="505"/>
        <v>Mo</v>
      </c>
      <c r="P5336" t="str">
        <f t="shared" si="506"/>
        <v>17</v>
      </c>
    </row>
    <row r="5337" spans="1:16" x14ac:dyDescent="0.25">
      <c r="A5337" t="s">
        <v>11849</v>
      </c>
      <c r="B5337" t="s">
        <v>17</v>
      </c>
      <c r="C5337" t="s">
        <v>11850</v>
      </c>
      <c r="D5337" t="s">
        <v>11851</v>
      </c>
      <c r="E5337">
        <v>2017</v>
      </c>
      <c r="F5337" t="s">
        <v>27</v>
      </c>
      <c r="G5337">
        <v>165</v>
      </c>
      <c r="H5337" t="s">
        <v>21</v>
      </c>
      <c r="I5337">
        <f t="shared" si="501"/>
        <v>1</v>
      </c>
      <c r="J5337">
        <f t="shared" si="502"/>
        <v>1</v>
      </c>
      <c r="K5337">
        <f t="shared" si="503"/>
        <v>0</v>
      </c>
      <c r="L5337">
        <f t="shared" si="504"/>
        <v>1</v>
      </c>
      <c r="O5337" t="str">
        <f t="shared" si="505"/>
        <v>Mo</v>
      </c>
      <c r="P5337" t="str">
        <f t="shared" si="506"/>
        <v>17</v>
      </c>
    </row>
    <row r="5338" spans="1:16" x14ac:dyDescent="0.25">
      <c r="A5338" t="s">
        <v>11852</v>
      </c>
      <c r="B5338" t="s">
        <v>17</v>
      </c>
      <c r="C5338" t="s">
        <v>11853</v>
      </c>
      <c r="D5338" t="s">
        <v>11851</v>
      </c>
      <c r="E5338">
        <v>2017</v>
      </c>
      <c r="F5338" t="s">
        <v>45</v>
      </c>
      <c r="G5338">
        <v>166</v>
      </c>
      <c r="H5338" t="s">
        <v>21</v>
      </c>
      <c r="I5338">
        <f t="shared" si="501"/>
        <v>1</v>
      </c>
      <c r="J5338">
        <f t="shared" si="502"/>
        <v>1</v>
      </c>
      <c r="K5338">
        <f t="shared" si="503"/>
        <v>0</v>
      </c>
      <c r="L5338">
        <f t="shared" si="504"/>
        <v>1</v>
      </c>
      <c r="O5338" t="str">
        <f t="shared" si="505"/>
        <v>Mo</v>
      </c>
      <c r="P5338" t="str">
        <f t="shared" si="506"/>
        <v>17</v>
      </c>
    </row>
    <row r="5339" spans="1:16" x14ac:dyDescent="0.25">
      <c r="A5339" t="s">
        <v>11854</v>
      </c>
      <c r="B5339" t="s">
        <v>17</v>
      </c>
      <c r="C5339" t="s">
        <v>11855</v>
      </c>
      <c r="D5339" t="s">
        <v>11851</v>
      </c>
      <c r="E5339">
        <v>2017</v>
      </c>
      <c r="F5339" t="s">
        <v>27</v>
      </c>
      <c r="G5339">
        <v>166</v>
      </c>
      <c r="H5339" t="s">
        <v>21</v>
      </c>
      <c r="I5339">
        <f t="shared" si="501"/>
        <v>1</v>
      </c>
      <c r="J5339">
        <f t="shared" si="502"/>
        <v>1</v>
      </c>
      <c r="K5339">
        <f t="shared" si="503"/>
        <v>0</v>
      </c>
      <c r="L5339">
        <f t="shared" si="504"/>
        <v>1</v>
      </c>
      <c r="O5339" t="str">
        <f t="shared" si="505"/>
        <v>Mo</v>
      </c>
      <c r="P5339" t="str">
        <f t="shared" si="506"/>
        <v>17</v>
      </c>
    </row>
    <row r="5340" spans="1:16" x14ac:dyDescent="0.25">
      <c r="A5340" t="s">
        <v>11856</v>
      </c>
      <c r="B5340" t="s">
        <v>17</v>
      </c>
      <c r="C5340" t="s">
        <v>11857</v>
      </c>
      <c r="D5340" t="s">
        <v>11851</v>
      </c>
      <c r="E5340">
        <v>2015</v>
      </c>
      <c r="F5340" t="s">
        <v>45</v>
      </c>
      <c r="G5340">
        <v>159</v>
      </c>
      <c r="H5340" t="s">
        <v>21</v>
      </c>
      <c r="I5340">
        <f t="shared" si="501"/>
        <v>1</v>
      </c>
      <c r="J5340">
        <f t="shared" si="502"/>
        <v>1</v>
      </c>
      <c r="K5340">
        <f t="shared" si="503"/>
        <v>0</v>
      </c>
      <c r="L5340">
        <f t="shared" si="504"/>
        <v>1</v>
      </c>
      <c r="O5340" t="str">
        <f t="shared" si="505"/>
        <v>Mo</v>
      </c>
      <c r="P5340" t="str">
        <f t="shared" si="506"/>
        <v>15</v>
      </c>
    </row>
    <row r="5341" spans="1:16" x14ac:dyDescent="0.25">
      <c r="A5341" t="s">
        <v>11858</v>
      </c>
      <c r="B5341" t="s">
        <v>17</v>
      </c>
      <c r="C5341" t="s">
        <v>11859</v>
      </c>
      <c r="D5341" t="s">
        <v>11851</v>
      </c>
      <c r="E5341">
        <v>2015</v>
      </c>
      <c r="F5341" t="s">
        <v>45</v>
      </c>
      <c r="G5341">
        <v>160</v>
      </c>
      <c r="H5341" t="s">
        <v>21</v>
      </c>
      <c r="I5341">
        <f t="shared" si="501"/>
        <v>1</v>
      </c>
      <c r="J5341">
        <f t="shared" si="502"/>
        <v>1</v>
      </c>
      <c r="K5341">
        <f t="shared" si="503"/>
        <v>0</v>
      </c>
      <c r="L5341">
        <f t="shared" si="504"/>
        <v>1</v>
      </c>
      <c r="O5341" t="str">
        <f t="shared" si="505"/>
        <v>Mo</v>
      </c>
      <c r="P5341" t="str">
        <f t="shared" si="506"/>
        <v>15</v>
      </c>
    </row>
    <row r="5342" spans="1:16" x14ac:dyDescent="0.25">
      <c r="A5342" t="s">
        <v>11860</v>
      </c>
      <c r="B5342" t="s">
        <v>17</v>
      </c>
      <c r="C5342" t="s">
        <v>11861</v>
      </c>
      <c r="D5342" t="s">
        <v>11851</v>
      </c>
      <c r="E5342">
        <v>2015</v>
      </c>
      <c r="F5342" t="s">
        <v>45</v>
      </c>
      <c r="G5342">
        <v>159</v>
      </c>
      <c r="H5342" t="s">
        <v>21</v>
      </c>
      <c r="I5342">
        <f t="shared" si="501"/>
        <v>1</v>
      </c>
      <c r="J5342">
        <f t="shared" si="502"/>
        <v>1</v>
      </c>
      <c r="K5342">
        <f t="shared" si="503"/>
        <v>0</v>
      </c>
      <c r="L5342">
        <f t="shared" si="504"/>
        <v>1</v>
      </c>
      <c r="O5342" t="str">
        <f t="shared" si="505"/>
        <v>Mo</v>
      </c>
      <c r="P5342" t="str">
        <f t="shared" si="506"/>
        <v>15</v>
      </c>
    </row>
    <row r="5343" spans="1:16" x14ac:dyDescent="0.25">
      <c r="A5343" t="s">
        <v>11862</v>
      </c>
      <c r="B5343" t="s">
        <v>17</v>
      </c>
      <c r="C5343" t="s">
        <v>11863</v>
      </c>
      <c r="D5343" t="s">
        <v>11864</v>
      </c>
      <c r="E5343">
        <v>2015</v>
      </c>
      <c r="F5343" t="s">
        <v>108</v>
      </c>
      <c r="G5343">
        <v>22</v>
      </c>
      <c r="H5343" t="s">
        <v>21</v>
      </c>
      <c r="I5343">
        <f t="shared" si="501"/>
        <v>1</v>
      </c>
      <c r="J5343">
        <f t="shared" si="502"/>
        <v>0</v>
      </c>
      <c r="K5343">
        <f t="shared" si="503"/>
        <v>0</v>
      </c>
      <c r="L5343">
        <f t="shared" si="504"/>
        <v>1</v>
      </c>
      <c r="O5343" t="str">
        <f t="shared" si="505"/>
        <v>Mo</v>
      </c>
      <c r="P5343" t="str">
        <f t="shared" si="506"/>
        <v>15</v>
      </c>
    </row>
    <row r="5344" spans="1:16" x14ac:dyDescent="0.25">
      <c r="A5344" t="s">
        <v>11865</v>
      </c>
      <c r="B5344" t="s">
        <v>17</v>
      </c>
      <c r="C5344" t="s">
        <v>11866</v>
      </c>
      <c r="D5344" t="s">
        <v>11867</v>
      </c>
      <c r="E5344">
        <v>2016</v>
      </c>
      <c r="F5344" t="s">
        <v>20</v>
      </c>
      <c r="G5344">
        <v>105</v>
      </c>
      <c r="H5344" t="s">
        <v>21</v>
      </c>
      <c r="I5344">
        <f t="shared" si="501"/>
        <v>1</v>
      </c>
      <c r="J5344">
        <f t="shared" si="502"/>
        <v>0</v>
      </c>
      <c r="K5344">
        <f t="shared" si="503"/>
        <v>0</v>
      </c>
      <c r="L5344">
        <f t="shared" si="504"/>
        <v>1</v>
      </c>
      <c r="O5344" t="str">
        <f t="shared" si="505"/>
        <v>Mo</v>
      </c>
      <c r="P5344" t="str">
        <f t="shared" si="506"/>
        <v>16</v>
      </c>
    </row>
    <row r="5345" spans="1:16" x14ac:dyDescent="0.25">
      <c r="A5345" t="s">
        <v>11868</v>
      </c>
      <c r="B5345" t="s">
        <v>17</v>
      </c>
      <c r="C5345" t="s">
        <v>11869</v>
      </c>
      <c r="D5345" t="s">
        <v>11870</v>
      </c>
      <c r="E5345">
        <v>2017</v>
      </c>
      <c r="F5345" t="s">
        <v>27</v>
      </c>
      <c r="G5345">
        <v>54</v>
      </c>
      <c r="H5345" t="s">
        <v>21</v>
      </c>
      <c r="I5345">
        <f t="shared" si="501"/>
        <v>1</v>
      </c>
      <c r="J5345">
        <f t="shared" si="502"/>
        <v>0</v>
      </c>
      <c r="K5345">
        <f t="shared" si="503"/>
        <v>0</v>
      </c>
      <c r="L5345">
        <f t="shared" si="504"/>
        <v>1</v>
      </c>
      <c r="O5345" t="str">
        <f t="shared" si="505"/>
        <v>Mo</v>
      </c>
      <c r="P5345" t="str">
        <f t="shared" si="506"/>
        <v>17</v>
      </c>
    </row>
    <row r="5346" spans="1:16" x14ac:dyDescent="0.25">
      <c r="A5346" t="s">
        <v>11871</v>
      </c>
      <c r="B5346" t="s">
        <v>17</v>
      </c>
      <c r="C5346" t="s">
        <v>11872</v>
      </c>
      <c r="D5346" t="s">
        <v>11870</v>
      </c>
      <c r="E5346">
        <v>2017</v>
      </c>
      <c r="F5346" t="s">
        <v>27</v>
      </c>
      <c r="G5346">
        <v>121</v>
      </c>
      <c r="H5346" t="s">
        <v>21</v>
      </c>
      <c r="I5346">
        <f t="shared" si="501"/>
        <v>1</v>
      </c>
      <c r="J5346">
        <f t="shared" si="502"/>
        <v>1</v>
      </c>
      <c r="K5346">
        <f t="shared" si="503"/>
        <v>0</v>
      </c>
      <c r="L5346">
        <f t="shared" si="504"/>
        <v>1</v>
      </c>
      <c r="O5346" t="str">
        <f t="shared" si="505"/>
        <v>Mo</v>
      </c>
      <c r="P5346" t="str">
        <f t="shared" si="506"/>
        <v>17</v>
      </c>
    </row>
    <row r="5347" spans="1:16" x14ac:dyDescent="0.25">
      <c r="A5347" t="s">
        <v>11873</v>
      </c>
      <c r="B5347" t="s">
        <v>17</v>
      </c>
      <c r="C5347" t="s">
        <v>11874</v>
      </c>
      <c r="D5347" t="s">
        <v>11870</v>
      </c>
      <c r="E5347">
        <v>2017</v>
      </c>
      <c r="F5347" t="s">
        <v>134</v>
      </c>
      <c r="G5347">
        <v>103</v>
      </c>
      <c r="H5347" t="s">
        <v>21</v>
      </c>
      <c r="I5347">
        <f t="shared" si="501"/>
        <v>1</v>
      </c>
      <c r="J5347">
        <f t="shared" si="502"/>
        <v>0</v>
      </c>
      <c r="K5347">
        <f t="shared" si="503"/>
        <v>0</v>
      </c>
      <c r="L5347">
        <f t="shared" si="504"/>
        <v>0</v>
      </c>
      <c r="O5347" t="str">
        <f t="shared" si="505"/>
        <v>Mo</v>
      </c>
      <c r="P5347" t="str">
        <f t="shared" si="506"/>
        <v>17</v>
      </c>
    </row>
    <row r="5348" spans="1:16" x14ac:dyDescent="0.25">
      <c r="A5348" t="s">
        <v>11875</v>
      </c>
      <c r="B5348" t="s">
        <v>24</v>
      </c>
      <c r="C5348" t="s">
        <v>11876</v>
      </c>
      <c r="D5348" t="s">
        <v>11870</v>
      </c>
      <c r="E5348">
        <v>2017</v>
      </c>
      <c r="F5348" t="s">
        <v>27</v>
      </c>
      <c r="G5348">
        <v>1</v>
      </c>
      <c r="H5348" t="s">
        <v>31</v>
      </c>
      <c r="I5348">
        <f t="shared" si="501"/>
        <v>1</v>
      </c>
      <c r="J5348">
        <f t="shared" si="502"/>
        <v>0</v>
      </c>
      <c r="K5348">
        <f t="shared" si="503"/>
        <v>0</v>
      </c>
      <c r="L5348">
        <f t="shared" si="504"/>
        <v>1</v>
      </c>
      <c r="O5348" t="str">
        <f t="shared" si="505"/>
        <v>TV</v>
      </c>
      <c r="P5348" t="str">
        <f t="shared" si="506"/>
        <v>17</v>
      </c>
    </row>
    <row r="5349" spans="1:16" x14ac:dyDescent="0.25">
      <c r="A5349" t="s">
        <v>11877</v>
      </c>
      <c r="B5349" t="s">
        <v>17</v>
      </c>
      <c r="C5349" t="s">
        <v>11878</v>
      </c>
      <c r="D5349" t="s">
        <v>11879</v>
      </c>
      <c r="E5349">
        <v>2017</v>
      </c>
      <c r="F5349" t="s">
        <v>27</v>
      </c>
      <c r="G5349">
        <v>129</v>
      </c>
      <c r="H5349" t="s">
        <v>21</v>
      </c>
      <c r="I5349">
        <f t="shared" si="501"/>
        <v>1</v>
      </c>
      <c r="J5349">
        <f t="shared" si="502"/>
        <v>1</v>
      </c>
      <c r="K5349">
        <f t="shared" si="503"/>
        <v>0</v>
      </c>
      <c r="L5349">
        <f t="shared" si="504"/>
        <v>1</v>
      </c>
      <c r="O5349" t="str">
        <f t="shared" si="505"/>
        <v>Mo</v>
      </c>
      <c r="P5349" t="str">
        <f t="shared" si="506"/>
        <v>17</v>
      </c>
    </row>
    <row r="5350" spans="1:16" x14ac:dyDescent="0.25">
      <c r="A5350" t="s">
        <v>11880</v>
      </c>
      <c r="B5350" t="s">
        <v>24</v>
      </c>
      <c r="C5350" t="s">
        <v>11881</v>
      </c>
      <c r="D5350" t="s">
        <v>11882</v>
      </c>
      <c r="E5350">
        <v>2011</v>
      </c>
      <c r="F5350" t="s">
        <v>45</v>
      </c>
      <c r="G5350">
        <v>1</v>
      </c>
      <c r="H5350" t="s">
        <v>31</v>
      </c>
      <c r="I5350">
        <f t="shared" si="501"/>
        <v>1</v>
      </c>
      <c r="J5350">
        <f t="shared" si="502"/>
        <v>0</v>
      </c>
      <c r="K5350">
        <f t="shared" si="503"/>
        <v>0</v>
      </c>
      <c r="L5350">
        <f t="shared" si="504"/>
        <v>1</v>
      </c>
      <c r="O5350" t="str">
        <f t="shared" si="505"/>
        <v>TV</v>
      </c>
      <c r="P5350" t="str">
        <f t="shared" si="506"/>
        <v>11</v>
      </c>
    </row>
    <row r="5351" spans="1:16" x14ac:dyDescent="0.25">
      <c r="A5351" t="s">
        <v>11883</v>
      </c>
      <c r="B5351" t="s">
        <v>24</v>
      </c>
      <c r="C5351" t="s">
        <v>11884</v>
      </c>
      <c r="D5351" t="s">
        <v>11882</v>
      </c>
      <c r="E5351">
        <v>2016</v>
      </c>
      <c r="F5351" t="s">
        <v>45</v>
      </c>
      <c r="G5351">
        <v>1</v>
      </c>
      <c r="H5351" t="s">
        <v>31</v>
      </c>
      <c r="I5351">
        <f t="shared" si="501"/>
        <v>1</v>
      </c>
      <c r="J5351">
        <f t="shared" si="502"/>
        <v>0</v>
      </c>
      <c r="K5351">
        <f t="shared" si="503"/>
        <v>0</v>
      </c>
      <c r="L5351">
        <f t="shared" si="504"/>
        <v>1</v>
      </c>
      <c r="O5351" t="str">
        <f t="shared" si="505"/>
        <v>TV</v>
      </c>
      <c r="P5351" t="str">
        <f t="shared" si="506"/>
        <v>16</v>
      </c>
    </row>
    <row r="5352" spans="1:16" x14ac:dyDescent="0.25">
      <c r="A5352" t="s">
        <v>11885</v>
      </c>
      <c r="B5352" t="s">
        <v>24</v>
      </c>
      <c r="C5352" t="s">
        <v>11886</v>
      </c>
      <c r="D5352" t="s">
        <v>11882</v>
      </c>
      <c r="E5352">
        <v>2014</v>
      </c>
      <c r="F5352" t="s">
        <v>45</v>
      </c>
      <c r="G5352">
        <v>1</v>
      </c>
      <c r="H5352" t="s">
        <v>31</v>
      </c>
      <c r="I5352">
        <f t="shared" si="501"/>
        <v>1</v>
      </c>
      <c r="J5352">
        <f t="shared" si="502"/>
        <v>0</v>
      </c>
      <c r="K5352">
        <f t="shared" si="503"/>
        <v>0</v>
      </c>
      <c r="L5352">
        <f t="shared" si="504"/>
        <v>1</v>
      </c>
      <c r="O5352" t="str">
        <f t="shared" si="505"/>
        <v>TV</v>
      </c>
      <c r="P5352" t="str">
        <f t="shared" si="506"/>
        <v>14</v>
      </c>
    </row>
    <row r="5353" spans="1:16" x14ac:dyDescent="0.25">
      <c r="A5353" t="s">
        <v>11887</v>
      </c>
      <c r="B5353" t="s">
        <v>24</v>
      </c>
      <c r="C5353" t="s">
        <v>11888</v>
      </c>
      <c r="D5353" t="s">
        <v>11882</v>
      </c>
      <c r="E5353">
        <v>2015</v>
      </c>
      <c r="F5353" t="s">
        <v>45</v>
      </c>
      <c r="G5353">
        <v>1</v>
      </c>
      <c r="H5353" t="s">
        <v>31</v>
      </c>
      <c r="I5353">
        <f t="shared" si="501"/>
        <v>1</v>
      </c>
      <c r="J5353">
        <f t="shared" si="502"/>
        <v>0</v>
      </c>
      <c r="K5353">
        <f t="shared" si="503"/>
        <v>0</v>
      </c>
      <c r="L5353">
        <f t="shared" si="504"/>
        <v>1</v>
      </c>
      <c r="O5353" t="str">
        <f t="shared" si="505"/>
        <v>TV</v>
      </c>
      <c r="P5353" t="str">
        <f t="shared" si="506"/>
        <v>15</v>
      </c>
    </row>
    <row r="5354" spans="1:16" x14ac:dyDescent="0.25">
      <c r="A5354" t="s">
        <v>11889</v>
      </c>
      <c r="B5354" t="s">
        <v>17</v>
      </c>
      <c r="C5354" t="s">
        <v>11890</v>
      </c>
      <c r="D5354" t="s">
        <v>11882</v>
      </c>
      <c r="E5354">
        <v>2016</v>
      </c>
      <c r="F5354" t="s">
        <v>27</v>
      </c>
      <c r="G5354">
        <v>95</v>
      </c>
      <c r="H5354" t="s">
        <v>21</v>
      </c>
      <c r="I5354">
        <f t="shared" si="501"/>
        <v>1</v>
      </c>
      <c r="J5354">
        <f t="shared" si="502"/>
        <v>0</v>
      </c>
      <c r="K5354">
        <f t="shared" si="503"/>
        <v>0</v>
      </c>
      <c r="L5354">
        <f t="shared" si="504"/>
        <v>1</v>
      </c>
      <c r="O5354" t="str">
        <f t="shared" si="505"/>
        <v>Mo</v>
      </c>
      <c r="P5354" t="str">
        <f t="shared" si="506"/>
        <v>16</v>
      </c>
    </row>
    <row r="5355" spans="1:16" x14ac:dyDescent="0.25">
      <c r="A5355" t="s">
        <v>11891</v>
      </c>
      <c r="B5355" t="s">
        <v>24</v>
      </c>
      <c r="C5355" t="s">
        <v>11892</v>
      </c>
      <c r="D5355" t="s">
        <v>11882</v>
      </c>
      <c r="E5355">
        <v>2016</v>
      </c>
      <c r="F5355" t="s">
        <v>45</v>
      </c>
      <c r="G5355">
        <v>1</v>
      </c>
      <c r="H5355" t="s">
        <v>31</v>
      </c>
      <c r="I5355">
        <f t="shared" si="501"/>
        <v>1</v>
      </c>
      <c r="J5355">
        <f t="shared" si="502"/>
        <v>0</v>
      </c>
      <c r="K5355">
        <f t="shared" si="503"/>
        <v>0</v>
      </c>
      <c r="L5355">
        <f t="shared" si="504"/>
        <v>1</v>
      </c>
      <c r="O5355" t="str">
        <f t="shared" si="505"/>
        <v>TV</v>
      </c>
      <c r="P5355" t="str">
        <f t="shared" si="506"/>
        <v>16</v>
      </c>
    </row>
    <row r="5356" spans="1:16" x14ac:dyDescent="0.25">
      <c r="A5356" t="s">
        <v>11893</v>
      </c>
      <c r="B5356" t="s">
        <v>17</v>
      </c>
      <c r="C5356" t="s">
        <v>11894</v>
      </c>
      <c r="D5356" t="s">
        <v>11882</v>
      </c>
      <c r="E5356">
        <v>2016</v>
      </c>
      <c r="F5356" t="s">
        <v>82</v>
      </c>
      <c r="G5356">
        <v>80</v>
      </c>
      <c r="H5356" t="s">
        <v>21</v>
      </c>
      <c r="I5356">
        <f t="shared" si="501"/>
        <v>1</v>
      </c>
      <c r="J5356">
        <f t="shared" si="502"/>
        <v>0</v>
      </c>
      <c r="K5356">
        <f t="shared" si="503"/>
        <v>0</v>
      </c>
      <c r="L5356">
        <f t="shared" si="504"/>
        <v>1</v>
      </c>
      <c r="O5356" t="str">
        <f t="shared" si="505"/>
        <v>Mo</v>
      </c>
      <c r="P5356" t="str">
        <f t="shared" si="506"/>
        <v>16</v>
      </c>
    </row>
    <row r="5357" spans="1:16" x14ac:dyDescent="0.25">
      <c r="A5357" t="s">
        <v>11895</v>
      </c>
      <c r="B5357" t="s">
        <v>24</v>
      </c>
      <c r="C5357" t="s">
        <v>11896</v>
      </c>
      <c r="D5357" t="s">
        <v>11882</v>
      </c>
      <c r="E5357">
        <v>2016</v>
      </c>
      <c r="F5357" t="s">
        <v>60</v>
      </c>
      <c r="G5357">
        <v>1</v>
      </c>
      <c r="H5357" t="s">
        <v>31</v>
      </c>
      <c r="I5357">
        <f t="shared" si="501"/>
        <v>1</v>
      </c>
      <c r="J5357">
        <f t="shared" si="502"/>
        <v>0</v>
      </c>
      <c r="K5357">
        <f t="shared" si="503"/>
        <v>1</v>
      </c>
      <c r="L5357">
        <f t="shared" si="504"/>
        <v>1</v>
      </c>
      <c r="O5357" t="str">
        <f t="shared" si="505"/>
        <v>TV</v>
      </c>
      <c r="P5357" t="str">
        <f t="shared" si="506"/>
        <v>16</v>
      </c>
    </row>
    <row r="5358" spans="1:16" x14ac:dyDescent="0.25">
      <c r="A5358" t="s">
        <v>11897</v>
      </c>
      <c r="B5358" t="s">
        <v>24</v>
      </c>
      <c r="C5358" t="s">
        <v>11898</v>
      </c>
      <c r="D5358" t="s">
        <v>11882</v>
      </c>
      <c r="E5358">
        <v>2014</v>
      </c>
      <c r="F5358" t="s">
        <v>27</v>
      </c>
      <c r="G5358">
        <v>1</v>
      </c>
      <c r="H5358" t="s">
        <v>31</v>
      </c>
      <c r="I5358">
        <f t="shared" si="501"/>
        <v>1</v>
      </c>
      <c r="J5358">
        <f t="shared" si="502"/>
        <v>0</v>
      </c>
      <c r="K5358">
        <f t="shared" si="503"/>
        <v>0</v>
      </c>
      <c r="L5358">
        <f t="shared" si="504"/>
        <v>1</v>
      </c>
      <c r="O5358" t="str">
        <f t="shared" si="505"/>
        <v>TV</v>
      </c>
      <c r="P5358" t="str">
        <f t="shared" si="506"/>
        <v>14</v>
      </c>
    </row>
    <row r="5359" spans="1:16" x14ac:dyDescent="0.25">
      <c r="A5359" t="s">
        <v>11899</v>
      </c>
      <c r="B5359" t="s">
        <v>24</v>
      </c>
      <c r="C5359" t="s">
        <v>11900</v>
      </c>
      <c r="D5359" t="s">
        <v>11882</v>
      </c>
      <c r="E5359">
        <v>2016</v>
      </c>
      <c r="F5359" t="s">
        <v>45</v>
      </c>
      <c r="G5359">
        <v>1</v>
      </c>
      <c r="H5359" t="s">
        <v>31</v>
      </c>
      <c r="I5359">
        <f t="shared" si="501"/>
        <v>1</v>
      </c>
      <c r="J5359">
        <f t="shared" si="502"/>
        <v>0</v>
      </c>
      <c r="K5359">
        <f t="shared" si="503"/>
        <v>0</v>
      </c>
      <c r="L5359">
        <f t="shared" si="504"/>
        <v>1</v>
      </c>
      <c r="O5359" t="str">
        <f t="shared" si="505"/>
        <v>TV</v>
      </c>
      <c r="P5359" t="str">
        <f t="shared" si="506"/>
        <v>16</v>
      </c>
    </row>
    <row r="5360" spans="1:16" x14ac:dyDescent="0.25">
      <c r="A5360" t="s">
        <v>11901</v>
      </c>
      <c r="B5360" t="s">
        <v>17</v>
      </c>
      <c r="C5360" t="s">
        <v>11902</v>
      </c>
      <c r="D5360" t="s">
        <v>11882</v>
      </c>
      <c r="E5360">
        <v>2017</v>
      </c>
      <c r="F5360" t="s">
        <v>45</v>
      </c>
      <c r="G5360">
        <v>67</v>
      </c>
      <c r="H5360" t="s">
        <v>21</v>
      </c>
      <c r="I5360">
        <f t="shared" si="501"/>
        <v>1</v>
      </c>
      <c r="J5360">
        <f t="shared" si="502"/>
        <v>0</v>
      </c>
      <c r="K5360">
        <f t="shared" si="503"/>
        <v>0</v>
      </c>
      <c r="L5360">
        <f t="shared" si="504"/>
        <v>1</v>
      </c>
      <c r="O5360" t="str">
        <f t="shared" si="505"/>
        <v>Mo</v>
      </c>
      <c r="P5360" t="str">
        <f t="shared" si="506"/>
        <v>17</v>
      </c>
    </row>
    <row r="5361" spans="1:16" x14ac:dyDescent="0.25">
      <c r="A5361" t="s">
        <v>11903</v>
      </c>
      <c r="B5361" t="s">
        <v>17</v>
      </c>
      <c r="C5361" t="s">
        <v>11904</v>
      </c>
      <c r="D5361" t="s">
        <v>11882</v>
      </c>
      <c r="E5361">
        <v>2016</v>
      </c>
      <c r="F5361" t="s">
        <v>27</v>
      </c>
      <c r="G5361">
        <v>84</v>
      </c>
      <c r="H5361" t="s">
        <v>21</v>
      </c>
      <c r="I5361">
        <f t="shared" si="501"/>
        <v>1</v>
      </c>
      <c r="J5361">
        <f t="shared" si="502"/>
        <v>0</v>
      </c>
      <c r="K5361">
        <f t="shared" si="503"/>
        <v>0</v>
      </c>
      <c r="L5361">
        <f t="shared" si="504"/>
        <v>1</v>
      </c>
      <c r="O5361" t="str">
        <f t="shared" si="505"/>
        <v>Mo</v>
      </c>
      <c r="P5361" t="str">
        <f t="shared" si="506"/>
        <v>16</v>
      </c>
    </row>
    <row r="5362" spans="1:16" x14ac:dyDescent="0.25">
      <c r="A5362" t="s">
        <v>11905</v>
      </c>
      <c r="B5362" t="s">
        <v>17</v>
      </c>
      <c r="C5362" t="s">
        <v>11906</v>
      </c>
      <c r="D5362" t="s">
        <v>11882</v>
      </c>
      <c r="E5362">
        <v>2016</v>
      </c>
      <c r="F5362" t="s">
        <v>82</v>
      </c>
      <c r="G5362">
        <v>97</v>
      </c>
      <c r="H5362" t="s">
        <v>21</v>
      </c>
      <c r="I5362">
        <f t="shared" si="501"/>
        <v>1</v>
      </c>
      <c r="J5362">
        <f t="shared" si="502"/>
        <v>0</v>
      </c>
      <c r="K5362">
        <f t="shared" si="503"/>
        <v>0</v>
      </c>
      <c r="L5362">
        <f t="shared" si="504"/>
        <v>1</v>
      </c>
      <c r="O5362" t="str">
        <f t="shared" si="505"/>
        <v>Mo</v>
      </c>
      <c r="P5362" t="str">
        <f t="shared" si="506"/>
        <v>16</v>
      </c>
    </row>
    <row r="5363" spans="1:16" x14ac:dyDescent="0.25">
      <c r="A5363" t="s">
        <v>11907</v>
      </c>
      <c r="B5363" t="s">
        <v>24</v>
      </c>
      <c r="C5363" t="s">
        <v>11908</v>
      </c>
      <c r="D5363" t="s">
        <v>11882</v>
      </c>
      <c r="E5363">
        <v>2017</v>
      </c>
      <c r="F5363" t="s">
        <v>27</v>
      </c>
      <c r="G5363">
        <v>1</v>
      </c>
      <c r="H5363" t="s">
        <v>31</v>
      </c>
      <c r="I5363">
        <f t="shared" si="501"/>
        <v>1</v>
      </c>
      <c r="J5363">
        <f t="shared" si="502"/>
        <v>0</v>
      </c>
      <c r="K5363">
        <f t="shared" si="503"/>
        <v>0</v>
      </c>
      <c r="L5363">
        <f t="shared" si="504"/>
        <v>1</v>
      </c>
      <c r="O5363" t="str">
        <f t="shared" si="505"/>
        <v>TV</v>
      </c>
      <c r="P5363" t="str">
        <f t="shared" si="506"/>
        <v>17</v>
      </c>
    </row>
    <row r="5364" spans="1:16" x14ac:dyDescent="0.25">
      <c r="A5364" t="s">
        <v>11909</v>
      </c>
      <c r="B5364" t="s">
        <v>17</v>
      </c>
      <c r="C5364" t="s">
        <v>11910</v>
      </c>
      <c r="D5364" t="s">
        <v>11882</v>
      </c>
      <c r="E5364">
        <v>2016</v>
      </c>
      <c r="F5364" t="s">
        <v>27</v>
      </c>
      <c r="G5364">
        <v>86</v>
      </c>
      <c r="H5364" t="s">
        <v>21</v>
      </c>
      <c r="I5364">
        <f t="shared" si="501"/>
        <v>1</v>
      </c>
      <c r="J5364">
        <f t="shared" si="502"/>
        <v>0</v>
      </c>
      <c r="K5364">
        <f t="shared" si="503"/>
        <v>0</v>
      </c>
      <c r="L5364">
        <f t="shared" si="504"/>
        <v>1</v>
      </c>
      <c r="O5364" t="str">
        <f t="shared" si="505"/>
        <v>Mo</v>
      </c>
      <c r="P5364" t="str">
        <f t="shared" si="506"/>
        <v>16</v>
      </c>
    </row>
    <row r="5365" spans="1:16" x14ac:dyDescent="0.25">
      <c r="A5365" t="s">
        <v>11911</v>
      </c>
      <c r="B5365" t="s">
        <v>24</v>
      </c>
      <c r="C5365" t="s">
        <v>11912</v>
      </c>
      <c r="D5365" t="s">
        <v>11882</v>
      </c>
      <c r="E5365">
        <v>2011</v>
      </c>
      <c r="F5365" t="s">
        <v>45</v>
      </c>
      <c r="G5365">
        <v>1</v>
      </c>
      <c r="H5365" t="s">
        <v>31</v>
      </c>
      <c r="I5365">
        <f t="shared" si="501"/>
        <v>1</v>
      </c>
      <c r="J5365">
        <f t="shared" si="502"/>
        <v>0</v>
      </c>
      <c r="K5365">
        <f t="shared" si="503"/>
        <v>0</v>
      </c>
      <c r="L5365">
        <f t="shared" si="504"/>
        <v>1</v>
      </c>
      <c r="O5365" t="str">
        <f t="shared" si="505"/>
        <v>TV</v>
      </c>
      <c r="P5365" t="str">
        <f t="shared" si="506"/>
        <v>11</v>
      </c>
    </row>
    <row r="5366" spans="1:16" x14ac:dyDescent="0.25">
      <c r="A5366" t="s">
        <v>11913</v>
      </c>
      <c r="B5366" t="s">
        <v>24</v>
      </c>
      <c r="C5366" t="s">
        <v>11914</v>
      </c>
      <c r="D5366" t="s">
        <v>11882</v>
      </c>
      <c r="E5366">
        <v>2013</v>
      </c>
      <c r="F5366" t="s">
        <v>27</v>
      </c>
      <c r="G5366">
        <v>5</v>
      </c>
      <c r="H5366" t="s">
        <v>28</v>
      </c>
      <c r="I5366">
        <f t="shared" si="501"/>
        <v>1</v>
      </c>
      <c r="J5366">
        <f t="shared" si="502"/>
        <v>0</v>
      </c>
      <c r="K5366">
        <f t="shared" si="503"/>
        <v>0</v>
      </c>
      <c r="L5366">
        <f t="shared" si="504"/>
        <v>1</v>
      </c>
      <c r="O5366" t="str">
        <f t="shared" si="505"/>
        <v>TV</v>
      </c>
      <c r="P5366" t="str">
        <f t="shared" si="506"/>
        <v>13</v>
      </c>
    </row>
    <row r="5367" spans="1:16" x14ac:dyDescent="0.25">
      <c r="A5367" t="s">
        <v>11915</v>
      </c>
      <c r="B5367" t="s">
        <v>17</v>
      </c>
      <c r="C5367" t="s">
        <v>11916</v>
      </c>
      <c r="D5367" t="s">
        <v>11882</v>
      </c>
      <c r="E5367">
        <v>2015</v>
      </c>
      <c r="F5367" t="s">
        <v>27</v>
      </c>
      <c r="G5367">
        <v>114</v>
      </c>
      <c r="H5367" t="s">
        <v>21</v>
      </c>
      <c r="I5367">
        <f t="shared" si="501"/>
        <v>1</v>
      </c>
      <c r="J5367">
        <f t="shared" si="502"/>
        <v>0</v>
      </c>
      <c r="K5367">
        <f t="shared" si="503"/>
        <v>0</v>
      </c>
      <c r="L5367">
        <f t="shared" si="504"/>
        <v>1</v>
      </c>
      <c r="O5367" t="str">
        <f t="shared" si="505"/>
        <v>Mo</v>
      </c>
      <c r="P5367" t="str">
        <f t="shared" si="506"/>
        <v>15</v>
      </c>
    </row>
    <row r="5368" spans="1:16" x14ac:dyDescent="0.25">
      <c r="A5368" t="s">
        <v>11917</v>
      </c>
      <c r="B5368" t="s">
        <v>24</v>
      </c>
      <c r="C5368" t="s">
        <v>11918</v>
      </c>
      <c r="D5368" t="s">
        <v>11882</v>
      </c>
      <c r="E5368">
        <v>2012</v>
      </c>
      <c r="F5368" t="s">
        <v>27</v>
      </c>
      <c r="G5368">
        <v>2</v>
      </c>
      <c r="H5368" t="s">
        <v>28</v>
      </c>
      <c r="I5368">
        <f t="shared" si="501"/>
        <v>1</v>
      </c>
      <c r="J5368">
        <f t="shared" si="502"/>
        <v>0</v>
      </c>
      <c r="K5368">
        <f t="shared" si="503"/>
        <v>0</v>
      </c>
      <c r="L5368">
        <f t="shared" si="504"/>
        <v>1</v>
      </c>
      <c r="O5368" t="str">
        <f t="shared" si="505"/>
        <v>TV</v>
      </c>
      <c r="P5368" t="str">
        <f t="shared" si="506"/>
        <v>12</v>
      </c>
    </row>
    <row r="5369" spans="1:16" x14ac:dyDescent="0.25">
      <c r="A5369" t="s">
        <v>11919</v>
      </c>
      <c r="B5369" t="s">
        <v>24</v>
      </c>
      <c r="C5369" t="s">
        <v>11920</v>
      </c>
      <c r="D5369" t="s">
        <v>11882</v>
      </c>
      <c r="E5369">
        <v>2009</v>
      </c>
      <c r="F5369" t="s">
        <v>27</v>
      </c>
      <c r="G5369">
        <v>1</v>
      </c>
      <c r="H5369" t="s">
        <v>31</v>
      </c>
      <c r="I5369">
        <f t="shared" si="501"/>
        <v>0</v>
      </c>
      <c r="J5369">
        <f t="shared" si="502"/>
        <v>0</v>
      </c>
      <c r="K5369">
        <f t="shared" si="503"/>
        <v>0</v>
      </c>
      <c r="L5369">
        <f t="shared" si="504"/>
        <v>1</v>
      </c>
      <c r="O5369" t="str">
        <f t="shared" si="505"/>
        <v>TV</v>
      </c>
      <c r="P5369" t="str">
        <f t="shared" si="506"/>
        <v>09</v>
      </c>
    </row>
    <row r="5370" spans="1:16" x14ac:dyDescent="0.25">
      <c r="A5370" t="s">
        <v>11921</v>
      </c>
      <c r="B5370" t="s">
        <v>24</v>
      </c>
      <c r="C5370" t="s">
        <v>11922</v>
      </c>
      <c r="D5370" t="s">
        <v>11923</v>
      </c>
      <c r="E5370">
        <v>2017</v>
      </c>
      <c r="F5370" t="s">
        <v>45</v>
      </c>
      <c r="G5370">
        <v>1</v>
      </c>
      <c r="H5370" t="s">
        <v>31</v>
      </c>
      <c r="I5370">
        <f t="shared" si="501"/>
        <v>1</v>
      </c>
      <c r="J5370">
        <f t="shared" si="502"/>
        <v>0</v>
      </c>
      <c r="K5370">
        <f t="shared" si="503"/>
        <v>0</v>
      </c>
      <c r="L5370">
        <f t="shared" si="504"/>
        <v>1</v>
      </c>
      <c r="O5370" t="str">
        <f t="shared" si="505"/>
        <v>TV</v>
      </c>
      <c r="P5370" t="str">
        <f t="shared" si="506"/>
        <v>17</v>
      </c>
    </row>
    <row r="5371" spans="1:16" x14ac:dyDescent="0.25">
      <c r="A5371" t="s">
        <v>11924</v>
      </c>
      <c r="B5371" t="s">
        <v>17</v>
      </c>
      <c r="C5371" t="s">
        <v>11925</v>
      </c>
      <c r="D5371" t="s">
        <v>11923</v>
      </c>
      <c r="E5371">
        <v>2017</v>
      </c>
      <c r="F5371" t="s">
        <v>27</v>
      </c>
      <c r="G5371">
        <v>84</v>
      </c>
      <c r="H5371" t="s">
        <v>21</v>
      </c>
      <c r="I5371">
        <f t="shared" si="501"/>
        <v>1</v>
      </c>
      <c r="J5371">
        <f t="shared" si="502"/>
        <v>0</v>
      </c>
      <c r="K5371">
        <f t="shared" si="503"/>
        <v>0</v>
      </c>
      <c r="L5371">
        <f t="shared" si="504"/>
        <v>1</v>
      </c>
      <c r="O5371" t="str">
        <f t="shared" si="505"/>
        <v>Mo</v>
      </c>
      <c r="P5371" t="str">
        <f t="shared" si="506"/>
        <v>17</v>
      </c>
    </row>
    <row r="5372" spans="1:16" x14ac:dyDescent="0.25">
      <c r="A5372" t="s">
        <v>11926</v>
      </c>
      <c r="B5372" t="s">
        <v>17</v>
      </c>
      <c r="C5372" t="s">
        <v>11927</v>
      </c>
      <c r="D5372" t="s">
        <v>11928</v>
      </c>
      <c r="E5372">
        <v>2017</v>
      </c>
      <c r="F5372" t="s">
        <v>27</v>
      </c>
      <c r="G5372">
        <v>67</v>
      </c>
      <c r="H5372" t="s">
        <v>21</v>
      </c>
      <c r="I5372">
        <f t="shared" si="501"/>
        <v>1</v>
      </c>
      <c r="J5372">
        <f t="shared" si="502"/>
        <v>0</v>
      </c>
      <c r="K5372">
        <f t="shared" si="503"/>
        <v>0</v>
      </c>
      <c r="L5372">
        <f t="shared" si="504"/>
        <v>1</v>
      </c>
      <c r="O5372" t="str">
        <f t="shared" si="505"/>
        <v>Mo</v>
      </c>
      <c r="P5372" t="str">
        <f t="shared" si="506"/>
        <v>17</v>
      </c>
    </row>
    <row r="5373" spans="1:16" x14ac:dyDescent="0.25">
      <c r="A5373" t="s">
        <v>11929</v>
      </c>
      <c r="B5373" t="s">
        <v>17</v>
      </c>
      <c r="C5373" t="s">
        <v>11930</v>
      </c>
      <c r="D5373" t="s">
        <v>11931</v>
      </c>
      <c r="E5373">
        <v>2016</v>
      </c>
      <c r="F5373" t="s">
        <v>45</v>
      </c>
      <c r="G5373">
        <v>91</v>
      </c>
      <c r="H5373" t="s">
        <v>21</v>
      </c>
      <c r="I5373">
        <f t="shared" si="501"/>
        <v>1</v>
      </c>
      <c r="J5373">
        <f t="shared" si="502"/>
        <v>0</v>
      </c>
      <c r="K5373">
        <f t="shared" si="503"/>
        <v>0</v>
      </c>
      <c r="L5373">
        <f t="shared" si="504"/>
        <v>1</v>
      </c>
      <c r="O5373" t="str">
        <f t="shared" si="505"/>
        <v>Mo</v>
      </c>
      <c r="P5373" t="str">
        <f t="shared" si="506"/>
        <v>16</v>
      </c>
    </row>
    <row r="5374" spans="1:16" x14ac:dyDescent="0.25">
      <c r="A5374" t="s">
        <v>11932</v>
      </c>
      <c r="B5374" t="s">
        <v>17</v>
      </c>
      <c r="C5374" t="s">
        <v>11933</v>
      </c>
      <c r="D5374" t="s">
        <v>11934</v>
      </c>
      <c r="E5374">
        <v>2017</v>
      </c>
      <c r="F5374" t="s">
        <v>27</v>
      </c>
      <c r="G5374">
        <v>63</v>
      </c>
      <c r="H5374" t="s">
        <v>21</v>
      </c>
      <c r="I5374">
        <f t="shared" si="501"/>
        <v>1</v>
      </c>
      <c r="J5374">
        <f t="shared" si="502"/>
        <v>0</v>
      </c>
      <c r="K5374">
        <f t="shared" si="503"/>
        <v>0</v>
      </c>
      <c r="L5374">
        <f t="shared" si="504"/>
        <v>1</v>
      </c>
      <c r="O5374" t="str">
        <f t="shared" si="505"/>
        <v>Mo</v>
      </c>
      <c r="P5374" t="str">
        <f t="shared" si="506"/>
        <v>17</v>
      </c>
    </row>
    <row r="5375" spans="1:16" x14ac:dyDescent="0.25">
      <c r="A5375" t="s">
        <v>11935</v>
      </c>
      <c r="B5375" t="s">
        <v>24</v>
      </c>
      <c r="C5375" t="s">
        <v>11936</v>
      </c>
      <c r="D5375" t="s">
        <v>11934</v>
      </c>
      <c r="E5375">
        <v>2017</v>
      </c>
      <c r="F5375" t="s">
        <v>27</v>
      </c>
      <c r="G5375">
        <v>1</v>
      </c>
      <c r="H5375" t="s">
        <v>31</v>
      </c>
      <c r="I5375">
        <f t="shared" si="501"/>
        <v>1</v>
      </c>
      <c r="J5375">
        <f t="shared" si="502"/>
        <v>0</v>
      </c>
      <c r="K5375">
        <f t="shared" si="503"/>
        <v>0</v>
      </c>
      <c r="L5375">
        <f t="shared" si="504"/>
        <v>1</v>
      </c>
      <c r="O5375" t="str">
        <f t="shared" si="505"/>
        <v>TV</v>
      </c>
      <c r="P5375" t="str">
        <f t="shared" si="506"/>
        <v>17</v>
      </c>
    </row>
    <row r="5376" spans="1:16" x14ac:dyDescent="0.25">
      <c r="A5376" t="s">
        <v>11937</v>
      </c>
      <c r="B5376" t="s">
        <v>17</v>
      </c>
      <c r="C5376" t="s">
        <v>11938</v>
      </c>
      <c r="D5376" t="s">
        <v>11939</v>
      </c>
      <c r="E5376">
        <v>2017</v>
      </c>
      <c r="F5376" t="s">
        <v>27</v>
      </c>
      <c r="G5376">
        <v>116</v>
      </c>
      <c r="H5376" t="s">
        <v>21</v>
      </c>
      <c r="I5376">
        <f t="shared" si="501"/>
        <v>1</v>
      </c>
      <c r="J5376">
        <f t="shared" si="502"/>
        <v>0</v>
      </c>
      <c r="K5376">
        <f t="shared" si="503"/>
        <v>0</v>
      </c>
      <c r="L5376">
        <f t="shared" si="504"/>
        <v>1</v>
      </c>
      <c r="O5376" t="str">
        <f t="shared" si="505"/>
        <v>Mo</v>
      </c>
      <c r="P5376" t="str">
        <f t="shared" si="506"/>
        <v>17</v>
      </c>
    </row>
    <row r="5377" spans="1:16" x14ac:dyDescent="0.25">
      <c r="A5377" t="s">
        <v>11940</v>
      </c>
      <c r="B5377" t="s">
        <v>17</v>
      </c>
      <c r="C5377" t="s">
        <v>11941</v>
      </c>
      <c r="D5377" t="s">
        <v>11942</v>
      </c>
      <c r="E5377">
        <v>2017</v>
      </c>
      <c r="F5377" t="s">
        <v>27</v>
      </c>
      <c r="G5377">
        <v>104</v>
      </c>
      <c r="H5377" t="s">
        <v>21</v>
      </c>
      <c r="I5377">
        <f t="shared" si="501"/>
        <v>1</v>
      </c>
      <c r="J5377">
        <f t="shared" si="502"/>
        <v>0</v>
      </c>
      <c r="K5377">
        <f t="shared" si="503"/>
        <v>0</v>
      </c>
      <c r="L5377">
        <f t="shared" si="504"/>
        <v>1</v>
      </c>
      <c r="O5377" t="str">
        <f t="shared" si="505"/>
        <v>Mo</v>
      </c>
      <c r="P5377" t="str">
        <f t="shared" si="506"/>
        <v>17</v>
      </c>
    </row>
    <row r="5378" spans="1:16" x14ac:dyDescent="0.25">
      <c r="A5378" t="s">
        <v>11943</v>
      </c>
      <c r="B5378" t="s">
        <v>17</v>
      </c>
      <c r="C5378" t="s">
        <v>11944</v>
      </c>
      <c r="D5378" t="s">
        <v>11945</v>
      </c>
      <c r="E5378">
        <v>2017</v>
      </c>
      <c r="F5378" t="s">
        <v>108</v>
      </c>
      <c r="G5378">
        <v>14</v>
      </c>
      <c r="H5378" t="s">
        <v>21</v>
      </c>
      <c r="I5378">
        <f t="shared" si="501"/>
        <v>1</v>
      </c>
      <c r="J5378">
        <f t="shared" si="502"/>
        <v>0</v>
      </c>
      <c r="K5378">
        <f t="shared" si="503"/>
        <v>0</v>
      </c>
      <c r="L5378">
        <f t="shared" si="504"/>
        <v>1</v>
      </c>
      <c r="O5378" t="str">
        <f t="shared" si="505"/>
        <v>Mo</v>
      </c>
      <c r="P5378" t="str">
        <f t="shared" si="506"/>
        <v>17</v>
      </c>
    </row>
    <row r="5379" spans="1:16" x14ac:dyDescent="0.25">
      <c r="A5379" t="s">
        <v>11946</v>
      </c>
      <c r="B5379" t="s">
        <v>17</v>
      </c>
      <c r="C5379" t="s">
        <v>11947</v>
      </c>
      <c r="D5379" t="s">
        <v>11945</v>
      </c>
      <c r="E5379">
        <v>2017</v>
      </c>
      <c r="F5379" t="s">
        <v>60</v>
      </c>
      <c r="G5379">
        <v>89</v>
      </c>
      <c r="H5379" t="s">
        <v>21</v>
      </c>
      <c r="I5379">
        <f t="shared" si="501"/>
        <v>1</v>
      </c>
      <c r="J5379">
        <f t="shared" si="502"/>
        <v>0</v>
      </c>
      <c r="K5379">
        <f t="shared" si="503"/>
        <v>1</v>
      </c>
      <c r="L5379">
        <f t="shared" si="504"/>
        <v>1</v>
      </c>
      <c r="O5379" t="str">
        <f t="shared" si="505"/>
        <v>Mo</v>
      </c>
      <c r="P5379" t="str">
        <f t="shared" si="506"/>
        <v>17</v>
      </c>
    </row>
    <row r="5380" spans="1:16" x14ac:dyDescent="0.25">
      <c r="A5380" t="s">
        <v>11948</v>
      </c>
      <c r="B5380" t="s">
        <v>17</v>
      </c>
      <c r="C5380" t="s">
        <v>11949</v>
      </c>
      <c r="D5380" t="s">
        <v>11945</v>
      </c>
      <c r="E5380">
        <v>2017</v>
      </c>
      <c r="F5380" t="s">
        <v>27</v>
      </c>
      <c r="G5380">
        <v>108</v>
      </c>
      <c r="H5380" t="s">
        <v>21</v>
      </c>
      <c r="I5380">
        <f t="shared" ref="I5380:I5443" si="507">IF(E5380&gt;2010,1,0)</f>
        <v>1</v>
      </c>
      <c r="J5380">
        <f t="shared" ref="J5380:J5443" si="508">IF(AND(E5380&gt;2010, G5380&gt;120),1,0)</f>
        <v>0</v>
      </c>
      <c r="K5380">
        <f t="shared" ref="K5380:K5443" si="509">IF(OR(F5380="TV-PG", F5380="PG"),1,0)</f>
        <v>0</v>
      </c>
      <c r="L5380">
        <f t="shared" ref="L5380:L5443" si="510">IF(NOT(F5380="R"),1,0)</f>
        <v>1</v>
      </c>
      <c r="O5380" t="str">
        <f t="shared" ref="O5380:O5443" si="511">LEFT(B5380,2)</f>
        <v>Mo</v>
      </c>
      <c r="P5380" t="str">
        <f t="shared" ref="P5380:P5443" si="512">RIGHT(E5380,2)</f>
        <v>17</v>
      </c>
    </row>
    <row r="5381" spans="1:16" x14ac:dyDescent="0.25">
      <c r="A5381" t="s">
        <v>11950</v>
      </c>
      <c r="B5381" t="s">
        <v>17</v>
      </c>
      <c r="C5381" t="s">
        <v>11951</v>
      </c>
      <c r="D5381" t="s">
        <v>11952</v>
      </c>
      <c r="E5381">
        <v>2014</v>
      </c>
      <c r="F5381" t="s">
        <v>27</v>
      </c>
      <c r="G5381">
        <v>59</v>
      </c>
      <c r="H5381" t="s">
        <v>21</v>
      </c>
      <c r="I5381">
        <f t="shared" si="507"/>
        <v>1</v>
      </c>
      <c r="J5381">
        <f t="shared" si="508"/>
        <v>0</v>
      </c>
      <c r="K5381">
        <f t="shared" si="509"/>
        <v>0</v>
      </c>
      <c r="L5381">
        <f t="shared" si="510"/>
        <v>1</v>
      </c>
      <c r="O5381" t="str">
        <f t="shared" si="511"/>
        <v>Mo</v>
      </c>
      <c r="P5381" t="str">
        <f t="shared" si="512"/>
        <v>14</v>
      </c>
    </row>
    <row r="5382" spans="1:16" x14ac:dyDescent="0.25">
      <c r="A5382" t="s">
        <v>11953</v>
      </c>
      <c r="B5382" t="s">
        <v>17</v>
      </c>
      <c r="C5382" t="s">
        <v>11954</v>
      </c>
      <c r="D5382" t="s">
        <v>11952</v>
      </c>
      <c r="E5382">
        <v>2014</v>
      </c>
      <c r="F5382" t="s">
        <v>27</v>
      </c>
      <c r="G5382">
        <v>74</v>
      </c>
      <c r="H5382" t="s">
        <v>21</v>
      </c>
      <c r="I5382">
        <f t="shared" si="507"/>
        <v>1</v>
      </c>
      <c r="J5382">
        <f t="shared" si="508"/>
        <v>0</v>
      </c>
      <c r="K5382">
        <f t="shared" si="509"/>
        <v>0</v>
      </c>
      <c r="L5382">
        <f t="shared" si="510"/>
        <v>1</v>
      </c>
      <c r="O5382" t="str">
        <f t="shared" si="511"/>
        <v>Mo</v>
      </c>
      <c r="P5382" t="str">
        <f t="shared" si="512"/>
        <v>14</v>
      </c>
    </row>
    <row r="5383" spans="1:16" x14ac:dyDescent="0.25">
      <c r="A5383" t="s">
        <v>11955</v>
      </c>
      <c r="B5383" t="s">
        <v>24</v>
      </c>
      <c r="C5383" t="s">
        <v>11956</v>
      </c>
      <c r="D5383" t="s">
        <v>11957</v>
      </c>
      <c r="E5383">
        <v>2017</v>
      </c>
      <c r="F5383" t="s">
        <v>108</v>
      </c>
      <c r="G5383">
        <v>4</v>
      </c>
      <c r="H5383" t="s">
        <v>28</v>
      </c>
      <c r="I5383">
        <f t="shared" si="507"/>
        <v>1</v>
      </c>
      <c r="J5383">
        <f t="shared" si="508"/>
        <v>0</v>
      </c>
      <c r="K5383">
        <f t="shared" si="509"/>
        <v>0</v>
      </c>
      <c r="L5383">
        <f t="shared" si="510"/>
        <v>1</v>
      </c>
      <c r="O5383" t="str">
        <f t="shared" si="511"/>
        <v>TV</v>
      </c>
      <c r="P5383" t="str">
        <f t="shared" si="512"/>
        <v>17</v>
      </c>
    </row>
    <row r="5384" spans="1:16" x14ac:dyDescent="0.25">
      <c r="A5384" t="s">
        <v>11958</v>
      </c>
      <c r="B5384" t="s">
        <v>24</v>
      </c>
      <c r="C5384" t="s">
        <v>11959</v>
      </c>
      <c r="D5384" t="s">
        <v>11957</v>
      </c>
      <c r="E5384">
        <v>2017</v>
      </c>
      <c r="F5384" t="s">
        <v>45</v>
      </c>
      <c r="G5384">
        <v>4</v>
      </c>
      <c r="H5384" t="s">
        <v>28</v>
      </c>
      <c r="I5384">
        <f t="shared" si="507"/>
        <v>1</v>
      </c>
      <c r="J5384">
        <f t="shared" si="508"/>
        <v>0</v>
      </c>
      <c r="K5384">
        <f t="shared" si="509"/>
        <v>0</v>
      </c>
      <c r="L5384">
        <f t="shared" si="510"/>
        <v>1</v>
      </c>
      <c r="O5384" t="str">
        <f t="shared" si="511"/>
        <v>TV</v>
      </c>
      <c r="P5384" t="str">
        <f t="shared" si="512"/>
        <v>17</v>
      </c>
    </row>
    <row r="5385" spans="1:16" x14ac:dyDescent="0.25">
      <c r="A5385" t="s">
        <v>11960</v>
      </c>
      <c r="B5385" t="s">
        <v>24</v>
      </c>
      <c r="C5385" t="s">
        <v>11961</v>
      </c>
      <c r="D5385" t="s">
        <v>11957</v>
      </c>
      <c r="E5385">
        <v>2015</v>
      </c>
      <c r="F5385" t="s">
        <v>60</v>
      </c>
      <c r="G5385">
        <v>1</v>
      </c>
      <c r="H5385" t="s">
        <v>31</v>
      </c>
      <c r="I5385">
        <f t="shared" si="507"/>
        <v>1</v>
      </c>
      <c r="J5385">
        <f t="shared" si="508"/>
        <v>0</v>
      </c>
      <c r="K5385">
        <f t="shared" si="509"/>
        <v>1</v>
      </c>
      <c r="L5385">
        <f t="shared" si="510"/>
        <v>1</v>
      </c>
      <c r="O5385" t="str">
        <f t="shared" si="511"/>
        <v>TV</v>
      </c>
      <c r="P5385" t="str">
        <f t="shared" si="512"/>
        <v>15</v>
      </c>
    </row>
    <row r="5386" spans="1:16" x14ac:dyDescent="0.25">
      <c r="A5386" t="s">
        <v>11962</v>
      </c>
      <c r="B5386" t="s">
        <v>24</v>
      </c>
      <c r="C5386" t="s">
        <v>11963</v>
      </c>
      <c r="D5386" t="s">
        <v>11957</v>
      </c>
      <c r="E5386">
        <v>2012</v>
      </c>
      <c r="F5386" t="s">
        <v>45</v>
      </c>
      <c r="G5386">
        <v>1</v>
      </c>
      <c r="H5386" t="s">
        <v>31</v>
      </c>
      <c r="I5386">
        <f t="shared" si="507"/>
        <v>1</v>
      </c>
      <c r="J5386">
        <f t="shared" si="508"/>
        <v>0</v>
      </c>
      <c r="K5386">
        <f t="shared" si="509"/>
        <v>0</v>
      </c>
      <c r="L5386">
        <f t="shared" si="510"/>
        <v>1</v>
      </c>
      <c r="O5386" t="str">
        <f t="shared" si="511"/>
        <v>TV</v>
      </c>
      <c r="P5386" t="str">
        <f t="shared" si="512"/>
        <v>12</v>
      </c>
    </row>
    <row r="5387" spans="1:16" x14ac:dyDescent="0.25">
      <c r="A5387" t="s">
        <v>11964</v>
      </c>
      <c r="B5387" t="s">
        <v>24</v>
      </c>
      <c r="C5387" t="s">
        <v>11965</v>
      </c>
      <c r="D5387" t="s">
        <v>11957</v>
      </c>
      <c r="E5387">
        <v>2012</v>
      </c>
      <c r="F5387" t="s">
        <v>45</v>
      </c>
      <c r="G5387">
        <v>1</v>
      </c>
      <c r="H5387" t="s">
        <v>31</v>
      </c>
      <c r="I5387">
        <f t="shared" si="507"/>
        <v>1</v>
      </c>
      <c r="J5387">
        <f t="shared" si="508"/>
        <v>0</v>
      </c>
      <c r="K5387">
        <f t="shared" si="509"/>
        <v>0</v>
      </c>
      <c r="L5387">
        <f t="shared" si="510"/>
        <v>1</v>
      </c>
      <c r="O5387" t="str">
        <f t="shared" si="511"/>
        <v>TV</v>
      </c>
      <c r="P5387" t="str">
        <f t="shared" si="512"/>
        <v>12</v>
      </c>
    </row>
    <row r="5388" spans="1:16" x14ac:dyDescent="0.25">
      <c r="A5388" t="s">
        <v>11966</v>
      </c>
      <c r="B5388" t="s">
        <v>17</v>
      </c>
      <c r="C5388" t="s">
        <v>11967</v>
      </c>
      <c r="D5388" t="s">
        <v>11957</v>
      </c>
      <c r="E5388">
        <v>2017</v>
      </c>
      <c r="F5388" t="s">
        <v>27</v>
      </c>
      <c r="G5388">
        <v>84</v>
      </c>
      <c r="H5388" t="s">
        <v>21</v>
      </c>
      <c r="I5388">
        <f t="shared" si="507"/>
        <v>1</v>
      </c>
      <c r="J5388">
        <f t="shared" si="508"/>
        <v>0</v>
      </c>
      <c r="K5388">
        <f t="shared" si="509"/>
        <v>0</v>
      </c>
      <c r="L5388">
        <f t="shared" si="510"/>
        <v>1</v>
      </c>
      <c r="O5388" t="str">
        <f t="shared" si="511"/>
        <v>Mo</v>
      </c>
      <c r="P5388" t="str">
        <f t="shared" si="512"/>
        <v>17</v>
      </c>
    </row>
    <row r="5389" spans="1:16" x14ac:dyDescent="0.25">
      <c r="A5389" t="s">
        <v>11968</v>
      </c>
      <c r="B5389" t="s">
        <v>24</v>
      </c>
      <c r="C5389" t="s">
        <v>11969</v>
      </c>
      <c r="D5389" t="s">
        <v>11957</v>
      </c>
      <c r="E5389">
        <v>2008</v>
      </c>
      <c r="F5389" t="s">
        <v>45</v>
      </c>
      <c r="G5389">
        <v>1</v>
      </c>
      <c r="H5389" t="s">
        <v>31</v>
      </c>
      <c r="I5389">
        <f t="shared" si="507"/>
        <v>0</v>
      </c>
      <c r="J5389">
        <f t="shared" si="508"/>
        <v>0</v>
      </c>
      <c r="K5389">
        <f t="shared" si="509"/>
        <v>0</v>
      </c>
      <c r="L5389">
        <f t="shared" si="510"/>
        <v>1</v>
      </c>
      <c r="O5389" t="str">
        <f t="shared" si="511"/>
        <v>TV</v>
      </c>
      <c r="P5389" t="str">
        <f t="shared" si="512"/>
        <v>08</v>
      </c>
    </row>
    <row r="5390" spans="1:16" x14ac:dyDescent="0.25">
      <c r="A5390" t="s">
        <v>11970</v>
      </c>
      <c r="B5390" t="s">
        <v>17</v>
      </c>
      <c r="C5390" t="s">
        <v>11971</v>
      </c>
      <c r="D5390" t="s">
        <v>11972</v>
      </c>
      <c r="E5390">
        <v>2012</v>
      </c>
      <c r="F5390" t="s">
        <v>45</v>
      </c>
      <c r="G5390">
        <v>97</v>
      </c>
      <c r="H5390" t="s">
        <v>21</v>
      </c>
      <c r="I5390">
        <f t="shared" si="507"/>
        <v>1</v>
      </c>
      <c r="J5390">
        <f t="shared" si="508"/>
        <v>0</v>
      </c>
      <c r="K5390">
        <f t="shared" si="509"/>
        <v>0</v>
      </c>
      <c r="L5390">
        <f t="shared" si="510"/>
        <v>1</v>
      </c>
      <c r="O5390" t="str">
        <f t="shared" si="511"/>
        <v>Mo</v>
      </c>
      <c r="P5390" t="str">
        <f t="shared" si="512"/>
        <v>12</v>
      </c>
    </row>
    <row r="5391" spans="1:16" x14ac:dyDescent="0.25">
      <c r="A5391" t="s">
        <v>11973</v>
      </c>
      <c r="B5391" t="s">
        <v>24</v>
      </c>
      <c r="C5391">
        <v>46</v>
      </c>
      <c r="D5391" t="s">
        <v>11972</v>
      </c>
      <c r="E5391">
        <v>2016</v>
      </c>
      <c r="F5391" t="s">
        <v>27</v>
      </c>
      <c r="G5391">
        <v>1</v>
      </c>
      <c r="H5391" t="s">
        <v>31</v>
      </c>
      <c r="I5391">
        <f t="shared" si="507"/>
        <v>1</v>
      </c>
      <c r="J5391">
        <f t="shared" si="508"/>
        <v>0</v>
      </c>
      <c r="K5391">
        <f t="shared" si="509"/>
        <v>0</v>
      </c>
      <c r="L5391">
        <f t="shared" si="510"/>
        <v>1</v>
      </c>
      <c r="O5391" t="str">
        <f t="shared" si="511"/>
        <v>TV</v>
      </c>
      <c r="P5391" t="str">
        <f t="shared" si="512"/>
        <v>16</v>
      </c>
    </row>
    <row r="5392" spans="1:16" x14ac:dyDescent="0.25">
      <c r="A5392" t="s">
        <v>11974</v>
      </c>
      <c r="B5392" t="s">
        <v>17</v>
      </c>
      <c r="C5392" t="s">
        <v>11975</v>
      </c>
      <c r="D5392" t="s">
        <v>11972</v>
      </c>
      <c r="E5392">
        <v>2011</v>
      </c>
      <c r="F5392" t="s">
        <v>41</v>
      </c>
      <c r="G5392">
        <v>95</v>
      </c>
      <c r="H5392" t="s">
        <v>21</v>
      </c>
      <c r="I5392">
        <f t="shared" si="507"/>
        <v>1</v>
      </c>
      <c r="J5392">
        <f t="shared" si="508"/>
        <v>0</v>
      </c>
      <c r="K5392">
        <f t="shared" si="509"/>
        <v>1</v>
      </c>
      <c r="L5392">
        <f t="shared" si="510"/>
        <v>1</v>
      </c>
      <c r="O5392" t="str">
        <f t="shared" si="511"/>
        <v>Mo</v>
      </c>
      <c r="P5392" t="str">
        <f t="shared" si="512"/>
        <v>11</v>
      </c>
    </row>
    <row r="5393" spans="1:16" x14ac:dyDescent="0.25">
      <c r="A5393" t="s">
        <v>11976</v>
      </c>
      <c r="B5393" t="s">
        <v>24</v>
      </c>
      <c r="C5393" t="s">
        <v>11977</v>
      </c>
      <c r="D5393" t="s">
        <v>11972</v>
      </c>
      <c r="E5393">
        <v>2014</v>
      </c>
      <c r="F5393" t="s">
        <v>45</v>
      </c>
      <c r="G5393">
        <v>1</v>
      </c>
      <c r="H5393" t="s">
        <v>31</v>
      </c>
      <c r="I5393">
        <f t="shared" si="507"/>
        <v>1</v>
      </c>
      <c r="J5393">
        <f t="shared" si="508"/>
        <v>0</v>
      </c>
      <c r="K5393">
        <f t="shared" si="509"/>
        <v>0</v>
      </c>
      <c r="L5393">
        <f t="shared" si="510"/>
        <v>1</v>
      </c>
      <c r="O5393" t="str">
        <f t="shared" si="511"/>
        <v>TV</v>
      </c>
      <c r="P5393" t="str">
        <f t="shared" si="512"/>
        <v>14</v>
      </c>
    </row>
    <row r="5394" spans="1:16" x14ac:dyDescent="0.25">
      <c r="A5394" t="s">
        <v>11978</v>
      </c>
      <c r="B5394" t="s">
        <v>17</v>
      </c>
      <c r="C5394" t="s">
        <v>11979</v>
      </c>
      <c r="D5394" t="s">
        <v>11972</v>
      </c>
      <c r="E5394">
        <v>1966</v>
      </c>
      <c r="F5394" t="s">
        <v>60</v>
      </c>
      <c r="G5394">
        <v>116</v>
      </c>
      <c r="H5394" t="s">
        <v>21</v>
      </c>
      <c r="I5394">
        <f t="shared" si="507"/>
        <v>0</v>
      </c>
      <c r="J5394">
        <f t="shared" si="508"/>
        <v>0</v>
      </c>
      <c r="K5394">
        <f t="shared" si="509"/>
        <v>1</v>
      </c>
      <c r="L5394">
        <f t="shared" si="510"/>
        <v>1</v>
      </c>
      <c r="O5394" t="str">
        <f t="shared" si="511"/>
        <v>Mo</v>
      </c>
      <c r="P5394" t="str">
        <f t="shared" si="512"/>
        <v>66</v>
      </c>
    </row>
    <row r="5395" spans="1:16" x14ac:dyDescent="0.25">
      <c r="A5395" t="s">
        <v>11980</v>
      </c>
      <c r="B5395" t="s">
        <v>24</v>
      </c>
      <c r="C5395" t="s">
        <v>11981</v>
      </c>
      <c r="D5395" t="s">
        <v>11972</v>
      </c>
      <c r="E5395">
        <v>2012</v>
      </c>
      <c r="F5395" t="s">
        <v>82</v>
      </c>
      <c r="G5395">
        <v>1</v>
      </c>
      <c r="H5395" t="s">
        <v>31</v>
      </c>
      <c r="I5395">
        <f t="shared" si="507"/>
        <v>1</v>
      </c>
      <c r="J5395">
        <f t="shared" si="508"/>
        <v>0</v>
      </c>
      <c r="K5395">
        <f t="shared" si="509"/>
        <v>0</v>
      </c>
      <c r="L5395">
        <f t="shared" si="510"/>
        <v>1</v>
      </c>
      <c r="O5395" t="str">
        <f t="shared" si="511"/>
        <v>TV</v>
      </c>
      <c r="P5395" t="str">
        <f t="shared" si="512"/>
        <v>12</v>
      </c>
    </row>
    <row r="5396" spans="1:16" x14ac:dyDescent="0.25">
      <c r="A5396" t="s">
        <v>11982</v>
      </c>
      <c r="B5396" t="s">
        <v>24</v>
      </c>
      <c r="C5396" t="s">
        <v>11983</v>
      </c>
      <c r="D5396" t="s">
        <v>11972</v>
      </c>
      <c r="E5396">
        <v>2010</v>
      </c>
      <c r="F5396" t="s">
        <v>45</v>
      </c>
      <c r="G5396">
        <v>1</v>
      </c>
      <c r="H5396" t="s">
        <v>31</v>
      </c>
      <c r="I5396">
        <f t="shared" si="507"/>
        <v>0</v>
      </c>
      <c r="J5396">
        <f t="shared" si="508"/>
        <v>0</v>
      </c>
      <c r="K5396">
        <f t="shared" si="509"/>
        <v>0</v>
      </c>
      <c r="L5396">
        <f t="shared" si="510"/>
        <v>1</v>
      </c>
      <c r="O5396" t="str">
        <f t="shared" si="511"/>
        <v>TV</v>
      </c>
      <c r="P5396" t="str">
        <f t="shared" si="512"/>
        <v>10</v>
      </c>
    </row>
    <row r="5397" spans="1:16" x14ac:dyDescent="0.25">
      <c r="A5397" t="s">
        <v>11984</v>
      </c>
      <c r="B5397" t="s">
        <v>17</v>
      </c>
      <c r="C5397" t="s">
        <v>11985</v>
      </c>
      <c r="D5397" t="s">
        <v>11972</v>
      </c>
      <c r="E5397">
        <v>2018</v>
      </c>
      <c r="F5397" t="s">
        <v>27</v>
      </c>
      <c r="G5397">
        <v>86</v>
      </c>
      <c r="H5397" t="s">
        <v>21</v>
      </c>
      <c r="I5397">
        <f t="shared" si="507"/>
        <v>1</v>
      </c>
      <c r="J5397">
        <f t="shared" si="508"/>
        <v>0</v>
      </c>
      <c r="K5397">
        <f t="shared" si="509"/>
        <v>0</v>
      </c>
      <c r="L5397">
        <f t="shared" si="510"/>
        <v>1</v>
      </c>
      <c r="O5397" t="str">
        <f t="shared" si="511"/>
        <v>Mo</v>
      </c>
      <c r="P5397" t="str">
        <f t="shared" si="512"/>
        <v>18</v>
      </c>
    </row>
    <row r="5398" spans="1:16" x14ac:dyDescent="0.25">
      <c r="A5398" t="s">
        <v>11986</v>
      </c>
      <c r="B5398" t="s">
        <v>24</v>
      </c>
      <c r="C5398" t="s">
        <v>11987</v>
      </c>
      <c r="D5398" t="s">
        <v>11972</v>
      </c>
      <c r="E5398">
        <v>2016</v>
      </c>
      <c r="F5398" t="s">
        <v>27</v>
      </c>
      <c r="G5398">
        <v>3</v>
      </c>
      <c r="H5398" t="s">
        <v>28</v>
      </c>
      <c r="I5398">
        <f t="shared" si="507"/>
        <v>1</v>
      </c>
      <c r="J5398">
        <f t="shared" si="508"/>
        <v>0</v>
      </c>
      <c r="K5398">
        <f t="shared" si="509"/>
        <v>0</v>
      </c>
      <c r="L5398">
        <f t="shared" si="510"/>
        <v>1</v>
      </c>
      <c r="O5398" t="str">
        <f t="shared" si="511"/>
        <v>TV</v>
      </c>
      <c r="P5398" t="str">
        <f t="shared" si="512"/>
        <v>16</v>
      </c>
    </row>
    <row r="5399" spans="1:16" x14ac:dyDescent="0.25">
      <c r="A5399" t="s">
        <v>11988</v>
      </c>
      <c r="B5399" t="s">
        <v>17</v>
      </c>
      <c r="C5399" t="s">
        <v>11989</v>
      </c>
      <c r="D5399" t="s">
        <v>11972</v>
      </c>
      <c r="E5399">
        <v>1971</v>
      </c>
      <c r="F5399" t="s">
        <v>45</v>
      </c>
      <c r="G5399">
        <v>153</v>
      </c>
      <c r="H5399" t="s">
        <v>21</v>
      </c>
      <c r="I5399">
        <f t="shared" si="507"/>
        <v>0</v>
      </c>
      <c r="J5399">
        <f t="shared" si="508"/>
        <v>0</v>
      </c>
      <c r="K5399">
        <f t="shared" si="509"/>
        <v>0</v>
      </c>
      <c r="L5399">
        <f t="shared" si="510"/>
        <v>1</v>
      </c>
      <c r="O5399" t="str">
        <f t="shared" si="511"/>
        <v>Mo</v>
      </c>
      <c r="P5399" t="str">
        <f t="shared" si="512"/>
        <v>71</v>
      </c>
    </row>
    <row r="5400" spans="1:16" x14ac:dyDescent="0.25">
      <c r="A5400" t="s">
        <v>11990</v>
      </c>
      <c r="B5400" t="s">
        <v>24</v>
      </c>
      <c r="C5400" t="s">
        <v>11991</v>
      </c>
      <c r="D5400" t="s">
        <v>11972</v>
      </c>
      <c r="E5400">
        <v>2015</v>
      </c>
      <c r="F5400" t="s">
        <v>82</v>
      </c>
      <c r="G5400">
        <v>1</v>
      </c>
      <c r="H5400" t="s">
        <v>31</v>
      </c>
      <c r="I5400">
        <f t="shared" si="507"/>
        <v>1</v>
      </c>
      <c r="J5400">
        <f t="shared" si="508"/>
        <v>0</v>
      </c>
      <c r="K5400">
        <f t="shared" si="509"/>
        <v>0</v>
      </c>
      <c r="L5400">
        <f t="shared" si="510"/>
        <v>1</v>
      </c>
      <c r="O5400" t="str">
        <f t="shared" si="511"/>
        <v>TV</v>
      </c>
      <c r="P5400" t="str">
        <f t="shared" si="512"/>
        <v>15</v>
      </c>
    </row>
    <row r="5401" spans="1:16" x14ac:dyDescent="0.25">
      <c r="A5401" t="s">
        <v>11992</v>
      </c>
      <c r="B5401" t="s">
        <v>17</v>
      </c>
      <c r="C5401" t="s">
        <v>11993</v>
      </c>
      <c r="D5401" t="s">
        <v>11972</v>
      </c>
      <c r="E5401">
        <v>2013</v>
      </c>
      <c r="F5401" t="s">
        <v>27</v>
      </c>
      <c r="G5401">
        <v>104</v>
      </c>
      <c r="H5401" t="s">
        <v>21</v>
      </c>
      <c r="I5401">
        <f t="shared" si="507"/>
        <v>1</v>
      </c>
      <c r="J5401">
        <f t="shared" si="508"/>
        <v>0</v>
      </c>
      <c r="K5401">
        <f t="shared" si="509"/>
        <v>0</v>
      </c>
      <c r="L5401">
        <f t="shared" si="510"/>
        <v>1</v>
      </c>
      <c r="O5401" t="str">
        <f t="shared" si="511"/>
        <v>Mo</v>
      </c>
      <c r="P5401" t="str">
        <f t="shared" si="512"/>
        <v>13</v>
      </c>
    </row>
    <row r="5402" spans="1:16" x14ac:dyDescent="0.25">
      <c r="A5402" t="s">
        <v>11994</v>
      </c>
      <c r="B5402" t="s">
        <v>24</v>
      </c>
      <c r="C5402" t="s">
        <v>11995</v>
      </c>
      <c r="D5402" t="s">
        <v>11972</v>
      </c>
      <c r="E5402">
        <v>2014</v>
      </c>
      <c r="F5402" t="s">
        <v>45</v>
      </c>
      <c r="G5402">
        <v>1</v>
      </c>
      <c r="H5402" t="s">
        <v>31</v>
      </c>
      <c r="I5402">
        <f t="shared" si="507"/>
        <v>1</v>
      </c>
      <c r="J5402">
        <f t="shared" si="508"/>
        <v>0</v>
      </c>
      <c r="K5402">
        <f t="shared" si="509"/>
        <v>0</v>
      </c>
      <c r="L5402">
        <f t="shared" si="510"/>
        <v>1</v>
      </c>
      <c r="O5402" t="str">
        <f t="shared" si="511"/>
        <v>TV</v>
      </c>
      <c r="P5402" t="str">
        <f t="shared" si="512"/>
        <v>14</v>
      </c>
    </row>
    <row r="5403" spans="1:16" x14ac:dyDescent="0.25">
      <c r="A5403" t="s">
        <v>11996</v>
      </c>
      <c r="B5403" t="s">
        <v>17</v>
      </c>
      <c r="C5403" t="s">
        <v>11997</v>
      </c>
      <c r="D5403" t="s">
        <v>11972</v>
      </c>
      <c r="E5403">
        <v>1962</v>
      </c>
      <c r="F5403" t="s">
        <v>60</v>
      </c>
      <c r="G5403">
        <v>163</v>
      </c>
      <c r="H5403" t="s">
        <v>21</v>
      </c>
      <c r="I5403">
        <f t="shared" si="507"/>
        <v>0</v>
      </c>
      <c r="J5403">
        <f t="shared" si="508"/>
        <v>0</v>
      </c>
      <c r="K5403">
        <f t="shared" si="509"/>
        <v>1</v>
      </c>
      <c r="L5403">
        <f t="shared" si="510"/>
        <v>1</v>
      </c>
      <c r="O5403" t="str">
        <f t="shared" si="511"/>
        <v>Mo</v>
      </c>
      <c r="P5403" t="str">
        <f t="shared" si="512"/>
        <v>62</v>
      </c>
    </row>
    <row r="5404" spans="1:16" x14ac:dyDescent="0.25">
      <c r="A5404" t="s">
        <v>11998</v>
      </c>
      <c r="B5404" t="s">
        <v>24</v>
      </c>
      <c r="C5404" t="s">
        <v>11999</v>
      </c>
      <c r="D5404" t="s">
        <v>11972</v>
      </c>
      <c r="E5404">
        <v>2014</v>
      </c>
      <c r="F5404" t="s">
        <v>45</v>
      </c>
      <c r="G5404">
        <v>1</v>
      </c>
      <c r="H5404" t="s">
        <v>31</v>
      </c>
      <c r="I5404">
        <f t="shared" si="507"/>
        <v>1</v>
      </c>
      <c r="J5404">
        <f t="shared" si="508"/>
        <v>0</v>
      </c>
      <c r="K5404">
        <f t="shared" si="509"/>
        <v>0</v>
      </c>
      <c r="L5404">
        <f t="shared" si="510"/>
        <v>1</v>
      </c>
      <c r="O5404" t="str">
        <f t="shared" si="511"/>
        <v>TV</v>
      </c>
      <c r="P5404" t="str">
        <f t="shared" si="512"/>
        <v>14</v>
      </c>
    </row>
    <row r="5405" spans="1:16" x14ac:dyDescent="0.25">
      <c r="A5405" t="s">
        <v>12000</v>
      </c>
      <c r="B5405" t="s">
        <v>17</v>
      </c>
      <c r="C5405" t="s">
        <v>12001</v>
      </c>
      <c r="D5405" t="s">
        <v>11972</v>
      </c>
      <c r="E5405">
        <v>2016</v>
      </c>
      <c r="F5405" t="s">
        <v>45</v>
      </c>
      <c r="G5405">
        <v>106</v>
      </c>
      <c r="H5405" t="s">
        <v>21</v>
      </c>
      <c r="I5405">
        <f t="shared" si="507"/>
        <v>1</v>
      </c>
      <c r="J5405">
        <f t="shared" si="508"/>
        <v>0</v>
      </c>
      <c r="K5405">
        <f t="shared" si="509"/>
        <v>0</v>
      </c>
      <c r="L5405">
        <f t="shared" si="510"/>
        <v>1</v>
      </c>
      <c r="O5405" t="str">
        <f t="shared" si="511"/>
        <v>Mo</v>
      </c>
      <c r="P5405" t="str">
        <f t="shared" si="512"/>
        <v>16</v>
      </c>
    </row>
    <row r="5406" spans="1:16" x14ac:dyDescent="0.25">
      <c r="A5406" t="s">
        <v>12002</v>
      </c>
      <c r="B5406" t="s">
        <v>24</v>
      </c>
      <c r="C5406" t="s">
        <v>12003</v>
      </c>
      <c r="D5406" t="s">
        <v>11972</v>
      </c>
      <c r="E5406">
        <v>2011</v>
      </c>
      <c r="F5406" t="s">
        <v>45</v>
      </c>
      <c r="G5406">
        <v>1</v>
      </c>
      <c r="H5406" t="s">
        <v>31</v>
      </c>
      <c r="I5406">
        <f t="shared" si="507"/>
        <v>1</v>
      </c>
      <c r="J5406">
        <f t="shared" si="508"/>
        <v>0</v>
      </c>
      <c r="K5406">
        <f t="shared" si="509"/>
        <v>0</v>
      </c>
      <c r="L5406">
        <f t="shared" si="510"/>
        <v>1</v>
      </c>
      <c r="O5406" t="str">
        <f t="shared" si="511"/>
        <v>TV</v>
      </c>
      <c r="P5406" t="str">
        <f t="shared" si="512"/>
        <v>11</v>
      </c>
    </row>
    <row r="5407" spans="1:16" x14ac:dyDescent="0.25">
      <c r="A5407" t="s">
        <v>12004</v>
      </c>
      <c r="B5407" t="s">
        <v>24</v>
      </c>
      <c r="C5407" t="s">
        <v>12005</v>
      </c>
      <c r="D5407" t="s">
        <v>11972</v>
      </c>
      <c r="E5407">
        <v>2016</v>
      </c>
      <c r="F5407" t="s">
        <v>27</v>
      </c>
      <c r="G5407">
        <v>1</v>
      </c>
      <c r="H5407" t="s">
        <v>31</v>
      </c>
      <c r="I5407">
        <f t="shared" si="507"/>
        <v>1</v>
      </c>
      <c r="J5407">
        <f t="shared" si="508"/>
        <v>0</v>
      </c>
      <c r="K5407">
        <f t="shared" si="509"/>
        <v>0</v>
      </c>
      <c r="L5407">
        <f t="shared" si="510"/>
        <v>1</v>
      </c>
      <c r="O5407" t="str">
        <f t="shared" si="511"/>
        <v>TV</v>
      </c>
      <c r="P5407" t="str">
        <f t="shared" si="512"/>
        <v>16</v>
      </c>
    </row>
    <row r="5408" spans="1:16" x14ac:dyDescent="0.25">
      <c r="A5408" t="s">
        <v>12006</v>
      </c>
      <c r="B5408" t="s">
        <v>24</v>
      </c>
      <c r="C5408" t="s">
        <v>12007</v>
      </c>
      <c r="D5408" t="s">
        <v>11972</v>
      </c>
      <c r="E5408">
        <v>2009</v>
      </c>
      <c r="F5408" t="s">
        <v>45</v>
      </c>
      <c r="G5408">
        <v>1</v>
      </c>
      <c r="H5408" t="s">
        <v>31</v>
      </c>
      <c r="I5408">
        <f t="shared" si="507"/>
        <v>0</v>
      </c>
      <c r="J5408">
        <f t="shared" si="508"/>
        <v>0</v>
      </c>
      <c r="K5408">
        <f t="shared" si="509"/>
        <v>0</v>
      </c>
      <c r="L5408">
        <f t="shared" si="510"/>
        <v>1</v>
      </c>
      <c r="O5408" t="str">
        <f t="shared" si="511"/>
        <v>TV</v>
      </c>
      <c r="P5408" t="str">
        <f t="shared" si="512"/>
        <v>09</v>
      </c>
    </row>
    <row r="5409" spans="1:16" x14ac:dyDescent="0.25">
      <c r="A5409" t="s">
        <v>12008</v>
      </c>
      <c r="B5409" t="s">
        <v>24</v>
      </c>
      <c r="C5409" t="s">
        <v>12009</v>
      </c>
      <c r="D5409" t="s">
        <v>11972</v>
      </c>
      <c r="E5409">
        <v>2012</v>
      </c>
      <c r="F5409" t="s">
        <v>45</v>
      </c>
      <c r="G5409">
        <v>2</v>
      </c>
      <c r="H5409" t="s">
        <v>28</v>
      </c>
      <c r="I5409">
        <f t="shared" si="507"/>
        <v>1</v>
      </c>
      <c r="J5409">
        <f t="shared" si="508"/>
        <v>0</v>
      </c>
      <c r="K5409">
        <f t="shared" si="509"/>
        <v>0</v>
      </c>
      <c r="L5409">
        <f t="shared" si="510"/>
        <v>1</v>
      </c>
      <c r="O5409" t="str">
        <f t="shared" si="511"/>
        <v>TV</v>
      </c>
      <c r="P5409" t="str">
        <f t="shared" si="512"/>
        <v>12</v>
      </c>
    </row>
    <row r="5410" spans="1:16" x14ac:dyDescent="0.25">
      <c r="A5410" t="s">
        <v>12010</v>
      </c>
      <c r="B5410" t="s">
        <v>24</v>
      </c>
      <c r="C5410" t="s">
        <v>12011</v>
      </c>
      <c r="D5410" t="s">
        <v>11972</v>
      </c>
      <c r="E5410">
        <v>2014</v>
      </c>
      <c r="F5410" t="s">
        <v>45</v>
      </c>
      <c r="G5410">
        <v>1</v>
      </c>
      <c r="H5410" t="s">
        <v>31</v>
      </c>
      <c r="I5410">
        <f t="shared" si="507"/>
        <v>1</v>
      </c>
      <c r="J5410">
        <f t="shared" si="508"/>
        <v>0</v>
      </c>
      <c r="K5410">
        <f t="shared" si="509"/>
        <v>0</v>
      </c>
      <c r="L5410">
        <f t="shared" si="510"/>
        <v>1</v>
      </c>
      <c r="O5410" t="str">
        <f t="shared" si="511"/>
        <v>TV</v>
      </c>
      <c r="P5410" t="str">
        <f t="shared" si="512"/>
        <v>14</v>
      </c>
    </row>
    <row r="5411" spans="1:16" x14ac:dyDescent="0.25">
      <c r="A5411" t="s">
        <v>12012</v>
      </c>
      <c r="B5411" t="s">
        <v>17</v>
      </c>
      <c r="C5411" t="s">
        <v>12013</v>
      </c>
      <c r="D5411" t="s">
        <v>11972</v>
      </c>
      <c r="E5411">
        <v>1994</v>
      </c>
      <c r="F5411" t="s">
        <v>45</v>
      </c>
      <c r="G5411">
        <v>148</v>
      </c>
      <c r="H5411" t="s">
        <v>21</v>
      </c>
      <c r="I5411">
        <f t="shared" si="507"/>
        <v>0</v>
      </c>
      <c r="J5411">
        <f t="shared" si="508"/>
        <v>0</v>
      </c>
      <c r="K5411">
        <f t="shared" si="509"/>
        <v>0</v>
      </c>
      <c r="L5411">
        <f t="shared" si="510"/>
        <v>1</v>
      </c>
      <c r="O5411" t="str">
        <f t="shared" si="511"/>
        <v>Mo</v>
      </c>
      <c r="P5411" t="str">
        <f t="shared" si="512"/>
        <v>94</v>
      </c>
    </row>
    <row r="5412" spans="1:16" x14ac:dyDescent="0.25">
      <c r="A5412" t="s">
        <v>12014</v>
      </c>
      <c r="B5412" t="s">
        <v>24</v>
      </c>
      <c r="C5412" t="s">
        <v>12015</v>
      </c>
      <c r="D5412" t="s">
        <v>11972</v>
      </c>
      <c r="E5412">
        <v>2014</v>
      </c>
      <c r="F5412" t="s">
        <v>45</v>
      </c>
      <c r="G5412">
        <v>1</v>
      </c>
      <c r="H5412" t="s">
        <v>31</v>
      </c>
      <c r="I5412">
        <f t="shared" si="507"/>
        <v>1</v>
      </c>
      <c r="J5412">
        <f t="shared" si="508"/>
        <v>0</v>
      </c>
      <c r="K5412">
        <f t="shared" si="509"/>
        <v>0</v>
      </c>
      <c r="L5412">
        <f t="shared" si="510"/>
        <v>1</v>
      </c>
      <c r="O5412" t="str">
        <f t="shared" si="511"/>
        <v>TV</v>
      </c>
      <c r="P5412" t="str">
        <f t="shared" si="512"/>
        <v>14</v>
      </c>
    </row>
    <row r="5413" spans="1:16" x14ac:dyDescent="0.25">
      <c r="A5413" t="s">
        <v>12016</v>
      </c>
      <c r="B5413" t="s">
        <v>24</v>
      </c>
      <c r="C5413" t="s">
        <v>12017</v>
      </c>
      <c r="D5413" t="s">
        <v>11972</v>
      </c>
      <c r="E5413">
        <v>2012</v>
      </c>
      <c r="F5413" t="s">
        <v>45</v>
      </c>
      <c r="G5413">
        <v>1</v>
      </c>
      <c r="H5413" t="s">
        <v>31</v>
      </c>
      <c r="I5413">
        <f t="shared" si="507"/>
        <v>1</v>
      </c>
      <c r="J5413">
        <f t="shared" si="508"/>
        <v>0</v>
      </c>
      <c r="K5413">
        <f t="shared" si="509"/>
        <v>0</v>
      </c>
      <c r="L5413">
        <f t="shared" si="510"/>
        <v>1</v>
      </c>
      <c r="O5413" t="str">
        <f t="shared" si="511"/>
        <v>TV</v>
      </c>
      <c r="P5413" t="str">
        <f t="shared" si="512"/>
        <v>12</v>
      </c>
    </row>
    <row r="5414" spans="1:16" x14ac:dyDescent="0.25">
      <c r="A5414" t="s">
        <v>12018</v>
      </c>
      <c r="B5414" t="s">
        <v>17</v>
      </c>
      <c r="C5414" t="s">
        <v>12019</v>
      </c>
      <c r="D5414" t="s">
        <v>11972</v>
      </c>
      <c r="E5414">
        <v>2016</v>
      </c>
      <c r="F5414" t="s">
        <v>60</v>
      </c>
      <c r="G5414">
        <v>105</v>
      </c>
      <c r="H5414" t="s">
        <v>21</v>
      </c>
      <c r="I5414">
        <f t="shared" si="507"/>
        <v>1</v>
      </c>
      <c r="J5414">
        <f t="shared" si="508"/>
        <v>0</v>
      </c>
      <c r="K5414">
        <f t="shared" si="509"/>
        <v>1</v>
      </c>
      <c r="L5414">
        <f t="shared" si="510"/>
        <v>1</v>
      </c>
      <c r="O5414" t="str">
        <f t="shared" si="511"/>
        <v>Mo</v>
      </c>
      <c r="P5414" t="str">
        <f t="shared" si="512"/>
        <v>16</v>
      </c>
    </row>
    <row r="5415" spans="1:16" x14ac:dyDescent="0.25">
      <c r="A5415" t="s">
        <v>12020</v>
      </c>
      <c r="B5415" t="s">
        <v>24</v>
      </c>
      <c r="C5415" t="s">
        <v>12021</v>
      </c>
      <c r="D5415" t="s">
        <v>12022</v>
      </c>
      <c r="E5415">
        <v>2017</v>
      </c>
      <c r="F5415" t="s">
        <v>45</v>
      </c>
      <c r="G5415">
        <v>12</v>
      </c>
      <c r="H5415" t="s">
        <v>28</v>
      </c>
      <c r="I5415">
        <f t="shared" si="507"/>
        <v>1</v>
      </c>
      <c r="J5415">
        <f t="shared" si="508"/>
        <v>0</v>
      </c>
      <c r="K5415">
        <f t="shared" si="509"/>
        <v>0</v>
      </c>
      <c r="L5415">
        <f t="shared" si="510"/>
        <v>1</v>
      </c>
      <c r="O5415" t="str">
        <f t="shared" si="511"/>
        <v>TV</v>
      </c>
      <c r="P5415" t="str">
        <f t="shared" si="512"/>
        <v>17</v>
      </c>
    </row>
    <row r="5416" spans="1:16" x14ac:dyDescent="0.25">
      <c r="A5416" t="s">
        <v>12023</v>
      </c>
      <c r="B5416" t="s">
        <v>24</v>
      </c>
      <c r="C5416" t="s">
        <v>12024</v>
      </c>
      <c r="D5416" t="s">
        <v>12022</v>
      </c>
      <c r="E5416">
        <v>2017</v>
      </c>
      <c r="F5416" t="s">
        <v>27</v>
      </c>
      <c r="G5416">
        <v>1</v>
      </c>
      <c r="H5416" t="s">
        <v>31</v>
      </c>
      <c r="I5416">
        <f t="shared" si="507"/>
        <v>1</v>
      </c>
      <c r="J5416">
        <f t="shared" si="508"/>
        <v>0</v>
      </c>
      <c r="K5416">
        <f t="shared" si="509"/>
        <v>0</v>
      </c>
      <c r="L5416">
        <f t="shared" si="510"/>
        <v>1</v>
      </c>
      <c r="O5416" t="str">
        <f t="shared" si="511"/>
        <v>TV</v>
      </c>
      <c r="P5416" t="str">
        <f t="shared" si="512"/>
        <v>17</v>
      </c>
    </row>
    <row r="5417" spans="1:16" x14ac:dyDescent="0.25">
      <c r="A5417" t="s">
        <v>12025</v>
      </c>
      <c r="B5417" t="s">
        <v>24</v>
      </c>
      <c r="C5417" t="s">
        <v>12026</v>
      </c>
      <c r="D5417" t="s">
        <v>12022</v>
      </c>
      <c r="E5417">
        <v>2017</v>
      </c>
      <c r="F5417" t="s">
        <v>108</v>
      </c>
      <c r="G5417">
        <v>2</v>
      </c>
      <c r="H5417" t="s">
        <v>28</v>
      </c>
      <c r="I5417">
        <f t="shared" si="507"/>
        <v>1</v>
      </c>
      <c r="J5417">
        <f t="shared" si="508"/>
        <v>0</v>
      </c>
      <c r="K5417">
        <f t="shared" si="509"/>
        <v>0</v>
      </c>
      <c r="L5417">
        <f t="shared" si="510"/>
        <v>1</v>
      </c>
      <c r="O5417" t="str">
        <f t="shared" si="511"/>
        <v>TV</v>
      </c>
      <c r="P5417" t="str">
        <f t="shared" si="512"/>
        <v>17</v>
      </c>
    </row>
    <row r="5418" spans="1:16" x14ac:dyDescent="0.25">
      <c r="A5418" t="s">
        <v>12027</v>
      </c>
      <c r="B5418" t="s">
        <v>17</v>
      </c>
      <c r="C5418" t="s">
        <v>12028</v>
      </c>
      <c r="D5418" t="s">
        <v>12029</v>
      </c>
      <c r="E5418">
        <v>2017</v>
      </c>
      <c r="F5418" t="s">
        <v>27</v>
      </c>
      <c r="G5418">
        <v>121</v>
      </c>
      <c r="H5418" t="s">
        <v>21</v>
      </c>
      <c r="I5418">
        <f t="shared" si="507"/>
        <v>1</v>
      </c>
      <c r="J5418">
        <f t="shared" si="508"/>
        <v>1</v>
      </c>
      <c r="K5418">
        <f t="shared" si="509"/>
        <v>0</v>
      </c>
      <c r="L5418">
        <f t="shared" si="510"/>
        <v>1</v>
      </c>
      <c r="O5418" t="str">
        <f t="shared" si="511"/>
        <v>Mo</v>
      </c>
      <c r="P5418" t="str">
        <f t="shared" si="512"/>
        <v>17</v>
      </c>
    </row>
    <row r="5419" spans="1:16" x14ac:dyDescent="0.25">
      <c r="A5419" t="s">
        <v>12030</v>
      </c>
      <c r="B5419" t="s">
        <v>17</v>
      </c>
      <c r="C5419" t="s">
        <v>12031</v>
      </c>
      <c r="D5419" t="s">
        <v>12032</v>
      </c>
      <c r="E5419">
        <v>2017</v>
      </c>
      <c r="F5419" t="s">
        <v>27</v>
      </c>
      <c r="G5419">
        <v>66</v>
      </c>
      <c r="H5419" t="s">
        <v>21</v>
      </c>
      <c r="I5419">
        <f t="shared" si="507"/>
        <v>1</v>
      </c>
      <c r="J5419">
        <f t="shared" si="508"/>
        <v>0</v>
      </c>
      <c r="K5419">
        <f t="shared" si="509"/>
        <v>0</v>
      </c>
      <c r="L5419">
        <f t="shared" si="510"/>
        <v>1</v>
      </c>
      <c r="O5419" t="str">
        <f t="shared" si="511"/>
        <v>Mo</v>
      </c>
      <c r="P5419" t="str">
        <f t="shared" si="512"/>
        <v>17</v>
      </c>
    </row>
    <row r="5420" spans="1:16" x14ac:dyDescent="0.25">
      <c r="A5420" t="s">
        <v>12033</v>
      </c>
      <c r="B5420" t="s">
        <v>17</v>
      </c>
      <c r="C5420" t="s">
        <v>12034</v>
      </c>
      <c r="D5420" t="s">
        <v>12035</v>
      </c>
      <c r="E5420">
        <v>2015</v>
      </c>
      <c r="F5420" t="s">
        <v>27</v>
      </c>
      <c r="G5420">
        <v>102</v>
      </c>
      <c r="H5420" t="s">
        <v>21</v>
      </c>
      <c r="I5420">
        <f t="shared" si="507"/>
        <v>1</v>
      </c>
      <c r="J5420">
        <f t="shared" si="508"/>
        <v>0</v>
      </c>
      <c r="K5420">
        <f t="shared" si="509"/>
        <v>0</v>
      </c>
      <c r="L5420">
        <f t="shared" si="510"/>
        <v>1</v>
      </c>
      <c r="O5420" t="str">
        <f t="shared" si="511"/>
        <v>Mo</v>
      </c>
      <c r="P5420" t="str">
        <f t="shared" si="512"/>
        <v>15</v>
      </c>
    </row>
    <row r="5421" spans="1:16" x14ac:dyDescent="0.25">
      <c r="A5421" t="s">
        <v>12036</v>
      </c>
      <c r="B5421" t="s">
        <v>17</v>
      </c>
      <c r="C5421" t="s">
        <v>12037</v>
      </c>
      <c r="D5421" t="s">
        <v>12038</v>
      </c>
      <c r="E5421">
        <v>2017</v>
      </c>
      <c r="F5421" t="s">
        <v>45</v>
      </c>
      <c r="G5421">
        <v>96</v>
      </c>
      <c r="H5421" t="s">
        <v>21</v>
      </c>
      <c r="I5421">
        <f t="shared" si="507"/>
        <v>1</v>
      </c>
      <c r="J5421">
        <f t="shared" si="508"/>
        <v>0</v>
      </c>
      <c r="K5421">
        <f t="shared" si="509"/>
        <v>0</v>
      </c>
      <c r="L5421">
        <f t="shared" si="510"/>
        <v>1</v>
      </c>
      <c r="O5421" t="str">
        <f t="shared" si="511"/>
        <v>Mo</v>
      </c>
      <c r="P5421" t="str">
        <f t="shared" si="512"/>
        <v>17</v>
      </c>
    </row>
    <row r="5422" spans="1:16" x14ac:dyDescent="0.25">
      <c r="A5422" t="s">
        <v>12039</v>
      </c>
      <c r="B5422" t="s">
        <v>17</v>
      </c>
      <c r="C5422" t="s">
        <v>12040</v>
      </c>
      <c r="D5422" t="s">
        <v>12038</v>
      </c>
      <c r="E5422">
        <v>2017</v>
      </c>
      <c r="F5422" t="s">
        <v>27</v>
      </c>
      <c r="G5422">
        <v>89</v>
      </c>
      <c r="H5422" t="s">
        <v>21</v>
      </c>
      <c r="I5422">
        <f t="shared" si="507"/>
        <v>1</v>
      </c>
      <c r="J5422">
        <f t="shared" si="508"/>
        <v>0</v>
      </c>
      <c r="K5422">
        <f t="shared" si="509"/>
        <v>0</v>
      </c>
      <c r="L5422">
        <f t="shared" si="510"/>
        <v>1</v>
      </c>
      <c r="O5422" t="str">
        <f t="shared" si="511"/>
        <v>Mo</v>
      </c>
      <c r="P5422" t="str">
        <f t="shared" si="512"/>
        <v>17</v>
      </c>
    </row>
    <row r="5423" spans="1:16" x14ac:dyDescent="0.25">
      <c r="A5423" t="s">
        <v>12041</v>
      </c>
      <c r="B5423" t="s">
        <v>17</v>
      </c>
      <c r="C5423" t="s">
        <v>12042</v>
      </c>
      <c r="D5423" t="s">
        <v>12043</v>
      </c>
      <c r="E5423">
        <v>2016</v>
      </c>
      <c r="F5423" t="s">
        <v>60</v>
      </c>
      <c r="G5423">
        <v>161</v>
      </c>
      <c r="H5423" t="s">
        <v>21</v>
      </c>
      <c r="I5423">
        <f t="shared" si="507"/>
        <v>1</v>
      </c>
      <c r="J5423">
        <f t="shared" si="508"/>
        <v>1</v>
      </c>
      <c r="K5423">
        <f t="shared" si="509"/>
        <v>1</v>
      </c>
      <c r="L5423">
        <f t="shared" si="510"/>
        <v>1</v>
      </c>
      <c r="O5423" t="str">
        <f t="shared" si="511"/>
        <v>Mo</v>
      </c>
      <c r="P5423" t="str">
        <f t="shared" si="512"/>
        <v>16</v>
      </c>
    </row>
    <row r="5424" spans="1:16" x14ac:dyDescent="0.25">
      <c r="A5424" t="s">
        <v>12044</v>
      </c>
      <c r="B5424" t="s">
        <v>24</v>
      </c>
      <c r="C5424" t="s">
        <v>12045</v>
      </c>
      <c r="D5424" t="s">
        <v>12043</v>
      </c>
      <c r="E5424">
        <v>2017</v>
      </c>
      <c r="F5424" t="s">
        <v>45</v>
      </c>
      <c r="G5424">
        <v>5</v>
      </c>
      <c r="H5424" t="s">
        <v>28</v>
      </c>
      <c r="I5424">
        <f t="shared" si="507"/>
        <v>1</v>
      </c>
      <c r="J5424">
        <f t="shared" si="508"/>
        <v>0</v>
      </c>
      <c r="K5424">
        <f t="shared" si="509"/>
        <v>0</v>
      </c>
      <c r="L5424">
        <f t="shared" si="510"/>
        <v>1</v>
      </c>
      <c r="O5424" t="str">
        <f t="shared" si="511"/>
        <v>TV</v>
      </c>
      <c r="P5424" t="str">
        <f t="shared" si="512"/>
        <v>17</v>
      </c>
    </row>
    <row r="5425" spans="1:16" x14ac:dyDescent="0.25">
      <c r="A5425" t="s">
        <v>12046</v>
      </c>
      <c r="B5425" t="s">
        <v>24</v>
      </c>
      <c r="C5425" t="s">
        <v>12047</v>
      </c>
      <c r="D5425" t="s">
        <v>12048</v>
      </c>
      <c r="E5425">
        <v>2014</v>
      </c>
      <c r="F5425" t="s">
        <v>108</v>
      </c>
      <c r="G5425">
        <v>2</v>
      </c>
      <c r="H5425" t="s">
        <v>28</v>
      </c>
      <c r="I5425">
        <f t="shared" si="507"/>
        <v>1</v>
      </c>
      <c r="J5425">
        <f t="shared" si="508"/>
        <v>0</v>
      </c>
      <c r="K5425">
        <f t="shared" si="509"/>
        <v>0</v>
      </c>
      <c r="L5425">
        <f t="shared" si="510"/>
        <v>1</v>
      </c>
      <c r="O5425" t="str">
        <f t="shared" si="511"/>
        <v>TV</v>
      </c>
      <c r="P5425" t="str">
        <f t="shared" si="512"/>
        <v>14</v>
      </c>
    </row>
    <row r="5426" spans="1:16" x14ac:dyDescent="0.25">
      <c r="A5426" t="s">
        <v>12049</v>
      </c>
      <c r="B5426" t="s">
        <v>17</v>
      </c>
      <c r="C5426" t="s">
        <v>12050</v>
      </c>
      <c r="D5426" t="s">
        <v>12048</v>
      </c>
      <c r="E5426">
        <v>2017</v>
      </c>
      <c r="F5426" t="s">
        <v>108</v>
      </c>
      <c r="G5426">
        <v>24</v>
      </c>
      <c r="H5426" t="s">
        <v>21</v>
      </c>
      <c r="I5426">
        <f t="shared" si="507"/>
        <v>1</v>
      </c>
      <c r="J5426">
        <f t="shared" si="508"/>
        <v>0</v>
      </c>
      <c r="K5426">
        <f t="shared" si="509"/>
        <v>0</v>
      </c>
      <c r="L5426">
        <f t="shared" si="510"/>
        <v>1</v>
      </c>
      <c r="O5426" t="str">
        <f t="shared" si="511"/>
        <v>Mo</v>
      </c>
      <c r="P5426" t="str">
        <f t="shared" si="512"/>
        <v>17</v>
      </c>
    </row>
    <row r="5427" spans="1:16" x14ac:dyDescent="0.25">
      <c r="A5427" t="s">
        <v>12051</v>
      </c>
      <c r="B5427" t="s">
        <v>17</v>
      </c>
      <c r="C5427" t="s">
        <v>12052</v>
      </c>
      <c r="D5427" t="s">
        <v>12048</v>
      </c>
      <c r="E5427">
        <v>2017</v>
      </c>
      <c r="F5427" t="s">
        <v>27</v>
      </c>
      <c r="G5427">
        <v>66</v>
      </c>
      <c r="H5427" t="s">
        <v>21</v>
      </c>
      <c r="I5427">
        <f t="shared" si="507"/>
        <v>1</v>
      </c>
      <c r="J5427">
        <f t="shared" si="508"/>
        <v>0</v>
      </c>
      <c r="K5427">
        <f t="shared" si="509"/>
        <v>0</v>
      </c>
      <c r="L5427">
        <f t="shared" si="510"/>
        <v>1</v>
      </c>
      <c r="O5427" t="str">
        <f t="shared" si="511"/>
        <v>Mo</v>
      </c>
      <c r="P5427" t="str">
        <f t="shared" si="512"/>
        <v>17</v>
      </c>
    </row>
    <row r="5428" spans="1:16" x14ac:dyDescent="0.25">
      <c r="A5428" t="s">
        <v>12053</v>
      </c>
      <c r="B5428" t="s">
        <v>24</v>
      </c>
      <c r="C5428" t="s">
        <v>12054</v>
      </c>
      <c r="D5428" t="s">
        <v>12055</v>
      </c>
      <c r="E5428">
        <v>2016</v>
      </c>
      <c r="F5428" t="s">
        <v>27</v>
      </c>
      <c r="G5428">
        <v>2</v>
      </c>
      <c r="H5428" t="s">
        <v>28</v>
      </c>
      <c r="I5428">
        <f t="shared" si="507"/>
        <v>1</v>
      </c>
      <c r="J5428">
        <f t="shared" si="508"/>
        <v>0</v>
      </c>
      <c r="K5428">
        <f t="shared" si="509"/>
        <v>0</v>
      </c>
      <c r="L5428">
        <f t="shared" si="510"/>
        <v>1</v>
      </c>
      <c r="O5428" t="str">
        <f t="shared" si="511"/>
        <v>TV</v>
      </c>
      <c r="P5428" t="str">
        <f t="shared" si="512"/>
        <v>16</v>
      </c>
    </row>
    <row r="5429" spans="1:16" x14ac:dyDescent="0.25">
      <c r="A5429" t="s">
        <v>12056</v>
      </c>
      <c r="B5429" t="s">
        <v>17</v>
      </c>
      <c r="C5429" t="s">
        <v>12057</v>
      </c>
      <c r="D5429" t="s">
        <v>12055</v>
      </c>
      <c r="E5429">
        <v>2017</v>
      </c>
      <c r="F5429" t="s">
        <v>27</v>
      </c>
      <c r="G5429">
        <v>91</v>
      </c>
      <c r="H5429" t="s">
        <v>21</v>
      </c>
      <c r="I5429">
        <f t="shared" si="507"/>
        <v>1</v>
      </c>
      <c r="J5429">
        <f t="shared" si="508"/>
        <v>0</v>
      </c>
      <c r="K5429">
        <f t="shared" si="509"/>
        <v>0</v>
      </c>
      <c r="L5429">
        <f t="shared" si="510"/>
        <v>1</v>
      </c>
      <c r="O5429" t="str">
        <f t="shared" si="511"/>
        <v>Mo</v>
      </c>
      <c r="P5429" t="str">
        <f t="shared" si="512"/>
        <v>17</v>
      </c>
    </row>
    <row r="5430" spans="1:16" x14ac:dyDescent="0.25">
      <c r="A5430" t="s">
        <v>12058</v>
      </c>
      <c r="B5430" t="s">
        <v>17</v>
      </c>
      <c r="C5430" t="s">
        <v>12059</v>
      </c>
      <c r="D5430" t="s">
        <v>12055</v>
      </c>
      <c r="E5430">
        <v>2017</v>
      </c>
      <c r="F5430" t="s">
        <v>60</v>
      </c>
      <c r="G5430">
        <v>92</v>
      </c>
      <c r="H5430" t="s">
        <v>21</v>
      </c>
      <c r="I5430">
        <f t="shared" si="507"/>
        <v>1</v>
      </c>
      <c r="J5430">
        <f t="shared" si="508"/>
        <v>0</v>
      </c>
      <c r="K5430">
        <f t="shared" si="509"/>
        <v>1</v>
      </c>
      <c r="L5430">
        <f t="shared" si="510"/>
        <v>1</v>
      </c>
      <c r="O5430" t="str">
        <f t="shared" si="511"/>
        <v>Mo</v>
      </c>
      <c r="P5430" t="str">
        <f t="shared" si="512"/>
        <v>17</v>
      </c>
    </row>
    <row r="5431" spans="1:16" x14ac:dyDescent="0.25">
      <c r="A5431" t="s">
        <v>12060</v>
      </c>
      <c r="B5431" t="s">
        <v>24</v>
      </c>
      <c r="C5431" t="s">
        <v>12061</v>
      </c>
      <c r="D5431" t="s">
        <v>12055</v>
      </c>
      <c r="E5431">
        <v>2017</v>
      </c>
      <c r="F5431" t="s">
        <v>108</v>
      </c>
      <c r="G5431">
        <v>2</v>
      </c>
      <c r="H5431" t="s">
        <v>28</v>
      </c>
      <c r="I5431">
        <f t="shared" si="507"/>
        <v>1</v>
      </c>
      <c r="J5431">
        <f t="shared" si="508"/>
        <v>0</v>
      </c>
      <c r="K5431">
        <f t="shared" si="509"/>
        <v>0</v>
      </c>
      <c r="L5431">
        <f t="shared" si="510"/>
        <v>1</v>
      </c>
      <c r="O5431" t="str">
        <f t="shared" si="511"/>
        <v>TV</v>
      </c>
      <c r="P5431" t="str">
        <f t="shared" si="512"/>
        <v>17</v>
      </c>
    </row>
    <row r="5432" spans="1:16" x14ac:dyDescent="0.25">
      <c r="A5432" t="s">
        <v>12062</v>
      </c>
      <c r="B5432" t="s">
        <v>17</v>
      </c>
      <c r="C5432" t="s">
        <v>12063</v>
      </c>
      <c r="D5432" t="s">
        <v>12064</v>
      </c>
      <c r="E5432">
        <v>2017</v>
      </c>
      <c r="F5432" t="s">
        <v>60</v>
      </c>
      <c r="G5432">
        <v>104</v>
      </c>
      <c r="H5432" t="s">
        <v>21</v>
      </c>
      <c r="I5432">
        <f t="shared" si="507"/>
        <v>1</v>
      </c>
      <c r="J5432">
        <f t="shared" si="508"/>
        <v>0</v>
      </c>
      <c r="K5432">
        <f t="shared" si="509"/>
        <v>1</v>
      </c>
      <c r="L5432">
        <f t="shared" si="510"/>
        <v>1</v>
      </c>
      <c r="O5432" t="str">
        <f t="shared" si="511"/>
        <v>Mo</v>
      </c>
      <c r="P5432" t="str">
        <f t="shared" si="512"/>
        <v>17</v>
      </c>
    </row>
    <row r="5433" spans="1:16" x14ac:dyDescent="0.25">
      <c r="A5433" t="s">
        <v>12065</v>
      </c>
      <c r="B5433" t="s">
        <v>17</v>
      </c>
      <c r="C5433" t="s">
        <v>12066</v>
      </c>
      <c r="D5433" t="s">
        <v>12064</v>
      </c>
      <c r="E5433">
        <v>2017</v>
      </c>
      <c r="F5433" t="s">
        <v>27</v>
      </c>
      <c r="G5433">
        <v>73</v>
      </c>
      <c r="H5433" t="s">
        <v>21</v>
      </c>
      <c r="I5433">
        <f t="shared" si="507"/>
        <v>1</v>
      </c>
      <c r="J5433">
        <f t="shared" si="508"/>
        <v>0</v>
      </c>
      <c r="K5433">
        <f t="shared" si="509"/>
        <v>0</v>
      </c>
      <c r="L5433">
        <f t="shared" si="510"/>
        <v>1</v>
      </c>
      <c r="O5433" t="str">
        <f t="shared" si="511"/>
        <v>Mo</v>
      </c>
      <c r="P5433" t="str">
        <f t="shared" si="512"/>
        <v>17</v>
      </c>
    </row>
    <row r="5434" spans="1:16" x14ac:dyDescent="0.25">
      <c r="A5434" t="s">
        <v>12067</v>
      </c>
      <c r="B5434" t="s">
        <v>17</v>
      </c>
      <c r="C5434" t="s">
        <v>12068</v>
      </c>
      <c r="D5434" t="s">
        <v>12064</v>
      </c>
      <c r="E5434">
        <v>2017</v>
      </c>
      <c r="F5434" t="s">
        <v>60</v>
      </c>
      <c r="G5434">
        <v>47</v>
      </c>
      <c r="H5434" t="s">
        <v>21</v>
      </c>
      <c r="I5434">
        <f t="shared" si="507"/>
        <v>1</v>
      </c>
      <c r="J5434">
        <f t="shared" si="508"/>
        <v>0</v>
      </c>
      <c r="K5434">
        <f t="shared" si="509"/>
        <v>1</v>
      </c>
      <c r="L5434">
        <f t="shared" si="510"/>
        <v>1</v>
      </c>
      <c r="O5434" t="str">
        <f t="shared" si="511"/>
        <v>Mo</v>
      </c>
      <c r="P5434" t="str">
        <f t="shared" si="512"/>
        <v>17</v>
      </c>
    </row>
    <row r="5435" spans="1:16" x14ac:dyDescent="0.25">
      <c r="A5435" t="s">
        <v>12069</v>
      </c>
      <c r="B5435" t="s">
        <v>17</v>
      </c>
      <c r="C5435" t="s">
        <v>12070</v>
      </c>
      <c r="D5435" t="s">
        <v>12071</v>
      </c>
      <c r="E5435">
        <v>2017</v>
      </c>
      <c r="F5435" t="s">
        <v>27</v>
      </c>
      <c r="G5435">
        <v>102</v>
      </c>
      <c r="H5435" t="s">
        <v>21</v>
      </c>
      <c r="I5435">
        <f t="shared" si="507"/>
        <v>1</v>
      </c>
      <c r="J5435">
        <f t="shared" si="508"/>
        <v>0</v>
      </c>
      <c r="K5435">
        <f t="shared" si="509"/>
        <v>0</v>
      </c>
      <c r="L5435">
        <f t="shared" si="510"/>
        <v>1</v>
      </c>
      <c r="O5435" t="str">
        <f t="shared" si="511"/>
        <v>Mo</v>
      </c>
      <c r="P5435" t="str">
        <f t="shared" si="512"/>
        <v>17</v>
      </c>
    </row>
    <row r="5436" spans="1:16" x14ac:dyDescent="0.25">
      <c r="A5436" t="s">
        <v>12072</v>
      </c>
      <c r="B5436" t="s">
        <v>24</v>
      </c>
      <c r="C5436" t="s">
        <v>12073</v>
      </c>
      <c r="D5436" t="s">
        <v>12074</v>
      </c>
      <c r="E5436">
        <v>2016</v>
      </c>
      <c r="F5436" t="s">
        <v>60</v>
      </c>
      <c r="G5436">
        <v>1</v>
      </c>
      <c r="H5436" t="s">
        <v>31</v>
      </c>
      <c r="I5436">
        <f t="shared" si="507"/>
        <v>1</v>
      </c>
      <c r="J5436">
        <f t="shared" si="508"/>
        <v>0</v>
      </c>
      <c r="K5436">
        <f t="shared" si="509"/>
        <v>1</v>
      </c>
      <c r="L5436">
        <f t="shared" si="510"/>
        <v>1</v>
      </c>
      <c r="O5436" t="str">
        <f t="shared" si="511"/>
        <v>TV</v>
      </c>
      <c r="P5436" t="str">
        <f t="shared" si="512"/>
        <v>16</v>
      </c>
    </row>
    <row r="5437" spans="1:16" x14ac:dyDescent="0.25">
      <c r="A5437" t="s">
        <v>12075</v>
      </c>
      <c r="B5437" t="s">
        <v>24</v>
      </c>
      <c r="C5437" t="s">
        <v>12076</v>
      </c>
      <c r="D5437" t="s">
        <v>12074</v>
      </c>
      <c r="E5437">
        <v>2016</v>
      </c>
      <c r="F5437" t="s">
        <v>60</v>
      </c>
      <c r="G5437">
        <v>1</v>
      </c>
      <c r="H5437" t="s">
        <v>31</v>
      </c>
      <c r="I5437">
        <f t="shared" si="507"/>
        <v>1</v>
      </c>
      <c r="J5437">
        <f t="shared" si="508"/>
        <v>0</v>
      </c>
      <c r="K5437">
        <f t="shared" si="509"/>
        <v>1</v>
      </c>
      <c r="L5437">
        <f t="shared" si="510"/>
        <v>1</v>
      </c>
      <c r="O5437" t="str">
        <f t="shared" si="511"/>
        <v>TV</v>
      </c>
      <c r="P5437" t="str">
        <f t="shared" si="512"/>
        <v>16</v>
      </c>
    </row>
    <row r="5438" spans="1:16" x14ac:dyDescent="0.25">
      <c r="A5438" t="s">
        <v>12077</v>
      </c>
      <c r="B5438" t="s">
        <v>24</v>
      </c>
      <c r="C5438" t="s">
        <v>12078</v>
      </c>
      <c r="D5438" t="s">
        <v>12074</v>
      </c>
      <c r="E5438">
        <v>2017</v>
      </c>
      <c r="F5438" t="s">
        <v>45</v>
      </c>
      <c r="G5438">
        <v>1</v>
      </c>
      <c r="H5438" t="s">
        <v>31</v>
      </c>
      <c r="I5438">
        <f t="shared" si="507"/>
        <v>1</v>
      </c>
      <c r="J5438">
        <f t="shared" si="508"/>
        <v>0</v>
      </c>
      <c r="K5438">
        <f t="shared" si="509"/>
        <v>0</v>
      </c>
      <c r="L5438">
        <f t="shared" si="510"/>
        <v>1</v>
      </c>
      <c r="O5438" t="str">
        <f t="shared" si="511"/>
        <v>TV</v>
      </c>
      <c r="P5438" t="str">
        <f t="shared" si="512"/>
        <v>17</v>
      </c>
    </row>
    <row r="5439" spans="1:16" x14ac:dyDescent="0.25">
      <c r="A5439" t="s">
        <v>12079</v>
      </c>
      <c r="B5439" t="s">
        <v>24</v>
      </c>
      <c r="C5439" t="s">
        <v>12080</v>
      </c>
      <c r="D5439" t="s">
        <v>12074</v>
      </c>
      <c r="E5439">
        <v>2016</v>
      </c>
      <c r="F5439" t="s">
        <v>60</v>
      </c>
      <c r="G5439">
        <v>1</v>
      </c>
      <c r="H5439" t="s">
        <v>31</v>
      </c>
      <c r="I5439">
        <f t="shared" si="507"/>
        <v>1</v>
      </c>
      <c r="J5439">
        <f t="shared" si="508"/>
        <v>0</v>
      </c>
      <c r="K5439">
        <f t="shared" si="509"/>
        <v>1</v>
      </c>
      <c r="L5439">
        <f t="shared" si="510"/>
        <v>1</v>
      </c>
      <c r="O5439" t="str">
        <f t="shared" si="511"/>
        <v>TV</v>
      </c>
      <c r="P5439" t="str">
        <f t="shared" si="512"/>
        <v>16</v>
      </c>
    </row>
    <row r="5440" spans="1:16" x14ac:dyDescent="0.25">
      <c r="A5440" t="s">
        <v>12081</v>
      </c>
      <c r="B5440" t="s">
        <v>24</v>
      </c>
      <c r="C5440" t="s">
        <v>12082</v>
      </c>
      <c r="D5440" t="s">
        <v>12074</v>
      </c>
      <c r="E5440">
        <v>2015</v>
      </c>
      <c r="F5440" t="s">
        <v>45</v>
      </c>
      <c r="G5440">
        <v>1</v>
      </c>
      <c r="H5440" t="s">
        <v>31</v>
      </c>
      <c r="I5440">
        <f t="shared" si="507"/>
        <v>1</v>
      </c>
      <c r="J5440">
        <f t="shared" si="508"/>
        <v>0</v>
      </c>
      <c r="K5440">
        <f t="shared" si="509"/>
        <v>0</v>
      </c>
      <c r="L5440">
        <f t="shared" si="510"/>
        <v>1</v>
      </c>
      <c r="O5440" t="str">
        <f t="shared" si="511"/>
        <v>TV</v>
      </c>
      <c r="P5440" t="str">
        <f t="shared" si="512"/>
        <v>15</v>
      </c>
    </row>
    <row r="5441" spans="1:16" x14ac:dyDescent="0.25">
      <c r="A5441" t="s">
        <v>12083</v>
      </c>
      <c r="B5441" t="s">
        <v>24</v>
      </c>
      <c r="C5441" t="s">
        <v>12084</v>
      </c>
      <c r="D5441" t="s">
        <v>12074</v>
      </c>
      <c r="E5441">
        <v>2016</v>
      </c>
      <c r="F5441" t="s">
        <v>45</v>
      </c>
      <c r="G5441">
        <v>1</v>
      </c>
      <c r="H5441" t="s">
        <v>31</v>
      </c>
      <c r="I5441">
        <f t="shared" si="507"/>
        <v>1</v>
      </c>
      <c r="J5441">
        <f t="shared" si="508"/>
        <v>0</v>
      </c>
      <c r="K5441">
        <f t="shared" si="509"/>
        <v>0</v>
      </c>
      <c r="L5441">
        <f t="shared" si="510"/>
        <v>1</v>
      </c>
      <c r="O5441" t="str">
        <f t="shared" si="511"/>
        <v>TV</v>
      </c>
      <c r="P5441" t="str">
        <f t="shared" si="512"/>
        <v>16</v>
      </c>
    </row>
    <row r="5442" spans="1:16" x14ac:dyDescent="0.25">
      <c r="A5442" t="s">
        <v>12085</v>
      </c>
      <c r="B5442" t="s">
        <v>24</v>
      </c>
      <c r="C5442" t="s">
        <v>12086</v>
      </c>
      <c r="D5442" t="s">
        <v>12087</v>
      </c>
      <c r="E5442">
        <v>2017</v>
      </c>
      <c r="F5442" t="s">
        <v>27</v>
      </c>
      <c r="G5442">
        <v>1</v>
      </c>
      <c r="H5442" t="s">
        <v>31</v>
      </c>
      <c r="I5442">
        <f t="shared" si="507"/>
        <v>1</v>
      </c>
      <c r="J5442">
        <f t="shared" si="508"/>
        <v>0</v>
      </c>
      <c r="K5442">
        <f t="shared" si="509"/>
        <v>0</v>
      </c>
      <c r="L5442">
        <f t="shared" si="510"/>
        <v>1</v>
      </c>
      <c r="O5442" t="str">
        <f t="shared" si="511"/>
        <v>TV</v>
      </c>
      <c r="P5442" t="str">
        <f t="shared" si="512"/>
        <v>17</v>
      </c>
    </row>
    <row r="5443" spans="1:16" x14ac:dyDescent="0.25">
      <c r="A5443" t="s">
        <v>12088</v>
      </c>
      <c r="B5443" t="s">
        <v>17</v>
      </c>
      <c r="C5443" t="s">
        <v>12089</v>
      </c>
      <c r="D5443" t="s">
        <v>12087</v>
      </c>
      <c r="E5443">
        <v>2017</v>
      </c>
      <c r="F5443" t="s">
        <v>27</v>
      </c>
      <c r="G5443">
        <v>87</v>
      </c>
      <c r="H5443" t="s">
        <v>21</v>
      </c>
      <c r="I5443">
        <f t="shared" si="507"/>
        <v>1</v>
      </c>
      <c r="J5443">
        <f t="shared" si="508"/>
        <v>0</v>
      </c>
      <c r="K5443">
        <f t="shared" si="509"/>
        <v>0</v>
      </c>
      <c r="L5443">
        <f t="shared" si="510"/>
        <v>1</v>
      </c>
      <c r="O5443" t="str">
        <f t="shared" si="511"/>
        <v>Mo</v>
      </c>
      <c r="P5443" t="str">
        <f t="shared" si="512"/>
        <v>17</v>
      </c>
    </row>
    <row r="5444" spans="1:16" x14ac:dyDescent="0.25">
      <c r="A5444" t="s">
        <v>12090</v>
      </c>
      <c r="B5444" t="s">
        <v>17</v>
      </c>
      <c r="C5444" t="s">
        <v>12091</v>
      </c>
      <c r="D5444" t="s">
        <v>12092</v>
      </c>
      <c r="E5444">
        <v>2017</v>
      </c>
      <c r="F5444" t="s">
        <v>45</v>
      </c>
      <c r="G5444">
        <v>117</v>
      </c>
      <c r="H5444" t="s">
        <v>21</v>
      </c>
      <c r="I5444">
        <f t="shared" ref="I5444:I5507" si="513">IF(E5444&gt;2010,1,0)</f>
        <v>1</v>
      </c>
      <c r="J5444">
        <f t="shared" ref="J5444:J5507" si="514">IF(AND(E5444&gt;2010, G5444&gt;120),1,0)</f>
        <v>0</v>
      </c>
      <c r="K5444">
        <f t="shared" ref="K5444:K5507" si="515">IF(OR(F5444="TV-PG", F5444="PG"),1,0)</f>
        <v>0</v>
      </c>
      <c r="L5444">
        <f t="shared" ref="L5444:L5507" si="516">IF(NOT(F5444="R"),1,0)</f>
        <v>1</v>
      </c>
      <c r="O5444" t="str">
        <f t="shared" ref="O5444:O5507" si="517">LEFT(B5444,2)</f>
        <v>Mo</v>
      </c>
      <c r="P5444" t="str">
        <f t="shared" ref="P5444:P5507" si="518">RIGHT(E5444,2)</f>
        <v>17</v>
      </c>
    </row>
    <row r="5445" spans="1:16" x14ac:dyDescent="0.25">
      <c r="A5445" t="s">
        <v>12093</v>
      </c>
      <c r="B5445" t="s">
        <v>17</v>
      </c>
      <c r="C5445" t="s">
        <v>12094</v>
      </c>
      <c r="D5445" t="s">
        <v>12095</v>
      </c>
      <c r="E5445">
        <v>2016</v>
      </c>
      <c r="F5445" t="s">
        <v>27</v>
      </c>
      <c r="G5445">
        <v>119</v>
      </c>
      <c r="H5445" t="s">
        <v>21</v>
      </c>
      <c r="I5445">
        <f t="shared" si="513"/>
        <v>1</v>
      </c>
      <c r="J5445">
        <f t="shared" si="514"/>
        <v>0</v>
      </c>
      <c r="K5445">
        <f t="shared" si="515"/>
        <v>0</v>
      </c>
      <c r="L5445">
        <f t="shared" si="516"/>
        <v>1</v>
      </c>
      <c r="O5445" t="str">
        <f t="shared" si="517"/>
        <v>Mo</v>
      </c>
      <c r="P5445" t="str">
        <f t="shared" si="518"/>
        <v>16</v>
      </c>
    </row>
    <row r="5446" spans="1:16" x14ac:dyDescent="0.25">
      <c r="A5446" t="s">
        <v>12096</v>
      </c>
      <c r="B5446" t="s">
        <v>17</v>
      </c>
      <c r="C5446" t="s">
        <v>12097</v>
      </c>
      <c r="D5446" t="s">
        <v>12098</v>
      </c>
      <c r="E5446">
        <v>2016</v>
      </c>
      <c r="F5446" t="s">
        <v>134</v>
      </c>
      <c r="G5446">
        <v>130</v>
      </c>
      <c r="H5446" t="s">
        <v>21</v>
      </c>
      <c r="I5446">
        <f t="shared" si="513"/>
        <v>1</v>
      </c>
      <c r="J5446">
        <f t="shared" si="514"/>
        <v>1</v>
      </c>
      <c r="K5446">
        <f t="shared" si="515"/>
        <v>0</v>
      </c>
      <c r="L5446">
        <f t="shared" si="516"/>
        <v>0</v>
      </c>
      <c r="O5446" t="str">
        <f t="shared" si="517"/>
        <v>Mo</v>
      </c>
      <c r="P5446" t="str">
        <f t="shared" si="518"/>
        <v>16</v>
      </c>
    </row>
    <row r="5447" spans="1:16" x14ac:dyDescent="0.25">
      <c r="A5447" t="s">
        <v>12099</v>
      </c>
      <c r="B5447" t="s">
        <v>24</v>
      </c>
      <c r="C5447" t="s">
        <v>12100</v>
      </c>
      <c r="D5447" t="s">
        <v>12098</v>
      </c>
      <c r="E5447">
        <v>2016</v>
      </c>
      <c r="F5447" t="s">
        <v>27</v>
      </c>
      <c r="G5447">
        <v>1</v>
      </c>
      <c r="H5447" t="s">
        <v>31</v>
      </c>
      <c r="I5447">
        <f t="shared" si="513"/>
        <v>1</v>
      </c>
      <c r="J5447">
        <f t="shared" si="514"/>
        <v>0</v>
      </c>
      <c r="K5447">
        <f t="shared" si="515"/>
        <v>0</v>
      </c>
      <c r="L5447">
        <f t="shared" si="516"/>
        <v>1</v>
      </c>
      <c r="O5447" t="str">
        <f t="shared" si="517"/>
        <v>TV</v>
      </c>
      <c r="P5447" t="str">
        <f t="shared" si="518"/>
        <v>16</v>
      </c>
    </row>
    <row r="5448" spans="1:16" x14ac:dyDescent="0.25">
      <c r="A5448" t="s">
        <v>12101</v>
      </c>
      <c r="B5448" t="s">
        <v>24</v>
      </c>
      <c r="C5448" t="s">
        <v>12102</v>
      </c>
      <c r="D5448" t="s">
        <v>12098</v>
      </c>
      <c r="E5448">
        <v>2017</v>
      </c>
      <c r="F5448" t="s">
        <v>27</v>
      </c>
      <c r="G5448">
        <v>2</v>
      </c>
      <c r="H5448" t="s">
        <v>28</v>
      </c>
      <c r="I5448">
        <f t="shared" si="513"/>
        <v>1</v>
      </c>
      <c r="J5448">
        <f t="shared" si="514"/>
        <v>0</v>
      </c>
      <c r="K5448">
        <f t="shared" si="515"/>
        <v>0</v>
      </c>
      <c r="L5448">
        <f t="shared" si="516"/>
        <v>1</v>
      </c>
      <c r="O5448" t="str">
        <f t="shared" si="517"/>
        <v>TV</v>
      </c>
      <c r="P5448" t="str">
        <f t="shared" si="518"/>
        <v>17</v>
      </c>
    </row>
    <row r="5449" spans="1:16" x14ac:dyDescent="0.25">
      <c r="A5449" t="s">
        <v>12103</v>
      </c>
      <c r="B5449" t="s">
        <v>17</v>
      </c>
      <c r="C5449" t="s">
        <v>12104</v>
      </c>
      <c r="D5449" t="s">
        <v>12098</v>
      </c>
      <c r="E5449">
        <v>2017</v>
      </c>
      <c r="F5449" t="s">
        <v>27</v>
      </c>
      <c r="G5449">
        <v>102</v>
      </c>
      <c r="H5449" t="s">
        <v>21</v>
      </c>
      <c r="I5449">
        <f t="shared" si="513"/>
        <v>1</v>
      </c>
      <c r="J5449">
        <f t="shared" si="514"/>
        <v>0</v>
      </c>
      <c r="K5449">
        <f t="shared" si="515"/>
        <v>0</v>
      </c>
      <c r="L5449">
        <f t="shared" si="516"/>
        <v>1</v>
      </c>
      <c r="O5449" t="str">
        <f t="shared" si="517"/>
        <v>Mo</v>
      </c>
      <c r="P5449" t="str">
        <f t="shared" si="518"/>
        <v>17</v>
      </c>
    </row>
    <row r="5450" spans="1:16" x14ac:dyDescent="0.25">
      <c r="A5450" t="s">
        <v>12105</v>
      </c>
      <c r="B5450" t="s">
        <v>17</v>
      </c>
      <c r="C5450" t="s">
        <v>12106</v>
      </c>
      <c r="D5450" t="s">
        <v>12107</v>
      </c>
      <c r="E5450">
        <v>1993</v>
      </c>
      <c r="F5450" t="s">
        <v>45</v>
      </c>
      <c r="G5450">
        <v>154</v>
      </c>
      <c r="H5450" t="s">
        <v>21</v>
      </c>
      <c r="I5450">
        <f t="shared" si="513"/>
        <v>0</v>
      </c>
      <c r="J5450">
        <f t="shared" si="514"/>
        <v>0</v>
      </c>
      <c r="K5450">
        <f t="shared" si="515"/>
        <v>0</v>
      </c>
      <c r="L5450">
        <f t="shared" si="516"/>
        <v>1</v>
      </c>
      <c r="O5450" t="str">
        <f t="shared" si="517"/>
        <v>Mo</v>
      </c>
      <c r="P5450" t="str">
        <f t="shared" si="518"/>
        <v>93</v>
      </c>
    </row>
    <row r="5451" spans="1:16" x14ac:dyDescent="0.25">
      <c r="A5451" t="s">
        <v>12108</v>
      </c>
      <c r="B5451" t="s">
        <v>17</v>
      </c>
      <c r="C5451" t="s">
        <v>12109</v>
      </c>
      <c r="D5451" t="s">
        <v>12107</v>
      </c>
      <c r="E5451">
        <v>2017</v>
      </c>
      <c r="F5451" t="s">
        <v>60</v>
      </c>
      <c r="G5451">
        <v>44</v>
      </c>
      <c r="H5451" t="s">
        <v>21</v>
      </c>
      <c r="I5451">
        <f t="shared" si="513"/>
        <v>1</v>
      </c>
      <c r="J5451">
        <f t="shared" si="514"/>
        <v>0</v>
      </c>
      <c r="K5451">
        <f t="shared" si="515"/>
        <v>1</v>
      </c>
      <c r="L5451">
        <f t="shared" si="516"/>
        <v>1</v>
      </c>
      <c r="O5451" t="str">
        <f t="shared" si="517"/>
        <v>Mo</v>
      </c>
      <c r="P5451" t="str">
        <f t="shared" si="518"/>
        <v>17</v>
      </c>
    </row>
    <row r="5452" spans="1:16" x14ac:dyDescent="0.25">
      <c r="A5452" t="s">
        <v>12110</v>
      </c>
      <c r="B5452" t="s">
        <v>17</v>
      </c>
      <c r="C5452" t="s">
        <v>12111</v>
      </c>
      <c r="D5452" t="s">
        <v>12107</v>
      </c>
      <c r="E5452">
        <v>2016</v>
      </c>
      <c r="F5452" t="s">
        <v>27</v>
      </c>
      <c r="G5452">
        <v>96</v>
      </c>
      <c r="H5452" t="s">
        <v>21</v>
      </c>
      <c r="I5452">
        <f t="shared" si="513"/>
        <v>1</v>
      </c>
      <c r="J5452">
        <f t="shared" si="514"/>
        <v>0</v>
      </c>
      <c r="K5452">
        <f t="shared" si="515"/>
        <v>0</v>
      </c>
      <c r="L5452">
        <f t="shared" si="516"/>
        <v>1</v>
      </c>
      <c r="O5452" t="str">
        <f t="shared" si="517"/>
        <v>Mo</v>
      </c>
      <c r="P5452" t="str">
        <f t="shared" si="518"/>
        <v>16</v>
      </c>
    </row>
    <row r="5453" spans="1:16" x14ac:dyDescent="0.25">
      <c r="A5453" t="s">
        <v>12112</v>
      </c>
      <c r="B5453" t="s">
        <v>17</v>
      </c>
      <c r="C5453" t="s">
        <v>12113</v>
      </c>
      <c r="D5453" t="s">
        <v>12107</v>
      </c>
      <c r="E5453">
        <v>2017</v>
      </c>
      <c r="F5453" t="s">
        <v>45</v>
      </c>
      <c r="G5453">
        <v>47</v>
      </c>
      <c r="H5453" t="s">
        <v>21</v>
      </c>
      <c r="I5453">
        <f t="shared" si="513"/>
        <v>1</v>
      </c>
      <c r="J5453">
        <f t="shared" si="514"/>
        <v>0</v>
      </c>
      <c r="K5453">
        <f t="shared" si="515"/>
        <v>0</v>
      </c>
      <c r="L5453">
        <f t="shared" si="516"/>
        <v>1</v>
      </c>
      <c r="O5453" t="str">
        <f t="shared" si="517"/>
        <v>Mo</v>
      </c>
      <c r="P5453" t="str">
        <f t="shared" si="518"/>
        <v>17</v>
      </c>
    </row>
    <row r="5454" spans="1:16" x14ac:dyDescent="0.25">
      <c r="A5454" t="s">
        <v>12114</v>
      </c>
      <c r="B5454" t="s">
        <v>17</v>
      </c>
      <c r="C5454" t="s">
        <v>12115</v>
      </c>
      <c r="D5454" t="s">
        <v>12107</v>
      </c>
      <c r="E5454">
        <v>2017</v>
      </c>
      <c r="F5454" t="s">
        <v>60</v>
      </c>
      <c r="G5454">
        <v>44</v>
      </c>
      <c r="H5454" t="s">
        <v>21</v>
      </c>
      <c r="I5454">
        <f t="shared" si="513"/>
        <v>1</v>
      </c>
      <c r="J5454">
        <f t="shared" si="514"/>
        <v>0</v>
      </c>
      <c r="K5454">
        <f t="shared" si="515"/>
        <v>1</v>
      </c>
      <c r="L5454">
        <f t="shared" si="516"/>
        <v>1</v>
      </c>
      <c r="O5454" t="str">
        <f t="shared" si="517"/>
        <v>Mo</v>
      </c>
      <c r="P5454" t="str">
        <f t="shared" si="518"/>
        <v>17</v>
      </c>
    </row>
    <row r="5455" spans="1:16" x14ac:dyDescent="0.25">
      <c r="A5455" t="s">
        <v>12116</v>
      </c>
      <c r="B5455" t="s">
        <v>17</v>
      </c>
      <c r="C5455" t="s">
        <v>12117</v>
      </c>
      <c r="D5455" t="s">
        <v>12107</v>
      </c>
      <c r="E5455">
        <v>2015</v>
      </c>
      <c r="F5455" t="s">
        <v>27</v>
      </c>
      <c r="G5455">
        <v>109</v>
      </c>
      <c r="H5455" t="s">
        <v>21</v>
      </c>
      <c r="I5455">
        <f t="shared" si="513"/>
        <v>1</v>
      </c>
      <c r="J5455">
        <f t="shared" si="514"/>
        <v>0</v>
      </c>
      <c r="K5455">
        <f t="shared" si="515"/>
        <v>0</v>
      </c>
      <c r="L5455">
        <f t="shared" si="516"/>
        <v>1</v>
      </c>
      <c r="O5455" t="str">
        <f t="shared" si="517"/>
        <v>Mo</v>
      </c>
      <c r="P5455" t="str">
        <f t="shared" si="518"/>
        <v>15</v>
      </c>
    </row>
    <row r="5456" spans="1:16" x14ac:dyDescent="0.25">
      <c r="A5456" t="s">
        <v>12118</v>
      </c>
      <c r="B5456" t="s">
        <v>17</v>
      </c>
      <c r="C5456" t="s">
        <v>12119</v>
      </c>
      <c r="D5456" t="s">
        <v>12107</v>
      </c>
      <c r="E5456">
        <v>2016</v>
      </c>
      <c r="F5456" t="s">
        <v>27</v>
      </c>
      <c r="G5456">
        <v>89</v>
      </c>
      <c r="H5456" t="s">
        <v>21</v>
      </c>
      <c r="I5456">
        <f t="shared" si="513"/>
        <v>1</v>
      </c>
      <c r="J5456">
        <f t="shared" si="514"/>
        <v>0</v>
      </c>
      <c r="K5456">
        <f t="shared" si="515"/>
        <v>0</v>
      </c>
      <c r="L5456">
        <f t="shared" si="516"/>
        <v>1</v>
      </c>
      <c r="O5456" t="str">
        <f t="shared" si="517"/>
        <v>Mo</v>
      </c>
      <c r="P5456" t="str">
        <f t="shared" si="518"/>
        <v>16</v>
      </c>
    </row>
    <row r="5457" spans="1:16" x14ac:dyDescent="0.25">
      <c r="A5457" t="s">
        <v>12120</v>
      </c>
      <c r="B5457" t="s">
        <v>17</v>
      </c>
      <c r="C5457" t="s">
        <v>12121</v>
      </c>
      <c r="D5457" t="s">
        <v>12107</v>
      </c>
      <c r="E5457">
        <v>2017</v>
      </c>
      <c r="F5457" t="s">
        <v>27</v>
      </c>
      <c r="G5457">
        <v>92</v>
      </c>
      <c r="H5457" t="s">
        <v>21</v>
      </c>
      <c r="I5457">
        <f t="shared" si="513"/>
        <v>1</v>
      </c>
      <c r="J5457">
        <f t="shared" si="514"/>
        <v>0</v>
      </c>
      <c r="K5457">
        <f t="shared" si="515"/>
        <v>0</v>
      </c>
      <c r="L5457">
        <f t="shared" si="516"/>
        <v>1</v>
      </c>
      <c r="O5457" t="str">
        <f t="shared" si="517"/>
        <v>Mo</v>
      </c>
      <c r="P5457" t="str">
        <f t="shared" si="518"/>
        <v>17</v>
      </c>
    </row>
    <row r="5458" spans="1:16" x14ac:dyDescent="0.25">
      <c r="A5458" t="s">
        <v>12122</v>
      </c>
      <c r="B5458" t="s">
        <v>17</v>
      </c>
      <c r="C5458" t="s">
        <v>12123</v>
      </c>
      <c r="D5458" t="s">
        <v>12107</v>
      </c>
      <c r="E5458">
        <v>1993</v>
      </c>
      <c r="F5458" t="s">
        <v>45</v>
      </c>
      <c r="G5458">
        <v>122</v>
      </c>
      <c r="H5458" t="s">
        <v>21</v>
      </c>
      <c r="I5458">
        <f t="shared" si="513"/>
        <v>0</v>
      </c>
      <c r="J5458">
        <f t="shared" si="514"/>
        <v>0</v>
      </c>
      <c r="K5458">
        <f t="shared" si="515"/>
        <v>0</v>
      </c>
      <c r="L5458">
        <f t="shared" si="516"/>
        <v>1</v>
      </c>
      <c r="O5458" t="str">
        <f t="shared" si="517"/>
        <v>Mo</v>
      </c>
      <c r="P5458" t="str">
        <f t="shared" si="518"/>
        <v>93</v>
      </c>
    </row>
    <row r="5459" spans="1:16" x14ac:dyDescent="0.25">
      <c r="A5459" t="s">
        <v>12124</v>
      </c>
      <c r="B5459" t="s">
        <v>17</v>
      </c>
      <c r="C5459" t="s">
        <v>12125</v>
      </c>
      <c r="D5459" t="s">
        <v>12107</v>
      </c>
      <c r="E5459">
        <v>2017</v>
      </c>
      <c r="F5459" t="s">
        <v>60</v>
      </c>
      <c r="G5459">
        <v>19</v>
      </c>
      <c r="H5459" t="s">
        <v>21</v>
      </c>
      <c r="I5459">
        <f t="shared" si="513"/>
        <v>1</v>
      </c>
      <c r="J5459">
        <f t="shared" si="514"/>
        <v>0</v>
      </c>
      <c r="K5459">
        <f t="shared" si="515"/>
        <v>1</v>
      </c>
      <c r="L5459">
        <f t="shared" si="516"/>
        <v>1</v>
      </c>
      <c r="O5459" t="str">
        <f t="shared" si="517"/>
        <v>Mo</v>
      </c>
      <c r="P5459" t="str">
        <f t="shared" si="518"/>
        <v>17</v>
      </c>
    </row>
    <row r="5460" spans="1:16" x14ac:dyDescent="0.25">
      <c r="A5460" t="s">
        <v>12126</v>
      </c>
      <c r="B5460" t="s">
        <v>24</v>
      </c>
      <c r="C5460" t="s">
        <v>12127</v>
      </c>
      <c r="D5460" t="s">
        <v>12107</v>
      </c>
      <c r="E5460">
        <v>2015</v>
      </c>
      <c r="F5460" t="s">
        <v>45</v>
      </c>
      <c r="G5460">
        <v>1</v>
      </c>
      <c r="H5460" t="s">
        <v>31</v>
      </c>
      <c r="I5460">
        <f t="shared" si="513"/>
        <v>1</v>
      </c>
      <c r="J5460">
        <f t="shared" si="514"/>
        <v>0</v>
      </c>
      <c r="K5460">
        <f t="shared" si="515"/>
        <v>0</v>
      </c>
      <c r="L5460">
        <f t="shared" si="516"/>
        <v>1</v>
      </c>
      <c r="O5460" t="str">
        <f t="shared" si="517"/>
        <v>TV</v>
      </c>
      <c r="P5460" t="str">
        <f t="shared" si="518"/>
        <v>15</v>
      </c>
    </row>
    <row r="5461" spans="1:16" x14ac:dyDescent="0.25">
      <c r="A5461" t="s">
        <v>12128</v>
      </c>
      <c r="B5461" t="s">
        <v>24</v>
      </c>
      <c r="C5461" t="s">
        <v>12129</v>
      </c>
      <c r="D5461" t="s">
        <v>12107</v>
      </c>
      <c r="E5461">
        <v>2016</v>
      </c>
      <c r="F5461" t="s">
        <v>108</v>
      </c>
      <c r="G5461">
        <v>1</v>
      </c>
      <c r="H5461" t="s">
        <v>31</v>
      </c>
      <c r="I5461">
        <f t="shared" si="513"/>
        <v>1</v>
      </c>
      <c r="J5461">
        <f t="shared" si="514"/>
        <v>0</v>
      </c>
      <c r="K5461">
        <f t="shared" si="515"/>
        <v>0</v>
      </c>
      <c r="L5461">
        <f t="shared" si="516"/>
        <v>1</v>
      </c>
      <c r="O5461" t="str">
        <f t="shared" si="517"/>
        <v>TV</v>
      </c>
      <c r="P5461" t="str">
        <f t="shared" si="518"/>
        <v>16</v>
      </c>
    </row>
    <row r="5462" spans="1:16" x14ac:dyDescent="0.25">
      <c r="A5462" t="s">
        <v>12130</v>
      </c>
      <c r="B5462" t="s">
        <v>24</v>
      </c>
      <c r="C5462" t="s">
        <v>12131</v>
      </c>
      <c r="D5462" t="s">
        <v>12107</v>
      </c>
      <c r="E5462">
        <v>2015</v>
      </c>
      <c r="F5462" t="s">
        <v>27</v>
      </c>
      <c r="G5462">
        <v>3</v>
      </c>
      <c r="H5462" t="s">
        <v>28</v>
      </c>
      <c r="I5462">
        <f t="shared" si="513"/>
        <v>1</v>
      </c>
      <c r="J5462">
        <f t="shared" si="514"/>
        <v>0</v>
      </c>
      <c r="K5462">
        <f t="shared" si="515"/>
        <v>0</v>
      </c>
      <c r="L5462">
        <f t="shared" si="516"/>
        <v>1</v>
      </c>
      <c r="O5462" t="str">
        <f t="shared" si="517"/>
        <v>TV</v>
      </c>
      <c r="P5462" t="str">
        <f t="shared" si="518"/>
        <v>15</v>
      </c>
    </row>
    <row r="5463" spans="1:16" x14ac:dyDescent="0.25">
      <c r="A5463" t="s">
        <v>12132</v>
      </c>
      <c r="B5463" t="s">
        <v>17</v>
      </c>
      <c r="C5463" t="s">
        <v>12133</v>
      </c>
      <c r="D5463" t="s">
        <v>12107</v>
      </c>
      <c r="E5463">
        <v>1995</v>
      </c>
      <c r="F5463" t="s">
        <v>45</v>
      </c>
      <c r="G5463">
        <v>154</v>
      </c>
      <c r="H5463" t="s">
        <v>21</v>
      </c>
      <c r="I5463">
        <f t="shared" si="513"/>
        <v>0</v>
      </c>
      <c r="J5463">
        <f t="shared" si="514"/>
        <v>0</v>
      </c>
      <c r="K5463">
        <f t="shared" si="515"/>
        <v>0</v>
      </c>
      <c r="L5463">
        <f t="shared" si="516"/>
        <v>1</v>
      </c>
      <c r="O5463" t="str">
        <f t="shared" si="517"/>
        <v>Mo</v>
      </c>
      <c r="P5463" t="str">
        <f t="shared" si="518"/>
        <v>95</v>
      </c>
    </row>
    <row r="5464" spans="1:16" x14ac:dyDescent="0.25">
      <c r="A5464" t="s">
        <v>12134</v>
      </c>
      <c r="B5464" t="s">
        <v>17</v>
      </c>
      <c r="C5464" t="s">
        <v>12135</v>
      </c>
      <c r="D5464" t="s">
        <v>12107</v>
      </c>
      <c r="E5464">
        <v>1969</v>
      </c>
      <c r="F5464" t="s">
        <v>60</v>
      </c>
      <c r="G5464">
        <v>152</v>
      </c>
      <c r="H5464" t="s">
        <v>21</v>
      </c>
      <c r="I5464">
        <f t="shared" si="513"/>
        <v>0</v>
      </c>
      <c r="J5464">
        <f t="shared" si="514"/>
        <v>0</v>
      </c>
      <c r="K5464">
        <f t="shared" si="515"/>
        <v>1</v>
      </c>
      <c r="L5464">
        <f t="shared" si="516"/>
        <v>1</v>
      </c>
      <c r="O5464" t="str">
        <f t="shared" si="517"/>
        <v>Mo</v>
      </c>
      <c r="P5464" t="str">
        <f t="shared" si="518"/>
        <v>69</v>
      </c>
    </row>
    <row r="5465" spans="1:16" x14ac:dyDescent="0.25">
      <c r="A5465" t="s">
        <v>12136</v>
      </c>
      <c r="B5465" t="s">
        <v>17</v>
      </c>
      <c r="C5465" t="s">
        <v>12137</v>
      </c>
      <c r="D5465" t="s">
        <v>12107</v>
      </c>
      <c r="E5465">
        <v>1998</v>
      </c>
      <c r="F5465" t="s">
        <v>45</v>
      </c>
      <c r="G5465">
        <v>161</v>
      </c>
      <c r="H5465" t="s">
        <v>21</v>
      </c>
      <c r="I5465">
        <f t="shared" si="513"/>
        <v>0</v>
      </c>
      <c r="J5465">
        <f t="shared" si="514"/>
        <v>0</v>
      </c>
      <c r="K5465">
        <f t="shared" si="515"/>
        <v>0</v>
      </c>
      <c r="L5465">
        <f t="shared" si="516"/>
        <v>1</v>
      </c>
      <c r="O5465" t="str">
        <f t="shared" si="517"/>
        <v>Mo</v>
      </c>
      <c r="P5465" t="str">
        <f t="shared" si="518"/>
        <v>98</v>
      </c>
    </row>
    <row r="5466" spans="1:16" x14ac:dyDescent="0.25">
      <c r="A5466" t="s">
        <v>12138</v>
      </c>
      <c r="B5466" t="s">
        <v>17</v>
      </c>
      <c r="C5466" t="s">
        <v>12139</v>
      </c>
      <c r="D5466" t="s">
        <v>12107</v>
      </c>
      <c r="E5466">
        <v>2016</v>
      </c>
      <c r="F5466" t="s">
        <v>45</v>
      </c>
      <c r="G5466">
        <v>123</v>
      </c>
      <c r="H5466" t="s">
        <v>21</v>
      </c>
      <c r="I5466">
        <f t="shared" si="513"/>
        <v>1</v>
      </c>
      <c r="J5466">
        <f t="shared" si="514"/>
        <v>1</v>
      </c>
      <c r="K5466">
        <f t="shared" si="515"/>
        <v>0</v>
      </c>
      <c r="L5466">
        <f t="shared" si="516"/>
        <v>1</v>
      </c>
      <c r="O5466" t="str">
        <f t="shared" si="517"/>
        <v>Mo</v>
      </c>
      <c r="P5466" t="str">
        <f t="shared" si="518"/>
        <v>16</v>
      </c>
    </row>
    <row r="5467" spans="1:16" x14ac:dyDescent="0.25">
      <c r="A5467" t="s">
        <v>12140</v>
      </c>
      <c r="B5467" t="s">
        <v>24</v>
      </c>
      <c r="C5467" t="s">
        <v>12141</v>
      </c>
      <c r="D5467" t="s">
        <v>12107</v>
      </c>
      <c r="E5467">
        <v>2016</v>
      </c>
      <c r="F5467" t="s">
        <v>45</v>
      </c>
      <c r="G5467">
        <v>1</v>
      </c>
      <c r="H5467" t="s">
        <v>31</v>
      </c>
      <c r="I5467">
        <f t="shared" si="513"/>
        <v>1</v>
      </c>
      <c r="J5467">
        <f t="shared" si="514"/>
        <v>0</v>
      </c>
      <c r="K5467">
        <f t="shared" si="515"/>
        <v>0</v>
      </c>
      <c r="L5467">
        <f t="shared" si="516"/>
        <v>1</v>
      </c>
      <c r="O5467" t="str">
        <f t="shared" si="517"/>
        <v>TV</v>
      </c>
      <c r="P5467" t="str">
        <f t="shared" si="518"/>
        <v>16</v>
      </c>
    </row>
    <row r="5468" spans="1:16" x14ac:dyDescent="0.25">
      <c r="A5468" t="s">
        <v>12142</v>
      </c>
      <c r="B5468" t="s">
        <v>24</v>
      </c>
      <c r="C5468" t="s">
        <v>12143</v>
      </c>
      <c r="D5468" t="s">
        <v>12107</v>
      </c>
      <c r="E5468">
        <v>2016</v>
      </c>
      <c r="F5468" t="s">
        <v>45</v>
      </c>
      <c r="G5468">
        <v>1</v>
      </c>
      <c r="H5468" t="s">
        <v>31</v>
      </c>
      <c r="I5468">
        <f t="shared" si="513"/>
        <v>1</v>
      </c>
      <c r="J5468">
        <f t="shared" si="514"/>
        <v>0</v>
      </c>
      <c r="K5468">
        <f t="shared" si="515"/>
        <v>0</v>
      </c>
      <c r="L5468">
        <f t="shared" si="516"/>
        <v>1</v>
      </c>
      <c r="O5468" t="str">
        <f t="shared" si="517"/>
        <v>TV</v>
      </c>
      <c r="P5468" t="str">
        <f t="shared" si="518"/>
        <v>16</v>
      </c>
    </row>
    <row r="5469" spans="1:16" x14ac:dyDescent="0.25">
      <c r="A5469" t="s">
        <v>12144</v>
      </c>
      <c r="B5469" t="s">
        <v>17</v>
      </c>
      <c r="C5469" t="s">
        <v>12145</v>
      </c>
      <c r="D5469" t="s">
        <v>12107</v>
      </c>
      <c r="E5469">
        <v>2017</v>
      </c>
      <c r="F5469" t="s">
        <v>60</v>
      </c>
      <c r="G5469">
        <v>44</v>
      </c>
      <c r="H5469" t="s">
        <v>21</v>
      </c>
      <c r="I5469">
        <f t="shared" si="513"/>
        <v>1</v>
      </c>
      <c r="J5469">
        <f t="shared" si="514"/>
        <v>0</v>
      </c>
      <c r="K5469">
        <f t="shared" si="515"/>
        <v>1</v>
      </c>
      <c r="L5469">
        <f t="shared" si="516"/>
        <v>1</v>
      </c>
      <c r="O5469" t="str">
        <f t="shared" si="517"/>
        <v>Mo</v>
      </c>
      <c r="P5469" t="str">
        <f t="shared" si="518"/>
        <v>17</v>
      </c>
    </row>
    <row r="5470" spans="1:16" x14ac:dyDescent="0.25">
      <c r="A5470" t="s">
        <v>12146</v>
      </c>
      <c r="B5470" t="s">
        <v>17</v>
      </c>
      <c r="C5470" t="s">
        <v>12147</v>
      </c>
      <c r="D5470" t="s">
        <v>12148</v>
      </c>
      <c r="E5470">
        <v>2011</v>
      </c>
      <c r="F5470" t="s">
        <v>45</v>
      </c>
      <c r="G5470">
        <v>80</v>
      </c>
      <c r="H5470" t="s">
        <v>21</v>
      </c>
      <c r="I5470">
        <f t="shared" si="513"/>
        <v>1</v>
      </c>
      <c r="J5470">
        <f t="shared" si="514"/>
        <v>0</v>
      </c>
      <c r="K5470">
        <f t="shared" si="515"/>
        <v>0</v>
      </c>
      <c r="L5470">
        <f t="shared" si="516"/>
        <v>1</v>
      </c>
      <c r="O5470" t="str">
        <f t="shared" si="517"/>
        <v>Mo</v>
      </c>
      <c r="P5470" t="str">
        <f t="shared" si="518"/>
        <v>11</v>
      </c>
    </row>
    <row r="5471" spans="1:16" x14ac:dyDescent="0.25">
      <c r="A5471" t="s">
        <v>12149</v>
      </c>
      <c r="B5471" t="s">
        <v>17</v>
      </c>
      <c r="C5471" t="s">
        <v>12150</v>
      </c>
      <c r="D5471" t="s">
        <v>12151</v>
      </c>
      <c r="E5471">
        <v>2017</v>
      </c>
      <c r="F5471" t="s">
        <v>27</v>
      </c>
      <c r="G5471">
        <v>71</v>
      </c>
      <c r="H5471" t="s">
        <v>21</v>
      </c>
      <c r="I5471">
        <f t="shared" si="513"/>
        <v>1</v>
      </c>
      <c r="J5471">
        <f t="shared" si="514"/>
        <v>0</v>
      </c>
      <c r="K5471">
        <f t="shared" si="515"/>
        <v>0</v>
      </c>
      <c r="L5471">
        <f t="shared" si="516"/>
        <v>1</v>
      </c>
      <c r="O5471" t="str">
        <f t="shared" si="517"/>
        <v>Mo</v>
      </c>
      <c r="P5471" t="str">
        <f t="shared" si="518"/>
        <v>17</v>
      </c>
    </row>
    <row r="5472" spans="1:16" x14ac:dyDescent="0.25">
      <c r="A5472" t="s">
        <v>12152</v>
      </c>
      <c r="B5472" t="s">
        <v>17</v>
      </c>
      <c r="C5472" t="s">
        <v>12153</v>
      </c>
      <c r="D5472" t="s">
        <v>12154</v>
      </c>
      <c r="E5472">
        <v>2017</v>
      </c>
      <c r="F5472" t="s">
        <v>45</v>
      </c>
      <c r="G5472">
        <v>153</v>
      </c>
      <c r="H5472" t="s">
        <v>21</v>
      </c>
      <c r="I5472">
        <f t="shared" si="513"/>
        <v>1</v>
      </c>
      <c r="J5472">
        <f t="shared" si="514"/>
        <v>1</v>
      </c>
      <c r="K5472">
        <f t="shared" si="515"/>
        <v>0</v>
      </c>
      <c r="L5472">
        <f t="shared" si="516"/>
        <v>1</v>
      </c>
      <c r="O5472" t="str">
        <f t="shared" si="517"/>
        <v>Mo</v>
      </c>
      <c r="P5472" t="str">
        <f t="shared" si="518"/>
        <v>17</v>
      </c>
    </row>
    <row r="5473" spans="1:16" x14ac:dyDescent="0.25">
      <c r="A5473" t="s">
        <v>12155</v>
      </c>
      <c r="B5473" t="s">
        <v>24</v>
      </c>
      <c r="C5473" t="s">
        <v>12156</v>
      </c>
      <c r="D5473" t="s">
        <v>12157</v>
      </c>
      <c r="E5473">
        <v>2017</v>
      </c>
      <c r="F5473" t="s">
        <v>27</v>
      </c>
      <c r="G5473">
        <v>3</v>
      </c>
      <c r="H5473" t="s">
        <v>28</v>
      </c>
      <c r="I5473">
        <f t="shared" si="513"/>
        <v>1</v>
      </c>
      <c r="J5473">
        <f t="shared" si="514"/>
        <v>0</v>
      </c>
      <c r="K5473">
        <f t="shared" si="515"/>
        <v>0</v>
      </c>
      <c r="L5473">
        <f t="shared" si="516"/>
        <v>1</v>
      </c>
      <c r="O5473" t="str">
        <f t="shared" si="517"/>
        <v>TV</v>
      </c>
      <c r="P5473" t="str">
        <f t="shared" si="518"/>
        <v>17</v>
      </c>
    </row>
    <row r="5474" spans="1:16" x14ac:dyDescent="0.25">
      <c r="A5474" t="s">
        <v>12158</v>
      </c>
      <c r="B5474" t="s">
        <v>17</v>
      </c>
      <c r="C5474" t="s">
        <v>12159</v>
      </c>
      <c r="D5474" t="s">
        <v>12157</v>
      </c>
      <c r="E5474">
        <v>2017</v>
      </c>
      <c r="F5474" t="s">
        <v>45</v>
      </c>
      <c r="G5474">
        <v>79</v>
      </c>
      <c r="H5474" t="s">
        <v>21</v>
      </c>
      <c r="I5474">
        <f t="shared" si="513"/>
        <v>1</v>
      </c>
      <c r="J5474">
        <f t="shared" si="514"/>
        <v>0</v>
      </c>
      <c r="K5474">
        <f t="shared" si="515"/>
        <v>0</v>
      </c>
      <c r="L5474">
        <f t="shared" si="516"/>
        <v>1</v>
      </c>
      <c r="O5474" t="str">
        <f t="shared" si="517"/>
        <v>Mo</v>
      </c>
      <c r="P5474" t="str">
        <f t="shared" si="518"/>
        <v>17</v>
      </c>
    </row>
    <row r="5475" spans="1:16" x14ac:dyDescent="0.25">
      <c r="A5475" t="s">
        <v>12160</v>
      </c>
      <c r="B5475" t="s">
        <v>17</v>
      </c>
      <c r="C5475" t="s">
        <v>12161</v>
      </c>
      <c r="D5475" t="s">
        <v>12157</v>
      </c>
      <c r="E5475">
        <v>2017</v>
      </c>
      <c r="F5475" t="s">
        <v>45</v>
      </c>
      <c r="G5475">
        <v>143</v>
      </c>
      <c r="H5475" t="s">
        <v>21</v>
      </c>
      <c r="I5475">
        <f t="shared" si="513"/>
        <v>1</v>
      </c>
      <c r="J5475">
        <f t="shared" si="514"/>
        <v>1</v>
      </c>
      <c r="K5475">
        <f t="shared" si="515"/>
        <v>0</v>
      </c>
      <c r="L5475">
        <f t="shared" si="516"/>
        <v>1</v>
      </c>
      <c r="O5475" t="str">
        <f t="shared" si="517"/>
        <v>Mo</v>
      </c>
      <c r="P5475" t="str">
        <f t="shared" si="518"/>
        <v>17</v>
      </c>
    </row>
    <row r="5476" spans="1:16" x14ac:dyDescent="0.25">
      <c r="A5476" t="s">
        <v>12162</v>
      </c>
      <c r="B5476" t="s">
        <v>17</v>
      </c>
      <c r="C5476" t="s">
        <v>12163</v>
      </c>
      <c r="D5476" t="s">
        <v>12157</v>
      </c>
      <c r="E5476">
        <v>2017</v>
      </c>
      <c r="F5476" t="s">
        <v>27</v>
      </c>
      <c r="G5476">
        <v>123</v>
      </c>
      <c r="H5476" t="s">
        <v>21</v>
      </c>
      <c r="I5476">
        <f t="shared" si="513"/>
        <v>1</v>
      </c>
      <c r="J5476">
        <f t="shared" si="514"/>
        <v>1</v>
      </c>
      <c r="K5476">
        <f t="shared" si="515"/>
        <v>0</v>
      </c>
      <c r="L5476">
        <f t="shared" si="516"/>
        <v>1</v>
      </c>
      <c r="O5476" t="str">
        <f t="shared" si="517"/>
        <v>Mo</v>
      </c>
      <c r="P5476" t="str">
        <f t="shared" si="518"/>
        <v>17</v>
      </c>
    </row>
    <row r="5477" spans="1:16" x14ac:dyDescent="0.25">
      <c r="A5477" t="s">
        <v>12164</v>
      </c>
      <c r="B5477" t="s">
        <v>17</v>
      </c>
      <c r="C5477" t="s">
        <v>12165</v>
      </c>
      <c r="D5477" t="s">
        <v>12166</v>
      </c>
      <c r="E5477">
        <v>2016</v>
      </c>
      <c r="F5477" t="s">
        <v>27</v>
      </c>
      <c r="G5477">
        <v>80</v>
      </c>
      <c r="H5477" t="s">
        <v>21</v>
      </c>
      <c r="I5477">
        <f t="shared" si="513"/>
        <v>1</v>
      </c>
      <c r="J5477">
        <f t="shared" si="514"/>
        <v>0</v>
      </c>
      <c r="K5477">
        <f t="shared" si="515"/>
        <v>0</v>
      </c>
      <c r="L5477">
        <f t="shared" si="516"/>
        <v>1</v>
      </c>
      <c r="O5477" t="str">
        <f t="shared" si="517"/>
        <v>Mo</v>
      </c>
      <c r="P5477" t="str">
        <f t="shared" si="518"/>
        <v>16</v>
      </c>
    </row>
    <row r="5478" spans="1:16" x14ac:dyDescent="0.25">
      <c r="A5478" t="s">
        <v>12167</v>
      </c>
      <c r="B5478" t="s">
        <v>17</v>
      </c>
      <c r="C5478" t="s">
        <v>12168</v>
      </c>
      <c r="D5478" t="s">
        <v>12166</v>
      </c>
      <c r="E5478">
        <v>2017</v>
      </c>
      <c r="F5478" t="s">
        <v>27</v>
      </c>
      <c r="G5478">
        <v>73</v>
      </c>
      <c r="H5478" t="s">
        <v>21</v>
      </c>
      <c r="I5478">
        <f t="shared" si="513"/>
        <v>1</v>
      </c>
      <c r="J5478">
        <f t="shared" si="514"/>
        <v>0</v>
      </c>
      <c r="K5478">
        <f t="shared" si="515"/>
        <v>0</v>
      </c>
      <c r="L5478">
        <f t="shared" si="516"/>
        <v>1</v>
      </c>
      <c r="O5478" t="str">
        <f t="shared" si="517"/>
        <v>Mo</v>
      </c>
      <c r="P5478" t="str">
        <f t="shared" si="518"/>
        <v>17</v>
      </c>
    </row>
    <row r="5479" spans="1:16" x14ac:dyDescent="0.25">
      <c r="A5479" t="s">
        <v>12169</v>
      </c>
      <c r="B5479" t="s">
        <v>17</v>
      </c>
      <c r="C5479" t="s">
        <v>12170</v>
      </c>
      <c r="D5479" t="s">
        <v>12171</v>
      </c>
      <c r="E5479">
        <v>2017</v>
      </c>
      <c r="F5479" t="s">
        <v>45</v>
      </c>
      <c r="G5479">
        <v>106</v>
      </c>
      <c r="H5479" t="s">
        <v>21</v>
      </c>
      <c r="I5479">
        <f t="shared" si="513"/>
        <v>1</v>
      </c>
      <c r="J5479">
        <f t="shared" si="514"/>
        <v>0</v>
      </c>
      <c r="K5479">
        <f t="shared" si="515"/>
        <v>0</v>
      </c>
      <c r="L5479">
        <f t="shared" si="516"/>
        <v>1</v>
      </c>
      <c r="O5479" t="str">
        <f t="shared" si="517"/>
        <v>Mo</v>
      </c>
      <c r="P5479" t="str">
        <f t="shared" si="518"/>
        <v>17</v>
      </c>
    </row>
    <row r="5480" spans="1:16" x14ac:dyDescent="0.25">
      <c r="A5480" t="s">
        <v>12172</v>
      </c>
      <c r="B5480" t="s">
        <v>24</v>
      </c>
      <c r="C5480" t="s">
        <v>12173</v>
      </c>
      <c r="D5480" t="s">
        <v>12171</v>
      </c>
      <c r="E5480">
        <v>2017</v>
      </c>
      <c r="F5480" t="s">
        <v>27</v>
      </c>
      <c r="G5480">
        <v>1</v>
      </c>
      <c r="H5480" t="s">
        <v>31</v>
      </c>
      <c r="I5480">
        <f t="shared" si="513"/>
        <v>1</v>
      </c>
      <c r="J5480">
        <f t="shared" si="514"/>
        <v>0</v>
      </c>
      <c r="K5480">
        <f t="shared" si="515"/>
        <v>0</v>
      </c>
      <c r="L5480">
        <f t="shared" si="516"/>
        <v>1</v>
      </c>
      <c r="O5480" t="str">
        <f t="shared" si="517"/>
        <v>TV</v>
      </c>
      <c r="P5480" t="str">
        <f t="shared" si="518"/>
        <v>17</v>
      </c>
    </row>
    <row r="5481" spans="1:16" x14ac:dyDescent="0.25">
      <c r="A5481" t="s">
        <v>12174</v>
      </c>
      <c r="B5481" t="s">
        <v>17</v>
      </c>
      <c r="C5481" t="s">
        <v>12175</v>
      </c>
      <c r="D5481" t="s">
        <v>12171</v>
      </c>
      <c r="E5481">
        <v>2017</v>
      </c>
      <c r="F5481" t="s">
        <v>27</v>
      </c>
      <c r="G5481">
        <v>101</v>
      </c>
      <c r="H5481" t="s">
        <v>21</v>
      </c>
      <c r="I5481">
        <f t="shared" si="513"/>
        <v>1</v>
      </c>
      <c r="J5481">
        <f t="shared" si="514"/>
        <v>0</v>
      </c>
      <c r="K5481">
        <f t="shared" si="515"/>
        <v>0</v>
      </c>
      <c r="L5481">
        <f t="shared" si="516"/>
        <v>1</v>
      </c>
      <c r="O5481" t="str">
        <f t="shared" si="517"/>
        <v>Mo</v>
      </c>
      <c r="P5481" t="str">
        <f t="shared" si="518"/>
        <v>17</v>
      </c>
    </row>
    <row r="5482" spans="1:16" x14ac:dyDescent="0.25">
      <c r="A5482" t="s">
        <v>12176</v>
      </c>
      <c r="B5482" t="s">
        <v>24</v>
      </c>
      <c r="C5482" t="s">
        <v>12177</v>
      </c>
      <c r="D5482" t="s">
        <v>12171</v>
      </c>
      <c r="E5482">
        <v>2017</v>
      </c>
      <c r="F5482" t="s">
        <v>27</v>
      </c>
      <c r="G5482">
        <v>1</v>
      </c>
      <c r="H5482" t="s">
        <v>31</v>
      </c>
      <c r="I5482">
        <f t="shared" si="513"/>
        <v>1</v>
      </c>
      <c r="J5482">
        <f t="shared" si="514"/>
        <v>0</v>
      </c>
      <c r="K5482">
        <f t="shared" si="515"/>
        <v>0</v>
      </c>
      <c r="L5482">
        <f t="shared" si="516"/>
        <v>1</v>
      </c>
      <c r="O5482" t="str">
        <f t="shared" si="517"/>
        <v>TV</v>
      </c>
      <c r="P5482" t="str">
        <f t="shared" si="518"/>
        <v>17</v>
      </c>
    </row>
    <row r="5483" spans="1:16" x14ac:dyDescent="0.25">
      <c r="A5483" t="s">
        <v>12178</v>
      </c>
      <c r="B5483" t="s">
        <v>17</v>
      </c>
      <c r="C5483" t="s">
        <v>12179</v>
      </c>
      <c r="D5483" t="s">
        <v>12180</v>
      </c>
      <c r="E5483">
        <v>2017</v>
      </c>
      <c r="F5483" t="s">
        <v>27</v>
      </c>
      <c r="G5483">
        <v>59</v>
      </c>
      <c r="H5483" t="s">
        <v>21</v>
      </c>
      <c r="I5483">
        <f t="shared" si="513"/>
        <v>1</v>
      </c>
      <c r="J5483">
        <f t="shared" si="514"/>
        <v>0</v>
      </c>
      <c r="K5483">
        <f t="shared" si="515"/>
        <v>0</v>
      </c>
      <c r="L5483">
        <f t="shared" si="516"/>
        <v>1</v>
      </c>
      <c r="O5483" t="str">
        <f t="shared" si="517"/>
        <v>Mo</v>
      </c>
      <c r="P5483" t="str">
        <f t="shared" si="518"/>
        <v>17</v>
      </c>
    </row>
    <row r="5484" spans="1:16" x14ac:dyDescent="0.25">
      <c r="A5484" t="s">
        <v>12181</v>
      </c>
      <c r="B5484" t="s">
        <v>17</v>
      </c>
      <c r="C5484" t="s">
        <v>12182</v>
      </c>
      <c r="D5484" t="s">
        <v>12183</v>
      </c>
      <c r="E5484">
        <v>1992</v>
      </c>
      <c r="F5484" t="s">
        <v>45</v>
      </c>
      <c r="G5484">
        <v>164</v>
      </c>
      <c r="H5484" t="s">
        <v>21</v>
      </c>
      <c r="I5484">
        <f t="shared" si="513"/>
        <v>0</v>
      </c>
      <c r="J5484">
        <f t="shared" si="514"/>
        <v>0</v>
      </c>
      <c r="K5484">
        <f t="shared" si="515"/>
        <v>0</v>
      </c>
      <c r="L5484">
        <f t="shared" si="516"/>
        <v>1</v>
      </c>
      <c r="O5484" t="str">
        <f t="shared" si="517"/>
        <v>Mo</v>
      </c>
      <c r="P5484" t="str">
        <f t="shared" si="518"/>
        <v>92</v>
      </c>
    </row>
    <row r="5485" spans="1:16" x14ac:dyDescent="0.25">
      <c r="A5485" t="s">
        <v>12184</v>
      </c>
      <c r="B5485" t="s">
        <v>17</v>
      </c>
      <c r="C5485" t="s">
        <v>12185</v>
      </c>
      <c r="D5485" t="s">
        <v>12183</v>
      </c>
      <c r="E5485">
        <v>1994</v>
      </c>
      <c r="F5485" t="s">
        <v>45</v>
      </c>
      <c r="G5485">
        <v>151</v>
      </c>
      <c r="H5485" t="s">
        <v>21</v>
      </c>
      <c r="I5485">
        <f t="shared" si="513"/>
        <v>0</v>
      </c>
      <c r="J5485">
        <f t="shared" si="514"/>
        <v>0</v>
      </c>
      <c r="K5485">
        <f t="shared" si="515"/>
        <v>0</v>
      </c>
      <c r="L5485">
        <f t="shared" si="516"/>
        <v>1</v>
      </c>
      <c r="O5485" t="str">
        <f t="shared" si="517"/>
        <v>Mo</v>
      </c>
      <c r="P5485" t="str">
        <f t="shared" si="518"/>
        <v>94</v>
      </c>
    </row>
    <row r="5486" spans="1:16" x14ac:dyDescent="0.25">
      <c r="A5486" t="s">
        <v>12186</v>
      </c>
      <c r="B5486" t="s">
        <v>17</v>
      </c>
      <c r="C5486" t="s">
        <v>12187</v>
      </c>
      <c r="D5486" t="s">
        <v>12183</v>
      </c>
      <c r="E5486">
        <v>2016</v>
      </c>
      <c r="F5486" t="s">
        <v>27</v>
      </c>
      <c r="G5486">
        <v>84</v>
      </c>
      <c r="H5486" t="s">
        <v>21</v>
      </c>
      <c r="I5486">
        <f t="shared" si="513"/>
        <v>1</v>
      </c>
      <c r="J5486">
        <f t="shared" si="514"/>
        <v>0</v>
      </c>
      <c r="K5486">
        <f t="shared" si="515"/>
        <v>0</v>
      </c>
      <c r="L5486">
        <f t="shared" si="516"/>
        <v>1</v>
      </c>
      <c r="O5486" t="str">
        <f t="shared" si="517"/>
        <v>Mo</v>
      </c>
      <c r="P5486" t="str">
        <f t="shared" si="518"/>
        <v>16</v>
      </c>
    </row>
    <row r="5487" spans="1:16" x14ac:dyDescent="0.25">
      <c r="A5487" t="s">
        <v>12188</v>
      </c>
      <c r="B5487" t="s">
        <v>17</v>
      </c>
      <c r="C5487" t="s">
        <v>12189</v>
      </c>
      <c r="D5487" t="s">
        <v>12183</v>
      </c>
      <c r="E5487">
        <v>2010</v>
      </c>
      <c r="F5487" t="s">
        <v>45</v>
      </c>
      <c r="G5487">
        <v>51</v>
      </c>
      <c r="H5487" t="s">
        <v>21</v>
      </c>
      <c r="I5487">
        <f t="shared" si="513"/>
        <v>0</v>
      </c>
      <c r="J5487">
        <f t="shared" si="514"/>
        <v>0</v>
      </c>
      <c r="K5487">
        <f t="shared" si="515"/>
        <v>0</v>
      </c>
      <c r="L5487">
        <f t="shared" si="516"/>
        <v>1</v>
      </c>
      <c r="O5487" t="str">
        <f t="shared" si="517"/>
        <v>Mo</v>
      </c>
      <c r="P5487" t="str">
        <f t="shared" si="518"/>
        <v>10</v>
      </c>
    </row>
    <row r="5488" spans="1:16" x14ac:dyDescent="0.25">
      <c r="A5488" t="s">
        <v>12190</v>
      </c>
      <c r="B5488" t="s">
        <v>17</v>
      </c>
      <c r="C5488" t="s">
        <v>12191</v>
      </c>
      <c r="D5488" t="s">
        <v>12183</v>
      </c>
      <c r="E5488">
        <v>1995</v>
      </c>
      <c r="F5488" t="s">
        <v>45</v>
      </c>
      <c r="G5488">
        <v>142</v>
      </c>
      <c r="H5488" t="s">
        <v>21</v>
      </c>
      <c r="I5488">
        <f t="shared" si="513"/>
        <v>0</v>
      </c>
      <c r="J5488">
        <f t="shared" si="514"/>
        <v>0</v>
      </c>
      <c r="K5488">
        <f t="shared" si="515"/>
        <v>0</v>
      </c>
      <c r="L5488">
        <f t="shared" si="516"/>
        <v>1</v>
      </c>
      <c r="O5488" t="str">
        <f t="shared" si="517"/>
        <v>Mo</v>
      </c>
      <c r="P5488" t="str">
        <f t="shared" si="518"/>
        <v>95</v>
      </c>
    </row>
    <row r="5489" spans="1:16" x14ac:dyDescent="0.25">
      <c r="A5489" t="s">
        <v>12192</v>
      </c>
      <c r="B5489" t="s">
        <v>17</v>
      </c>
      <c r="C5489" t="s">
        <v>12193</v>
      </c>
      <c r="D5489" t="s">
        <v>12183</v>
      </c>
      <c r="E5489">
        <v>2016</v>
      </c>
      <c r="F5489" t="s">
        <v>27</v>
      </c>
      <c r="G5489">
        <v>110</v>
      </c>
      <c r="H5489" t="s">
        <v>21</v>
      </c>
      <c r="I5489">
        <f t="shared" si="513"/>
        <v>1</v>
      </c>
      <c r="J5489">
        <f t="shared" si="514"/>
        <v>0</v>
      </c>
      <c r="K5489">
        <f t="shared" si="515"/>
        <v>0</v>
      </c>
      <c r="L5489">
        <f t="shared" si="516"/>
        <v>1</v>
      </c>
      <c r="O5489" t="str">
        <f t="shared" si="517"/>
        <v>Mo</v>
      </c>
      <c r="P5489" t="str">
        <f t="shared" si="518"/>
        <v>16</v>
      </c>
    </row>
    <row r="5490" spans="1:16" x14ac:dyDescent="0.25">
      <c r="A5490" t="s">
        <v>12194</v>
      </c>
      <c r="B5490" t="s">
        <v>17</v>
      </c>
      <c r="C5490" t="s">
        <v>12195</v>
      </c>
      <c r="D5490" t="s">
        <v>12196</v>
      </c>
      <c r="E5490">
        <v>2016</v>
      </c>
      <c r="F5490" t="s">
        <v>20</v>
      </c>
      <c r="G5490">
        <v>86</v>
      </c>
      <c r="H5490" t="s">
        <v>21</v>
      </c>
      <c r="I5490">
        <f t="shared" si="513"/>
        <v>1</v>
      </c>
      <c r="J5490">
        <f t="shared" si="514"/>
        <v>0</v>
      </c>
      <c r="K5490">
        <f t="shared" si="515"/>
        <v>0</v>
      </c>
      <c r="L5490">
        <f t="shared" si="516"/>
        <v>1</v>
      </c>
      <c r="O5490" t="str">
        <f t="shared" si="517"/>
        <v>Mo</v>
      </c>
      <c r="P5490" t="str">
        <f t="shared" si="518"/>
        <v>16</v>
      </c>
    </row>
    <row r="5491" spans="1:16" x14ac:dyDescent="0.25">
      <c r="A5491" t="s">
        <v>12197</v>
      </c>
      <c r="B5491" t="s">
        <v>24</v>
      </c>
      <c r="C5491" t="s">
        <v>12198</v>
      </c>
      <c r="D5491" t="s">
        <v>12199</v>
      </c>
      <c r="E5491">
        <v>2017</v>
      </c>
      <c r="F5491" t="s">
        <v>108</v>
      </c>
      <c r="G5491">
        <v>1</v>
      </c>
      <c r="H5491" t="s">
        <v>31</v>
      </c>
      <c r="I5491">
        <f t="shared" si="513"/>
        <v>1</v>
      </c>
      <c r="J5491">
        <f t="shared" si="514"/>
        <v>0</v>
      </c>
      <c r="K5491">
        <f t="shared" si="515"/>
        <v>0</v>
      </c>
      <c r="L5491">
        <f t="shared" si="516"/>
        <v>1</v>
      </c>
      <c r="O5491" t="str">
        <f t="shared" si="517"/>
        <v>TV</v>
      </c>
      <c r="P5491" t="str">
        <f t="shared" si="518"/>
        <v>17</v>
      </c>
    </row>
    <row r="5492" spans="1:16" x14ac:dyDescent="0.25">
      <c r="A5492" t="s">
        <v>12200</v>
      </c>
      <c r="B5492" t="s">
        <v>17</v>
      </c>
      <c r="C5492" t="s">
        <v>12201</v>
      </c>
      <c r="D5492" t="s">
        <v>12199</v>
      </c>
      <c r="E5492">
        <v>2017</v>
      </c>
      <c r="F5492" t="s">
        <v>27</v>
      </c>
      <c r="G5492">
        <v>101</v>
      </c>
      <c r="H5492" t="s">
        <v>21</v>
      </c>
      <c r="I5492">
        <f t="shared" si="513"/>
        <v>1</v>
      </c>
      <c r="J5492">
        <f t="shared" si="514"/>
        <v>0</v>
      </c>
      <c r="K5492">
        <f t="shared" si="515"/>
        <v>0</v>
      </c>
      <c r="L5492">
        <f t="shared" si="516"/>
        <v>1</v>
      </c>
      <c r="O5492" t="str">
        <f t="shared" si="517"/>
        <v>Mo</v>
      </c>
      <c r="P5492" t="str">
        <f t="shared" si="518"/>
        <v>17</v>
      </c>
    </row>
    <row r="5493" spans="1:16" x14ac:dyDescent="0.25">
      <c r="A5493" t="s">
        <v>12202</v>
      </c>
      <c r="B5493" t="s">
        <v>17</v>
      </c>
      <c r="C5493" t="s">
        <v>12203</v>
      </c>
      <c r="D5493" t="s">
        <v>12199</v>
      </c>
      <c r="E5493">
        <v>2017</v>
      </c>
      <c r="F5493" t="s">
        <v>27</v>
      </c>
      <c r="G5493">
        <v>88</v>
      </c>
      <c r="H5493" t="s">
        <v>21</v>
      </c>
      <c r="I5493">
        <f t="shared" si="513"/>
        <v>1</v>
      </c>
      <c r="J5493">
        <f t="shared" si="514"/>
        <v>0</v>
      </c>
      <c r="K5493">
        <f t="shared" si="515"/>
        <v>0</v>
      </c>
      <c r="L5493">
        <f t="shared" si="516"/>
        <v>1</v>
      </c>
      <c r="O5493" t="str">
        <f t="shared" si="517"/>
        <v>Mo</v>
      </c>
      <c r="P5493" t="str">
        <f t="shared" si="518"/>
        <v>17</v>
      </c>
    </row>
    <row r="5494" spans="1:16" x14ac:dyDescent="0.25">
      <c r="A5494" t="s">
        <v>12204</v>
      </c>
      <c r="B5494" t="s">
        <v>17</v>
      </c>
      <c r="C5494" t="s">
        <v>12205</v>
      </c>
      <c r="D5494" t="s">
        <v>12199</v>
      </c>
      <c r="E5494">
        <v>2017</v>
      </c>
      <c r="F5494" t="s">
        <v>108</v>
      </c>
      <c r="G5494">
        <v>86</v>
      </c>
      <c r="H5494" t="s">
        <v>21</v>
      </c>
      <c r="I5494">
        <f t="shared" si="513"/>
        <v>1</v>
      </c>
      <c r="J5494">
        <f t="shared" si="514"/>
        <v>0</v>
      </c>
      <c r="K5494">
        <f t="shared" si="515"/>
        <v>0</v>
      </c>
      <c r="L5494">
        <f t="shared" si="516"/>
        <v>1</v>
      </c>
      <c r="O5494" t="str">
        <f t="shared" si="517"/>
        <v>Mo</v>
      </c>
      <c r="P5494" t="str">
        <f t="shared" si="518"/>
        <v>17</v>
      </c>
    </row>
    <row r="5495" spans="1:16" x14ac:dyDescent="0.25">
      <c r="A5495" t="s">
        <v>12206</v>
      </c>
      <c r="B5495" t="s">
        <v>17</v>
      </c>
      <c r="C5495" t="s">
        <v>12207</v>
      </c>
      <c r="D5495" t="s">
        <v>12208</v>
      </c>
      <c r="E5495">
        <v>2017</v>
      </c>
      <c r="F5495" t="s">
        <v>27</v>
      </c>
      <c r="G5495">
        <v>61</v>
      </c>
      <c r="H5495" t="s">
        <v>21</v>
      </c>
      <c r="I5495">
        <f t="shared" si="513"/>
        <v>1</v>
      </c>
      <c r="J5495">
        <f t="shared" si="514"/>
        <v>0</v>
      </c>
      <c r="K5495">
        <f t="shared" si="515"/>
        <v>0</v>
      </c>
      <c r="L5495">
        <f t="shared" si="516"/>
        <v>1</v>
      </c>
      <c r="O5495" t="str">
        <f t="shared" si="517"/>
        <v>Mo</v>
      </c>
      <c r="P5495" t="str">
        <f t="shared" si="518"/>
        <v>17</v>
      </c>
    </row>
    <row r="5496" spans="1:16" x14ac:dyDescent="0.25">
      <c r="A5496" t="s">
        <v>12209</v>
      </c>
      <c r="B5496" t="s">
        <v>17</v>
      </c>
      <c r="C5496" t="s">
        <v>12210</v>
      </c>
      <c r="D5496" t="s">
        <v>12211</v>
      </c>
      <c r="E5496">
        <v>2017</v>
      </c>
      <c r="F5496" t="s">
        <v>27</v>
      </c>
      <c r="G5496">
        <v>81</v>
      </c>
      <c r="H5496" t="s">
        <v>21</v>
      </c>
      <c r="I5496">
        <f t="shared" si="513"/>
        <v>1</v>
      </c>
      <c r="J5496">
        <f t="shared" si="514"/>
        <v>0</v>
      </c>
      <c r="K5496">
        <f t="shared" si="515"/>
        <v>0</v>
      </c>
      <c r="L5496">
        <f t="shared" si="516"/>
        <v>1</v>
      </c>
      <c r="O5496" t="str">
        <f t="shared" si="517"/>
        <v>Mo</v>
      </c>
      <c r="P5496" t="str">
        <f t="shared" si="518"/>
        <v>17</v>
      </c>
    </row>
    <row r="5497" spans="1:16" x14ac:dyDescent="0.25">
      <c r="A5497" t="s">
        <v>12212</v>
      </c>
      <c r="B5497" t="s">
        <v>24</v>
      </c>
      <c r="C5497" t="s">
        <v>12213</v>
      </c>
      <c r="D5497" t="s">
        <v>12211</v>
      </c>
      <c r="E5497">
        <v>2017</v>
      </c>
      <c r="F5497" t="s">
        <v>82</v>
      </c>
      <c r="G5497">
        <v>3</v>
      </c>
      <c r="H5497" t="s">
        <v>28</v>
      </c>
      <c r="I5497">
        <f t="shared" si="513"/>
        <v>1</v>
      </c>
      <c r="J5497">
        <f t="shared" si="514"/>
        <v>0</v>
      </c>
      <c r="K5497">
        <f t="shared" si="515"/>
        <v>0</v>
      </c>
      <c r="L5497">
        <f t="shared" si="516"/>
        <v>1</v>
      </c>
      <c r="O5497" t="str">
        <f t="shared" si="517"/>
        <v>TV</v>
      </c>
      <c r="P5497" t="str">
        <f t="shared" si="518"/>
        <v>17</v>
      </c>
    </row>
    <row r="5498" spans="1:16" x14ac:dyDescent="0.25">
      <c r="A5498" t="s">
        <v>12214</v>
      </c>
      <c r="B5498" t="s">
        <v>17</v>
      </c>
      <c r="C5498" t="s">
        <v>12215</v>
      </c>
      <c r="D5498" t="s">
        <v>12211</v>
      </c>
      <c r="E5498">
        <v>2017</v>
      </c>
      <c r="F5498" t="s">
        <v>27</v>
      </c>
      <c r="G5498">
        <v>72</v>
      </c>
      <c r="H5498" t="s">
        <v>21</v>
      </c>
      <c r="I5498">
        <f t="shared" si="513"/>
        <v>1</v>
      </c>
      <c r="J5498">
        <f t="shared" si="514"/>
        <v>0</v>
      </c>
      <c r="K5498">
        <f t="shared" si="515"/>
        <v>0</v>
      </c>
      <c r="L5498">
        <f t="shared" si="516"/>
        <v>1</v>
      </c>
      <c r="O5498" t="str">
        <f t="shared" si="517"/>
        <v>Mo</v>
      </c>
      <c r="P5498" t="str">
        <f t="shared" si="518"/>
        <v>17</v>
      </c>
    </row>
    <row r="5499" spans="1:16" x14ac:dyDescent="0.25">
      <c r="A5499" t="s">
        <v>12216</v>
      </c>
      <c r="B5499" t="s">
        <v>17</v>
      </c>
      <c r="C5499" t="s">
        <v>12217</v>
      </c>
      <c r="D5499" t="s">
        <v>12211</v>
      </c>
      <c r="E5499">
        <v>2017</v>
      </c>
      <c r="F5499" t="s">
        <v>60</v>
      </c>
      <c r="G5499">
        <v>98</v>
      </c>
      <c r="H5499" t="s">
        <v>21</v>
      </c>
      <c r="I5499">
        <f t="shared" si="513"/>
        <v>1</v>
      </c>
      <c r="J5499">
        <f t="shared" si="514"/>
        <v>0</v>
      </c>
      <c r="K5499">
        <f t="shared" si="515"/>
        <v>1</v>
      </c>
      <c r="L5499">
        <f t="shared" si="516"/>
        <v>1</v>
      </c>
      <c r="O5499" t="str">
        <f t="shared" si="517"/>
        <v>Mo</v>
      </c>
      <c r="P5499" t="str">
        <f t="shared" si="518"/>
        <v>17</v>
      </c>
    </row>
    <row r="5500" spans="1:16" x14ac:dyDescent="0.25">
      <c r="A5500" t="s">
        <v>12218</v>
      </c>
      <c r="B5500" t="s">
        <v>17</v>
      </c>
      <c r="C5500" t="s">
        <v>12219</v>
      </c>
      <c r="D5500" t="s">
        <v>12220</v>
      </c>
      <c r="E5500">
        <v>2017</v>
      </c>
      <c r="F5500" t="s">
        <v>27</v>
      </c>
      <c r="G5500">
        <v>64</v>
      </c>
      <c r="H5500" t="s">
        <v>21</v>
      </c>
      <c r="I5500">
        <f t="shared" si="513"/>
        <v>1</v>
      </c>
      <c r="J5500">
        <f t="shared" si="514"/>
        <v>0</v>
      </c>
      <c r="K5500">
        <f t="shared" si="515"/>
        <v>0</v>
      </c>
      <c r="L5500">
        <f t="shared" si="516"/>
        <v>1</v>
      </c>
      <c r="O5500" t="str">
        <f t="shared" si="517"/>
        <v>Mo</v>
      </c>
      <c r="P5500" t="str">
        <f t="shared" si="518"/>
        <v>17</v>
      </c>
    </row>
    <row r="5501" spans="1:16" x14ac:dyDescent="0.25">
      <c r="A5501" t="s">
        <v>12221</v>
      </c>
      <c r="B5501" t="s">
        <v>17</v>
      </c>
      <c r="C5501" t="s">
        <v>12222</v>
      </c>
      <c r="D5501" t="s">
        <v>12223</v>
      </c>
      <c r="E5501">
        <v>2016</v>
      </c>
      <c r="F5501" t="s">
        <v>27</v>
      </c>
      <c r="G5501">
        <v>111</v>
      </c>
      <c r="H5501" t="s">
        <v>21</v>
      </c>
      <c r="I5501">
        <f t="shared" si="513"/>
        <v>1</v>
      </c>
      <c r="J5501">
        <f t="shared" si="514"/>
        <v>0</v>
      </c>
      <c r="K5501">
        <f t="shared" si="515"/>
        <v>0</v>
      </c>
      <c r="L5501">
        <f t="shared" si="516"/>
        <v>1</v>
      </c>
      <c r="O5501" t="str">
        <f t="shared" si="517"/>
        <v>Mo</v>
      </c>
      <c r="P5501" t="str">
        <f t="shared" si="518"/>
        <v>16</v>
      </c>
    </row>
    <row r="5502" spans="1:16" x14ac:dyDescent="0.25">
      <c r="A5502" t="s">
        <v>12224</v>
      </c>
      <c r="B5502" t="s">
        <v>17</v>
      </c>
      <c r="C5502" t="s">
        <v>12225</v>
      </c>
      <c r="D5502" t="s">
        <v>12223</v>
      </c>
      <c r="E5502">
        <v>1996</v>
      </c>
      <c r="F5502" t="s">
        <v>45</v>
      </c>
      <c r="G5502">
        <v>148</v>
      </c>
      <c r="H5502" t="s">
        <v>21</v>
      </c>
      <c r="I5502">
        <f t="shared" si="513"/>
        <v>0</v>
      </c>
      <c r="J5502">
        <f t="shared" si="514"/>
        <v>0</v>
      </c>
      <c r="K5502">
        <f t="shared" si="515"/>
        <v>0</v>
      </c>
      <c r="L5502">
        <f t="shared" si="516"/>
        <v>1</v>
      </c>
      <c r="O5502" t="str">
        <f t="shared" si="517"/>
        <v>Mo</v>
      </c>
      <c r="P5502" t="str">
        <f t="shared" si="518"/>
        <v>96</v>
      </c>
    </row>
    <row r="5503" spans="1:16" x14ac:dyDescent="0.25">
      <c r="A5503" t="s">
        <v>12226</v>
      </c>
      <c r="B5503" t="s">
        <v>17</v>
      </c>
      <c r="C5503" t="s">
        <v>12227</v>
      </c>
      <c r="D5503" t="s">
        <v>12223</v>
      </c>
      <c r="E5503">
        <v>1996</v>
      </c>
      <c r="F5503" t="s">
        <v>45</v>
      </c>
      <c r="G5503">
        <v>163</v>
      </c>
      <c r="H5503" t="s">
        <v>21</v>
      </c>
      <c r="I5503">
        <f t="shared" si="513"/>
        <v>0</v>
      </c>
      <c r="J5503">
        <f t="shared" si="514"/>
        <v>0</v>
      </c>
      <c r="K5503">
        <f t="shared" si="515"/>
        <v>0</v>
      </c>
      <c r="L5503">
        <f t="shared" si="516"/>
        <v>1</v>
      </c>
      <c r="O5503" t="str">
        <f t="shared" si="517"/>
        <v>Mo</v>
      </c>
      <c r="P5503" t="str">
        <f t="shared" si="518"/>
        <v>96</v>
      </c>
    </row>
    <row r="5504" spans="1:16" x14ac:dyDescent="0.25">
      <c r="A5504" t="s">
        <v>12228</v>
      </c>
      <c r="B5504" t="s">
        <v>17</v>
      </c>
      <c r="C5504" t="s">
        <v>12229</v>
      </c>
      <c r="D5504" t="s">
        <v>12223</v>
      </c>
      <c r="E5504">
        <v>2016</v>
      </c>
      <c r="F5504" t="s">
        <v>27</v>
      </c>
      <c r="G5504">
        <v>95</v>
      </c>
      <c r="H5504" t="s">
        <v>21</v>
      </c>
      <c r="I5504">
        <f t="shared" si="513"/>
        <v>1</v>
      </c>
      <c r="J5504">
        <f t="shared" si="514"/>
        <v>0</v>
      </c>
      <c r="K5504">
        <f t="shared" si="515"/>
        <v>0</v>
      </c>
      <c r="L5504">
        <f t="shared" si="516"/>
        <v>1</v>
      </c>
      <c r="O5504" t="str">
        <f t="shared" si="517"/>
        <v>Mo</v>
      </c>
      <c r="P5504" t="str">
        <f t="shared" si="518"/>
        <v>16</v>
      </c>
    </row>
    <row r="5505" spans="1:16" x14ac:dyDescent="0.25">
      <c r="A5505" t="s">
        <v>12230</v>
      </c>
      <c r="B5505" t="s">
        <v>17</v>
      </c>
      <c r="C5505" t="s">
        <v>12231</v>
      </c>
      <c r="D5505" t="s">
        <v>12223</v>
      </c>
      <c r="E5505">
        <v>2016</v>
      </c>
      <c r="F5505" t="s">
        <v>27</v>
      </c>
      <c r="G5505">
        <v>99</v>
      </c>
      <c r="H5505" t="s">
        <v>21</v>
      </c>
      <c r="I5505">
        <f t="shared" si="513"/>
        <v>1</v>
      </c>
      <c r="J5505">
        <f t="shared" si="514"/>
        <v>0</v>
      </c>
      <c r="K5505">
        <f t="shared" si="515"/>
        <v>0</v>
      </c>
      <c r="L5505">
        <f t="shared" si="516"/>
        <v>1</v>
      </c>
      <c r="O5505" t="str">
        <f t="shared" si="517"/>
        <v>Mo</v>
      </c>
      <c r="P5505" t="str">
        <f t="shared" si="518"/>
        <v>16</v>
      </c>
    </row>
    <row r="5506" spans="1:16" x14ac:dyDescent="0.25">
      <c r="A5506" t="s">
        <v>12232</v>
      </c>
      <c r="B5506" t="s">
        <v>17</v>
      </c>
      <c r="C5506" t="s">
        <v>12233</v>
      </c>
      <c r="D5506" t="s">
        <v>12223</v>
      </c>
      <c r="E5506">
        <v>2017</v>
      </c>
      <c r="F5506" t="s">
        <v>60</v>
      </c>
      <c r="G5506">
        <v>44</v>
      </c>
      <c r="H5506" t="s">
        <v>21</v>
      </c>
      <c r="I5506">
        <f t="shared" si="513"/>
        <v>1</v>
      </c>
      <c r="J5506">
        <f t="shared" si="514"/>
        <v>0</v>
      </c>
      <c r="K5506">
        <f t="shared" si="515"/>
        <v>1</v>
      </c>
      <c r="L5506">
        <f t="shared" si="516"/>
        <v>1</v>
      </c>
      <c r="O5506" t="str">
        <f t="shared" si="517"/>
        <v>Mo</v>
      </c>
      <c r="P5506" t="str">
        <f t="shared" si="518"/>
        <v>17</v>
      </c>
    </row>
    <row r="5507" spans="1:16" x14ac:dyDescent="0.25">
      <c r="A5507" t="s">
        <v>12234</v>
      </c>
      <c r="B5507" t="s">
        <v>17</v>
      </c>
      <c r="C5507" t="s">
        <v>12235</v>
      </c>
      <c r="D5507" t="s">
        <v>12223</v>
      </c>
      <c r="E5507">
        <v>2017</v>
      </c>
      <c r="F5507" t="s">
        <v>27</v>
      </c>
      <c r="G5507">
        <v>93</v>
      </c>
      <c r="H5507" t="s">
        <v>21</v>
      </c>
      <c r="I5507">
        <f t="shared" si="513"/>
        <v>1</v>
      </c>
      <c r="J5507">
        <f t="shared" si="514"/>
        <v>0</v>
      </c>
      <c r="K5507">
        <f t="shared" si="515"/>
        <v>0</v>
      </c>
      <c r="L5507">
        <f t="shared" si="516"/>
        <v>1</v>
      </c>
      <c r="O5507" t="str">
        <f t="shared" si="517"/>
        <v>Mo</v>
      </c>
      <c r="P5507" t="str">
        <f t="shared" si="518"/>
        <v>17</v>
      </c>
    </row>
    <row r="5508" spans="1:16" x14ac:dyDescent="0.25">
      <c r="A5508" t="s">
        <v>12236</v>
      </c>
      <c r="B5508" t="s">
        <v>17</v>
      </c>
      <c r="C5508" t="s">
        <v>12237</v>
      </c>
      <c r="D5508" t="s">
        <v>12223</v>
      </c>
      <c r="E5508">
        <v>2015</v>
      </c>
      <c r="F5508" t="s">
        <v>27</v>
      </c>
      <c r="G5508">
        <v>89</v>
      </c>
      <c r="H5508" t="s">
        <v>21</v>
      </c>
      <c r="I5508">
        <f t="shared" ref="I5508:I5571" si="519">IF(E5508&gt;2010,1,0)</f>
        <v>1</v>
      </c>
      <c r="J5508">
        <f t="shared" ref="J5508:J5571" si="520">IF(AND(E5508&gt;2010, G5508&gt;120),1,0)</f>
        <v>0</v>
      </c>
      <c r="K5508">
        <f t="shared" ref="K5508:K5571" si="521">IF(OR(F5508="TV-PG", F5508="PG"),1,0)</f>
        <v>0</v>
      </c>
      <c r="L5508">
        <f t="shared" ref="L5508:L5571" si="522">IF(NOT(F5508="R"),1,0)</f>
        <v>1</v>
      </c>
      <c r="O5508" t="str">
        <f t="shared" ref="O5508:O5571" si="523">LEFT(B5508,2)</f>
        <v>Mo</v>
      </c>
      <c r="P5508" t="str">
        <f t="shared" ref="P5508:P5571" si="524">RIGHT(E5508,2)</f>
        <v>15</v>
      </c>
    </row>
    <row r="5509" spans="1:16" x14ac:dyDescent="0.25">
      <c r="A5509" t="s">
        <v>12238</v>
      </c>
      <c r="B5509" t="s">
        <v>17</v>
      </c>
      <c r="C5509" t="s">
        <v>12239</v>
      </c>
      <c r="D5509" t="s">
        <v>12223</v>
      </c>
      <c r="E5509">
        <v>2016</v>
      </c>
      <c r="F5509" t="s">
        <v>27</v>
      </c>
      <c r="G5509">
        <v>83</v>
      </c>
      <c r="H5509" t="s">
        <v>21</v>
      </c>
      <c r="I5509">
        <f t="shared" si="519"/>
        <v>1</v>
      </c>
      <c r="J5509">
        <f t="shared" si="520"/>
        <v>0</v>
      </c>
      <c r="K5509">
        <f t="shared" si="521"/>
        <v>0</v>
      </c>
      <c r="L5509">
        <f t="shared" si="522"/>
        <v>1</v>
      </c>
      <c r="O5509" t="str">
        <f t="shared" si="523"/>
        <v>Mo</v>
      </c>
      <c r="P5509" t="str">
        <f t="shared" si="524"/>
        <v>16</v>
      </c>
    </row>
    <row r="5510" spans="1:16" x14ac:dyDescent="0.25">
      <c r="A5510" t="s">
        <v>12240</v>
      </c>
      <c r="B5510" t="s">
        <v>17</v>
      </c>
      <c r="C5510" t="s">
        <v>12241</v>
      </c>
      <c r="D5510" t="s">
        <v>12223</v>
      </c>
      <c r="E5510">
        <v>2016</v>
      </c>
      <c r="F5510" t="s">
        <v>27</v>
      </c>
      <c r="G5510">
        <v>104</v>
      </c>
      <c r="H5510" t="s">
        <v>21</v>
      </c>
      <c r="I5510">
        <f t="shared" si="519"/>
        <v>1</v>
      </c>
      <c r="J5510">
        <f t="shared" si="520"/>
        <v>0</v>
      </c>
      <c r="K5510">
        <f t="shared" si="521"/>
        <v>0</v>
      </c>
      <c r="L5510">
        <f t="shared" si="522"/>
        <v>1</v>
      </c>
      <c r="O5510" t="str">
        <f t="shared" si="523"/>
        <v>Mo</v>
      </c>
      <c r="P5510" t="str">
        <f t="shared" si="524"/>
        <v>16</v>
      </c>
    </row>
    <row r="5511" spans="1:16" x14ac:dyDescent="0.25">
      <c r="A5511" t="s">
        <v>12242</v>
      </c>
      <c r="B5511" t="s">
        <v>17</v>
      </c>
      <c r="C5511" t="s">
        <v>12243</v>
      </c>
      <c r="D5511" t="s">
        <v>12244</v>
      </c>
      <c r="E5511">
        <v>2017</v>
      </c>
      <c r="F5511" t="s">
        <v>45</v>
      </c>
      <c r="G5511">
        <v>81</v>
      </c>
      <c r="H5511" t="s">
        <v>21</v>
      </c>
      <c r="I5511">
        <f t="shared" si="519"/>
        <v>1</v>
      </c>
      <c r="J5511">
        <f t="shared" si="520"/>
        <v>0</v>
      </c>
      <c r="K5511">
        <f t="shared" si="521"/>
        <v>0</v>
      </c>
      <c r="L5511">
        <f t="shared" si="522"/>
        <v>1</v>
      </c>
      <c r="O5511" t="str">
        <f t="shared" si="523"/>
        <v>Mo</v>
      </c>
      <c r="P5511" t="str">
        <f t="shared" si="524"/>
        <v>17</v>
      </c>
    </row>
    <row r="5512" spans="1:16" x14ac:dyDescent="0.25">
      <c r="A5512" t="s">
        <v>12245</v>
      </c>
      <c r="B5512" t="s">
        <v>24</v>
      </c>
      <c r="C5512" t="s">
        <v>12246</v>
      </c>
      <c r="D5512" t="s">
        <v>12244</v>
      </c>
      <c r="E5512">
        <v>2015</v>
      </c>
      <c r="F5512" t="s">
        <v>45</v>
      </c>
      <c r="G5512">
        <v>1</v>
      </c>
      <c r="H5512" t="s">
        <v>31</v>
      </c>
      <c r="I5512">
        <f t="shared" si="519"/>
        <v>1</v>
      </c>
      <c r="J5512">
        <f t="shared" si="520"/>
        <v>0</v>
      </c>
      <c r="K5512">
        <f t="shared" si="521"/>
        <v>0</v>
      </c>
      <c r="L5512">
        <f t="shared" si="522"/>
        <v>1</v>
      </c>
      <c r="O5512" t="str">
        <f t="shared" si="523"/>
        <v>TV</v>
      </c>
      <c r="P5512" t="str">
        <f t="shared" si="524"/>
        <v>15</v>
      </c>
    </row>
    <row r="5513" spans="1:16" x14ac:dyDescent="0.25">
      <c r="A5513" t="s">
        <v>12247</v>
      </c>
      <c r="B5513" t="s">
        <v>24</v>
      </c>
      <c r="C5513" t="s">
        <v>12248</v>
      </c>
      <c r="D5513" t="s">
        <v>12244</v>
      </c>
      <c r="E5513">
        <v>2010</v>
      </c>
      <c r="F5513" t="s">
        <v>45</v>
      </c>
      <c r="G5513">
        <v>1</v>
      </c>
      <c r="H5513" t="s">
        <v>31</v>
      </c>
      <c r="I5513">
        <f t="shared" si="519"/>
        <v>0</v>
      </c>
      <c r="J5513">
        <f t="shared" si="520"/>
        <v>0</v>
      </c>
      <c r="K5513">
        <f t="shared" si="521"/>
        <v>0</v>
      </c>
      <c r="L5513">
        <f t="shared" si="522"/>
        <v>1</v>
      </c>
      <c r="O5513" t="str">
        <f t="shared" si="523"/>
        <v>TV</v>
      </c>
      <c r="P5513" t="str">
        <f t="shared" si="524"/>
        <v>10</v>
      </c>
    </row>
    <row r="5514" spans="1:16" x14ac:dyDescent="0.25">
      <c r="A5514" t="s">
        <v>12249</v>
      </c>
      <c r="B5514" t="s">
        <v>17</v>
      </c>
      <c r="C5514" t="s">
        <v>12250</v>
      </c>
      <c r="D5514" t="s">
        <v>12244</v>
      </c>
      <c r="E5514">
        <v>2017</v>
      </c>
      <c r="F5514" t="s">
        <v>27</v>
      </c>
      <c r="G5514">
        <v>53</v>
      </c>
      <c r="H5514" t="s">
        <v>21</v>
      </c>
      <c r="I5514">
        <f t="shared" si="519"/>
        <v>1</v>
      </c>
      <c r="J5514">
        <f t="shared" si="520"/>
        <v>0</v>
      </c>
      <c r="K5514">
        <f t="shared" si="521"/>
        <v>0</v>
      </c>
      <c r="L5514">
        <f t="shared" si="522"/>
        <v>1</v>
      </c>
      <c r="O5514" t="str">
        <f t="shared" si="523"/>
        <v>Mo</v>
      </c>
      <c r="P5514" t="str">
        <f t="shared" si="524"/>
        <v>17</v>
      </c>
    </row>
    <row r="5515" spans="1:16" x14ac:dyDescent="0.25">
      <c r="A5515" t="s">
        <v>12251</v>
      </c>
      <c r="B5515" t="s">
        <v>17</v>
      </c>
      <c r="C5515" t="s">
        <v>12252</v>
      </c>
      <c r="D5515" t="s">
        <v>12244</v>
      </c>
      <c r="E5515">
        <v>2017</v>
      </c>
      <c r="F5515" t="s">
        <v>27</v>
      </c>
      <c r="G5515">
        <v>95</v>
      </c>
      <c r="H5515" t="s">
        <v>21</v>
      </c>
      <c r="I5515">
        <f t="shared" si="519"/>
        <v>1</v>
      </c>
      <c r="J5515">
        <f t="shared" si="520"/>
        <v>0</v>
      </c>
      <c r="K5515">
        <f t="shared" si="521"/>
        <v>0</v>
      </c>
      <c r="L5515">
        <f t="shared" si="522"/>
        <v>1</v>
      </c>
      <c r="O5515" t="str">
        <f t="shared" si="523"/>
        <v>Mo</v>
      </c>
      <c r="P5515" t="str">
        <f t="shared" si="524"/>
        <v>17</v>
      </c>
    </row>
    <row r="5516" spans="1:16" x14ac:dyDescent="0.25">
      <c r="A5516" t="s">
        <v>12253</v>
      </c>
      <c r="B5516" t="s">
        <v>24</v>
      </c>
      <c r="C5516" t="s">
        <v>12254</v>
      </c>
      <c r="D5516" t="s">
        <v>12244</v>
      </c>
      <c r="E5516">
        <v>2015</v>
      </c>
      <c r="F5516" t="s">
        <v>45</v>
      </c>
      <c r="G5516">
        <v>1</v>
      </c>
      <c r="H5516" t="s">
        <v>31</v>
      </c>
      <c r="I5516">
        <f t="shared" si="519"/>
        <v>1</v>
      </c>
      <c r="J5516">
        <f t="shared" si="520"/>
        <v>0</v>
      </c>
      <c r="K5516">
        <f t="shared" si="521"/>
        <v>0</v>
      </c>
      <c r="L5516">
        <f t="shared" si="522"/>
        <v>1</v>
      </c>
      <c r="O5516" t="str">
        <f t="shared" si="523"/>
        <v>TV</v>
      </c>
      <c r="P5516" t="str">
        <f t="shared" si="524"/>
        <v>15</v>
      </c>
    </row>
    <row r="5517" spans="1:16" x14ac:dyDescent="0.25">
      <c r="A5517" t="s">
        <v>12255</v>
      </c>
      <c r="B5517" t="s">
        <v>24</v>
      </c>
      <c r="C5517" t="s">
        <v>12256</v>
      </c>
      <c r="D5517" t="s">
        <v>12257</v>
      </c>
      <c r="E5517">
        <v>2017</v>
      </c>
      <c r="F5517" t="s">
        <v>27</v>
      </c>
      <c r="G5517">
        <v>2</v>
      </c>
      <c r="H5517" t="s">
        <v>28</v>
      </c>
      <c r="I5517">
        <f t="shared" si="519"/>
        <v>1</v>
      </c>
      <c r="J5517">
        <f t="shared" si="520"/>
        <v>0</v>
      </c>
      <c r="K5517">
        <f t="shared" si="521"/>
        <v>0</v>
      </c>
      <c r="L5517">
        <f t="shared" si="522"/>
        <v>1</v>
      </c>
      <c r="O5517" t="str">
        <f t="shared" si="523"/>
        <v>TV</v>
      </c>
      <c r="P5517" t="str">
        <f t="shared" si="524"/>
        <v>17</v>
      </c>
    </row>
    <row r="5518" spans="1:16" x14ac:dyDescent="0.25">
      <c r="A5518" t="s">
        <v>12258</v>
      </c>
      <c r="B5518" t="s">
        <v>17</v>
      </c>
      <c r="C5518" t="s">
        <v>12259</v>
      </c>
      <c r="D5518" t="s">
        <v>12260</v>
      </c>
      <c r="E5518">
        <v>2016</v>
      </c>
      <c r="F5518" t="s">
        <v>45</v>
      </c>
      <c r="G5518">
        <v>149</v>
      </c>
      <c r="H5518" t="s">
        <v>21</v>
      </c>
      <c r="I5518">
        <f t="shared" si="519"/>
        <v>1</v>
      </c>
      <c r="J5518">
        <f t="shared" si="520"/>
        <v>1</v>
      </c>
      <c r="K5518">
        <f t="shared" si="521"/>
        <v>0</v>
      </c>
      <c r="L5518">
        <f t="shared" si="522"/>
        <v>1</v>
      </c>
      <c r="O5518" t="str">
        <f t="shared" si="523"/>
        <v>Mo</v>
      </c>
      <c r="P5518" t="str">
        <f t="shared" si="524"/>
        <v>16</v>
      </c>
    </row>
    <row r="5519" spans="1:16" x14ac:dyDescent="0.25">
      <c r="A5519" t="s">
        <v>12261</v>
      </c>
      <c r="B5519" t="s">
        <v>17</v>
      </c>
      <c r="C5519" t="s">
        <v>12262</v>
      </c>
      <c r="D5519" t="s">
        <v>12260</v>
      </c>
      <c r="E5519">
        <v>2016</v>
      </c>
      <c r="F5519" t="s">
        <v>134</v>
      </c>
      <c r="G5519">
        <v>106</v>
      </c>
      <c r="H5519" t="s">
        <v>21</v>
      </c>
      <c r="I5519">
        <f t="shared" si="519"/>
        <v>1</v>
      </c>
      <c r="J5519">
        <f t="shared" si="520"/>
        <v>0</v>
      </c>
      <c r="K5519">
        <f t="shared" si="521"/>
        <v>0</v>
      </c>
      <c r="L5519">
        <f t="shared" si="522"/>
        <v>0</v>
      </c>
      <c r="O5519" t="str">
        <f t="shared" si="523"/>
        <v>Mo</v>
      </c>
      <c r="P5519" t="str">
        <f t="shared" si="524"/>
        <v>16</v>
      </c>
    </row>
    <row r="5520" spans="1:16" x14ac:dyDescent="0.25">
      <c r="A5520" t="s">
        <v>12263</v>
      </c>
      <c r="B5520" t="s">
        <v>17</v>
      </c>
      <c r="C5520" t="s">
        <v>12264</v>
      </c>
      <c r="D5520" t="s">
        <v>12260</v>
      </c>
      <c r="E5520">
        <v>2016</v>
      </c>
      <c r="F5520" t="s">
        <v>27</v>
      </c>
      <c r="G5520">
        <v>108</v>
      </c>
      <c r="H5520" t="s">
        <v>21</v>
      </c>
      <c r="I5520">
        <f t="shared" si="519"/>
        <v>1</v>
      </c>
      <c r="J5520">
        <f t="shared" si="520"/>
        <v>0</v>
      </c>
      <c r="K5520">
        <f t="shared" si="521"/>
        <v>0</v>
      </c>
      <c r="L5520">
        <f t="shared" si="522"/>
        <v>1</v>
      </c>
      <c r="O5520" t="str">
        <f t="shared" si="523"/>
        <v>Mo</v>
      </c>
      <c r="P5520" t="str">
        <f t="shared" si="524"/>
        <v>16</v>
      </c>
    </row>
    <row r="5521" spans="1:16" x14ac:dyDescent="0.25">
      <c r="A5521" t="s">
        <v>12265</v>
      </c>
      <c r="B5521" t="s">
        <v>17</v>
      </c>
      <c r="C5521" t="s">
        <v>12266</v>
      </c>
      <c r="D5521" t="s">
        <v>12260</v>
      </c>
      <c r="E5521">
        <v>2017</v>
      </c>
      <c r="F5521" t="s">
        <v>27</v>
      </c>
      <c r="G5521">
        <v>66</v>
      </c>
      <c r="H5521" t="s">
        <v>21</v>
      </c>
      <c r="I5521">
        <f t="shared" si="519"/>
        <v>1</v>
      </c>
      <c r="J5521">
        <f t="shared" si="520"/>
        <v>0</v>
      </c>
      <c r="K5521">
        <f t="shared" si="521"/>
        <v>0</v>
      </c>
      <c r="L5521">
        <f t="shared" si="522"/>
        <v>1</v>
      </c>
      <c r="O5521" t="str">
        <f t="shared" si="523"/>
        <v>Mo</v>
      </c>
      <c r="P5521" t="str">
        <f t="shared" si="524"/>
        <v>17</v>
      </c>
    </row>
    <row r="5522" spans="1:16" x14ac:dyDescent="0.25">
      <c r="A5522" t="s">
        <v>12267</v>
      </c>
      <c r="B5522" t="s">
        <v>24</v>
      </c>
      <c r="C5522" t="s">
        <v>12268</v>
      </c>
      <c r="D5522" t="s">
        <v>12269</v>
      </c>
      <c r="E5522">
        <v>2016</v>
      </c>
      <c r="F5522" t="s">
        <v>108</v>
      </c>
      <c r="G5522">
        <v>1</v>
      </c>
      <c r="H5522" t="s">
        <v>31</v>
      </c>
      <c r="I5522">
        <f t="shared" si="519"/>
        <v>1</v>
      </c>
      <c r="J5522">
        <f t="shared" si="520"/>
        <v>0</v>
      </c>
      <c r="K5522">
        <f t="shared" si="521"/>
        <v>0</v>
      </c>
      <c r="L5522">
        <f t="shared" si="522"/>
        <v>1</v>
      </c>
      <c r="O5522" t="str">
        <f t="shared" si="523"/>
        <v>TV</v>
      </c>
      <c r="P5522" t="str">
        <f t="shared" si="524"/>
        <v>16</v>
      </c>
    </row>
    <row r="5523" spans="1:16" x14ac:dyDescent="0.25">
      <c r="A5523" t="s">
        <v>12270</v>
      </c>
      <c r="B5523" t="s">
        <v>24</v>
      </c>
      <c r="C5523" t="s">
        <v>12271</v>
      </c>
      <c r="D5523" t="s">
        <v>12272</v>
      </c>
      <c r="E5523">
        <v>2017</v>
      </c>
      <c r="F5523" t="s">
        <v>27</v>
      </c>
      <c r="G5523">
        <v>1</v>
      </c>
      <c r="H5523" t="s">
        <v>31</v>
      </c>
      <c r="I5523">
        <f t="shared" si="519"/>
        <v>1</v>
      </c>
      <c r="J5523">
        <f t="shared" si="520"/>
        <v>0</v>
      </c>
      <c r="K5523">
        <f t="shared" si="521"/>
        <v>0</v>
      </c>
      <c r="L5523">
        <f t="shared" si="522"/>
        <v>1</v>
      </c>
      <c r="O5523" t="str">
        <f t="shared" si="523"/>
        <v>TV</v>
      </c>
      <c r="P5523" t="str">
        <f t="shared" si="524"/>
        <v>17</v>
      </c>
    </row>
    <row r="5524" spans="1:16" x14ac:dyDescent="0.25">
      <c r="A5524" t="s">
        <v>12273</v>
      </c>
      <c r="B5524" t="s">
        <v>24</v>
      </c>
      <c r="C5524" t="s">
        <v>12274</v>
      </c>
      <c r="D5524" t="s">
        <v>12272</v>
      </c>
      <c r="E5524">
        <v>2017</v>
      </c>
      <c r="F5524" t="s">
        <v>27</v>
      </c>
      <c r="G5524">
        <v>1</v>
      </c>
      <c r="H5524" t="s">
        <v>31</v>
      </c>
      <c r="I5524">
        <f t="shared" si="519"/>
        <v>1</v>
      </c>
      <c r="J5524">
        <f t="shared" si="520"/>
        <v>0</v>
      </c>
      <c r="K5524">
        <f t="shared" si="521"/>
        <v>0</v>
      </c>
      <c r="L5524">
        <f t="shared" si="522"/>
        <v>1</v>
      </c>
      <c r="O5524" t="str">
        <f t="shared" si="523"/>
        <v>TV</v>
      </c>
      <c r="P5524" t="str">
        <f t="shared" si="524"/>
        <v>17</v>
      </c>
    </row>
    <row r="5525" spans="1:16" x14ac:dyDescent="0.25">
      <c r="A5525" t="s">
        <v>12275</v>
      </c>
      <c r="B5525" t="s">
        <v>17</v>
      </c>
      <c r="C5525" t="s">
        <v>12276</v>
      </c>
      <c r="D5525" t="s">
        <v>12272</v>
      </c>
      <c r="E5525">
        <v>2017</v>
      </c>
      <c r="F5525" t="s">
        <v>27</v>
      </c>
      <c r="G5525">
        <v>113</v>
      </c>
      <c r="H5525" t="s">
        <v>21</v>
      </c>
      <c r="I5525">
        <f t="shared" si="519"/>
        <v>1</v>
      </c>
      <c r="J5525">
        <f t="shared" si="520"/>
        <v>0</v>
      </c>
      <c r="K5525">
        <f t="shared" si="521"/>
        <v>0</v>
      </c>
      <c r="L5525">
        <f t="shared" si="522"/>
        <v>1</v>
      </c>
      <c r="O5525" t="str">
        <f t="shared" si="523"/>
        <v>Mo</v>
      </c>
      <c r="P5525" t="str">
        <f t="shared" si="524"/>
        <v>17</v>
      </c>
    </row>
    <row r="5526" spans="1:16" x14ac:dyDescent="0.25">
      <c r="A5526" t="s">
        <v>12277</v>
      </c>
      <c r="B5526" t="s">
        <v>24</v>
      </c>
      <c r="C5526" t="s">
        <v>12278</v>
      </c>
      <c r="D5526" t="s">
        <v>12272</v>
      </c>
      <c r="E5526">
        <v>2017</v>
      </c>
      <c r="F5526" t="s">
        <v>108</v>
      </c>
      <c r="G5526">
        <v>4</v>
      </c>
      <c r="H5526" t="s">
        <v>28</v>
      </c>
      <c r="I5526">
        <f t="shared" si="519"/>
        <v>1</v>
      </c>
      <c r="J5526">
        <f t="shared" si="520"/>
        <v>0</v>
      </c>
      <c r="K5526">
        <f t="shared" si="521"/>
        <v>0</v>
      </c>
      <c r="L5526">
        <f t="shared" si="522"/>
        <v>1</v>
      </c>
      <c r="O5526" t="str">
        <f t="shared" si="523"/>
        <v>TV</v>
      </c>
      <c r="P5526" t="str">
        <f t="shared" si="524"/>
        <v>17</v>
      </c>
    </row>
    <row r="5527" spans="1:16" x14ac:dyDescent="0.25">
      <c r="A5527" t="s">
        <v>12279</v>
      </c>
      <c r="B5527" t="s">
        <v>17</v>
      </c>
      <c r="C5527" t="s">
        <v>12280</v>
      </c>
      <c r="D5527" t="s">
        <v>12272</v>
      </c>
      <c r="E5527">
        <v>2017</v>
      </c>
      <c r="F5527" t="s">
        <v>27</v>
      </c>
      <c r="G5527">
        <v>83</v>
      </c>
      <c r="H5527" t="s">
        <v>21</v>
      </c>
      <c r="I5527">
        <f t="shared" si="519"/>
        <v>1</v>
      </c>
      <c r="J5527">
        <f t="shared" si="520"/>
        <v>0</v>
      </c>
      <c r="K5527">
        <f t="shared" si="521"/>
        <v>0</v>
      </c>
      <c r="L5527">
        <f t="shared" si="522"/>
        <v>1</v>
      </c>
      <c r="O5527" t="str">
        <f t="shared" si="523"/>
        <v>Mo</v>
      </c>
      <c r="P5527" t="str">
        <f t="shared" si="524"/>
        <v>17</v>
      </c>
    </row>
    <row r="5528" spans="1:16" x14ac:dyDescent="0.25">
      <c r="A5528" t="s">
        <v>12281</v>
      </c>
      <c r="B5528" t="s">
        <v>17</v>
      </c>
      <c r="C5528" t="s">
        <v>12282</v>
      </c>
      <c r="D5528" t="s">
        <v>12283</v>
      </c>
      <c r="E5528">
        <v>2017</v>
      </c>
      <c r="F5528" t="s">
        <v>27</v>
      </c>
      <c r="G5528">
        <v>50</v>
      </c>
      <c r="H5528" t="s">
        <v>21</v>
      </c>
      <c r="I5528">
        <f t="shared" si="519"/>
        <v>1</v>
      </c>
      <c r="J5528">
        <f t="shared" si="520"/>
        <v>0</v>
      </c>
      <c r="K5528">
        <f t="shared" si="521"/>
        <v>0</v>
      </c>
      <c r="L5528">
        <f t="shared" si="522"/>
        <v>1</v>
      </c>
      <c r="O5528" t="str">
        <f t="shared" si="523"/>
        <v>Mo</v>
      </c>
      <c r="P5528" t="str">
        <f t="shared" si="524"/>
        <v>17</v>
      </c>
    </row>
    <row r="5529" spans="1:16" x14ac:dyDescent="0.25">
      <c r="A5529" t="s">
        <v>12284</v>
      </c>
      <c r="B5529" t="s">
        <v>17</v>
      </c>
      <c r="C5529" t="s">
        <v>12285</v>
      </c>
      <c r="D5529" t="s">
        <v>12286</v>
      </c>
      <c r="E5529">
        <v>2014</v>
      </c>
      <c r="F5529" t="s">
        <v>60</v>
      </c>
      <c r="G5529">
        <v>97</v>
      </c>
      <c r="H5529" t="s">
        <v>21</v>
      </c>
      <c r="I5529">
        <f t="shared" si="519"/>
        <v>1</v>
      </c>
      <c r="J5529">
        <f t="shared" si="520"/>
        <v>0</v>
      </c>
      <c r="K5529">
        <f t="shared" si="521"/>
        <v>1</v>
      </c>
      <c r="L5529">
        <f t="shared" si="522"/>
        <v>1</v>
      </c>
      <c r="O5529" t="str">
        <f t="shared" si="523"/>
        <v>Mo</v>
      </c>
      <c r="P5529" t="str">
        <f t="shared" si="524"/>
        <v>14</v>
      </c>
    </row>
    <row r="5530" spans="1:16" x14ac:dyDescent="0.25">
      <c r="A5530" t="s">
        <v>12287</v>
      </c>
      <c r="B5530" t="s">
        <v>17</v>
      </c>
      <c r="C5530" t="s">
        <v>12288</v>
      </c>
      <c r="D5530" t="s">
        <v>12286</v>
      </c>
      <c r="E5530">
        <v>2014</v>
      </c>
      <c r="F5530" t="s">
        <v>45</v>
      </c>
      <c r="G5530">
        <v>105</v>
      </c>
      <c r="H5530" t="s">
        <v>21</v>
      </c>
      <c r="I5530">
        <f t="shared" si="519"/>
        <v>1</v>
      </c>
      <c r="J5530">
        <f t="shared" si="520"/>
        <v>0</v>
      </c>
      <c r="K5530">
        <f t="shared" si="521"/>
        <v>0</v>
      </c>
      <c r="L5530">
        <f t="shared" si="522"/>
        <v>1</v>
      </c>
      <c r="O5530" t="str">
        <f t="shared" si="523"/>
        <v>Mo</v>
      </c>
      <c r="P5530" t="str">
        <f t="shared" si="524"/>
        <v>14</v>
      </c>
    </row>
    <row r="5531" spans="1:16" x14ac:dyDescent="0.25">
      <c r="A5531" t="s">
        <v>12289</v>
      </c>
      <c r="B5531" t="s">
        <v>17</v>
      </c>
      <c r="C5531" t="s">
        <v>12290</v>
      </c>
      <c r="D5531" t="s">
        <v>12286</v>
      </c>
      <c r="E5531">
        <v>2016</v>
      </c>
      <c r="F5531" t="s">
        <v>45</v>
      </c>
      <c r="G5531">
        <v>107</v>
      </c>
      <c r="H5531" t="s">
        <v>21</v>
      </c>
      <c r="I5531">
        <f t="shared" si="519"/>
        <v>1</v>
      </c>
      <c r="J5531">
        <f t="shared" si="520"/>
        <v>0</v>
      </c>
      <c r="K5531">
        <f t="shared" si="521"/>
        <v>0</v>
      </c>
      <c r="L5531">
        <f t="shared" si="522"/>
        <v>1</v>
      </c>
      <c r="O5531" t="str">
        <f t="shared" si="523"/>
        <v>Mo</v>
      </c>
      <c r="P5531" t="str">
        <f t="shared" si="524"/>
        <v>16</v>
      </c>
    </row>
    <row r="5532" spans="1:16" x14ac:dyDescent="0.25">
      <c r="A5532" t="s">
        <v>12291</v>
      </c>
      <c r="B5532" t="s">
        <v>17</v>
      </c>
      <c r="C5532" t="s">
        <v>12292</v>
      </c>
      <c r="D5532" t="s">
        <v>12286</v>
      </c>
      <c r="E5532">
        <v>2017</v>
      </c>
      <c r="F5532" t="s">
        <v>27</v>
      </c>
      <c r="G5532">
        <v>99</v>
      </c>
      <c r="H5532" t="s">
        <v>21</v>
      </c>
      <c r="I5532">
        <f t="shared" si="519"/>
        <v>1</v>
      </c>
      <c r="J5532">
        <f t="shared" si="520"/>
        <v>0</v>
      </c>
      <c r="K5532">
        <f t="shared" si="521"/>
        <v>0</v>
      </c>
      <c r="L5532">
        <f t="shared" si="522"/>
        <v>1</v>
      </c>
      <c r="O5532" t="str">
        <f t="shared" si="523"/>
        <v>Mo</v>
      </c>
      <c r="P5532" t="str">
        <f t="shared" si="524"/>
        <v>17</v>
      </c>
    </row>
    <row r="5533" spans="1:16" x14ac:dyDescent="0.25">
      <c r="A5533" t="s">
        <v>12293</v>
      </c>
      <c r="B5533" t="s">
        <v>17</v>
      </c>
      <c r="C5533" t="s">
        <v>12294</v>
      </c>
      <c r="D5533" t="s">
        <v>12286</v>
      </c>
      <c r="E5533">
        <v>2016</v>
      </c>
      <c r="F5533" t="s">
        <v>45</v>
      </c>
      <c r="G5533">
        <v>101</v>
      </c>
      <c r="H5533" t="s">
        <v>21</v>
      </c>
      <c r="I5533">
        <f t="shared" si="519"/>
        <v>1</v>
      </c>
      <c r="J5533">
        <f t="shared" si="520"/>
        <v>0</v>
      </c>
      <c r="K5533">
        <f t="shared" si="521"/>
        <v>0</v>
      </c>
      <c r="L5533">
        <f t="shared" si="522"/>
        <v>1</v>
      </c>
      <c r="O5533" t="str">
        <f t="shared" si="523"/>
        <v>Mo</v>
      </c>
      <c r="P5533" t="str">
        <f t="shared" si="524"/>
        <v>16</v>
      </c>
    </row>
    <row r="5534" spans="1:16" x14ac:dyDescent="0.25">
      <c r="A5534" t="s">
        <v>12295</v>
      </c>
      <c r="B5534" t="s">
        <v>17</v>
      </c>
      <c r="C5534" t="s">
        <v>12296</v>
      </c>
      <c r="D5534" t="s">
        <v>12297</v>
      </c>
      <c r="E5534">
        <v>2016</v>
      </c>
      <c r="F5534" t="s">
        <v>45</v>
      </c>
      <c r="G5534">
        <v>81</v>
      </c>
      <c r="H5534" t="s">
        <v>21</v>
      </c>
      <c r="I5534">
        <f t="shared" si="519"/>
        <v>1</v>
      </c>
      <c r="J5534">
        <f t="shared" si="520"/>
        <v>0</v>
      </c>
      <c r="K5534">
        <f t="shared" si="521"/>
        <v>0</v>
      </c>
      <c r="L5534">
        <f t="shared" si="522"/>
        <v>1</v>
      </c>
      <c r="O5534" t="str">
        <f t="shared" si="523"/>
        <v>Mo</v>
      </c>
      <c r="P5534" t="str">
        <f t="shared" si="524"/>
        <v>16</v>
      </c>
    </row>
    <row r="5535" spans="1:16" x14ac:dyDescent="0.25">
      <c r="A5535" t="s">
        <v>12298</v>
      </c>
      <c r="B5535" t="s">
        <v>17</v>
      </c>
      <c r="C5535" t="s">
        <v>12299</v>
      </c>
      <c r="D5535" t="s">
        <v>12297</v>
      </c>
      <c r="E5535">
        <v>2016</v>
      </c>
      <c r="F5535" t="s">
        <v>27</v>
      </c>
      <c r="G5535">
        <v>92</v>
      </c>
      <c r="H5535" t="s">
        <v>21</v>
      </c>
      <c r="I5535">
        <f t="shared" si="519"/>
        <v>1</v>
      </c>
      <c r="J5535">
        <f t="shared" si="520"/>
        <v>0</v>
      </c>
      <c r="K5535">
        <f t="shared" si="521"/>
        <v>0</v>
      </c>
      <c r="L5535">
        <f t="shared" si="522"/>
        <v>1</v>
      </c>
      <c r="O5535" t="str">
        <f t="shared" si="523"/>
        <v>Mo</v>
      </c>
      <c r="P5535" t="str">
        <f t="shared" si="524"/>
        <v>16</v>
      </c>
    </row>
    <row r="5536" spans="1:16" x14ac:dyDescent="0.25">
      <c r="A5536" t="s">
        <v>12300</v>
      </c>
      <c r="B5536" t="s">
        <v>17</v>
      </c>
      <c r="C5536" t="s">
        <v>12301</v>
      </c>
      <c r="D5536" t="s">
        <v>12297</v>
      </c>
      <c r="E5536">
        <v>2017</v>
      </c>
      <c r="F5536" t="s">
        <v>45</v>
      </c>
      <c r="G5536">
        <v>131</v>
      </c>
      <c r="H5536" t="s">
        <v>21</v>
      </c>
      <c r="I5536">
        <f t="shared" si="519"/>
        <v>1</v>
      </c>
      <c r="J5536">
        <f t="shared" si="520"/>
        <v>1</v>
      </c>
      <c r="K5536">
        <f t="shared" si="521"/>
        <v>0</v>
      </c>
      <c r="L5536">
        <f t="shared" si="522"/>
        <v>1</v>
      </c>
      <c r="O5536" t="str">
        <f t="shared" si="523"/>
        <v>Mo</v>
      </c>
      <c r="P5536" t="str">
        <f t="shared" si="524"/>
        <v>17</v>
      </c>
    </row>
    <row r="5537" spans="1:16" x14ac:dyDescent="0.25">
      <c r="A5537" t="s">
        <v>12302</v>
      </c>
      <c r="B5537" t="s">
        <v>17</v>
      </c>
      <c r="C5537" t="s">
        <v>12303</v>
      </c>
      <c r="D5537" t="s">
        <v>12304</v>
      </c>
      <c r="E5537">
        <v>2016</v>
      </c>
      <c r="F5537" t="s">
        <v>27</v>
      </c>
      <c r="G5537">
        <v>101</v>
      </c>
      <c r="H5537" t="s">
        <v>21</v>
      </c>
      <c r="I5537">
        <f t="shared" si="519"/>
        <v>1</v>
      </c>
      <c r="J5537">
        <f t="shared" si="520"/>
        <v>0</v>
      </c>
      <c r="K5537">
        <f t="shared" si="521"/>
        <v>0</v>
      </c>
      <c r="L5537">
        <f t="shared" si="522"/>
        <v>1</v>
      </c>
      <c r="O5537" t="str">
        <f t="shared" si="523"/>
        <v>Mo</v>
      </c>
      <c r="P5537" t="str">
        <f t="shared" si="524"/>
        <v>16</v>
      </c>
    </row>
    <row r="5538" spans="1:16" x14ac:dyDescent="0.25">
      <c r="A5538" t="s">
        <v>12305</v>
      </c>
      <c r="B5538" t="s">
        <v>17</v>
      </c>
      <c r="C5538" t="s">
        <v>12306</v>
      </c>
      <c r="D5538" t="s">
        <v>12307</v>
      </c>
      <c r="E5538">
        <v>2016</v>
      </c>
      <c r="F5538" t="s">
        <v>134</v>
      </c>
      <c r="G5538">
        <v>96</v>
      </c>
      <c r="H5538" t="s">
        <v>21</v>
      </c>
      <c r="I5538">
        <f t="shared" si="519"/>
        <v>1</v>
      </c>
      <c r="J5538">
        <f t="shared" si="520"/>
        <v>0</v>
      </c>
      <c r="K5538">
        <f t="shared" si="521"/>
        <v>0</v>
      </c>
      <c r="L5538">
        <f t="shared" si="522"/>
        <v>0</v>
      </c>
      <c r="O5538" t="str">
        <f t="shared" si="523"/>
        <v>Mo</v>
      </c>
      <c r="P5538" t="str">
        <f t="shared" si="524"/>
        <v>16</v>
      </c>
    </row>
    <row r="5539" spans="1:16" x14ac:dyDescent="0.25">
      <c r="A5539" t="s">
        <v>12308</v>
      </c>
      <c r="B5539" t="s">
        <v>17</v>
      </c>
      <c r="C5539" t="s">
        <v>12309</v>
      </c>
      <c r="D5539" t="s">
        <v>12310</v>
      </c>
      <c r="E5539">
        <v>2017</v>
      </c>
      <c r="F5539" t="s">
        <v>27</v>
      </c>
      <c r="G5539">
        <v>85</v>
      </c>
      <c r="H5539" t="s">
        <v>21</v>
      </c>
      <c r="I5539">
        <f t="shared" si="519"/>
        <v>1</v>
      </c>
      <c r="J5539">
        <f t="shared" si="520"/>
        <v>0</v>
      </c>
      <c r="K5539">
        <f t="shared" si="521"/>
        <v>0</v>
      </c>
      <c r="L5539">
        <f t="shared" si="522"/>
        <v>1</v>
      </c>
      <c r="O5539" t="str">
        <f t="shared" si="523"/>
        <v>Mo</v>
      </c>
      <c r="P5539" t="str">
        <f t="shared" si="524"/>
        <v>17</v>
      </c>
    </row>
    <row r="5540" spans="1:16" x14ac:dyDescent="0.25">
      <c r="A5540" t="s">
        <v>12311</v>
      </c>
      <c r="B5540" t="s">
        <v>24</v>
      </c>
      <c r="C5540" t="s">
        <v>12312</v>
      </c>
      <c r="D5540" t="s">
        <v>12310</v>
      </c>
      <c r="E5540">
        <v>2016</v>
      </c>
      <c r="F5540" t="s">
        <v>45</v>
      </c>
      <c r="G5540">
        <v>1</v>
      </c>
      <c r="H5540" t="s">
        <v>31</v>
      </c>
      <c r="I5540">
        <f t="shared" si="519"/>
        <v>1</v>
      </c>
      <c r="J5540">
        <f t="shared" si="520"/>
        <v>0</v>
      </c>
      <c r="K5540">
        <f t="shared" si="521"/>
        <v>0</v>
      </c>
      <c r="L5540">
        <f t="shared" si="522"/>
        <v>1</v>
      </c>
      <c r="O5540" t="str">
        <f t="shared" si="523"/>
        <v>TV</v>
      </c>
      <c r="P5540" t="str">
        <f t="shared" si="524"/>
        <v>16</v>
      </c>
    </row>
    <row r="5541" spans="1:16" x14ac:dyDescent="0.25">
      <c r="A5541" t="s">
        <v>12313</v>
      </c>
      <c r="B5541" t="s">
        <v>24</v>
      </c>
      <c r="C5541" t="s">
        <v>12314</v>
      </c>
      <c r="D5541" t="s">
        <v>12315</v>
      </c>
      <c r="E5541">
        <v>2017</v>
      </c>
      <c r="F5541" t="s">
        <v>27</v>
      </c>
      <c r="G5541">
        <v>2</v>
      </c>
      <c r="H5541" t="s">
        <v>28</v>
      </c>
      <c r="I5541">
        <f t="shared" si="519"/>
        <v>1</v>
      </c>
      <c r="J5541">
        <f t="shared" si="520"/>
        <v>0</v>
      </c>
      <c r="K5541">
        <f t="shared" si="521"/>
        <v>0</v>
      </c>
      <c r="L5541">
        <f t="shared" si="522"/>
        <v>1</v>
      </c>
      <c r="O5541" t="str">
        <f t="shared" si="523"/>
        <v>TV</v>
      </c>
      <c r="P5541" t="str">
        <f t="shared" si="524"/>
        <v>17</v>
      </c>
    </row>
    <row r="5542" spans="1:16" x14ac:dyDescent="0.25">
      <c r="A5542" t="s">
        <v>12316</v>
      </c>
      <c r="B5542" t="s">
        <v>17</v>
      </c>
      <c r="C5542" t="s">
        <v>12317</v>
      </c>
      <c r="D5542" t="s">
        <v>12315</v>
      </c>
      <c r="E5542">
        <v>2016</v>
      </c>
      <c r="F5542" t="s">
        <v>27</v>
      </c>
      <c r="G5542">
        <v>110</v>
      </c>
      <c r="H5542" t="s">
        <v>21</v>
      </c>
      <c r="I5542">
        <f t="shared" si="519"/>
        <v>1</v>
      </c>
      <c r="J5542">
        <f t="shared" si="520"/>
        <v>0</v>
      </c>
      <c r="K5542">
        <f t="shared" si="521"/>
        <v>0</v>
      </c>
      <c r="L5542">
        <f t="shared" si="522"/>
        <v>1</v>
      </c>
      <c r="O5542" t="str">
        <f t="shared" si="523"/>
        <v>Mo</v>
      </c>
      <c r="P5542" t="str">
        <f t="shared" si="524"/>
        <v>16</v>
      </c>
    </row>
    <row r="5543" spans="1:16" x14ac:dyDescent="0.25">
      <c r="A5543" t="s">
        <v>12318</v>
      </c>
      <c r="B5543" t="s">
        <v>17</v>
      </c>
      <c r="C5543" t="s">
        <v>12319</v>
      </c>
      <c r="D5543" t="s">
        <v>12315</v>
      </c>
      <c r="E5543">
        <v>2017</v>
      </c>
      <c r="F5543" t="s">
        <v>27</v>
      </c>
      <c r="G5543">
        <v>89</v>
      </c>
      <c r="H5543" t="s">
        <v>21</v>
      </c>
      <c r="I5543">
        <f t="shared" si="519"/>
        <v>1</v>
      </c>
      <c r="J5543">
        <f t="shared" si="520"/>
        <v>0</v>
      </c>
      <c r="K5543">
        <f t="shared" si="521"/>
        <v>0</v>
      </c>
      <c r="L5543">
        <f t="shared" si="522"/>
        <v>1</v>
      </c>
      <c r="O5543" t="str">
        <f t="shared" si="523"/>
        <v>Mo</v>
      </c>
      <c r="P5543" t="str">
        <f t="shared" si="524"/>
        <v>17</v>
      </c>
    </row>
    <row r="5544" spans="1:16" x14ac:dyDescent="0.25">
      <c r="A5544" t="s">
        <v>12320</v>
      </c>
      <c r="B5544" t="s">
        <v>17</v>
      </c>
      <c r="C5544" t="s">
        <v>12321</v>
      </c>
      <c r="D5544" t="s">
        <v>12322</v>
      </c>
      <c r="E5544">
        <v>2017</v>
      </c>
      <c r="G5544">
        <v>74</v>
      </c>
      <c r="H5544" t="s">
        <v>21</v>
      </c>
      <c r="I5544">
        <f t="shared" si="519"/>
        <v>1</v>
      </c>
      <c r="J5544">
        <f t="shared" si="520"/>
        <v>0</v>
      </c>
      <c r="K5544">
        <f t="shared" si="521"/>
        <v>0</v>
      </c>
      <c r="L5544">
        <f t="shared" si="522"/>
        <v>1</v>
      </c>
      <c r="O5544" t="str">
        <f t="shared" si="523"/>
        <v>Mo</v>
      </c>
      <c r="P5544" t="str">
        <f t="shared" si="524"/>
        <v>17</v>
      </c>
    </row>
    <row r="5545" spans="1:16" x14ac:dyDescent="0.25">
      <c r="A5545" t="s">
        <v>12323</v>
      </c>
      <c r="B5545" t="s">
        <v>24</v>
      </c>
      <c r="C5545" t="s">
        <v>12324</v>
      </c>
      <c r="D5545" t="s">
        <v>12325</v>
      </c>
      <c r="E5545">
        <v>2005</v>
      </c>
      <c r="F5545" t="s">
        <v>27</v>
      </c>
      <c r="G5545">
        <v>1</v>
      </c>
      <c r="H5545" t="s">
        <v>31</v>
      </c>
      <c r="I5545">
        <f t="shared" si="519"/>
        <v>0</v>
      </c>
      <c r="J5545">
        <f t="shared" si="520"/>
        <v>0</v>
      </c>
      <c r="K5545">
        <f t="shared" si="521"/>
        <v>0</v>
      </c>
      <c r="L5545">
        <f t="shared" si="522"/>
        <v>1</v>
      </c>
      <c r="O5545" t="str">
        <f t="shared" si="523"/>
        <v>TV</v>
      </c>
      <c r="P5545" t="str">
        <f t="shared" si="524"/>
        <v>05</v>
      </c>
    </row>
    <row r="5546" spans="1:16" x14ac:dyDescent="0.25">
      <c r="A5546" t="s">
        <v>12326</v>
      </c>
      <c r="B5546" t="s">
        <v>17</v>
      </c>
      <c r="C5546" t="s">
        <v>12327</v>
      </c>
      <c r="D5546" t="s">
        <v>12325</v>
      </c>
      <c r="E5546">
        <v>2016</v>
      </c>
      <c r="F5546" t="s">
        <v>27</v>
      </c>
      <c r="G5546">
        <v>88</v>
      </c>
      <c r="H5546" t="s">
        <v>21</v>
      </c>
      <c r="I5546">
        <f t="shared" si="519"/>
        <v>1</v>
      </c>
      <c r="J5546">
        <f t="shared" si="520"/>
        <v>0</v>
      </c>
      <c r="K5546">
        <f t="shared" si="521"/>
        <v>0</v>
      </c>
      <c r="L5546">
        <f t="shared" si="522"/>
        <v>1</v>
      </c>
      <c r="O5546" t="str">
        <f t="shared" si="523"/>
        <v>Mo</v>
      </c>
      <c r="P5546" t="str">
        <f t="shared" si="524"/>
        <v>16</v>
      </c>
    </row>
    <row r="5547" spans="1:16" x14ac:dyDescent="0.25">
      <c r="A5547" t="s">
        <v>12328</v>
      </c>
      <c r="B5547" t="s">
        <v>17</v>
      </c>
      <c r="C5547" t="s">
        <v>12329</v>
      </c>
      <c r="D5547" t="s">
        <v>12325</v>
      </c>
      <c r="E5547">
        <v>2016</v>
      </c>
      <c r="F5547" t="s">
        <v>27</v>
      </c>
      <c r="G5547">
        <v>88</v>
      </c>
      <c r="H5547" t="s">
        <v>21</v>
      </c>
      <c r="I5547">
        <f t="shared" si="519"/>
        <v>1</v>
      </c>
      <c r="J5547">
        <f t="shared" si="520"/>
        <v>0</v>
      </c>
      <c r="K5547">
        <f t="shared" si="521"/>
        <v>0</v>
      </c>
      <c r="L5547">
        <f t="shared" si="522"/>
        <v>1</v>
      </c>
      <c r="O5547" t="str">
        <f t="shared" si="523"/>
        <v>Mo</v>
      </c>
      <c r="P5547" t="str">
        <f t="shared" si="524"/>
        <v>16</v>
      </c>
    </row>
    <row r="5548" spans="1:16" x14ac:dyDescent="0.25">
      <c r="A5548" t="s">
        <v>12330</v>
      </c>
      <c r="B5548" t="s">
        <v>17</v>
      </c>
      <c r="C5548" t="s">
        <v>12331</v>
      </c>
      <c r="D5548" t="s">
        <v>12325</v>
      </c>
      <c r="E5548">
        <v>1971</v>
      </c>
      <c r="F5548" t="s">
        <v>45</v>
      </c>
      <c r="G5548">
        <v>143</v>
      </c>
      <c r="H5548" t="s">
        <v>21</v>
      </c>
      <c r="I5548">
        <f t="shared" si="519"/>
        <v>0</v>
      </c>
      <c r="J5548">
        <f t="shared" si="520"/>
        <v>0</v>
      </c>
      <c r="K5548">
        <f t="shared" si="521"/>
        <v>0</v>
      </c>
      <c r="L5548">
        <f t="shared" si="522"/>
        <v>1</v>
      </c>
      <c r="O5548" t="str">
        <f t="shared" si="523"/>
        <v>Mo</v>
      </c>
      <c r="P5548" t="str">
        <f t="shared" si="524"/>
        <v>71</v>
      </c>
    </row>
    <row r="5549" spans="1:16" x14ac:dyDescent="0.25">
      <c r="A5549" t="s">
        <v>12332</v>
      </c>
      <c r="B5549" t="s">
        <v>17</v>
      </c>
      <c r="C5549" t="s">
        <v>12333</v>
      </c>
      <c r="D5549" t="s">
        <v>12325</v>
      </c>
      <c r="E5549">
        <v>2015</v>
      </c>
      <c r="F5549" t="s">
        <v>27</v>
      </c>
      <c r="G5549">
        <v>83</v>
      </c>
      <c r="H5549" t="s">
        <v>21</v>
      </c>
      <c r="I5549">
        <f t="shared" si="519"/>
        <v>1</v>
      </c>
      <c r="J5549">
        <f t="shared" si="520"/>
        <v>0</v>
      </c>
      <c r="K5549">
        <f t="shared" si="521"/>
        <v>0</v>
      </c>
      <c r="L5549">
        <f t="shared" si="522"/>
        <v>1</v>
      </c>
      <c r="O5549" t="str">
        <f t="shared" si="523"/>
        <v>Mo</v>
      </c>
      <c r="P5549" t="str">
        <f t="shared" si="524"/>
        <v>15</v>
      </c>
    </row>
    <row r="5550" spans="1:16" x14ac:dyDescent="0.25">
      <c r="A5550" t="s">
        <v>12334</v>
      </c>
      <c r="B5550" t="s">
        <v>17</v>
      </c>
      <c r="C5550" t="s">
        <v>12335</v>
      </c>
      <c r="D5550" t="s">
        <v>12325</v>
      </c>
      <c r="E5550">
        <v>2014</v>
      </c>
      <c r="F5550" t="s">
        <v>45</v>
      </c>
      <c r="G5550">
        <v>107</v>
      </c>
      <c r="H5550" t="s">
        <v>21</v>
      </c>
      <c r="I5550">
        <f t="shared" si="519"/>
        <v>1</v>
      </c>
      <c r="J5550">
        <f t="shared" si="520"/>
        <v>0</v>
      </c>
      <c r="K5550">
        <f t="shared" si="521"/>
        <v>0</v>
      </c>
      <c r="L5550">
        <f t="shared" si="522"/>
        <v>1</v>
      </c>
      <c r="O5550" t="str">
        <f t="shared" si="523"/>
        <v>Mo</v>
      </c>
      <c r="P5550" t="str">
        <f t="shared" si="524"/>
        <v>14</v>
      </c>
    </row>
    <row r="5551" spans="1:16" x14ac:dyDescent="0.25">
      <c r="A5551" t="s">
        <v>12336</v>
      </c>
      <c r="B5551" t="s">
        <v>17</v>
      </c>
      <c r="C5551" t="s">
        <v>12337</v>
      </c>
      <c r="D5551" t="s">
        <v>12325</v>
      </c>
      <c r="E5551">
        <v>2010</v>
      </c>
      <c r="F5551" t="s">
        <v>27</v>
      </c>
      <c r="G5551">
        <v>99</v>
      </c>
      <c r="H5551" t="s">
        <v>21</v>
      </c>
      <c r="I5551">
        <f t="shared" si="519"/>
        <v>0</v>
      </c>
      <c r="J5551">
        <f t="shared" si="520"/>
        <v>0</v>
      </c>
      <c r="K5551">
        <f t="shared" si="521"/>
        <v>0</v>
      </c>
      <c r="L5551">
        <f t="shared" si="522"/>
        <v>1</v>
      </c>
      <c r="O5551" t="str">
        <f t="shared" si="523"/>
        <v>Mo</v>
      </c>
      <c r="P5551" t="str">
        <f t="shared" si="524"/>
        <v>10</v>
      </c>
    </row>
    <row r="5552" spans="1:16" x14ac:dyDescent="0.25">
      <c r="A5552" t="s">
        <v>12338</v>
      </c>
      <c r="B5552" t="s">
        <v>17</v>
      </c>
      <c r="C5552" t="s">
        <v>12339</v>
      </c>
      <c r="D5552" t="s">
        <v>12325</v>
      </c>
      <c r="E5552">
        <v>1975</v>
      </c>
      <c r="F5552" t="s">
        <v>45</v>
      </c>
      <c r="G5552">
        <v>134</v>
      </c>
      <c r="H5552" t="s">
        <v>21</v>
      </c>
      <c r="I5552">
        <f t="shared" si="519"/>
        <v>0</v>
      </c>
      <c r="J5552">
        <f t="shared" si="520"/>
        <v>0</v>
      </c>
      <c r="K5552">
        <f t="shared" si="521"/>
        <v>0</v>
      </c>
      <c r="L5552">
        <f t="shared" si="522"/>
        <v>1</v>
      </c>
      <c r="O5552" t="str">
        <f t="shared" si="523"/>
        <v>Mo</v>
      </c>
      <c r="P5552" t="str">
        <f t="shared" si="524"/>
        <v>75</v>
      </c>
    </row>
    <row r="5553" spans="1:16" x14ac:dyDescent="0.25">
      <c r="A5553" t="s">
        <v>12340</v>
      </c>
      <c r="B5553" t="s">
        <v>17</v>
      </c>
      <c r="C5553" t="s">
        <v>12341</v>
      </c>
      <c r="D5553" t="s">
        <v>12325</v>
      </c>
      <c r="E5553">
        <v>2017</v>
      </c>
      <c r="F5553" t="s">
        <v>27</v>
      </c>
      <c r="G5553">
        <v>78</v>
      </c>
      <c r="H5553" t="s">
        <v>21</v>
      </c>
      <c r="I5553">
        <f t="shared" si="519"/>
        <v>1</v>
      </c>
      <c r="J5553">
        <f t="shared" si="520"/>
        <v>0</v>
      </c>
      <c r="K5553">
        <f t="shared" si="521"/>
        <v>0</v>
      </c>
      <c r="L5553">
        <f t="shared" si="522"/>
        <v>1</v>
      </c>
      <c r="O5553" t="str">
        <f t="shared" si="523"/>
        <v>Mo</v>
      </c>
      <c r="P5553" t="str">
        <f t="shared" si="524"/>
        <v>17</v>
      </c>
    </row>
    <row r="5554" spans="1:16" x14ac:dyDescent="0.25">
      <c r="A5554" t="s">
        <v>12342</v>
      </c>
      <c r="B5554" t="s">
        <v>17</v>
      </c>
      <c r="C5554" t="s">
        <v>12343</v>
      </c>
      <c r="D5554" t="s">
        <v>12325</v>
      </c>
      <c r="E5554">
        <v>2016</v>
      </c>
      <c r="F5554" t="s">
        <v>27</v>
      </c>
      <c r="G5554">
        <v>81</v>
      </c>
      <c r="H5554" t="s">
        <v>21</v>
      </c>
      <c r="I5554">
        <f t="shared" si="519"/>
        <v>1</v>
      </c>
      <c r="J5554">
        <f t="shared" si="520"/>
        <v>0</v>
      </c>
      <c r="K5554">
        <f t="shared" si="521"/>
        <v>0</v>
      </c>
      <c r="L5554">
        <f t="shared" si="522"/>
        <v>1</v>
      </c>
      <c r="O5554" t="str">
        <f t="shared" si="523"/>
        <v>Mo</v>
      </c>
      <c r="P5554" t="str">
        <f t="shared" si="524"/>
        <v>16</v>
      </c>
    </row>
    <row r="5555" spans="1:16" x14ac:dyDescent="0.25">
      <c r="A5555" t="s">
        <v>12344</v>
      </c>
      <c r="B5555" t="s">
        <v>17</v>
      </c>
      <c r="C5555" t="s">
        <v>12345</v>
      </c>
      <c r="D5555" t="s">
        <v>12325</v>
      </c>
      <c r="E5555">
        <v>2016</v>
      </c>
      <c r="F5555" t="s">
        <v>27</v>
      </c>
      <c r="G5555">
        <v>106</v>
      </c>
      <c r="H5555" t="s">
        <v>21</v>
      </c>
      <c r="I5555">
        <f t="shared" si="519"/>
        <v>1</v>
      </c>
      <c r="J5555">
        <f t="shared" si="520"/>
        <v>0</v>
      </c>
      <c r="K5555">
        <f t="shared" si="521"/>
        <v>0</v>
      </c>
      <c r="L5555">
        <f t="shared" si="522"/>
        <v>1</v>
      </c>
      <c r="O5555" t="str">
        <f t="shared" si="523"/>
        <v>Mo</v>
      </c>
      <c r="P5555" t="str">
        <f t="shared" si="524"/>
        <v>16</v>
      </c>
    </row>
    <row r="5556" spans="1:16" x14ac:dyDescent="0.25">
      <c r="A5556" t="s">
        <v>12346</v>
      </c>
      <c r="B5556" t="s">
        <v>17</v>
      </c>
      <c r="C5556" t="s">
        <v>12347</v>
      </c>
      <c r="D5556" t="s">
        <v>12348</v>
      </c>
      <c r="E5556">
        <v>2016</v>
      </c>
      <c r="F5556" t="s">
        <v>27</v>
      </c>
      <c r="G5556">
        <v>51</v>
      </c>
      <c r="H5556" t="s">
        <v>21</v>
      </c>
      <c r="I5556">
        <f t="shared" si="519"/>
        <v>1</v>
      </c>
      <c r="J5556">
        <f t="shared" si="520"/>
        <v>0</v>
      </c>
      <c r="K5556">
        <f t="shared" si="521"/>
        <v>0</v>
      </c>
      <c r="L5556">
        <f t="shared" si="522"/>
        <v>1</v>
      </c>
      <c r="O5556" t="str">
        <f t="shared" si="523"/>
        <v>Mo</v>
      </c>
      <c r="P5556" t="str">
        <f t="shared" si="524"/>
        <v>16</v>
      </c>
    </row>
    <row r="5557" spans="1:16" x14ac:dyDescent="0.25">
      <c r="A5557" t="s">
        <v>12349</v>
      </c>
      <c r="B5557" t="s">
        <v>24</v>
      </c>
      <c r="C5557" t="s">
        <v>12350</v>
      </c>
      <c r="D5557" t="s">
        <v>12348</v>
      </c>
      <c r="E5557">
        <v>2017</v>
      </c>
      <c r="F5557" t="s">
        <v>27</v>
      </c>
      <c r="G5557">
        <v>1</v>
      </c>
      <c r="H5557" t="s">
        <v>31</v>
      </c>
      <c r="I5557">
        <f t="shared" si="519"/>
        <v>1</v>
      </c>
      <c r="J5557">
        <f t="shared" si="520"/>
        <v>0</v>
      </c>
      <c r="K5557">
        <f t="shared" si="521"/>
        <v>0</v>
      </c>
      <c r="L5557">
        <f t="shared" si="522"/>
        <v>1</v>
      </c>
      <c r="O5557" t="str">
        <f t="shared" si="523"/>
        <v>TV</v>
      </c>
      <c r="P5557" t="str">
        <f t="shared" si="524"/>
        <v>17</v>
      </c>
    </row>
    <row r="5558" spans="1:16" x14ac:dyDescent="0.25">
      <c r="A5558" t="s">
        <v>12351</v>
      </c>
      <c r="B5558" t="s">
        <v>24</v>
      </c>
      <c r="C5558" t="s">
        <v>12352</v>
      </c>
      <c r="D5558" t="s">
        <v>12348</v>
      </c>
      <c r="E5558">
        <v>2016</v>
      </c>
      <c r="F5558" t="s">
        <v>27</v>
      </c>
      <c r="G5558">
        <v>2</v>
      </c>
      <c r="H5558" t="s">
        <v>28</v>
      </c>
      <c r="I5558">
        <f t="shared" si="519"/>
        <v>1</v>
      </c>
      <c r="J5558">
        <f t="shared" si="520"/>
        <v>0</v>
      </c>
      <c r="K5558">
        <f t="shared" si="521"/>
        <v>0</v>
      </c>
      <c r="L5558">
        <f t="shared" si="522"/>
        <v>1</v>
      </c>
      <c r="O5558" t="str">
        <f t="shared" si="523"/>
        <v>TV</v>
      </c>
      <c r="P5558" t="str">
        <f t="shared" si="524"/>
        <v>16</v>
      </c>
    </row>
    <row r="5559" spans="1:16" x14ac:dyDescent="0.25">
      <c r="A5559" t="s">
        <v>12353</v>
      </c>
      <c r="B5559" t="s">
        <v>17</v>
      </c>
      <c r="C5559" t="s">
        <v>12354</v>
      </c>
      <c r="D5559" t="s">
        <v>12348</v>
      </c>
      <c r="E5559">
        <v>2017</v>
      </c>
      <c r="F5559" t="s">
        <v>27</v>
      </c>
      <c r="G5559">
        <v>102</v>
      </c>
      <c r="H5559" t="s">
        <v>21</v>
      </c>
      <c r="I5559">
        <f t="shared" si="519"/>
        <v>1</v>
      </c>
      <c r="J5559">
        <f t="shared" si="520"/>
        <v>0</v>
      </c>
      <c r="K5559">
        <f t="shared" si="521"/>
        <v>0</v>
      </c>
      <c r="L5559">
        <f t="shared" si="522"/>
        <v>1</v>
      </c>
      <c r="O5559" t="str">
        <f t="shared" si="523"/>
        <v>Mo</v>
      </c>
      <c r="P5559" t="str">
        <f t="shared" si="524"/>
        <v>17</v>
      </c>
    </row>
    <row r="5560" spans="1:16" x14ac:dyDescent="0.25">
      <c r="A5560" t="s">
        <v>12355</v>
      </c>
      <c r="B5560" t="s">
        <v>17</v>
      </c>
      <c r="C5560" t="s">
        <v>12356</v>
      </c>
      <c r="D5560" t="s">
        <v>12357</v>
      </c>
      <c r="E5560">
        <v>2017</v>
      </c>
      <c r="F5560" t="s">
        <v>27</v>
      </c>
      <c r="G5560">
        <v>63</v>
      </c>
      <c r="H5560" t="s">
        <v>21</v>
      </c>
      <c r="I5560">
        <f t="shared" si="519"/>
        <v>1</v>
      </c>
      <c r="J5560">
        <f t="shared" si="520"/>
        <v>0</v>
      </c>
      <c r="K5560">
        <f t="shared" si="521"/>
        <v>0</v>
      </c>
      <c r="L5560">
        <f t="shared" si="522"/>
        <v>1</v>
      </c>
      <c r="O5560" t="str">
        <f t="shared" si="523"/>
        <v>Mo</v>
      </c>
      <c r="P5560" t="str">
        <f t="shared" si="524"/>
        <v>17</v>
      </c>
    </row>
    <row r="5561" spans="1:16" x14ac:dyDescent="0.25">
      <c r="A5561" t="s">
        <v>12358</v>
      </c>
      <c r="B5561" t="s">
        <v>24</v>
      </c>
      <c r="C5561" t="s">
        <v>12359</v>
      </c>
      <c r="D5561" t="s">
        <v>12360</v>
      </c>
      <c r="E5561">
        <v>2017</v>
      </c>
      <c r="F5561" t="s">
        <v>108</v>
      </c>
      <c r="G5561">
        <v>2</v>
      </c>
      <c r="H5561" t="s">
        <v>28</v>
      </c>
      <c r="I5561">
        <f t="shared" si="519"/>
        <v>1</v>
      </c>
      <c r="J5561">
        <f t="shared" si="520"/>
        <v>0</v>
      </c>
      <c r="K5561">
        <f t="shared" si="521"/>
        <v>0</v>
      </c>
      <c r="L5561">
        <f t="shared" si="522"/>
        <v>1</v>
      </c>
      <c r="O5561" t="str">
        <f t="shared" si="523"/>
        <v>TV</v>
      </c>
      <c r="P5561" t="str">
        <f t="shared" si="524"/>
        <v>17</v>
      </c>
    </row>
    <row r="5562" spans="1:16" x14ac:dyDescent="0.25">
      <c r="A5562" t="s">
        <v>12361</v>
      </c>
      <c r="B5562" t="s">
        <v>17</v>
      </c>
      <c r="C5562" t="s">
        <v>12362</v>
      </c>
      <c r="D5562" t="s">
        <v>12360</v>
      </c>
      <c r="E5562">
        <v>2017</v>
      </c>
      <c r="F5562" t="s">
        <v>27</v>
      </c>
      <c r="G5562">
        <v>91</v>
      </c>
      <c r="H5562" t="s">
        <v>21</v>
      </c>
      <c r="I5562">
        <f t="shared" si="519"/>
        <v>1</v>
      </c>
      <c r="J5562">
        <f t="shared" si="520"/>
        <v>0</v>
      </c>
      <c r="K5562">
        <f t="shared" si="521"/>
        <v>0</v>
      </c>
      <c r="L5562">
        <f t="shared" si="522"/>
        <v>1</v>
      </c>
      <c r="O5562" t="str">
        <f t="shared" si="523"/>
        <v>Mo</v>
      </c>
      <c r="P5562" t="str">
        <f t="shared" si="524"/>
        <v>17</v>
      </c>
    </row>
    <row r="5563" spans="1:16" x14ac:dyDescent="0.25">
      <c r="A5563" t="s">
        <v>12363</v>
      </c>
      <c r="B5563" t="s">
        <v>17</v>
      </c>
      <c r="C5563" t="s">
        <v>12364</v>
      </c>
      <c r="D5563" t="s">
        <v>12360</v>
      </c>
      <c r="E5563">
        <v>2016</v>
      </c>
      <c r="F5563" t="s">
        <v>45</v>
      </c>
      <c r="G5563">
        <v>93</v>
      </c>
      <c r="H5563" t="s">
        <v>21</v>
      </c>
      <c r="I5563">
        <f t="shared" si="519"/>
        <v>1</v>
      </c>
      <c r="J5563">
        <f t="shared" si="520"/>
        <v>0</v>
      </c>
      <c r="K5563">
        <f t="shared" si="521"/>
        <v>0</v>
      </c>
      <c r="L5563">
        <f t="shared" si="522"/>
        <v>1</v>
      </c>
      <c r="O5563" t="str">
        <f t="shared" si="523"/>
        <v>Mo</v>
      </c>
      <c r="P5563" t="str">
        <f t="shared" si="524"/>
        <v>16</v>
      </c>
    </row>
    <row r="5564" spans="1:16" x14ac:dyDescent="0.25">
      <c r="A5564" t="s">
        <v>12365</v>
      </c>
      <c r="B5564" t="s">
        <v>17</v>
      </c>
      <c r="C5564" t="s">
        <v>12366</v>
      </c>
      <c r="D5564" t="s">
        <v>12360</v>
      </c>
      <c r="E5564">
        <v>2017</v>
      </c>
      <c r="F5564" t="s">
        <v>27</v>
      </c>
      <c r="G5564">
        <v>93</v>
      </c>
      <c r="H5564" t="s">
        <v>21</v>
      </c>
      <c r="I5564">
        <f t="shared" si="519"/>
        <v>1</v>
      </c>
      <c r="J5564">
        <f t="shared" si="520"/>
        <v>0</v>
      </c>
      <c r="K5564">
        <f t="shared" si="521"/>
        <v>0</v>
      </c>
      <c r="L5564">
        <f t="shared" si="522"/>
        <v>1</v>
      </c>
      <c r="O5564" t="str">
        <f t="shared" si="523"/>
        <v>Mo</v>
      </c>
      <c r="P5564" t="str">
        <f t="shared" si="524"/>
        <v>17</v>
      </c>
    </row>
    <row r="5565" spans="1:16" x14ac:dyDescent="0.25">
      <c r="A5565" t="s">
        <v>12367</v>
      </c>
      <c r="B5565" t="s">
        <v>24</v>
      </c>
      <c r="C5565" t="s">
        <v>12368</v>
      </c>
      <c r="D5565" t="s">
        <v>12369</v>
      </c>
      <c r="E5565">
        <v>2017</v>
      </c>
      <c r="F5565" t="s">
        <v>27</v>
      </c>
      <c r="G5565">
        <v>1</v>
      </c>
      <c r="H5565" t="s">
        <v>31</v>
      </c>
      <c r="I5565">
        <f t="shared" si="519"/>
        <v>1</v>
      </c>
      <c r="J5565">
        <f t="shared" si="520"/>
        <v>0</v>
      </c>
      <c r="K5565">
        <f t="shared" si="521"/>
        <v>0</v>
      </c>
      <c r="L5565">
        <f t="shared" si="522"/>
        <v>1</v>
      </c>
      <c r="O5565" t="str">
        <f t="shared" si="523"/>
        <v>TV</v>
      </c>
      <c r="P5565" t="str">
        <f t="shared" si="524"/>
        <v>17</v>
      </c>
    </row>
    <row r="5566" spans="1:16" x14ac:dyDescent="0.25">
      <c r="A5566" t="s">
        <v>12370</v>
      </c>
      <c r="B5566" t="s">
        <v>24</v>
      </c>
      <c r="C5566" t="s">
        <v>12371</v>
      </c>
      <c r="D5566" t="s">
        <v>12372</v>
      </c>
      <c r="E5566">
        <v>2015</v>
      </c>
      <c r="F5566" t="s">
        <v>45</v>
      </c>
      <c r="G5566">
        <v>1</v>
      </c>
      <c r="H5566" t="s">
        <v>31</v>
      </c>
      <c r="I5566">
        <f t="shared" si="519"/>
        <v>1</v>
      </c>
      <c r="J5566">
        <f t="shared" si="520"/>
        <v>0</v>
      </c>
      <c r="K5566">
        <f t="shared" si="521"/>
        <v>0</v>
      </c>
      <c r="L5566">
        <f t="shared" si="522"/>
        <v>1</v>
      </c>
      <c r="O5566" t="str">
        <f t="shared" si="523"/>
        <v>TV</v>
      </c>
      <c r="P5566" t="str">
        <f t="shared" si="524"/>
        <v>15</v>
      </c>
    </row>
    <row r="5567" spans="1:16" x14ac:dyDescent="0.25">
      <c r="A5567" t="s">
        <v>12373</v>
      </c>
      <c r="B5567" t="s">
        <v>17</v>
      </c>
      <c r="C5567" t="s">
        <v>12374</v>
      </c>
      <c r="D5567" t="s">
        <v>12375</v>
      </c>
      <c r="E5567">
        <v>2016</v>
      </c>
      <c r="F5567" t="s">
        <v>27</v>
      </c>
      <c r="G5567">
        <v>97</v>
      </c>
      <c r="H5567" t="s">
        <v>21</v>
      </c>
      <c r="I5567">
        <f t="shared" si="519"/>
        <v>1</v>
      </c>
      <c r="J5567">
        <f t="shared" si="520"/>
        <v>0</v>
      </c>
      <c r="K5567">
        <f t="shared" si="521"/>
        <v>0</v>
      </c>
      <c r="L5567">
        <f t="shared" si="522"/>
        <v>1</v>
      </c>
      <c r="O5567" t="str">
        <f t="shared" si="523"/>
        <v>Mo</v>
      </c>
      <c r="P5567" t="str">
        <f t="shared" si="524"/>
        <v>16</v>
      </c>
    </row>
    <row r="5568" spans="1:16" x14ac:dyDescent="0.25">
      <c r="A5568" t="s">
        <v>12376</v>
      </c>
      <c r="B5568" t="s">
        <v>17</v>
      </c>
      <c r="C5568" t="s">
        <v>12377</v>
      </c>
      <c r="D5568" t="s">
        <v>12378</v>
      </c>
      <c r="E5568">
        <v>2017</v>
      </c>
      <c r="F5568" t="s">
        <v>45</v>
      </c>
      <c r="G5568">
        <v>92</v>
      </c>
      <c r="H5568" t="s">
        <v>21</v>
      </c>
      <c r="I5568">
        <f t="shared" si="519"/>
        <v>1</v>
      </c>
      <c r="J5568">
        <f t="shared" si="520"/>
        <v>0</v>
      </c>
      <c r="K5568">
        <f t="shared" si="521"/>
        <v>0</v>
      </c>
      <c r="L5568">
        <f t="shared" si="522"/>
        <v>1</v>
      </c>
      <c r="O5568" t="str">
        <f t="shared" si="523"/>
        <v>Mo</v>
      </c>
      <c r="P5568" t="str">
        <f t="shared" si="524"/>
        <v>17</v>
      </c>
    </row>
    <row r="5569" spans="1:16" x14ac:dyDescent="0.25">
      <c r="A5569" t="s">
        <v>12379</v>
      </c>
      <c r="B5569" t="s">
        <v>24</v>
      </c>
      <c r="C5569" t="s">
        <v>12380</v>
      </c>
      <c r="D5569" t="s">
        <v>12378</v>
      </c>
      <c r="E5569">
        <v>2017</v>
      </c>
      <c r="F5569" t="s">
        <v>82</v>
      </c>
      <c r="G5569">
        <v>1</v>
      </c>
      <c r="H5569" t="s">
        <v>31</v>
      </c>
      <c r="I5569">
        <f t="shared" si="519"/>
        <v>1</v>
      </c>
      <c r="J5569">
        <f t="shared" si="520"/>
        <v>0</v>
      </c>
      <c r="K5569">
        <f t="shared" si="521"/>
        <v>0</v>
      </c>
      <c r="L5569">
        <f t="shared" si="522"/>
        <v>1</v>
      </c>
      <c r="O5569" t="str">
        <f t="shared" si="523"/>
        <v>TV</v>
      </c>
      <c r="P5569" t="str">
        <f t="shared" si="524"/>
        <v>17</v>
      </c>
    </row>
    <row r="5570" spans="1:16" x14ac:dyDescent="0.25">
      <c r="A5570" t="s">
        <v>12381</v>
      </c>
      <c r="B5570" t="s">
        <v>24</v>
      </c>
      <c r="C5570" t="s">
        <v>12382</v>
      </c>
      <c r="D5570" t="s">
        <v>12378</v>
      </c>
      <c r="E5570">
        <v>2015</v>
      </c>
      <c r="F5570" t="s">
        <v>27</v>
      </c>
      <c r="G5570">
        <v>3</v>
      </c>
      <c r="H5570" t="s">
        <v>28</v>
      </c>
      <c r="I5570">
        <f t="shared" si="519"/>
        <v>1</v>
      </c>
      <c r="J5570">
        <f t="shared" si="520"/>
        <v>0</v>
      </c>
      <c r="K5570">
        <f t="shared" si="521"/>
        <v>0</v>
      </c>
      <c r="L5570">
        <f t="shared" si="522"/>
        <v>1</v>
      </c>
      <c r="O5570" t="str">
        <f t="shared" si="523"/>
        <v>TV</v>
      </c>
      <c r="P5570" t="str">
        <f t="shared" si="524"/>
        <v>15</v>
      </c>
    </row>
    <row r="5571" spans="1:16" x14ac:dyDescent="0.25">
      <c r="A5571" t="s">
        <v>12383</v>
      </c>
      <c r="B5571" t="s">
        <v>17</v>
      </c>
      <c r="C5571" t="s">
        <v>12384</v>
      </c>
      <c r="D5571" t="s">
        <v>12378</v>
      </c>
      <c r="E5571">
        <v>2016</v>
      </c>
      <c r="F5571" t="s">
        <v>27</v>
      </c>
      <c r="G5571">
        <v>137</v>
      </c>
      <c r="H5571" t="s">
        <v>21</v>
      </c>
      <c r="I5571">
        <f t="shared" si="519"/>
        <v>1</v>
      </c>
      <c r="J5571">
        <f t="shared" si="520"/>
        <v>1</v>
      </c>
      <c r="K5571">
        <f t="shared" si="521"/>
        <v>0</v>
      </c>
      <c r="L5571">
        <f t="shared" si="522"/>
        <v>1</v>
      </c>
      <c r="O5571" t="str">
        <f t="shared" si="523"/>
        <v>Mo</v>
      </c>
      <c r="P5571" t="str">
        <f t="shared" si="524"/>
        <v>16</v>
      </c>
    </row>
    <row r="5572" spans="1:16" x14ac:dyDescent="0.25">
      <c r="A5572" t="s">
        <v>12385</v>
      </c>
      <c r="B5572" t="s">
        <v>24</v>
      </c>
      <c r="C5572" t="s">
        <v>12386</v>
      </c>
      <c r="D5572" t="s">
        <v>12378</v>
      </c>
      <c r="E5572">
        <v>2017</v>
      </c>
      <c r="F5572" t="s">
        <v>60</v>
      </c>
      <c r="G5572">
        <v>1</v>
      </c>
      <c r="H5572" t="s">
        <v>31</v>
      </c>
      <c r="I5572">
        <f t="shared" ref="I5572:I5635" si="525">IF(E5572&gt;2010,1,0)</f>
        <v>1</v>
      </c>
      <c r="J5572">
        <f t="shared" ref="J5572:J5635" si="526">IF(AND(E5572&gt;2010, G5572&gt;120),1,0)</f>
        <v>0</v>
      </c>
      <c r="K5572">
        <f t="shared" ref="K5572:K5635" si="527">IF(OR(F5572="TV-PG", F5572="PG"),1,0)</f>
        <v>1</v>
      </c>
      <c r="L5572">
        <f t="shared" ref="L5572:L5635" si="528">IF(NOT(F5572="R"),1,0)</f>
        <v>1</v>
      </c>
      <c r="O5572" t="str">
        <f t="shared" ref="O5572:O5635" si="529">LEFT(B5572,2)</f>
        <v>TV</v>
      </c>
      <c r="P5572" t="str">
        <f t="shared" ref="P5572:P5635" si="530">RIGHT(E5572,2)</f>
        <v>17</v>
      </c>
    </row>
    <row r="5573" spans="1:16" x14ac:dyDescent="0.25">
      <c r="A5573" t="s">
        <v>12387</v>
      </c>
      <c r="B5573" t="s">
        <v>17</v>
      </c>
      <c r="C5573" t="s">
        <v>12388</v>
      </c>
      <c r="D5573" t="s">
        <v>12389</v>
      </c>
      <c r="E5573">
        <v>1992</v>
      </c>
      <c r="F5573" t="s">
        <v>41</v>
      </c>
      <c r="G5573">
        <v>143</v>
      </c>
      <c r="H5573" t="s">
        <v>21</v>
      </c>
      <c r="I5573">
        <f t="shared" si="525"/>
        <v>0</v>
      </c>
      <c r="J5573">
        <f t="shared" si="526"/>
        <v>0</v>
      </c>
      <c r="K5573">
        <f t="shared" si="527"/>
        <v>1</v>
      </c>
      <c r="L5573">
        <f t="shared" si="528"/>
        <v>1</v>
      </c>
      <c r="O5573" t="str">
        <f t="shared" si="529"/>
        <v>Mo</v>
      </c>
      <c r="P5573" t="str">
        <f t="shared" si="530"/>
        <v>92</v>
      </c>
    </row>
    <row r="5574" spans="1:16" x14ac:dyDescent="0.25">
      <c r="A5574" t="s">
        <v>12390</v>
      </c>
      <c r="B5574" t="s">
        <v>17</v>
      </c>
      <c r="C5574" t="s">
        <v>12391</v>
      </c>
      <c r="D5574" t="s">
        <v>12392</v>
      </c>
      <c r="E5574">
        <v>2001</v>
      </c>
      <c r="F5574" t="s">
        <v>134</v>
      </c>
      <c r="G5574">
        <v>168</v>
      </c>
      <c r="H5574" t="s">
        <v>21</v>
      </c>
      <c r="I5574">
        <f t="shared" si="525"/>
        <v>0</v>
      </c>
      <c r="J5574">
        <f t="shared" si="526"/>
        <v>0</v>
      </c>
      <c r="K5574">
        <f t="shared" si="527"/>
        <v>0</v>
      </c>
      <c r="L5574">
        <f t="shared" si="528"/>
        <v>0</v>
      </c>
      <c r="O5574" t="str">
        <f t="shared" si="529"/>
        <v>Mo</v>
      </c>
      <c r="P5574" t="str">
        <f t="shared" si="530"/>
        <v>01</v>
      </c>
    </row>
    <row r="5575" spans="1:16" x14ac:dyDescent="0.25">
      <c r="A5575" t="s">
        <v>12393</v>
      </c>
      <c r="B5575" t="s">
        <v>17</v>
      </c>
      <c r="C5575" t="s">
        <v>12394</v>
      </c>
      <c r="D5575" t="s">
        <v>12392</v>
      </c>
      <c r="E5575">
        <v>2006</v>
      </c>
      <c r="F5575" t="s">
        <v>27</v>
      </c>
      <c r="G5575">
        <v>117</v>
      </c>
      <c r="H5575" t="s">
        <v>21</v>
      </c>
      <c r="I5575">
        <f t="shared" si="525"/>
        <v>0</v>
      </c>
      <c r="J5575">
        <f t="shared" si="526"/>
        <v>0</v>
      </c>
      <c r="K5575">
        <f t="shared" si="527"/>
        <v>0</v>
      </c>
      <c r="L5575">
        <f t="shared" si="528"/>
        <v>1</v>
      </c>
      <c r="O5575" t="str">
        <f t="shared" si="529"/>
        <v>Mo</v>
      </c>
      <c r="P5575" t="str">
        <f t="shared" si="530"/>
        <v>06</v>
      </c>
    </row>
    <row r="5576" spans="1:16" x14ac:dyDescent="0.25">
      <c r="A5576" t="s">
        <v>12395</v>
      </c>
      <c r="B5576" t="s">
        <v>17</v>
      </c>
      <c r="C5576" t="s">
        <v>12396</v>
      </c>
      <c r="D5576" t="s">
        <v>12392</v>
      </c>
      <c r="E5576">
        <v>2016</v>
      </c>
      <c r="F5576" t="s">
        <v>60</v>
      </c>
      <c r="G5576">
        <v>87</v>
      </c>
      <c r="H5576" t="s">
        <v>21</v>
      </c>
      <c r="I5576">
        <f t="shared" si="525"/>
        <v>1</v>
      </c>
      <c r="J5576">
        <f t="shared" si="526"/>
        <v>0</v>
      </c>
      <c r="K5576">
        <f t="shared" si="527"/>
        <v>1</v>
      </c>
      <c r="L5576">
        <f t="shared" si="528"/>
        <v>1</v>
      </c>
      <c r="O5576" t="str">
        <f t="shared" si="529"/>
        <v>Mo</v>
      </c>
      <c r="P5576" t="str">
        <f t="shared" si="530"/>
        <v>16</v>
      </c>
    </row>
    <row r="5577" spans="1:16" x14ac:dyDescent="0.25">
      <c r="A5577" t="s">
        <v>12397</v>
      </c>
      <c r="B5577" t="s">
        <v>17</v>
      </c>
      <c r="C5577" t="s">
        <v>12398</v>
      </c>
      <c r="D5577" t="s">
        <v>12392</v>
      </c>
      <c r="E5577">
        <v>2001</v>
      </c>
      <c r="F5577" t="s">
        <v>45</v>
      </c>
      <c r="G5577">
        <v>160</v>
      </c>
      <c r="H5577" t="s">
        <v>21</v>
      </c>
      <c r="I5577">
        <f t="shared" si="525"/>
        <v>0</v>
      </c>
      <c r="J5577">
        <f t="shared" si="526"/>
        <v>0</v>
      </c>
      <c r="K5577">
        <f t="shared" si="527"/>
        <v>0</v>
      </c>
      <c r="L5577">
        <f t="shared" si="528"/>
        <v>1</v>
      </c>
      <c r="O5577" t="str">
        <f t="shared" si="529"/>
        <v>Mo</v>
      </c>
      <c r="P5577" t="str">
        <f t="shared" si="530"/>
        <v>01</v>
      </c>
    </row>
    <row r="5578" spans="1:16" x14ac:dyDescent="0.25">
      <c r="A5578" t="s">
        <v>12399</v>
      </c>
      <c r="B5578" t="s">
        <v>24</v>
      </c>
      <c r="C5578" t="s">
        <v>12400</v>
      </c>
      <c r="D5578" t="s">
        <v>12401</v>
      </c>
      <c r="E5578">
        <v>2016</v>
      </c>
      <c r="F5578" t="s">
        <v>60</v>
      </c>
      <c r="G5578">
        <v>1</v>
      </c>
      <c r="H5578" t="s">
        <v>31</v>
      </c>
      <c r="I5578">
        <f t="shared" si="525"/>
        <v>1</v>
      </c>
      <c r="J5578">
        <f t="shared" si="526"/>
        <v>0</v>
      </c>
      <c r="K5578">
        <f t="shared" si="527"/>
        <v>1</v>
      </c>
      <c r="L5578">
        <f t="shared" si="528"/>
        <v>1</v>
      </c>
      <c r="O5578" t="str">
        <f t="shared" si="529"/>
        <v>TV</v>
      </c>
      <c r="P5578" t="str">
        <f t="shared" si="530"/>
        <v>16</v>
      </c>
    </row>
    <row r="5579" spans="1:16" x14ac:dyDescent="0.25">
      <c r="A5579" t="s">
        <v>12402</v>
      </c>
      <c r="B5579" t="s">
        <v>17</v>
      </c>
      <c r="C5579" t="s">
        <v>12403</v>
      </c>
      <c r="D5579" t="s">
        <v>12401</v>
      </c>
      <c r="E5579">
        <v>2017</v>
      </c>
      <c r="F5579" t="s">
        <v>27</v>
      </c>
      <c r="G5579">
        <v>62</v>
      </c>
      <c r="H5579" t="s">
        <v>21</v>
      </c>
      <c r="I5579">
        <f t="shared" si="525"/>
        <v>1</v>
      </c>
      <c r="J5579">
        <f t="shared" si="526"/>
        <v>0</v>
      </c>
      <c r="K5579">
        <f t="shared" si="527"/>
        <v>0</v>
      </c>
      <c r="L5579">
        <f t="shared" si="528"/>
        <v>1</v>
      </c>
      <c r="O5579" t="str">
        <f t="shared" si="529"/>
        <v>Mo</v>
      </c>
      <c r="P5579" t="str">
        <f t="shared" si="530"/>
        <v>17</v>
      </c>
    </row>
    <row r="5580" spans="1:16" x14ac:dyDescent="0.25">
      <c r="A5580" t="s">
        <v>12404</v>
      </c>
      <c r="B5580" t="s">
        <v>17</v>
      </c>
      <c r="C5580" t="s">
        <v>12405</v>
      </c>
      <c r="D5580" t="s">
        <v>12406</v>
      </c>
      <c r="E5580">
        <v>2016</v>
      </c>
      <c r="F5580" t="s">
        <v>27</v>
      </c>
      <c r="G5580">
        <v>109</v>
      </c>
      <c r="H5580" t="s">
        <v>21</v>
      </c>
      <c r="I5580">
        <f t="shared" si="525"/>
        <v>1</v>
      </c>
      <c r="J5580">
        <f t="shared" si="526"/>
        <v>0</v>
      </c>
      <c r="K5580">
        <f t="shared" si="527"/>
        <v>0</v>
      </c>
      <c r="L5580">
        <f t="shared" si="528"/>
        <v>1</v>
      </c>
      <c r="O5580" t="str">
        <f t="shared" si="529"/>
        <v>Mo</v>
      </c>
      <c r="P5580" t="str">
        <f t="shared" si="530"/>
        <v>16</v>
      </c>
    </row>
    <row r="5581" spans="1:16" x14ac:dyDescent="0.25">
      <c r="A5581" t="s">
        <v>12407</v>
      </c>
      <c r="B5581" t="s">
        <v>24</v>
      </c>
      <c r="C5581" t="s">
        <v>12408</v>
      </c>
      <c r="D5581" t="s">
        <v>12406</v>
      </c>
      <c r="E5581">
        <v>2017</v>
      </c>
      <c r="F5581" t="s">
        <v>108</v>
      </c>
      <c r="G5581">
        <v>1</v>
      </c>
      <c r="H5581" t="s">
        <v>31</v>
      </c>
      <c r="I5581">
        <f t="shared" si="525"/>
        <v>1</v>
      </c>
      <c r="J5581">
        <f t="shared" si="526"/>
        <v>0</v>
      </c>
      <c r="K5581">
        <f t="shared" si="527"/>
        <v>0</v>
      </c>
      <c r="L5581">
        <f t="shared" si="528"/>
        <v>1</v>
      </c>
      <c r="O5581" t="str">
        <f t="shared" si="529"/>
        <v>TV</v>
      </c>
      <c r="P5581" t="str">
        <f t="shared" si="530"/>
        <v>17</v>
      </c>
    </row>
    <row r="5582" spans="1:16" x14ac:dyDescent="0.25">
      <c r="A5582" t="s">
        <v>12409</v>
      </c>
      <c r="B5582" t="s">
        <v>17</v>
      </c>
      <c r="C5582" t="s">
        <v>12410</v>
      </c>
      <c r="D5582" t="s">
        <v>12406</v>
      </c>
      <c r="E5582">
        <v>2017</v>
      </c>
      <c r="F5582" t="s">
        <v>27</v>
      </c>
      <c r="G5582">
        <v>102</v>
      </c>
      <c r="H5582" t="s">
        <v>21</v>
      </c>
      <c r="I5582">
        <f t="shared" si="525"/>
        <v>1</v>
      </c>
      <c r="J5582">
        <f t="shared" si="526"/>
        <v>0</v>
      </c>
      <c r="K5582">
        <f t="shared" si="527"/>
        <v>0</v>
      </c>
      <c r="L5582">
        <f t="shared" si="528"/>
        <v>1</v>
      </c>
      <c r="O5582" t="str">
        <f t="shared" si="529"/>
        <v>Mo</v>
      </c>
      <c r="P5582" t="str">
        <f t="shared" si="530"/>
        <v>17</v>
      </c>
    </row>
    <row r="5583" spans="1:16" x14ac:dyDescent="0.25">
      <c r="A5583" t="s">
        <v>12411</v>
      </c>
      <c r="B5583" t="s">
        <v>24</v>
      </c>
      <c r="C5583" t="s">
        <v>12412</v>
      </c>
      <c r="D5583" t="s">
        <v>12406</v>
      </c>
      <c r="E5583">
        <v>2016</v>
      </c>
      <c r="F5583" t="s">
        <v>45</v>
      </c>
      <c r="G5583">
        <v>1</v>
      </c>
      <c r="H5583" t="s">
        <v>31</v>
      </c>
      <c r="I5583">
        <f t="shared" si="525"/>
        <v>1</v>
      </c>
      <c r="J5583">
        <f t="shared" si="526"/>
        <v>0</v>
      </c>
      <c r="K5583">
        <f t="shared" si="527"/>
        <v>0</v>
      </c>
      <c r="L5583">
        <f t="shared" si="528"/>
        <v>1</v>
      </c>
      <c r="O5583" t="str">
        <f t="shared" si="529"/>
        <v>TV</v>
      </c>
      <c r="P5583" t="str">
        <f t="shared" si="530"/>
        <v>16</v>
      </c>
    </row>
    <row r="5584" spans="1:16" x14ac:dyDescent="0.25">
      <c r="A5584" t="s">
        <v>12413</v>
      </c>
      <c r="B5584" t="s">
        <v>17</v>
      </c>
      <c r="C5584" t="s">
        <v>12414</v>
      </c>
      <c r="D5584" t="s">
        <v>12406</v>
      </c>
      <c r="E5584">
        <v>2013</v>
      </c>
      <c r="F5584" t="s">
        <v>60</v>
      </c>
      <c r="G5584">
        <v>118</v>
      </c>
      <c r="H5584" t="s">
        <v>21</v>
      </c>
      <c r="I5584">
        <f t="shared" si="525"/>
        <v>1</v>
      </c>
      <c r="J5584">
        <f t="shared" si="526"/>
        <v>0</v>
      </c>
      <c r="K5584">
        <f t="shared" si="527"/>
        <v>1</v>
      </c>
      <c r="L5584">
        <f t="shared" si="528"/>
        <v>1</v>
      </c>
      <c r="O5584" t="str">
        <f t="shared" si="529"/>
        <v>Mo</v>
      </c>
      <c r="P5584" t="str">
        <f t="shared" si="530"/>
        <v>13</v>
      </c>
    </row>
    <row r="5585" spans="1:16" x14ac:dyDescent="0.25">
      <c r="A5585" t="s">
        <v>12415</v>
      </c>
      <c r="B5585" t="s">
        <v>17</v>
      </c>
      <c r="C5585" t="s">
        <v>12416</v>
      </c>
      <c r="D5585" t="s">
        <v>12417</v>
      </c>
      <c r="E5585">
        <v>2017</v>
      </c>
      <c r="F5585" t="s">
        <v>27</v>
      </c>
      <c r="G5585">
        <v>57</v>
      </c>
      <c r="H5585" t="s">
        <v>21</v>
      </c>
      <c r="I5585">
        <f t="shared" si="525"/>
        <v>1</v>
      </c>
      <c r="J5585">
        <f t="shared" si="526"/>
        <v>0</v>
      </c>
      <c r="K5585">
        <f t="shared" si="527"/>
        <v>0</v>
      </c>
      <c r="L5585">
        <f t="shared" si="528"/>
        <v>1</v>
      </c>
      <c r="O5585" t="str">
        <f t="shared" si="529"/>
        <v>Mo</v>
      </c>
      <c r="P5585" t="str">
        <f t="shared" si="530"/>
        <v>17</v>
      </c>
    </row>
    <row r="5586" spans="1:16" x14ac:dyDescent="0.25">
      <c r="A5586" t="s">
        <v>12418</v>
      </c>
      <c r="B5586" t="s">
        <v>24</v>
      </c>
      <c r="C5586" t="s">
        <v>12419</v>
      </c>
      <c r="D5586" t="s">
        <v>12420</v>
      </c>
      <c r="E5586">
        <v>2010</v>
      </c>
      <c r="F5586" t="s">
        <v>45</v>
      </c>
      <c r="G5586">
        <v>1</v>
      </c>
      <c r="H5586" t="s">
        <v>31</v>
      </c>
      <c r="I5586">
        <f t="shared" si="525"/>
        <v>0</v>
      </c>
      <c r="J5586">
        <f t="shared" si="526"/>
        <v>0</v>
      </c>
      <c r="K5586">
        <f t="shared" si="527"/>
        <v>0</v>
      </c>
      <c r="L5586">
        <f t="shared" si="528"/>
        <v>1</v>
      </c>
      <c r="O5586" t="str">
        <f t="shared" si="529"/>
        <v>TV</v>
      </c>
      <c r="P5586" t="str">
        <f t="shared" si="530"/>
        <v>10</v>
      </c>
    </row>
    <row r="5587" spans="1:16" x14ac:dyDescent="0.25">
      <c r="A5587" t="s">
        <v>12421</v>
      </c>
      <c r="B5587" t="s">
        <v>17</v>
      </c>
      <c r="C5587" t="s">
        <v>12422</v>
      </c>
      <c r="D5587" t="s">
        <v>12420</v>
      </c>
      <c r="E5587">
        <v>2016</v>
      </c>
      <c r="F5587" t="s">
        <v>27</v>
      </c>
      <c r="G5587">
        <v>94</v>
      </c>
      <c r="H5587" t="s">
        <v>21</v>
      </c>
      <c r="I5587">
        <f t="shared" si="525"/>
        <v>1</v>
      </c>
      <c r="J5587">
        <f t="shared" si="526"/>
        <v>0</v>
      </c>
      <c r="K5587">
        <f t="shared" si="527"/>
        <v>0</v>
      </c>
      <c r="L5587">
        <f t="shared" si="528"/>
        <v>1</v>
      </c>
      <c r="O5587" t="str">
        <f t="shared" si="529"/>
        <v>Mo</v>
      </c>
      <c r="P5587" t="str">
        <f t="shared" si="530"/>
        <v>16</v>
      </c>
    </row>
    <row r="5588" spans="1:16" x14ac:dyDescent="0.25">
      <c r="A5588" t="s">
        <v>12423</v>
      </c>
      <c r="B5588" t="s">
        <v>24</v>
      </c>
      <c r="C5588" t="s">
        <v>12424</v>
      </c>
      <c r="D5588" t="s">
        <v>12420</v>
      </c>
      <c r="E5588">
        <v>2016</v>
      </c>
      <c r="F5588" t="s">
        <v>27</v>
      </c>
      <c r="G5588">
        <v>1</v>
      </c>
      <c r="H5588" t="s">
        <v>31</v>
      </c>
      <c r="I5588">
        <f t="shared" si="525"/>
        <v>1</v>
      </c>
      <c r="J5588">
        <f t="shared" si="526"/>
        <v>0</v>
      </c>
      <c r="K5588">
        <f t="shared" si="527"/>
        <v>0</v>
      </c>
      <c r="L5588">
        <f t="shared" si="528"/>
        <v>1</v>
      </c>
      <c r="O5588" t="str">
        <f t="shared" si="529"/>
        <v>TV</v>
      </c>
      <c r="P5588" t="str">
        <f t="shared" si="530"/>
        <v>16</v>
      </c>
    </row>
    <row r="5589" spans="1:16" x14ac:dyDescent="0.25">
      <c r="A5589" t="s">
        <v>12425</v>
      </c>
      <c r="B5589" t="s">
        <v>17</v>
      </c>
      <c r="C5589" t="s">
        <v>12426</v>
      </c>
      <c r="D5589" t="s">
        <v>12427</v>
      </c>
      <c r="E5589">
        <v>2017</v>
      </c>
      <c r="F5589" t="s">
        <v>27</v>
      </c>
      <c r="G5589">
        <v>71</v>
      </c>
      <c r="H5589" t="s">
        <v>21</v>
      </c>
      <c r="I5589">
        <f t="shared" si="525"/>
        <v>1</v>
      </c>
      <c r="J5589">
        <f t="shared" si="526"/>
        <v>0</v>
      </c>
      <c r="K5589">
        <f t="shared" si="527"/>
        <v>0</v>
      </c>
      <c r="L5589">
        <f t="shared" si="528"/>
        <v>1</v>
      </c>
      <c r="O5589" t="str">
        <f t="shared" si="529"/>
        <v>Mo</v>
      </c>
      <c r="P5589" t="str">
        <f t="shared" si="530"/>
        <v>17</v>
      </c>
    </row>
    <row r="5590" spans="1:16" x14ac:dyDescent="0.25">
      <c r="A5590" t="s">
        <v>12428</v>
      </c>
      <c r="B5590" t="s">
        <v>17</v>
      </c>
      <c r="C5590" t="s">
        <v>12429</v>
      </c>
      <c r="D5590" t="s">
        <v>12430</v>
      </c>
      <c r="E5590">
        <v>2016</v>
      </c>
      <c r="F5590" t="s">
        <v>45</v>
      </c>
      <c r="G5590">
        <v>123</v>
      </c>
      <c r="H5590" t="s">
        <v>21</v>
      </c>
      <c r="I5590">
        <f t="shared" si="525"/>
        <v>1</v>
      </c>
      <c r="J5590">
        <f t="shared" si="526"/>
        <v>1</v>
      </c>
      <c r="K5590">
        <f t="shared" si="527"/>
        <v>0</v>
      </c>
      <c r="L5590">
        <f t="shared" si="528"/>
        <v>1</v>
      </c>
      <c r="O5590" t="str">
        <f t="shared" si="529"/>
        <v>Mo</v>
      </c>
      <c r="P5590" t="str">
        <f t="shared" si="530"/>
        <v>16</v>
      </c>
    </row>
    <row r="5591" spans="1:16" x14ac:dyDescent="0.25">
      <c r="A5591" t="s">
        <v>12431</v>
      </c>
      <c r="B5591" t="s">
        <v>17</v>
      </c>
      <c r="C5591" t="s">
        <v>12432</v>
      </c>
      <c r="D5591" t="s">
        <v>12433</v>
      </c>
      <c r="E5591">
        <v>2015</v>
      </c>
      <c r="F5591" t="s">
        <v>27</v>
      </c>
      <c r="G5591">
        <v>97</v>
      </c>
      <c r="H5591" t="s">
        <v>21</v>
      </c>
      <c r="I5591">
        <f t="shared" si="525"/>
        <v>1</v>
      </c>
      <c r="J5591">
        <f t="shared" si="526"/>
        <v>0</v>
      </c>
      <c r="K5591">
        <f t="shared" si="527"/>
        <v>0</v>
      </c>
      <c r="L5591">
        <f t="shared" si="528"/>
        <v>1</v>
      </c>
      <c r="O5591" t="str">
        <f t="shared" si="529"/>
        <v>Mo</v>
      </c>
      <c r="P5591" t="str">
        <f t="shared" si="530"/>
        <v>15</v>
      </c>
    </row>
    <row r="5592" spans="1:16" x14ac:dyDescent="0.25">
      <c r="A5592" t="s">
        <v>12434</v>
      </c>
      <c r="B5592" t="s">
        <v>17</v>
      </c>
      <c r="C5592" t="s">
        <v>12435</v>
      </c>
      <c r="D5592" t="s">
        <v>12436</v>
      </c>
      <c r="E5592">
        <v>2015</v>
      </c>
      <c r="F5592" t="s">
        <v>27</v>
      </c>
      <c r="G5592">
        <v>99</v>
      </c>
      <c r="H5592" t="s">
        <v>21</v>
      </c>
      <c r="I5592">
        <f t="shared" si="525"/>
        <v>1</v>
      </c>
      <c r="J5592">
        <f t="shared" si="526"/>
        <v>0</v>
      </c>
      <c r="K5592">
        <f t="shared" si="527"/>
        <v>0</v>
      </c>
      <c r="L5592">
        <f t="shared" si="528"/>
        <v>1</v>
      </c>
      <c r="O5592" t="str">
        <f t="shared" si="529"/>
        <v>Mo</v>
      </c>
      <c r="P5592" t="str">
        <f t="shared" si="530"/>
        <v>15</v>
      </c>
    </row>
    <row r="5593" spans="1:16" x14ac:dyDescent="0.25">
      <c r="A5593" t="s">
        <v>12437</v>
      </c>
      <c r="B5593" t="s">
        <v>17</v>
      </c>
      <c r="C5593" t="s">
        <v>12438</v>
      </c>
      <c r="D5593" t="s">
        <v>12439</v>
      </c>
      <c r="E5593">
        <v>2017</v>
      </c>
      <c r="F5593" t="s">
        <v>27</v>
      </c>
      <c r="G5593">
        <v>97</v>
      </c>
      <c r="H5593" t="s">
        <v>21</v>
      </c>
      <c r="I5593">
        <f t="shared" si="525"/>
        <v>1</v>
      </c>
      <c r="J5593">
        <f t="shared" si="526"/>
        <v>0</v>
      </c>
      <c r="K5593">
        <f t="shared" si="527"/>
        <v>0</v>
      </c>
      <c r="L5593">
        <f t="shared" si="528"/>
        <v>1</v>
      </c>
      <c r="O5593" t="str">
        <f t="shared" si="529"/>
        <v>Mo</v>
      </c>
      <c r="P5593" t="str">
        <f t="shared" si="530"/>
        <v>17</v>
      </c>
    </row>
    <row r="5594" spans="1:16" x14ac:dyDescent="0.25">
      <c r="A5594" t="s">
        <v>12440</v>
      </c>
      <c r="B5594" t="s">
        <v>24</v>
      </c>
      <c r="C5594" t="s">
        <v>12441</v>
      </c>
      <c r="D5594" t="s">
        <v>12439</v>
      </c>
      <c r="E5594">
        <v>2017</v>
      </c>
      <c r="F5594" t="s">
        <v>108</v>
      </c>
      <c r="G5594">
        <v>1</v>
      </c>
      <c r="H5594" t="s">
        <v>31</v>
      </c>
      <c r="I5594">
        <f t="shared" si="525"/>
        <v>1</v>
      </c>
      <c r="J5594">
        <f t="shared" si="526"/>
        <v>0</v>
      </c>
      <c r="K5594">
        <f t="shared" si="527"/>
        <v>0</v>
      </c>
      <c r="L5594">
        <f t="shared" si="528"/>
        <v>1</v>
      </c>
      <c r="O5594" t="str">
        <f t="shared" si="529"/>
        <v>TV</v>
      </c>
      <c r="P5594" t="str">
        <f t="shared" si="530"/>
        <v>17</v>
      </c>
    </row>
    <row r="5595" spans="1:16" x14ac:dyDescent="0.25">
      <c r="A5595" t="s">
        <v>12442</v>
      </c>
      <c r="B5595" t="s">
        <v>24</v>
      </c>
      <c r="C5595" t="s">
        <v>12443</v>
      </c>
      <c r="D5595" t="s">
        <v>12439</v>
      </c>
      <c r="E5595">
        <v>2016</v>
      </c>
      <c r="F5595" t="s">
        <v>45</v>
      </c>
      <c r="G5595">
        <v>1</v>
      </c>
      <c r="H5595" t="s">
        <v>31</v>
      </c>
      <c r="I5595">
        <f t="shared" si="525"/>
        <v>1</v>
      </c>
      <c r="J5595">
        <f t="shared" si="526"/>
        <v>0</v>
      </c>
      <c r="K5595">
        <f t="shared" si="527"/>
        <v>0</v>
      </c>
      <c r="L5595">
        <f t="shared" si="528"/>
        <v>1</v>
      </c>
      <c r="O5595" t="str">
        <f t="shared" si="529"/>
        <v>TV</v>
      </c>
      <c r="P5595" t="str">
        <f t="shared" si="530"/>
        <v>16</v>
      </c>
    </row>
    <row r="5596" spans="1:16" x14ac:dyDescent="0.25">
      <c r="A5596" t="s">
        <v>12444</v>
      </c>
      <c r="B5596" t="s">
        <v>24</v>
      </c>
      <c r="C5596" t="s">
        <v>12445</v>
      </c>
      <c r="D5596" t="s">
        <v>12446</v>
      </c>
      <c r="E5596">
        <v>2015</v>
      </c>
      <c r="F5596" t="s">
        <v>60</v>
      </c>
      <c r="G5596">
        <v>3</v>
      </c>
      <c r="H5596" t="s">
        <v>28</v>
      </c>
      <c r="I5596">
        <f t="shared" si="525"/>
        <v>1</v>
      </c>
      <c r="J5596">
        <f t="shared" si="526"/>
        <v>0</v>
      </c>
      <c r="K5596">
        <f t="shared" si="527"/>
        <v>1</v>
      </c>
      <c r="L5596">
        <f t="shared" si="528"/>
        <v>1</v>
      </c>
      <c r="O5596" t="str">
        <f t="shared" si="529"/>
        <v>TV</v>
      </c>
      <c r="P5596" t="str">
        <f t="shared" si="530"/>
        <v>15</v>
      </c>
    </row>
    <row r="5597" spans="1:16" x14ac:dyDescent="0.25">
      <c r="A5597" t="s">
        <v>12447</v>
      </c>
      <c r="B5597" t="s">
        <v>17</v>
      </c>
      <c r="C5597" t="s">
        <v>12448</v>
      </c>
      <c r="D5597" t="s">
        <v>12449</v>
      </c>
      <c r="E5597">
        <v>2017</v>
      </c>
      <c r="F5597" t="s">
        <v>45</v>
      </c>
      <c r="G5597">
        <v>67</v>
      </c>
      <c r="H5597" t="s">
        <v>21</v>
      </c>
      <c r="I5597">
        <f t="shared" si="525"/>
        <v>1</v>
      </c>
      <c r="J5597">
        <f t="shared" si="526"/>
        <v>0</v>
      </c>
      <c r="K5597">
        <f t="shared" si="527"/>
        <v>0</v>
      </c>
      <c r="L5597">
        <f t="shared" si="528"/>
        <v>1</v>
      </c>
      <c r="O5597" t="str">
        <f t="shared" si="529"/>
        <v>Mo</v>
      </c>
      <c r="P5597" t="str">
        <f t="shared" si="530"/>
        <v>17</v>
      </c>
    </row>
    <row r="5598" spans="1:16" x14ac:dyDescent="0.25">
      <c r="A5598" t="s">
        <v>12450</v>
      </c>
      <c r="B5598" t="s">
        <v>17</v>
      </c>
      <c r="C5598" t="s">
        <v>12451</v>
      </c>
      <c r="D5598" t="s">
        <v>12452</v>
      </c>
      <c r="E5598">
        <v>2016</v>
      </c>
      <c r="F5598" t="s">
        <v>27</v>
      </c>
      <c r="G5598">
        <v>105</v>
      </c>
      <c r="H5598" t="s">
        <v>21</v>
      </c>
      <c r="I5598">
        <f t="shared" si="525"/>
        <v>1</v>
      </c>
      <c r="J5598">
        <f t="shared" si="526"/>
        <v>0</v>
      </c>
      <c r="K5598">
        <f t="shared" si="527"/>
        <v>0</v>
      </c>
      <c r="L5598">
        <f t="shared" si="528"/>
        <v>1</v>
      </c>
      <c r="O5598" t="str">
        <f t="shared" si="529"/>
        <v>Mo</v>
      </c>
      <c r="P5598" t="str">
        <f t="shared" si="530"/>
        <v>16</v>
      </c>
    </row>
    <row r="5599" spans="1:16" x14ac:dyDescent="0.25">
      <c r="A5599" t="s">
        <v>12453</v>
      </c>
      <c r="B5599" t="s">
        <v>17</v>
      </c>
      <c r="C5599" t="s">
        <v>12454</v>
      </c>
      <c r="D5599" t="s">
        <v>12452</v>
      </c>
      <c r="E5599">
        <v>2016</v>
      </c>
      <c r="F5599" t="s">
        <v>266</v>
      </c>
      <c r="G5599">
        <v>78</v>
      </c>
      <c r="H5599" t="s">
        <v>21</v>
      </c>
      <c r="I5599">
        <f t="shared" si="525"/>
        <v>1</v>
      </c>
      <c r="J5599">
        <f t="shared" si="526"/>
        <v>0</v>
      </c>
      <c r="K5599">
        <f t="shared" si="527"/>
        <v>0</v>
      </c>
      <c r="L5599">
        <f t="shared" si="528"/>
        <v>1</v>
      </c>
      <c r="O5599" t="str">
        <f t="shared" si="529"/>
        <v>Mo</v>
      </c>
      <c r="P5599" t="str">
        <f t="shared" si="530"/>
        <v>16</v>
      </c>
    </row>
    <row r="5600" spans="1:16" x14ac:dyDescent="0.25">
      <c r="A5600" t="s">
        <v>12455</v>
      </c>
      <c r="B5600" t="s">
        <v>17</v>
      </c>
      <c r="C5600" t="s">
        <v>12456</v>
      </c>
      <c r="D5600" t="s">
        <v>12452</v>
      </c>
      <c r="E5600">
        <v>2016</v>
      </c>
      <c r="F5600" t="s">
        <v>266</v>
      </c>
      <c r="G5600">
        <v>99</v>
      </c>
      <c r="H5600" t="s">
        <v>21</v>
      </c>
      <c r="I5600">
        <f t="shared" si="525"/>
        <v>1</v>
      </c>
      <c r="J5600">
        <f t="shared" si="526"/>
        <v>0</v>
      </c>
      <c r="K5600">
        <f t="shared" si="527"/>
        <v>0</v>
      </c>
      <c r="L5600">
        <f t="shared" si="528"/>
        <v>1</v>
      </c>
      <c r="O5600" t="str">
        <f t="shared" si="529"/>
        <v>Mo</v>
      </c>
      <c r="P5600" t="str">
        <f t="shared" si="530"/>
        <v>16</v>
      </c>
    </row>
    <row r="5601" spans="1:16" x14ac:dyDescent="0.25">
      <c r="A5601" t="s">
        <v>12457</v>
      </c>
      <c r="B5601" t="s">
        <v>24</v>
      </c>
      <c r="C5601" t="s">
        <v>12458</v>
      </c>
      <c r="D5601" t="s">
        <v>12459</v>
      </c>
      <c r="E5601">
        <v>2013</v>
      </c>
      <c r="F5601" t="s">
        <v>45</v>
      </c>
      <c r="G5601">
        <v>1</v>
      </c>
      <c r="H5601" t="s">
        <v>31</v>
      </c>
      <c r="I5601">
        <f t="shared" si="525"/>
        <v>1</v>
      </c>
      <c r="J5601">
        <f t="shared" si="526"/>
        <v>0</v>
      </c>
      <c r="K5601">
        <f t="shared" si="527"/>
        <v>0</v>
      </c>
      <c r="L5601">
        <f t="shared" si="528"/>
        <v>1</v>
      </c>
      <c r="O5601" t="str">
        <f t="shared" si="529"/>
        <v>TV</v>
      </c>
      <c r="P5601" t="str">
        <f t="shared" si="530"/>
        <v>13</v>
      </c>
    </row>
    <row r="5602" spans="1:16" x14ac:dyDescent="0.25">
      <c r="A5602" t="s">
        <v>12460</v>
      </c>
      <c r="B5602" t="s">
        <v>17</v>
      </c>
      <c r="C5602" t="s">
        <v>12461</v>
      </c>
      <c r="D5602" t="s">
        <v>12459</v>
      </c>
      <c r="E5602">
        <v>2016</v>
      </c>
      <c r="F5602" t="s">
        <v>27</v>
      </c>
      <c r="G5602">
        <v>119</v>
      </c>
      <c r="H5602" t="s">
        <v>21</v>
      </c>
      <c r="I5602">
        <f t="shared" si="525"/>
        <v>1</v>
      </c>
      <c r="J5602">
        <f t="shared" si="526"/>
        <v>0</v>
      </c>
      <c r="K5602">
        <f t="shared" si="527"/>
        <v>0</v>
      </c>
      <c r="L5602">
        <f t="shared" si="528"/>
        <v>1</v>
      </c>
      <c r="O5602" t="str">
        <f t="shared" si="529"/>
        <v>Mo</v>
      </c>
      <c r="P5602" t="str">
        <f t="shared" si="530"/>
        <v>16</v>
      </c>
    </row>
    <row r="5603" spans="1:16" x14ac:dyDescent="0.25">
      <c r="A5603" t="s">
        <v>12462</v>
      </c>
      <c r="B5603" t="s">
        <v>17</v>
      </c>
      <c r="C5603" t="s">
        <v>12463</v>
      </c>
      <c r="D5603" t="s">
        <v>12464</v>
      </c>
      <c r="E5603">
        <v>2015</v>
      </c>
      <c r="F5603" t="s">
        <v>27</v>
      </c>
      <c r="G5603">
        <v>109</v>
      </c>
      <c r="H5603" t="s">
        <v>21</v>
      </c>
      <c r="I5603">
        <f t="shared" si="525"/>
        <v>1</v>
      </c>
      <c r="J5603">
        <f t="shared" si="526"/>
        <v>0</v>
      </c>
      <c r="K5603">
        <f t="shared" si="527"/>
        <v>0</v>
      </c>
      <c r="L5603">
        <f t="shared" si="528"/>
        <v>1</v>
      </c>
      <c r="O5603" t="str">
        <f t="shared" si="529"/>
        <v>Mo</v>
      </c>
      <c r="P5603" t="str">
        <f t="shared" si="530"/>
        <v>15</v>
      </c>
    </row>
    <row r="5604" spans="1:16" x14ac:dyDescent="0.25">
      <c r="A5604" t="s">
        <v>12465</v>
      </c>
      <c r="B5604" t="s">
        <v>24</v>
      </c>
      <c r="C5604" t="s">
        <v>12466</v>
      </c>
      <c r="D5604" t="s">
        <v>12464</v>
      </c>
      <c r="E5604">
        <v>2016</v>
      </c>
      <c r="F5604" t="s">
        <v>45</v>
      </c>
      <c r="G5604">
        <v>1</v>
      </c>
      <c r="H5604" t="s">
        <v>31</v>
      </c>
      <c r="I5604">
        <f t="shared" si="525"/>
        <v>1</v>
      </c>
      <c r="J5604">
        <f t="shared" si="526"/>
        <v>0</v>
      </c>
      <c r="K5604">
        <f t="shared" si="527"/>
        <v>0</v>
      </c>
      <c r="L5604">
        <f t="shared" si="528"/>
        <v>1</v>
      </c>
      <c r="O5604" t="str">
        <f t="shared" si="529"/>
        <v>TV</v>
      </c>
      <c r="P5604" t="str">
        <f t="shared" si="530"/>
        <v>16</v>
      </c>
    </row>
    <row r="5605" spans="1:16" x14ac:dyDescent="0.25">
      <c r="A5605" t="s">
        <v>12467</v>
      </c>
      <c r="B5605" t="s">
        <v>17</v>
      </c>
      <c r="C5605" t="s">
        <v>12468</v>
      </c>
      <c r="D5605" t="s">
        <v>12464</v>
      </c>
      <c r="E5605">
        <v>2010</v>
      </c>
      <c r="F5605" t="s">
        <v>27</v>
      </c>
      <c r="G5605">
        <v>107</v>
      </c>
      <c r="H5605" t="s">
        <v>21</v>
      </c>
      <c r="I5605">
        <f t="shared" si="525"/>
        <v>0</v>
      </c>
      <c r="J5605">
        <f t="shared" si="526"/>
        <v>0</v>
      </c>
      <c r="K5605">
        <f t="shared" si="527"/>
        <v>0</v>
      </c>
      <c r="L5605">
        <f t="shared" si="528"/>
        <v>1</v>
      </c>
      <c r="O5605" t="str">
        <f t="shared" si="529"/>
        <v>Mo</v>
      </c>
      <c r="P5605" t="str">
        <f t="shared" si="530"/>
        <v>10</v>
      </c>
    </row>
    <row r="5606" spans="1:16" x14ac:dyDescent="0.25">
      <c r="A5606" t="s">
        <v>12469</v>
      </c>
      <c r="B5606" t="s">
        <v>24</v>
      </c>
      <c r="C5606" t="s">
        <v>12470</v>
      </c>
      <c r="D5606" t="s">
        <v>12464</v>
      </c>
      <c r="E5606">
        <v>2016</v>
      </c>
      <c r="F5606" t="s">
        <v>60</v>
      </c>
      <c r="G5606">
        <v>1</v>
      </c>
      <c r="H5606" t="s">
        <v>31</v>
      </c>
      <c r="I5606">
        <f t="shared" si="525"/>
        <v>1</v>
      </c>
      <c r="J5606">
        <f t="shared" si="526"/>
        <v>0</v>
      </c>
      <c r="K5606">
        <f t="shared" si="527"/>
        <v>1</v>
      </c>
      <c r="L5606">
        <f t="shared" si="528"/>
        <v>1</v>
      </c>
      <c r="O5606" t="str">
        <f t="shared" si="529"/>
        <v>TV</v>
      </c>
      <c r="P5606" t="str">
        <f t="shared" si="530"/>
        <v>16</v>
      </c>
    </row>
    <row r="5607" spans="1:16" x14ac:dyDescent="0.25">
      <c r="A5607" t="s">
        <v>12471</v>
      </c>
      <c r="B5607" t="s">
        <v>17</v>
      </c>
      <c r="C5607" t="s">
        <v>12472</v>
      </c>
      <c r="D5607" t="s">
        <v>12464</v>
      </c>
      <c r="E5607">
        <v>2016</v>
      </c>
      <c r="F5607" t="s">
        <v>27</v>
      </c>
      <c r="G5607">
        <v>92</v>
      </c>
      <c r="H5607" t="s">
        <v>21</v>
      </c>
      <c r="I5607">
        <f t="shared" si="525"/>
        <v>1</v>
      </c>
      <c r="J5607">
        <f t="shared" si="526"/>
        <v>0</v>
      </c>
      <c r="K5607">
        <f t="shared" si="527"/>
        <v>0</v>
      </c>
      <c r="L5607">
        <f t="shared" si="528"/>
        <v>1</v>
      </c>
      <c r="O5607" t="str">
        <f t="shared" si="529"/>
        <v>Mo</v>
      </c>
      <c r="P5607" t="str">
        <f t="shared" si="530"/>
        <v>16</v>
      </c>
    </row>
    <row r="5608" spans="1:16" x14ac:dyDescent="0.25">
      <c r="A5608" t="s">
        <v>12473</v>
      </c>
      <c r="B5608" t="s">
        <v>17</v>
      </c>
      <c r="C5608" t="s">
        <v>12474</v>
      </c>
      <c r="D5608" t="s">
        <v>12464</v>
      </c>
      <c r="E5608">
        <v>2015</v>
      </c>
      <c r="F5608" t="s">
        <v>27</v>
      </c>
      <c r="G5608">
        <v>88</v>
      </c>
      <c r="H5608" t="s">
        <v>21</v>
      </c>
      <c r="I5608">
        <f t="shared" si="525"/>
        <v>1</v>
      </c>
      <c r="J5608">
        <f t="shared" si="526"/>
        <v>0</v>
      </c>
      <c r="K5608">
        <f t="shared" si="527"/>
        <v>0</v>
      </c>
      <c r="L5608">
        <f t="shared" si="528"/>
        <v>1</v>
      </c>
      <c r="O5608" t="str">
        <f t="shared" si="529"/>
        <v>Mo</v>
      </c>
      <c r="P5608" t="str">
        <f t="shared" si="530"/>
        <v>15</v>
      </c>
    </row>
    <row r="5609" spans="1:16" x14ac:dyDescent="0.25">
      <c r="A5609" t="s">
        <v>12475</v>
      </c>
      <c r="B5609" t="s">
        <v>17</v>
      </c>
      <c r="C5609" t="s">
        <v>12476</v>
      </c>
      <c r="D5609" t="s">
        <v>12477</v>
      </c>
      <c r="E5609">
        <v>2017</v>
      </c>
      <c r="F5609" t="s">
        <v>27</v>
      </c>
      <c r="G5609">
        <v>71</v>
      </c>
      <c r="H5609" t="s">
        <v>21</v>
      </c>
      <c r="I5609">
        <f t="shared" si="525"/>
        <v>1</v>
      </c>
      <c r="J5609">
        <f t="shared" si="526"/>
        <v>0</v>
      </c>
      <c r="K5609">
        <f t="shared" si="527"/>
        <v>0</v>
      </c>
      <c r="L5609">
        <f t="shared" si="528"/>
        <v>1</v>
      </c>
      <c r="O5609" t="str">
        <f t="shared" si="529"/>
        <v>Mo</v>
      </c>
      <c r="P5609" t="str">
        <f t="shared" si="530"/>
        <v>17</v>
      </c>
    </row>
    <row r="5610" spans="1:16" x14ac:dyDescent="0.25">
      <c r="A5610" t="s">
        <v>12478</v>
      </c>
      <c r="B5610" t="s">
        <v>17</v>
      </c>
      <c r="C5610" t="s">
        <v>12479</v>
      </c>
      <c r="D5610" t="s">
        <v>12477</v>
      </c>
      <c r="E5610">
        <v>2017</v>
      </c>
      <c r="F5610" t="s">
        <v>27</v>
      </c>
      <c r="G5610">
        <v>64</v>
      </c>
      <c r="H5610" t="s">
        <v>21</v>
      </c>
      <c r="I5610">
        <f t="shared" si="525"/>
        <v>1</v>
      </c>
      <c r="J5610">
        <f t="shared" si="526"/>
        <v>0</v>
      </c>
      <c r="K5610">
        <f t="shared" si="527"/>
        <v>0</v>
      </c>
      <c r="L5610">
        <f t="shared" si="528"/>
        <v>1</v>
      </c>
      <c r="O5610" t="str">
        <f t="shared" si="529"/>
        <v>Mo</v>
      </c>
      <c r="P5610" t="str">
        <f t="shared" si="530"/>
        <v>17</v>
      </c>
    </row>
    <row r="5611" spans="1:16" x14ac:dyDescent="0.25">
      <c r="A5611" t="s">
        <v>12480</v>
      </c>
      <c r="B5611" t="s">
        <v>24</v>
      </c>
      <c r="C5611" t="s">
        <v>12481</v>
      </c>
      <c r="D5611" t="s">
        <v>12477</v>
      </c>
      <c r="E5611">
        <v>2016</v>
      </c>
      <c r="F5611" t="s">
        <v>45</v>
      </c>
      <c r="G5611">
        <v>1</v>
      </c>
      <c r="H5611" t="s">
        <v>31</v>
      </c>
      <c r="I5611">
        <f t="shared" si="525"/>
        <v>1</v>
      </c>
      <c r="J5611">
        <f t="shared" si="526"/>
        <v>0</v>
      </c>
      <c r="K5611">
        <f t="shared" si="527"/>
        <v>0</v>
      </c>
      <c r="L5611">
        <f t="shared" si="528"/>
        <v>1</v>
      </c>
      <c r="O5611" t="str">
        <f t="shared" si="529"/>
        <v>TV</v>
      </c>
      <c r="P5611" t="str">
        <f t="shared" si="530"/>
        <v>16</v>
      </c>
    </row>
    <row r="5612" spans="1:16" x14ac:dyDescent="0.25">
      <c r="A5612" t="s">
        <v>12482</v>
      </c>
      <c r="B5612" t="s">
        <v>24</v>
      </c>
      <c r="C5612" t="s">
        <v>12483</v>
      </c>
      <c r="D5612" t="s">
        <v>12484</v>
      </c>
      <c r="E5612">
        <v>2017</v>
      </c>
      <c r="F5612" t="s">
        <v>45</v>
      </c>
      <c r="G5612">
        <v>1</v>
      </c>
      <c r="H5612" t="s">
        <v>31</v>
      </c>
      <c r="I5612">
        <f t="shared" si="525"/>
        <v>1</v>
      </c>
      <c r="J5612">
        <f t="shared" si="526"/>
        <v>0</v>
      </c>
      <c r="K5612">
        <f t="shared" si="527"/>
        <v>0</v>
      </c>
      <c r="L5612">
        <f t="shared" si="528"/>
        <v>1</v>
      </c>
      <c r="O5612" t="str">
        <f t="shared" si="529"/>
        <v>TV</v>
      </c>
      <c r="P5612" t="str">
        <f t="shared" si="530"/>
        <v>17</v>
      </c>
    </row>
    <row r="5613" spans="1:16" x14ac:dyDescent="0.25">
      <c r="A5613" t="s">
        <v>12485</v>
      </c>
      <c r="B5613" t="s">
        <v>17</v>
      </c>
      <c r="C5613" t="s">
        <v>12486</v>
      </c>
      <c r="D5613" t="s">
        <v>12484</v>
      </c>
      <c r="E5613">
        <v>2016</v>
      </c>
      <c r="F5613" t="s">
        <v>27</v>
      </c>
      <c r="G5613">
        <v>97</v>
      </c>
      <c r="H5613" t="s">
        <v>21</v>
      </c>
      <c r="I5613">
        <f t="shared" si="525"/>
        <v>1</v>
      </c>
      <c r="J5613">
        <f t="shared" si="526"/>
        <v>0</v>
      </c>
      <c r="K5613">
        <f t="shared" si="527"/>
        <v>0</v>
      </c>
      <c r="L5613">
        <f t="shared" si="528"/>
        <v>1</v>
      </c>
      <c r="O5613" t="str">
        <f t="shared" si="529"/>
        <v>Mo</v>
      </c>
      <c r="P5613" t="str">
        <f t="shared" si="530"/>
        <v>16</v>
      </c>
    </row>
    <row r="5614" spans="1:16" x14ac:dyDescent="0.25">
      <c r="A5614" t="s">
        <v>12487</v>
      </c>
      <c r="B5614" t="s">
        <v>17</v>
      </c>
      <c r="C5614" t="s">
        <v>12488</v>
      </c>
      <c r="D5614" t="s">
        <v>12484</v>
      </c>
      <c r="E5614">
        <v>2017</v>
      </c>
      <c r="F5614" t="s">
        <v>27</v>
      </c>
      <c r="G5614">
        <v>96</v>
      </c>
      <c r="H5614" t="s">
        <v>21</v>
      </c>
      <c r="I5614">
        <f t="shared" si="525"/>
        <v>1</v>
      </c>
      <c r="J5614">
        <f t="shared" si="526"/>
        <v>0</v>
      </c>
      <c r="K5614">
        <f t="shared" si="527"/>
        <v>0</v>
      </c>
      <c r="L5614">
        <f t="shared" si="528"/>
        <v>1</v>
      </c>
      <c r="O5614" t="str">
        <f t="shared" si="529"/>
        <v>Mo</v>
      </c>
      <c r="P5614" t="str">
        <f t="shared" si="530"/>
        <v>17</v>
      </c>
    </row>
    <row r="5615" spans="1:16" x14ac:dyDescent="0.25">
      <c r="A5615" t="s">
        <v>12489</v>
      </c>
      <c r="B5615" t="s">
        <v>17</v>
      </c>
      <c r="C5615" t="s">
        <v>12490</v>
      </c>
      <c r="D5615" t="s">
        <v>12484</v>
      </c>
      <c r="E5615">
        <v>1977</v>
      </c>
      <c r="F5615" t="s">
        <v>27</v>
      </c>
      <c r="G5615">
        <v>150</v>
      </c>
      <c r="H5615" t="s">
        <v>21</v>
      </c>
      <c r="I5615">
        <f t="shared" si="525"/>
        <v>0</v>
      </c>
      <c r="J5615">
        <f t="shared" si="526"/>
        <v>0</v>
      </c>
      <c r="K5615">
        <f t="shared" si="527"/>
        <v>0</v>
      </c>
      <c r="L5615">
        <f t="shared" si="528"/>
        <v>1</v>
      </c>
      <c r="O5615" t="str">
        <f t="shared" si="529"/>
        <v>Mo</v>
      </c>
      <c r="P5615" t="str">
        <f t="shared" si="530"/>
        <v>77</v>
      </c>
    </row>
    <row r="5616" spans="1:16" x14ac:dyDescent="0.25">
      <c r="A5616" t="s">
        <v>12491</v>
      </c>
      <c r="B5616" t="s">
        <v>17</v>
      </c>
      <c r="C5616" t="s">
        <v>12492</v>
      </c>
      <c r="D5616" t="s">
        <v>12493</v>
      </c>
      <c r="E5616">
        <v>2017</v>
      </c>
      <c r="F5616" t="s">
        <v>27</v>
      </c>
      <c r="G5616">
        <v>54</v>
      </c>
      <c r="H5616" t="s">
        <v>21</v>
      </c>
      <c r="I5616">
        <f t="shared" si="525"/>
        <v>1</v>
      </c>
      <c r="J5616">
        <f t="shared" si="526"/>
        <v>0</v>
      </c>
      <c r="K5616">
        <f t="shared" si="527"/>
        <v>0</v>
      </c>
      <c r="L5616">
        <f t="shared" si="528"/>
        <v>1</v>
      </c>
      <c r="O5616" t="str">
        <f t="shared" si="529"/>
        <v>Mo</v>
      </c>
      <c r="P5616" t="str">
        <f t="shared" si="530"/>
        <v>17</v>
      </c>
    </row>
    <row r="5617" spans="1:16" x14ac:dyDescent="0.25">
      <c r="A5617" t="s">
        <v>12494</v>
      </c>
      <c r="B5617" t="s">
        <v>17</v>
      </c>
      <c r="C5617" t="s">
        <v>12495</v>
      </c>
      <c r="D5617" t="s">
        <v>12496</v>
      </c>
      <c r="E5617">
        <v>2017</v>
      </c>
      <c r="F5617" t="s">
        <v>27</v>
      </c>
      <c r="G5617">
        <v>78</v>
      </c>
      <c r="H5617" t="s">
        <v>21</v>
      </c>
      <c r="I5617">
        <f t="shared" si="525"/>
        <v>1</v>
      </c>
      <c r="J5617">
        <f t="shared" si="526"/>
        <v>0</v>
      </c>
      <c r="K5617">
        <f t="shared" si="527"/>
        <v>0</v>
      </c>
      <c r="L5617">
        <f t="shared" si="528"/>
        <v>1</v>
      </c>
      <c r="O5617" t="str">
        <f t="shared" si="529"/>
        <v>Mo</v>
      </c>
      <c r="P5617" t="str">
        <f t="shared" si="530"/>
        <v>17</v>
      </c>
    </row>
    <row r="5618" spans="1:16" x14ac:dyDescent="0.25">
      <c r="A5618" t="s">
        <v>12497</v>
      </c>
      <c r="B5618" t="s">
        <v>17</v>
      </c>
      <c r="C5618" t="s">
        <v>12498</v>
      </c>
      <c r="D5618" t="s">
        <v>12496</v>
      </c>
      <c r="E5618">
        <v>2014</v>
      </c>
      <c r="F5618" t="s">
        <v>27</v>
      </c>
      <c r="G5618">
        <v>86</v>
      </c>
      <c r="H5618" t="s">
        <v>21</v>
      </c>
      <c r="I5618">
        <f t="shared" si="525"/>
        <v>1</v>
      </c>
      <c r="J5618">
        <f t="shared" si="526"/>
        <v>0</v>
      </c>
      <c r="K5618">
        <f t="shared" si="527"/>
        <v>0</v>
      </c>
      <c r="L5618">
        <f t="shared" si="528"/>
        <v>1</v>
      </c>
      <c r="O5618" t="str">
        <f t="shared" si="529"/>
        <v>Mo</v>
      </c>
      <c r="P5618" t="str">
        <f t="shared" si="530"/>
        <v>14</v>
      </c>
    </row>
    <row r="5619" spans="1:16" x14ac:dyDescent="0.25">
      <c r="A5619" t="s">
        <v>12499</v>
      </c>
      <c r="B5619" t="s">
        <v>17</v>
      </c>
      <c r="C5619" t="s">
        <v>12500</v>
      </c>
      <c r="D5619" t="s">
        <v>12501</v>
      </c>
      <c r="E5619">
        <v>2015</v>
      </c>
      <c r="F5619" t="s">
        <v>60</v>
      </c>
      <c r="G5619">
        <v>154</v>
      </c>
      <c r="H5619" t="s">
        <v>21</v>
      </c>
      <c r="I5619">
        <f t="shared" si="525"/>
        <v>1</v>
      </c>
      <c r="J5619">
        <f t="shared" si="526"/>
        <v>1</v>
      </c>
      <c r="K5619">
        <f t="shared" si="527"/>
        <v>1</v>
      </c>
      <c r="L5619">
        <f t="shared" si="528"/>
        <v>1</v>
      </c>
      <c r="O5619" t="str">
        <f t="shared" si="529"/>
        <v>Mo</v>
      </c>
      <c r="P5619" t="str">
        <f t="shared" si="530"/>
        <v>15</v>
      </c>
    </row>
    <row r="5620" spans="1:16" x14ac:dyDescent="0.25">
      <c r="A5620" t="s">
        <v>12502</v>
      </c>
      <c r="B5620" t="s">
        <v>17</v>
      </c>
      <c r="C5620" t="s">
        <v>12503</v>
      </c>
      <c r="D5620" t="s">
        <v>12501</v>
      </c>
      <c r="E5620">
        <v>2014</v>
      </c>
      <c r="F5620" t="s">
        <v>45</v>
      </c>
      <c r="G5620">
        <v>179</v>
      </c>
      <c r="H5620" t="s">
        <v>21</v>
      </c>
      <c r="I5620">
        <f t="shared" si="525"/>
        <v>1</v>
      </c>
      <c r="J5620">
        <f t="shared" si="526"/>
        <v>1</v>
      </c>
      <c r="K5620">
        <f t="shared" si="527"/>
        <v>0</v>
      </c>
      <c r="L5620">
        <f t="shared" si="528"/>
        <v>1</v>
      </c>
      <c r="O5620" t="str">
        <f t="shared" si="529"/>
        <v>Mo</v>
      </c>
      <c r="P5620" t="str">
        <f t="shared" si="530"/>
        <v>14</v>
      </c>
    </row>
    <row r="5621" spans="1:16" x14ac:dyDescent="0.25">
      <c r="A5621" t="s">
        <v>12504</v>
      </c>
      <c r="B5621" t="s">
        <v>17</v>
      </c>
      <c r="C5621" t="s">
        <v>12505</v>
      </c>
      <c r="D5621" t="s">
        <v>12501</v>
      </c>
      <c r="E5621">
        <v>2015</v>
      </c>
      <c r="F5621" t="s">
        <v>45</v>
      </c>
      <c r="G5621">
        <v>93</v>
      </c>
      <c r="H5621" t="s">
        <v>21</v>
      </c>
      <c r="I5621">
        <f t="shared" si="525"/>
        <v>1</v>
      </c>
      <c r="J5621">
        <f t="shared" si="526"/>
        <v>0</v>
      </c>
      <c r="K5621">
        <f t="shared" si="527"/>
        <v>0</v>
      </c>
      <c r="L5621">
        <f t="shared" si="528"/>
        <v>1</v>
      </c>
      <c r="O5621" t="str">
        <f t="shared" si="529"/>
        <v>Mo</v>
      </c>
      <c r="P5621" t="str">
        <f t="shared" si="530"/>
        <v>15</v>
      </c>
    </row>
    <row r="5622" spans="1:16" x14ac:dyDescent="0.25">
      <c r="A5622" t="s">
        <v>12506</v>
      </c>
      <c r="B5622" t="s">
        <v>17</v>
      </c>
      <c r="C5622" t="s">
        <v>12507</v>
      </c>
      <c r="D5622" t="s">
        <v>12501</v>
      </c>
      <c r="E5622">
        <v>2016</v>
      </c>
      <c r="F5622" t="s">
        <v>27</v>
      </c>
      <c r="G5622">
        <v>97</v>
      </c>
      <c r="H5622" t="s">
        <v>21</v>
      </c>
      <c r="I5622">
        <f t="shared" si="525"/>
        <v>1</v>
      </c>
      <c r="J5622">
        <f t="shared" si="526"/>
        <v>0</v>
      </c>
      <c r="K5622">
        <f t="shared" si="527"/>
        <v>0</v>
      </c>
      <c r="L5622">
        <f t="shared" si="528"/>
        <v>1</v>
      </c>
      <c r="O5622" t="str">
        <f t="shared" si="529"/>
        <v>Mo</v>
      </c>
      <c r="P5622" t="str">
        <f t="shared" si="530"/>
        <v>16</v>
      </c>
    </row>
    <row r="5623" spans="1:16" x14ac:dyDescent="0.25">
      <c r="A5623" t="s">
        <v>12508</v>
      </c>
      <c r="B5623" t="s">
        <v>17</v>
      </c>
      <c r="C5623" t="s">
        <v>12509</v>
      </c>
      <c r="D5623" t="s">
        <v>12501</v>
      </c>
      <c r="E5623">
        <v>2016</v>
      </c>
      <c r="F5623" t="s">
        <v>27</v>
      </c>
      <c r="G5623">
        <v>108</v>
      </c>
      <c r="H5623" t="s">
        <v>21</v>
      </c>
      <c r="I5623">
        <f t="shared" si="525"/>
        <v>1</v>
      </c>
      <c r="J5623">
        <f t="shared" si="526"/>
        <v>0</v>
      </c>
      <c r="K5623">
        <f t="shared" si="527"/>
        <v>0</v>
      </c>
      <c r="L5623">
        <f t="shared" si="528"/>
        <v>1</v>
      </c>
      <c r="O5623" t="str">
        <f t="shared" si="529"/>
        <v>Mo</v>
      </c>
      <c r="P5623" t="str">
        <f t="shared" si="530"/>
        <v>16</v>
      </c>
    </row>
    <row r="5624" spans="1:16" x14ac:dyDescent="0.25">
      <c r="A5624" t="s">
        <v>12510</v>
      </c>
      <c r="B5624" t="s">
        <v>17</v>
      </c>
      <c r="C5624" t="s">
        <v>12511</v>
      </c>
      <c r="D5624" t="s">
        <v>12501</v>
      </c>
      <c r="E5624">
        <v>2014</v>
      </c>
      <c r="F5624" t="s">
        <v>82</v>
      </c>
      <c r="G5624">
        <v>92</v>
      </c>
      <c r="H5624" t="s">
        <v>21</v>
      </c>
      <c r="I5624">
        <f t="shared" si="525"/>
        <v>1</v>
      </c>
      <c r="J5624">
        <f t="shared" si="526"/>
        <v>0</v>
      </c>
      <c r="K5624">
        <f t="shared" si="527"/>
        <v>0</v>
      </c>
      <c r="L5624">
        <f t="shared" si="528"/>
        <v>1</v>
      </c>
      <c r="O5624" t="str">
        <f t="shared" si="529"/>
        <v>Mo</v>
      </c>
      <c r="P5624" t="str">
        <f t="shared" si="530"/>
        <v>14</v>
      </c>
    </row>
    <row r="5625" spans="1:16" x14ac:dyDescent="0.25">
      <c r="A5625" t="s">
        <v>12512</v>
      </c>
      <c r="B5625" t="s">
        <v>17</v>
      </c>
      <c r="C5625" t="s">
        <v>12513</v>
      </c>
      <c r="D5625" t="s">
        <v>12514</v>
      </c>
      <c r="E5625">
        <v>2017</v>
      </c>
      <c r="F5625" t="s">
        <v>27</v>
      </c>
      <c r="G5625">
        <v>78</v>
      </c>
      <c r="H5625" t="s">
        <v>21</v>
      </c>
      <c r="I5625">
        <f t="shared" si="525"/>
        <v>1</v>
      </c>
      <c r="J5625">
        <f t="shared" si="526"/>
        <v>0</v>
      </c>
      <c r="K5625">
        <f t="shared" si="527"/>
        <v>0</v>
      </c>
      <c r="L5625">
        <f t="shared" si="528"/>
        <v>1</v>
      </c>
      <c r="O5625" t="str">
        <f t="shared" si="529"/>
        <v>Mo</v>
      </c>
      <c r="P5625" t="str">
        <f t="shared" si="530"/>
        <v>17</v>
      </c>
    </row>
    <row r="5626" spans="1:16" x14ac:dyDescent="0.25">
      <c r="A5626" t="s">
        <v>12515</v>
      </c>
      <c r="B5626" t="s">
        <v>17</v>
      </c>
      <c r="C5626" t="s">
        <v>12516</v>
      </c>
      <c r="D5626" t="s">
        <v>12514</v>
      </c>
      <c r="E5626">
        <v>2015</v>
      </c>
      <c r="F5626" t="s">
        <v>27</v>
      </c>
      <c r="G5626">
        <v>87</v>
      </c>
      <c r="H5626" t="s">
        <v>21</v>
      </c>
      <c r="I5626">
        <f t="shared" si="525"/>
        <v>1</v>
      </c>
      <c r="J5626">
        <f t="shared" si="526"/>
        <v>0</v>
      </c>
      <c r="K5626">
        <f t="shared" si="527"/>
        <v>0</v>
      </c>
      <c r="L5626">
        <f t="shared" si="528"/>
        <v>1</v>
      </c>
      <c r="O5626" t="str">
        <f t="shared" si="529"/>
        <v>Mo</v>
      </c>
      <c r="P5626" t="str">
        <f t="shared" si="530"/>
        <v>15</v>
      </c>
    </row>
    <row r="5627" spans="1:16" x14ac:dyDescent="0.25">
      <c r="A5627" t="s">
        <v>12517</v>
      </c>
      <c r="B5627" t="s">
        <v>17</v>
      </c>
      <c r="C5627" t="s">
        <v>12518</v>
      </c>
      <c r="D5627" t="s">
        <v>12519</v>
      </c>
      <c r="E5627">
        <v>2016</v>
      </c>
      <c r="F5627" t="s">
        <v>45</v>
      </c>
      <c r="G5627">
        <v>99</v>
      </c>
      <c r="H5627" t="s">
        <v>21</v>
      </c>
      <c r="I5627">
        <f t="shared" si="525"/>
        <v>1</v>
      </c>
      <c r="J5627">
        <f t="shared" si="526"/>
        <v>0</v>
      </c>
      <c r="K5627">
        <f t="shared" si="527"/>
        <v>0</v>
      </c>
      <c r="L5627">
        <f t="shared" si="528"/>
        <v>1</v>
      </c>
      <c r="O5627" t="str">
        <f t="shared" si="529"/>
        <v>Mo</v>
      </c>
      <c r="P5627" t="str">
        <f t="shared" si="530"/>
        <v>16</v>
      </c>
    </row>
    <row r="5628" spans="1:16" x14ac:dyDescent="0.25">
      <c r="A5628" t="s">
        <v>12520</v>
      </c>
      <c r="B5628" t="s">
        <v>17</v>
      </c>
      <c r="C5628" t="s">
        <v>12521</v>
      </c>
      <c r="D5628" t="s">
        <v>12522</v>
      </c>
      <c r="E5628">
        <v>2017</v>
      </c>
      <c r="F5628" t="s">
        <v>27</v>
      </c>
      <c r="G5628">
        <v>91</v>
      </c>
      <c r="H5628" t="s">
        <v>21</v>
      </c>
      <c r="I5628">
        <f t="shared" si="525"/>
        <v>1</v>
      </c>
      <c r="J5628">
        <f t="shared" si="526"/>
        <v>0</v>
      </c>
      <c r="K5628">
        <f t="shared" si="527"/>
        <v>0</v>
      </c>
      <c r="L5628">
        <f t="shared" si="528"/>
        <v>1</v>
      </c>
      <c r="O5628" t="str">
        <f t="shared" si="529"/>
        <v>Mo</v>
      </c>
      <c r="P5628" t="str">
        <f t="shared" si="530"/>
        <v>17</v>
      </c>
    </row>
    <row r="5629" spans="1:16" x14ac:dyDescent="0.25">
      <c r="A5629" t="s">
        <v>12523</v>
      </c>
      <c r="B5629" t="s">
        <v>17</v>
      </c>
      <c r="C5629" t="s">
        <v>12524</v>
      </c>
      <c r="D5629" t="s">
        <v>12525</v>
      </c>
      <c r="E5629">
        <v>2016</v>
      </c>
      <c r="F5629" t="s">
        <v>27</v>
      </c>
      <c r="G5629">
        <v>102</v>
      </c>
      <c r="H5629" t="s">
        <v>21</v>
      </c>
      <c r="I5629">
        <f t="shared" si="525"/>
        <v>1</v>
      </c>
      <c r="J5629">
        <f t="shared" si="526"/>
        <v>0</v>
      </c>
      <c r="K5629">
        <f t="shared" si="527"/>
        <v>0</v>
      </c>
      <c r="L5629">
        <f t="shared" si="528"/>
        <v>1</v>
      </c>
      <c r="O5629" t="str">
        <f t="shared" si="529"/>
        <v>Mo</v>
      </c>
      <c r="P5629" t="str">
        <f t="shared" si="530"/>
        <v>16</v>
      </c>
    </row>
    <row r="5630" spans="1:16" x14ac:dyDescent="0.25">
      <c r="A5630" t="s">
        <v>12526</v>
      </c>
      <c r="B5630" t="s">
        <v>17</v>
      </c>
      <c r="C5630" t="s">
        <v>12527</v>
      </c>
      <c r="D5630" t="s">
        <v>12528</v>
      </c>
      <c r="E5630">
        <v>2017</v>
      </c>
      <c r="F5630" t="s">
        <v>27</v>
      </c>
      <c r="G5630">
        <v>67</v>
      </c>
      <c r="H5630" t="s">
        <v>21</v>
      </c>
      <c r="I5630">
        <f t="shared" si="525"/>
        <v>1</v>
      </c>
      <c r="J5630">
        <f t="shared" si="526"/>
        <v>0</v>
      </c>
      <c r="K5630">
        <f t="shared" si="527"/>
        <v>0</v>
      </c>
      <c r="L5630">
        <f t="shared" si="528"/>
        <v>1</v>
      </c>
      <c r="O5630" t="str">
        <f t="shared" si="529"/>
        <v>Mo</v>
      </c>
      <c r="P5630" t="str">
        <f t="shared" si="530"/>
        <v>17</v>
      </c>
    </row>
    <row r="5631" spans="1:16" x14ac:dyDescent="0.25">
      <c r="A5631" t="s">
        <v>12529</v>
      </c>
      <c r="B5631" t="s">
        <v>17</v>
      </c>
      <c r="C5631" t="s">
        <v>12530</v>
      </c>
      <c r="D5631" t="s">
        <v>12531</v>
      </c>
      <c r="E5631">
        <v>2017</v>
      </c>
      <c r="F5631" t="s">
        <v>27</v>
      </c>
      <c r="G5631">
        <v>57</v>
      </c>
      <c r="H5631" t="s">
        <v>21</v>
      </c>
      <c r="I5631">
        <f t="shared" si="525"/>
        <v>1</v>
      </c>
      <c r="J5631">
        <f t="shared" si="526"/>
        <v>0</v>
      </c>
      <c r="K5631">
        <f t="shared" si="527"/>
        <v>0</v>
      </c>
      <c r="L5631">
        <f t="shared" si="528"/>
        <v>1</v>
      </c>
      <c r="O5631" t="str">
        <f t="shared" si="529"/>
        <v>Mo</v>
      </c>
      <c r="P5631" t="str">
        <f t="shared" si="530"/>
        <v>17</v>
      </c>
    </row>
    <row r="5632" spans="1:16" x14ac:dyDescent="0.25">
      <c r="A5632" t="s">
        <v>12532</v>
      </c>
      <c r="B5632" t="s">
        <v>17</v>
      </c>
      <c r="C5632" t="s">
        <v>12533</v>
      </c>
      <c r="D5632" t="s">
        <v>12534</v>
      </c>
      <c r="E5632">
        <v>2016</v>
      </c>
      <c r="F5632" t="s">
        <v>45</v>
      </c>
      <c r="G5632">
        <v>130</v>
      </c>
      <c r="H5632" t="s">
        <v>21</v>
      </c>
      <c r="I5632">
        <f t="shared" si="525"/>
        <v>1</v>
      </c>
      <c r="J5632">
        <f t="shared" si="526"/>
        <v>1</v>
      </c>
      <c r="K5632">
        <f t="shared" si="527"/>
        <v>0</v>
      </c>
      <c r="L5632">
        <f t="shared" si="528"/>
        <v>1</v>
      </c>
      <c r="O5632" t="str">
        <f t="shared" si="529"/>
        <v>Mo</v>
      </c>
      <c r="P5632" t="str">
        <f t="shared" si="530"/>
        <v>16</v>
      </c>
    </row>
    <row r="5633" spans="1:16" x14ac:dyDescent="0.25">
      <c r="A5633" t="s">
        <v>12535</v>
      </c>
      <c r="B5633" t="s">
        <v>17</v>
      </c>
      <c r="C5633" t="s">
        <v>12536</v>
      </c>
      <c r="D5633" t="s">
        <v>12534</v>
      </c>
      <c r="E5633">
        <v>2017</v>
      </c>
      <c r="F5633" t="s">
        <v>27</v>
      </c>
      <c r="G5633">
        <v>80</v>
      </c>
      <c r="H5633" t="s">
        <v>21</v>
      </c>
      <c r="I5633">
        <f t="shared" si="525"/>
        <v>1</v>
      </c>
      <c r="J5633">
        <f t="shared" si="526"/>
        <v>0</v>
      </c>
      <c r="K5633">
        <f t="shared" si="527"/>
        <v>0</v>
      </c>
      <c r="L5633">
        <f t="shared" si="528"/>
        <v>1</v>
      </c>
      <c r="O5633" t="str">
        <f t="shared" si="529"/>
        <v>Mo</v>
      </c>
      <c r="P5633" t="str">
        <f t="shared" si="530"/>
        <v>17</v>
      </c>
    </row>
    <row r="5634" spans="1:16" x14ac:dyDescent="0.25">
      <c r="A5634" t="s">
        <v>12537</v>
      </c>
      <c r="B5634" t="s">
        <v>17</v>
      </c>
      <c r="C5634" t="s">
        <v>12538</v>
      </c>
      <c r="D5634" t="s">
        <v>12539</v>
      </c>
      <c r="E5634">
        <v>2017</v>
      </c>
      <c r="F5634" t="s">
        <v>27</v>
      </c>
      <c r="G5634">
        <v>66</v>
      </c>
      <c r="H5634" t="s">
        <v>21</v>
      </c>
      <c r="I5634">
        <f t="shared" si="525"/>
        <v>1</v>
      </c>
      <c r="J5634">
        <f t="shared" si="526"/>
        <v>0</v>
      </c>
      <c r="K5634">
        <f t="shared" si="527"/>
        <v>0</v>
      </c>
      <c r="L5634">
        <f t="shared" si="528"/>
        <v>1</v>
      </c>
      <c r="O5634" t="str">
        <f t="shared" si="529"/>
        <v>Mo</v>
      </c>
      <c r="P5634" t="str">
        <f t="shared" si="530"/>
        <v>17</v>
      </c>
    </row>
    <row r="5635" spans="1:16" x14ac:dyDescent="0.25">
      <c r="A5635" t="s">
        <v>12540</v>
      </c>
      <c r="B5635" t="s">
        <v>17</v>
      </c>
      <c r="C5635" t="s">
        <v>12541</v>
      </c>
      <c r="D5635" t="s">
        <v>12542</v>
      </c>
      <c r="E5635">
        <v>2008</v>
      </c>
      <c r="F5635" t="s">
        <v>27</v>
      </c>
      <c r="G5635">
        <v>105</v>
      </c>
      <c r="H5635" t="s">
        <v>21</v>
      </c>
      <c r="I5635">
        <f t="shared" si="525"/>
        <v>0</v>
      </c>
      <c r="J5635">
        <f t="shared" si="526"/>
        <v>0</v>
      </c>
      <c r="K5635">
        <f t="shared" si="527"/>
        <v>0</v>
      </c>
      <c r="L5635">
        <f t="shared" si="528"/>
        <v>1</v>
      </c>
      <c r="O5635" t="str">
        <f t="shared" si="529"/>
        <v>Mo</v>
      </c>
      <c r="P5635" t="str">
        <f t="shared" si="530"/>
        <v>08</v>
      </c>
    </row>
    <row r="5636" spans="1:16" x14ac:dyDescent="0.25">
      <c r="A5636" t="s">
        <v>12543</v>
      </c>
      <c r="B5636" t="s">
        <v>17</v>
      </c>
      <c r="C5636" t="s">
        <v>12544</v>
      </c>
      <c r="D5636" t="s">
        <v>12542</v>
      </c>
      <c r="E5636">
        <v>2014</v>
      </c>
      <c r="F5636" t="s">
        <v>60</v>
      </c>
      <c r="G5636">
        <v>98</v>
      </c>
      <c r="H5636" t="s">
        <v>21</v>
      </c>
      <c r="I5636">
        <f t="shared" ref="I5636:I5699" si="531">IF(E5636&gt;2010,1,0)</f>
        <v>1</v>
      </c>
      <c r="J5636">
        <f t="shared" ref="J5636:J5699" si="532">IF(AND(E5636&gt;2010, G5636&gt;120),1,0)</f>
        <v>0</v>
      </c>
      <c r="K5636">
        <f t="shared" ref="K5636:K5699" si="533">IF(OR(F5636="TV-PG", F5636="PG"),1,0)</f>
        <v>1</v>
      </c>
      <c r="L5636">
        <f t="shared" ref="L5636:L5699" si="534">IF(NOT(F5636="R"),1,0)</f>
        <v>1</v>
      </c>
      <c r="O5636" t="str">
        <f t="shared" ref="O5636:O5699" si="535">LEFT(B5636,2)</f>
        <v>Mo</v>
      </c>
      <c r="P5636" t="str">
        <f t="shared" ref="P5636:P5699" si="536">RIGHT(E5636,2)</f>
        <v>14</v>
      </c>
    </row>
    <row r="5637" spans="1:16" x14ac:dyDescent="0.25">
      <c r="A5637" t="s">
        <v>12545</v>
      </c>
      <c r="B5637" t="s">
        <v>17</v>
      </c>
      <c r="C5637" t="s">
        <v>12546</v>
      </c>
      <c r="D5637" t="s">
        <v>12542</v>
      </c>
      <c r="E5637">
        <v>2014</v>
      </c>
      <c r="F5637" t="s">
        <v>27</v>
      </c>
      <c r="G5637">
        <v>91</v>
      </c>
      <c r="H5637" t="s">
        <v>21</v>
      </c>
      <c r="I5637">
        <f t="shared" si="531"/>
        <v>1</v>
      </c>
      <c r="J5637">
        <f t="shared" si="532"/>
        <v>0</v>
      </c>
      <c r="K5637">
        <f t="shared" si="533"/>
        <v>0</v>
      </c>
      <c r="L5637">
        <f t="shared" si="534"/>
        <v>1</v>
      </c>
      <c r="O5637" t="str">
        <f t="shared" si="535"/>
        <v>Mo</v>
      </c>
      <c r="P5637" t="str">
        <f t="shared" si="536"/>
        <v>14</v>
      </c>
    </row>
    <row r="5638" spans="1:16" x14ac:dyDescent="0.25">
      <c r="A5638" t="s">
        <v>12547</v>
      </c>
      <c r="B5638" t="s">
        <v>17</v>
      </c>
      <c r="C5638" t="s">
        <v>12548</v>
      </c>
      <c r="D5638" t="s">
        <v>12542</v>
      </c>
      <c r="E5638">
        <v>2014</v>
      </c>
      <c r="F5638" t="s">
        <v>27</v>
      </c>
      <c r="G5638">
        <v>123</v>
      </c>
      <c r="H5638" t="s">
        <v>21</v>
      </c>
      <c r="I5638">
        <f t="shared" si="531"/>
        <v>1</v>
      </c>
      <c r="J5638">
        <f t="shared" si="532"/>
        <v>1</v>
      </c>
      <c r="K5638">
        <f t="shared" si="533"/>
        <v>0</v>
      </c>
      <c r="L5638">
        <f t="shared" si="534"/>
        <v>1</v>
      </c>
      <c r="O5638" t="str">
        <f t="shared" si="535"/>
        <v>Mo</v>
      </c>
      <c r="P5638" t="str">
        <f t="shared" si="536"/>
        <v>14</v>
      </c>
    </row>
    <row r="5639" spans="1:16" x14ac:dyDescent="0.25">
      <c r="A5639" t="s">
        <v>12549</v>
      </c>
      <c r="B5639" t="s">
        <v>17</v>
      </c>
      <c r="C5639" t="s">
        <v>12550</v>
      </c>
      <c r="D5639" t="s">
        <v>12551</v>
      </c>
      <c r="E5639">
        <v>2016</v>
      </c>
      <c r="F5639" t="s">
        <v>45</v>
      </c>
      <c r="G5639">
        <v>82</v>
      </c>
      <c r="H5639" t="s">
        <v>21</v>
      </c>
      <c r="I5639">
        <f t="shared" si="531"/>
        <v>1</v>
      </c>
      <c r="J5639">
        <f t="shared" si="532"/>
        <v>0</v>
      </c>
      <c r="K5639">
        <f t="shared" si="533"/>
        <v>0</v>
      </c>
      <c r="L5639">
        <f t="shared" si="534"/>
        <v>1</v>
      </c>
      <c r="O5639" t="str">
        <f t="shared" si="535"/>
        <v>Mo</v>
      </c>
      <c r="P5639" t="str">
        <f t="shared" si="536"/>
        <v>16</v>
      </c>
    </row>
    <row r="5640" spans="1:16" x14ac:dyDescent="0.25">
      <c r="A5640" t="s">
        <v>12552</v>
      </c>
      <c r="B5640" t="s">
        <v>17</v>
      </c>
      <c r="C5640" t="s">
        <v>12553</v>
      </c>
      <c r="D5640" t="s">
        <v>12551</v>
      </c>
      <c r="E5640">
        <v>2017</v>
      </c>
      <c r="F5640" t="s">
        <v>27</v>
      </c>
      <c r="G5640">
        <v>104</v>
      </c>
      <c r="H5640" t="s">
        <v>21</v>
      </c>
      <c r="I5640">
        <f t="shared" si="531"/>
        <v>1</v>
      </c>
      <c r="J5640">
        <f t="shared" si="532"/>
        <v>0</v>
      </c>
      <c r="K5640">
        <f t="shared" si="533"/>
        <v>0</v>
      </c>
      <c r="L5640">
        <f t="shared" si="534"/>
        <v>1</v>
      </c>
      <c r="O5640" t="str">
        <f t="shared" si="535"/>
        <v>Mo</v>
      </c>
      <c r="P5640" t="str">
        <f t="shared" si="536"/>
        <v>17</v>
      </c>
    </row>
    <row r="5641" spans="1:16" x14ac:dyDescent="0.25">
      <c r="A5641" t="s">
        <v>12554</v>
      </c>
      <c r="B5641" t="s">
        <v>17</v>
      </c>
      <c r="C5641" t="s">
        <v>12555</v>
      </c>
      <c r="D5641" t="s">
        <v>12556</v>
      </c>
      <c r="E5641">
        <v>2015</v>
      </c>
      <c r="F5641" t="s">
        <v>27</v>
      </c>
      <c r="G5641">
        <v>109</v>
      </c>
      <c r="H5641" t="s">
        <v>21</v>
      </c>
      <c r="I5641">
        <f t="shared" si="531"/>
        <v>1</v>
      </c>
      <c r="J5641">
        <f t="shared" si="532"/>
        <v>0</v>
      </c>
      <c r="K5641">
        <f t="shared" si="533"/>
        <v>0</v>
      </c>
      <c r="L5641">
        <f t="shared" si="534"/>
        <v>1</v>
      </c>
      <c r="O5641" t="str">
        <f t="shared" si="535"/>
        <v>Mo</v>
      </c>
      <c r="P5641" t="str">
        <f t="shared" si="536"/>
        <v>15</v>
      </c>
    </row>
    <row r="5642" spans="1:16" x14ac:dyDescent="0.25">
      <c r="A5642" t="s">
        <v>12557</v>
      </c>
      <c r="B5642" t="s">
        <v>17</v>
      </c>
      <c r="C5642" t="s">
        <v>12558</v>
      </c>
      <c r="D5642" t="s">
        <v>12559</v>
      </c>
      <c r="E5642">
        <v>2017</v>
      </c>
      <c r="F5642" t="s">
        <v>45</v>
      </c>
      <c r="G5642">
        <v>74</v>
      </c>
      <c r="H5642" t="s">
        <v>21</v>
      </c>
      <c r="I5642">
        <f t="shared" si="531"/>
        <v>1</v>
      </c>
      <c r="J5642">
        <f t="shared" si="532"/>
        <v>0</v>
      </c>
      <c r="K5642">
        <f t="shared" si="533"/>
        <v>0</v>
      </c>
      <c r="L5642">
        <f t="shared" si="534"/>
        <v>1</v>
      </c>
      <c r="O5642" t="str">
        <f t="shared" si="535"/>
        <v>Mo</v>
      </c>
      <c r="P5642" t="str">
        <f t="shared" si="536"/>
        <v>17</v>
      </c>
    </row>
    <row r="5643" spans="1:16" x14ac:dyDescent="0.25">
      <c r="A5643" t="s">
        <v>12560</v>
      </c>
      <c r="B5643" t="s">
        <v>24</v>
      </c>
      <c r="C5643" t="s">
        <v>12561</v>
      </c>
      <c r="D5643" t="s">
        <v>12559</v>
      </c>
      <c r="E5643">
        <v>2017</v>
      </c>
      <c r="F5643" t="s">
        <v>82</v>
      </c>
      <c r="G5643">
        <v>1</v>
      </c>
      <c r="H5643" t="s">
        <v>31</v>
      </c>
      <c r="I5643">
        <f t="shared" si="531"/>
        <v>1</v>
      </c>
      <c r="J5643">
        <f t="shared" si="532"/>
        <v>0</v>
      </c>
      <c r="K5643">
        <f t="shared" si="533"/>
        <v>0</v>
      </c>
      <c r="L5643">
        <f t="shared" si="534"/>
        <v>1</v>
      </c>
      <c r="O5643" t="str">
        <f t="shared" si="535"/>
        <v>TV</v>
      </c>
      <c r="P5643" t="str">
        <f t="shared" si="536"/>
        <v>17</v>
      </c>
    </row>
    <row r="5644" spans="1:16" x14ac:dyDescent="0.25">
      <c r="A5644" t="s">
        <v>12562</v>
      </c>
      <c r="B5644" t="s">
        <v>17</v>
      </c>
      <c r="C5644" t="s">
        <v>12563</v>
      </c>
      <c r="D5644" t="s">
        <v>12564</v>
      </c>
      <c r="E5644">
        <v>2016</v>
      </c>
      <c r="F5644" t="s">
        <v>20</v>
      </c>
      <c r="G5644">
        <v>84</v>
      </c>
      <c r="H5644" t="s">
        <v>21</v>
      </c>
      <c r="I5644">
        <f t="shared" si="531"/>
        <v>1</v>
      </c>
      <c r="J5644">
        <f t="shared" si="532"/>
        <v>0</v>
      </c>
      <c r="K5644">
        <f t="shared" si="533"/>
        <v>0</v>
      </c>
      <c r="L5644">
        <f t="shared" si="534"/>
        <v>1</v>
      </c>
      <c r="O5644" t="str">
        <f t="shared" si="535"/>
        <v>Mo</v>
      </c>
      <c r="P5644" t="str">
        <f t="shared" si="536"/>
        <v>16</v>
      </c>
    </row>
    <row r="5645" spans="1:16" x14ac:dyDescent="0.25">
      <c r="A5645" t="s">
        <v>12565</v>
      </c>
      <c r="B5645" t="s">
        <v>17</v>
      </c>
      <c r="C5645" t="s">
        <v>12566</v>
      </c>
      <c r="D5645" t="s">
        <v>12567</v>
      </c>
      <c r="E5645">
        <v>2017</v>
      </c>
      <c r="F5645" t="s">
        <v>45</v>
      </c>
      <c r="G5645">
        <v>98</v>
      </c>
      <c r="H5645" t="s">
        <v>21</v>
      </c>
      <c r="I5645">
        <f t="shared" si="531"/>
        <v>1</v>
      </c>
      <c r="J5645">
        <f t="shared" si="532"/>
        <v>0</v>
      </c>
      <c r="K5645">
        <f t="shared" si="533"/>
        <v>0</v>
      </c>
      <c r="L5645">
        <f t="shared" si="534"/>
        <v>1</v>
      </c>
      <c r="O5645" t="str">
        <f t="shared" si="535"/>
        <v>Mo</v>
      </c>
      <c r="P5645" t="str">
        <f t="shared" si="536"/>
        <v>17</v>
      </c>
    </row>
    <row r="5646" spans="1:16" x14ac:dyDescent="0.25">
      <c r="A5646" t="s">
        <v>12568</v>
      </c>
      <c r="B5646" t="s">
        <v>17</v>
      </c>
      <c r="C5646" t="s">
        <v>12569</v>
      </c>
      <c r="D5646" t="s">
        <v>12567</v>
      </c>
      <c r="E5646">
        <v>2013</v>
      </c>
      <c r="F5646" t="s">
        <v>108</v>
      </c>
      <c r="G5646">
        <v>22</v>
      </c>
      <c r="H5646" t="s">
        <v>21</v>
      </c>
      <c r="I5646">
        <f t="shared" si="531"/>
        <v>1</v>
      </c>
      <c r="J5646">
        <f t="shared" si="532"/>
        <v>0</v>
      </c>
      <c r="K5646">
        <f t="shared" si="533"/>
        <v>0</v>
      </c>
      <c r="L5646">
        <f t="shared" si="534"/>
        <v>1</v>
      </c>
      <c r="O5646" t="str">
        <f t="shared" si="535"/>
        <v>Mo</v>
      </c>
      <c r="P5646" t="str">
        <f t="shared" si="536"/>
        <v>13</v>
      </c>
    </row>
    <row r="5647" spans="1:16" x14ac:dyDescent="0.25">
      <c r="A5647" t="s">
        <v>12570</v>
      </c>
      <c r="B5647" t="s">
        <v>17</v>
      </c>
      <c r="C5647" t="s">
        <v>12571</v>
      </c>
      <c r="D5647" t="s">
        <v>12572</v>
      </c>
      <c r="E5647">
        <v>2016</v>
      </c>
      <c r="F5647" t="s">
        <v>27</v>
      </c>
      <c r="G5647">
        <v>100</v>
      </c>
      <c r="H5647" t="s">
        <v>21</v>
      </c>
      <c r="I5647">
        <f t="shared" si="531"/>
        <v>1</v>
      </c>
      <c r="J5647">
        <f t="shared" si="532"/>
        <v>0</v>
      </c>
      <c r="K5647">
        <f t="shared" si="533"/>
        <v>0</v>
      </c>
      <c r="L5647">
        <f t="shared" si="534"/>
        <v>1</v>
      </c>
      <c r="O5647" t="str">
        <f t="shared" si="535"/>
        <v>Mo</v>
      </c>
      <c r="P5647" t="str">
        <f t="shared" si="536"/>
        <v>16</v>
      </c>
    </row>
    <row r="5648" spans="1:16" x14ac:dyDescent="0.25">
      <c r="A5648" t="s">
        <v>12573</v>
      </c>
      <c r="B5648" t="s">
        <v>17</v>
      </c>
      <c r="C5648" t="s">
        <v>12574</v>
      </c>
      <c r="D5648" t="s">
        <v>12575</v>
      </c>
      <c r="E5648">
        <v>2016</v>
      </c>
      <c r="F5648" t="s">
        <v>41</v>
      </c>
      <c r="G5648">
        <v>75</v>
      </c>
      <c r="H5648" t="s">
        <v>21</v>
      </c>
      <c r="I5648">
        <f t="shared" si="531"/>
        <v>1</v>
      </c>
      <c r="J5648">
        <f t="shared" si="532"/>
        <v>0</v>
      </c>
      <c r="K5648">
        <f t="shared" si="533"/>
        <v>1</v>
      </c>
      <c r="L5648">
        <f t="shared" si="534"/>
        <v>1</v>
      </c>
      <c r="O5648" t="str">
        <f t="shared" si="535"/>
        <v>Mo</v>
      </c>
      <c r="P5648" t="str">
        <f t="shared" si="536"/>
        <v>16</v>
      </c>
    </row>
    <row r="5649" spans="1:16" x14ac:dyDescent="0.25">
      <c r="A5649" t="s">
        <v>12576</v>
      </c>
      <c r="B5649" t="s">
        <v>17</v>
      </c>
      <c r="C5649" t="s">
        <v>12577</v>
      </c>
      <c r="D5649" t="s">
        <v>12578</v>
      </c>
      <c r="E5649">
        <v>2017</v>
      </c>
      <c r="F5649" t="s">
        <v>27</v>
      </c>
      <c r="G5649">
        <v>69</v>
      </c>
      <c r="H5649" t="s">
        <v>21</v>
      </c>
      <c r="I5649">
        <f t="shared" si="531"/>
        <v>1</v>
      </c>
      <c r="J5649">
        <f t="shared" si="532"/>
        <v>0</v>
      </c>
      <c r="K5649">
        <f t="shared" si="533"/>
        <v>0</v>
      </c>
      <c r="L5649">
        <f t="shared" si="534"/>
        <v>1</v>
      </c>
      <c r="O5649" t="str">
        <f t="shared" si="535"/>
        <v>Mo</v>
      </c>
      <c r="P5649" t="str">
        <f t="shared" si="536"/>
        <v>17</v>
      </c>
    </row>
    <row r="5650" spans="1:16" x14ac:dyDescent="0.25">
      <c r="A5650" t="s">
        <v>12579</v>
      </c>
      <c r="B5650" t="s">
        <v>17</v>
      </c>
      <c r="C5650" t="s">
        <v>12580</v>
      </c>
      <c r="D5650" t="s">
        <v>12581</v>
      </c>
      <c r="E5650">
        <v>2016</v>
      </c>
      <c r="F5650" t="s">
        <v>27</v>
      </c>
      <c r="G5650">
        <v>97</v>
      </c>
      <c r="H5650" t="s">
        <v>21</v>
      </c>
      <c r="I5650">
        <f t="shared" si="531"/>
        <v>1</v>
      </c>
      <c r="J5650">
        <f t="shared" si="532"/>
        <v>0</v>
      </c>
      <c r="K5650">
        <f t="shared" si="533"/>
        <v>0</v>
      </c>
      <c r="L5650">
        <f t="shared" si="534"/>
        <v>1</v>
      </c>
      <c r="O5650" t="str">
        <f t="shared" si="535"/>
        <v>Mo</v>
      </c>
      <c r="P5650" t="str">
        <f t="shared" si="536"/>
        <v>16</v>
      </c>
    </row>
    <row r="5651" spans="1:16" x14ac:dyDescent="0.25">
      <c r="A5651" t="s">
        <v>12582</v>
      </c>
      <c r="B5651" t="s">
        <v>17</v>
      </c>
      <c r="C5651" t="s">
        <v>12583</v>
      </c>
      <c r="D5651" t="s">
        <v>12581</v>
      </c>
      <c r="E5651">
        <v>2007</v>
      </c>
      <c r="F5651" t="s">
        <v>41</v>
      </c>
      <c r="G5651">
        <v>92</v>
      </c>
      <c r="H5651" t="s">
        <v>21</v>
      </c>
      <c r="I5651">
        <f t="shared" si="531"/>
        <v>0</v>
      </c>
      <c r="J5651">
        <f t="shared" si="532"/>
        <v>0</v>
      </c>
      <c r="K5651">
        <f t="shared" si="533"/>
        <v>1</v>
      </c>
      <c r="L5651">
        <f t="shared" si="534"/>
        <v>1</v>
      </c>
      <c r="O5651" t="str">
        <f t="shared" si="535"/>
        <v>Mo</v>
      </c>
      <c r="P5651" t="str">
        <f t="shared" si="536"/>
        <v>07</v>
      </c>
    </row>
    <row r="5652" spans="1:16" x14ac:dyDescent="0.25">
      <c r="A5652" t="s">
        <v>12584</v>
      </c>
      <c r="B5652" t="s">
        <v>17</v>
      </c>
      <c r="C5652" t="s">
        <v>12585</v>
      </c>
      <c r="D5652" t="s">
        <v>12581</v>
      </c>
      <c r="E5652">
        <v>2011</v>
      </c>
      <c r="F5652" t="s">
        <v>27</v>
      </c>
      <c r="G5652">
        <v>92</v>
      </c>
      <c r="H5652" t="s">
        <v>21</v>
      </c>
      <c r="I5652">
        <f t="shared" si="531"/>
        <v>1</v>
      </c>
      <c r="J5652">
        <f t="shared" si="532"/>
        <v>0</v>
      </c>
      <c r="K5652">
        <f t="shared" si="533"/>
        <v>0</v>
      </c>
      <c r="L5652">
        <f t="shared" si="534"/>
        <v>1</v>
      </c>
      <c r="O5652" t="str">
        <f t="shared" si="535"/>
        <v>Mo</v>
      </c>
      <c r="P5652" t="str">
        <f t="shared" si="536"/>
        <v>11</v>
      </c>
    </row>
    <row r="5653" spans="1:16" x14ac:dyDescent="0.25">
      <c r="A5653" t="s">
        <v>12586</v>
      </c>
      <c r="B5653" t="s">
        <v>24</v>
      </c>
      <c r="C5653" t="s">
        <v>12587</v>
      </c>
      <c r="D5653" t="s">
        <v>12581</v>
      </c>
      <c r="E5653">
        <v>1999</v>
      </c>
      <c r="F5653" t="s">
        <v>45</v>
      </c>
      <c r="G5653">
        <v>7</v>
      </c>
      <c r="H5653" t="s">
        <v>28</v>
      </c>
      <c r="I5653">
        <f t="shared" si="531"/>
        <v>0</v>
      </c>
      <c r="J5653">
        <f t="shared" si="532"/>
        <v>0</v>
      </c>
      <c r="K5653">
        <f t="shared" si="533"/>
        <v>0</v>
      </c>
      <c r="L5653">
        <f t="shared" si="534"/>
        <v>1</v>
      </c>
      <c r="O5653" t="str">
        <f t="shared" si="535"/>
        <v>TV</v>
      </c>
      <c r="P5653" t="str">
        <f t="shared" si="536"/>
        <v>99</v>
      </c>
    </row>
    <row r="5654" spans="1:16" x14ac:dyDescent="0.25">
      <c r="A5654" t="s">
        <v>12588</v>
      </c>
      <c r="B5654" t="s">
        <v>17</v>
      </c>
      <c r="C5654" t="s">
        <v>12589</v>
      </c>
      <c r="D5654" t="s">
        <v>12581</v>
      </c>
      <c r="E5654">
        <v>2016</v>
      </c>
      <c r="F5654" t="s">
        <v>27</v>
      </c>
      <c r="G5654">
        <v>146</v>
      </c>
      <c r="H5654" t="s">
        <v>21</v>
      </c>
      <c r="I5654">
        <f t="shared" si="531"/>
        <v>1</v>
      </c>
      <c r="J5654">
        <f t="shared" si="532"/>
        <v>1</v>
      </c>
      <c r="K5654">
        <f t="shared" si="533"/>
        <v>0</v>
      </c>
      <c r="L5654">
        <f t="shared" si="534"/>
        <v>1</v>
      </c>
      <c r="O5654" t="str">
        <f t="shared" si="535"/>
        <v>Mo</v>
      </c>
      <c r="P5654" t="str">
        <f t="shared" si="536"/>
        <v>16</v>
      </c>
    </row>
    <row r="5655" spans="1:16" x14ac:dyDescent="0.25">
      <c r="A5655" t="s">
        <v>12590</v>
      </c>
      <c r="B5655" t="s">
        <v>17</v>
      </c>
      <c r="C5655" t="s">
        <v>12591</v>
      </c>
      <c r="D5655" t="s">
        <v>12592</v>
      </c>
      <c r="E5655">
        <v>2016</v>
      </c>
      <c r="F5655" t="s">
        <v>27</v>
      </c>
      <c r="G5655">
        <v>97</v>
      </c>
      <c r="H5655" t="s">
        <v>21</v>
      </c>
      <c r="I5655">
        <f t="shared" si="531"/>
        <v>1</v>
      </c>
      <c r="J5655">
        <f t="shared" si="532"/>
        <v>0</v>
      </c>
      <c r="K5655">
        <f t="shared" si="533"/>
        <v>0</v>
      </c>
      <c r="L5655">
        <f t="shared" si="534"/>
        <v>1</v>
      </c>
      <c r="O5655" t="str">
        <f t="shared" si="535"/>
        <v>Mo</v>
      </c>
      <c r="P5655" t="str">
        <f t="shared" si="536"/>
        <v>16</v>
      </c>
    </row>
    <row r="5656" spans="1:16" x14ac:dyDescent="0.25">
      <c r="A5656" t="s">
        <v>12593</v>
      </c>
      <c r="B5656" t="s">
        <v>24</v>
      </c>
      <c r="C5656" t="s">
        <v>12594</v>
      </c>
      <c r="D5656" t="s">
        <v>12595</v>
      </c>
      <c r="E5656">
        <v>2016</v>
      </c>
      <c r="F5656" t="s">
        <v>45</v>
      </c>
      <c r="G5656">
        <v>1</v>
      </c>
      <c r="H5656" t="s">
        <v>31</v>
      </c>
      <c r="I5656">
        <f t="shared" si="531"/>
        <v>1</v>
      </c>
      <c r="J5656">
        <f t="shared" si="532"/>
        <v>0</v>
      </c>
      <c r="K5656">
        <f t="shared" si="533"/>
        <v>0</v>
      </c>
      <c r="L5656">
        <f t="shared" si="534"/>
        <v>1</v>
      </c>
      <c r="O5656" t="str">
        <f t="shared" si="535"/>
        <v>TV</v>
      </c>
      <c r="P5656" t="str">
        <f t="shared" si="536"/>
        <v>16</v>
      </c>
    </row>
    <row r="5657" spans="1:16" x14ac:dyDescent="0.25">
      <c r="A5657" t="s">
        <v>12596</v>
      </c>
      <c r="B5657" t="s">
        <v>24</v>
      </c>
      <c r="C5657" t="s">
        <v>12597</v>
      </c>
      <c r="D5657" t="s">
        <v>12598</v>
      </c>
      <c r="E5657">
        <v>2016</v>
      </c>
      <c r="F5657" t="s">
        <v>27</v>
      </c>
      <c r="G5657">
        <v>2</v>
      </c>
      <c r="H5657" t="s">
        <v>28</v>
      </c>
      <c r="I5657">
        <f t="shared" si="531"/>
        <v>1</v>
      </c>
      <c r="J5657">
        <f t="shared" si="532"/>
        <v>0</v>
      </c>
      <c r="K5657">
        <f t="shared" si="533"/>
        <v>0</v>
      </c>
      <c r="L5657">
        <f t="shared" si="534"/>
        <v>1</v>
      </c>
      <c r="O5657" t="str">
        <f t="shared" si="535"/>
        <v>TV</v>
      </c>
      <c r="P5657" t="str">
        <f t="shared" si="536"/>
        <v>16</v>
      </c>
    </row>
    <row r="5658" spans="1:16" x14ac:dyDescent="0.25">
      <c r="A5658" t="s">
        <v>12599</v>
      </c>
      <c r="B5658" t="s">
        <v>24</v>
      </c>
      <c r="C5658" t="s">
        <v>12600</v>
      </c>
      <c r="D5658" t="s">
        <v>12598</v>
      </c>
      <c r="E5658">
        <v>2016</v>
      </c>
      <c r="F5658" t="s">
        <v>45</v>
      </c>
      <c r="G5658">
        <v>1</v>
      </c>
      <c r="H5658" t="s">
        <v>31</v>
      </c>
      <c r="I5658">
        <f t="shared" si="531"/>
        <v>1</v>
      </c>
      <c r="J5658">
        <f t="shared" si="532"/>
        <v>0</v>
      </c>
      <c r="K5658">
        <f t="shared" si="533"/>
        <v>0</v>
      </c>
      <c r="L5658">
        <f t="shared" si="534"/>
        <v>1</v>
      </c>
      <c r="O5658" t="str">
        <f t="shared" si="535"/>
        <v>TV</v>
      </c>
      <c r="P5658" t="str">
        <f t="shared" si="536"/>
        <v>16</v>
      </c>
    </row>
    <row r="5659" spans="1:16" x14ac:dyDescent="0.25">
      <c r="A5659" t="s">
        <v>12601</v>
      </c>
      <c r="B5659" t="s">
        <v>17</v>
      </c>
      <c r="C5659" s="5">
        <v>0.30486111111111114</v>
      </c>
      <c r="D5659" t="s">
        <v>12602</v>
      </c>
      <c r="E5659">
        <v>2016</v>
      </c>
      <c r="F5659" t="s">
        <v>27</v>
      </c>
      <c r="G5659">
        <v>93</v>
      </c>
      <c r="H5659" t="s">
        <v>21</v>
      </c>
      <c r="I5659">
        <f t="shared" si="531"/>
        <v>1</v>
      </c>
      <c r="J5659">
        <f t="shared" si="532"/>
        <v>0</v>
      </c>
      <c r="K5659">
        <f t="shared" si="533"/>
        <v>0</v>
      </c>
      <c r="L5659">
        <f t="shared" si="534"/>
        <v>1</v>
      </c>
      <c r="O5659" t="str">
        <f t="shared" si="535"/>
        <v>Mo</v>
      </c>
      <c r="P5659" t="str">
        <f t="shared" si="536"/>
        <v>16</v>
      </c>
    </row>
    <row r="5660" spans="1:16" x14ac:dyDescent="0.25">
      <c r="A5660" t="s">
        <v>12603</v>
      </c>
      <c r="B5660" t="s">
        <v>17</v>
      </c>
      <c r="C5660" t="s">
        <v>12604</v>
      </c>
      <c r="D5660" t="s">
        <v>12602</v>
      </c>
      <c r="E5660">
        <v>2016</v>
      </c>
      <c r="F5660" t="s">
        <v>27</v>
      </c>
      <c r="G5660">
        <v>62</v>
      </c>
      <c r="H5660" t="s">
        <v>21</v>
      </c>
      <c r="I5660">
        <f t="shared" si="531"/>
        <v>1</v>
      </c>
      <c r="J5660">
        <f t="shared" si="532"/>
        <v>0</v>
      </c>
      <c r="K5660">
        <f t="shared" si="533"/>
        <v>0</v>
      </c>
      <c r="L5660">
        <f t="shared" si="534"/>
        <v>1</v>
      </c>
      <c r="O5660" t="str">
        <f t="shared" si="535"/>
        <v>Mo</v>
      </c>
      <c r="P5660" t="str">
        <f t="shared" si="536"/>
        <v>16</v>
      </c>
    </row>
    <row r="5661" spans="1:16" x14ac:dyDescent="0.25">
      <c r="A5661" t="s">
        <v>12605</v>
      </c>
      <c r="B5661" t="s">
        <v>24</v>
      </c>
      <c r="C5661" t="s">
        <v>12606</v>
      </c>
      <c r="D5661" t="s">
        <v>12602</v>
      </c>
      <c r="E5661">
        <v>2018</v>
      </c>
      <c r="F5661" t="s">
        <v>27</v>
      </c>
      <c r="G5661">
        <v>2</v>
      </c>
      <c r="H5661" t="s">
        <v>28</v>
      </c>
      <c r="I5661">
        <f t="shared" si="531"/>
        <v>1</v>
      </c>
      <c r="J5661">
        <f t="shared" si="532"/>
        <v>0</v>
      </c>
      <c r="K5661">
        <f t="shared" si="533"/>
        <v>0</v>
      </c>
      <c r="L5661">
        <f t="shared" si="534"/>
        <v>1</v>
      </c>
      <c r="O5661" t="str">
        <f t="shared" si="535"/>
        <v>TV</v>
      </c>
      <c r="P5661" t="str">
        <f t="shared" si="536"/>
        <v>18</v>
      </c>
    </row>
    <row r="5662" spans="1:16" x14ac:dyDescent="0.25">
      <c r="A5662" t="s">
        <v>12607</v>
      </c>
      <c r="B5662" t="s">
        <v>17</v>
      </c>
      <c r="C5662" t="s">
        <v>12608</v>
      </c>
      <c r="D5662" t="s">
        <v>12609</v>
      </c>
      <c r="E5662">
        <v>2016</v>
      </c>
      <c r="F5662" t="s">
        <v>108</v>
      </c>
      <c r="G5662">
        <v>22</v>
      </c>
      <c r="H5662" t="s">
        <v>21</v>
      </c>
      <c r="I5662">
        <f t="shared" si="531"/>
        <v>1</v>
      </c>
      <c r="J5662">
        <f t="shared" si="532"/>
        <v>0</v>
      </c>
      <c r="K5662">
        <f t="shared" si="533"/>
        <v>0</v>
      </c>
      <c r="L5662">
        <f t="shared" si="534"/>
        <v>1</v>
      </c>
      <c r="O5662" t="str">
        <f t="shared" si="535"/>
        <v>Mo</v>
      </c>
      <c r="P5662" t="str">
        <f t="shared" si="536"/>
        <v>16</v>
      </c>
    </row>
    <row r="5663" spans="1:16" x14ac:dyDescent="0.25">
      <c r="A5663" t="s">
        <v>12610</v>
      </c>
      <c r="B5663" t="s">
        <v>17</v>
      </c>
      <c r="C5663" t="s">
        <v>12611</v>
      </c>
      <c r="D5663" t="s">
        <v>12609</v>
      </c>
      <c r="E5663">
        <v>2016</v>
      </c>
      <c r="F5663" t="s">
        <v>45</v>
      </c>
      <c r="G5663">
        <v>88</v>
      </c>
      <c r="H5663" t="s">
        <v>21</v>
      </c>
      <c r="I5663">
        <f t="shared" si="531"/>
        <v>1</v>
      </c>
      <c r="J5663">
        <f t="shared" si="532"/>
        <v>0</v>
      </c>
      <c r="K5663">
        <f t="shared" si="533"/>
        <v>0</v>
      </c>
      <c r="L5663">
        <f t="shared" si="534"/>
        <v>1</v>
      </c>
      <c r="O5663" t="str">
        <f t="shared" si="535"/>
        <v>Mo</v>
      </c>
      <c r="P5663" t="str">
        <f t="shared" si="536"/>
        <v>16</v>
      </c>
    </row>
    <row r="5664" spans="1:16" x14ac:dyDescent="0.25">
      <c r="A5664" t="s">
        <v>12612</v>
      </c>
      <c r="B5664" t="s">
        <v>17</v>
      </c>
      <c r="C5664" t="s">
        <v>12613</v>
      </c>
      <c r="D5664" t="s">
        <v>12614</v>
      </c>
      <c r="E5664">
        <v>2016</v>
      </c>
      <c r="F5664" t="s">
        <v>27</v>
      </c>
      <c r="G5664">
        <v>105</v>
      </c>
      <c r="H5664" t="s">
        <v>21</v>
      </c>
      <c r="I5664">
        <f t="shared" si="531"/>
        <v>1</v>
      </c>
      <c r="J5664">
        <f t="shared" si="532"/>
        <v>0</v>
      </c>
      <c r="K5664">
        <f t="shared" si="533"/>
        <v>0</v>
      </c>
      <c r="L5664">
        <f t="shared" si="534"/>
        <v>1</v>
      </c>
      <c r="O5664" t="str">
        <f t="shared" si="535"/>
        <v>Mo</v>
      </c>
      <c r="P5664" t="str">
        <f t="shared" si="536"/>
        <v>16</v>
      </c>
    </row>
    <row r="5665" spans="1:16" x14ac:dyDescent="0.25">
      <c r="A5665" t="s">
        <v>12615</v>
      </c>
      <c r="B5665" t="s">
        <v>24</v>
      </c>
      <c r="C5665" t="s">
        <v>12616</v>
      </c>
      <c r="D5665" t="s">
        <v>12614</v>
      </c>
      <c r="E5665">
        <v>2016</v>
      </c>
      <c r="F5665" t="s">
        <v>27</v>
      </c>
      <c r="G5665">
        <v>1</v>
      </c>
      <c r="H5665" t="s">
        <v>31</v>
      </c>
      <c r="I5665">
        <f t="shared" si="531"/>
        <v>1</v>
      </c>
      <c r="J5665">
        <f t="shared" si="532"/>
        <v>0</v>
      </c>
      <c r="K5665">
        <f t="shared" si="533"/>
        <v>0</v>
      </c>
      <c r="L5665">
        <f t="shared" si="534"/>
        <v>1</v>
      </c>
      <c r="O5665" t="str">
        <f t="shared" si="535"/>
        <v>TV</v>
      </c>
      <c r="P5665" t="str">
        <f t="shared" si="536"/>
        <v>16</v>
      </c>
    </row>
    <row r="5666" spans="1:16" x14ac:dyDescent="0.25">
      <c r="A5666" t="s">
        <v>12617</v>
      </c>
      <c r="B5666" t="s">
        <v>17</v>
      </c>
      <c r="C5666" t="s">
        <v>12618</v>
      </c>
      <c r="D5666" t="s">
        <v>12614</v>
      </c>
      <c r="E5666">
        <v>2016</v>
      </c>
      <c r="F5666" t="s">
        <v>27</v>
      </c>
      <c r="G5666">
        <v>88</v>
      </c>
      <c r="H5666" t="s">
        <v>21</v>
      </c>
      <c r="I5666">
        <f t="shared" si="531"/>
        <v>1</v>
      </c>
      <c r="J5666">
        <f t="shared" si="532"/>
        <v>0</v>
      </c>
      <c r="K5666">
        <f t="shared" si="533"/>
        <v>0</v>
      </c>
      <c r="L5666">
        <f t="shared" si="534"/>
        <v>1</v>
      </c>
      <c r="O5666" t="str">
        <f t="shared" si="535"/>
        <v>Mo</v>
      </c>
      <c r="P5666" t="str">
        <f t="shared" si="536"/>
        <v>16</v>
      </c>
    </row>
    <row r="5667" spans="1:16" x14ac:dyDescent="0.25">
      <c r="A5667" t="s">
        <v>12619</v>
      </c>
      <c r="B5667" t="s">
        <v>17</v>
      </c>
      <c r="C5667" t="s">
        <v>12620</v>
      </c>
      <c r="D5667" t="s">
        <v>12621</v>
      </c>
      <c r="E5667">
        <v>2015</v>
      </c>
      <c r="F5667" t="s">
        <v>27</v>
      </c>
      <c r="G5667">
        <v>93</v>
      </c>
      <c r="H5667" t="s">
        <v>21</v>
      </c>
      <c r="I5667">
        <f t="shared" si="531"/>
        <v>1</v>
      </c>
      <c r="J5667">
        <f t="shared" si="532"/>
        <v>0</v>
      </c>
      <c r="K5667">
        <f t="shared" si="533"/>
        <v>0</v>
      </c>
      <c r="L5667">
        <f t="shared" si="534"/>
        <v>1</v>
      </c>
      <c r="O5667" t="str">
        <f t="shared" si="535"/>
        <v>Mo</v>
      </c>
      <c r="P5667" t="str">
        <f t="shared" si="536"/>
        <v>15</v>
      </c>
    </row>
    <row r="5668" spans="1:16" x14ac:dyDescent="0.25">
      <c r="A5668" t="s">
        <v>12622</v>
      </c>
      <c r="B5668" t="s">
        <v>24</v>
      </c>
      <c r="C5668" t="s">
        <v>12623</v>
      </c>
      <c r="D5668" t="s">
        <v>12621</v>
      </c>
      <c r="E5668">
        <v>2012</v>
      </c>
      <c r="F5668" t="s">
        <v>60</v>
      </c>
      <c r="G5668">
        <v>1</v>
      </c>
      <c r="H5668" t="s">
        <v>31</v>
      </c>
      <c r="I5668">
        <f t="shared" si="531"/>
        <v>1</v>
      </c>
      <c r="J5668">
        <f t="shared" si="532"/>
        <v>0</v>
      </c>
      <c r="K5668">
        <f t="shared" si="533"/>
        <v>1</v>
      </c>
      <c r="L5668">
        <f t="shared" si="534"/>
        <v>1</v>
      </c>
      <c r="O5668" t="str">
        <f t="shared" si="535"/>
        <v>TV</v>
      </c>
      <c r="P5668" t="str">
        <f t="shared" si="536"/>
        <v>12</v>
      </c>
    </row>
    <row r="5669" spans="1:16" x14ac:dyDescent="0.25">
      <c r="A5669" t="s">
        <v>12624</v>
      </c>
      <c r="B5669" t="s">
        <v>17</v>
      </c>
      <c r="C5669" t="s">
        <v>12625</v>
      </c>
      <c r="D5669" t="s">
        <v>12621</v>
      </c>
      <c r="E5669">
        <v>2015</v>
      </c>
      <c r="F5669" t="s">
        <v>27</v>
      </c>
      <c r="G5669">
        <v>98</v>
      </c>
      <c r="H5669" t="s">
        <v>21</v>
      </c>
      <c r="I5669">
        <f t="shared" si="531"/>
        <v>1</v>
      </c>
      <c r="J5669">
        <f t="shared" si="532"/>
        <v>0</v>
      </c>
      <c r="K5669">
        <f t="shared" si="533"/>
        <v>0</v>
      </c>
      <c r="L5669">
        <f t="shared" si="534"/>
        <v>1</v>
      </c>
      <c r="O5669" t="str">
        <f t="shared" si="535"/>
        <v>Mo</v>
      </c>
      <c r="P5669" t="str">
        <f t="shared" si="536"/>
        <v>15</v>
      </c>
    </row>
    <row r="5670" spans="1:16" x14ac:dyDescent="0.25">
      <c r="A5670" t="s">
        <v>12626</v>
      </c>
      <c r="B5670" t="s">
        <v>24</v>
      </c>
      <c r="C5670" t="s">
        <v>12627</v>
      </c>
      <c r="D5670" t="s">
        <v>12621</v>
      </c>
      <c r="E5670">
        <v>2012</v>
      </c>
      <c r="F5670" t="s">
        <v>45</v>
      </c>
      <c r="G5670">
        <v>1</v>
      </c>
      <c r="H5670" t="s">
        <v>31</v>
      </c>
      <c r="I5670">
        <f t="shared" si="531"/>
        <v>1</v>
      </c>
      <c r="J5670">
        <f t="shared" si="532"/>
        <v>0</v>
      </c>
      <c r="K5670">
        <f t="shared" si="533"/>
        <v>0</v>
      </c>
      <c r="L5670">
        <f t="shared" si="534"/>
        <v>1</v>
      </c>
      <c r="O5670" t="str">
        <f t="shared" si="535"/>
        <v>TV</v>
      </c>
      <c r="P5670" t="str">
        <f t="shared" si="536"/>
        <v>12</v>
      </c>
    </row>
    <row r="5671" spans="1:16" x14ac:dyDescent="0.25">
      <c r="A5671" t="s">
        <v>12628</v>
      </c>
      <c r="B5671" t="s">
        <v>24</v>
      </c>
      <c r="C5671" t="s">
        <v>12629</v>
      </c>
      <c r="D5671" t="s">
        <v>12621</v>
      </c>
      <c r="E5671">
        <v>2012</v>
      </c>
      <c r="F5671" t="s">
        <v>45</v>
      </c>
      <c r="G5671">
        <v>1</v>
      </c>
      <c r="H5671" t="s">
        <v>31</v>
      </c>
      <c r="I5671">
        <f t="shared" si="531"/>
        <v>1</v>
      </c>
      <c r="J5671">
        <f t="shared" si="532"/>
        <v>0</v>
      </c>
      <c r="K5671">
        <f t="shared" si="533"/>
        <v>0</v>
      </c>
      <c r="L5671">
        <f t="shared" si="534"/>
        <v>1</v>
      </c>
      <c r="O5671" t="str">
        <f t="shared" si="535"/>
        <v>TV</v>
      </c>
      <c r="P5671" t="str">
        <f t="shared" si="536"/>
        <v>12</v>
      </c>
    </row>
    <row r="5672" spans="1:16" x14ac:dyDescent="0.25">
      <c r="A5672" t="s">
        <v>12630</v>
      </c>
      <c r="B5672" t="s">
        <v>24</v>
      </c>
      <c r="C5672" t="s">
        <v>12631</v>
      </c>
      <c r="D5672" t="s">
        <v>12621</v>
      </c>
      <c r="E5672">
        <v>2011</v>
      </c>
      <c r="F5672" t="s">
        <v>27</v>
      </c>
      <c r="G5672">
        <v>1</v>
      </c>
      <c r="H5672" t="s">
        <v>31</v>
      </c>
      <c r="I5672">
        <f t="shared" si="531"/>
        <v>1</v>
      </c>
      <c r="J5672">
        <f t="shared" si="532"/>
        <v>0</v>
      </c>
      <c r="K5672">
        <f t="shared" si="533"/>
        <v>0</v>
      </c>
      <c r="L5672">
        <f t="shared" si="534"/>
        <v>1</v>
      </c>
      <c r="O5672" t="str">
        <f t="shared" si="535"/>
        <v>TV</v>
      </c>
      <c r="P5672" t="str">
        <f t="shared" si="536"/>
        <v>11</v>
      </c>
    </row>
    <row r="5673" spans="1:16" x14ac:dyDescent="0.25">
      <c r="A5673" t="s">
        <v>12632</v>
      </c>
      <c r="B5673" t="s">
        <v>24</v>
      </c>
      <c r="C5673" t="s">
        <v>12633</v>
      </c>
      <c r="D5673" t="s">
        <v>12621</v>
      </c>
      <c r="E5673">
        <v>2016</v>
      </c>
      <c r="F5673" t="s">
        <v>45</v>
      </c>
      <c r="G5673">
        <v>1</v>
      </c>
      <c r="H5673" t="s">
        <v>31</v>
      </c>
      <c r="I5673">
        <f t="shared" si="531"/>
        <v>1</v>
      </c>
      <c r="J5673">
        <f t="shared" si="532"/>
        <v>0</v>
      </c>
      <c r="K5673">
        <f t="shared" si="533"/>
        <v>0</v>
      </c>
      <c r="L5673">
        <f t="shared" si="534"/>
        <v>1</v>
      </c>
      <c r="O5673" t="str">
        <f t="shared" si="535"/>
        <v>TV</v>
      </c>
      <c r="P5673" t="str">
        <f t="shared" si="536"/>
        <v>16</v>
      </c>
    </row>
    <row r="5674" spans="1:16" x14ac:dyDescent="0.25">
      <c r="A5674" t="s">
        <v>12634</v>
      </c>
      <c r="B5674" t="s">
        <v>24</v>
      </c>
      <c r="C5674" t="s">
        <v>12635</v>
      </c>
      <c r="D5674" t="s">
        <v>12621</v>
      </c>
      <c r="E5674">
        <v>2012</v>
      </c>
      <c r="F5674" t="s">
        <v>45</v>
      </c>
      <c r="G5674">
        <v>1</v>
      </c>
      <c r="H5674" t="s">
        <v>31</v>
      </c>
      <c r="I5674">
        <f t="shared" si="531"/>
        <v>1</v>
      </c>
      <c r="J5674">
        <f t="shared" si="532"/>
        <v>0</v>
      </c>
      <c r="K5674">
        <f t="shared" si="533"/>
        <v>0</v>
      </c>
      <c r="L5674">
        <f t="shared" si="534"/>
        <v>1</v>
      </c>
      <c r="O5674" t="str">
        <f t="shared" si="535"/>
        <v>TV</v>
      </c>
      <c r="P5674" t="str">
        <f t="shared" si="536"/>
        <v>12</v>
      </c>
    </row>
    <row r="5675" spans="1:16" x14ac:dyDescent="0.25">
      <c r="A5675" t="s">
        <v>12636</v>
      </c>
      <c r="B5675" t="s">
        <v>24</v>
      </c>
      <c r="C5675" t="s">
        <v>12637</v>
      </c>
      <c r="D5675" t="s">
        <v>12621</v>
      </c>
      <c r="E5675">
        <v>2001</v>
      </c>
      <c r="F5675" t="s">
        <v>45</v>
      </c>
      <c r="G5675">
        <v>2</v>
      </c>
      <c r="H5675" t="s">
        <v>28</v>
      </c>
      <c r="I5675">
        <f t="shared" si="531"/>
        <v>0</v>
      </c>
      <c r="J5675">
        <f t="shared" si="532"/>
        <v>0</v>
      </c>
      <c r="K5675">
        <f t="shared" si="533"/>
        <v>0</v>
      </c>
      <c r="L5675">
        <f t="shared" si="534"/>
        <v>1</v>
      </c>
      <c r="O5675" t="str">
        <f t="shared" si="535"/>
        <v>TV</v>
      </c>
      <c r="P5675" t="str">
        <f t="shared" si="536"/>
        <v>01</v>
      </c>
    </row>
    <row r="5676" spans="1:16" x14ac:dyDescent="0.25">
      <c r="A5676" t="s">
        <v>12638</v>
      </c>
      <c r="B5676" t="s">
        <v>24</v>
      </c>
      <c r="C5676" t="s">
        <v>12639</v>
      </c>
      <c r="D5676" t="s">
        <v>12621</v>
      </c>
      <c r="E5676">
        <v>2012</v>
      </c>
      <c r="F5676" t="s">
        <v>45</v>
      </c>
      <c r="G5676">
        <v>1</v>
      </c>
      <c r="H5676" t="s">
        <v>31</v>
      </c>
      <c r="I5676">
        <f t="shared" si="531"/>
        <v>1</v>
      </c>
      <c r="J5676">
        <f t="shared" si="532"/>
        <v>0</v>
      </c>
      <c r="K5676">
        <f t="shared" si="533"/>
        <v>0</v>
      </c>
      <c r="L5676">
        <f t="shared" si="534"/>
        <v>1</v>
      </c>
      <c r="O5676" t="str">
        <f t="shared" si="535"/>
        <v>TV</v>
      </c>
      <c r="P5676" t="str">
        <f t="shared" si="536"/>
        <v>12</v>
      </c>
    </row>
    <row r="5677" spans="1:16" x14ac:dyDescent="0.25">
      <c r="A5677" t="s">
        <v>12640</v>
      </c>
      <c r="B5677" t="s">
        <v>24</v>
      </c>
      <c r="C5677" t="s">
        <v>12641</v>
      </c>
      <c r="D5677" t="s">
        <v>12621</v>
      </c>
      <c r="E5677">
        <v>2012</v>
      </c>
      <c r="F5677" t="s">
        <v>60</v>
      </c>
      <c r="G5677">
        <v>5</v>
      </c>
      <c r="H5677" t="s">
        <v>28</v>
      </c>
      <c r="I5677">
        <f t="shared" si="531"/>
        <v>1</v>
      </c>
      <c r="J5677">
        <f t="shared" si="532"/>
        <v>0</v>
      </c>
      <c r="K5677">
        <f t="shared" si="533"/>
        <v>1</v>
      </c>
      <c r="L5677">
        <f t="shared" si="534"/>
        <v>1</v>
      </c>
      <c r="O5677" t="str">
        <f t="shared" si="535"/>
        <v>TV</v>
      </c>
      <c r="P5677" t="str">
        <f t="shared" si="536"/>
        <v>12</v>
      </c>
    </row>
    <row r="5678" spans="1:16" x14ac:dyDescent="0.25">
      <c r="A5678" t="s">
        <v>12642</v>
      </c>
      <c r="B5678" t="s">
        <v>24</v>
      </c>
      <c r="C5678" t="s">
        <v>12643</v>
      </c>
      <c r="D5678" t="s">
        <v>12621</v>
      </c>
      <c r="E5678">
        <v>2012</v>
      </c>
      <c r="F5678" t="s">
        <v>60</v>
      </c>
      <c r="G5678">
        <v>1</v>
      </c>
      <c r="H5678" t="s">
        <v>31</v>
      </c>
      <c r="I5678">
        <f t="shared" si="531"/>
        <v>1</v>
      </c>
      <c r="J5678">
        <f t="shared" si="532"/>
        <v>0</v>
      </c>
      <c r="K5678">
        <f t="shared" si="533"/>
        <v>1</v>
      </c>
      <c r="L5678">
        <f t="shared" si="534"/>
        <v>1</v>
      </c>
      <c r="O5678" t="str">
        <f t="shared" si="535"/>
        <v>TV</v>
      </c>
      <c r="P5678" t="str">
        <f t="shared" si="536"/>
        <v>12</v>
      </c>
    </row>
    <row r="5679" spans="1:16" x14ac:dyDescent="0.25">
      <c r="A5679" t="s">
        <v>12644</v>
      </c>
      <c r="B5679" t="s">
        <v>17</v>
      </c>
      <c r="C5679" t="s">
        <v>12645</v>
      </c>
      <c r="D5679" t="s">
        <v>12621</v>
      </c>
      <c r="E5679">
        <v>2016</v>
      </c>
      <c r="F5679" t="s">
        <v>60</v>
      </c>
      <c r="G5679">
        <v>88</v>
      </c>
      <c r="H5679" t="s">
        <v>21</v>
      </c>
      <c r="I5679">
        <f t="shared" si="531"/>
        <v>1</v>
      </c>
      <c r="J5679">
        <f t="shared" si="532"/>
        <v>0</v>
      </c>
      <c r="K5679">
        <f t="shared" si="533"/>
        <v>1</v>
      </c>
      <c r="L5679">
        <f t="shared" si="534"/>
        <v>1</v>
      </c>
      <c r="O5679" t="str">
        <f t="shared" si="535"/>
        <v>Mo</v>
      </c>
      <c r="P5679" t="str">
        <f t="shared" si="536"/>
        <v>16</v>
      </c>
    </row>
    <row r="5680" spans="1:16" x14ac:dyDescent="0.25">
      <c r="A5680" t="s">
        <v>12646</v>
      </c>
      <c r="B5680" t="s">
        <v>24</v>
      </c>
      <c r="C5680" t="s">
        <v>12647</v>
      </c>
      <c r="D5680" t="s">
        <v>12648</v>
      </c>
      <c r="E5680">
        <v>2017</v>
      </c>
      <c r="F5680" t="s">
        <v>27</v>
      </c>
      <c r="G5680">
        <v>1</v>
      </c>
      <c r="H5680" t="s">
        <v>31</v>
      </c>
      <c r="I5680">
        <f t="shared" si="531"/>
        <v>1</v>
      </c>
      <c r="J5680">
        <f t="shared" si="532"/>
        <v>0</v>
      </c>
      <c r="K5680">
        <f t="shared" si="533"/>
        <v>0</v>
      </c>
      <c r="L5680">
        <f t="shared" si="534"/>
        <v>1</v>
      </c>
      <c r="O5680" t="str">
        <f t="shared" si="535"/>
        <v>TV</v>
      </c>
      <c r="P5680" t="str">
        <f t="shared" si="536"/>
        <v>17</v>
      </c>
    </row>
    <row r="5681" spans="1:16" x14ac:dyDescent="0.25">
      <c r="A5681" t="s">
        <v>12649</v>
      </c>
      <c r="B5681" t="s">
        <v>17</v>
      </c>
      <c r="C5681" t="s">
        <v>12650</v>
      </c>
      <c r="D5681" t="s">
        <v>12651</v>
      </c>
      <c r="E5681">
        <v>2016</v>
      </c>
      <c r="F5681" t="s">
        <v>27</v>
      </c>
      <c r="G5681">
        <v>31</v>
      </c>
      <c r="H5681" t="s">
        <v>21</v>
      </c>
      <c r="I5681">
        <f t="shared" si="531"/>
        <v>1</v>
      </c>
      <c r="J5681">
        <f t="shared" si="532"/>
        <v>0</v>
      </c>
      <c r="K5681">
        <f t="shared" si="533"/>
        <v>0</v>
      </c>
      <c r="L5681">
        <f t="shared" si="534"/>
        <v>1</v>
      </c>
      <c r="O5681" t="str">
        <f t="shared" si="535"/>
        <v>Mo</v>
      </c>
      <c r="P5681" t="str">
        <f t="shared" si="536"/>
        <v>16</v>
      </c>
    </row>
    <row r="5682" spans="1:16" x14ac:dyDescent="0.25">
      <c r="A5682" t="s">
        <v>12652</v>
      </c>
      <c r="B5682" t="s">
        <v>17</v>
      </c>
      <c r="C5682" t="s">
        <v>12653</v>
      </c>
      <c r="D5682" t="s">
        <v>12654</v>
      </c>
      <c r="E5682">
        <v>2016</v>
      </c>
      <c r="F5682" t="s">
        <v>27</v>
      </c>
      <c r="G5682">
        <v>83</v>
      </c>
      <c r="H5682" t="s">
        <v>21</v>
      </c>
      <c r="I5682">
        <f t="shared" si="531"/>
        <v>1</v>
      </c>
      <c r="J5682">
        <f t="shared" si="532"/>
        <v>0</v>
      </c>
      <c r="K5682">
        <f t="shared" si="533"/>
        <v>0</v>
      </c>
      <c r="L5682">
        <f t="shared" si="534"/>
        <v>1</v>
      </c>
      <c r="O5682" t="str">
        <f t="shared" si="535"/>
        <v>Mo</v>
      </c>
      <c r="P5682" t="str">
        <f t="shared" si="536"/>
        <v>16</v>
      </c>
    </row>
    <row r="5683" spans="1:16" x14ac:dyDescent="0.25">
      <c r="A5683" t="s">
        <v>12655</v>
      </c>
      <c r="B5683" t="s">
        <v>24</v>
      </c>
      <c r="C5683" t="s">
        <v>12656</v>
      </c>
      <c r="D5683" t="s">
        <v>12657</v>
      </c>
      <c r="E5683">
        <v>2016</v>
      </c>
      <c r="F5683" t="s">
        <v>27</v>
      </c>
      <c r="G5683">
        <v>1</v>
      </c>
      <c r="H5683" t="s">
        <v>31</v>
      </c>
      <c r="I5683">
        <f t="shared" si="531"/>
        <v>1</v>
      </c>
      <c r="J5683">
        <f t="shared" si="532"/>
        <v>0</v>
      </c>
      <c r="K5683">
        <f t="shared" si="533"/>
        <v>0</v>
      </c>
      <c r="L5683">
        <f t="shared" si="534"/>
        <v>1</v>
      </c>
      <c r="O5683" t="str">
        <f t="shared" si="535"/>
        <v>TV</v>
      </c>
      <c r="P5683" t="str">
        <f t="shared" si="536"/>
        <v>16</v>
      </c>
    </row>
    <row r="5684" spans="1:16" x14ac:dyDescent="0.25">
      <c r="A5684" t="s">
        <v>12658</v>
      </c>
      <c r="B5684" t="s">
        <v>17</v>
      </c>
      <c r="C5684" t="s">
        <v>12659</v>
      </c>
      <c r="D5684" t="s">
        <v>12657</v>
      </c>
      <c r="E5684">
        <v>2015</v>
      </c>
      <c r="F5684" t="s">
        <v>176</v>
      </c>
      <c r="G5684">
        <v>38</v>
      </c>
      <c r="H5684" t="s">
        <v>21</v>
      </c>
      <c r="I5684">
        <f t="shared" si="531"/>
        <v>1</v>
      </c>
      <c r="J5684">
        <f t="shared" si="532"/>
        <v>0</v>
      </c>
      <c r="K5684">
        <f t="shared" si="533"/>
        <v>0</v>
      </c>
      <c r="L5684">
        <f t="shared" si="534"/>
        <v>1</v>
      </c>
      <c r="O5684" t="str">
        <f t="shared" si="535"/>
        <v>Mo</v>
      </c>
      <c r="P5684" t="str">
        <f t="shared" si="536"/>
        <v>15</v>
      </c>
    </row>
    <row r="5685" spans="1:16" x14ac:dyDescent="0.25">
      <c r="A5685" t="s">
        <v>12660</v>
      </c>
      <c r="B5685" t="s">
        <v>17</v>
      </c>
      <c r="C5685" t="s">
        <v>12661</v>
      </c>
      <c r="D5685" t="s">
        <v>12657</v>
      </c>
      <c r="E5685">
        <v>2016</v>
      </c>
      <c r="F5685" t="s">
        <v>45</v>
      </c>
      <c r="G5685">
        <v>108</v>
      </c>
      <c r="H5685" t="s">
        <v>21</v>
      </c>
      <c r="I5685">
        <f t="shared" si="531"/>
        <v>1</v>
      </c>
      <c r="J5685">
        <f t="shared" si="532"/>
        <v>0</v>
      </c>
      <c r="K5685">
        <f t="shared" si="533"/>
        <v>0</v>
      </c>
      <c r="L5685">
        <f t="shared" si="534"/>
        <v>1</v>
      </c>
      <c r="O5685" t="str">
        <f t="shared" si="535"/>
        <v>Mo</v>
      </c>
      <c r="P5685" t="str">
        <f t="shared" si="536"/>
        <v>16</v>
      </c>
    </row>
    <row r="5686" spans="1:16" x14ac:dyDescent="0.25">
      <c r="A5686" t="s">
        <v>12662</v>
      </c>
      <c r="B5686" t="s">
        <v>24</v>
      </c>
      <c r="C5686" t="s">
        <v>12663</v>
      </c>
      <c r="D5686" t="s">
        <v>12657</v>
      </c>
      <c r="E5686">
        <v>2016</v>
      </c>
      <c r="F5686" t="s">
        <v>45</v>
      </c>
      <c r="G5686">
        <v>1</v>
      </c>
      <c r="H5686" t="s">
        <v>31</v>
      </c>
      <c r="I5686">
        <f t="shared" si="531"/>
        <v>1</v>
      </c>
      <c r="J5686">
        <f t="shared" si="532"/>
        <v>0</v>
      </c>
      <c r="K5686">
        <f t="shared" si="533"/>
        <v>0</v>
      </c>
      <c r="L5686">
        <f t="shared" si="534"/>
        <v>1</v>
      </c>
      <c r="O5686" t="str">
        <f t="shared" si="535"/>
        <v>TV</v>
      </c>
      <c r="P5686" t="str">
        <f t="shared" si="536"/>
        <v>16</v>
      </c>
    </row>
    <row r="5687" spans="1:16" x14ac:dyDescent="0.25">
      <c r="A5687" t="s">
        <v>12664</v>
      </c>
      <c r="B5687" t="s">
        <v>24</v>
      </c>
      <c r="C5687" t="s">
        <v>12665</v>
      </c>
      <c r="D5687" t="s">
        <v>12666</v>
      </c>
      <c r="E5687">
        <v>2016</v>
      </c>
      <c r="F5687" t="s">
        <v>45</v>
      </c>
      <c r="G5687">
        <v>1</v>
      </c>
      <c r="H5687" t="s">
        <v>31</v>
      </c>
      <c r="I5687">
        <f t="shared" si="531"/>
        <v>1</v>
      </c>
      <c r="J5687">
        <f t="shared" si="532"/>
        <v>0</v>
      </c>
      <c r="K5687">
        <f t="shared" si="533"/>
        <v>0</v>
      </c>
      <c r="L5687">
        <f t="shared" si="534"/>
        <v>1</v>
      </c>
      <c r="O5687" t="str">
        <f t="shared" si="535"/>
        <v>TV</v>
      </c>
      <c r="P5687" t="str">
        <f t="shared" si="536"/>
        <v>16</v>
      </c>
    </row>
    <row r="5688" spans="1:16" x14ac:dyDescent="0.25">
      <c r="A5688" t="s">
        <v>12667</v>
      </c>
      <c r="B5688" t="s">
        <v>17</v>
      </c>
      <c r="C5688" t="s">
        <v>12668</v>
      </c>
      <c r="D5688" t="s">
        <v>12666</v>
      </c>
      <c r="E5688">
        <v>2016</v>
      </c>
      <c r="F5688" t="s">
        <v>27</v>
      </c>
      <c r="G5688">
        <v>97</v>
      </c>
      <c r="H5688" t="s">
        <v>21</v>
      </c>
      <c r="I5688">
        <f t="shared" si="531"/>
        <v>1</v>
      </c>
      <c r="J5688">
        <f t="shared" si="532"/>
        <v>0</v>
      </c>
      <c r="K5688">
        <f t="shared" si="533"/>
        <v>0</v>
      </c>
      <c r="L5688">
        <f t="shared" si="534"/>
        <v>1</v>
      </c>
      <c r="O5688" t="str">
        <f t="shared" si="535"/>
        <v>Mo</v>
      </c>
      <c r="P5688" t="str">
        <f t="shared" si="536"/>
        <v>16</v>
      </c>
    </row>
    <row r="5689" spans="1:16" x14ac:dyDescent="0.25">
      <c r="A5689" t="s">
        <v>12669</v>
      </c>
      <c r="B5689" t="s">
        <v>24</v>
      </c>
      <c r="C5689" t="s">
        <v>12670</v>
      </c>
      <c r="D5689" t="s">
        <v>12666</v>
      </c>
      <c r="E5689">
        <v>2015</v>
      </c>
      <c r="F5689" t="s">
        <v>45</v>
      </c>
      <c r="G5689">
        <v>1</v>
      </c>
      <c r="H5689" t="s">
        <v>31</v>
      </c>
      <c r="I5689">
        <f t="shared" si="531"/>
        <v>1</v>
      </c>
      <c r="J5689">
        <f t="shared" si="532"/>
        <v>0</v>
      </c>
      <c r="K5689">
        <f t="shared" si="533"/>
        <v>0</v>
      </c>
      <c r="L5689">
        <f t="shared" si="534"/>
        <v>1</v>
      </c>
      <c r="O5689" t="str">
        <f t="shared" si="535"/>
        <v>TV</v>
      </c>
      <c r="P5689" t="str">
        <f t="shared" si="536"/>
        <v>15</v>
      </c>
    </row>
    <row r="5690" spans="1:16" x14ac:dyDescent="0.25">
      <c r="A5690" t="s">
        <v>12671</v>
      </c>
      <c r="B5690" t="s">
        <v>17</v>
      </c>
      <c r="C5690" t="s">
        <v>12672</v>
      </c>
      <c r="D5690" t="s">
        <v>12673</v>
      </c>
      <c r="E5690">
        <v>2016</v>
      </c>
      <c r="F5690" t="s">
        <v>27</v>
      </c>
      <c r="G5690">
        <v>81</v>
      </c>
      <c r="H5690" t="s">
        <v>21</v>
      </c>
      <c r="I5690">
        <f t="shared" si="531"/>
        <v>1</v>
      </c>
      <c r="J5690">
        <f t="shared" si="532"/>
        <v>0</v>
      </c>
      <c r="K5690">
        <f t="shared" si="533"/>
        <v>0</v>
      </c>
      <c r="L5690">
        <f t="shared" si="534"/>
        <v>1</v>
      </c>
      <c r="O5690" t="str">
        <f t="shared" si="535"/>
        <v>Mo</v>
      </c>
      <c r="P5690" t="str">
        <f t="shared" si="536"/>
        <v>16</v>
      </c>
    </row>
    <row r="5691" spans="1:16" x14ac:dyDescent="0.25">
      <c r="A5691" t="s">
        <v>12674</v>
      </c>
      <c r="B5691" t="s">
        <v>17</v>
      </c>
      <c r="C5691" t="s">
        <v>12675</v>
      </c>
      <c r="D5691" t="s">
        <v>12673</v>
      </c>
      <c r="E5691">
        <v>2016</v>
      </c>
      <c r="F5691" t="s">
        <v>45</v>
      </c>
      <c r="G5691">
        <v>70</v>
      </c>
      <c r="H5691" t="s">
        <v>21</v>
      </c>
      <c r="I5691">
        <f t="shared" si="531"/>
        <v>1</v>
      </c>
      <c r="J5691">
        <f t="shared" si="532"/>
        <v>0</v>
      </c>
      <c r="K5691">
        <f t="shared" si="533"/>
        <v>0</v>
      </c>
      <c r="L5691">
        <f t="shared" si="534"/>
        <v>1</v>
      </c>
      <c r="O5691" t="str">
        <f t="shared" si="535"/>
        <v>Mo</v>
      </c>
      <c r="P5691" t="str">
        <f t="shared" si="536"/>
        <v>16</v>
      </c>
    </row>
    <row r="5692" spans="1:16" x14ac:dyDescent="0.25">
      <c r="A5692" t="s">
        <v>12676</v>
      </c>
      <c r="B5692" t="s">
        <v>17</v>
      </c>
      <c r="C5692" t="s">
        <v>12677</v>
      </c>
      <c r="D5692" t="s">
        <v>12673</v>
      </c>
      <c r="E5692">
        <v>2016</v>
      </c>
      <c r="F5692" t="s">
        <v>27</v>
      </c>
      <c r="G5692">
        <v>62</v>
      </c>
      <c r="H5692" t="s">
        <v>21</v>
      </c>
      <c r="I5692">
        <f t="shared" si="531"/>
        <v>1</v>
      </c>
      <c r="J5692">
        <f t="shared" si="532"/>
        <v>0</v>
      </c>
      <c r="K5692">
        <f t="shared" si="533"/>
        <v>0</v>
      </c>
      <c r="L5692">
        <f t="shared" si="534"/>
        <v>1</v>
      </c>
      <c r="O5692" t="str">
        <f t="shared" si="535"/>
        <v>Mo</v>
      </c>
      <c r="P5692" t="str">
        <f t="shared" si="536"/>
        <v>16</v>
      </c>
    </row>
    <row r="5693" spans="1:16" x14ac:dyDescent="0.25">
      <c r="A5693" t="s">
        <v>12678</v>
      </c>
      <c r="B5693" t="s">
        <v>24</v>
      </c>
      <c r="C5693" t="s">
        <v>12679</v>
      </c>
      <c r="D5693" t="s">
        <v>12680</v>
      </c>
      <c r="E5693">
        <v>2016</v>
      </c>
      <c r="F5693" t="s">
        <v>27</v>
      </c>
      <c r="G5693">
        <v>3</v>
      </c>
      <c r="H5693" t="s">
        <v>28</v>
      </c>
      <c r="I5693">
        <f t="shared" si="531"/>
        <v>1</v>
      </c>
      <c r="J5693">
        <f t="shared" si="532"/>
        <v>0</v>
      </c>
      <c r="K5693">
        <f t="shared" si="533"/>
        <v>0</v>
      </c>
      <c r="L5693">
        <f t="shared" si="534"/>
        <v>1</v>
      </c>
      <c r="O5693" t="str">
        <f t="shared" si="535"/>
        <v>TV</v>
      </c>
      <c r="P5693" t="str">
        <f t="shared" si="536"/>
        <v>16</v>
      </c>
    </row>
    <row r="5694" spans="1:16" x14ac:dyDescent="0.25">
      <c r="A5694" t="s">
        <v>12681</v>
      </c>
      <c r="B5694" t="s">
        <v>17</v>
      </c>
      <c r="C5694" t="s">
        <v>12682</v>
      </c>
      <c r="D5694" t="s">
        <v>12683</v>
      </c>
      <c r="E5694">
        <v>2016</v>
      </c>
      <c r="F5694" t="s">
        <v>27</v>
      </c>
      <c r="G5694">
        <v>99</v>
      </c>
      <c r="H5694" t="s">
        <v>21</v>
      </c>
      <c r="I5694">
        <f t="shared" si="531"/>
        <v>1</v>
      </c>
      <c r="J5694">
        <f t="shared" si="532"/>
        <v>0</v>
      </c>
      <c r="K5694">
        <f t="shared" si="533"/>
        <v>0</v>
      </c>
      <c r="L5694">
        <f t="shared" si="534"/>
        <v>1</v>
      </c>
      <c r="O5694" t="str">
        <f t="shared" si="535"/>
        <v>Mo</v>
      </c>
      <c r="P5694" t="str">
        <f t="shared" si="536"/>
        <v>16</v>
      </c>
    </row>
    <row r="5695" spans="1:16" x14ac:dyDescent="0.25">
      <c r="A5695" t="s">
        <v>12684</v>
      </c>
      <c r="B5695" t="s">
        <v>24</v>
      </c>
      <c r="C5695" t="s">
        <v>12685</v>
      </c>
      <c r="D5695" t="s">
        <v>12686</v>
      </c>
      <c r="E5695">
        <v>2016</v>
      </c>
      <c r="F5695" t="s">
        <v>176</v>
      </c>
      <c r="G5695">
        <v>2</v>
      </c>
      <c r="H5695" t="s">
        <v>28</v>
      </c>
      <c r="I5695">
        <f t="shared" si="531"/>
        <v>1</v>
      </c>
      <c r="J5695">
        <f t="shared" si="532"/>
        <v>0</v>
      </c>
      <c r="K5695">
        <f t="shared" si="533"/>
        <v>0</v>
      </c>
      <c r="L5695">
        <f t="shared" si="534"/>
        <v>1</v>
      </c>
      <c r="O5695" t="str">
        <f t="shared" si="535"/>
        <v>TV</v>
      </c>
      <c r="P5695" t="str">
        <f t="shared" si="536"/>
        <v>16</v>
      </c>
    </row>
    <row r="5696" spans="1:16" x14ac:dyDescent="0.25">
      <c r="A5696" t="s">
        <v>12687</v>
      </c>
      <c r="B5696" t="s">
        <v>17</v>
      </c>
      <c r="C5696" t="s">
        <v>12688</v>
      </c>
      <c r="D5696" t="s">
        <v>12689</v>
      </c>
      <c r="E5696">
        <v>2016</v>
      </c>
      <c r="F5696" t="s">
        <v>45</v>
      </c>
      <c r="G5696">
        <v>112</v>
      </c>
      <c r="H5696" t="s">
        <v>21</v>
      </c>
      <c r="I5696">
        <f t="shared" si="531"/>
        <v>1</v>
      </c>
      <c r="J5696">
        <f t="shared" si="532"/>
        <v>0</v>
      </c>
      <c r="K5696">
        <f t="shared" si="533"/>
        <v>0</v>
      </c>
      <c r="L5696">
        <f t="shared" si="534"/>
        <v>1</v>
      </c>
      <c r="O5696" t="str">
        <f t="shared" si="535"/>
        <v>Mo</v>
      </c>
      <c r="P5696" t="str">
        <f t="shared" si="536"/>
        <v>16</v>
      </c>
    </row>
    <row r="5697" spans="1:16" x14ac:dyDescent="0.25">
      <c r="A5697" t="s">
        <v>12690</v>
      </c>
      <c r="B5697" t="s">
        <v>17</v>
      </c>
      <c r="C5697" t="s">
        <v>12691</v>
      </c>
      <c r="D5697" t="s">
        <v>12689</v>
      </c>
      <c r="E5697">
        <v>2016</v>
      </c>
      <c r="F5697" t="s">
        <v>27</v>
      </c>
      <c r="G5697">
        <v>90</v>
      </c>
      <c r="H5697" t="s">
        <v>21</v>
      </c>
      <c r="I5697">
        <f t="shared" si="531"/>
        <v>1</v>
      </c>
      <c r="J5697">
        <f t="shared" si="532"/>
        <v>0</v>
      </c>
      <c r="K5697">
        <f t="shared" si="533"/>
        <v>0</v>
      </c>
      <c r="L5697">
        <f t="shared" si="534"/>
        <v>1</v>
      </c>
      <c r="O5697" t="str">
        <f t="shared" si="535"/>
        <v>Mo</v>
      </c>
      <c r="P5697" t="str">
        <f t="shared" si="536"/>
        <v>16</v>
      </c>
    </row>
    <row r="5698" spans="1:16" x14ac:dyDescent="0.25">
      <c r="A5698" t="s">
        <v>12692</v>
      </c>
      <c r="B5698" t="s">
        <v>17</v>
      </c>
      <c r="C5698" t="s">
        <v>12693</v>
      </c>
      <c r="D5698" t="s">
        <v>12694</v>
      </c>
      <c r="E5698">
        <v>2016</v>
      </c>
      <c r="F5698" t="s">
        <v>60</v>
      </c>
      <c r="G5698">
        <v>56</v>
      </c>
      <c r="H5698" t="s">
        <v>21</v>
      </c>
      <c r="I5698">
        <f t="shared" si="531"/>
        <v>1</v>
      </c>
      <c r="J5698">
        <f t="shared" si="532"/>
        <v>0</v>
      </c>
      <c r="K5698">
        <f t="shared" si="533"/>
        <v>1</v>
      </c>
      <c r="L5698">
        <f t="shared" si="534"/>
        <v>1</v>
      </c>
      <c r="O5698" t="str">
        <f t="shared" si="535"/>
        <v>Mo</v>
      </c>
      <c r="P5698" t="str">
        <f t="shared" si="536"/>
        <v>16</v>
      </c>
    </row>
    <row r="5699" spans="1:16" x14ac:dyDescent="0.25">
      <c r="A5699" t="s">
        <v>12695</v>
      </c>
      <c r="B5699" t="s">
        <v>17</v>
      </c>
      <c r="C5699" t="s">
        <v>12696</v>
      </c>
      <c r="D5699" t="s">
        <v>12694</v>
      </c>
      <c r="E5699">
        <v>2014</v>
      </c>
      <c r="F5699" t="s">
        <v>45</v>
      </c>
      <c r="G5699">
        <v>89</v>
      </c>
      <c r="H5699" t="s">
        <v>21</v>
      </c>
      <c r="I5699">
        <f t="shared" si="531"/>
        <v>1</v>
      </c>
      <c r="J5699">
        <f t="shared" si="532"/>
        <v>0</v>
      </c>
      <c r="K5699">
        <f t="shared" si="533"/>
        <v>0</v>
      </c>
      <c r="L5699">
        <f t="shared" si="534"/>
        <v>1</v>
      </c>
      <c r="O5699" t="str">
        <f t="shared" si="535"/>
        <v>Mo</v>
      </c>
      <c r="P5699" t="str">
        <f t="shared" si="536"/>
        <v>14</v>
      </c>
    </row>
    <row r="5700" spans="1:16" x14ac:dyDescent="0.25">
      <c r="A5700" t="s">
        <v>12697</v>
      </c>
      <c r="B5700" t="s">
        <v>17</v>
      </c>
      <c r="C5700" t="s">
        <v>12698</v>
      </c>
      <c r="D5700" t="s">
        <v>12694</v>
      </c>
      <c r="E5700">
        <v>2013</v>
      </c>
      <c r="F5700" t="s">
        <v>60</v>
      </c>
      <c r="G5700">
        <v>24</v>
      </c>
      <c r="H5700" t="s">
        <v>21</v>
      </c>
      <c r="I5700">
        <f t="shared" ref="I5700:I5763" si="537">IF(E5700&gt;2010,1,0)</f>
        <v>1</v>
      </c>
      <c r="J5700">
        <f t="shared" ref="J5700:J5763" si="538">IF(AND(E5700&gt;2010, G5700&gt;120),1,0)</f>
        <v>0</v>
      </c>
      <c r="K5700">
        <f t="shared" ref="K5700:K5763" si="539">IF(OR(F5700="TV-PG", F5700="PG"),1,0)</f>
        <v>1</v>
      </c>
      <c r="L5700">
        <f t="shared" ref="L5700:L5763" si="540">IF(NOT(F5700="R"),1,0)</f>
        <v>1</v>
      </c>
      <c r="O5700" t="str">
        <f t="shared" ref="O5700:O5763" si="541">LEFT(B5700,2)</f>
        <v>Mo</v>
      </c>
      <c r="P5700" t="str">
        <f t="shared" ref="P5700:P5763" si="542">RIGHT(E5700,2)</f>
        <v>13</v>
      </c>
    </row>
    <row r="5701" spans="1:16" x14ac:dyDescent="0.25">
      <c r="A5701" t="s">
        <v>12699</v>
      </c>
      <c r="B5701" t="s">
        <v>17</v>
      </c>
      <c r="C5701" t="s">
        <v>12700</v>
      </c>
      <c r="D5701" t="s">
        <v>12694</v>
      </c>
      <c r="E5701">
        <v>2015</v>
      </c>
      <c r="F5701" t="s">
        <v>45</v>
      </c>
      <c r="G5701">
        <v>100</v>
      </c>
      <c r="H5701" t="s">
        <v>21</v>
      </c>
      <c r="I5701">
        <f t="shared" si="537"/>
        <v>1</v>
      </c>
      <c r="J5701">
        <f t="shared" si="538"/>
        <v>0</v>
      </c>
      <c r="K5701">
        <f t="shared" si="539"/>
        <v>0</v>
      </c>
      <c r="L5701">
        <f t="shared" si="540"/>
        <v>1</v>
      </c>
      <c r="O5701" t="str">
        <f t="shared" si="541"/>
        <v>Mo</v>
      </c>
      <c r="P5701" t="str">
        <f t="shared" si="542"/>
        <v>15</v>
      </c>
    </row>
    <row r="5702" spans="1:16" x14ac:dyDescent="0.25">
      <c r="A5702" t="s">
        <v>12701</v>
      </c>
      <c r="B5702" t="s">
        <v>24</v>
      </c>
      <c r="C5702" t="s">
        <v>12702</v>
      </c>
      <c r="D5702" t="s">
        <v>12694</v>
      </c>
      <c r="E5702">
        <v>2016</v>
      </c>
      <c r="F5702" t="s">
        <v>60</v>
      </c>
      <c r="G5702">
        <v>1</v>
      </c>
      <c r="H5702" t="s">
        <v>31</v>
      </c>
      <c r="I5702">
        <f t="shared" si="537"/>
        <v>1</v>
      </c>
      <c r="J5702">
        <f t="shared" si="538"/>
        <v>0</v>
      </c>
      <c r="K5702">
        <f t="shared" si="539"/>
        <v>1</v>
      </c>
      <c r="L5702">
        <f t="shared" si="540"/>
        <v>1</v>
      </c>
      <c r="O5702" t="str">
        <f t="shared" si="541"/>
        <v>TV</v>
      </c>
      <c r="P5702" t="str">
        <f t="shared" si="542"/>
        <v>16</v>
      </c>
    </row>
    <row r="5703" spans="1:16" x14ac:dyDescent="0.25">
      <c r="A5703" t="s">
        <v>12703</v>
      </c>
      <c r="B5703" t="s">
        <v>24</v>
      </c>
      <c r="C5703" t="s">
        <v>12704</v>
      </c>
      <c r="D5703" t="s">
        <v>12694</v>
      </c>
      <c r="E5703">
        <v>2015</v>
      </c>
      <c r="F5703" t="s">
        <v>60</v>
      </c>
      <c r="G5703">
        <v>1</v>
      </c>
      <c r="H5703" t="s">
        <v>31</v>
      </c>
      <c r="I5703">
        <f t="shared" si="537"/>
        <v>1</v>
      </c>
      <c r="J5703">
        <f t="shared" si="538"/>
        <v>0</v>
      </c>
      <c r="K5703">
        <f t="shared" si="539"/>
        <v>1</v>
      </c>
      <c r="L5703">
        <f t="shared" si="540"/>
        <v>1</v>
      </c>
      <c r="O5703" t="str">
        <f t="shared" si="541"/>
        <v>TV</v>
      </c>
      <c r="P5703" t="str">
        <f t="shared" si="542"/>
        <v>15</v>
      </c>
    </row>
    <row r="5704" spans="1:16" x14ac:dyDescent="0.25">
      <c r="A5704" t="s">
        <v>12705</v>
      </c>
      <c r="B5704" t="s">
        <v>17</v>
      </c>
      <c r="C5704" t="s">
        <v>12706</v>
      </c>
      <c r="D5704" t="s">
        <v>12694</v>
      </c>
      <c r="E5704">
        <v>2015</v>
      </c>
      <c r="F5704" t="s">
        <v>27</v>
      </c>
      <c r="G5704">
        <v>116</v>
      </c>
      <c r="H5704" t="s">
        <v>21</v>
      </c>
      <c r="I5704">
        <f t="shared" si="537"/>
        <v>1</v>
      </c>
      <c r="J5704">
        <f t="shared" si="538"/>
        <v>0</v>
      </c>
      <c r="K5704">
        <f t="shared" si="539"/>
        <v>0</v>
      </c>
      <c r="L5704">
        <f t="shared" si="540"/>
        <v>1</v>
      </c>
      <c r="O5704" t="str">
        <f t="shared" si="541"/>
        <v>Mo</v>
      </c>
      <c r="P5704" t="str">
        <f t="shared" si="542"/>
        <v>15</v>
      </c>
    </row>
    <row r="5705" spans="1:16" x14ac:dyDescent="0.25">
      <c r="A5705" t="s">
        <v>12707</v>
      </c>
      <c r="B5705" t="s">
        <v>17</v>
      </c>
      <c r="C5705" t="s">
        <v>12708</v>
      </c>
      <c r="D5705" t="s">
        <v>12694</v>
      </c>
      <c r="E5705">
        <v>2016</v>
      </c>
      <c r="F5705" t="s">
        <v>27</v>
      </c>
      <c r="G5705">
        <v>92</v>
      </c>
      <c r="H5705" t="s">
        <v>21</v>
      </c>
      <c r="I5705">
        <f t="shared" si="537"/>
        <v>1</v>
      </c>
      <c r="J5705">
        <f t="shared" si="538"/>
        <v>0</v>
      </c>
      <c r="K5705">
        <f t="shared" si="539"/>
        <v>0</v>
      </c>
      <c r="L5705">
        <f t="shared" si="540"/>
        <v>1</v>
      </c>
      <c r="O5705" t="str">
        <f t="shared" si="541"/>
        <v>Mo</v>
      </c>
      <c r="P5705" t="str">
        <f t="shared" si="542"/>
        <v>16</v>
      </c>
    </row>
    <row r="5706" spans="1:16" x14ac:dyDescent="0.25">
      <c r="A5706" t="s">
        <v>12709</v>
      </c>
      <c r="B5706" t="s">
        <v>24</v>
      </c>
      <c r="C5706" t="s">
        <v>12710</v>
      </c>
      <c r="D5706" t="s">
        <v>12694</v>
      </c>
      <c r="E5706">
        <v>2016</v>
      </c>
      <c r="F5706" t="s">
        <v>45</v>
      </c>
      <c r="G5706">
        <v>1</v>
      </c>
      <c r="H5706" t="s">
        <v>31</v>
      </c>
      <c r="I5706">
        <f t="shared" si="537"/>
        <v>1</v>
      </c>
      <c r="J5706">
        <f t="shared" si="538"/>
        <v>0</v>
      </c>
      <c r="K5706">
        <f t="shared" si="539"/>
        <v>0</v>
      </c>
      <c r="L5706">
        <f t="shared" si="540"/>
        <v>1</v>
      </c>
      <c r="O5706" t="str">
        <f t="shared" si="541"/>
        <v>TV</v>
      </c>
      <c r="P5706" t="str">
        <f t="shared" si="542"/>
        <v>16</v>
      </c>
    </row>
    <row r="5707" spans="1:16" x14ac:dyDescent="0.25">
      <c r="A5707" t="s">
        <v>12711</v>
      </c>
      <c r="B5707" t="s">
        <v>17</v>
      </c>
      <c r="C5707" t="s">
        <v>12712</v>
      </c>
      <c r="D5707" t="s">
        <v>12694</v>
      </c>
      <c r="E5707">
        <v>1979</v>
      </c>
      <c r="F5707" t="s">
        <v>27</v>
      </c>
      <c r="G5707">
        <v>79</v>
      </c>
      <c r="H5707" t="s">
        <v>21</v>
      </c>
      <c r="I5707">
        <f t="shared" si="537"/>
        <v>0</v>
      </c>
      <c r="J5707">
        <f t="shared" si="538"/>
        <v>0</v>
      </c>
      <c r="K5707">
        <f t="shared" si="539"/>
        <v>0</v>
      </c>
      <c r="L5707">
        <f t="shared" si="540"/>
        <v>1</v>
      </c>
      <c r="O5707" t="str">
        <f t="shared" si="541"/>
        <v>Mo</v>
      </c>
      <c r="P5707" t="str">
        <f t="shared" si="542"/>
        <v>79</v>
      </c>
    </row>
    <row r="5708" spans="1:16" x14ac:dyDescent="0.25">
      <c r="A5708" t="s">
        <v>12713</v>
      </c>
      <c r="B5708" t="s">
        <v>17</v>
      </c>
      <c r="C5708" t="s">
        <v>12714</v>
      </c>
      <c r="D5708" t="s">
        <v>12694</v>
      </c>
      <c r="E5708">
        <v>2016</v>
      </c>
      <c r="F5708" t="s">
        <v>45</v>
      </c>
      <c r="G5708">
        <v>72</v>
      </c>
      <c r="H5708" t="s">
        <v>21</v>
      </c>
      <c r="I5708">
        <f t="shared" si="537"/>
        <v>1</v>
      </c>
      <c r="J5708">
        <f t="shared" si="538"/>
        <v>0</v>
      </c>
      <c r="K5708">
        <f t="shared" si="539"/>
        <v>0</v>
      </c>
      <c r="L5708">
        <f t="shared" si="540"/>
        <v>1</v>
      </c>
      <c r="O5708" t="str">
        <f t="shared" si="541"/>
        <v>Mo</v>
      </c>
      <c r="P5708" t="str">
        <f t="shared" si="542"/>
        <v>16</v>
      </c>
    </row>
    <row r="5709" spans="1:16" x14ac:dyDescent="0.25">
      <c r="A5709" t="s">
        <v>12715</v>
      </c>
      <c r="B5709" t="s">
        <v>17</v>
      </c>
      <c r="C5709" t="s">
        <v>12716</v>
      </c>
      <c r="D5709" t="s">
        <v>12717</v>
      </c>
      <c r="E5709">
        <v>2016</v>
      </c>
      <c r="F5709" t="s">
        <v>27</v>
      </c>
      <c r="G5709">
        <v>92</v>
      </c>
      <c r="H5709" t="s">
        <v>21</v>
      </c>
      <c r="I5709">
        <f t="shared" si="537"/>
        <v>1</v>
      </c>
      <c r="J5709">
        <f t="shared" si="538"/>
        <v>0</v>
      </c>
      <c r="K5709">
        <f t="shared" si="539"/>
        <v>0</v>
      </c>
      <c r="L5709">
        <f t="shared" si="540"/>
        <v>1</v>
      </c>
      <c r="O5709" t="str">
        <f t="shared" si="541"/>
        <v>Mo</v>
      </c>
      <c r="P5709" t="str">
        <f t="shared" si="542"/>
        <v>16</v>
      </c>
    </row>
    <row r="5710" spans="1:16" x14ac:dyDescent="0.25">
      <c r="A5710" t="s">
        <v>12718</v>
      </c>
      <c r="B5710" t="s">
        <v>24</v>
      </c>
      <c r="C5710" t="s">
        <v>12719</v>
      </c>
      <c r="D5710" t="s">
        <v>12717</v>
      </c>
      <c r="E5710">
        <v>2016</v>
      </c>
      <c r="F5710" t="s">
        <v>45</v>
      </c>
      <c r="G5710">
        <v>1</v>
      </c>
      <c r="H5710" t="s">
        <v>31</v>
      </c>
      <c r="I5710">
        <f t="shared" si="537"/>
        <v>1</v>
      </c>
      <c r="J5710">
        <f t="shared" si="538"/>
        <v>0</v>
      </c>
      <c r="K5710">
        <f t="shared" si="539"/>
        <v>0</v>
      </c>
      <c r="L5710">
        <f t="shared" si="540"/>
        <v>1</v>
      </c>
      <c r="O5710" t="str">
        <f t="shared" si="541"/>
        <v>TV</v>
      </c>
      <c r="P5710" t="str">
        <f t="shared" si="542"/>
        <v>16</v>
      </c>
    </row>
    <row r="5711" spans="1:16" x14ac:dyDescent="0.25">
      <c r="A5711" t="s">
        <v>12720</v>
      </c>
      <c r="B5711" t="s">
        <v>17</v>
      </c>
      <c r="C5711" t="s">
        <v>12721</v>
      </c>
      <c r="D5711" t="s">
        <v>12717</v>
      </c>
      <c r="E5711">
        <v>2016</v>
      </c>
      <c r="F5711" t="s">
        <v>27</v>
      </c>
      <c r="G5711">
        <v>61</v>
      </c>
      <c r="H5711" t="s">
        <v>21</v>
      </c>
      <c r="I5711">
        <f t="shared" si="537"/>
        <v>1</v>
      </c>
      <c r="J5711">
        <f t="shared" si="538"/>
        <v>0</v>
      </c>
      <c r="K5711">
        <f t="shared" si="539"/>
        <v>0</v>
      </c>
      <c r="L5711">
        <f t="shared" si="540"/>
        <v>1</v>
      </c>
      <c r="O5711" t="str">
        <f t="shared" si="541"/>
        <v>Mo</v>
      </c>
      <c r="P5711" t="str">
        <f t="shared" si="542"/>
        <v>16</v>
      </c>
    </row>
    <row r="5712" spans="1:16" x14ac:dyDescent="0.25">
      <c r="A5712" t="s">
        <v>12722</v>
      </c>
      <c r="B5712" t="s">
        <v>17</v>
      </c>
      <c r="C5712" t="s">
        <v>12723</v>
      </c>
      <c r="D5712" t="s">
        <v>12724</v>
      </c>
      <c r="E5712">
        <v>2016</v>
      </c>
      <c r="F5712" t="s">
        <v>27</v>
      </c>
      <c r="G5712">
        <v>88</v>
      </c>
      <c r="H5712" t="s">
        <v>21</v>
      </c>
      <c r="I5712">
        <f t="shared" si="537"/>
        <v>1</v>
      </c>
      <c r="J5712">
        <f t="shared" si="538"/>
        <v>0</v>
      </c>
      <c r="K5712">
        <f t="shared" si="539"/>
        <v>0</v>
      </c>
      <c r="L5712">
        <f t="shared" si="540"/>
        <v>1</v>
      </c>
      <c r="O5712" t="str">
        <f t="shared" si="541"/>
        <v>Mo</v>
      </c>
      <c r="P5712" t="str">
        <f t="shared" si="542"/>
        <v>16</v>
      </c>
    </row>
    <row r="5713" spans="1:16" x14ac:dyDescent="0.25">
      <c r="A5713" t="s">
        <v>12725</v>
      </c>
      <c r="B5713" t="s">
        <v>17</v>
      </c>
      <c r="C5713" t="s">
        <v>12726</v>
      </c>
      <c r="D5713" t="s">
        <v>12724</v>
      </c>
      <c r="E5713">
        <v>2012</v>
      </c>
      <c r="F5713" t="s">
        <v>45</v>
      </c>
      <c r="G5713">
        <v>113</v>
      </c>
      <c r="H5713" t="s">
        <v>21</v>
      </c>
      <c r="I5713">
        <f t="shared" si="537"/>
        <v>1</v>
      </c>
      <c r="J5713">
        <f t="shared" si="538"/>
        <v>0</v>
      </c>
      <c r="K5713">
        <f t="shared" si="539"/>
        <v>0</v>
      </c>
      <c r="L5713">
        <f t="shared" si="540"/>
        <v>1</v>
      </c>
      <c r="O5713" t="str">
        <f t="shared" si="541"/>
        <v>Mo</v>
      </c>
      <c r="P5713" t="str">
        <f t="shared" si="542"/>
        <v>12</v>
      </c>
    </row>
    <row r="5714" spans="1:16" x14ac:dyDescent="0.25">
      <c r="A5714" t="s">
        <v>12727</v>
      </c>
      <c r="B5714" t="s">
        <v>17</v>
      </c>
      <c r="C5714" t="s">
        <v>12728</v>
      </c>
      <c r="D5714" t="s">
        <v>12729</v>
      </c>
      <c r="E5714">
        <v>2016</v>
      </c>
      <c r="F5714" t="s">
        <v>27</v>
      </c>
      <c r="G5714">
        <v>67</v>
      </c>
      <c r="H5714" t="s">
        <v>21</v>
      </c>
      <c r="I5714">
        <f t="shared" si="537"/>
        <v>1</v>
      </c>
      <c r="J5714">
        <f t="shared" si="538"/>
        <v>0</v>
      </c>
      <c r="K5714">
        <f t="shared" si="539"/>
        <v>0</v>
      </c>
      <c r="L5714">
        <f t="shared" si="540"/>
        <v>1</v>
      </c>
      <c r="O5714" t="str">
        <f t="shared" si="541"/>
        <v>Mo</v>
      </c>
      <c r="P5714" t="str">
        <f t="shared" si="542"/>
        <v>16</v>
      </c>
    </row>
    <row r="5715" spans="1:16" x14ac:dyDescent="0.25">
      <c r="A5715" t="s">
        <v>12730</v>
      </c>
      <c r="B5715" t="s">
        <v>17</v>
      </c>
      <c r="C5715" t="s">
        <v>12731</v>
      </c>
      <c r="D5715" t="s">
        <v>12732</v>
      </c>
      <c r="E5715">
        <v>2012</v>
      </c>
      <c r="F5715" t="s">
        <v>27</v>
      </c>
      <c r="G5715">
        <v>65</v>
      </c>
      <c r="H5715" t="s">
        <v>21</v>
      </c>
      <c r="I5715">
        <f t="shared" si="537"/>
        <v>1</v>
      </c>
      <c r="J5715">
        <f t="shared" si="538"/>
        <v>0</v>
      </c>
      <c r="K5715">
        <f t="shared" si="539"/>
        <v>0</v>
      </c>
      <c r="L5715">
        <f t="shared" si="540"/>
        <v>1</v>
      </c>
      <c r="O5715" t="str">
        <f t="shared" si="541"/>
        <v>Mo</v>
      </c>
      <c r="P5715" t="str">
        <f t="shared" si="542"/>
        <v>12</v>
      </c>
    </row>
    <row r="5716" spans="1:16" x14ac:dyDescent="0.25">
      <c r="A5716" t="s">
        <v>12733</v>
      </c>
      <c r="B5716" t="s">
        <v>17</v>
      </c>
      <c r="C5716" t="s">
        <v>12734</v>
      </c>
      <c r="D5716" t="s">
        <v>12735</v>
      </c>
      <c r="E5716">
        <v>2016</v>
      </c>
      <c r="F5716" t="s">
        <v>27</v>
      </c>
      <c r="G5716">
        <v>62</v>
      </c>
      <c r="H5716" t="s">
        <v>21</v>
      </c>
      <c r="I5716">
        <f t="shared" si="537"/>
        <v>1</v>
      </c>
      <c r="J5716">
        <f t="shared" si="538"/>
        <v>0</v>
      </c>
      <c r="K5716">
        <f t="shared" si="539"/>
        <v>0</v>
      </c>
      <c r="L5716">
        <f t="shared" si="540"/>
        <v>1</v>
      </c>
      <c r="O5716" t="str">
        <f t="shared" si="541"/>
        <v>Mo</v>
      </c>
      <c r="P5716" t="str">
        <f t="shared" si="542"/>
        <v>16</v>
      </c>
    </row>
    <row r="5717" spans="1:16" x14ac:dyDescent="0.25">
      <c r="A5717" t="s">
        <v>12736</v>
      </c>
      <c r="B5717" t="s">
        <v>17</v>
      </c>
      <c r="C5717" t="s">
        <v>12737</v>
      </c>
      <c r="D5717" t="s">
        <v>12735</v>
      </c>
      <c r="E5717">
        <v>2016</v>
      </c>
      <c r="F5717" t="s">
        <v>27</v>
      </c>
      <c r="G5717">
        <v>107</v>
      </c>
      <c r="H5717" t="s">
        <v>21</v>
      </c>
      <c r="I5717">
        <f t="shared" si="537"/>
        <v>1</v>
      </c>
      <c r="J5717">
        <f t="shared" si="538"/>
        <v>0</v>
      </c>
      <c r="K5717">
        <f t="shared" si="539"/>
        <v>0</v>
      </c>
      <c r="L5717">
        <f t="shared" si="540"/>
        <v>1</v>
      </c>
      <c r="O5717" t="str">
        <f t="shared" si="541"/>
        <v>Mo</v>
      </c>
      <c r="P5717" t="str">
        <f t="shared" si="542"/>
        <v>16</v>
      </c>
    </row>
    <row r="5718" spans="1:16" x14ac:dyDescent="0.25">
      <c r="A5718" t="s">
        <v>12738</v>
      </c>
      <c r="B5718" t="s">
        <v>24</v>
      </c>
      <c r="C5718" t="s">
        <v>12739</v>
      </c>
      <c r="D5718" t="s">
        <v>12735</v>
      </c>
      <c r="E5718">
        <v>2016</v>
      </c>
      <c r="F5718" t="s">
        <v>27</v>
      </c>
      <c r="G5718">
        <v>1</v>
      </c>
      <c r="H5718" t="s">
        <v>31</v>
      </c>
      <c r="I5718">
        <f t="shared" si="537"/>
        <v>1</v>
      </c>
      <c r="J5718">
        <f t="shared" si="538"/>
        <v>0</v>
      </c>
      <c r="K5718">
        <f t="shared" si="539"/>
        <v>0</v>
      </c>
      <c r="L5718">
        <f t="shared" si="540"/>
        <v>1</v>
      </c>
      <c r="O5718" t="str">
        <f t="shared" si="541"/>
        <v>TV</v>
      </c>
      <c r="P5718" t="str">
        <f t="shared" si="542"/>
        <v>16</v>
      </c>
    </row>
    <row r="5719" spans="1:16" x14ac:dyDescent="0.25">
      <c r="A5719" t="s">
        <v>12740</v>
      </c>
      <c r="B5719" t="s">
        <v>24</v>
      </c>
      <c r="C5719" t="s">
        <v>12741</v>
      </c>
      <c r="D5719" t="s">
        <v>12742</v>
      </c>
      <c r="E5719">
        <v>2016</v>
      </c>
      <c r="F5719" t="s">
        <v>27</v>
      </c>
      <c r="G5719">
        <v>1</v>
      </c>
      <c r="H5719" t="s">
        <v>31</v>
      </c>
      <c r="I5719">
        <f t="shared" si="537"/>
        <v>1</v>
      </c>
      <c r="J5719">
        <f t="shared" si="538"/>
        <v>0</v>
      </c>
      <c r="K5719">
        <f t="shared" si="539"/>
        <v>0</v>
      </c>
      <c r="L5719">
        <f t="shared" si="540"/>
        <v>1</v>
      </c>
      <c r="O5719" t="str">
        <f t="shared" si="541"/>
        <v>TV</v>
      </c>
      <c r="P5719" t="str">
        <f t="shared" si="542"/>
        <v>16</v>
      </c>
    </row>
    <row r="5720" spans="1:16" x14ac:dyDescent="0.25">
      <c r="A5720" t="s">
        <v>12743</v>
      </c>
      <c r="B5720" t="s">
        <v>17</v>
      </c>
      <c r="C5720" t="s">
        <v>12744</v>
      </c>
      <c r="D5720" t="s">
        <v>12745</v>
      </c>
      <c r="E5720">
        <v>2016</v>
      </c>
      <c r="F5720" t="s">
        <v>27</v>
      </c>
      <c r="G5720">
        <v>69</v>
      </c>
      <c r="H5720" t="s">
        <v>21</v>
      </c>
      <c r="I5720">
        <f t="shared" si="537"/>
        <v>1</v>
      </c>
      <c r="J5720">
        <f t="shared" si="538"/>
        <v>0</v>
      </c>
      <c r="K5720">
        <f t="shared" si="539"/>
        <v>0</v>
      </c>
      <c r="L5720">
        <f t="shared" si="540"/>
        <v>1</v>
      </c>
      <c r="O5720" t="str">
        <f t="shared" si="541"/>
        <v>Mo</v>
      </c>
      <c r="P5720" t="str">
        <f t="shared" si="542"/>
        <v>16</v>
      </c>
    </row>
    <row r="5721" spans="1:16" x14ac:dyDescent="0.25">
      <c r="A5721" t="s">
        <v>12746</v>
      </c>
      <c r="B5721" t="s">
        <v>17</v>
      </c>
      <c r="C5721" t="s">
        <v>12747</v>
      </c>
      <c r="D5721" t="s">
        <v>12745</v>
      </c>
      <c r="E5721">
        <v>2012</v>
      </c>
      <c r="F5721" t="s">
        <v>27</v>
      </c>
      <c r="G5721">
        <v>77</v>
      </c>
      <c r="H5721" t="s">
        <v>21</v>
      </c>
      <c r="I5721">
        <f t="shared" si="537"/>
        <v>1</v>
      </c>
      <c r="J5721">
        <f t="shared" si="538"/>
        <v>0</v>
      </c>
      <c r="K5721">
        <f t="shared" si="539"/>
        <v>0</v>
      </c>
      <c r="L5721">
        <f t="shared" si="540"/>
        <v>1</v>
      </c>
      <c r="O5721" t="str">
        <f t="shared" si="541"/>
        <v>Mo</v>
      </c>
      <c r="P5721" t="str">
        <f t="shared" si="542"/>
        <v>12</v>
      </c>
    </row>
    <row r="5722" spans="1:16" x14ac:dyDescent="0.25">
      <c r="A5722" t="s">
        <v>12748</v>
      </c>
      <c r="B5722" t="s">
        <v>17</v>
      </c>
      <c r="C5722" t="s">
        <v>12749</v>
      </c>
      <c r="D5722" t="s">
        <v>12750</v>
      </c>
      <c r="E5722">
        <v>2016</v>
      </c>
      <c r="F5722" t="s">
        <v>45</v>
      </c>
      <c r="G5722">
        <v>98</v>
      </c>
      <c r="H5722" t="s">
        <v>21</v>
      </c>
      <c r="I5722">
        <f t="shared" si="537"/>
        <v>1</v>
      </c>
      <c r="J5722">
        <f t="shared" si="538"/>
        <v>0</v>
      </c>
      <c r="K5722">
        <f t="shared" si="539"/>
        <v>0</v>
      </c>
      <c r="L5722">
        <f t="shared" si="540"/>
        <v>1</v>
      </c>
      <c r="O5722" t="str">
        <f t="shared" si="541"/>
        <v>Mo</v>
      </c>
      <c r="P5722" t="str">
        <f t="shared" si="542"/>
        <v>16</v>
      </c>
    </row>
    <row r="5723" spans="1:16" x14ac:dyDescent="0.25">
      <c r="A5723" t="s">
        <v>12751</v>
      </c>
      <c r="B5723" t="s">
        <v>24</v>
      </c>
      <c r="C5723" t="s">
        <v>12752</v>
      </c>
      <c r="D5723" t="s">
        <v>12753</v>
      </c>
      <c r="E5723">
        <v>2009</v>
      </c>
      <c r="F5723" t="s">
        <v>27</v>
      </c>
      <c r="G5723">
        <v>1</v>
      </c>
      <c r="H5723" t="s">
        <v>31</v>
      </c>
      <c r="I5723">
        <f t="shared" si="537"/>
        <v>0</v>
      </c>
      <c r="J5723">
        <f t="shared" si="538"/>
        <v>0</v>
      </c>
      <c r="K5723">
        <f t="shared" si="539"/>
        <v>0</v>
      </c>
      <c r="L5723">
        <f t="shared" si="540"/>
        <v>1</v>
      </c>
      <c r="O5723" t="str">
        <f t="shared" si="541"/>
        <v>TV</v>
      </c>
      <c r="P5723" t="str">
        <f t="shared" si="542"/>
        <v>09</v>
      </c>
    </row>
    <row r="5724" spans="1:16" x14ac:dyDescent="0.25">
      <c r="A5724" t="s">
        <v>12754</v>
      </c>
      <c r="B5724" t="s">
        <v>17</v>
      </c>
      <c r="C5724" t="s">
        <v>12755</v>
      </c>
      <c r="D5724" t="s">
        <v>12753</v>
      </c>
      <c r="E5724">
        <v>2016</v>
      </c>
      <c r="F5724" t="s">
        <v>27</v>
      </c>
      <c r="G5724">
        <v>71</v>
      </c>
      <c r="H5724" t="s">
        <v>21</v>
      </c>
      <c r="I5724">
        <f t="shared" si="537"/>
        <v>1</v>
      </c>
      <c r="J5724">
        <f t="shared" si="538"/>
        <v>0</v>
      </c>
      <c r="K5724">
        <f t="shared" si="539"/>
        <v>0</v>
      </c>
      <c r="L5724">
        <f t="shared" si="540"/>
        <v>1</v>
      </c>
      <c r="O5724" t="str">
        <f t="shared" si="541"/>
        <v>Mo</v>
      </c>
      <c r="P5724" t="str">
        <f t="shared" si="542"/>
        <v>16</v>
      </c>
    </row>
    <row r="5725" spans="1:16" x14ac:dyDescent="0.25">
      <c r="A5725" t="s">
        <v>12756</v>
      </c>
      <c r="B5725" t="s">
        <v>24</v>
      </c>
      <c r="C5725" t="s">
        <v>12757</v>
      </c>
      <c r="D5725" t="s">
        <v>12758</v>
      </c>
      <c r="E5725">
        <v>2015</v>
      </c>
      <c r="F5725" t="s">
        <v>27</v>
      </c>
      <c r="G5725">
        <v>1</v>
      </c>
      <c r="H5725" t="s">
        <v>31</v>
      </c>
      <c r="I5725">
        <f t="shared" si="537"/>
        <v>1</v>
      </c>
      <c r="J5725">
        <f t="shared" si="538"/>
        <v>0</v>
      </c>
      <c r="K5725">
        <f t="shared" si="539"/>
        <v>0</v>
      </c>
      <c r="L5725">
        <f t="shared" si="540"/>
        <v>1</v>
      </c>
      <c r="O5725" t="str">
        <f t="shared" si="541"/>
        <v>TV</v>
      </c>
      <c r="P5725" t="str">
        <f t="shared" si="542"/>
        <v>15</v>
      </c>
    </row>
    <row r="5726" spans="1:16" x14ac:dyDescent="0.25">
      <c r="A5726" t="s">
        <v>12759</v>
      </c>
      <c r="B5726" t="s">
        <v>24</v>
      </c>
      <c r="C5726" t="s">
        <v>12760</v>
      </c>
      <c r="D5726" t="s">
        <v>12758</v>
      </c>
      <c r="E5726">
        <v>2016</v>
      </c>
      <c r="F5726" t="s">
        <v>108</v>
      </c>
      <c r="G5726">
        <v>2</v>
      </c>
      <c r="H5726" t="s">
        <v>28</v>
      </c>
      <c r="I5726">
        <f t="shared" si="537"/>
        <v>1</v>
      </c>
      <c r="J5726">
        <f t="shared" si="538"/>
        <v>0</v>
      </c>
      <c r="K5726">
        <f t="shared" si="539"/>
        <v>0</v>
      </c>
      <c r="L5726">
        <f t="shared" si="540"/>
        <v>1</v>
      </c>
      <c r="O5726" t="str">
        <f t="shared" si="541"/>
        <v>TV</v>
      </c>
      <c r="P5726" t="str">
        <f t="shared" si="542"/>
        <v>16</v>
      </c>
    </row>
    <row r="5727" spans="1:16" x14ac:dyDescent="0.25">
      <c r="A5727" t="s">
        <v>12761</v>
      </c>
      <c r="B5727" t="s">
        <v>17</v>
      </c>
      <c r="C5727" t="s">
        <v>12762</v>
      </c>
      <c r="D5727" t="s">
        <v>12763</v>
      </c>
      <c r="E5727">
        <v>2016</v>
      </c>
      <c r="F5727" t="s">
        <v>27</v>
      </c>
      <c r="G5727">
        <v>64</v>
      </c>
      <c r="H5727" t="s">
        <v>21</v>
      </c>
      <c r="I5727">
        <f t="shared" si="537"/>
        <v>1</v>
      </c>
      <c r="J5727">
        <f t="shared" si="538"/>
        <v>0</v>
      </c>
      <c r="K5727">
        <f t="shared" si="539"/>
        <v>0</v>
      </c>
      <c r="L5727">
        <f t="shared" si="540"/>
        <v>1</v>
      </c>
      <c r="O5727" t="str">
        <f t="shared" si="541"/>
        <v>Mo</v>
      </c>
      <c r="P5727" t="str">
        <f t="shared" si="542"/>
        <v>16</v>
      </c>
    </row>
    <row r="5728" spans="1:16" x14ac:dyDescent="0.25">
      <c r="A5728" t="s">
        <v>12764</v>
      </c>
      <c r="B5728" t="s">
        <v>17</v>
      </c>
      <c r="C5728" t="s">
        <v>12765</v>
      </c>
      <c r="D5728" t="s">
        <v>12763</v>
      </c>
      <c r="E5728">
        <v>2016</v>
      </c>
      <c r="F5728" t="s">
        <v>45</v>
      </c>
      <c r="G5728">
        <v>112</v>
      </c>
      <c r="H5728" t="s">
        <v>21</v>
      </c>
      <c r="I5728">
        <f t="shared" si="537"/>
        <v>1</v>
      </c>
      <c r="J5728">
        <f t="shared" si="538"/>
        <v>0</v>
      </c>
      <c r="K5728">
        <f t="shared" si="539"/>
        <v>0</v>
      </c>
      <c r="L5728">
        <f t="shared" si="540"/>
        <v>1</v>
      </c>
      <c r="O5728" t="str">
        <f t="shared" si="541"/>
        <v>Mo</v>
      </c>
      <c r="P5728" t="str">
        <f t="shared" si="542"/>
        <v>16</v>
      </c>
    </row>
    <row r="5729" spans="1:16" x14ac:dyDescent="0.25">
      <c r="A5729" t="s">
        <v>12766</v>
      </c>
      <c r="B5729" t="s">
        <v>17</v>
      </c>
      <c r="C5729" t="s">
        <v>12767</v>
      </c>
      <c r="D5729" t="s">
        <v>12768</v>
      </c>
      <c r="E5729">
        <v>2015</v>
      </c>
      <c r="F5729" t="s">
        <v>60</v>
      </c>
      <c r="G5729">
        <v>59</v>
      </c>
      <c r="H5729" t="s">
        <v>21</v>
      </c>
      <c r="I5729">
        <f t="shared" si="537"/>
        <v>1</v>
      </c>
      <c r="J5729">
        <f t="shared" si="538"/>
        <v>0</v>
      </c>
      <c r="K5729">
        <f t="shared" si="539"/>
        <v>1</v>
      </c>
      <c r="L5729">
        <f t="shared" si="540"/>
        <v>1</v>
      </c>
      <c r="O5729" t="str">
        <f t="shared" si="541"/>
        <v>Mo</v>
      </c>
      <c r="P5729" t="str">
        <f t="shared" si="542"/>
        <v>15</v>
      </c>
    </row>
    <row r="5730" spans="1:16" x14ac:dyDescent="0.25">
      <c r="A5730" t="s">
        <v>12769</v>
      </c>
      <c r="B5730" t="s">
        <v>24</v>
      </c>
      <c r="C5730" t="s">
        <v>12770</v>
      </c>
      <c r="D5730" t="s">
        <v>12768</v>
      </c>
      <c r="E5730">
        <v>2011</v>
      </c>
      <c r="F5730" t="s">
        <v>45</v>
      </c>
      <c r="G5730">
        <v>1</v>
      </c>
      <c r="H5730" t="s">
        <v>31</v>
      </c>
      <c r="I5730">
        <f t="shared" si="537"/>
        <v>1</v>
      </c>
      <c r="J5730">
        <f t="shared" si="538"/>
        <v>0</v>
      </c>
      <c r="K5730">
        <f t="shared" si="539"/>
        <v>0</v>
      </c>
      <c r="L5730">
        <f t="shared" si="540"/>
        <v>1</v>
      </c>
      <c r="O5730" t="str">
        <f t="shared" si="541"/>
        <v>TV</v>
      </c>
      <c r="P5730" t="str">
        <f t="shared" si="542"/>
        <v>11</v>
      </c>
    </row>
    <row r="5731" spans="1:16" x14ac:dyDescent="0.25">
      <c r="A5731" t="s">
        <v>12771</v>
      </c>
      <c r="B5731" t="s">
        <v>24</v>
      </c>
      <c r="C5731" t="s">
        <v>12772</v>
      </c>
      <c r="D5731" t="s">
        <v>12768</v>
      </c>
      <c r="E5731">
        <v>2013</v>
      </c>
      <c r="F5731" t="s">
        <v>45</v>
      </c>
      <c r="G5731">
        <v>1</v>
      </c>
      <c r="H5731" t="s">
        <v>31</v>
      </c>
      <c r="I5731">
        <f t="shared" si="537"/>
        <v>1</v>
      </c>
      <c r="J5731">
        <f t="shared" si="538"/>
        <v>0</v>
      </c>
      <c r="K5731">
        <f t="shared" si="539"/>
        <v>0</v>
      </c>
      <c r="L5731">
        <f t="shared" si="540"/>
        <v>1</v>
      </c>
      <c r="O5731" t="str">
        <f t="shared" si="541"/>
        <v>TV</v>
      </c>
      <c r="P5731" t="str">
        <f t="shared" si="542"/>
        <v>13</v>
      </c>
    </row>
    <row r="5732" spans="1:16" x14ac:dyDescent="0.25">
      <c r="A5732" t="s">
        <v>12773</v>
      </c>
      <c r="B5732" t="s">
        <v>24</v>
      </c>
      <c r="C5732" t="s">
        <v>12774</v>
      </c>
      <c r="D5732" t="s">
        <v>12768</v>
      </c>
      <c r="E5732">
        <v>2013</v>
      </c>
      <c r="F5732" t="s">
        <v>45</v>
      </c>
      <c r="G5732">
        <v>1</v>
      </c>
      <c r="H5732" t="s">
        <v>31</v>
      </c>
      <c r="I5732">
        <f t="shared" si="537"/>
        <v>1</v>
      </c>
      <c r="J5732">
        <f t="shared" si="538"/>
        <v>0</v>
      </c>
      <c r="K5732">
        <f t="shared" si="539"/>
        <v>0</v>
      </c>
      <c r="L5732">
        <f t="shared" si="540"/>
        <v>1</v>
      </c>
      <c r="O5732" t="str">
        <f t="shared" si="541"/>
        <v>TV</v>
      </c>
      <c r="P5732" t="str">
        <f t="shared" si="542"/>
        <v>13</v>
      </c>
    </row>
    <row r="5733" spans="1:16" x14ac:dyDescent="0.25">
      <c r="A5733" t="s">
        <v>12775</v>
      </c>
      <c r="B5733" t="s">
        <v>24</v>
      </c>
      <c r="C5733" t="s">
        <v>12776</v>
      </c>
      <c r="D5733" t="s">
        <v>12768</v>
      </c>
      <c r="E5733">
        <v>2013</v>
      </c>
      <c r="F5733" t="s">
        <v>27</v>
      </c>
      <c r="G5733">
        <v>1</v>
      </c>
      <c r="H5733" t="s">
        <v>31</v>
      </c>
      <c r="I5733">
        <f t="shared" si="537"/>
        <v>1</v>
      </c>
      <c r="J5733">
        <f t="shared" si="538"/>
        <v>0</v>
      </c>
      <c r="K5733">
        <f t="shared" si="539"/>
        <v>0</v>
      </c>
      <c r="L5733">
        <f t="shared" si="540"/>
        <v>1</v>
      </c>
      <c r="O5733" t="str">
        <f t="shared" si="541"/>
        <v>TV</v>
      </c>
      <c r="P5733" t="str">
        <f t="shared" si="542"/>
        <v>13</v>
      </c>
    </row>
    <row r="5734" spans="1:16" x14ac:dyDescent="0.25">
      <c r="A5734" t="s">
        <v>12777</v>
      </c>
      <c r="B5734" t="s">
        <v>24</v>
      </c>
      <c r="C5734" t="s">
        <v>12778</v>
      </c>
      <c r="D5734" t="s">
        <v>12768</v>
      </c>
      <c r="E5734">
        <v>2012</v>
      </c>
      <c r="F5734" t="s">
        <v>45</v>
      </c>
      <c r="G5734">
        <v>1</v>
      </c>
      <c r="H5734" t="s">
        <v>31</v>
      </c>
      <c r="I5734">
        <f t="shared" si="537"/>
        <v>1</v>
      </c>
      <c r="J5734">
        <f t="shared" si="538"/>
        <v>0</v>
      </c>
      <c r="K5734">
        <f t="shared" si="539"/>
        <v>0</v>
      </c>
      <c r="L5734">
        <f t="shared" si="540"/>
        <v>1</v>
      </c>
      <c r="O5734" t="str">
        <f t="shared" si="541"/>
        <v>TV</v>
      </c>
      <c r="P5734" t="str">
        <f t="shared" si="542"/>
        <v>12</v>
      </c>
    </row>
    <row r="5735" spans="1:16" x14ac:dyDescent="0.25">
      <c r="A5735" t="s">
        <v>12779</v>
      </c>
      <c r="B5735" t="s">
        <v>24</v>
      </c>
      <c r="C5735" t="s">
        <v>12780</v>
      </c>
      <c r="D5735" t="s">
        <v>12768</v>
      </c>
      <c r="E5735">
        <v>2012</v>
      </c>
      <c r="F5735" t="s">
        <v>45</v>
      </c>
      <c r="G5735">
        <v>1</v>
      </c>
      <c r="H5735" t="s">
        <v>31</v>
      </c>
      <c r="I5735">
        <f t="shared" si="537"/>
        <v>1</v>
      </c>
      <c r="J5735">
        <f t="shared" si="538"/>
        <v>0</v>
      </c>
      <c r="K5735">
        <f t="shared" si="539"/>
        <v>0</v>
      </c>
      <c r="L5735">
        <f t="shared" si="540"/>
        <v>1</v>
      </c>
      <c r="O5735" t="str">
        <f t="shared" si="541"/>
        <v>TV</v>
      </c>
      <c r="P5735" t="str">
        <f t="shared" si="542"/>
        <v>12</v>
      </c>
    </row>
    <row r="5736" spans="1:16" x14ac:dyDescent="0.25">
      <c r="A5736" t="s">
        <v>12781</v>
      </c>
      <c r="B5736" t="s">
        <v>17</v>
      </c>
      <c r="C5736" t="s">
        <v>12782</v>
      </c>
      <c r="D5736" t="s">
        <v>12768</v>
      </c>
      <c r="E5736">
        <v>2016</v>
      </c>
      <c r="F5736" t="s">
        <v>27</v>
      </c>
      <c r="G5736">
        <v>91</v>
      </c>
      <c r="H5736" t="s">
        <v>21</v>
      </c>
      <c r="I5736">
        <f t="shared" si="537"/>
        <v>1</v>
      </c>
      <c r="J5736">
        <f t="shared" si="538"/>
        <v>0</v>
      </c>
      <c r="K5736">
        <f t="shared" si="539"/>
        <v>0</v>
      </c>
      <c r="L5736">
        <f t="shared" si="540"/>
        <v>1</v>
      </c>
      <c r="O5736" t="str">
        <f t="shared" si="541"/>
        <v>Mo</v>
      </c>
      <c r="P5736" t="str">
        <f t="shared" si="542"/>
        <v>16</v>
      </c>
    </row>
    <row r="5737" spans="1:16" x14ac:dyDescent="0.25">
      <c r="A5737" t="s">
        <v>12783</v>
      </c>
      <c r="B5737" t="s">
        <v>17</v>
      </c>
      <c r="C5737" t="s">
        <v>12784</v>
      </c>
      <c r="D5737" t="s">
        <v>12768</v>
      </c>
      <c r="E5737">
        <v>2016</v>
      </c>
      <c r="F5737" t="s">
        <v>82</v>
      </c>
      <c r="G5737">
        <v>44</v>
      </c>
      <c r="H5737" t="s">
        <v>21</v>
      </c>
      <c r="I5737">
        <f t="shared" si="537"/>
        <v>1</v>
      </c>
      <c r="J5737">
        <f t="shared" si="538"/>
        <v>0</v>
      </c>
      <c r="K5737">
        <f t="shared" si="539"/>
        <v>0</v>
      </c>
      <c r="L5737">
        <f t="shared" si="540"/>
        <v>1</v>
      </c>
      <c r="O5737" t="str">
        <f t="shared" si="541"/>
        <v>Mo</v>
      </c>
      <c r="P5737" t="str">
        <f t="shared" si="542"/>
        <v>16</v>
      </c>
    </row>
    <row r="5738" spans="1:16" x14ac:dyDescent="0.25">
      <c r="A5738" t="s">
        <v>12785</v>
      </c>
      <c r="B5738" t="s">
        <v>17</v>
      </c>
      <c r="C5738" t="s">
        <v>12786</v>
      </c>
      <c r="D5738" t="s">
        <v>12768</v>
      </c>
      <c r="E5738">
        <v>2015</v>
      </c>
      <c r="F5738" t="s">
        <v>27</v>
      </c>
      <c r="G5738">
        <v>107</v>
      </c>
      <c r="H5738" t="s">
        <v>21</v>
      </c>
      <c r="I5738">
        <f t="shared" si="537"/>
        <v>1</v>
      </c>
      <c r="J5738">
        <f t="shared" si="538"/>
        <v>0</v>
      </c>
      <c r="K5738">
        <f t="shared" si="539"/>
        <v>0</v>
      </c>
      <c r="L5738">
        <f t="shared" si="540"/>
        <v>1</v>
      </c>
      <c r="O5738" t="str">
        <f t="shared" si="541"/>
        <v>Mo</v>
      </c>
      <c r="P5738" t="str">
        <f t="shared" si="542"/>
        <v>15</v>
      </c>
    </row>
    <row r="5739" spans="1:16" x14ac:dyDescent="0.25">
      <c r="A5739" t="s">
        <v>12787</v>
      </c>
      <c r="B5739" t="s">
        <v>17</v>
      </c>
      <c r="C5739" t="s">
        <v>12788</v>
      </c>
      <c r="D5739" t="s">
        <v>12789</v>
      </c>
      <c r="E5739">
        <v>2016</v>
      </c>
      <c r="F5739" t="s">
        <v>266</v>
      </c>
      <c r="G5739">
        <v>92</v>
      </c>
      <c r="H5739" t="s">
        <v>21</v>
      </c>
      <c r="I5739">
        <f t="shared" si="537"/>
        <v>1</v>
      </c>
      <c r="J5739">
        <f t="shared" si="538"/>
        <v>0</v>
      </c>
      <c r="K5739">
        <f t="shared" si="539"/>
        <v>0</v>
      </c>
      <c r="L5739">
        <f t="shared" si="540"/>
        <v>1</v>
      </c>
      <c r="O5739" t="str">
        <f t="shared" si="541"/>
        <v>Mo</v>
      </c>
      <c r="P5739" t="str">
        <f t="shared" si="542"/>
        <v>16</v>
      </c>
    </row>
    <row r="5740" spans="1:16" x14ac:dyDescent="0.25">
      <c r="A5740" t="s">
        <v>12790</v>
      </c>
      <c r="B5740" t="s">
        <v>17</v>
      </c>
      <c r="C5740" t="s">
        <v>12791</v>
      </c>
      <c r="D5740" t="s">
        <v>12792</v>
      </c>
      <c r="E5740">
        <v>2016</v>
      </c>
      <c r="F5740" t="s">
        <v>45</v>
      </c>
      <c r="G5740">
        <v>89</v>
      </c>
      <c r="H5740" t="s">
        <v>21</v>
      </c>
      <c r="I5740">
        <f t="shared" si="537"/>
        <v>1</v>
      </c>
      <c r="J5740">
        <f t="shared" si="538"/>
        <v>0</v>
      </c>
      <c r="K5740">
        <f t="shared" si="539"/>
        <v>0</v>
      </c>
      <c r="L5740">
        <f t="shared" si="540"/>
        <v>1</v>
      </c>
      <c r="O5740" t="str">
        <f t="shared" si="541"/>
        <v>Mo</v>
      </c>
      <c r="P5740" t="str">
        <f t="shared" si="542"/>
        <v>16</v>
      </c>
    </row>
    <row r="5741" spans="1:16" x14ac:dyDescent="0.25">
      <c r="A5741" t="s">
        <v>12793</v>
      </c>
      <c r="B5741" t="s">
        <v>17</v>
      </c>
      <c r="C5741" t="s">
        <v>12794</v>
      </c>
      <c r="D5741" t="s">
        <v>12792</v>
      </c>
      <c r="E5741">
        <v>2016</v>
      </c>
      <c r="F5741" t="s">
        <v>60</v>
      </c>
      <c r="G5741">
        <v>107</v>
      </c>
      <c r="H5741" t="s">
        <v>21</v>
      </c>
      <c r="I5741">
        <f t="shared" si="537"/>
        <v>1</v>
      </c>
      <c r="J5741">
        <f t="shared" si="538"/>
        <v>0</v>
      </c>
      <c r="K5741">
        <f t="shared" si="539"/>
        <v>1</v>
      </c>
      <c r="L5741">
        <f t="shared" si="540"/>
        <v>1</v>
      </c>
      <c r="O5741" t="str">
        <f t="shared" si="541"/>
        <v>Mo</v>
      </c>
      <c r="P5741" t="str">
        <f t="shared" si="542"/>
        <v>16</v>
      </c>
    </row>
    <row r="5742" spans="1:16" x14ac:dyDescent="0.25">
      <c r="A5742" t="s">
        <v>12795</v>
      </c>
      <c r="B5742" t="s">
        <v>17</v>
      </c>
      <c r="C5742" t="s">
        <v>12796</v>
      </c>
      <c r="D5742" t="s">
        <v>12792</v>
      </c>
      <c r="E5742">
        <v>2016</v>
      </c>
      <c r="F5742" t="s">
        <v>45</v>
      </c>
      <c r="G5742">
        <v>94</v>
      </c>
      <c r="H5742" t="s">
        <v>21</v>
      </c>
      <c r="I5742">
        <f t="shared" si="537"/>
        <v>1</v>
      </c>
      <c r="J5742">
        <f t="shared" si="538"/>
        <v>0</v>
      </c>
      <c r="K5742">
        <f t="shared" si="539"/>
        <v>0</v>
      </c>
      <c r="L5742">
        <f t="shared" si="540"/>
        <v>1</v>
      </c>
      <c r="O5742" t="str">
        <f t="shared" si="541"/>
        <v>Mo</v>
      </c>
      <c r="P5742" t="str">
        <f t="shared" si="542"/>
        <v>16</v>
      </c>
    </row>
    <row r="5743" spans="1:16" x14ac:dyDescent="0.25">
      <c r="A5743" t="s">
        <v>12797</v>
      </c>
      <c r="B5743" t="s">
        <v>17</v>
      </c>
      <c r="C5743" t="s">
        <v>12798</v>
      </c>
      <c r="D5743" t="s">
        <v>12792</v>
      </c>
      <c r="E5743">
        <v>2016</v>
      </c>
      <c r="F5743" t="s">
        <v>27</v>
      </c>
      <c r="G5743">
        <v>110</v>
      </c>
      <c r="H5743" t="s">
        <v>21</v>
      </c>
      <c r="I5743">
        <f t="shared" si="537"/>
        <v>1</v>
      </c>
      <c r="J5743">
        <f t="shared" si="538"/>
        <v>0</v>
      </c>
      <c r="K5743">
        <f t="shared" si="539"/>
        <v>0</v>
      </c>
      <c r="L5743">
        <f t="shared" si="540"/>
        <v>1</v>
      </c>
      <c r="O5743" t="str">
        <f t="shared" si="541"/>
        <v>Mo</v>
      </c>
      <c r="P5743" t="str">
        <f t="shared" si="542"/>
        <v>16</v>
      </c>
    </row>
    <row r="5744" spans="1:16" x14ac:dyDescent="0.25">
      <c r="A5744" t="s">
        <v>12799</v>
      </c>
      <c r="B5744" t="s">
        <v>24</v>
      </c>
      <c r="C5744" t="s">
        <v>12800</v>
      </c>
      <c r="D5744" t="s">
        <v>12792</v>
      </c>
      <c r="E5744">
        <v>2016</v>
      </c>
      <c r="F5744" t="s">
        <v>27</v>
      </c>
      <c r="G5744">
        <v>1</v>
      </c>
      <c r="H5744" t="s">
        <v>31</v>
      </c>
      <c r="I5744">
        <f t="shared" si="537"/>
        <v>1</v>
      </c>
      <c r="J5744">
        <f t="shared" si="538"/>
        <v>0</v>
      </c>
      <c r="K5744">
        <f t="shared" si="539"/>
        <v>0</v>
      </c>
      <c r="L5744">
        <f t="shared" si="540"/>
        <v>1</v>
      </c>
      <c r="O5744" t="str">
        <f t="shared" si="541"/>
        <v>TV</v>
      </c>
      <c r="P5744" t="str">
        <f t="shared" si="542"/>
        <v>16</v>
      </c>
    </row>
    <row r="5745" spans="1:16" x14ac:dyDescent="0.25">
      <c r="A5745" t="s">
        <v>12801</v>
      </c>
      <c r="B5745" t="s">
        <v>17</v>
      </c>
      <c r="C5745" t="s">
        <v>12802</v>
      </c>
      <c r="D5745" t="s">
        <v>12792</v>
      </c>
      <c r="E5745">
        <v>2016</v>
      </c>
      <c r="F5745" t="s">
        <v>27</v>
      </c>
      <c r="G5745">
        <v>81</v>
      </c>
      <c r="H5745" t="s">
        <v>21</v>
      </c>
      <c r="I5745">
        <f t="shared" si="537"/>
        <v>1</v>
      </c>
      <c r="J5745">
        <f t="shared" si="538"/>
        <v>0</v>
      </c>
      <c r="K5745">
        <f t="shared" si="539"/>
        <v>0</v>
      </c>
      <c r="L5745">
        <f t="shared" si="540"/>
        <v>1</v>
      </c>
      <c r="O5745" t="str">
        <f t="shared" si="541"/>
        <v>Mo</v>
      </c>
      <c r="P5745" t="str">
        <f t="shared" si="542"/>
        <v>16</v>
      </c>
    </row>
    <row r="5746" spans="1:16" x14ac:dyDescent="0.25">
      <c r="A5746" t="s">
        <v>12803</v>
      </c>
      <c r="B5746" t="s">
        <v>17</v>
      </c>
      <c r="C5746" t="s">
        <v>12804</v>
      </c>
      <c r="D5746" t="s">
        <v>12805</v>
      </c>
      <c r="E5746">
        <v>2016</v>
      </c>
      <c r="F5746" t="s">
        <v>27</v>
      </c>
      <c r="G5746">
        <v>77</v>
      </c>
      <c r="H5746" t="s">
        <v>21</v>
      </c>
      <c r="I5746">
        <f t="shared" si="537"/>
        <v>1</v>
      </c>
      <c r="J5746">
        <f t="shared" si="538"/>
        <v>0</v>
      </c>
      <c r="K5746">
        <f t="shared" si="539"/>
        <v>0</v>
      </c>
      <c r="L5746">
        <f t="shared" si="540"/>
        <v>1</v>
      </c>
      <c r="O5746" t="str">
        <f t="shared" si="541"/>
        <v>Mo</v>
      </c>
      <c r="P5746" t="str">
        <f t="shared" si="542"/>
        <v>16</v>
      </c>
    </row>
    <row r="5747" spans="1:16" x14ac:dyDescent="0.25">
      <c r="A5747" t="s">
        <v>12806</v>
      </c>
      <c r="B5747" t="s">
        <v>24</v>
      </c>
      <c r="C5747" t="s">
        <v>12807</v>
      </c>
      <c r="D5747" t="s">
        <v>12808</v>
      </c>
      <c r="E5747">
        <v>2016</v>
      </c>
      <c r="F5747" t="s">
        <v>27</v>
      </c>
      <c r="G5747">
        <v>1</v>
      </c>
      <c r="H5747" t="s">
        <v>31</v>
      </c>
      <c r="I5747">
        <f t="shared" si="537"/>
        <v>1</v>
      </c>
      <c r="J5747">
        <f t="shared" si="538"/>
        <v>0</v>
      </c>
      <c r="K5747">
        <f t="shared" si="539"/>
        <v>0</v>
      </c>
      <c r="L5747">
        <f t="shared" si="540"/>
        <v>1</v>
      </c>
      <c r="O5747" t="str">
        <f t="shared" si="541"/>
        <v>TV</v>
      </c>
      <c r="P5747" t="str">
        <f t="shared" si="542"/>
        <v>16</v>
      </c>
    </row>
    <row r="5748" spans="1:16" x14ac:dyDescent="0.25">
      <c r="A5748" t="s">
        <v>12809</v>
      </c>
      <c r="B5748" t="s">
        <v>17</v>
      </c>
      <c r="C5748" t="s">
        <v>12810</v>
      </c>
      <c r="D5748" t="s">
        <v>12808</v>
      </c>
      <c r="E5748">
        <v>2016</v>
      </c>
      <c r="F5748" t="s">
        <v>27</v>
      </c>
      <c r="G5748">
        <v>64</v>
      </c>
      <c r="H5748" t="s">
        <v>21</v>
      </c>
      <c r="I5748">
        <f t="shared" si="537"/>
        <v>1</v>
      </c>
      <c r="J5748">
        <f t="shared" si="538"/>
        <v>0</v>
      </c>
      <c r="K5748">
        <f t="shared" si="539"/>
        <v>0</v>
      </c>
      <c r="L5748">
        <f t="shared" si="540"/>
        <v>1</v>
      </c>
      <c r="O5748" t="str">
        <f t="shared" si="541"/>
        <v>Mo</v>
      </c>
      <c r="P5748" t="str">
        <f t="shared" si="542"/>
        <v>16</v>
      </c>
    </row>
    <row r="5749" spans="1:16" x14ac:dyDescent="0.25">
      <c r="A5749" t="s">
        <v>12811</v>
      </c>
      <c r="B5749" t="s">
        <v>17</v>
      </c>
      <c r="C5749" t="s">
        <v>12812</v>
      </c>
      <c r="D5749" t="s">
        <v>12813</v>
      </c>
      <c r="E5749">
        <v>2016</v>
      </c>
      <c r="F5749" t="s">
        <v>27</v>
      </c>
      <c r="G5749">
        <v>97</v>
      </c>
      <c r="H5749" t="s">
        <v>21</v>
      </c>
      <c r="I5749">
        <f t="shared" si="537"/>
        <v>1</v>
      </c>
      <c r="J5749">
        <f t="shared" si="538"/>
        <v>0</v>
      </c>
      <c r="K5749">
        <f t="shared" si="539"/>
        <v>0</v>
      </c>
      <c r="L5749">
        <f t="shared" si="540"/>
        <v>1</v>
      </c>
      <c r="O5749" t="str">
        <f t="shared" si="541"/>
        <v>Mo</v>
      </c>
      <c r="P5749" t="str">
        <f t="shared" si="542"/>
        <v>16</v>
      </c>
    </row>
    <row r="5750" spans="1:16" x14ac:dyDescent="0.25">
      <c r="A5750" t="s">
        <v>12814</v>
      </c>
      <c r="B5750" t="s">
        <v>17</v>
      </c>
      <c r="C5750" t="s">
        <v>12815</v>
      </c>
      <c r="D5750" t="s">
        <v>12813</v>
      </c>
      <c r="E5750">
        <v>2012</v>
      </c>
      <c r="F5750" t="s">
        <v>27</v>
      </c>
      <c r="G5750">
        <v>77</v>
      </c>
      <c r="H5750" t="s">
        <v>21</v>
      </c>
      <c r="I5750">
        <f t="shared" si="537"/>
        <v>1</v>
      </c>
      <c r="J5750">
        <f t="shared" si="538"/>
        <v>0</v>
      </c>
      <c r="K5750">
        <f t="shared" si="539"/>
        <v>0</v>
      </c>
      <c r="L5750">
        <f t="shared" si="540"/>
        <v>1</v>
      </c>
      <c r="O5750" t="str">
        <f t="shared" si="541"/>
        <v>Mo</v>
      </c>
      <c r="P5750" t="str">
        <f t="shared" si="542"/>
        <v>12</v>
      </c>
    </row>
    <row r="5751" spans="1:16" x14ac:dyDescent="0.25">
      <c r="A5751" t="s">
        <v>12816</v>
      </c>
      <c r="B5751" t="s">
        <v>17</v>
      </c>
      <c r="C5751" t="s">
        <v>12817</v>
      </c>
      <c r="D5751" t="s">
        <v>12813</v>
      </c>
      <c r="E5751">
        <v>2008</v>
      </c>
      <c r="F5751" t="s">
        <v>60</v>
      </c>
      <c r="G5751">
        <v>94</v>
      </c>
      <c r="H5751" t="s">
        <v>21</v>
      </c>
      <c r="I5751">
        <f t="shared" si="537"/>
        <v>0</v>
      </c>
      <c r="J5751">
        <f t="shared" si="538"/>
        <v>0</v>
      </c>
      <c r="K5751">
        <f t="shared" si="539"/>
        <v>1</v>
      </c>
      <c r="L5751">
        <f t="shared" si="540"/>
        <v>1</v>
      </c>
      <c r="O5751" t="str">
        <f t="shared" si="541"/>
        <v>Mo</v>
      </c>
      <c r="P5751" t="str">
        <f t="shared" si="542"/>
        <v>08</v>
      </c>
    </row>
    <row r="5752" spans="1:16" x14ac:dyDescent="0.25">
      <c r="A5752" t="s">
        <v>12818</v>
      </c>
      <c r="B5752" t="s">
        <v>17</v>
      </c>
      <c r="C5752" t="s">
        <v>12819</v>
      </c>
      <c r="D5752" t="s">
        <v>12813</v>
      </c>
      <c r="E5752">
        <v>2010</v>
      </c>
      <c r="F5752" t="s">
        <v>45</v>
      </c>
      <c r="G5752">
        <v>94</v>
      </c>
      <c r="H5752" t="s">
        <v>21</v>
      </c>
      <c r="I5752">
        <f t="shared" si="537"/>
        <v>0</v>
      </c>
      <c r="J5752">
        <f t="shared" si="538"/>
        <v>0</v>
      </c>
      <c r="K5752">
        <f t="shared" si="539"/>
        <v>0</v>
      </c>
      <c r="L5752">
        <f t="shared" si="540"/>
        <v>1</v>
      </c>
      <c r="O5752" t="str">
        <f t="shared" si="541"/>
        <v>Mo</v>
      </c>
      <c r="P5752" t="str">
        <f t="shared" si="542"/>
        <v>10</v>
      </c>
    </row>
    <row r="5753" spans="1:16" x14ac:dyDescent="0.25">
      <c r="A5753" t="s">
        <v>12820</v>
      </c>
      <c r="B5753" t="s">
        <v>17</v>
      </c>
      <c r="C5753" t="s">
        <v>12821</v>
      </c>
      <c r="D5753" t="s">
        <v>12813</v>
      </c>
      <c r="E5753">
        <v>2015</v>
      </c>
      <c r="F5753" t="s">
        <v>45</v>
      </c>
      <c r="G5753">
        <v>91</v>
      </c>
      <c r="H5753" t="s">
        <v>21</v>
      </c>
      <c r="I5753">
        <f t="shared" si="537"/>
        <v>1</v>
      </c>
      <c r="J5753">
        <f t="shared" si="538"/>
        <v>0</v>
      </c>
      <c r="K5753">
        <f t="shared" si="539"/>
        <v>0</v>
      </c>
      <c r="L5753">
        <f t="shared" si="540"/>
        <v>1</v>
      </c>
      <c r="O5753" t="str">
        <f t="shared" si="541"/>
        <v>Mo</v>
      </c>
      <c r="P5753" t="str">
        <f t="shared" si="542"/>
        <v>15</v>
      </c>
    </row>
    <row r="5754" spans="1:16" x14ac:dyDescent="0.25">
      <c r="A5754" t="s">
        <v>12822</v>
      </c>
      <c r="B5754" t="s">
        <v>24</v>
      </c>
      <c r="C5754" t="s">
        <v>12823</v>
      </c>
      <c r="D5754" t="s">
        <v>12813</v>
      </c>
      <c r="E5754">
        <v>2006</v>
      </c>
      <c r="F5754" t="s">
        <v>45</v>
      </c>
      <c r="G5754">
        <v>1</v>
      </c>
      <c r="H5754" t="s">
        <v>31</v>
      </c>
      <c r="I5754">
        <f t="shared" si="537"/>
        <v>0</v>
      </c>
      <c r="J5754">
        <f t="shared" si="538"/>
        <v>0</v>
      </c>
      <c r="K5754">
        <f t="shared" si="539"/>
        <v>0</v>
      </c>
      <c r="L5754">
        <f t="shared" si="540"/>
        <v>1</v>
      </c>
      <c r="O5754" t="str">
        <f t="shared" si="541"/>
        <v>TV</v>
      </c>
      <c r="P5754" t="str">
        <f t="shared" si="542"/>
        <v>06</v>
      </c>
    </row>
    <row r="5755" spans="1:16" x14ac:dyDescent="0.25">
      <c r="A5755" t="s">
        <v>12824</v>
      </c>
      <c r="B5755" t="s">
        <v>24</v>
      </c>
      <c r="C5755" t="s">
        <v>12825</v>
      </c>
      <c r="D5755" t="s">
        <v>12813</v>
      </c>
      <c r="E5755">
        <v>2015</v>
      </c>
      <c r="F5755" t="s">
        <v>27</v>
      </c>
      <c r="G5755">
        <v>1</v>
      </c>
      <c r="H5755" t="s">
        <v>31</v>
      </c>
      <c r="I5755">
        <f t="shared" si="537"/>
        <v>1</v>
      </c>
      <c r="J5755">
        <f t="shared" si="538"/>
        <v>0</v>
      </c>
      <c r="K5755">
        <f t="shared" si="539"/>
        <v>0</v>
      </c>
      <c r="L5755">
        <f t="shared" si="540"/>
        <v>1</v>
      </c>
      <c r="O5755" t="str">
        <f t="shared" si="541"/>
        <v>TV</v>
      </c>
      <c r="P5755" t="str">
        <f t="shared" si="542"/>
        <v>15</v>
      </c>
    </row>
    <row r="5756" spans="1:16" x14ac:dyDescent="0.25">
      <c r="A5756" t="s">
        <v>12826</v>
      </c>
      <c r="B5756" t="s">
        <v>24</v>
      </c>
      <c r="C5756" t="s">
        <v>12827</v>
      </c>
      <c r="D5756" t="s">
        <v>12813</v>
      </c>
      <c r="E5756">
        <v>2008</v>
      </c>
      <c r="F5756" t="s">
        <v>45</v>
      </c>
      <c r="G5756">
        <v>2</v>
      </c>
      <c r="H5756" t="s">
        <v>28</v>
      </c>
      <c r="I5756">
        <f t="shared" si="537"/>
        <v>0</v>
      </c>
      <c r="J5756">
        <f t="shared" si="538"/>
        <v>0</v>
      </c>
      <c r="K5756">
        <f t="shared" si="539"/>
        <v>0</v>
      </c>
      <c r="L5756">
        <f t="shared" si="540"/>
        <v>1</v>
      </c>
      <c r="O5756" t="str">
        <f t="shared" si="541"/>
        <v>TV</v>
      </c>
      <c r="P5756" t="str">
        <f t="shared" si="542"/>
        <v>08</v>
      </c>
    </row>
    <row r="5757" spans="1:16" x14ac:dyDescent="0.25">
      <c r="A5757" t="s">
        <v>12828</v>
      </c>
      <c r="B5757" t="s">
        <v>17</v>
      </c>
      <c r="C5757" t="s">
        <v>12829</v>
      </c>
      <c r="D5757" t="s">
        <v>12830</v>
      </c>
      <c r="E5757">
        <v>2016</v>
      </c>
      <c r="F5757" t="s">
        <v>27</v>
      </c>
      <c r="G5757">
        <v>80</v>
      </c>
      <c r="H5757" t="s">
        <v>21</v>
      </c>
      <c r="I5757">
        <f t="shared" si="537"/>
        <v>1</v>
      </c>
      <c r="J5757">
        <f t="shared" si="538"/>
        <v>0</v>
      </c>
      <c r="K5757">
        <f t="shared" si="539"/>
        <v>0</v>
      </c>
      <c r="L5757">
        <f t="shared" si="540"/>
        <v>1</v>
      </c>
      <c r="O5757" t="str">
        <f t="shared" si="541"/>
        <v>Mo</v>
      </c>
      <c r="P5757" t="str">
        <f t="shared" si="542"/>
        <v>16</v>
      </c>
    </row>
    <row r="5758" spans="1:16" x14ac:dyDescent="0.25">
      <c r="A5758" t="s">
        <v>12831</v>
      </c>
      <c r="B5758" t="s">
        <v>17</v>
      </c>
      <c r="C5758" t="s">
        <v>12832</v>
      </c>
      <c r="D5758" t="s">
        <v>12833</v>
      </c>
      <c r="E5758">
        <v>2016</v>
      </c>
      <c r="F5758" t="s">
        <v>27</v>
      </c>
      <c r="G5758">
        <v>95</v>
      </c>
      <c r="H5758" t="s">
        <v>21</v>
      </c>
      <c r="I5758">
        <f t="shared" si="537"/>
        <v>1</v>
      </c>
      <c r="J5758">
        <f t="shared" si="538"/>
        <v>0</v>
      </c>
      <c r="K5758">
        <f t="shared" si="539"/>
        <v>0</v>
      </c>
      <c r="L5758">
        <f t="shared" si="540"/>
        <v>1</v>
      </c>
      <c r="O5758" t="str">
        <f t="shared" si="541"/>
        <v>Mo</v>
      </c>
      <c r="P5758" t="str">
        <f t="shared" si="542"/>
        <v>16</v>
      </c>
    </row>
    <row r="5759" spans="1:16" x14ac:dyDescent="0.25">
      <c r="A5759" t="s">
        <v>12834</v>
      </c>
      <c r="B5759" t="s">
        <v>17</v>
      </c>
      <c r="C5759" t="s">
        <v>12835</v>
      </c>
      <c r="D5759" t="s">
        <v>12836</v>
      </c>
      <c r="E5759">
        <v>2016</v>
      </c>
      <c r="F5759" t="s">
        <v>27</v>
      </c>
      <c r="G5759">
        <v>90</v>
      </c>
      <c r="H5759" t="s">
        <v>21</v>
      </c>
      <c r="I5759">
        <f t="shared" si="537"/>
        <v>1</v>
      </c>
      <c r="J5759">
        <f t="shared" si="538"/>
        <v>0</v>
      </c>
      <c r="K5759">
        <f t="shared" si="539"/>
        <v>0</v>
      </c>
      <c r="L5759">
        <f t="shared" si="540"/>
        <v>1</v>
      </c>
      <c r="O5759" t="str">
        <f t="shared" si="541"/>
        <v>Mo</v>
      </c>
      <c r="P5759" t="str">
        <f t="shared" si="542"/>
        <v>16</v>
      </c>
    </row>
    <row r="5760" spans="1:16" x14ac:dyDescent="0.25">
      <c r="A5760" t="s">
        <v>12837</v>
      </c>
      <c r="B5760" t="s">
        <v>17</v>
      </c>
      <c r="C5760" t="s">
        <v>12838</v>
      </c>
      <c r="D5760" t="s">
        <v>12839</v>
      </c>
      <c r="E5760">
        <v>2016</v>
      </c>
      <c r="F5760" t="s">
        <v>27</v>
      </c>
      <c r="G5760">
        <v>101</v>
      </c>
      <c r="H5760" t="s">
        <v>21</v>
      </c>
      <c r="I5760">
        <f t="shared" si="537"/>
        <v>1</v>
      </c>
      <c r="J5760">
        <f t="shared" si="538"/>
        <v>0</v>
      </c>
      <c r="K5760">
        <f t="shared" si="539"/>
        <v>0</v>
      </c>
      <c r="L5760">
        <f t="shared" si="540"/>
        <v>1</v>
      </c>
      <c r="O5760" t="str">
        <f t="shared" si="541"/>
        <v>Mo</v>
      </c>
      <c r="P5760" t="str">
        <f t="shared" si="542"/>
        <v>16</v>
      </c>
    </row>
    <row r="5761" spans="1:16" x14ac:dyDescent="0.25">
      <c r="A5761" t="s">
        <v>12840</v>
      </c>
      <c r="B5761" t="s">
        <v>17</v>
      </c>
      <c r="C5761" t="s">
        <v>12841</v>
      </c>
      <c r="D5761" t="s">
        <v>12839</v>
      </c>
      <c r="E5761">
        <v>2016</v>
      </c>
      <c r="F5761" t="s">
        <v>27</v>
      </c>
      <c r="G5761">
        <v>73</v>
      </c>
      <c r="H5761" t="s">
        <v>21</v>
      </c>
      <c r="I5761">
        <f t="shared" si="537"/>
        <v>1</v>
      </c>
      <c r="J5761">
        <f t="shared" si="538"/>
        <v>0</v>
      </c>
      <c r="K5761">
        <f t="shared" si="539"/>
        <v>0</v>
      </c>
      <c r="L5761">
        <f t="shared" si="540"/>
        <v>1</v>
      </c>
      <c r="O5761" t="str">
        <f t="shared" si="541"/>
        <v>Mo</v>
      </c>
      <c r="P5761" t="str">
        <f t="shared" si="542"/>
        <v>16</v>
      </c>
    </row>
    <row r="5762" spans="1:16" x14ac:dyDescent="0.25">
      <c r="A5762" t="s">
        <v>12842</v>
      </c>
      <c r="B5762" t="s">
        <v>24</v>
      </c>
      <c r="C5762" t="s">
        <v>12843</v>
      </c>
      <c r="D5762" t="s">
        <v>12839</v>
      </c>
      <c r="E5762">
        <v>2016</v>
      </c>
      <c r="F5762" t="s">
        <v>82</v>
      </c>
      <c r="G5762">
        <v>1</v>
      </c>
      <c r="H5762" t="s">
        <v>31</v>
      </c>
      <c r="I5762">
        <f t="shared" si="537"/>
        <v>1</v>
      </c>
      <c r="J5762">
        <f t="shared" si="538"/>
        <v>0</v>
      </c>
      <c r="K5762">
        <f t="shared" si="539"/>
        <v>0</v>
      </c>
      <c r="L5762">
        <f t="shared" si="540"/>
        <v>1</v>
      </c>
      <c r="O5762" t="str">
        <f t="shared" si="541"/>
        <v>TV</v>
      </c>
      <c r="P5762" t="str">
        <f t="shared" si="542"/>
        <v>16</v>
      </c>
    </row>
    <row r="5763" spans="1:16" x14ac:dyDescent="0.25">
      <c r="A5763" t="s">
        <v>12844</v>
      </c>
      <c r="B5763" t="s">
        <v>17</v>
      </c>
      <c r="C5763" t="s">
        <v>12845</v>
      </c>
      <c r="D5763" t="s">
        <v>12839</v>
      </c>
      <c r="E5763">
        <v>2016</v>
      </c>
      <c r="F5763" t="s">
        <v>27</v>
      </c>
      <c r="G5763">
        <v>108</v>
      </c>
      <c r="H5763" t="s">
        <v>21</v>
      </c>
      <c r="I5763">
        <f t="shared" si="537"/>
        <v>1</v>
      </c>
      <c r="J5763">
        <f t="shared" si="538"/>
        <v>0</v>
      </c>
      <c r="K5763">
        <f t="shared" si="539"/>
        <v>0</v>
      </c>
      <c r="L5763">
        <f t="shared" si="540"/>
        <v>1</v>
      </c>
      <c r="O5763" t="str">
        <f t="shared" si="541"/>
        <v>Mo</v>
      </c>
      <c r="P5763" t="str">
        <f t="shared" si="542"/>
        <v>16</v>
      </c>
    </row>
    <row r="5764" spans="1:16" x14ac:dyDescent="0.25">
      <c r="A5764" t="s">
        <v>12846</v>
      </c>
      <c r="B5764" t="s">
        <v>17</v>
      </c>
      <c r="C5764" t="s">
        <v>12847</v>
      </c>
      <c r="D5764" t="s">
        <v>12848</v>
      </c>
      <c r="E5764">
        <v>2016</v>
      </c>
      <c r="F5764" t="s">
        <v>108</v>
      </c>
      <c r="G5764">
        <v>25</v>
      </c>
      <c r="H5764" t="s">
        <v>21</v>
      </c>
      <c r="I5764">
        <f t="shared" ref="I5764:I5827" si="543">IF(E5764&gt;2010,1,0)</f>
        <v>1</v>
      </c>
      <c r="J5764">
        <f t="shared" ref="J5764:J5827" si="544">IF(AND(E5764&gt;2010, G5764&gt;120),1,0)</f>
        <v>0</v>
      </c>
      <c r="K5764">
        <f t="shared" ref="K5764:K5827" si="545">IF(OR(F5764="TV-PG", F5764="PG"),1,0)</f>
        <v>0</v>
      </c>
      <c r="L5764">
        <f t="shared" ref="L5764:L5827" si="546">IF(NOT(F5764="R"),1,0)</f>
        <v>1</v>
      </c>
      <c r="O5764" t="str">
        <f t="shared" ref="O5764:O5827" si="547">LEFT(B5764,2)</f>
        <v>Mo</v>
      </c>
      <c r="P5764" t="str">
        <f t="shared" ref="P5764:P5827" si="548">RIGHT(E5764,2)</f>
        <v>16</v>
      </c>
    </row>
    <row r="5765" spans="1:16" x14ac:dyDescent="0.25">
      <c r="A5765" t="s">
        <v>12849</v>
      </c>
      <c r="B5765" t="s">
        <v>24</v>
      </c>
      <c r="C5765" t="s">
        <v>12850</v>
      </c>
      <c r="D5765" t="s">
        <v>12851</v>
      </c>
      <c r="E5765">
        <v>2015</v>
      </c>
      <c r="F5765" t="s">
        <v>60</v>
      </c>
      <c r="G5765">
        <v>1</v>
      </c>
      <c r="H5765" t="s">
        <v>31</v>
      </c>
      <c r="I5765">
        <f t="shared" si="543"/>
        <v>1</v>
      </c>
      <c r="J5765">
        <f t="shared" si="544"/>
        <v>0</v>
      </c>
      <c r="K5765">
        <f t="shared" si="545"/>
        <v>1</v>
      </c>
      <c r="L5765">
        <f t="shared" si="546"/>
        <v>1</v>
      </c>
      <c r="O5765" t="str">
        <f t="shared" si="547"/>
        <v>TV</v>
      </c>
      <c r="P5765" t="str">
        <f t="shared" si="548"/>
        <v>15</v>
      </c>
    </row>
    <row r="5766" spans="1:16" x14ac:dyDescent="0.25">
      <c r="A5766" t="s">
        <v>12852</v>
      </c>
      <c r="B5766" t="s">
        <v>24</v>
      </c>
      <c r="C5766" t="s">
        <v>12853</v>
      </c>
      <c r="D5766" t="s">
        <v>12851</v>
      </c>
      <c r="E5766">
        <v>2015</v>
      </c>
      <c r="F5766" t="s">
        <v>45</v>
      </c>
      <c r="G5766">
        <v>1</v>
      </c>
      <c r="H5766" t="s">
        <v>31</v>
      </c>
      <c r="I5766">
        <f t="shared" si="543"/>
        <v>1</v>
      </c>
      <c r="J5766">
        <f t="shared" si="544"/>
        <v>0</v>
      </c>
      <c r="K5766">
        <f t="shared" si="545"/>
        <v>0</v>
      </c>
      <c r="L5766">
        <f t="shared" si="546"/>
        <v>1</v>
      </c>
      <c r="O5766" t="str">
        <f t="shared" si="547"/>
        <v>TV</v>
      </c>
      <c r="P5766" t="str">
        <f t="shared" si="548"/>
        <v>15</v>
      </c>
    </row>
    <row r="5767" spans="1:16" x14ac:dyDescent="0.25">
      <c r="A5767" t="s">
        <v>12854</v>
      </c>
      <c r="B5767" t="s">
        <v>17</v>
      </c>
      <c r="C5767" t="s">
        <v>12855</v>
      </c>
      <c r="D5767" t="s">
        <v>12851</v>
      </c>
      <c r="E5767">
        <v>2016</v>
      </c>
      <c r="F5767" t="s">
        <v>27</v>
      </c>
      <c r="G5767">
        <v>86</v>
      </c>
      <c r="H5767" t="s">
        <v>21</v>
      </c>
      <c r="I5767">
        <f t="shared" si="543"/>
        <v>1</v>
      </c>
      <c r="J5767">
        <f t="shared" si="544"/>
        <v>0</v>
      </c>
      <c r="K5767">
        <f t="shared" si="545"/>
        <v>0</v>
      </c>
      <c r="L5767">
        <f t="shared" si="546"/>
        <v>1</v>
      </c>
      <c r="O5767" t="str">
        <f t="shared" si="547"/>
        <v>Mo</v>
      </c>
      <c r="P5767" t="str">
        <f t="shared" si="548"/>
        <v>16</v>
      </c>
    </row>
    <row r="5768" spans="1:16" x14ac:dyDescent="0.25">
      <c r="A5768" t="s">
        <v>12856</v>
      </c>
      <c r="B5768" t="s">
        <v>17</v>
      </c>
      <c r="C5768" t="s">
        <v>12857</v>
      </c>
      <c r="D5768" t="s">
        <v>12851</v>
      </c>
      <c r="E5768">
        <v>2015</v>
      </c>
      <c r="F5768" t="s">
        <v>27</v>
      </c>
      <c r="G5768">
        <v>105</v>
      </c>
      <c r="H5768" t="s">
        <v>21</v>
      </c>
      <c r="I5768">
        <f t="shared" si="543"/>
        <v>1</v>
      </c>
      <c r="J5768">
        <f t="shared" si="544"/>
        <v>0</v>
      </c>
      <c r="K5768">
        <f t="shared" si="545"/>
        <v>0</v>
      </c>
      <c r="L5768">
        <f t="shared" si="546"/>
        <v>1</v>
      </c>
      <c r="O5768" t="str">
        <f t="shared" si="547"/>
        <v>Mo</v>
      </c>
      <c r="P5768" t="str">
        <f t="shared" si="548"/>
        <v>15</v>
      </c>
    </row>
    <row r="5769" spans="1:16" x14ac:dyDescent="0.25">
      <c r="A5769" t="s">
        <v>12858</v>
      </c>
      <c r="B5769" t="s">
        <v>24</v>
      </c>
      <c r="C5769" t="s">
        <v>12859</v>
      </c>
      <c r="D5769" t="s">
        <v>12851</v>
      </c>
      <c r="E5769">
        <v>2014</v>
      </c>
      <c r="F5769" t="s">
        <v>45</v>
      </c>
      <c r="G5769">
        <v>1</v>
      </c>
      <c r="H5769" t="s">
        <v>31</v>
      </c>
      <c r="I5769">
        <f t="shared" si="543"/>
        <v>1</v>
      </c>
      <c r="J5769">
        <f t="shared" si="544"/>
        <v>0</v>
      </c>
      <c r="K5769">
        <f t="shared" si="545"/>
        <v>0</v>
      </c>
      <c r="L5769">
        <f t="shared" si="546"/>
        <v>1</v>
      </c>
      <c r="O5769" t="str">
        <f t="shared" si="547"/>
        <v>TV</v>
      </c>
      <c r="P5769" t="str">
        <f t="shared" si="548"/>
        <v>14</v>
      </c>
    </row>
    <row r="5770" spans="1:16" x14ac:dyDescent="0.25">
      <c r="A5770" t="s">
        <v>12860</v>
      </c>
      <c r="B5770" t="s">
        <v>17</v>
      </c>
      <c r="C5770" t="s">
        <v>12861</v>
      </c>
      <c r="D5770" t="s">
        <v>12851</v>
      </c>
      <c r="E5770">
        <v>2010</v>
      </c>
      <c r="F5770" t="s">
        <v>27</v>
      </c>
      <c r="G5770">
        <v>100</v>
      </c>
      <c r="H5770" t="s">
        <v>21</v>
      </c>
      <c r="I5770">
        <f t="shared" si="543"/>
        <v>0</v>
      </c>
      <c r="J5770">
        <f t="shared" si="544"/>
        <v>0</v>
      </c>
      <c r="K5770">
        <f t="shared" si="545"/>
        <v>0</v>
      </c>
      <c r="L5770">
        <f t="shared" si="546"/>
        <v>1</v>
      </c>
      <c r="O5770" t="str">
        <f t="shared" si="547"/>
        <v>Mo</v>
      </c>
      <c r="P5770" t="str">
        <f t="shared" si="548"/>
        <v>10</v>
      </c>
    </row>
    <row r="5771" spans="1:16" x14ac:dyDescent="0.25">
      <c r="A5771" t="s">
        <v>12862</v>
      </c>
      <c r="B5771" t="s">
        <v>24</v>
      </c>
      <c r="C5771" t="s">
        <v>12863</v>
      </c>
      <c r="D5771" t="s">
        <v>12851</v>
      </c>
      <c r="E5771">
        <v>2014</v>
      </c>
      <c r="F5771" t="s">
        <v>45</v>
      </c>
      <c r="G5771">
        <v>1</v>
      </c>
      <c r="H5771" t="s">
        <v>31</v>
      </c>
      <c r="I5771">
        <f t="shared" si="543"/>
        <v>1</v>
      </c>
      <c r="J5771">
        <f t="shared" si="544"/>
        <v>0</v>
      </c>
      <c r="K5771">
        <f t="shared" si="545"/>
        <v>0</v>
      </c>
      <c r="L5771">
        <f t="shared" si="546"/>
        <v>1</v>
      </c>
      <c r="O5771" t="str">
        <f t="shared" si="547"/>
        <v>TV</v>
      </c>
      <c r="P5771" t="str">
        <f t="shared" si="548"/>
        <v>14</v>
      </c>
    </row>
    <row r="5772" spans="1:16" x14ac:dyDescent="0.25">
      <c r="A5772" t="s">
        <v>12864</v>
      </c>
      <c r="B5772" t="s">
        <v>24</v>
      </c>
      <c r="C5772" t="s">
        <v>12865</v>
      </c>
      <c r="D5772" t="s">
        <v>12851</v>
      </c>
      <c r="E5772">
        <v>2012</v>
      </c>
      <c r="F5772" t="s">
        <v>82</v>
      </c>
      <c r="G5772">
        <v>1</v>
      </c>
      <c r="H5772" t="s">
        <v>31</v>
      </c>
      <c r="I5772">
        <f t="shared" si="543"/>
        <v>1</v>
      </c>
      <c r="J5772">
        <f t="shared" si="544"/>
        <v>0</v>
      </c>
      <c r="K5772">
        <f t="shared" si="545"/>
        <v>0</v>
      </c>
      <c r="L5772">
        <f t="shared" si="546"/>
        <v>1</v>
      </c>
      <c r="O5772" t="str">
        <f t="shared" si="547"/>
        <v>TV</v>
      </c>
      <c r="P5772" t="str">
        <f t="shared" si="548"/>
        <v>12</v>
      </c>
    </row>
    <row r="5773" spans="1:16" x14ac:dyDescent="0.25">
      <c r="A5773" t="s">
        <v>12866</v>
      </c>
      <c r="B5773" t="s">
        <v>17</v>
      </c>
      <c r="C5773" t="s">
        <v>12867</v>
      </c>
      <c r="D5773" t="s">
        <v>12851</v>
      </c>
      <c r="E5773">
        <v>2016</v>
      </c>
      <c r="F5773" t="s">
        <v>27</v>
      </c>
      <c r="G5773">
        <v>96</v>
      </c>
      <c r="H5773" t="s">
        <v>21</v>
      </c>
      <c r="I5773">
        <f t="shared" si="543"/>
        <v>1</v>
      </c>
      <c r="J5773">
        <f t="shared" si="544"/>
        <v>0</v>
      </c>
      <c r="K5773">
        <f t="shared" si="545"/>
        <v>0</v>
      </c>
      <c r="L5773">
        <f t="shared" si="546"/>
        <v>1</v>
      </c>
      <c r="O5773" t="str">
        <f t="shared" si="547"/>
        <v>Mo</v>
      </c>
      <c r="P5773" t="str">
        <f t="shared" si="548"/>
        <v>16</v>
      </c>
    </row>
    <row r="5774" spans="1:16" x14ac:dyDescent="0.25">
      <c r="A5774" t="s">
        <v>12868</v>
      </c>
      <c r="B5774" t="s">
        <v>24</v>
      </c>
      <c r="C5774" t="s">
        <v>12869</v>
      </c>
      <c r="D5774" t="s">
        <v>12851</v>
      </c>
      <c r="E5774">
        <v>2015</v>
      </c>
      <c r="F5774" t="s">
        <v>60</v>
      </c>
      <c r="G5774">
        <v>1</v>
      </c>
      <c r="H5774" t="s">
        <v>31</v>
      </c>
      <c r="I5774">
        <f t="shared" si="543"/>
        <v>1</v>
      </c>
      <c r="J5774">
        <f t="shared" si="544"/>
        <v>0</v>
      </c>
      <c r="K5774">
        <f t="shared" si="545"/>
        <v>1</v>
      </c>
      <c r="L5774">
        <f t="shared" si="546"/>
        <v>1</v>
      </c>
      <c r="O5774" t="str">
        <f t="shared" si="547"/>
        <v>TV</v>
      </c>
      <c r="P5774" t="str">
        <f t="shared" si="548"/>
        <v>15</v>
      </c>
    </row>
    <row r="5775" spans="1:16" x14ac:dyDescent="0.25">
      <c r="A5775" t="s">
        <v>12870</v>
      </c>
      <c r="B5775" t="s">
        <v>17</v>
      </c>
      <c r="C5775" t="s">
        <v>12871</v>
      </c>
      <c r="D5775" t="s">
        <v>12851</v>
      </c>
      <c r="E5775">
        <v>2015</v>
      </c>
      <c r="F5775" t="s">
        <v>27</v>
      </c>
      <c r="G5775">
        <v>97</v>
      </c>
      <c r="H5775" t="s">
        <v>21</v>
      </c>
      <c r="I5775">
        <f t="shared" si="543"/>
        <v>1</v>
      </c>
      <c r="J5775">
        <f t="shared" si="544"/>
        <v>0</v>
      </c>
      <c r="K5775">
        <f t="shared" si="545"/>
        <v>0</v>
      </c>
      <c r="L5775">
        <f t="shared" si="546"/>
        <v>1</v>
      </c>
      <c r="O5775" t="str">
        <f t="shared" si="547"/>
        <v>Mo</v>
      </c>
      <c r="P5775" t="str">
        <f t="shared" si="548"/>
        <v>15</v>
      </c>
    </row>
    <row r="5776" spans="1:16" x14ac:dyDescent="0.25">
      <c r="A5776" t="s">
        <v>12872</v>
      </c>
      <c r="B5776" t="s">
        <v>17</v>
      </c>
      <c r="C5776" t="s">
        <v>12873</v>
      </c>
      <c r="D5776" t="s">
        <v>12851</v>
      </c>
      <c r="E5776">
        <v>2016</v>
      </c>
      <c r="F5776" t="s">
        <v>108</v>
      </c>
      <c r="G5776">
        <v>73</v>
      </c>
      <c r="H5776" t="s">
        <v>21</v>
      </c>
      <c r="I5776">
        <f t="shared" si="543"/>
        <v>1</v>
      </c>
      <c r="J5776">
        <f t="shared" si="544"/>
        <v>0</v>
      </c>
      <c r="K5776">
        <f t="shared" si="545"/>
        <v>0</v>
      </c>
      <c r="L5776">
        <f t="shared" si="546"/>
        <v>1</v>
      </c>
      <c r="O5776" t="str">
        <f t="shared" si="547"/>
        <v>Mo</v>
      </c>
      <c r="P5776" t="str">
        <f t="shared" si="548"/>
        <v>16</v>
      </c>
    </row>
    <row r="5777" spans="1:16" x14ac:dyDescent="0.25">
      <c r="A5777" t="s">
        <v>12874</v>
      </c>
      <c r="B5777" t="s">
        <v>24</v>
      </c>
      <c r="C5777" t="s">
        <v>12875</v>
      </c>
      <c r="D5777" t="s">
        <v>12851</v>
      </c>
      <c r="E5777">
        <v>2015</v>
      </c>
      <c r="F5777" t="s">
        <v>27</v>
      </c>
      <c r="G5777">
        <v>1</v>
      </c>
      <c r="H5777" t="s">
        <v>31</v>
      </c>
      <c r="I5777">
        <f t="shared" si="543"/>
        <v>1</v>
      </c>
      <c r="J5777">
        <f t="shared" si="544"/>
        <v>0</v>
      </c>
      <c r="K5777">
        <f t="shared" si="545"/>
        <v>0</v>
      </c>
      <c r="L5777">
        <f t="shared" si="546"/>
        <v>1</v>
      </c>
      <c r="O5777" t="str">
        <f t="shared" si="547"/>
        <v>TV</v>
      </c>
      <c r="P5777" t="str">
        <f t="shared" si="548"/>
        <v>15</v>
      </c>
    </row>
    <row r="5778" spans="1:16" x14ac:dyDescent="0.25">
      <c r="A5778" t="s">
        <v>12876</v>
      </c>
      <c r="B5778" t="s">
        <v>17</v>
      </c>
      <c r="C5778" t="s">
        <v>12877</v>
      </c>
      <c r="D5778" t="s">
        <v>12851</v>
      </c>
      <c r="E5778">
        <v>2016</v>
      </c>
      <c r="F5778" t="s">
        <v>108</v>
      </c>
      <c r="G5778">
        <v>44</v>
      </c>
      <c r="H5778" t="s">
        <v>21</v>
      </c>
      <c r="I5778">
        <f t="shared" si="543"/>
        <v>1</v>
      </c>
      <c r="J5778">
        <f t="shared" si="544"/>
        <v>0</v>
      </c>
      <c r="K5778">
        <f t="shared" si="545"/>
        <v>0</v>
      </c>
      <c r="L5778">
        <f t="shared" si="546"/>
        <v>1</v>
      </c>
      <c r="O5778" t="str">
        <f t="shared" si="547"/>
        <v>Mo</v>
      </c>
      <c r="P5778" t="str">
        <f t="shared" si="548"/>
        <v>16</v>
      </c>
    </row>
    <row r="5779" spans="1:16" x14ac:dyDescent="0.25">
      <c r="A5779" t="s">
        <v>12878</v>
      </c>
      <c r="B5779" t="s">
        <v>17</v>
      </c>
      <c r="C5779" t="s">
        <v>12879</v>
      </c>
      <c r="D5779" t="s">
        <v>12851</v>
      </c>
      <c r="E5779">
        <v>2016</v>
      </c>
      <c r="F5779" t="s">
        <v>45</v>
      </c>
      <c r="G5779">
        <v>132</v>
      </c>
      <c r="H5779" t="s">
        <v>21</v>
      </c>
      <c r="I5779">
        <f t="shared" si="543"/>
        <v>1</v>
      </c>
      <c r="J5779">
        <f t="shared" si="544"/>
        <v>1</v>
      </c>
      <c r="K5779">
        <f t="shared" si="545"/>
        <v>0</v>
      </c>
      <c r="L5779">
        <f t="shared" si="546"/>
        <v>1</v>
      </c>
      <c r="O5779" t="str">
        <f t="shared" si="547"/>
        <v>Mo</v>
      </c>
      <c r="P5779" t="str">
        <f t="shared" si="548"/>
        <v>16</v>
      </c>
    </row>
    <row r="5780" spans="1:16" x14ac:dyDescent="0.25">
      <c r="A5780" t="s">
        <v>12880</v>
      </c>
      <c r="B5780" t="s">
        <v>24</v>
      </c>
      <c r="C5780" t="s">
        <v>12881</v>
      </c>
      <c r="D5780" t="s">
        <v>12851</v>
      </c>
      <c r="E5780">
        <v>2015</v>
      </c>
      <c r="F5780" t="s">
        <v>45</v>
      </c>
      <c r="G5780">
        <v>1</v>
      </c>
      <c r="H5780" t="s">
        <v>31</v>
      </c>
      <c r="I5780">
        <f t="shared" si="543"/>
        <v>1</v>
      </c>
      <c r="J5780">
        <f t="shared" si="544"/>
        <v>0</v>
      </c>
      <c r="K5780">
        <f t="shared" si="545"/>
        <v>0</v>
      </c>
      <c r="L5780">
        <f t="shared" si="546"/>
        <v>1</v>
      </c>
      <c r="O5780" t="str">
        <f t="shared" si="547"/>
        <v>TV</v>
      </c>
      <c r="P5780" t="str">
        <f t="shared" si="548"/>
        <v>15</v>
      </c>
    </row>
    <row r="5781" spans="1:16" x14ac:dyDescent="0.25">
      <c r="A5781" t="s">
        <v>12882</v>
      </c>
      <c r="B5781" t="s">
        <v>17</v>
      </c>
      <c r="C5781" t="s">
        <v>12883</v>
      </c>
      <c r="D5781" t="s">
        <v>12851</v>
      </c>
      <c r="E5781">
        <v>2015</v>
      </c>
      <c r="F5781" t="s">
        <v>27</v>
      </c>
      <c r="G5781">
        <v>96</v>
      </c>
      <c r="H5781" t="s">
        <v>21</v>
      </c>
      <c r="I5781">
        <f t="shared" si="543"/>
        <v>1</v>
      </c>
      <c r="J5781">
        <f t="shared" si="544"/>
        <v>0</v>
      </c>
      <c r="K5781">
        <f t="shared" si="545"/>
        <v>0</v>
      </c>
      <c r="L5781">
        <f t="shared" si="546"/>
        <v>1</v>
      </c>
      <c r="O5781" t="str">
        <f t="shared" si="547"/>
        <v>Mo</v>
      </c>
      <c r="P5781" t="str">
        <f t="shared" si="548"/>
        <v>15</v>
      </c>
    </row>
    <row r="5782" spans="1:16" x14ac:dyDescent="0.25">
      <c r="A5782" t="s">
        <v>12884</v>
      </c>
      <c r="B5782" t="s">
        <v>17</v>
      </c>
      <c r="C5782" t="s">
        <v>12885</v>
      </c>
      <c r="D5782" t="s">
        <v>12851</v>
      </c>
      <c r="E5782">
        <v>2016</v>
      </c>
      <c r="F5782" t="s">
        <v>27</v>
      </c>
      <c r="G5782">
        <v>92</v>
      </c>
      <c r="H5782" t="s">
        <v>21</v>
      </c>
      <c r="I5782">
        <f t="shared" si="543"/>
        <v>1</v>
      </c>
      <c r="J5782">
        <f t="shared" si="544"/>
        <v>0</v>
      </c>
      <c r="K5782">
        <f t="shared" si="545"/>
        <v>0</v>
      </c>
      <c r="L5782">
        <f t="shared" si="546"/>
        <v>1</v>
      </c>
      <c r="O5782" t="str">
        <f t="shared" si="547"/>
        <v>Mo</v>
      </c>
      <c r="P5782" t="str">
        <f t="shared" si="548"/>
        <v>16</v>
      </c>
    </row>
    <row r="5783" spans="1:16" x14ac:dyDescent="0.25">
      <c r="A5783" t="s">
        <v>12886</v>
      </c>
      <c r="B5783" t="s">
        <v>17</v>
      </c>
      <c r="C5783" t="s">
        <v>12887</v>
      </c>
      <c r="D5783" t="s">
        <v>12851</v>
      </c>
      <c r="E5783">
        <v>2013</v>
      </c>
      <c r="F5783" t="s">
        <v>27</v>
      </c>
      <c r="G5783">
        <v>99</v>
      </c>
      <c r="H5783" t="s">
        <v>21</v>
      </c>
      <c r="I5783">
        <f t="shared" si="543"/>
        <v>1</v>
      </c>
      <c r="J5783">
        <f t="shared" si="544"/>
        <v>0</v>
      </c>
      <c r="K5783">
        <f t="shared" si="545"/>
        <v>0</v>
      </c>
      <c r="L5783">
        <f t="shared" si="546"/>
        <v>1</v>
      </c>
      <c r="O5783" t="str">
        <f t="shared" si="547"/>
        <v>Mo</v>
      </c>
      <c r="P5783" t="str">
        <f t="shared" si="548"/>
        <v>13</v>
      </c>
    </row>
    <row r="5784" spans="1:16" x14ac:dyDescent="0.25">
      <c r="A5784" t="s">
        <v>12888</v>
      </c>
      <c r="B5784" t="s">
        <v>24</v>
      </c>
      <c r="C5784" t="s">
        <v>12889</v>
      </c>
      <c r="D5784" t="s">
        <v>12851</v>
      </c>
      <c r="E5784">
        <v>2015</v>
      </c>
      <c r="F5784" t="s">
        <v>45</v>
      </c>
      <c r="G5784">
        <v>1</v>
      </c>
      <c r="H5784" t="s">
        <v>31</v>
      </c>
      <c r="I5784">
        <f t="shared" si="543"/>
        <v>1</v>
      </c>
      <c r="J5784">
        <f t="shared" si="544"/>
        <v>0</v>
      </c>
      <c r="K5784">
        <f t="shared" si="545"/>
        <v>0</v>
      </c>
      <c r="L5784">
        <f t="shared" si="546"/>
        <v>1</v>
      </c>
      <c r="O5784" t="str">
        <f t="shared" si="547"/>
        <v>TV</v>
      </c>
      <c r="P5784" t="str">
        <f t="shared" si="548"/>
        <v>15</v>
      </c>
    </row>
    <row r="5785" spans="1:16" x14ac:dyDescent="0.25">
      <c r="A5785" t="s">
        <v>12890</v>
      </c>
      <c r="B5785" t="s">
        <v>17</v>
      </c>
      <c r="C5785" t="s">
        <v>12891</v>
      </c>
      <c r="D5785" t="s">
        <v>12892</v>
      </c>
      <c r="E5785">
        <v>2016</v>
      </c>
      <c r="F5785" t="s">
        <v>27</v>
      </c>
      <c r="G5785">
        <v>92</v>
      </c>
      <c r="H5785" t="s">
        <v>21</v>
      </c>
      <c r="I5785">
        <f t="shared" si="543"/>
        <v>1</v>
      </c>
      <c r="J5785">
        <f t="shared" si="544"/>
        <v>0</v>
      </c>
      <c r="K5785">
        <f t="shared" si="545"/>
        <v>0</v>
      </c>
      <c r="L5785">
        <f t="shared" si="546"/>
        <v>1</v>
      </c>
      <c r="O5785" t="str">
        <f t="shared" si="547"/>
        <v>Mo</v>
      </c>
      <c r="P5785" t="str">
        <f t="shared" si="548"/>
        <v>16</v>
      </c>
    </row>
    <row r="5786" spans="1:16" x14ac:dyDescent="0.25">
      <c r="A5786" t="s">
        <v>12893</v>
      </c>
      <c r="B5786" t="s">
        <v>17</v>
      </c>
      <c r="C5786" t="s">
        <v>12894</v>
      </c>
      <c r="D5786" t="s">
        <v>12895</v>
      </c>
      <c r="E5786">
        <v>2016</v>
      </c>
      <c r="F5786" t="s">
        <v>27</v>
      </c>
      <c r="G5786">
        <v>99</v>
      </c>
      <c r="H5786" t="s">
        <v>21</v>
      </c>
      <c r="I5786">
        <f t="shared" si="543"/>
        <v>1</v>
      </c>
      <c r="J5786">
        <f t="shared" si="544"/>
        <v>0</v>
      </c>
      <c r="K5786">
        <f t="shared" si="545"/>
        <v>0</v>
      </c>
      <c r="L5786">
        <f t="shared" si="546"/>
        <v>1</v>
      </c>
      <c r="O5786" t="str">
        <f t="shared" si="547"/>
        <v>Mo</v>
      </c>
      <c r="P5786" t="str">
        <f t="shared" si="548"/>
        <v>16</v>
      </c>
    </row>
    <row r="5787" spans="1:16" x14ac:dyDescent="0.25">
      <c r="A5787" t="s">
        <v>12896</v>
      </c>
      <c r="B5787" t="s">
        <v>17</v>
      </c>
      <c r="C5787" t="s">
        <v>12897</v>
      </c>
      <c r="D5787" t="s">
        <v>12895</v>
      </c>
      <c r="E5787">
        <v>2016</v>
      </c>
      <c r="F5787" t="s">
        <v>27</v>
      </c>
      <c r="G5787">
        <v>78</v>
      </c>
      <c r="H5787" t="s">
        <v>21</v>
      </c>
      <c r="I5787">
        <f t="shared" si="543"/>
        <v>1</v>
      </c>
      <c r="J5787">
        <f t="shared" si="544"/>
        <v>0</v>
      </c>
      <c r="K5787">
        <f t="shared" si="545"/>
        <v>0</v>
      </c>
      <c r="L5787">
        <f t="shared" si="546"/>
        <v>1</v>
      </c>
      <c r="O5787" t="str">
        <f t="shared" si="547"/>
        <v>Mo</v>
      </c>
      <c r="P5787" t="str">
        <f t="shared" si="548"/>
        <v>16</v>
      </c>
    </row>
    <row r="5788" spans="1:16" x14ac:dyDescent="0.25">
      <c r="A5788" t="s">
        <v>12898</v>
      </c>
      <c r="B5788" t="s">
        <v>24</v>
      </c>
      <c r="C5788" t="s">
        <v>12899</v>
      </c>
      <c r="D5788" t="s">
        <v>12895</v>
      </c>
      <c r="E5788">
        <v>2016</v>
      </c>
      <c r="F5788" t="s">
        <v>82</v>
      </c>
      <c r="G5788">
        <v>4</v>
      </c>
      <c r="H5788" t="s">
        <v>28</v>
      </c>
      <c r="I5788">
        <f t="shared" si="543"/>
        <v>1</v>
      </c>
      <c r="J5788">
        <f t="shared" si="544"/>
        <v>0</v>
      </c>
      <c r="K5788">
        <f t="shared" si="545"/>
        <v>0</v>
      </c>
      <c r="L5788">
        <f t="shared" si="546"/>
        <v>1</v>
      </c>
      <c r="O5788" t="str">
        <f t="shared" si="547"/>
        <v>TV</v>
      </c>
      <c r="P5788" t="str">
        <f t="shared" si="548"/>
        <v>16</v>
      </c>
    </row>
    <row r="5789" spans="1:16" x14ac:dyDescent="0.25">
      <c r="A5789" t="s">
        <v>12900</v>
      </c>
      <c r="B5789" t="s">
        <v>17</v>
      </c>
      <c r="C5789" t="s">
        <v>12901</v>
      </c>
      <c r="D5789" t="s">
        <v>12902</v>
      </c>
      <c r="E5789">
        <v>2016</v>
      </c>
      <c r="F5789" t="s">
        <v>27</v>
      </c>
      <c r="G5789">
        <v>65</v>
      </c>
      <c r="H5789" t="s">
        <v>21</v>
      </c>
      <c r="I5789">
        <f t="shared" si="543"/>
        <v>1</v>
      </c>
      <c r="J5789">
        <f t="shared" si="544"/>
        <v>0</v>
      </c>
      <c r="K5789">
        <f t="shared" si="545"/>
        <v>0</v>
      </c>
      <c r="L5789">
        <f t="shared" si="546"/>
        <v>1</v>
      </c>
      <c r="O5789" t="str">
        <f t="shared" si="547"/>
        <v>Mo</v>
      </c>
      <c r="P5789" t="str">
        <f t="shared" si="548"/>
        <v>16</v>
      </c>
    </row>
    <row r="5790" spans="1:16" x14ac:dyDescent="0.25">
      <c r="A5790" t="s">
        <v>12903</v>
      </c>
      <c r="B5790" t="s">
        <v>17</v>
      </c>
      <c r="C5790" t="s">
        <v>12904</v>
      </c>
      <c r="D5790" t="s">
        <v>12902</v>
      </c>
      <c r="E5790">
        <v>2016</v>
      </c>
      <c r="F5790" t="s">
        <v>27</v>
      </c>
      <c r="G5790">
        <v>65</v>
      </c>
      <c r="H5790" t="s">
        <v>21</v>
      </c>
      <c r="I5790">
        <f t="shared" si="543"/>
        <v>1</v>
      </c>
      <c r="J5790">
        <f t="shared" si="544"/>
        <v>0</v>
      </c>
      <c r="K5790">
        <f t="shared" si="545"/>
        <v>0</v>
      </c>
      <c r="L5790">
        <f t="shared" si="546"/>
        <v>1</v>
      </c>
      <c r="O5790" t="str">
        <f t="shared" si="547"/>
        <v>Mo</v>
      </c>
      <c r="P5790" t="str">
        <f t="shared" si="548"/>
        <v>16</v>
      </c>
    </row>
    <row r="5791" spans="1:16" x14ac:dyDescent="0.25">
      <c r="A5791" t="s">
        <v>12905</v>
      </c>
      <c r="B5791" t="s">
        <v>17</v>
      </c>
      <c r="C5791" t="s">
        <v>12906</v>
      </c>
      <c r="D5791" t="s">
        <v>12902</v>
      </c>
      <c r="E5791">
        <v>2016</v>
      </c>
      <c r="F5791" t="s">
        <v>27</v>
      </c>
      <c r="G5791">
        <v>69</v>
      </c>
      <c r="H5791" t="s">
        <v>21</v>
      </c>
      <c r="I5791">
        <f t="shared" si="543"/>
        <v>1</v>
      </c>
      <c r="J5791">
        <f t="shared" si="544"/>
        <v>0</v>
      </c>
      <c r="K5791">
        <f t="shared" si="545"/>
        <v>0</v>
      </c>
      <c r="L5791">
        <f t="shared" si="546"/>
        <v>1</v>
      </c>
      <c r="O5791" t="str">
        <f t="shared" si="547"/>
        <v>Mo</v>
      </c>
      <c r="P5791" t="str">
        <f t="shared" si="548"/>
        <v>16</v>
      </c>
    </row>
    <row r="5792" spans="1:16" x14ac:dyDescent="0.25">
      <c r="A5792" t="s">
        <v>12907</v>
      </c>
      <c r="B5792" t="s">
        <v>17</v>
      </c>
      <c r="C5792" t="s">
        <v>12908</v>
      </c>
      <c r="D5792" t="s">
        <v>12902</v>
      </c>
      <c r="E5792">
        <v>2016</v>
      </c>
      <c r="F5792" t="s">
        <v>27</v>
      </c>
      <c r="G5792">
        <v>64</v>
      </c>
      <c r="H5792" t="s">
        <v>21</v>
      </c>
      <c r="I5792">
        <f t="shared" si="543"/>
        <v>1</v>
      </c>
      <c r="J5792">
        <f t="shared" si="544"/>
        <v>0</v>
      </c>
      <c r="K5792">
        <f t="shared" si="545"/>
        <v>0</v>
      </c>
      <c r="L5792">
        <f t="shared" si="546"/>
        <v>1</v>
      </c>
      <c r="O5792" t="str">
        <f t="shared" si="547"/>
        <v>Mo</v>
      </c>
      <c r="P5792" t="str">
        <f t="shared" si="548"/>
        <v>16</v>
      </c>
    </row>
    <row r="5793" spans="1:16" x14ac:dyDescent="0.25">
      <c r="A5793" t="s">
        <v>12909</v>
      </c>
      <c r="B5793" t="s">
        <v>17</v>
      </c>
      <c r="C5793" t="s">
        <v>12910</v>
      </c>
      <c r="D5793" t="s">
        <v>12902</v>
      </c>
      <c r="E5793">
        <v>2016</v>
      </c>
      <c r="F5793" t="s">
        <v>27</v>
      </c>
      <c r="G5793">
        <v>63</v>
      </c>
      <c r="H5793" t="s">
        <v>21</v>
      </c>
      <c r="I5793">
        <f t="shared" si="543"/>
        <v>1</v>
      </c>
      <c r="J5793">
        <f t="shared" si="544"/>
        <v>0</v>
      </c>
      <c r="K5793">
        <f t="shared" si="545"/>
        <v>0</v>
      </c>
      <c r="L5793">
        <f t="shared" si="546"/>
        <v>1</v>
      </c>
      <c r="O5793" t="str">
        <f t="shared" si="547"/>
        <v>Mo</v>
      </c>
      <c r="P5793" t="str">
        <f t="shared" si="548"/>
        <v>16</v>
      </c>
    </row>
    <row r="5794" spans="1:16" x14ac:dyDescent="0.25">
      <c r="A5794" t="s">
        <v>12911</v>
      </c>
      <c r="B5794" t="s">
        <v>17</v>
      </c>
      <c r="C5794" t="s">
        <v>12912</v>
      </c>
      <c r="D5794" t="s">
        <v>12902</v>
      </c>
      <c r="E5794">
        <v>2016</v>
      </c>
      <c r="F5794" t="s">
        <v>27</v>
      </c>
      <c r="G5794">
        <v>63</v>
      </c>
      <c r="H5794" t="s">
        <v>21</v>
      </c>
      <c r="I5794">
        <f t="shared" si="543"/>
        <v>1</v>
      </c>
      <c r="J5794">
        <f t="shared" si="544"/>
        <v>0</v>
      </c>
      <c r="K5794">
        <f t="shared" si="545"/>
        <v>0</v>
      </c>
      <c r="L5794">
        <f t="shared" si="546"/>
        <v>1</v>
      </c>
      <c r="O5794" t="str">
        <f t="shared" si="547"/>
        <v>Mo</v>
      </c>
      <c r="P5794" t="str">
        <f t="shared" si="548"/>
        <v>16</v>
      </c>
    </row>
    <row r="5795" spans="1:16" x14ac:dyDescent="0.25">
      <c r="A5795" t="s">
        <v>12913</v>
      </c>
      <c r="B5795" t="s">
        <v>17</v>
      </c>
      <c r="C5795" t="s">
        <v>12914</v>
      </c>
      <c r="D5795" t="s">
        <v>12915</v>
      </c>
      <c r="E5795">
        <v>2016</v>
      </c>
      <c r="F5795" t="s">
        <v>27</v>
      </c>
      <c r="G5795">
        <v>89</v>
      </c>
      <c r="H5795" t="s">
        <v>21</v>
      </c>
      <c r="I5795">
        <f t="shared" si="543"/>
        <v>1</v>
      </c>
      <c r="J5795">
        <f t="shared" si="544"/>
        <v>0</v>
      </c>
      <c r="K5795">
        <f t="shared" si="545"/>
        <v>0</v>
      </c>
      <c r="L5795">
        <f t="shared" si="546"/>
        <v>1</v>
      </c>
      <c r="O5795" t="str">
        <f t="shared" si="547"/>
        <v>Mo</v>
      </c>
      <c r="P5795" t="str">
        <f t="shared" si="548"/>
        <v>16</v>
      </c>
    </row>
    <row r="5796" spans="1:16" x14ac:dyDescent="0.25">
      <c r="A5796" t="s">
        <v>12916</v>
      </c>
      <c r="B5796" t="s">
        <v>17</v>
      </c>
      <c r="C5796" t="s">
        <v>12917</v>
      </c>
      <c r="D5796" t="s">
        <v>12915</v>
      </c>
      <c r="E5796">
        <v>2016</v>
      </c>
      <c r="F5796" t="s">
        <v>27</v>
      </c>
      <c r="G5796">
        <v>60</v>
      </c>
      <c r="H5796" t="s">
        <v>21</v>
      </c>
      <c r="I5796">
        <f t="shared" si="543"/>
        <v>1</v>
      </c>
      <c r="J5796">
        <f t="shared" si="544"/>
        <v>0</v>
      </c>
      <c r="K5796">
        <f t="shared" si="545"/>
        <v>0</v>
      </c>
      <c r="L5796">
        <f t="shared" si="546"/>
        <v>1</v>
      </c>
      <c r="O5796" t="str">
        <f t="shared" si="547"/>
        <v>Mo</v>
      </c>
      <c r="P5796" t="str">
        <f t="shared" si="548"/>
        <v>16</v>
      </c>
    </row>
    <row r="5797" spans="1:16" x14ac:dyDescent="0.25">
      <c r="A5797" t="s">
        <v>12918</v>
      </c>
      <c r="B5797" t="s">
        <v>17</v>
      </c>
      <c r="C5797" t="s">
        <v>12919</v>
      </c>
      <c r="D5797" t="s">
        <v>12915</v>
      </c>
      <c r="E5797">
        <v>2010</v>
      </c>
      <c r="G5797">
        <v>84</v>
      </c>
      <c r="H5797" t="s">
        <v>21</v>
      </c>
      <c r="I5797">
        <f t="shared" si="543"/>
        <v>0</v>
      </c>
      <c r="J5797">
        <f t="shared" si="544"/>
        <v>0</v>
      </c>
      <c r="K5797">
        <f t="shared" si="545"/>
        <v>0</v>
      </c>
      <c r="L5797">
        <f t="shared" si="546"/>
        <v>1</v>
      </c>
      <c r="O5797" t="str">
        <f t="shared" si="547"/>
        <v>Mo</v>
      </c>
      <c r="P5797" t="str">
        <f t="shared" si="548"/>
        <v>10</v>
      </c>
    </row>
    <row r="5798" spans="1:16" x14ac:dyDescent="0.25">
      <c r="A5798" t="s">
        <v>12920</v>
      </c>
      <c r="B5798" t="s">
        <v>17</v>
      </c>
      <c r="C5798" t="s">
        <v>12921</v>
      </c>
      <c r="D5798" t="s">
        <v>12915</v>
      </c>
      <c r="E5798">
        <v>2016</v>
      </c>
      <c r="F5798" t="s">
        <v>60</v>
      </c>
      <c r="G5798">
        <v>41</v>
      </c>
      <c r="H5798" t="s">
        <v>21</v>
      </c>
      <c r="I5798">
        <f t="shared" si="543"/>
        <v>1</v>
      </c>
      <c r="J5798">
        <f t="shared" si="544"/>
        <v>0</v>
      </c>
      <c r="K5798">
        <f t="shared" si="545"/>
        <v>1</v>
      </c>
      <c r="L5798">
        <f t="shared" si="546"/>
        <v>1</v>
      </c>
      <c r="O5798" t="str">
        <f t="shared" si="547"/>
        <v>Mo</v>
      </c>
      <c r="P5798" t="str">
        <f t="shared" si="548"/>
        <v>16</v>
      </c>
    </row>
    <row r="5799" spans="1:16" x14ac:dyDescent="0.25">
      <c r="A5799" t="s">
        <v>12922</v>
      </c>
      <c r="B5799" t="s">
        <v>17</v>
      </c>
      <c r="C5799" t="s">
        <v>12923</v>
      </c>
      <c r="D5799" t="s">
        <v>12924</v>
      </c>
      <c r="E5799">
        <v>2012</v>
      </c>
      <c r="F5799" t="s">
        <v>45</v>
      </c>
      <c r="G5799">
        <v>83</v>
      </c>
      <c r="H5799" t="s">
        <v>21</v>
      </c>
      <c r="I5799">
        <f t="shared" si="543"/>
        <v>1</v>
      </c>
      <c r="J5799">
        <f t="shared" si="544"/>
        <v>0</v>
      </c>
      <c r="K5799">
        <f t="shared" si="545"/>
        <v>0</v>
      </c>
      <c r="L5799">
        <f t="shared" si="546"/>
        <v>1</v>
      </c>
      <c r="O5799" t="str">
        <f t="shared" si="547"/>
        <v>Mo</v>
      </c>
      <c r="P5799" t="str">
        <f t="shared" si="548"/>
        <v>12</v>
      </c>
    </row>
    <row r="5800" spans="1:16" x14ac:dyDescent="0.25">
      <c r="A5800" t="s">
        <v>12925</v>
      </c>
      <c r="B5800" t="s">
        <v>17</v>
      </c>
      <c r="C5800" t="s">
        <v>12926</v>
      </c>
      <c r="D5800" t="s">
        <v>12927</v>
      </c>
      <c r="E5800">
        <v>2016</v>
      </c>
      <c r="F5800" t="s">
        <v>60</v>
      </c>
      <c r="G5800">
        <v>25</v>
      </c>
      <c r="H5800" t="s">
        <v>21</v>
      </c>
      <c r="I5800">
        <f t="shared" si="543"/>
        <v>1</v>
      </c>
      <c r="J5800">
        <f t="shared" si="544"/>
        <v>0</v>
      </c>
      <c r="K5800">
        <f t="shared" si="545"/>
        <v>1</v>
      </c>
      <c r="L5800">
        <f t="shared" si="546"/>
        <v>1</v>
      </c>
      <c r="O5800" t="str">
        <f t="shared" si="547"/>
        <v>Mo</v>
      </c>
      <c r="P5800" t="str">
        <f t="shared" si="548"/>
        <v>16</v>
      </c>
    </row>
    <row r="5801" spans="1:16" x14ac:dyDescent="0.25">
      <c r="A5801" t="s">
        <v>12928</v>
      </c>
      <c r="B5801" t="s">
        <v>17</v>
      </c>
      <c r="C5801" t="s">
        <v>12929</v>
      </c>
      <c r="D5801" t="s">
        <v>12930</v>
      </c>
      <c r="E5801">
        <v>2016</v>
      </c>
      <c r="F5801" t="s">
        <v>27</v>
      </c>
      <c r="G5801">
        <v>94</v>
      </c>
      <c r="H5801" t="s">
        <v>21</v>
      </c>
      <c r="I5801">
        <f t="shared" si="543"/>
        <v>1</v>
      </c>
      <c r="J5801">
        <f t="shared" si="544"/>
        <v>0</v>
      </c>
      <c r="K5801">
        <f t="shared" si="545"/>
        <v>0</v>
      </c>
      <c r="L5801">
        <f t="shared" si="546"/>
        <v>1</v>
      </c>
      <c r="O5801" t="str">
        <f t="shared" si="547"/>
        <v>Mo</v>
      </c>
      <c r="P5801" t="str">
        <f t="shared" si="548"/>
        <v>16</v>
      </c>
    </row>
    <row r="5802" spans="1:16" x14ac:dyDescent="0.25">
      <c r="A5802" t="s">
        <v>12931</v>
      </c>
      <c r="B5802" t="s">
        <v>24</v>
      </c>
      <c r="C5802" t="s">
        <v>12932</v>
      </c>
      <c r="D5802" t="s">
        <v>12933</v>
      </c>
      <c r="E5802">
        <v>2016</v>
      </c>
      <c r="F5802" t="s">
        <v>45</v>
      </c>
      <c r="G5802">
        <v>1</v>
      </c>
      <c r="H5802" t="s">
        <v>31</v>
      </c>
      <c r="I5802">
        <f t="shared" si="543"/>
        <v>1</v>
      </c>
      <c r="J5802">
        <f t="shared" si="544"/>
        <v>0</v>
      </c>
      <c r="K5802">
        <f t="shared" si="545"/>
        <v>0</v>
      </c>
      <c r="L5802">
        <f t="shared" si="546"/>
        <v>1</v>
      </c>
      <c r="O5802" t="str">
        <f t="shared" si="547"/>
        <v>TV</v>
      </c>
      <c r="P5802" t="str">
        <f t="shared" si="548"/>
        <v>16</v>
      </c>
    </row>
    <row r="5803" spans="1:16" x14ac:dyDescent="0.25">
      <c r="A5803" t="s">
        <v>12934</v>
      </c>
      <c r="B5803" t="s">
        <v>24</v>
      </c>
      <c r="C5803" t="s">
        <v>12935</v>
      </c>
      <c r="D5803" t="s">
        <v>12933</v>
      </c>
      <c r="E5803">
        <v>2016</v>
      </c>
      <c r="F5803" t="s">
        <v>108</v>
      </c>
      <c r="G5803">
        <v>1</v>
      </c>
      <c r="H5803" t="s">
        <v>31</v>
      </c>
      <c r="I5803">
        <f t="shared" si="543"/>
        <v>1</v>
      </c>
      <c r="J5803">
        <f t="shared" si="544"/>
        <v>0</v>
      </c>
      <c r="K5803">
        <f t="shared" si="545"/>
        <v>0</v>
      </c>
      <c r="L5803">
        <f t="shared" si="546"/>
        <v>1</v>
      </c>
      <c r="O5803" t="str">
        <f t="shared" si="547"/>
        <v>TV</v>
      </c>
      <c r="P5803" t="str">
        <f t="shared" si="548"/>
        <v>16</v>
      </c>
    </row>
    <row r="5804" spans="1:16" x14ac:dyDescent="0.25">
      <c r="A5804" t="s">
        <v>12936</v>
      </c>
      <c r="B5804" t="s">
        <v>24</v>
      </c>
      <c r="C5804" t="s">
        <v>12937</v>
      </c>
      <c r="D5804" t="s">
        <v>12938</v>
      </c>
      <c r="E5804">
        <v>2015</v>
      </c>
      <c r="F5804" t="s">
        <v>45</v>
      </c>
      <c r="G5804">
        <v>1</v>
      </c>
      <c r="H5804" t="s">
        <v>31</v>
      </c>
      <c r="I5804">
        <f t="shared" si="543"/>
        <v>1</v>
      </c>
      <c r="J5804">
        <f t="shared" si="544"/>
        <v>0</v>
      </c>
      <c r="K5804">
        <f t="shared" si="545"/>
        <v>0</v>
      </c>
      <c r="L5804">
        <f t="shared" si="546"/>
        <v>1</v>
      </c>
      <c r="O5804" t="str">
        <f t="shared" si="547"/>
        <v>TV</v>
      </c>
      <c r="P5804" t="str">
        <f t="shared" si="548"/>
        <v>15</v>
      </c>
    </row>
    <row r="5805" spans="1:16" x14ac:dyDescent="0.25">
      <c r="A5805" t="s">
        <v>12939</v>
      </c>
      <c r="B5805" t="s">
        <v>24</v>
      </c>
      <c r="C5805" t="s">
        <v>12940</v>
      </c>
      <c r="D5805" t="s">
        <v>12938</v>
      </c>
      <c r="E5805">
        <v>2008</v>
      </c>
      <c r="F5805" t="s">
        <v>27</v>
      </c>
      <c r="G5805">
        <v>1</v>
      </c>
      <c r="H5805" t="s">
        <v>31</v>
      </c>
      <c r="I5805">
        <f t="shared" si="543"/>
        <v>0</v>
      </c>
      <c r="J5805">
        <f t="shared" si="544"/>
        <v>0</v>
      </c>
      <c r="K5805">
        <f t="shared" si="545"/>
        <v>0</v>
      </c>
      <c r="L5805">
        <f t="shared" si="546"/>
        <v>1</v>
      </c>
      <c r="O5805" t="str">
        <f t="shared" si="547"/>
        <v>TV</v>
      </c>
      <c r="P5805" t="str">
        <f t="shared" si="548"/>
        <v>08</v>
      </c>
    </row>
    <row r="5806" spans="1:16" x14ac:dyDescent="0.25">
      <c r="A5806" t="s">
        <v>12941</v>
      </c>
      <c r="B5806" t="s">
        <v>24</v>
      </c>
      <c r="C5806" t="s">
        <v>12942</v>
      </c>
      <c r="D5806" t="s">
        <v>12938</v>
      </c>
      <c r="E5806">
        <v>2011</v>
      </c>
      <c r="F5806" t="s">
        <v>27</v>
      </c>
      <c r="G5806">
        <v>9</v>
      </c>
      <c r="H5806" t="s">
        <v>28</v>
      </c>
      <c r="I5806">
        <f t="shared" si="543"/>
        <v>1</v>
      </c>
      <c r="J5806">
        <f t="shared" si="544"/>
        <v>0</v>
      </c>
      <c r="K5806">
        <f t="shared" si="545"/>
        <v>0</v>
      </c>
      <c r="L5806">
        <f t="shared" si="546"/>
        <v>1</v>
      </c>
      <c r="O5806" t="str">
        <f t="shared" si="547"/>
        <v>TV</v>
      </c>
      <c r="P5806" t="str">
        <f t="shared" si="548"/>
        <v>11</v>
      </c>
    </row>
    <row r="5807" spans="1:16" x14ac:dyDescent="0.25">
      <c r="A5807" t="s">
        <v>12943</v>
      </c>
      <c r="B5807" t="s">
        <v>17</v>
      </c>
      <c r="C5807" t="s">
        <v>12944</v>
      </c>
      <c r="D5807" t="s">
        <v>12938</v>
      </c>
      <c r="E5807">
        <v>2016</v>
      </c>
      <c r="F5807" t="s">
        <v>45</v>
      </c>
      <c r="G5807">
        <v>52</v>
      </c>
      <c r="H5807" t="s">
        <v>21</v>
      </c>
      <c r="I5807">
        <f t="shared" si="543"/>
        <v>1</v>
      </c>
      <c r="J5807">
        <f t="shared" si="544"/>
        <v>0</v>
      </c>
      <c r="K5807">
        <f t="shared" si="545"/>
        <v>0</v>
      </c>
      <c r="L5807">
        <f t="shared" si="546"/>
        <v>1</v>
      </c>
      <c r="O5807" t="str">
        <f t="shared" si="547"/>
        <v>Mo</v>
      </c>
      <c r="P5807" t="str">
        <f t="shared" si="548"/>
        <v>16</v>
      </c>
    </row>
    <row r="5808" spans="1:16" x14ac:dyDescent="0.25">
      <c r="A5808" t="s">
        <v>12945</v>
      </c>
      <c r="B5808" t="s">
        <v>24</v>
      </c>
      <c r="C5808" t="s">
        <v>12946</v>
      </c>
      <c r="D5808" t="s">
        <v>12938</v>
      </c>
      <c r="E5808">
        <v>2010</v>
      </c>
      <c r="F5808" t="s">
        <v>27</v>
      </c>
      <c r="G5808">
        <v>1</v>
      </c>
      <c r="H5808" t="s">
        <v>31</v>
      </c>
      <c r="I5808">
        <f t="shared" si="543"/>
        <v>0</v>
      </c>
      <c r="J5808">
        <f t="shared" si="544"/>
        <v>0</v>
      </c>
      <c r="K5808">
        <f t="shared" si="545"/>
        <v>0</v>
      </c>
      <c r="L5808">
        <f t="shared" si="546"/>
        <v>1</v>
      </c>
      <c r="O5808" t="str">
        <f t="shared" si="547"/>
        <v>TV</v>
      </c>
      <c r="P5808" t="str">
        <f t="shared" si="548"/>
        <v>10</v>
      </c>
    </row>
    <row r="5809" spans="1:16" x14ac:dyDescent="0.25">
      <c r="A5809" t="s">
        <v>12947</v>
      </c>
      <c r="B5809" t="s">
        <v>24</v>
      </c>
      <c r="C5809" t="s">
        <v>12948</v>
      </c>
      <c r="D5809" t="s">
        <v>12938</v>
      </c>
      <c r="E5809">
        <v>2015</v>
      </c>
      <c r="F5809" t="s">
        <v>45</v>
      </c>
      <c r="G5809">
        <v>1</v>
      </c>
      <c r="H5809" t="s">
        <v>31</v>
      </c>
      <c r="I5809">
        <f t="shared" si="543"/>
        <v>1</v>
      </c>
      <c r="J5809">
        <f t="shared" si="544"/>
        <v>0</v>
      </c>
      <c r="K5809">
        <f t="shared" si="545"/>
        <v>0</v>
      </c>
      <c r="L5809">
        <f t="shared" si="546"/>
        <v>1</v>
      </c>
      <c r="O5809" t="str">
        <f t="shared" si="547"/>
        <v>TV</v>
      </c>
      <c r="P5809" t="str">
        <f t="shared" si="548"/>
        <v>15</v>
      </c>
    </row>
    <row r="5810" spans="1:16" x14ac:dyDescent="0.25">
      <c r="A5810" t="s">
        <v>12949</v>
      </c>
      <c r="B5810" t="s">
        <v>24</v>
      </c>
      <c r="C5810" t="s">
        <v>12950</v>
      </c>
      <c r="D5810" t="s">
        <v>12951</v>
      </c>
      <c r="E5810">
        <v>2016</v>
      </c>
      <c r="F5810" t="s">
        <v>108</v>
      </c>
      <c r="G5810">
        <v>2</v>
      </c>
      <c r="H5810" t="s">
        <v>28</v>
      </c>
      <c r="I5810">
        <f t="shared" si="543"/>
        <v>1</v>
      </c>
      <c r="J5810">
        <f t="shared" si="544"/>
        <v>0</v>
      </c>
      <c r="K5810">
        <f t="shared" si="545"/>
        <v>0</v>
      </c>
      <c r="L5810">
        <f t="shared" si="546"/>
        <v>1</v>
      </c>
      <c r="O5810" t="str">
        <f t="shared" si="547"/>
        <v>TV</v>
      </c>
      <c r="P5810" t="str">
        <f t="shared" si="548"/>
        <v>16</v>
      </c>
    </row>
    <row r="5811" spans="1:16" x14ac:dyDescent="0.25">
      <c r="A5811" t="s">
        <v>12952</v>
      </c>
      <c r="B5811" t="s">
        <v>17</v>
      </c>
      <c r="C5811" t="s">
        <v>12953</v>
      </c>
      <c r="D5811" t="s">
        <v>12951</v>
      </c>
      <c r="E5811">
        <v>2016</v>
      </c>
      <c r="F5811" t="s">
        <v>45</v>
      </c>
      <c r="G5811">
        <v>75</v>
      </c>
      <c r="H5811" t="s">
        <v>21</v>
      </c>
      <c r="I5811">
        <f t="shared" si="543"/>
        <v>1</v>
      </c>
      <c r="J5811">
        <f t="shared" si="544"/>
        <v>0</v>
      </c>
      <c r="K5811">
        <f t="shared" si="545"/>
        <v>0</v>
      </c>
      <c r="L5811">
        <f t="shared" si="546"/>
        <v>1</v>
      </c>
      <c r="O5811" t="str">
        <f t="shared" si="547"/>
        <v>Mo</v>
      </c>
      <c r="P5811" t="str">
        <f t="shared" si="548"/>
        <v>16</v>
      </c>
    </row>
    <row r="5812" spans="1:16" x14ac:dyDescent="0.25">
      <c r="A5812" t="s">
        <v>12954</v>
      </c>
      <c r="B5812" t="s">
        <v>17</v>
      </c>
      <c r="C5812" t="s">
        <v>12955</v>
      </c>
      <c r="D5812" t="s">
        <v>12951</v>
      </c>
      <c r="E5812">
        <v>2016</v>
      </c>
      <c r="F5812" t="s">
        <v>27</v>
      </c>
      <c r="G5812">
        <v>92</v>
      </c>
      <c r="H5812" t="s">
        <v>21</v>
      </c>
      <c r="I5812">
        <f t="shared" si="543"/>
        <v>1</v>
      </c>
      <c r="J5812">
        <f t="shared" si="544"/>
        <v>0</v>
      </c>
      <c r="K5812">
        <f t="shared" si="545"/>
        <v>0</v>
      </c>
      <c r="L5812">
        <f t="shared" si="546"/>
        <v>1</v>
      </c>
      <c r="O5812" t="str">
        <f t="shared" si="547"/>
        <v>Mo</v>
      </c>
      <c r="P5812" t="str">
        <f t="shared" si="548"/>
        <v>16</v>
      </c>
    </row>
    <row r="5813" spans="1:16" x14ac:dyDescent="0.25">
      <c r="A5813" t="s">
        <v>12956</v>
      </c>
      <c r="B5813" t="s">
        <v>17</v>
      </c>
      <c r="C5813" t="s">
        <v>12957</v>
      </c>
      <c r="D5813" t="s">
        <v>12958</v>
      </c>
      <c r="E5813">
        <v>2016</v>
      </c>
      <c r="F5813" t="s">
        <v>27</v>
      </c>
      <c r="G5813">
        <v>80</v>
      </c>
      <c r="H5813" t="s">
        <v>21</v>
      </c>
      <c r="I5813">
        <f t="shared" si="543"/>
        <v>1</v>
      </c>
      <c r="J5813">
        <f t="shared" si="544"/>
        <v>0</v>
      </c>
      <c r="K5813">
        <f t="shared" si="545"/>
        <v>0</v>
      </c>
      <c r="L5813">
        <f t="shared" si="546"/>
        <v>1</v>
      </c>
      <c r="O5813" t="str">
        <f t="shared" si="547"/>
        <v>Mo</v>
      </c>
      <c r="P5813" t="str">
        <f t="shared" si="548"/>
        <v>16</v>
      </c>
    </row>
    <row r="5814" spans="1:16" x14ac:dyDescent="0.25">
      <c r="A5814" t="s">
        <v>12959</v>
      </c>
      <c r="B5814" t="s">
        <v>24</v>
      </c>
      <c r="C5814" t="s">
        <v>12960</v>
      </c>
      <c r="D5814" t="s">
        <v>12961</v>
      </c>
      <c r="E5814">
        <v>2001</v>
      </c>
      <c r="F5814" t="s">
        <v>45</v>
      </c>
      <c r="G5814">
        <v>1</v>
      </c>
      <c r="H5814" t="s">
        <v>31</v>
      </c>
      <c r="I5814">
        <f t="shared" si="543"/>
        <v>0</v>
      </c>
      <c r="J5814">
        <f t="shared" si="544"/>
        <v>0</v>
      </c>
      <c r="K5814">
        <f t="shared" si="545"/>
        <v>0</v>
      </c>
      <c r="L5814">
        <f t="shared" si="546"/>
        <v>1</v>
      </c>
      <c r="O5814" t="str">
        <f t="shared" si="547"/>
        <v>TV</v>
      </c>
      <c r="P5814" t="str">
        <f t="shared" si="548"/>
        <v>01</v>
      </c>
    </row>
    <row r="5815" spans="1:16" x14ac:dyDescent="0.25">
      <c r="A5815" t="s">
        <v>12962</v>
      </c>
      <c r="B5815" t="s">
        <v>24</v>
      </c>
      <c r="C5815" t="s">
        <v>12963</v>
      </c>
      <c r="D5815" t="s">
        <v>12961</v>
      </c>
      <c r="E5815">
        <v>2015</v>
      </c>
      <c r="F5815" t="s">
        <v>27</v>
      </c>
      <c r="G5815">
        <v>3</v>
      </c>
      <c r="H5815" t="s">
        <v>28</v>
      </c>
      <c r="I5815">
        <f t="shared" si="543"/>
        <v>1</v>
      </c>
      <c r="J5815">
        <f t="shared" si="544"/>
        <v>0</v>
      </c>
      <c r="K5815">
        <f t="shared" si="545"/>
        <v>0</v>
      </c>
      <c r="L5815">
        <f t="shared" si="546"/>
        <v>1</v>
      </c>
      <c r="O5815" t="str">
        <f t="shared" si="547"/>
        <v>TV</v>
      </c>
      <c r="P5815" t="str">
        <f t="shared" si="548"/>
        <v>15</v>
      </c>
    </row>
    <row r="5816" spans="1:16" x14ac:dyDescent="0.25">
      <c r="A5816" t="s">
        <v>12964</v>
      </c>
      <c r="B5816" t="s">
        <v>17</v>
      </c>
      <c r="C5816" t="s">
        <v>12965</v>
      </c>
      <c r="D5816" t="s">
        <v>12961</v>
      </c>
      <c r="E5816">
        <v>2015</v>
      </c>
      <c r="G5816">
        <v>66</v>
      </c>
      <c r="H5816" t="s">
        <v>21</v>
      </c>
      <c r="I5816">
        <f t="shared" si="543"/>
        <v>1</v>
      </c>
      <c r="J5816">
        <f t="shared" si="544"/>
        <v>0</v>
      </c>
      <c r="K5816">
        <f t="shared" si="545"/>
        <v>0</v>
      </c>
      <c r="L5816">
        <f t="shared" si="546"/>
        <v>1</v>
      </c>
      <c r="O5816" t="str">
        <f t="shared" si="547"/>
        <v>Mo</v>
      </c>
      <c r="P5816" t="str">
        <f t="shared" si="548"/>
        <v>15</v>
      </c>
    </row>
    <row r="5817" spans="1:16" x14ac:dyDescent="0.25">
      <c r="A5817" t="s">
        <v>12966</v>
      </c>
      <c r="B5817" t="s">
        <v>17</v>
      </c>
      <c r="C5817" t="s">
        <v>12967</v>
      </c>
      <c r="D5817" t="s">
        <v>12961</v>
      </c>
      <c r="E5817">
        <v>2010</v>
      </c>
      <c r="F5817" t="s">
        <v>45</v>
      </c>
      <c r="G5817">
        <v>46</v>
      </c>
      <c r="H5817" t="s">
        <v>21</v>
      </c>
      <c r="I5817">
        <f t="shared" si="543"/>
        <v>0</v>
      </c>
      <c r="J5817">
        <f t="shared" si="544"/>
        <v>0</v>
      </c>
      <c r="K5817">
        <f t="shared" si="545"/>
        <v>0</v>
      </c>
      <c r="L5817">
        <f t="shared" si="546"/>
        <v>1</v>
      </c>
      <c r="O5817" t="str">
        <f t="shared" si="547"/>
        <v>Mo</v>
      </c>
      <c r="P5817" t="str">
        <f t="shared" si="548"/>
        <v>10</v>
      </c>
    </row>
    <row r="5818" spans="1:16" x14ac:dyDescent="0.25">
      <c r="A5818" t="s">
        <v>12968</v>
      </c>
      <c r="B5818" t="s">
        <v>17</v>
      </c>
      <c r="C5818" t="s">
        <v>12969</v>
      </c>
      <c r="D5818" t="s">
        <v>12970</v>
      </c>
      <c r="E5818">
        <v>2005</v>
      </c>
      <c r="F5818" t="s">
        <v>45</v>
      </c>
      <c r="G5818">
        <v>72</v>
      </c>
      <c r="H5818" t="s">
        <v>21</v>
      </c>
      <c r="I5818">
        <f t="shared" si="543"/>
        <v>0</v>
      </c>
      <c r="J5818">
        <f t="shared" si="544"/>
        <v>0</v>
      </c>
      <c r="K5818">
        <f t="shared" si="545"/>
        <v>0</v>
      </c>
      <c r="L5818">
        <f t="shared" si="546"/>
        <v>1</v>
      </c>
      <c r="O5818" t="str">
        <f t="shared" si="547"/>
        <v>Mo</v>
      </c>
      <c r="P5818" t="str">
        <f t="shared" si="548"/>
        <v>05</v>
      </c>
    </row>
    <row r="5819" spans="1:16" x14ac:dyDescent="0.25">
      <c r="A5819" t="s">
        <v>12971</v>
      </c>
      <c r="B5819" t="s">
        <v>17</v>
      </c>
      <c r="C5819" t="s">
        <v>12972</v>
      </c>
      <c r="D5819" t="s">
        <v>12970</v>
      </c>
      <c r="E5819">
        <v>2009</v>
      </c>
      <c r="F5819" t="s">
        <v>60</v>
      </c>
      <c r="G5819">
        <v>71</v>
      </c>
      <c r="H5819" t="s">
        <v>21</v>
      </c>
      <c r="I5819">
        <f t="shared" si="543"/>
        <v>0</v>
      </c>
      <c r="J5819">
        <f t="shared" si="544"/>
        <v>0</v>
      </c>
      <c r="K5819">
        <f t="shared" si="545"/>
        <v>1</v>
      </c>
      <c r="L5819">
        <f t="shared" si="546"/>
        <v>1</v>
      </c>
      <c r="O5819" t="str">
        <f t="shared" si="547"/>
        <v>Mo</v>
      </c>
      <c r="P5819" t="str">
        <f t="shared" si="548"/>
        <v>09</v>
      </c>
    </row>
    <row r="5820" spans="1:16" x14ac:dyDescent="0.25">
      <c r="A5820" t="s">
        <v>12973</v>
      </c>
      <c r="B5820" t="s">
        <v>17</v>
      </c>
      <c r="C5820" t="s">
        <v>12974</v>
      </c>
      <c r="D5820" t="s">
        <v>12970</v>
      </c>
      <c r="E5820">
        <v>2012</v>
      </c>
      <c r="F5820" t="s">
        <v>45</v>
      </c>
      <c r="G5820">
        <v>77</v>
      </c>
      <c r="H5820" t="s">
        <v>21</v>
      </c>
      <c r="I5820">
        <f t="shared" si="543"/>
        <v>1</v>
      </c>
      <c r="J5820">
        <f t="shared" si="544"/>
        <v>0</v>
      </c>
      <c r="K5820">
        <f t="shared" si="545"/>
        <v>0</v>
      </c>
      <c r="L5820">
        <f t="shared" si="546"/>
        <v>1</v>
      </c>
      <c r="O5820" t="str">
        <f t="shared" si="547"/>
        <v>Mo</v>
      </c>
      <c r="P5820" t="str">
        <f t="shared" si="548"/>
        <v>12</v>
      </c>
    </row>
    <row r="5821" spans="1:16" x14ac:dyDescent="0.25">
      <c r="A5821" t="s">
        <v>12975</v>
      </c>
      <c r="B5821" t="s">
        <v>17</v>
      </c>
      <c r="C5821" t="s">
        <v>12976</v>
      </c>
      <c r="D5821" t="s">
        <v>12970</v>
      </c>
      <c r="E5821">
        <v>2014</v>
      </c>
      <c r="F5821" t="s">
        <v>45</v>
      </c>
      <c r="G5821">
        <v>70</v>
      </c>
      <c r="H5821" t="s">
        <v>21</v>
      </c>
      <c r="I5821">
        <f t="shared" si="543"/>
        <v>1</v>
      </c>
      <c r="J5821">
        <f t="shared" si="544"/>
        <v>0</v>
      </c>
      <c r="K5821">
        <f t="shared" si="545"/>
        <v>0</v>
      </c>
      <c r="L5821">
        <f t="shared" si="546"/>
        <v>1</v>
      </c>
      <c r="O5821" t="str">
        <f t="shared" si="547"/>
        <v>Mo</v>
      </c>
      <c r="P5821" t="str">
        <f t="shared" si="548"/>
        <v>14</v>
      </c>
    </row>
    <row r="5822" spans="1:16" x14ac:dyDescent="0.25">
      <c r="A5822" t="s">
        <v>12977</v>
      </c>
      <c r="B5822" t="s">
        <v>17</v>
      </c>
      <c r="C5822" t="s">
        <v>12978</v>
      </c>
      <c r="D5822" t="s">
        <v>12979</v>
      </c>
      <c r="E5822">
        <v>2016</v>
      </c>
      <c r="F5822" t="s">
        <v>27</v>
      </c>
      <c r="G5822">
        <v>73</v>
      </c>
      <c r="H5822" t="s">
        <v>21</v>
      </c>
      <c r="I5822">
        <f t="shared" si="543"/>
        <v>1</v>
      </c>
      <c r="J5822">
        <f t="shared" si="544"/>
        <v>0</v>
      </c>
      <c r="K5822">
        <f t="shared" si="545"/>
        <v>0</v>
      </c>
      <c r="L5822">
        <f t="shared" si="546"/>
        <v>1</v>
      </c>
      <c r="O5822" t="str">
        <f t="shared" si="547"/>
        <v>Mo</v>
      </c>
      <c r="P5822" t="str">
        <f t="shared" si="548"/>
        <v>16</v>
      </c>
    </row>
    <row r="5823" spans="1:16" x14ac:dyDescent="0.25">
      <c r="A5823" t="s">
        <v>12980</v>
      </c>
      <c r="B5823" t="s">
        <v>17</v>
      </c>
      <c r="C5823" t="s">
        <v>12981</v>
      </c>
      <c r="D5823" t="s">
        <v>12982</v>
      </c>
      <c r="E5823">
        <v>2011</v>
      </c>
      <c r="F5823" t="s">
        <v>27</v>
      </c>
      <c r="G5823">
        <v>81</v>
      </c>
      <c r="H5823" t="s">
        <v>21</v>
      </c>
      <c r="I5823">
        <f t="shared" si="543"/>
        <v>1</v>
      </c>
      <c r="J5823">
        <f t="shared" si="544"/>
        <v>0</v>
      </c>
      <c r="K5823">
        <f t="shared" si="545"/>
        <v>0</v>
      </c>
      <c r="L5823">
        <f t="shared" si="546"/>
        <v>1</v>
      </c>
      <c r="O5823" t="str">
        <f t="shared" si="547"/>
        <v>Mo</v>
      </c>
      <c r="P5823" t="str">
        <f t="shared" si="548"/>
        <v>11</v>
      </c>
    </row>
    <row r="5824" spans="1:16" x14ac:dyDescent="0.25">
      <c r="A5824" t="s">
        <v>12983</v>
      </c>
      <c r="B5824" t="s">
        <v>17</v>
      </c>
      <c r="C5824" t="s">
        <v>12984</v>
      </c>
      <c r="D5824" t="s">
        <v>12985</v>
      </c>
      <c r="E5824">
        <v>1994</v>
      </c>
      <c r="F5824" t="s">
        <v>27</v>
      </c>
      <c r="G5824">
        <v>63</v>
      </c>
      <c r="H5824" t="s">
        <v>21</v>
      </c>
      <c r="I5824">
        <f t="shared" si="543"/>
        <v>0</v>
      </c>
      <c r="J5824">
        <f t="shared" si="544"/>
        <v>0</v>
      </c>
      <c r="K5824">
        <f t="shared" si="545"/>
        <v>0</v>
      </c>
      <c r="L5824">
        <f t="shared" si="546"/>
        <v>1</v>
      </c>
      <c r="O5824" t="str">
        <f t="shared" si="547"/>
        <v>Mo</v>
      </c>
      <c r="P5824" t="str">
        <f t="shared" si="548"/>
        <v>94</v>
      </c>
    </row>
    <row r="5825" spans="1:16" x14ac:dyDescent="0.25">
      <c r="A5825" t="s">
        <v>12986</v>
      </c>
      <c r="B5825" t="s">
        <v>24</v>
      </c>
      <c r="C5825" t="s">
        <v>12987</v>
      </c>
      <c r="D5825" t="s">
        <v>12985</v>
      </c>
      <c r="E5825">
        <v>2005</v>
      </c>
      <c r="F5825" t="s">
        <v>45</v>
      </c>
      <c r="G5825">
        <v>1</v>
      </c>
      <c r="H5825" t="s">
        <v>31</v>
      </c>
      <c r="I5825">
        <f t="shared" si="543"/>
        <v>0</v>
      </c>
      <c r="J5825">
        <f t="shared" si="544"/>
        <v>0</v>
      </c>
      <c r="K5825">
        <f t="shared" si="545"/>
        <v>0</v>
      </c>
      <c r="L5825">
        <f t="shared" si="546"/>
        <v>1</v>
      </c>
      <c r="O5825" t="str">
        <f t="shared" si="547"/>
        <v>TV</v>
      </c>
      <c r="P5825" t="str">
        <f t="shared" si="548"/>
        <v>05</v>
      </c>
    </row>
    <row r="5826" spans="1:16" x14ac:dyDescent="0.25">
      <c r="A5826" t="s">
        <v>12988</v>
      </c>
      <c r="B5826" t="s">
        <v>24</v>
      </c>
      <c r="C5826" t="s">
        <v>12989</v>
      </c>
      <c r="D5826" t="s">
        <v>12985</v>
      </c>
      <c r="E5826">
        <v>2008</v>
      </c>
      <c r="F5826" t="s">
        <v>176</v>
      </c>
      <c r="G5826">
        <v>1</v>
      </c>
      <c r="H5826" t="s">
        <v>31</v>
      </c>
      <c r="I5826">
        <f t="shared" si="543"/>
        <v>0</v>
      </c>
      <c r="J5826">
        <f t="shared" si="544"/>
        <v>0</v>
      </c>
      <c r="K5826">
        <f t="shared" si="545"/>
        <v>0</v>
      </c>
      <c r="L5826">
        <f t="shared" si="546"/>
        <v>1</v>
      </c>
      <c r="O5826" t="str">
        <f t="shared" si="547"/>
        <v>TV</v>
      </c>
      <c r="P5826" t="str">
        <f t="shared" si="548"/>
        <v>08</v>
      </c>
    </row>
    <row r="5827" spans="1:16" x14ac:dyDescent="0.25">
      <c r="A5827" t="s">
        <v>12990</v>
      </c>
      <c r="B5827" t="s">
        <v>17</v>
      </c>
      <c r="C5827" t="s">
        <v>12991</v>
      </c>
      <c r="D5827" t="s">
        <v>12985</v>
      </c>
      <c r="E5827">
        <v>2008</v>
      </c>
      <c r="F5827" t="s">
        <v>27</v>
      </c>
      <c r="G5827">
        <v>45</v>
      </c>
      <c r="H5827" t="s">
        <v>21</v>
      </c>
      <c r="I5827">
        <f t="shared" si="543"/>
        <v>0</v>
      </c>
      <c r="J5827">
        <f t="shared" si="544"/>
        <v>0</v>
      </c>
      <c r="K5827">
        <f t="shared" si="545"/>
        <v>0</v>
      </c>
      <c r="L5827">
        <f t="shared" si="546"/>
        <v>1</v>
      </c>
      <c r="O5827" t="str">
        <f t="shared" si="547"/>
        <v>Mo</v>
      </c>
      <c r="P5827" t="str">
        <f t="shared" si="548"/>
        <v>08</v>
      </c>
    </row>
    <row r="5828" spans="1:16" x14ac:dyDescent="0.25">
      <c r="A5828" t="s">
        <v>12992</v>
      </c>
      <c r="B5828" t="s">
        <v>24</v>
      </c>
      <c r="C5828" t="s">
        <v>12993</v>
      </c>
      <c r="D5828" t="s">
        <v>12985</v>
      </c>
      <c r="E5828">
        <v>2016</v>
      </c>
      <c r="F5828" t="s">
        <v>27</v>
      </c>
      <c r="G5828">
        <v>1</v>
      </c>
      <c r="H5828" t="s">
        <v>31</v>
      </c>
      <c r="I5828">
        <f t="shared" ref="I5828:I5891" si="549">IF(E5828&gt;2010,1,0)</f>
        <v>1</v>
      </c>
      <c r="J5828">
        <f t="shared" ref="J5828:J5891" si="550">IF(AND(E5828&gt;2010, G5828&gt;120),1,0)</f>
        <v>0</v>
      </c>
      <c r="K5828">
        <f t="shared" ref="K5828:K5891" si="551">IF(OR(F5828="TV-PG", F5828="PG"),1,0)</f>
        <v>0</v>
      </c>
      <c r="L5828">
        <f t="shared" ref="L5828:L5891" si="552">IF(NOT(F5828="R"),1,0)</f>
        <v>1</v>
      </c>
      <c r="O5828" t="str">
        <f t="shared" ref="O5828:O5891" si="553">LEFT(B5828,2)</f>
        <v>TV</v>
      </c>
      <c r="P5828" t="str">
        <f t="shared" ref="P5828:P5891" si="554">RIGHT(E5828,2)</f>
        <v>16</v>
      </c>
    </row>
    <row r="5829" spans="1:16" x14ac:dyDescent="0.25">
      <c r="A5829" t="s">
        <v>12994</v>
      </c>
      <c r="B5829" t="s">
        <v>17</v>
      </c>
      <c r="C5829" t="s">
        <v>12995</v>
      </c>
      <c r="D5829" t="s">
        <v>12985</v>
      </c>
      <c r="E5829">
        <v>2008</v>
      </c>
      <c r="F5829" t="s">
        <v>45</v>
      </c>
      <c r="G5829">
        <v>46</v>
      </c>
      <c r="H5829" t="s">
        <v>21</v>
      </c>
      <c r="I5829">
        <f t="shared" si="549"/>
        <v>0</v>
      </c>
      <c r="J5829">
        <f t="shared" si="550"/>
        <v>0</v>
      </c>
      <c r="K5829">
        <f t="shared" si="551"/>
        <v>0</v>
      </c>
      <c r="L5829">
        <f t="shared" si="552"/>
        <v>1</v>
      </c>
      <c r="O5829" t="str">
        <f t="shared" si="553"/>
        <v>Mo</v>
      </c>
      <c r="P5829" t="str">
        <f t="shared" si="554"/>
        <v>08</v>
      </c>
    </row>
    <row r="5830" spans="1:16" x14ac:dyDescent="0.25">
      <c r="A5830" t="s">
        <v>12996</v>
      </c>
      <c r="B5830" t="s">
        <v>24</v>
      </c>
      <c r="C5830" t="s">
        <v>12997</v>
      </c>
      <c r="D5830" t="s">
        <v>12998</v>
      </c>
      <c r="E5830">
        <v>2016</v>
      </c>
      <c r="F5830" t="s">
        <v>108</v>
      </c>
      <c r="G5830">
        <v>2</v>
      </c>
      <c r="H5830" t="s">
        <v>28</v>
      </c>
      <c r="I5830">
        <f t="shared" si="549"/>
        <v>1</v>
      </c>
      <c r="J5830">
        <f t="shared" si="550"/>
        <v>0</v>
      </c>
      <c r="K5830">
        <f t="shared" si="551"/>
        <v>0</v>
      </c>
      <c r="L5830">
        <f t="shared" si="552"/>
        <v>1</v>
      </c>
      <c r="O5830" t="str">
        <f t="shared" si="553"/>
        <v>TV</v>
      </c>
      <c r="P5830" t="str">
        <f t="shared" si="554"/>
        <v>16</v>
      </c>
    </row>
    <row r="5831" spans="1:16" x14ac:dyDescent="0.25">
      <c r="A5831" t="s">
        <v>12999</v>
      </c>
      <c r="B5831" t="s">
        <v>17</v>
      </c>
      <c r="C5831" t="s">
        <v>13000</v>
      </c>
      <c r="D5831" t="s">
        <v>12998</v>
      </c>
      <c r="E5831">
        <v>2016</v>
      </c>
      <c r="F5831" t="s">
        <v>27</v>
      </c>
      <c r="G5831">
        <v>112</v>
      </c>
      <c r="H5831" t="s">
        <v>21</v>
      </c>
      <c r="I5831">
        <f t="shared" si="549"/>
        <v>1</v>
      </c>
      <c r="J5831">
        <f t="shared" si="550"/>
        <v>0</v>
      </c>
      <c r="K5831">
        <f t="shared" si="551"/>
        <v>0</v>
      </c>
      <c r="L5831">
        <f t="shared" si="552"/>
        <v>1</v>
      </c>
      <c r="O5831" t="str">
        <f t="shared" si="553"/>
        <v>Mo</v>
      </c>
      <c r="P5831" t="str">
        <f t="shared" si="554"/>
        <v>16</v>
      </c>
    </row>
    <row r="5832" spans="1:16" x14ac:dyDescent="0.25">
      <c r="A5832" t="s">
        <v>13001</v>
      </c>
      <c r="B5832" t="s">
        <v>24</v>
      </c>
      <c r="C5832" t="s">
        <v>13002</v>
      </c>
      <c r="D5832" t="s">
        <v>13003</v>
      </c>
      <c r="E5832">
        <v>2016</v>
      </c>
      <c r="F5832" t="s">
        <v>82</v>
      </c>
      <c r="G5832">
        <v>3</v>
      </c>
      <c r="H5832" t="s">
        <v>28</v>
      </c>
      <c r="I5832">
        <f t="shared" si="549"/>
        <v>1</v>
      </c>
      <c r="J5832">
        <f t="shared" si="550"/>
        <v>0</v>
      </c>
      <c r="K5832">
        <f t="shared" si="551"/>
        <v>0</v>
      </c>
      <c r="L5832">
        <f t="shared" si="552"/>
        <v>1</v>
      </c>
      <c r="O5832" t="str">
        <f t="shared" si="553"/>
        <v>TV</v>
      </c>
      <c r="P5832" t="str">
        <f t="shared" si="554"/>
        <v>16</v>
      </c>
    </row>
    <row r="5833" spans="1:16" x14ac:dyDescent="0.25">
      <c r="A5833" t="s">
        <v>13004</v>
      </c>
      <c r="B5833" t="s">
        <v>17</v>
      </c>
      <c r="C5833" t="s">
        <v>13005</v>
      </c>
      <c r="D5833" t="s">
        <v>13006</v>
      </c>
      <c r="E5833">
        <v>2016</v>
      </c>
      <c r="F5833" t="s">
        <v>27</v>
      </c>
      <c r="G5833">
        <v>101</v>
      </c>
      <c r="H5833" t="s">
        <v>21</v>
      </c>
      <c r="I5833">
        <f t="shared" si="549"/>
        <v>1</v>
      </c>
      <c r="J5833">
        <f t="shared" si="550"/>
        <v>0</v>
      </c>
      <c r="K5833">
        <f t="shared" si="551"/>
        <v>0</v>
      </c>
      <c r="L5833">
        <f t="shared" si="552"/>
        <v>1</v>
      </c>
      <c r="O5833" t="str">
        <f t="shared" si="553"/>
        <v>Mo</v>
      </c>
      <c r="P5833" t="str">
        <f t="shared" si="554"/>
        <v>16</v>
      </c>
    </row>
    <row r="5834" spans="1:16" x14ac:dyDescent="0.25">
      <c r="A5834" t="s">
        <v>13007</v>
      </c>
      <c r="B5834" t="s">
        <v>17</v>
      </c>
      <c r="C5834" t="s">
        <v>13008</v>
      </c>
      <c r="D5834" t="s">
        <v>13006</v>
      </c>
      <c r="E5834">
        <v>2016</v>
      </c>
      <c r="F5834" t="s">
        <v>27</v>
      </c>
      <c r="G5834">
        <v>117</v>
      </c>
      <c r="H5834" t="s">
        <v>21</v>
      </c>
      <c r="I5834">
        <f t="shared" si="549"/>
        <v>1</v>
      </c>
      <c r="J5834">
        <f t="shared" si="550"/>
        <v>0</v>
      </c>
      <c r="K5834">
        <f t="shared" si="551"/>
        <v>0</v>
      </c>
      <c r="L5834">
        <f t="shared" si="552"/>
        <v>1</v>
      </c>
      <c r="O5834" t="str">
        <f t="shared" si="553"/>
        <v>Mo</v>
      </c>
      <c r="P5834" t="str">
        <f t="shared" si="554"/>
        <v>16</v>
      </c>
    </row>
    <row r="5835" spans="1:16" x14ac:dyDescent="0.25">
      <c r="A5835" t="s">
        <v>13009</v>
      </c>
      <c r="B5835" t="s">
        <v>17</v>
      </c>
      <c r="C5835" t="s">
        <v>13010</v>
      </c>
      <c r="D5835" t="s">
        <v>13011</v>
      </c>
      <c r="E5835">
        <v>2015</v>
      </c>
      <c r="F5835" t="s">
        <v>134</v>
      </c>
      <c r="G5835">
        <v>114</v>
      </c>
      <c r="H5835" t="s">
        <v>21</v>
      </c>
      <c r="I5835">
        <f t="shared" si="549"/>
        <v>1</v>
      </c>
      <c r="J5835">
        <f t="shared" si="550"/>
        <v>0</v>
      </c>
      <c r="K5835">
        <f t="shared" si="551"/>
        <v>0</v>
      </c>
      <c r="L5835">
        <f t="shared" si="552"/>
        <v>0</v>
      </c>
      <c r="O5835" t="str">
        <f t="shared" si="553"/>
        <v>Mo</v>
      </c>
      <c r="P5835" t="str">
        <f t="shared" si="554"/>
        <v>15</v>
      </c>
    </row>
    <row r="5836" spans="1:16" x14ac:dyDescent="0.25">
      <c r="A5836" t="s">
        <v>13012</v>
      </c>
      <c r="B5836" t="s">
        <v>17</v>
      </c>
      <c r="C5836" t="s">
        <v>13013</v>
      </c>
      <c r="D5836" t="s">
        <v>13014</v>
      </c>
      <c r="E5836">
        <v>2016</v>
      </c>
      <c r="F5836" t="s">
        <v>27</v>
      </c>
      <c r="G5836">
        <v>96</v>
      </c>
      <c r="H5836" t="s">
        <v>21</v>
      </c>
      <c r="I5836">
        <f t="shared" si="549"/>
        <v>1</v>
      </c>
      <c r="J5836">
        <f t="shared" si="550"/>
        <v>0</v>
      </c>
      <c r="K5836">
        <f t="shared" si="551"/>
        <v>0</v>
      </c>
      <c r="L5836">
        <f t="shared" si="552"/>
        <v>1</v>
      </c>
      <c r="O5836" t="str">
        <f t="shared" si="553"/>
        <v>Mo</v>
      </c>
      <c r="P5836" t="str">
        <f t="shared" si="554"/>
        <v>16</v>
      </c>
    </row>
    <row r="5837" spans="1:16" x14ac:dyDescent="0.25">
      <c r="A5837" t="s">
        <v>13015</v>
      </c>
      <c r="B5837" t="s">
        <v>24</v>
      </c>
      <c r="C5837" t="s">
        <v>13016</v>
      </c>
      <c r="D5837" t="s">
        <v>13017</v>
      </c>
      <c r="E5837">
        <v>2016</v>
      </c>
      <c r="F5837" t="s">
        <v>45</v>
      </c>
      <c r="G5837">
        <v>2</v>
      </c>
      <c r="H5837" t="s">
        <v>28</v>
      </c>
      <c r="I5837">
        <f t="shared" si="549"/>
        <v>1</v>
      </c>
      <c r="J5837">
        <f t="shared" si="550"/>
        <v>0</v>
      </c>
      <c r="K5837">
        <f t="shared" si="551"/>
        <v>0</v>
      </c>
      <c r="L5837">
        <f t="shared" si="552"/>
        <v>1</v>
      </c>
      <c r="O5837" t="str">
        <f t="shared" si="553"/>
        <v>TV</v>
      </c>
      <c r="P5837" t="str">
        <f t="shared" si="554"/>
        <v>16</v>
      </c>
    </row>
    <row r="5838" spans="1:16" x14ac:dyDescent="0.25">
      <c r="A5838" t="s">
        <v>13018</v>
      </c>
      <c r="B5838" t="s">
        <v>17</v>
      </c>
      <c r="C5838" t="s">
        <v>13019</v>
      </c>
      <c r="D5838" t="s">
        <v>13020</v>
      </c>
      <c r="E5838">
        <v>2016</v>
      </c>
      <c r="F5838" t="s">
        <v>27</v>
      </c>
      <c r="G5838">
        <v>87</v>
      </c>
      <c r="H5838" t="s">
        <v>21</v>
      </c>
      <c r="I5838">
        <f t="shared" si="549"/>
        <v>1</v>
      </c>
      <c r="J5838">
        <f t="shared" si="550"/>
        <v>0</v>
      </c>
      <c r="K5838">
        <f t="shared" si="551"/>
        <v>0</v>
      </c>
      <c r="L5838">
        <f t="shared" si="552"/>
        <v>1</v>
      </c>
      <c r="O5838" t="str">
        <f t="shared" si="553"/>
        <v>Mo</v>
      </c>
      <c r="P5838" t="str">
        <f t="shared" si="554"/>
        <v>16</v>
      </c>
    </row>
    <row r="5839" spans="1:16" x14ac:dyDescent="0.25">
      <c r="A5839" t="s">
        <v>13021</v>
      </c>
      <c r="B5839" t="s">
        <v>24</v>
      </c>
      <c r="C5839" t="s">
        <v>13022</v>
      </c>
      <c r="D5839" t="s">
        <v>13020</v>
      </c>
      <c r="E5839">
        <v>2016</v>
      </c>
      <c r="F5839" t="s">
        <v>27</v>
      </c>
      <c r="G5839">
        <v>2</v>
      </c>
      <c r="H5839" t="s">
        <v>28</v>
      </c>
      <c r="I5839">
        <f t="shared" si="549"/>
        <v>1</v>
      </c>
      <c r="J5839">
        <f t="shared" si="550"/>
        <v>0</v>
      </c>
      <c r="K5839">
        <f t="shared" si="551"/>
        <v>0</v>
      </c>
      <c r="L5839">
        <f t="shared" si="552"/>
        <v>1</v>
      </c>
      <c r="O5839" t="str">
        <f t="shared" si="553"/>
        <v>TV</v>
      </c>
      <c r="P5839" t="str">
        <f t="shared" si="554"/>
        <v>16</v>
      </c>
    </row>
    <row r="5840" spans="1:16" x14ac:dyDescent="0.25">
      <c r="A5840" t="s">
        <v>13023</v>
      </c>
      <c r="B5840" t="s">
        <v>17</v>
      </c>
      <c r="C5840" t="s">
        <v>13024</v>
      </c>
      <c r="D5840" t="s">
        <v>13020</v>
      </c>
      <c r="E5840">
        <v>2015</v>
      </c>
      <c r="F5840" t="s">
        <v>27</v>
      </c>
      <c r="G5840">
        <v>105</v>
      </c>
      <c r="H5840" t="s">
        <v>21</v>
      </c>
      <c r="I5840">
        <f t="shared" si="549"/>
        <v>1</v>
      </c>
      <c r="J5840">
        <f t="shared" si="550"/>
        <v>0</v>
      </c>
      <c r="K5840">
        <f t="shared" si="551"/>
        <v>0</v>
      </c>
      <c r="L5840">
        <f t="shared" si="552"/>
        <v>1</v>
      </c>
      <c r="O5840" t="str">
        <f t="shared" si="553"/>
        <v>Mo</v>
      </c>
      <c r="P5840" t="str">
        <f t="shared" si="554"/>
        <v>15</v>
      </c>
    </row>
    <row r="5841" spans="1:16" x14ac:dyDescent="0.25">
      <c r="A5841" t="s">
        <v>13025</v>
      </c>
      <c r="B5841" t="s">
        <v>24</v>
      </c>
      <c r="C5841" t="s">
        <v>13026</v>
      </c>
      <c r="D5841" t="s">
        <v>13027</v>
      </c>
      <c r="E5841">
        <v>2016</v>
      </c>
      <c r="F5841" t="s">
        <v>82</v>
      </c>
      <c r="G5841">
        <v>1</v>
      </c>
      <c r="H5841" t="s">
        <v>31</v>
      </c>
      <c r="I5841">
        <f t="shared" si="549"/>
        <v>1</v>
      </c>
      <c r="J5841">
        <f t="shared" si="550"/>
        <v>0</v>
      </c>
      <c r="K5841">
        <f t="shared" si="551"/>
        <v>0</v>
      </c>
      <c r="L5841">
        <f t="shared" si="552"/>
        <v>1</v>
      </c>
      <c r="O5841" t="str">
        <f t="shared" si="553"/>
        <v>TV</v>
      </c>
      <c r="P5841" t="str">
        <f t="shared" si="554"/>
        <v>16</v>
      </c>
    </row>
    <row r="5842" spans="1:16" x14ac:dyDescent="0.25">
      <c r="A5842" t="s">
        <v>13028</v>
      </c>
      <c r="B5842" t="s">
        <v>17</v>
      </c>
      <c r="C5842" t="s">
        <v>13029</v>
      </c>
      <c r="D5842" t="s">
        <v>13027</v>
      </c>
      <c r="E5842">
        <v>2016</v>
      </c>
      <c r="F5842" t="s">
        <v>27</v>
      </c>
      <c r="G5842">
        <v>80</v>
      </c>
      <c r="H5842" t="s">
        <v>21</v>
      </c>
      <c r="I5842">
        <f t="shared" si="549"/>
        <v>1</v>
      </c>
      <c r="J5842">
        <f t="shared" si="550"/>
        <v>0</v>
      </c>
      <c r="K5842">
        <f t="shared" si="551"/>
        <v>0</v>
      </c>
      <c r="L5842">
        <f t="shared" si="552"/>
        <v>1</v>
      </c>
      <c r="O5842" t="str">
        <f t="shared" si="553"/>
        <v>Mo</v>
      </c>
      <c r="P5842" t="str">
        <f t="shared" si="554"/>
        <v>16</v>
      </c>
    </row>
    <row r="5843" spans="1:16" x14ac:dyDescent="0.25">
      <c r="A5843" t="s">
        <v>13030</v>
      </c>
      <c r="B5843" t="s">
        <v>17</v>
      </c>
      <c r="C5843" t="s">
        <v>13031</v>
      </c>
      <c r="D5843" t="s">
        <v>13027</v>
      </c>
      <c r="E5843">
        <v>2016</v>
      </c>
      <c r="F5843" t="s">
        <v>27</v>
      </c>
      <c r="G5843">
        <v>97</v>
      </c>
      <c r="H5843" t="s">
        <v>21</v>
      </c>
      <c r="I5843">
        <f t="shared" si="549"/>
        <v>1</v>
      </c>
      <c r="J5843">
        <f t="shared" si="550"/>
        <v>0</v>
      </c>
      <c r="K5843">
        <f t="shared" si="551"/>
        <v>0</v>
      </c>
      <c r="L5843">
        <f t="shared" si="552"/>
        <v>1</v>
      </c>
      <c r="O5843" t="str">
        <f t="shared" si="553"/>
        <v>Mo</v>
      </c>
      <c r="P5843" t="str">
        <f t="shared" si="554"/>
        <v>16</v>
      </c>
    </row>
    <row r="5844" spans="1:16" x14ac:dyDescent="0.25">
      <c r="A5844" t="s">
        <v>13032</v>
      </c>
      <c r="B5844" t="s">
        <v>17</v>
      </c>
      <c r="C5844" t="s">
        <v>13033</v>
      </c>
      <c r="D5844" t="s">
        <v>13034</v>
      </c>
      <c r="E5844">
        <v>2015</v>
      </c>
      <c r="F5844" t="s">
        <v>20</v>
      </c>
      <c r="G5844">
        <v>105</v>
      </c>
      <c r="H5844" t="s">
        <v>21</v>
      </c>
      <c r="I5844">
        <f t="shared" si="549"/>
        <v>1</v>
      </c>
      <c r="J5844">
        <f t="shared" si="550"/>
        <v>0</v>
      </c>
      <c r="K5844">
        <f t="shared" si="551"/>
        <v>0</v>
      </c>
      <c r="L5844">
        <f t="shared" si="552"/>
        <v>1</v>
      </c>
      <c r="O5844" t="str">
        <f t="shared" si="553"/>
        <v>Mo</v>
      </c>
      <c r="P5844" t="str">
        <f t="shared" si="554"/>
        <v>15</v>
      </c>
    </row>
    <row r="5845" spans="1:16" x14ac:dyDescent="0.25">
      <c r="A5845" t="s">
        <v>13035</v>
      </c>
      <c r="B5845" t="s">
        <v>17</v>
      </c>
      <c r="C5845" t="s">
        <v>13036</v>
      </c>
      <c r="D5845" t="s">
        <v>13037</v>
      </c>
      <c r="E5845">
        <v>2016</v>
      </c>
      <c r="F5845" t="s">
        <v>27</v>
      </c>
      <c r="G5845">
        <v>60</v>
      </c>
      <c r="H5845" t="s">
        <v>21</v>
      </c>
      <c r="I5845">
        <f t="shared" si="549"/>
        <v>1</v>
      </c>
      <c r="J5845">
        <f t="shared" si="550"/>
        <v>0</v>
      </c>
      <c r="K5845">
        <f t="shared" si="551"/>
        <v>0</v>
      </c>
      <c r="L5845">
        <f t="shared" si="552"/>
        <v>1</v>
      </c>
      <c r="O5845" t="str">
        <f t="shared" si="553"/>
        <v>Mo</v>
      </c>
      <c r="P5845" t="str">
        <f t="shared" si="554"/>
        <v>16</v>
      </c>
    </row>
    <row r="5846" spans="1:16" x14ac:dyDescent="0.25">
      <c r="A5846" t="s">
        <v>13038</v>
      </c>
      <c r="B5846" t="s">
        <v>24</v>
      </c>
      <c r="C5846" t="s">
        <v>13039</v>
      </c>
      <c r="D5846" t="s">
        <v>13040</v>
      </c>
      <c r="E5846">
        <v>2016</v>
      </c>
      <c r="F5846" t="s">
        <v>27</v>
      </c>
      <c r="G5846">
        <v>1</v>
      </c>
      <c r="H5846" t="s">
        <v>31</v>
      </c>
      <c r="I5846">
        <f t="shared" si="549"/>
        <v>1</v>
      </c>
      <c r="J5846">
        <f t="shared" si="550"/>
        <v>0</v>
      </c>
      <c r="K5846">
        <f t="shared" si="551"/>
        <v>0</v>
      </c>
      <c r="L5846">
        <f t="shared" si="552"/>
        <v>1</v>
      </c>
      <c r="O5846" t="str">
        <f t="shared" si="553"/>
        <v>TV</v>
      </c>
      <c r="P5846" t="str">
        <f t="shared" si="554"/>
        <v>16</v>
      </c>
    </row>
    <row r="5847" spans="1:16" x14ac:dyDescent="0.25">
      <c r="A5847" t="s">
        <v>13041</v>
      </c>
      <c r="B5847" t="s">
        <v>24</v>
      </c>
      <c r="C5847" t="s">
        <v>13042</v>
      </c>
      <c r="D5847" t="s">
        <v>13043</v>
      </c>
      <c r="E5847">
        <v>2016</v>
      </c>
      <c r="F5847" t="s">
        <v>60</v>
      </c>
      <c r="G5847">
        <v>1</v>
      </c>
      <c r="H5847" t="s">
        <v>31</v>
      </c>
      <c r="I5847">
        <f t="shared" si="549"/>
        <v>1</v>
      </c>
      <c r="J5847">
        <f t="shared" si="550"/>
        <v>0</v>
      </c>
      <c r="K5847">
        <f t="shared" si="551"/>
        <v>1</v>
      </c>
      <c r="L5847">
        <f t="shared" si="552"/>
        <v>1</v>
      </c>
      <c r="O5847" t="str">
        <f t="shared" si="553"/>
        <v>TV</v>
      </c>
      <c r="P5847" t="str">
        <f t="shared" si="554"/>
        <v>16</v>
      </c>
    </row>
    <row r="5848" spans="1:16" x14ac:dyDescent="0.25">
      <c r="A5848" t="s">
        <v>13044</v>
      </c>
      <c r="B5848" t="s">
        <v>24</v>
      </c>
      <c r="C5848" t="s">
        <v>13045</v>
      </c>
      <c r="D5848" t="s">
        <v>13043</v>
      </c>
      <c r="E5848">
        <v>2016</v>
      </c>
      <c r="F5848" t="s">
        <v>60</v>
      </c>
      <c r="G5848">
        <v>1</v>
      </c>
      <c r="H5848" t="s">
        <v>31</v>
      </c>
      <c r="I5848">
        <f t="shared" si="549"/>
        <v>1</v>
      </c>
      <c r="J5848">
        <f t="shared" si="550"/>
        <v>0</v>
      </c>
      <c r="K5848">
        <f t="shared" si="551"/>
        <v>1</v>
      </c>
      <c r="L5848">
        <f t="shared" si="552"/>
        <v>1</v>
      </c>
      <c r="O5848" t="str">
        <f t="shared" si="553"/>
        <v>TV</v>
      </c>
      <c r="P5848" t="str">
        <f t="shared" si="554"/>
        <v>16</v>
      </c>
    </row>
    <row r="5849" spans="1:16" x14ac:dyDescent="0.25">
      <c r="A5849" t="s">
        <v>13046</v>
      </c>
      <c r="B5849" t="s">
        <v>17</v>
      </c>
      <c r="C5849" t="s">
        <v>13047</v>
      </c>
      <c r="D5849" t="s">
        <v>13048</v>
      </c>
      <c r="E5849">
        <v>2016</v>
      </c>
      <c r="F5849" t="s">
        <v>27</v>
      </c>
      <c r="G5849">
        <v>109</v>
      </c>
      <c r="H5849" t="s">
        <v>21</v>
      </c>
      <c r="I5849">
        <f t="shared" si="549"/>
        <v>1</v>
      </c>
      <c r="J5849">
        <f t="shared" si="550"/>
        <v>0</v>
      </c>
      <c r="K5849">
        <f t="shared" si="551"/>
        <v>0</v>
      </c>
      <c r="L5849">
        <f t="shared" si="552"/>
        <v>1</v>
      </c>
      <c r="O5849" t="str">
        <f t="shared" si="553"/>
        <v>Mo</v>
      </c>
      <c r="P5849" t="str">
        <f t="shared" si="554"/>
        <v>16</v>
      </c>
    </row>
    <row r="5850" spans="1:16" x14ac:dyDescent="0.25">
      <c r="A5850" t="s">
        <v>13049</v>
      </c>
      <c r="B5850" t="s">
        <v>17</v>
      </c>
      <c r="C5850" t="s">
        <v>13050</v>
      </c>
      <c r="D5850" t="s">
        <v>13051</v>
      </c>
      <c r="E5850">
        <v>2016</v>
      </c>
      <c r="F5850" t="s">
        <v>27</v>
      </c>
      <c r="G5850">
        <v>60</v>
      </c>
      <c r="H5850" t="s">
        <v>21</v>
      </c>
      <c r="I5850">
        <f t="shared" si="549"/>
        <v>1</v>
      </c>
      <c r="J5850">
        <f t="shared" si="550"/>
        <v>0</v>
      </c>
      <c r="K5850">
        <f t="shared" si="551"/>
        <v>0</v>
      </c>
      <c r="L5850">
        <f t="shared" si="552"/>
        <v>1</v>
      </c>
      <c r="O5850" t="str">
        <f t="shared" si="553"/>
        <v>Mo</v>
      </c>
      <c r="P5850" t="str">
        <f t="shared" si="554"/>
        <v>16</v>
      </c>
    </row>
    <row r="5851" spans="1:16" x14ac:dyDescent="0.25">
      <c r="A5851" t="s">
        <v>13052</v>
      </c>
      <c r="B5851" t="s">
        <v>17</v>
      </c>
      <c r="C5851" t="s">
        <v>13053</v>
      </c>
      <c r="D5851" t="s">
        <v>13054</v>
      </c>
      <c r="E5851">
        <v>2016</v>
      </c>
      <c r="F5851" t="s">
        <v>27</v>
      </c>
      <c r="G5851">
        <v>101</v>
      </c>
      <c r="H5851" t="s">
        <v>21</v>
      </c>
      <c r="I5851">
        <f t="shared" si="549"/>
        <v>1</v>
      </c>
      <c r="J5851">
        <f t="shared" si="550"/>
        <v>0</v>
      </c>
      <c r="K5851">
        <f t="shared" si="551"/>
        <v>0</v>
      </c>
      <c r="L5851">
        <f t="shared" si="552"/>
        <v>1</v>
      </c>
      <c r="O5851" t="str">
        <f t="shared" si="553"/>
        <v>Mo</v>
      </c>
      <c r="P5851" t="str">
        <f t="shared" si="554"/>
        <v>16</v>
      </c>
    </row>
    <row r="5852" spans="1:16" x14ac:dyDescent="0.25">
      <c r="A5852" t="s">
        <v>13055</v>
      </c>
      <c r="B5852" t="s">
        <v>17</v>
      </c>
      <c r="C5852" t="s">
        <v>13056</v>
      </c>
      <c r="D5852" t="s">
        <v>13054</v>
      </c>
      <c r="E5852">
        <v>2016</v>
      </c>
      <c r="F5852" t="s">
        <v>27</v>
      </c>
      <c r="G5852">
        <v>91</v>
      </c>
      <c r="H5852" t="s">
        <v>21</v>
      </c>
      <c r="I5852">
        <f t="shared" si="549"/>
        <v>1</v>
      </c>
      <c r="J5852">
        <f t="shared" si="550"/>
        <v>0</v>
      </c>
      <c r="K5852">
        <f t="shared" si="551"/>
        <v>0</v>
      </c>
      <c r="L5852">
        <f t="shared" si="552"/>
        <v>1</v>
      </c>
      <c r="O5852" t="str">
        <f t="shared" si="553"/>
        <v>Mo</v>
      </c>
      <c r="P5852" t="str">
        <f t="shared" si="554"/>
        <v>16</v>
      </c>
    </row>
    <row r="5853" spans="1:16" x14ac:dyDescent="0.25">
      <c r="A5853" t="s">
        <v>13057</v>
      </c>
      <c r="B5853" t="s">
        <v>17</v>
      </c>
      <c r="C5853" t="s">
        <v>13058</v>
      </c>
      <c r="D5853" t="s">
        <v>13059</v>
      </c>
      <c r="E5853">
        <v>2016</v>
      </c>
      <c r="F5853" t="s">
        <v>27</v>
      </c>
      <c r="G5853">
        <v>66</v>
      </c>
      <c r="H5853" t="s">
        <v>21</v>
      </c>
      <c r="I5853">
        <f t="shared" si="549"/>
        <v>1</v>
      </c>
      <c r="J5853">
        <f t="shared" si="550"/>
        <v>0</v>
      </c>
      <c r="K5853">
        <f t="shared" si="551"/>
        <v>0</v>
      </c>
      <c r="L5853">
        <f t="shared" si="552"/>
        <v>1</v>
      </c>
      <c r="O5853" t="str">
        <f t="shared" si="553"/>
        <v>Mo</v>
      </c>
      <c r="P5853" t="str">
        <f t="shared" si="554"/>
        <v>16</v>
      </c>
    </row>
    <row r="5854" spans="1:16" x14ac:dyDescent="0.25">
      <c r="A5854" t="s">
        <v>13060</v>
      </c>
      <c r="B5854" t="s">
        <v>17</v>
      </c>
      <c r="C5854" t="s">
        <v>13061</v>
      </c>
      <c r="D5854" t="s">
        <v>13062</v>
      </c>
      <c r="E5854">
        <v>2016</v>
      </c>
      <c r="F5854" t="s">
        <v>27</v>
      </c>
      <c r="G5854">
        <v>127</v>
      </c>
      <c r="H5854" t="s">
        <v>21</v>
      </c>
      <c r="I5854">
        <f t="shared" si="549"/>
        <v>1</v>
      </c>
      <c r="J5854">
        <f t="shared" si="550"/>
        <v>1</v>
      </c>
      <c r="K5854">
        <f t="shared" si="551"/>
        <v>0</v>
      </c>
      <c r="L5854">
        <f t="shared" si="552"/>
        <v>1</v>
      </c>
      <c r="O5854" t="str">
        <f t="shared" si="553"/>
        <v>Mo</v>
      </c>
      <c r="P5854" t="str">
        <f t="shared" si="554"/>
        <v>16</v>
      </c>
    </row>
    <row r="5855" spans="1:16" x14ac:dyDescent="0.25">
      <c r="A5855" t="s">
        <v>13063</v>
      </c>
      <c r="B5855" t="s">
        <v>17</v>
      </c>
      <c r="C5855" t="s">
        <v>13064</v>
      </c>
      <c r="D5855" t="s">
        <v>13065</v>
      </c>
      <c r="E5855">
        <v>2016</v>
      </c>
      <c r="F5855" t="s">
        <v>134</v>
      </c>
      <c r="G5855">
        <v>82</v>
      </c>
      <c r="H5855" t="s">
        <v>21</v>
      </c>
      <c r="I5855">
        <f t="shared" si="549"/>
        <v>1</v>
      </c>
      <c r="J5855">
        <f t="shared" si="550"/>
        <v>0</v>
      </c>
      <c r="K5855">
        <f t="shared" si="551"/>
        <v>0</v>
      </c>
      <c r="L5855">
        <f t="shared" si="552"/>
        <v>0</v>
      </c>
      <c r="O5855" t="str">
        <f t="shared" si="553"/>
        <v>Mo</v>
      </c>
      <c r="P5855" t="str">
        <f t="shared" si="554"/>
        <v>16</v>
      </c>
    </row>
    <row r="5856" spans="1:16" x14ac:dyDescent="0.25">
      <c r="A5856" t="s">
        <v>13066</v>
      </c>
      <c r="B5856" t="s">
        <v>24</v>
      </c>
      <c r="C5856" t="s">
        <v>13067</v>
      </c>
      <c r="D5856" t="s">
        <v>13068</v>
      </c>
      <c r="E5856">
        <v>2015</v>
      </c>
      <c r="F5856" t="s">
        <v>27</v>
      </c>
      <c r="G5856">
        <v>1</v>
      </c>
      <c r="H5856" t="s">
        <v>31</v>
      </c>
      <c r="I5856">
        <f t="shared" si="549"/>
        <v>1</v>
      </c>
      <c r="J5856">
        <f t="shared" si="550"/>
        <v>0</v>
      </c>
      <c r="K5856">
        <f t="shared" si="551"/>
        <v>0</v>
      </c>
      <c r="L5856">
        <f t="shared" si="552"/>
        <v>1</v>
      </c>
      <c r="O5856" t="str">
        <f t="shared" si="553"/>
        <v>TV</v>
      </c>
      <c r="P5856" t="str">
        <f t="shared" si="554"/>
        <v>15</v>
      </c>
    </row>
    <row r="5857" spans="1:16" x14ac:dyDescent="0.25">
      <c r="A5857" t="s">
        <v>13069</v>
      </c>
      <c r="B5857" t="s">
        <v>17</v>
      </c>
      <c r="C5857" t="s">
        <v>13070</v>
      </c>
      <c r="D5857" t="s">
        <v>13068</v>
      </c>
      <c r="E5857">
        <v>2007</v>
      </c>
      <c r="F5857" t="s">
        <v>27</v>
      </c>
      <c r="G5857">
        <v>70</v>
      </c>
      <c r="H5857" t="s">
        <v>21</v>
      </c>
      <c r="I5857">
        <f t="shared" si="549"/>
        <v>0</v>
      </c>
      <c r="J5857">
        <f t="shared" si="550"/>
        <v>0</v>
      </c>
      <c r="K5857">
        <f t="shared" si="551"/>
        <v>0</v>
      </c>
      <c r="L5857">
        <f t="shared" si="552"/>
        <v>1</v>
      </c>
      <c r="O5857" t="str">
        <f t="shared" si="553"/>
        <v>Mo</v>
      </c>
      <c r="P5857" t="str">
        <f t="shared" si="554"/>
        <v>07</v>
      </c>
    </row>
    <row r="5858" spans="1:16" x14ac:dyDescent="0.25">
      <c r="A5858" t="s">
        <v>13071</v>
      </c>
      <c r="B5858" t="s">
        <v>24</v>
      </c>
      <c r="C5858" t="s">
        <v>13072</v>
      </c>
      <c r="D5858" t="s">
        <v>13068</v>
      </c>
      <c r="E5858">
        <v>2012</v>
      </c>
      <c r="F5858" t="s">
        <v>82</v>
      </c>
      <c r="G5858">
        <v>2</v>
      </c>
      <c r="H5858" t="s">
        <v>28</v>
      </c>
      <c r="I5858">
        <f t="shared" si="549"/>
        <v>1</v>
      </c>
      <c r="J5858">
        <f t="shared" si="550"/>
        <v>0</v>
      </c>
      <c r="K5858">
        <f t="shared" si="551"/>
        <v>0</v>
      </c>
      <c r="L5858">
        <f t="shared" si="552"/>
        <v>1</v>
      </c>
      <c r="O5858" t="str">
        <f t="shared" si="553"/>
        <v>TV</v>
      </c>
      <c r="P5858" t="str">
        <f t="shared" si="554"/>
        <v>12</v>
      </c>
    </row>
    <row r="5859" spans="1:16" x14ac:dyDescent="0.25">
      <c r="A5859" t="s">
        <v>13073</v>
      </c>
      <c r="B5859" t="s">
        <v>24</v>
      </c>
      <c r="C5859" t="s">
        <v>13074</v>
      </c>
      <c r="D5859" t="s">
        <v>13068</v>
      </c>
      <c r="E5859">
        <v>2016</v>
      </c>
      <c r="F5859" t="s">
        <v>45</v>
      </c>
      <c r="G5859">
        <v>2</v>
      </c>
      <c r="H5859" t="s">
        <v>28</v>
      </c>
      <c r="I5859">
        <f t="shared" si="549"/>
        <v>1</v>
      </c>
      <c r="J5859">
        <f t="shared" si="550"/>
        <v>0</v>
      </c>
      <c r="K5859">
        <f t="shared" si="551"/>
        <v>0</v>
      </c>
      <c r="L5859">
        <f t="shared" si="552"/>
        <v>1</v>
      </c>
      <c r="O5859" t="str">
        <f t="shared" si="553"/>
        <v>TV</v>
      </c>
      <c r="P5859" t="str">
        <f t="shared" si="554"/>
        <v>16</v>
      </c>
    </row>
    <row r="5860" spans="1:16" x14ac:dyDescent="0.25">
      <c r="A5860" t="s">
        <v>13075</v>
      </c>
      <c r="B5860" t="s">
        <v>17</v>
      </c>
      <c r="C5860" t="s">
        <v>13076</v>
      </c>
      <c r="D5860" t="s">
        <v>13077</v>
      </c>
      <c r="E5860">
        <v>2016</v>
      </c>
      <c r="F5860" t="s">
        <v>60</v>
      </c>
      <c r="G5860">
        <v>23</v>
      </c>
      <c r="H5860" t="s">
        <v>21</v>
      </c>
      <c r="I5860">
        <f t="shared" si="549"/>
        <v>1</v>
      </c>
      <c r="J5860">
        <f t="shared" si="550"/>
        <v>0</v>
      </c>
      <c r="K5860">
        <f t="shared" si="551"/>
        <v>1</v>
      </c>
      <c r="L5860">
        <f t="shared" si="552"/>
        <v>1</v>
      </c>
      <c r="O5860" t="str">
        <f t="shared" si="553"/>
        <v>Mo</v>
      </c>
      <c r="P5860" t="str">
        <f t="shared" si="554"/>
        <v>16</v>
      </c>
    </row>
    <row r="5861" spans="1:16" x14ac:dyDescent="0.25">
      <c r="A5861" t="s">
        <v>13078</v>
      </c>
      <c r="B5861" t="s">
        <v>17</v>
      </c>
      <c r="C5861" t="s">
        <v>13079</v>
      </c>
      <c r="D5861" t="s">
        <v>13080</v>
      </c>
      <c r="E5861">
        <v>2015</v>
      </c>
      <c r="F5861" t="s">
        <v>134</v>
      </c>
      <c r="G5861">
        <v>97</v>
      </c>
      <c r="H5861" t="s">
        <v>21</v>
      </c>
      <c r="I5861">
        <f t="shared" si="549"/>
        <v>1</v>
      </c>
      <c r="J5861">
        <f t="shared" si="550"/>
        <v>0</v>
      </c>
      <c r="K5861">
        <f t="shared" si="551"/>
        <v>0</v>
      </c>
      <c r="L5861">
        <f t="shared" si="552"/>
        <v>0</v>
      </c>
      <c r="O5861" t="str">
        <f t="shared" si="553"/>
        <v>Mo</v>
      </c>
      <c r="P5861" t="str">
        <f t="shared" si="554"/>
        <v>15</v>
      </c>
    </row>
    <row r="5862" spans="1:16" x14ac:dyDescent="0.25">
      <c r="A5862" t="s">
        <v>13081</v>
      </c>
      <c r="B5862" t="s">
        <v>17</v>
      </c>
      <c r="C5862" t="s">
        <v>13082</v>
      </c>
      <c r="D5862" t="s">
        <v>13080</v>
      </c>
      <c r="E5862">
        <v>2016</v>
      </c>
      <c r="F5862" t="s">
        <v>27</v>
      </c>
      <c r="G5862">
        <v>62</v>
      </c>
      <c r="H5862" t="s">
        <v>21</v>
      </c>
      <c r="I5862">
        <f t="shared" si="549"/>
        <v>1</v>
      </c>
      <c r="J5862">
        <f t="shared" si="550"/>
        <v>0</v>
      </c>
      <c r="K5862">
        <f t="shared" si="551"/>
        <v>0</v>
      </c>
      <c r="L5862">
        <f t="shared" si="552"/>
        <v>1</v>
      </c>
      <c r="O5862" t="str">
        <f t="shared" si="553"/>
        <v>Mo</v>
      </c>
      <c r="P5862" t="str">
        <f t="shared" si="554"/>
        <v>16</v>
      </c>
    </row>
    <row r="5863" spans="1:16" x14ac:dyDescent="0.25">
      <c r="A5863" t="s">
        <v>13083</v>
      </c>
      <c r="B5863" t="s">
        <v>17</v>
      </c>
      <c r="C5863" t="s">
        <v>13084</v>
      </c>
      <c r="D5863" t="s">
        <v>13080</v>
      </c>
      <c r="E5863">
        <v>2016</v>
      </c>
      <c r="F5863" t="s">
        <v>45</v>
      </c>
      <c r="G5863">
        <v>84</v>
      </c>
      <c r="H5863" t="s">
        <v>21</v>
      </c>
      <c r="I5863">
        <f t="shared" si="549"/>
        <v>1</v>
      </c>
      <c r="J5863">
        <f t="shared" si="550"/>
        <v>0</v>
      </c>
      <c r="K5863">
        <f t="shared" si="551"/>
        <v>0</v>
      </c>
      <c r="L5863">
        <f t="shared" si="552"/>
        <v>1</v>
      </c>
      <c r="O5863" t="str">
        <f t="shared" si="553"/>
        <v>Mo</v>
      </c>
      <c r="P5863" t="str">
        <f t="shared" si="554"/>
        <v>16</v>
      </c>
    </row>
    <row r="5864" spans="1:16" x14ac:dyDescent="0.25">
      <c r="A5864" t="s">
        <v>13085</v>
      </c>
      <c r="B5864" t="s">
        <v>17</v>
      </c>
      <c r="C5864" t="s">
        <v>13086</v>
      </c>
      <c r="D5864" t="s">
        <v>13080</v>
      </c>
      <c r="E5864">
        <v>2016</v>
      </c>
      <c r="F5864" t="s">
        <v>60</v>
      </c>
      <c r="G5864">
        <v>90</v>
      </c>
      <c r="H5864" t="s">
        <v>21</v>
      </c>
      <c r="I5864">
        <f t="shared" si="549"/>
        <v>1</v>
      </c>
      <c r="J5864">
        <f t="shared" si="550"/>
        <v>0</v>
      </c>
      <c r="K5864">
        <f t="shared" si="551"/>
        <v>1</v>
      </c>
      <c r="L5864">
        <f t="shared" si="552"/>
        <v>1</v>
      </c>
      <c r="O5864" t="str">
        <f t="shared" si="553"/>
        <v>Mo</v>
      </c>
      <c r="P5864" t="str">
        <f t="shared" si="554"/>
        <v>16</v>
      </c>
    </row>
    <row r="5865" spans="1:16" x14ac:dyDescent="0.25">
      <c r="A5865" t="s">
        <v>13087</v>
      </c>
      <c r="B5865" t="s">
        <v>24</v>
      </c>
      <c r="C5865" t="s">
        <v>13088</v>
      </c>
      <c r="D5865" t="s">
        <v>13089</v>
      </c>
      <c r="E5865">
        <v>2016</v>
      </c>
      <c r="F5865" t="s">
        <v>27</v>
      </c>
      <c r="G5865">
        <v>1</v>
      </c>
      <c r="H5865" t="s">
        <v>31</v>
      </c>
      <c r="I5865">
        <f t="shared" si="549"/>
        <v>1</v>
      </c>
      <c r="J5865">
        <f t="shared" si="550"/>
        <v>0</v>
      </c>
      <c r="K5865">
        <f t="shared" si="551"/>
        <v>0</v>
      </c>
      <c r="L5865">
        <f t="shared" si="552"/>
        <v>1</v>
      </c>
      <c r="O5865" t="str">
        <f t="shared" si="553"/>
        <v>TV</v>
      </c>
      <c r="P5865" t="str">
        <f t="shared" si="554"/>
        <v>16</v>
      </c>
    </row>
    <row r="5866" spans="1:16" x14ac:dyDescent="0.25">
      <c r="A5866" t="s">
        <v>13090</v>
      </c>
      <c r="B5866" t="s">
        <v>24</v>
      </c>
      <c r="C5866" t="s">
        <v>13091</v>
      </c>
      <c r="D5866" t="s">
        <v>13092</v>
      </c>
      <c r="E5866">
        <v>2014</v>
      </c>
      <c r="F5866" t="s">
        <v>45</v>
      </c>
      <c r="G5866">
        <v>1</v>
      </c>
      <c r="H5866" t="s">
        <v>31</v>
      </c>
      <c r="I5866">
        <f t="shared" si="549"/>
        <v>1</v>
      </c>
      <c r="J5866">
        <f t="shared" si="550"/>
        <v>0</v>
      </c>
      <c r="K5866">
        <f t="shared" si="551"/>
        <v>0</v>
      </c>
      <c r="L5866">
        <f t="shared" si="552"/>
        <v>1</v>
      </c>
      <c r="O5866" t="str">
        <f t="shared" si="553"/>
        <v>TV</v>
      </c>
      <c r="P5866" t="str">
        <f t="shared" si="554"/>
        <v>14</v>
      </c>
    </row>
    <row r="5867" spans="1:16" x14ac:dyDescent="0.25">
      <c r="A5867" t="s">
        <v>13093</v>
      </c>
      <c r="B5867" t="s">
        <v>17</v>
      </c>
      <c r="C5867" t="s">
        <v>13094</v>
      </c>
      <c r="D5867" t="s">
        <v>13095</v>
      </c>
      <c r="E5867">
        <v>2016</v>
      </c>
      <c r="F5867" t="s">
        <v>20</v>
      </c>
      <c r="G5867">
        <v>101</v>
      </c>
      <c r="H5867" t="s">
        <v>21</v>
      </c>
      <c r="I5867">
        <f t="shared" si="549"/>
        <v>1</v>
      </c>
      <c r="J5867">
        <f t="shared" si="550"/>
        <v>0</v>
      </c>
      <c r="K5867">
        <f t="shared" si="551"/>
        <v>0</v>
      </c>
      <c r="L5867">
        <f t="shared" si="552"/>
        <v>1</v>
      </c>
      <c r="O5867" t="str">
        <f t="shared" si="553"/>
        <v>Mo</v>
      </c>
      <c r="P5867" t="str">
        <f t="shared" si="554"/>
        <v>16</v>
      </c>
    </row>
    <row r="5868" spans="1:16" x14ac:dyDescent="0.25">
      <c r="A5868" t="s">
        <v>13096</v>
      </c>
      <c r="B5868" t="s">
        <v>17</v>
      </c>
      <c r="C5868" t="s">
        <v>13097</v>
      </c>
      <c r="D5868" t="s">
        <v>13098</v>
      </c>
      <c r="E5868">
        <v>2015</v>
      </c>
      <c r="F5868" t="s">
        <v>41</v>
      </c>
      <c r="G5868">
        <v>74</v>
      </c>
      <c r="H5868" t="s">
        <v>21</v>
      </c>
      <c r="I5868">
        <f t="shared" si="549"/>
        <v>1</v>
      </c>
      <c r="J5868">
        <f t="shared" si="550"/>
        <v>0</v>
      </c>
      <c r="K5868">
        <f t="shared" si="551"/>
        <v>1</v>
      </c>
      <c r="L5868">
        <f t="shared" si="552"/>
        <v>1</v>
      </c>
      <c r="O5868" t="str">
        <f t="shared" si="553"/>
        <v>Mo</v>
      </c>
      <c r="P5868" t="str">
        <f t="shared" si="554"/>
        <v>15</v>
      </c>
    </row>
    <row r="5869" spans="1:16" x14ac:dyDescent="0.25">
      <c r="A5869" t="s">
        <v>13099</v>
      </c>
      <c r="B5869" t="s">
        <v>24</v>
      </c>
      <c r="C5869" t="s">
        <v>13100</v>
      </c>
      <c r="D5869" t="s">
        <v>13101</v>
      </c>
      <c r="E5869">
        <v>2016</v>
      </c>
      <c r="F5869" t="s">
        <v>45</v>
      </c>
      <c r="G5869">
        <v>1</v>
      </c>
      <c r="H5869" t="s">
        <v>31</v>
      </c>
      <c r="I5869">
        <f t="shared" si="549"/>
        <v>1</v>
      </c>
      <c r="J5869">
        <f t="shared" si="550"/>
        <v>0</v>
      </c>
      <c r="K5869">
        <f t="shared" si="551"/>
        <v>0</v>
      </c>
      <c r="L5869">
        <f t="shared" si="552"/>
        <v>1</v>
      </c>
      <c r="O5869" t="str">
        <f t="shared" si="553"/>
        <v>TV</v>
      </c>
      <c r="P5869" t="str">
        <f t="shared" si="554"/>
        <v>16</v>
      </c>
    </row>
    <row r="5870" spans="1:16" x14ac:dyDescent="0.25">
      <c r="A5870" t="s">
        <v>13102</v>
      </c>
      <c r="B5870" t="s">
        <v>24</v>
      </c>
      <c r="C5870" t="s">
        <v>13103</v>
      </c>
      <c r="D5870" t="s">
        <v>13104</v>
      </c>
      <c r="E5870">
        <v>2016</v>
      </c>
      <c r="F5870" t="s">
        <v>82</v>
      </c>
      <c r="G5870">
        <v>2</v>
      </c>
      <c r="H5870" t="s">
        <v>28</v>
      </c>
      <c r="I5870">
        <f t="shared" si="549"/>
        <v>1</v>
      </c>
      <c r="J5870">
        <f t="shared" si="550"/>
        <v>0</v>
      </c>
      <c r="K5870">
        <f t="shared" si="551"/>
        <v>0</v>
      </c>
      <c r="L5870">
        <f t="shared" si="552"/>
        <v>1</v>
      </c>
      <c r="O5870" t="str">
        <f t="shared" si="553"/>
        <v>TV</v>
      </c>
      <c r="P5870" t="str">
        <f t="shared" si="554"/>
        <v>16</v>
      </c>
    </row>
    <row r="5871" spans="1:16" x14ac:dyDescent="0.25">
      <c r="A5871" t="s">
        <v>13105</v>
      </c>
      <c r="B5871" t="s">
        <v>17</v>
      </c>
      <c r="C5871" t="s">
        <v>13106</v>
      </c>
      <c r="D5871" t="s">
        <v>13104</v>
      </c>
      <c r="E5871">
        <v>2016</v>
      </c>
      <c r="F5871" t="s">
        <v>27</v>
      </c>
      <c r="G5871">
        <v>68</v>
      </c>
      <c r="H5871" t="s">
        <v>21</v>
      </c>
      <c r="I5871">
        <f t="shared" si="549"/>
        <v>1</v>
      </c>
      <c r="J5871">
        <f t="shared" si="550"/>
        <v>0</v>
      </c>
      <c r="K5871">
        <f t="shared" si="551"/>
        <v>0</v>
      </c>
      <c r="L5871">
        <f t="shared" si="552"/>
        <v>1</v>
      </c>
      <c r="O5871" t="str">
        <f t="shared" si="553"/>
        <v>Mo</v>
      </c>
      <c r="P5871" t="str">
        <f t="shared" si="554"/>
        <v>16</v>
      </c>
    </row>
    <row r="5872" spans="1:16" x14ac:dyDescent="0.25">
      <c r="A5872" t="s">
        <v>13107</v>
      </c>
      <c r="B5872" t="s">
        <v>24</v>
      </c>
      <c r="C5872" t="s">
        <v>13108</v>
      </c>
      <c r="D5872" t="s">
        <v>13104</v>
      </c>
      <c r="E5872">
        <v>2016</v>
      </c>
      <c r="F5872" t="s">
        <v>108</v>
      </c>
      <c r="G5872">
        <v>3</v>
      </c>
      <c r="H5872" t="s">
        <v>28</v>
      </c>
      <c r="I5872">
        <f t="shared" si="549"/>
        <v>1</v>
      </c>
      <c r="J5872">
        <f t="shared" si="550"/>
        <v>0</v>
      </c>
      <c r="K5872">
        <f t="shared" si="551"/>
        <v>0</v>
      </c>
      <c r="L5872">
        <f t="shared" si="552"/>
        <v>1</v>
      </c>
      <c r="O5872" t="str">
        <f t="shared" si="553"/>
        <v>TV</v>
      </c>
      <c r="P5872" t="str">
        <f t="shared" si="554"/>
        <v>16</v>
      </c>
    </row>
    <row r="5873" spans="1:16" x14ac:dyDescent="0.25">
      <c r="A5873" t="s">
        <v>13109</v>
      </c>
      <c r="B5873" t="s">
        <v>24</v>
      </c>
      <c r="C5873" t="s">
        <v>13110</v>
      </c>
      <c r="D5873" t="s">
        <v>13111</v>
      </c>
      <c r="E5873">
        <v>2012</v>
      </c>
      <c r="F5873" t="s">
        <v>82</v>
      </c>
      <c r="G5873">
        <v>1</v>
      </c>
      <c r="H5873" t="s">
        <v>31</v>
      </c>
      <c r="I5873">
        <f t="shared" si="549"/>
        <v>1</v>
      </c>
      <c r="J5873">
        <f t="shared" si="550"/>
        <v>0</v>
      </c>
      <c r="K5873">
        <f t="shared" si="551"/>
        <v>0</v>
      </c>
      <c r="L5873">
        <f t="shared" si="552"/>
        <v>1</v>
      </c>
      <c r="O5873" t="str">
        <f t="shared" si="553"/>
        <v>TV</v>
      </c>
      <c r="P5873" t="str">
        <f t="shared" si="554"/>
        <v>12</v>
      </c>
    </row>
    <row r="5874" spans="1:16" x14ac:dyDescent="0.25">
      <c r="A5874" t="s">
        <v>13112</v>
      </c>
      <c r="B5874" t="s">
        <v>24</v>
      </c>
      <c r="C5874" t="s">
        <v>13113</v>
      </c>
      <c r="D5874" t="s">
        <v>13114</v>
      </c>
      <c r="E5874">
        <v>2016</v>
      </c>
      <c r="F5874" t="s">
        <v>27</v>
      </c>
      <c r="G5874">
        <v>1</v>
      </c>
      <c r="H5874" t="s">
        <v>31</v>
      </c>
      <c r="I5874">
        <f t="shared" si="549"/>
        <v>1</v>
      </c>
      <c r="J5874">
        <f t="shared" si="550"/>
        <v>0</v>
      </c>
      <c r="K5874">
        <f t="shared" si="551"/>
        <v>0</v>
      </c>
      <c r="L5874">
        <f t="shared" si="552"/>
        <v>1</v>
      </c>
      <c r="O5874" t="str">
        <f t="shared" si="553"/>
        <v>TV</v>
      </c>
      <c r="P5874" t="str">
        <f t="shared" si="554"/>
        <v>16</v>
      </c>
    </row>
    <row r="5875" spans="1:16" x14ac:dyDescent="0.25">
      <c r="A5875" t="s">
        <v>13115</v>
      </c>
      <c r="B5875" t="s">
        <v>17</v>
      </c>
      <c r="C5875" t="s">
        <v>13116</v>
      </c>
      <c r="D5875" t="s">
        <v>13117</v>
      </c>
      <c r="E5875">
        <v>2016</v>
      </c>
      <c r="F5875" t="s">
        <v>27</v>
      </c>
      <c r="G5875">
        <v>92</v>
      </c>
      <c r="H5875" t="s">
        <v>21</v>
      </c>
      <c r="I5875">
        <f t="shared" si="549"/>
        <v>1</v>
      </c>
      <c r="J5875">
        <f t="shared" si="550"/>
        <v>0</v>
      </c>
      <c r="K5875">
        <f t="shared" si="551"/>
        <v>0</v>
      </c>
      <c r="L5875">
        <f t="shared" si="552"/>
        <v>1</v>
      </c>
      <c r="O5875" t="str">
        <f t="shared" si="553"/>
        <v>Mo</v>
      </c>
      <c r="P5875" t="str">
        <f t="shared" si="554"/>
        <v>16</v>
      </c>
    </row>
    <row r="5876" spans="1:16" x14ac:dyDescent="0.25">
      <c r="A5876" t="s">
        <v>13118</v>
      </c>
      <c r="B5876" t="s">
        <v>17</v>
      </c>
      <c r="C5876" t="s">
        <v>13119</v>
      </c>
      <c r="D5876" t="s">
        <v>13120</v>
      </c>
      <c r="E5876">
        <v>2008</v>
      </c>
      <c r="F5876" t="s">
        <v>134</v>
      </c>
      <c r="G5876">
        <v>107</v>
      </c>
      <c r="H5876" t="s">
        <v>21</v>
      </c>
      <c r="I5876">
        <f t="shared" si="549"/>
        <v>0</v>
      </c>
      <c r="J5876">
        <f t="shared" si="550"/>
        <v>0</v>
      </c>
      <c r="K5876">
        <f t="shared" si="551"/>
        <v>0</v>
      </c>
      <c r="L5876">
        <f t="shared" si="552"/>
        <v>0</v>
      </c>
      <c r="O5876" t="str">
        <f t="shared" si="553"/>
        <v>Mo</v>
      </c>
      <c r="P5876" t="str">
        <f t="shared" si="554"/>
        <v>08</v>
      </c>
    </row>
    <row r="5877" spans="1:16" x14ac:dyDescent="0.25">
      <c r="A5877" t="s">
        <v>13121</v>
      </c>
      <c r="B5877" t="s">
        <v>17</v>
      </c>
      <c r="C5877" t="s">
        <v>13122</v>
      </c>
      <c r="D5877" t="s">
        <v>13120</v>
      </c>
      <c r="E5877">
        <v>2010</v>
      </c>
      <c r="F5877" t="s">
        <v>134</v>
      </c>
      <c r="G5877">
        <v>108</v>
      </c>
      <c r="H5877" t="s">
        <v>21</v>
      </c>
      <c r="I5877">
        <f t="shared" si="549"/>
        <v>0</v>
      </c>
      <c r="J5877">
        <f t="shared" si="550"/>
        <v>0</v>
      </c>
      <c r="K5877">
        <f t="shared" si="551"/>
        <v>0</v>
      </c>
      <c r="L5877">
        <f t="shared" si="552"/>
        <v>0</v>
      </c>
      <c r="O5877" t="str">
        <f t="shared" si="553"/>
        <v>Mo</v>
      </c>
      <c r="P5877" t="str">
        <f t="shared" si="554"/>
        <v>10</v>
      </c>
    </row>
    <row r="5878" spans="1:16" x14ac:dyDescent="0.25">
      <c r="A5878" t="s">
        <v>13123</v>
      </c>
      <c r="B5878" t="s">
        <v>17</v>
      </c>
      <c r="C5878" t="s">
        <v>13124</v>
      </c>
      <c r="D5878" t="s">
        <v>13125</v>
      </c>
      <c r="E5878">
        <v>2016</v>
      </c>
      <c r="F5878" t="s">
        <v>27</v>
      </c>
      <c r="G5878">
        <v>74</v>
      </c>
      <c r="H5878" t="s">
        <v>21</v>
      </c>
      <c r="I5878">
        <f t="shared" si="549"/>
        <v>1</v>
      </c>
      <c r="J5878">
        <f t="shared" si="550"/>
        <v>0</v>
      </c>
      <c r="K5878">
        <f t="shared" si="551"/>
        <v>0</v>
      </c>
      <c r="L5878">
        <f t="shared" si="552"/>
        <v>1</v>
      </c>
      <c r="O5878" t="str">
        <f t="shared" si="553"/>
        <v>Mo</v>
      </c>
      <c r="P5878" t="str">
        <f t="shared" si="554"/>
        <v>16</v>
      </c>
    </row>
    <row r="5879" spans="1:16" x14ac:dyDescent="0.25">
      <c r="A5879" t="s">
        <v>13126</v>
      </c>
      <c r="B5879" t="s">
        <v>17</v>
      </c>
      <c r="C5879" t="s">
        <v>13127</v>
      </c>
      <c r="D5879" t="s">
        <v>13128</v>
      </c>
      <c r="E5879">
        <v>2015</v>
      </c>
      <c r="F5879" t="s">
        <v>27</v>
      </c>
      <c r="G5879">
        <v>29</v>
      </c>
      <c r="H5879" t="s">
        <v>21</v>
      </c>
      <c r="I5879">
        <f t="shared" si="549"/>
        <v>1</v>
      </c>
      <c r="J5879">
        <f t="shared" si="550"/>
        <v>0</v>
      </c>
      <c r="K5879">
        <f t="shared" si="551"/>
        <v>0</v>
      </c>
      <c r="L5879">
        <f t="shared" si="552"/>
        <v>1</v>
      </c>
      <c r="O5879" t="str">
        <f t="shared" si="553"/>
        <v>Mo</v>
      </c>
      <c r="P5879" t="str">
        <f t="shared" si="554"/>
        <v>15</v>
      </c>
    </row>
    <row r="5880" spans="1:16" x14ac:dyDescent="0.25">
      <c r="A5880" t="s">
        <v>13129</v>
      </c>
      <c r="B5880" t="s">
        <v>24</v>
      </c>
      <c r="C5880" t="s">
        <v>13130</v>
      </c>
      <c r="D5880" t="s">
        <v>13131</v>
      </c>
      <c r="E5880">
        <v>2014</v>
      </c>
      <c r="F5880" t="s">
        <v>82</v>
      </c>
      <c r="G5880">
        <v>1</v>
      </c>
      <c r="H5880" t="s">
        <v>31</v>
      </c>
      <c r="I5880">
        <f t="shared" si="549"/>
        <v>1</v>
      </c>
      <c r="J5880">
        <f t="shared" si="550"/>
        <v>0</v>
      </c>
      <c r="K5880">
        <f t="shared" si="551"/>
        <v>0</v>
      </c>
      <c r="L5880">
        <f t="shared" si="552"/>
        <v>1</v>
      </c>
      <c r="O5880" t="str">
        <f t="shared" si="553"/>
        <v>TV</v>
      </c>
      <c r="P5880" t="str">
        <f t="shared" si="554"/>
        <v>14</v>
      </c>
    </row>
    <row r="5881" spans="1:16" x14ac:dyDescent="0.25">
      <c r="A5881" t="s">
        <v>13132</v>
      </c>
      <c r="B5881" t="s">
        <v>17</v>
      </c>
      <c r="C5881" t="s">
        <v>13133</v>
      </c>
      <c r="D5881" t="s">
        <v>13134</v>
      </c>
      <c r="E5881">
        <v>2015</v>
      </c>
      <c r="F5881" t="s">
        <v>27</v>
      </c>
      <c r="G5881">
        <v>60</v>
      </c>
      <c r="H5881" t="s">
        <v>21</v>
      </c>
      <c r="I5881">
        <f t="shared" si="549"/>
        <v>1</v>
      </c>
      <c r="J5881">
        <f t="shared" si="550"/>
        <v>0</v>
      </c>
      <c r="K5881">
        <f t="shared" si="551"/>
        <v>0</v>
      </c>
      <c r="L5881">
        <f t="shared" si="552"/>
        <v>1</v>
      </c>
      <c r="O5881" t="str">
        <f t="shared" si="553"/>
        <v>Mo</v>
      </c>
      <c r="P5881" t="str">
        <f t="shared" si="554"/>
        <v>15</v>
      </c>
    </row>
    <row r="5882" spans="1:16" x14ac:dyDescent="0.25">
      <c r="A5882" t="s">
        <v>13135</v>
      </c>
      <c r="B5882" t="s">
        <v>17</v>
      </c>
      <c r="C5882" t="s">
        <v>13136</v>
      </c>
      <c r="D5882" t="s">
        <v>13137</v>
      </c>
      <c r="E5882">
        <v>2015</v>
      </c>
      <c r="F5882" t="s">
        <v>45</v>
      </c>
      <c r="G5882">
        <v>120</v>
      </c>
      <c r="H5882" t="s">
        <v>21</v>
      </c>
      <c r="I5882">
        <f t="shared" si="549"/>
        <v>1</v>
      </c>
      <c r="J5882">
        <f t="shared" si="550"/>
        <v>0</v>
      </c>
      <c r="K5882">
        <f t="shared" si="551"/>
        <v>0</v>
      </c>
      <c r="L5882">
        <f t="shared" si="552"/>
        <v>1</v>
      </c>
      <c r="O5882" t="str">
        <f t="shared" si="553"/>
        <v>Mo</v>
      </c>
      <c r="P5882" t="str">
        <f t="shared" si="554"/>
        <v>15</v>
      </c>
    </row>
    <row r="5883" spans="1:16" x14ac:dyDescent="0.25">
      <c r="A5883" t="s">
        <v>13138</v>
      </c>
      <c r="B5883" t="s">
        <v>17</v>
      </c>
      <c r="C5883" t="s">
        <v>13139</v>
      </c>
      <c r="D5883" t="s">
        <v>13140</v>
      </c>
      <c r="E5883">
        <v>2015</v>
      </c>
      <c r="F5883" t="s">
        <v>27</v>
      </c>
      <c r="G5883">
        <v>74</v>
      </c>
      <c r="H5883" t="s">
        <v>21</v>
      </c>
      <c r="I5883">
        <f t="shared" si="549"/>
        <v>1</v>
      </c>
      <c r="J5883">
        <f t="shared" si="550"/>
        <v>0</v>
      </c>
      <c r="K5883">
        <f t="shared" si="551"/>
        <v>0</v>
      </c>
      <c r="L5883">
        <f t="shared" si="552"/>
        <v>1</v>
      </c>
      <c r="O5883" t="str">
        <f t="shared" si="553"/>
        <v>Mo</v>
      </c>
      <c r="P5883" t="str">
        <f t="shared" si="554"/>
        <v>15</v>
      </c>
    </row>
    <row r="5884" spans="1:16" x14ac:dyDescent="0.25">
      <c r="A5884" t="s">
        <v>13141</v>
      </c>
      <c r="B5884" t="s">
        <v>17</v>
      </c>
      <c r="C5884" t="s">
        <v>13142</v>
      </c>
      <c r="D5884" t="s">
        <v>13143</v>
      </c>
      <c r="E5884">
        <v>2015</v>
      </c>
      <c r="F5884" t="s">
        <v>45</v>
      </c>
      <c r="G5884">
        <v>57</v>
      </c>
      <c r="H5884" t="s">
        <v>21</v>
      </c>
      <c r="I5884">
        <f t="shared" si="549"/>
        <v>1</v>
      </c>
      <c r="J5884">
        <f t="shared" si="550"/>
        <v>0</v>
      </c>
      <c r="K5884">
        <f t="shared" si="551"/>
        <v>0</v>
      </c>
      <c r="L5884">
        <f t="shared" si="552"/>
        <v>1</v>
      </c>
      <c r="O5884" t="str">
        <f t="shared" si="553"/>
        <v>Mo</v>
      </c>
      <c r="P5884" t="str">
        <f t="shared" si="554"/>
        <v>15</v>
      </c>
    </row>
    <row r="5885" spans="1:16" x14ac:dyDescent="0.25">
      <c r="A5885" t="s">
        <v>13144</v>
      </c>
      <c r="B5885" t="s">
        <v>24</v>
      </c>
      <c r="C5885" t="s">
        <v>13145</v>
      </c>
      <c r="D5885" t="s">
        <v>13146</v>
      </c>
      <c r="E5885">
        <v>2015</v>
      </c>
      <c r="F5885" t="s">
        <v>60</v>
      </c>
      <c r="G5885">
        <v>1</v>
      </c>
      <c r="H5885" t="s">
        <v>31</v>
      </c>
      <c r="I5885">
        <f t="shared" si="549"/>
        <v>1</v>
      </c>
      <c r="J5885">
        <f t="shared" si="550"/>
        <v>0</v>
      </c>
      <c r="K5885">
        <f t="shared" si="551"/>
        <v>1</v>
      </c>
      <c r="L5885">
        <f t="shared" si="552"/>
        <v>1</v>
      </c>
      <c r="O5885" t="str">
        <f t="shared" si="553"/>
        <v>TV</v>
      </c>
      <c r="P5885" t="str">
        <f t="shared" si="554"/>
        <v>15</v>
      </c>
    </row>
    <row r="5886" spans="1:16" x14ac:dyDescent="0.25">
      <c r="A5886" t="s">
        <v>13147</v>
      </c>
      <c r="B5886" t="s">
        <v>17</v>
      </c>
      <c r="C5886" t="s">
        <v>13148</v>
      </c>
      <c r="D5886" t="s">
        <v>13149</v>
      </c>
      <c r="E5886">
        <v>2015</v>
      </c>
      <c r="F5886" t="s">
        <v>27</v>
      </c>
      <c r="G5886">
        <v>91</v>
      </c>
      <c r="H5886" t="s">
        <v>21</v>
      </c>
      <c r="I5886">
        <f t="shared" si="549"/>
        <v>1</v>
      </c>
      <c r="J5886">
        <f t="shared" si="550"/>
        <v>0</v>
      </c>
      <c r="K5886">
        <f t="shared" si="551"/>
        <v>0</v>
      </c>
      <c r="L5886">
        <f t="shared" si="552"/>
        <v>1</v>
      </c>
      <c r="O5886" t="str">
        <f t="shared" si="553"/>
        <v>Mo</v>
      </c>
      <c r="P5886" t="str">
        <f t="shared" si="554"/>
        <v>15</v>
      </c>
    </row>
    <row r="5887" spans="1:16" x14ac:dyDescent="0.25">
      <c r="A5887" t="s">
        <v>13150</v>
      </c>
      <c r="B5887" t="s">
        <v>17</v>
      </c>
      <c r="C5887" t="s">
        <v>13151</v>
      </c>
      <c r="D5887" t="s">
        <v>13152</v>
      </c>
      <c r="E5887">
        <v>2015</v>
      </c>
      <c r="F5887" t="s">
        <v>27</v>
      </c>
      <c r="G5887">
        <v>62</v>
      </c>
      <c r="H5887" t="s">
        <v>21</v>
      </c>
      <c r="I5887">
        <f t="shared" si="549"/>
        <v>1</v>
      </c>
      <c r="J5887">
        <f t="shared" si="550"/>
        <v>0</v>
      </c>
      <c r="K5887">
        <f t="shared" si="551"/>
        <v>0</v>
      </c>
      <c r="L5887">
        <f t="shared" si="552"/>
        <v>1</v>
      </c>
      <c r="O5887" t="str">
        <f t="shared" si="553"/>
        <v>Mo</v>
      </c>
      <c r="P5887" t="str">
        <f t="shared" si="554"/>
        <v>15</v>
      </c>
    </row>
    <row r="5888" spans="1:16" x14ac:dyDescent="0.25">
      <c r="A5888" t="s">
        <v>13153</v>
      </c>
      <c r="B5888" t="s">
        <v>24</v>
      </c>
      <c r="C5888" t="s">
        <v>13154</v>
      </c>
      <c r="D5888" t="s">
        <v>13152</v>
      </c>
      <c r="E5888">
        <v>2015</v>
      </c>
      <c r="F5888" t="s">
        <v>27</v>
      </c>
      <c r="G5888">
        <v>1</v>
      </c>
      <c r="H5888" t="s">
        <v>31</v>
      </c>
      <c r="I5888">
        <f t="shared" si="549"/>
        <v>1</v>
      </c>
      <c r="J5888">
        <f t="shared" si="550"/>
        <v>0</v>
      </c>
      <c r="K5888">
        <f t="shared" si="551"/>
        <v>0</v>
      </c>
      <c r="L5888">
        <f t="shared" si="552"/>
        <v>1</v>
      </c>
      <c r="O5888" t="str">
        <f t="shared" si="553"/>
        <v>TV</v>
      </c>
      <c r="P5888" t="str">
        <f t="shared" si="554"/>
        <v>15</v>
      </c>
    </row>
    <row r="5889" spans="1:16" x14ac:dyDescent="0.25">
      <c r="A5889" t="s">
        <v>13155</v>
      </c>
      <c r="B5889" t="s">
        <v>17</v>
      </c>
      <c r="C5889" t="s">
        <v>13156</v>
      </c>
      <c r="D5889" t="s">
        <v>13157</v>
      </c>
      <c r="E5889">
        <v>2015</v>
      </c>
      <c r="F5889" t="s">
        <v>27</v>
      </c>
      <c r="G5889">
        <v>85</v>
      </c>
      <c r="H5889" t="s">
        <v>21</v>
      </c>
      <c r="I5889">
        <f t="shared" si="549"/>
        <v>1</v>
      </c>
      <c r="J5889">
        <f t="shared" si="550"/>
        <v>0</v>
      </c>
      <c r="K5889">
        <f t="shared" si="551"/>
        <v>0</v>
      </c>
      <c r="L5889">
        <f t="shared" si="552"/>
        <v>1</v>
      </c>
      <c r="O5889" t="str">
        <f t="shared" si="553"/>
        <v>Mo</v>
      </c>
      <c r="P5889" t="str">
        <f t="shared" si="554"/>
        <v>15</v>
      </c>
    </row>
    <row r="5890" spans="1:16" x14ac:dyDescent="0.25">
      <c r="A5890" t="s">
        <v>13158</v>
      </c>
      <c r="B5890" t="s">
        <v>17</v>
      </c>
      <c r="C5890" t="s">
        <v>13159</v>
      </c>
      <c r="D5890" t="s">
        <v>13160</v>
      </c>
      <c r="E5890">
        <v>2015</v>
      </c>
      <c r="F5890" t="s">
        <v>82</v>
      </c>
      <c r="G5890">
        <v>90</v>
      </c>
      <c r="H5890" t="s">
        <v>21</v>
      </c>
      <c r="I5890">
        <f t="shared" si="549"/>
        <v>1</v>
      </c>
      <c r="J5890">
        <f t="shared" si="550"/>
        <v>0</v>
      </c>
      <c r="K5890">
        <f t="shared" si="551"/>
        <v>0</v>
      </c>
      <c r="L5890">
        <f t="shared" si="552"/>
        <v>1</v>
      </c>
      <c r="O5890" t="str">
        <f t="shared" si="553"/>
        <v>Mo</v>
      </c>
      <c r="P5890" t="str">
        <f t="shared" si="554"/>
        <v>15</v>
      </c>
    </row>
    <row r="5891" spans="1:16" x14ac:dyDescent="0.25">
      <c r="A5891" t="s">
        <v>13161</v>
      </c>
      <c r="B5891" t="s">
        <v>24</v>
      </c>
      <c r="C5891" t="s">
        <v>13162</v>
      </c>
      <c r="D5891" t="s">
        <v>13163</v>
      </c>
      <c r="E5891">
        <v>2015</v>
      </c>
      <c r="F5891" t="s">
        <v>27</v>
      </c>
      <c r="G5891">
        <v>3</v>
      </c>
      <c r="H5891" t="s">
        <v>28</v>
      </c>
      <c r="I5891">
        <f t="shared" si="549"/>
        <v>1</v>
      </c>
      <c r="J5891">
        <f t="shared" si="550"/>
        <v>0</v>
      </c>
      <c r="K5891">
        <f t="shared" si="551"/>
        <v>0</v>
      </c>
      <c r="L5891">
        <f t="shared" si="552"/>
        <v>1</v>
      </c>
      <c r="O5891" t="str">
        <f t="shared" si="553"/>
        <v>TV</v>
      </c>
      <c r="P5891" t="str">
        <f t="shared" si="554"/>
        <v>15</v>
      </c>
    </row>
    <row r="5892" spans="1:16" x14ac:dyDescent="0.25">
      <c r="A5892" t="s">
        <v>13164</v>
      </c>
      <c r="B5892" t="s">
        <v>17</v>
      </c>
      <c r="C5892" t="s">
        <v>13165</v>
      </c>
      <c r="D5892" t="s">
        <v>13166</v>
      </c>
      <c r="E5892">
        <v>2015</v>
      </c>
      <c r="F5892" t="s">
        <v>134</v>
      </c>
      <c r="G5892">
        <v>105</v>
      </c>
      <c r="H5892" t="s">
        <v>21</v>
      </c>
      <c r="I5892">
        <f t="shared" ref="I5892:I5955" si="555">IF(E5892&gt;2010,1,0)</f>
        <v>1</v>
      </c>
      <c r="J5892">
        <f t="shared" ref="J5892:J5955" si="556">IF(AND(E5892&gt;2010, G5892&gt;120),1,0)</f>
        <v>0</v>
      </c>
      <c r="K5892">
        <f t="shared" ref="K5892:K5955" si="557">IF(OR(F5892="TV-PG", F5892="PG"),1,0)</f>
        <v>0</v>
      </c>
      <c r="L5892">
        <f t="shared" ref="L5892:L5955" si="558">IF(NOT(F5892="R"),1,0)</f>
        <v>0</v>
      </c>
      <c r="O5892" t="str">
        <f t="shared" ref="O5892:O5955" si="559">LEFT(B5892,2)</f>
        <v>Mo</v>
      </c>
      <c r="P5892" t="str">
        <f t="shared" ref="P5892:P5955" si="560">RIGHT(E5892,2)</f>
        <v>15</v>
      </c>
    </row>
    <row r="5893" spans="1:16" x14ac:dyDescent="0.25">
      <c r="A5893" t="s">
        <v>13167</v>
      </c>
      <c r="B5893" t="s">
        <v>17</v>
      </c>
      <c r="C5893" t="s">
        <v>13168</v>
      </c>
      <c r="D5893" t="s">
        <v>13169</v>
      </c>
      <c r="E5893">
        <v>2015</v>
      </c>
      <c r="F5893" t="s">
        <v>27</v>
      </c>
      <c r="G5893">
        <v>59</v>
      </c>
      <c r="H5893" t="s">
        <v>21</v>
      </c>
      <c r="I5893">
        <f t="shared" si="555"/>
        <v>1</v>
      </c>
      <c r="J5893">
        <f t="shared" si="556"/>
        <v>0</v>
      </c>
      <c r="K5893">
        <f t="shared" si="557"/>
        <v>0</v>
      </c>
      <c r="L5893">
        <f t="shared" si="558"/>
        <v>1</v>
      </c>
      <c r="O5893" t="str">
        <f t="shared" si="559"/>
        <v>Mo</v>
      </c>
      <c r="P5893" t="str">
        <f t="shared" si="560"/>
        <v>15</v>
      </c>
    </row>
    <row r="5894" spans="1:16" x14ac:dyDescent="0.25">
      <c r="A5894" t="s">
        <v>13170</v>
      </c>
      <c r="B5894" t="s">
        <v>17</v>
      </c>
      <c r="C5894" t="s">
        <v>13171</v>
      </c>
      <c r="D5894" t="s">
        <v>13169</v>
      </c>
      <c r="E5894">
        <v>2015</v>
      </c>
      <c r="F5894" t="s">
        <v>27</v>
      </c>
      <c r="G5894">
        <v>137</v>
      </c>
      <c r="H5894" t="s">
        <v>21</v>
      </c>
      <c r="I5894">
        <f t="shared" si="555"/>
        <v>1</v>
      </c>
      <c r="J5894">
        <f t="shared" si="556"/>
        <v>1</v>
      </c>
      <c r="K5894">
        <f t="shared" si="557"/>
        <v>0</v>
      </c>
      <c r="L5894">
        <f t="shared" si="558"/>
        <v>1</v>
      </c>
      <c r="O5894" t="str">
        <f t="shared" si="559"/>
        <v>Mo</v>
      </c>
      <c r="P5894" t="str">
        <f t="shared" si="560"/>
        <v>15</v>
      </c>
    </row>
    <row r="5895" spans="1:16" x14ac:dyDescent="0.25">
      <c r="A5895" t="s">
        <v>13172</v>
      </c>
      <c r="B5895" t="s">
        <v>17</v>
      </c>
      <c r="C5895" t="s">
        <v>13173</v>
      </c>
      <c r="D5895" t="s">
        <v>13169</v>
      </c>
      <c r="E5895">
        <v>2015</v>
      </c>
      <c r="F5895" t="s">
        <v>27</v>
      </c>
      <c r="G5895">
        <v>86</v>
      </c>
      <c r="H5895" t="s">
        <v>21</v>
      </c>
      <c r="I5895">
        <f t="shared" si="555"/>
        <v>1</v>
      </c>
      <c r="J5895">
        <f t="shared" si="556"/>
        <v>0</v>
      </c>
      <c r="K5895">
        <f t="shared" si="557"/>
        <v>0</v>
      </c>
      <c r="L5895">
        <f t="shared" si="558"/>
        <v>1</v>
      </c>
      <c r="O5895" t="str">
        <f t="shared" si="559"/>
        <v>Mo</v>
      </c>
      <c r="P5895" t="str">
        <f t="shared" si="560"/>
        <v>15</v>
      </c>
    </row>
    <row r="5896" spans="1:16" x14ac:dyDescent="0.25">
      <c r="A5896" t="s">
        <v>13174</v>
      </c>
      <c r="B5896" t="s">
        <v>17</v>
      </c>
      <c r="C5896" t="s">
        <v>13175</v>
      </c>
      <c r="D5896" t="s">
        <v>13176</v>
      </c>
      <c r="E5896">
        <v>2015</v>
      </c>
      <c r="F5896" t="s">
        <v>27</v>
      </c>
      <c r="G5896">
        <v>99</v>
      </c>
      <c r="H5896" t="s">
        <v>21</v>
      </c>
      <c r="I5896">
        <f t="shared" si="555"/>
        <v>1</v>
      </c>
      <c r="J5896">
        <f t="shared" si="556"/>
        <v>0</v>
      </c>
      <c r="K5896">
        <f t="shared" si="557"/>
        <v>0</v>
      </c>
      <c r="L5896">
        <f t="shared" si="558"/>
        <v>1</v>
      </c>
      <c r="O5896" t="str">
        <f t="shared" si="559"/>
        <v>Mo</v>
      </c>
      <c r="P5896" t="str">
        <f t="shared" si="560"/>
        <v>15</v>
      </c>
    </row>
    <row r="5897" spans="1:16" x14ac:dyDescent="0.25">
      <c r="A5897" t="s">
        <v>13177</v>
      </c>
      <c r="B5897" t="s">
        <v>17</v>
      </c>
      <c r="C5897" t="s">
        <v>13178</v>
      </c>
      <c r="D5897" t="s">
        <v>13179</v>
      </c>
      <c r="E5897">
        <v>2015</v>
      </c>
      <c r="F5897" t="s">
        <v>45</v>
      </c>
      <c r="G5897">
        <v>64</v>
      </c>
      <c r="H5897" t="s">
        <v>21</v>
      </c>
      <c r="I5897">
        <f t="shared" si="555"/>
        <v>1</v>
      </c>
      <c r="J5897">
        <f t="shared" si="556"/>
        <v>0</v>
      </c>
      <c r="K5897">
        <f t="shared" si="557"/>
        <v>0</v>
      </c>
      <c r="L5897">
        <f t="shared" si="558"/>
        <v>1</v>
      </c>
      <c r="O5897" t="str">
        <f t="shared" si="559"/>
        <v>Mo</v>
      </c>
      <c r="P5897" t="str">
        <f t="shared" si="560"/>
        <v>15</v>
      </c>
    </row>
    <row r="5898" spans="1:16" x14ac:dyDescent="0.25">
      <c r="A5898" t="s">
        <v>13180</v>
      </c>
      <c r="B5898" t="s">
        <v>24</v>
      </c>
      <c r="C5898" t="s">
        <v>13181</v>
      </c>
      <c r="D5898" t="s">
        <v>13182</v>
      </c>
      <c r="E5898">
        <v>2014</v>
      </c>
      <c r="F5898" t="s">
        <v>60</v>
      </c>
      <c r="G5898">
        <v>1</v>
      </c>
      <c r="H5898" t="s">
        <v>31</v>
      </c>
      <c r="I5898">
        <f t="shared" si="555"/>
        <v>1</v>
      </c>
      <c r="J5898">
        <f t="shared" si="556"/>
        <v>0</v>
      </c>
      <c r="K5898">
        <f t="shared" si="557"/>
        <v>1</v>
      </c>
      <c r="L5898">
        <f t="shared" si="558"/>
        <v>1</v>
      </c>
      <c r="O5898" t="str">
        <f t="shared" si="559"/>
        <v>TV</v>
      </c>
      <c r="P5898" t="str">
        <f t="shared" si="560"/>
        <v>14</v>
      </c>
    </row>
    <row r="5899" spans="1:16" x14ac:dyDescent="0.25">
      <c r="A5899" t="s">
        <v>13183</v>
      </c>
      <c r="B5899" t="s">
        <v>17</v>
      </c>
      <c r="C5899" t="s">
        <v>13184</v>
      </c>
      <c r="D5899" t="s">
        <v>13185</v>
      </c>
      <c r="E5899">
        <v>2015</v>
      </c>
      <c r="F5899" t="s">
        <v>45</v>
      </c>
      <c r="G5899">
        <v>82</v>
      </c>
      <c r="H5899" t="s">
        <v>21</v>
      </c>
      <c r="I5899">
        <f t="shared" si="555"/>
        <v>1</v>
      </c>
      <c r="J5899">
        <f t="shared" si="556"/>
        <v>0</v>
      </c>
      <c r="K5899">
        <f t="shared" si="557"/>
        <v>0</v>
      </c>
      <c r="L5899">
        <f t="shared" si="558"/>
        <v>1</v>
      </c>
      <c r="O5899" t="str">
        <f t="shared" si="559"/>
        <v>Mo</v>
      </c>
      <c r="P5899" t="str">
        <f t="shared" si="560"/>
        <v>15</v>
      </c>
    </row>
    <row r="5900" spans="1:16" x14ac:dyDescent="0.25">
      <c r="A5900" t="s">
        <v>13186</v>
      </c>
      <c r="B5900" t="s">
        <v>17</v>
      </c>
      <c r="C5900" t="s">
        <v>13187</v>
      </c>
      <c r="D5900" t="s">
        <v>13188</v>
      </c>
      <c r="E5900">
        <v>2014</v>
      </c>
      <c r="F5900" t="s">
        <v>60</v>
      </c>
      <c r="G5900">
        <v>90</v>
      </c>
      <c r="H5900" t="s">
        <v>21</v>
      </c>
      <c r="I5900">
        <f t="shared" si="555"/>
        <v>1</v>
      </c>
      <c r="J5900">
        <f t="shared" si="556"/>
        <v>0</v>
      </c>
      <c r="K5900">
        <f t="shared" si="557"/>
        <v>1</v>
      </c>
      <c r="L5900">
        <f t="shared" si="558"/>
        <v>1</v>
      </c>
      <c r="O5900" t="str">
        <f t="shared" si="559"/>
        <v>Mo</v>
      </c>
      <c r="P5900" t="str">
        <f t="shared" si="560"/>
        <v>14</v>
      </c>
    </row>
    <row r="5901" spans="1:16" x14ac:dyDescent="0.25">
      <c r="A5901" t="s">
        <v>13189</v>
      </c>
      <c r="B5901" t="s">
        <v>17</v>
      </c>
      <c r="C5901" t="s">
        <v>13190</v>
      </c>
      <c r="D5901" t="s">
        <v>13191</v>
      </c>
      <c r="E5901">
        <v>2015</v>
      </c>
      <c r="F5901" t="s">
        <v>27</v>
      </c>
      <c r="G5901">
        <v>80</v>
      </c>
      <c r="H5901" t="s">
        <v>21</v>
      </c>
      <c r="I5901">
        <f t="shared" si="555"/>
        <v>1</v>
      </c>
      <c r="J5901">
        <f t="shared" si="556"/>
        <v>0</v>
      </c>
      <c r="K5901">
        <f t="shared" si="557"/>
        <v>0</v>
      </c>
      <c r="L5901">
        <f t="shared" si="558"/>
        <v>1</v>
      </c>
      <c r="O5901" t="str">
        <f t="shared" si="559"/>
        <v>Mo</v>
      </c>
      <c r="P5901" t="str">
        <f t="shared" si="560"/>
        <v>15</v>
      </c>
    </row>
    <row r="5902" spans="1:16" x14ac:dyDescent="0.25">
      <c r="A5902" t="s">
        <v>13192</v>
      </c>
      <c r="B5902" t="s">
        <v>17</v>
      </c>
      <c r="C5902" t="s">
        <v>13193</v>
      </c>
      <c r="D5902" t="s">
        <v>13194</v>
      </c>
      <c r="E5902">
        <v>2015</v>
      </c>
      <c r="F5902" t="s">
        <v>27</v>
      </c>
      <c r="G5902">
        <v>62</v>
      </c>
      <c r="H5902" t="s">
        <v>21</v>
      </c>
      <c r="I5902">
        <f t="shared" si="555"/>
        <v>1</v>
      </c>
      <c r="J5902">
        <f t="shared" si="556"/>
        <v>0</v>
      </c>
      <c r="K5902">
        <f t="shared" si="557"/>
        <v>0</v>
      </c>
      <c r="L5902">
        <f t="shared" si="558"/>
        <v>1</v>
      </c>
      <c r="O5902" t="str">
        <f t="shared" si="559"/>
        <v>Mo</v>
      </c>
      <c r="P5902" t="str">
        <f t="shared" si="560"/>
        <v>15</v>
      </c>
    </row>
    <row r="5903" spans="1:16" x14ac:dyDescent="0.25">
      <c r="A5903" t="s">
        <v>13195</v>
      </c>
      <c r="B5903" t="s">
        <v>24</v>
      </c>
      <c r="C5903" t="s">
        <v>13196</v>
      </c>
      <c r="D5903" t="s">
        <v>13197</v>
      </c>
      <c r="E5903">
        <v>2015</v>
      </c>
      <c r="F5903" t="s">
        <v>27</v>
      </c>
      <c r="G5903">
        <v>1</v>
      </c>
      <c r="H5903" t="s">
        <v>31</v>
      </c>
      <c r="I5903">
        <f t="shared" si="555"/>
        <v>1</v>
      </c>
      <c r="J5903">
        <f t="shared" si="556"/>
        <v>0</v>
      </c>
      <c r="K5903">
        <f t="shared" si="557"/>
        <v>0</v>
      </c>
      <c r="L5903">
        <f t="shared" si="558"/>
        <v>1</v>
      </c>
      <c r="O5903" t="str">
        <f t="shared" si="559"/>
        <v>TV</v>
      </c>
      <c r="P5903" t="str">
        <f t="shared" si="560"/>
        <v>15</v>
      </c>
    </row>
    <row r="5904" spans="1:16" x14ac:dyDescent="0.25">
      <c r="A5904" t="s">
        <v>13198</v>
      </c>
      <c r="B5904" t="s">
        <v>17</v>
      </c>
      <c r="C5904" t="s">
        <v>13199</v>
      </c>
      <c r="D5904" t="s">
        <v>13200</v>
      </c>
      <c r="E5904">
        <v>2015</v>
      </c>
      <c r="F5904" t="s">
        <v>45</v>
      </c>
      <c r="G5904">
        <v>92</v>
      </c>
      <c r="H5904" t="s">
        <v>21</v>
      </c>
      <c r="I5904">
        <f t="shared" si="555"/>
        <v>1</v>
      </c>
      <c r="J5904">
        <f t="shared" si="556"/>
        <v>0</v>
      </c>
      <c r="K5904">
        <f t="shared" si="557"/>
        <v>0</v>
      </c>
      <c r="L5904">
        <f t="shared" si="558"/>
        <v>1</v>
      </c>
      <c r="O5904" t="str">
        <f t="shared" si="559"/>
        <v>Mo</v>
      </c>
      <c r="P5904" t="str">
        <f t="shared" si="560"/>
        <v>15</v>
      </c>
    </row>
    <row r="5905" spans="1:16" x14ac:dyDescent="0.25">
      <c r="A5905" t="s">
        <v>13201</v>
      </c>
      <c r="B5905" t="s">
        <v>24</v>
      </c>
      <c r="C5905" t="s">
        <v>13202</v>
      </c>
      <c r="D5905" t="s">
        <v>13203</v>
      </c>
      <c r="E5905">
        <v>2015</v>
      </c>
      <c r="F5905" t="s">
        <v>108</v>
      </c>
      <c r="G5905">
        <v>2</v>
      </c>
      <c r="H5905" t="s">
        <v>28</v>
      </c>
      <c r="I5905">
        <f t="shared" si="555"/>
        <v>1</v>
      </c>
      <c r="J5905">
        <f t="shared" si="556"/>
        <v>0</v>
      </c>
      <c r="K5905">
        <f t="shared" si="557"/>
        <v>0</v>
      </c>
      <c r="L5905">
        <f t="shared" si="558"/>
        <v>1</v>
      </c>
      <c r="O5905" t="str">
        <f t="shared" si="559"/>
        <v>TV</v>
      </c>
      <c r="P5905" t="str">
        <f t="shared" si="560"/>
        <v>15</v>
      </c>
    </row>
    <row r="5906" spans="1:16" x14ac:dyDescent="0.25">
      <c r="A5906" t="s">
        <v>13204</v>
      </c>
      <c r="B5906" t="s">
        <v>17</v>
      </c>
      <c r="C5906" t="s">
        <v>13205</v>
      </c>
      <c r="D5906" t="s">
        <v>13206</v>
      </c>
      <c r="E5906">
        <v>2014</v>
      </c>
      <c r="F5906" t="s">
        <v>134</v>
      </c>
      <c r="G5906">
        <v>78</v>
      </c>
      <c r="H5906" t="s">
        <v>21</v>
      </c>
      <c r="I5906">
        <f t="shared" si="555"/>
        <v>1</v>
      </c>
      <c r="J5906">
        <f t="shared" si="556"/>
        <v>0</v>
      </c>
      <c r="K5906">
        <f t="shared" si="557"/>
        <v>0</v>
      </c>
      <c r="L5906">
        <f t="shared" si="558"/>
        <v>0</v>
      </c>
      <c r="O5906" t="str">
        <f t="shared" si="559"/>
        <v>Mo</v>
      </c>
      <c r="P5906" t="str">
        <f t="shared" si="560"/>
        <v>14</v>
      </c>
    </row>
    <row r="5907" spans="1:16" x14ac:dyDescent="0.25">
      <c r="A5907" t="s">
        <v>13207</v>
      </c>
      <c r="B5907" t="s">
        <v>17</v>
      </c>
      <c r="C5907" t="s">
        <v>13208</v>
      </c>
      <c r="D5907" t="s">
        <v>13209</v>
      </c>
      <c r="E5907">
        <v>2015</v>
      </c>
      <c r="F5907" t="s">
        <v>27</v>
      </c>
      <c r="G5907">
        <v>92</v>
      </c>
      <c r="H5907" t="s">
        <v>21</v>
      </c>
      <c r="I5907">
        <f t="shared" si="555"/>
        <v>1</v>
      </c>
      <c r="J5907">
        <f t="shared" si="556"/>
        <v>0</v>
      </c>
      <c r="K5907">
        <f t="shared" si="557"/>
        <v>0</v>
      </c>
      <c r="L5907">
        <f t="shared" si="558"/>
        <v>1</v>
      </c>
      <c r="O5907" t="str">
        <f t="shared" si="559"/>
        <v>Mo</v>
      </c>
      <c r="P5907" t="str">
        <f t="shared" si="560"/>
        <v>15</v>
      </c>
    </row>
    <row r="5908" spans="1:16" x14ac:dyDescent="0.25">
      <c r="A5908" t="s">
        <v>13210</v>
      </c>
      <c r="B5908" t="s">
        <v>17</v>
      </c>
      <c r="C5908" t="s">
        <v>13211</v>
      </c>
      <c r="D5908" t="s">
        <v>13212</v>
      </c>
      <c r="E5908">
        <v>2015</v>
      </c>
      <c r="F5908" t="s">
        <v>27</v>
      </c>
      <c r="G5908">
        <v>69</v>
      </c>
      <c r="H5908" t="s">
        <v>21</v>
      </c>
      <c r="I5908">
        <f t="shared" si="555"/>
        <v>1</v>
      </c>
      <c r="J5908">
        <f t="shared" si="556"/>
        <v>0</v>
      </c>
      <c r="K5908">
        <f t="shared" si="557"/>
        <v>0</v>
      </c>
      <c r="L5908">
        <f t="shared" si="558"/>
        <v>1</v>
      </c>
      <c r="O5908" t="str">
        <f t="shared" si="559"/>
        <v>Mo</v>
      </c>
      <c r="P5908" t="str">
        <f t="shared" si="560"/>
        <v>15</v>
      </c>
    </row>
    <row r="5909" spans="1:16" x14ac:dyDescent="0.25">
      <c r="A5909" t="s">
        <v>13213</v>
      </c>
      <c r="B5909" t="s">
        <v>17</v>
      </c>
      <c r="C5909" t="s">
        <v>13214</v>
      </c>
      <c r="D5909" t="s">
        <v>13215</v>
      </c>
      <c r="E5909">
        <v>2015</v>
      </c>
      <c r="F5909" t="s">
        <v>45</v>
      </c>
      <c r="G5909">
        <v>103</v>
      </c>
      <c r="H5909" t="s">
        <v>21</v>
      </c>
      <c r="I5909">
        <f t="shared" si="555"/>
        <v>1</v>
      </c>
      <c r="J5909">
        <f t="shared" si="556"/>
        <v>0</v>
      </c>
      <c r="K5909">
        <f t="shared" si="557"/>
        <v>0</v>
      </c>
      <c r="L5909">
        <f t="shared" si="558"/>
        <v>1</v>
      </c>
      <c r="O5909" t="str">
        <f t="shared" si="559"/>
        <v>Mo</v>
      </c>
      <c r="P5909" t="str">
        <f t="shared" si="560"/>
        <v>15</v>
      </c>
    </row>
    <row r="5910" spans="1:16" x14ac:dyDescent="0.25">
      <c r="A5910" t="s">
        <v>13216</v>
      </c>
      <c r="B5910" t="s">
        <v>17</v>
      </c>
      <c r="C5910" t="s">
        <v>13217</v>
      </c>
      <c r="D5910" t="s">
        <v>13218</v>
      </c>
      <c r="E5910">
        <v>2015</v>
      </c>
      <c r="F5910" t="s">
        <v>27</v>
      </c>
      <c r="G5910">
        <v>92</v>
      </c>
      <c r="H5910" t="s">
        <v>21</v>
      </c>
      <c r="I5910">
        <f t="shared" si="555"/>
        <v>1</v>
      </c>
      <c r="J5910">
        <f t="shared" si="556"/>
        <v>0</v>
      </c>
      <c r="K5910">
        <f t="shared" si="557"/>
        <v>0</v>
      </c>
      <c r="L5910">
        <f t="shared" si="558"/>
        <v>1</v>
      </c>
      <c r="O5910" t="str">
        <f t="shared" si="559"/>
        <v>Mo</v>
      </c>
      <c r="P5910" t="str">
        <f t="shared" si="560"/>
        <v>15</v>
      </c>
    </row>
    <row r="5911" spans="1:16" x14ac:dyDescent="0.25">
      <c r="A5911" t="s">
        <v>13219</v>
      </c>
      <c r="B5911" t="s">
        <v>24</v>
      </c>
      <c r="C5911" t="s">
        <v>13220</v>
      </c>
      <c r="D5911" t="s">
        <v>13221</v>
      </c>
      <c r="E5911">
        <v>1992</v>
      </c>
      <c r="F5911" t="s">
        <v>82</v>
      </c>
      <c r="G5911">
        <v>10</v>
      </c>
      <c r="H5911" t="s">
        <v>28</v>
      </c>
      <c r="I5911">
        <f t="shared" si="555"/>
        <v>0</v>
      </c>
      <c r="J5911">
        <f t="shared" si="556"/>
        <v>0</v>
      </c>
      <c r="K5911">
        <f t="shared" si="557"/>
        <v>0</v>
      </c>
      <c r="L5911">
        <f t="shared" si="558"/>
        <v>1</v>
      </c>
      <c r="O5911" t="str">
        <f t="shared" si="559"/>
        <v>TV</v>
      </c>
      <c r="P5911" t="str">
        <f t="shared" si="560"/>
        <v>92</v>
      </c>
    </row>
    <row r="5912" spans="1:16" x14ac:dyDescent="0.25">
      <c r="A5912" t="s">
        <v>13222</v>
      </c>
      <c r="B5912" t="s">
        <v>17</v>
      </c>
      <c r="C5912" t="s">
        <v>13223</v>
      </c>
      <c r="D5912" t="s">
        <v>13224</v>
      </c>
      <c r="E5912">
        <v>2014</v>
      </c>
      <c r="F5912" t="s">
        <v>27</v>
      </c>
      <c r="G5912">
        <v>143</v>
      </c>
      <c r="H5912" t="s">
        <v>21</v>
      </c>
      <c r="I5912">
        <f t="shared" si="555"/>
        <v>1</v>
      </c>
      <c r="J5912">
        <f t="shared" si="556"/>
        <v>1</v>
      </c>
      <c r="K5912">
        <f t="shared" si="557"/>
        <v>0</v>
      </c>
      <c r="L5912">
        <f t="shared" si="558"/>
        <v>1</v>
      </c>
      <c r="O5912" t="str">
        <f t="shared" si="559"/>
        <v>Mo</v>
      </c>
      <c r="P5912" t="str">
        <f t="shared" si="560"/>
        <v>14</v>
      </c>
    </row>
    <row r="5913" spans="1:16" x14ac:dyDescent="0.25">
      <c r="A5913" t="s">
        <v>13225</v>
      </c>
      <c r="B5913" t="s">
        <v>17</v>
      </c>
      <c r="C5913" t="s">
        <v>13226</v>
      </c>
      <c r="D5913" t="s">
        <v>13227</v>
      </c>
      <c r="E5913">
        <v>2015</v>
      </c>
      <c r="F5913" t="s">
        <v>27</v>
      </c>
      <c r="G5913">
        <v>83</v>
      </c>
      <c r="H5913" t="s">
        <v>21</v>
      </c>
      <c r="I5913">
        <f t="shared" si="555"/>
        <v>1</v>
      </c>
      <c r="J5913">
        <f t="shared" si="556"/>
        <v>0</v>
      </c>
      <c r="K5913">
        <f t="shared" si="557"/>
        <v>0</v>
      </c>
      <c r="L5913">
        <f t="shared" si="558"/>
        <v>1</v>
      </c>
      <c r="O5913" t="str">
        <f t="shared" si="559"/>
        <v>Mo</v>
      </c>
      <c r="P5913" t="str">
        <f t="shared" si="560"/>
        <v>15</v>
      </c>
    </row>
    <row r="5914" spans="1:16" x14ac:dyDescent="0.25">
      <c r="A5914" t="s">
        <v>13228</v>
      </c>
      <c r="B5914" t="s">
        <v>17</v>
      </c>
      <c r="C5914" t="s">
        <v>13229</v>
      </c>
      <c r="D5914" t="s">
        <v>13230</v>
      </c>
      <c r="E5914">
        <v>2015</v>
      </c>
      <c r="F5914" t="s">
        <v>27</v>
      </c>
      <c r="G5914">
        <v>78</v>
      </c>
      <c r="H5914" t="s">
        <v>21</v>
      </c>
      <c r="I5914">
        <f t="shared" si="555"/>
        <v>1</v>
      </c>
      <c r="J5914">
        <f t="shared" si="556"/>
        <v>0</v>
      </c>
      <c r="K5914">
        <f t="shared" si="557"/>
        <v>0</v>
      </c>
      <c r="L5914">
        <f t="shared" si="558"/>
        <v>1</v>
      </c>
      <c r="O5914" t="str">
        <f t="shared" si="559"/>
        <v>Mo</v>
      </c>
      <c r="P5914" t="str">
        <f t="shared" si="560"/>
        <v>15</v>
      </c>
    </row>
    <row r="5915" spans="1:16" x14ac:dyDescent="0.25">
      <c r="A5915" t="s">
        <v>13231</v>
      </c>
      <c r="B5915" t="s">
        <v>17</v>
      </c>
      <c r="C5915" t="s">
        <v>13232</v>
      </c>
      <c r="D5915" t="s">
        <v>13230</v>
      </c>
      <c r="E5915">
        <v>2015</v>
      </c>
      <c r="F5915" t="s">
        <v>45</v>
      </c>
      <c r="G5915">
        <v>84</v>
      </c>
      <c r="H5915" t="s">
        <v>21</v>
      </c>
      <c r="I5915">
        <f t="shared" si="555"/>
        <v>1</v>
      </c>
      <c r="J5915">
        <f t="shared" si="556"/>
        <v>0</v>
      </c>
      <c r="K5915">
        <f t="shared" si="557"/>
        <v>0</v>
      </c>
      <c r="L5915">
        <f t="shared" si="558"/>
        <v>1</v>
      </c>
      <c r="O5915" t="str">
        <f t="shared" si="559"/>
        <v>Mo</v>
      </c>
      <c r="P5915" t="str">
        <f t="shared" si="560"/>
        <v>15</v>
      </c>
    </row>
    <row r="5916" spans="1:16" x14ac:dyDescent="0.25">
      <c r="A5916" t="s">
        <v>13233</v>
      </c>
      <c r="B5916" t="s">
        <v>17</v>
      </c>
      <c r="C5916" t="s">
        <v>13234</v>
      </c>
      <c r="D5916" t="s">
        <v>13235</v>
      </c>
      <c r="E5916">
        <v>2015</v>
      </c>
      <c r="F5916" t="s">
        <v>27</v>
      </c>
      <c r="G5916">
        <v>84</v>
      </c>
      <c r="H5916" t="s">
        <v>21</v>
      </c>
      <c r="I5916">
        <f t="shared" si="555"/>
        <v>1</v>
      </c>
      <c r="J5916">
        <f t="shared" si="556"/>
        <v>0</v>
      </c>
      <c r="K5916">
        <f t="shared" si="557"/>
        <v>0</v>
      </c>
      <c r="L5916">
        <f t="shared" si="558"/>
        <v>1</v>
      </c>
      <c r="O5916" t="str">
        <f t="shared" si="559"/>
        <v>Mo</v>
      </c>
      <c r="P5916" t="str">
        <f t="shared" si="560"/>
        <v>15</v>
      </c>
    </row>
    <row r="5917" spans="1:16" x14ac:dyDescent="0.25">
      <c r="A5917" t="s">
        <v>13236</v>
      </c>
      <c r="B5917" t="s">
        <v>24</v>
      </c>
      <c r="C5917" t="s">
        <v>13237</v>
      </c>
      <c r="D5917" t="s">
        <v>13238</v>
      </c>
      <c r="E5917">
        <v>2011</v>
      </c>
      <c r="F5917" t="s">
        <v>82</v>
      </c>
      <c r="G5917">
        <v>1</v>
      </c>
      <c r="H5917" t="s">
        <v>31</v>
      </c>
      <c r="I5917">
        <f t="shared" si="555"/>
        <v>1</v>
      </c>
      <c r="J5917">
        <f t="shared" si="556"/>
        <v>0</v>
      </c>
      <c r="K5917">
        <f t="shared" si="557"/>
        <v>0</v>
      </c>
      <c r="L5917">
        <f t="shared" si="558"/>
        <v>1</v>
      </c>
      <c r="O5917" t="str">
        <f t="shared" si="559"/>
        <v>TV</v>
      </c>
      <c r="P5917" t="str">
        <f t="shared" si="560"/>
        <v>11</v>
      </c>
    </row>
    <row r="5918" spans="1:16" x14ac:dyDescent="0.25">
      <c r="A5918" t="s">
        <v>13239</v>
      </c>
      <c r="B5918" t="s">
        <v>17</v>
      </c>
      <c r="C5918" t="s">
        <v>13240</v>
      </c>
      <c r="D5918" t="s">
        <v>13241</v>
      </c>
      <c r="E5918">
        <v>2015</v>
      </c>
      <c r="F5918" t="s">
        <v>27</v>
      </c>
      <c r="G5918">
        <v>58</v>
      </c>
      <c r="H5918" t="s">
        <v>21</v>
      </c>
      <c r="I5918">
        <f t="shared" si="555"/>
        <v>1</v>
      </c>
      <c r="J5918">
        <f t="shared" si="556"/>
        <v>0</v>
      </c>
      <c r="K5918">
        <f t="shared" si="557"/>
        <v>0</v>
      </c>
      <c r="L5918">
        <f t="shared" si="558"/>
        <v>1</v>
      </c>
      <c r="O5918" t="str">
        <f t="shared" si="559"/>
        <v>Mo</v>
      </c>
      <c r="P5918" t="str">
        <f t="shared" si="560"/>
        <v>15</v>
      </c>
    </row>
    <row r="5919" spans="1:16" x14ac:dyDescent="0.25">
      <c r="A5919" t="s">
        <v>13242</v>
      </c>
      <c r="B5919" t="s">
        <v>17</v>
      </c>
      <c r="C5919" t="s">
        <v>13243</v>
      </c>
      <c r="D5919" t="s">
        <v>13241</v>
      </c>
      <c r="E5919">
        <v>2015</v>
      </c>
      <c r="F5919" t="s">
        <v>27</v>
      </c>
      <c r="G5919">
        <v>82</v>
      </c>
      <c r="H5919" t="s">
        <v>21</v>
      </c>
      <c r="I5919">
        <f t="shared" si="555"/>
        <v>1</v>
      </c>
      <c r="J5919">
        <f t="shared" si="556"/>
        <v>0</v>
      </c>
      <c r="K5919">
        <f t="shared" si="557"/>
        <v>0</v>
      </c>
      <c r="L5919">
        <f t="shared" si="558"/>
        <v>1</v>
      </c>
      <c r="O5919" t="str">
        <f t="shared" si="559"/>
        <v>Mo</v>
      </c>
      <c r="P5919" t="str">
        <f t="shared" si="560"/>
        <v>15</v>
      </c>
    </row>
    <row r="5920" spans="1:16" x14ac:dyDescent="0.25">
      <c r="A5920" t="s">
        <v>13244</v>
      </c>
      <c r="B5920" t="s">
        <v>17</v>
      </c>
      <c r="C5920" t="s">
        <v>13245</v>
      </c>
      <c r="D5920" t="s">
        <v>13246</v>
      </c>
      <c r="E5920">
        <v>2015</v>
      </c>
      <c r="F5920" t="s">
        <v>27</v>
      </c>
      <c r="G5920">
        <v>83</v>
      </c>
      <c r="H5920" t="s">
        <v>21</v>
      </c>
      <c r="I5920">
        <f t="shared" si="555"/>
        <v>1</v>
      </c>
      <c r="J5920">
        <f t="shared" si="556"/>
        <v>0</v>
      </c>
      <c r="K5920">
        <f t="shared" si="557"/>
        <v>0</v>
      </c>
      <c r="L5920">
        <f t="shared" si="558"/>
        <v>1</v>
      </c>
      <c r="O5920" t="str">
        <f t="shared" si="559"/>
        <v>Mo</v>
      </c>
      <c r="P5920" t="str">
        <f t="shared" si="560"/>
        <v>15</v>
      </c>
    </row>
    <row r="5921" spans="1:16" x14ac:dyDescent="0.25">
      <c r="A5921" t="s">
        <v>13247</v>
      </c>
      <c r="B5921" t="s">
        <v>17</v>
      </c>
      <c r="C5921" t="s">
        <v>13248</v>
      </c>
      <c r="D5921" t="s">
        <v>13249</v>
      </c>
      <c r="E5921">
        <v>2015</v>
      </c>
      <c r="F5921" t="s">
        <v>45</v>
      </c>
      <c r="G5921">
        <v>29</v>
      </c>
      <c r="H5921" t="s">
        <v>21</v>
      </c>
      <c r="I5921">
        <f t="shared" si="555"/>
        <v>1</v>
      </c>
      <c r="J5921">
        <f t="shared" si="556"/>
        <v>0</v>
      </c>
      <c r="K5921">
        <f t="shared" si="557"/>
        <v>0</v>
      </c>
      <c r="L5921">
        <f t="shared" si="558"/>
        <v>1</v>
      </c>
      <c r="O5921" t="str">
        <f t="shared" si="559"/>
        <v>Mo</v>
      </c>
      <c r="P5921" t="str">
        <f t="shared" si="560"/>
        <v>15</v>
      </c>
    </row>
    <row r="5922" spans="1:16" x14ac:dyDescent="0.25">
      <c r="A5922" t="s">
        <v>13250</v>
      </c>
      <c r="B5922" t="s">
        <v>17</v>
      </c>
      <c r="C5922" t="s">
        <v>13251</v>
      </c>
      <c r="D5922" t="s">
        <v>13252</v>
      </c>
      <c r="E5922">
        <v>2015</v>
      </c>
      <c r="F5922" t="s">
        <v>27</v>
      </c>
      <c r="G5922">
        <v>72</v>
      </c>
      <c r="H5922" t="s">
        <v>21</v>
      </c>
      <c r="I5922">
        <f t="shared" si="555"/>
        <v>1</v>
      </c>
      <c r="J5922">
        <f t="shared" si="556"/>
        <v>0</v>
      </c>
      <c r="K5922">
        <f t="shared" si="557"/>
        <v>0</v>
      </c>
      <c r="L5922">
        <f t="shared" si="558"/>
        <v>1</v>
      </c>
      <c r="O5922" t="str">
        <f t="shared" si="559"/>
        <v>Mo</v>
      </c>
      <c r="P5922" t="str">
        <f t="shared" si="560"/>
        <v>15</v>
      </c>
    </row>
    <row r="5923" spans="1:16" x14ac:dyDescent="0.25">
      <c r="A5923" t="s">
        <v>13253</v>
      </c>
      <c r="B5923" t="s">
        <v>17</v>
      </c>
      <c r="C5923" t="s">
        <v>13254</v>
      </c>
      <c r="D5923" t="s">
        <v>13255</v>
      </c>
      <c r="E5923">
        <v>2014</v>
      </c>
      <c r="F5923" t="s">
        <v>27</v>
      </c>
      <c r="G5923">
        <v>26</v>
      </c>
      <c r="H5923" t="s">
        <v>21</v>
      </c>
      <c r="I5923">
        <f t="shared" si="555"/>
        <v>1</v>
      </c>
      <c r="J5923">
        <f t="shared" si="556"/>
        <v>0</v>
      </c>
      <c r="K5923">
        <f t="shared" si="557"/>
        <v>0</v>
      </c>
      <c r="L5923">
        <f t="shared" si="558"/>
        <v>1</v>
      </c>
      <c r="O5923" t="str">
        <f t="shared" si="559"/>
        <v>Mo</v>
      </c>
      <c r="P5923" t="str">
        <f t="shared" si="560"/>
        <v>14</v>
      </c>
    </row>
    <row r="5924" spans="1:16" x14ac:dyDescent="0.25">
      <c r="A5924" t="s">
        <v>13256</v>
      </c>
      <c r="B5924" t="s">
        <v>17</v>
      </c>
      <c r="C5924" t="s">
        <v>13257</v>
      </c>
      <c r="D5924" t="s">
        <v>13258</v>
      </c>
      <c r="E5924">
        <v>2014</v>
      </c>
      <c r="F5924" t="s">
        <v>27</v>
      </c>
      <c r="G5924">
        <v>81</v>
      </c>
      <c r="H5924" t="s">
        <v>21</v>
      </c>
      <c r="I5924">
        <f t="shared" si="555"/>
        <v>1</v>
      </c>
      <c r="J5924">
        <f t="shared" si="556"/>
        <v>0</v>
      </c>
      <c r="K5924">
        <f t="shared" si="557"/>
        <v>0</v>
      </c>
      <c r="L5924">
        <f t="shared" si="558"/>
        <v>1</v>
      </c>
      <c r="O5924" t="str">
        <f t="shared" si="559"/>
        <v>Mo</v>
      </c>
      <c r="P5924" t="str">
        <f t="shared" si="560"/>
        <v>14</v>
      </c>
    </row>
    <row r="5925" spans="1:16" x14ac:dyDescent="0.25">
      <c r="A5925" t="s">
        <v>13259</v>
      </c>
      <c r="B5925" t="s">
        <v>24</v>
      </c>
      <c r="C5925" t="s">
        <v>13260</v>
      </c>
      <c r="D5925" t="s">
        <v>13261</v>
      </c>
      <c r="E5925">
        <v>2014</v>
      </c>
      <c r="F5925" t="s">
        <v>27</v>
      </c>
      <c r="G5925">
        <v>3</v>
      </c>
      <c r="H5925" t="s">
        <v>28</v>
      </c>
      <c r="I5925">
        <f t="shared" si="555"/>
        <v>1</v>
      </c>
      <c r="J5925">
        <f t="shared" si="556"/>
        <v>0</v>
      </c>
      <c r="K5925">
        <f t="shared" si="557"/>
        <v>0</v>
      </c>
      <c r="L5925">
        <f t="shared" si="558"/>
        <v>1</v>
      </c>
      <c r="O5925" t="str">
        <f t="shared" si="559"/>
        <v>TV</v>
      </c>
      <c r="P5925" t="str">
        <f t="shared" si="560"/>
        <v>14</v>
      </c>
    </row>
    <row r="5926" spans="1:16" x14ac:dyDescent="0.25">
      <c r="A5926" t="s">
        <v>13262</v>
      </c>
      <c r="B5926" t="s">
        <v>24</v>
      </c>
      <c r="C5926" t="s">
        <v>13263</v>
      </c>
      <c r="D5926" t="s">
        <v>13264</v>
      </c>
      <c r="E5926">
        <v>1998</v>
      </c>
      <c r="F5926" t="s">
        <v>176</v>
      </c>
      <c r="G5926">
        <v>5</v>
      </c>
      <c r="H5926" t="s">
        <v>28</v>
      </c>
      <c r="I5926">
        <f t="shared" si="555"/>
        <v>0</v>
      </c>
      <c r="J5926">
        <f t="shared" si="556"/>
        <v>0</v>
      </c>
      <c r="K5926">
        <f t="shared" si="557"/>
        <v>0</v>
      </c>
      <c r="L5926">
        <f t="shared" si="558"/>
        <v>1</v>
      </c>
      <c r="O5926" t="str">
        <f t="shared" si="559"/>
        <v>TV</v>
      </c>
      <c r="P5926" t="str">
        <f t="shared" si="560"/>
        <v>98</v>
      </c>
    </row>
    <row r="5927" spans="1:16" x14ac:dyDescent="0.25">
      <c r="A5927" t="s">
        <v>13265</v>
      </c>
      <c r="B5927" t="s">
        <v>17</v>
      </c>
      <c r="C5927" t="s">
        <v>13266</v>
      </c>
      <c r="D5927" t="s">
        <v>13267</v>
      </c>
      <c r="E5927">
        <v>2014</v>
      </c>
      <c r="F5927" t="s">
        <v>27</v>
      </c>
      <c r="G5927">
        <v>75</v>
      </c>
      <c r="H5927" t="s">
        <v>21</v>
      </c>
      <c r="I5927">
        <f t="shared" si="555"/>
        <v>1</v>
      </c>
      <c r="J5927">
        <f t="shared" si="556"/>
        <v>0</v>
      </c>
      <c r="K5927">
        <f t="shared" si="557"/>
        <v>0</v>
      </c>
      <c r="L5927">
        <f t="shared" si="558"/>
        <v>1</v>
      </c>
      <c r="O5927" t="str">
        <f t="shared" si="559"/>
        <v>Mo</v>
      </c>
      <c r="P5927" t="str">
        <f t="shared" si="560"/>
        <v>14</v>
      </c>
    </row>
    <row r="5928" spans="1:16" x14ac:dyDescent="0.25">
      <c r="A5928" t="s">
        <v>13268</v>
      </c>
      <c r="B5928" t="s">
        <v>17</v>
      </c>
      <c r="C5928" t="s">
        <v>13269</v>
      </c>
      <c r="D5928" t="s">
        <v>13270</v>
      </c>
      <c r="E5928">
        <v>2014</v>
      </c>
      <c r="F5928" t="s">
        <v>27</v>
      </c>
      <c r="G5928">
        <v>100</v>
      </c>
      <c r="H5928" t="s">
        <v>21</v>
      </c>
      <c r="I5928">
        <f t="shared" si="555"/>
        <v>1</v>
      </c>
      <c r="J5928">
        <f t="shared" si="556"/>
        <v>0</v>
      </c>
      <c r="K5928">
        <f t="shared" si="557"/>
        <v>0</v>
      </c>
      <c r="L5928">
        <f t="shared" si="558"/>
        <v>1</v>
      </c>
      <c r="O5928" t="str">
        <f t="shared" si="559"/>
        <v>Mo</v>
      </c>
      <c r="P5928" t="str">
        <f t="shared" si="560"/>
        <v>14</v>
      </c>
    </row>
    <row r="5929" spans="1:16" x14ac:dyDescent="0.25">
      <c r="A5929" t="s">
        <v>13271</v>
      </c>
      <c r="B5929" t="s">
        <v>17</v>
      </c>
      <c r="C5929" t="s">
        <v>13272</v>
      </c>
      <c r="D5929" t="s">
        <v>13273</v>
      </c>
      <c r="E5929">
        <v>2014</v>
      </c>
      <c r="F5929" t="s">
        <v>27</v>
      </c>
      <c r="G5929">
        <v>90</v>
      </c>
      <c r="H5929" t="s">
        <v>21</v>
      </c>
      <c r="I5929">
        <f t="shared" si="555"/>
        <v>1</v>
      </c>
      <c r="J5929">
        <f t="shared" si="556"/>
        <v>0</v>
      </c>
      <c r="K5929">
        <f t="shared" si="557"/>
        <v>0</v>
      </c>
      <c r="L5929">
        <f t="shared" si="558"/>
        <v>1</v>
      </c>
      <c r="O5929" t="str">
        <f t="shared" si="559"/>
        <v>Mo</v>
      </c>
      <c r="P5929" t="str">
        <f t="shared" si="560"/>
        <v>14</v>
      </c>
    </row>
    <row r="5930" spans="1:16" x14ac:dyDescent="0.25">
      <c r="A5930" t="s">
        <v>13274</v>
      </c>
      <c r="B5930" t="s">
        <v>17</v>
      </c>
      <c r="C5930" t="s">
        <v>13275</v>
      </c>
      <c r="D5930" t="s">
        <v>13276</v>
      </c>
      <c r="E5930">
        <v>2014</v>
      </c>
      <c r="F5930" t="s">
        <v>27</v>
      </c>
      <c r="G5930">
        <v>68</v>
      </c>
      <c r="H5930" t="s">
        <v>21</v>
      </c>
      <c r="I5930">
        <f t="shared" si="555"/>
        <v>1</v>
      </c>
      <c r="J5930">
        <f t="shared" si="556"/>
        <v>0</v>
      </c>
      <c r="K5930">
        <f t="shared" si="557"/>
        <v>0</v>
      </c>
      <c r="L5930">
        <f t="shared" si="558"/>
        <v>1</v>
      </c>
      <c r="O5930" t="str">
        <f t="shared" si="559"/>
        <v>Mo</v>
      </c>
      <c r="P5930" t="str">
        <f t="shared" si="560"/>
        <v>14</v>
      </c>
    </row>
    <row r="5931" spans="1:16" x14ac:dyDescent="0.25">
      <c r="A5931" t="s">
        <v>13277</v>
      </c>
      <c r="B5931" t="s">
        <v>17</v>
      </c>
      <c r="C5931" t="s">
        <v>13278</v>
      </c>
      <c r="D5931" t="s">
        <v>13279</v>
      </c>
      <c r="E5931">
        <v>2014</v>
      </c>
      <c r="F5931" t="s">
        <v>27</v>
      </c>
      <c r="G5931">
        <v>71</v>
      </c>
      <c r="H5931" t="s">
        <v>21</v>
      </c>
      <c r="I5931">
        <f t="shared" si="555"/>
        <v>1</v>
      </c>
      <c r="J5931">
        <f t="shared" si="556"/>
        <v>0</v>
      </c>
      <c r="K5931">
        <f t="shared" si="557"/>
        <v>0</v>
      </c>
      <c r="L5931">
        <f t="shared" si="558"/>
        <v>1</v>
      </c>
      <c r="O5931" t="str">
        <f t="shared" si="559"/>
        <v>Mo</v>
      </c>
      <c r="P5931" t="str">
        <f t="shared" si="560"/>
        <v>14</v>
      </c>
    </row>
    <row r="5932" spans="1:16" x14ac:dyDescent="0.25">
      <c r="A5932" t="s">
        <v>13280</v>
      </c>
      <c r="B5932" t="s">
        <v>17</v>
      </c>
      <c r="C5932" t="s">
        <v>13281</v>
      </c>
      <c r="D5932" t="s">
        <v>13282</v>
      </c>
      <c r="E5932">
        <v>2014</v>
      </c>
      <c r="F5932" t="s">
        <v>45</v>
      </c>
      <c r="G5932">
        <v>100</v>
      </c>
      <c r="H5932" t="s">
        <v>21</v>
      </c>
      <c r="I5932">
        <f t="shared" si="555"/>
        <v>1</v>
      </c>
      <c r="J5932">
        <f t="shared" si="556"/>
        <v>0</v>
      </c>
      <c r="K5932">
        <f t="shared" si="557"/>
        <v>0</v>
      </c>
      <c r="L5932">
        <f t="shared" si="558"/>
        <v>1</v>
      </c>
      <c r="O5932" t="str">
        <f t="shared" si="559"/>
        <v>Mo</v>
      </c>
      <c r="P5932" t="str">
        <f t="shared" si="560"/>
        <v>14</v>
      </c>
    </row>
    <row r="5933" spans="1:16" x14ac:dyDescent="0.25">
      <c r="A5933" t="s">
        <v>13283</v>
      </c>
      <c r="B5933" t="s">
        <v>17</v>
      </c>
      <c r="C5933" t="s">
        <v>13284</v>
      </c>
      <c r="D5933" t="s">
        <v>13285</v>
      </c>
      <c r="E5933">
        <v>2014</v>
      </c>
      <c r="F5933" t="s">
        <v>60</v>
      </c>
      <c r="G5933">
        <v>94</v>
      </c>
      <c r="H5933" t="s">
        <v>21</v>
      </c>
      <c r="I5933">
        <f t="shared" si="555"/>
        <v>1</v>
      </c>
      <c r="J5933">
        <f t="shared" si="556"/>
        <v>0</v>
      </c>
      <c r="K5933">
        <f t="shared" si="557"/>
        <v>1</v>
      </c>
      <c r="L5933">
        <f t="shared" si="558"/>
        <v>1</v>
      </c>
      <c r="O5933" t="str">
        <f t="shared" si="559"/>
        <v>Mo</v>
      </c>
      <c r="P5933" t="str">
        <f t="shared" si="560"/>
        <v>14</v>
      </c>
    </row>
    <row r="5934" spans="1:16" x14ac:dyDescent="0.25">
      <c r="A5934" t="s">
        <v>13286</v>
      </c>
      <c r="B5934" t="s">
        <v>17</v>
      </c>
      <c r="C5934" t="s">
        <v>13287</v>
      </c>
      <c r="D5934" t="s">
        <v>13288</v>
      </c>
      <c r="E5934">
        <v>2014</v>
      </c>
      <c r="F5934" t="s">
        <v>27</v>
      </c>
      <c r="G5934">
        <v>80</v>
      </c>
      <c r="H5934" t="s">
        <v>21</v>
      </c>
      <c r="I5934">
        <f t="shared" si="555"/>
        <v>1</v>
      </c>
      <c r="J5934">
        <f t="shared" si="556"/>
        <v>0</v>
      </c>
      <c r="K5934">
        <f t="shared" si="557"/>
        <v>0</v>
      </c>
      <c r="L5934">
        <f t="shared" si="558"/>
        <v>1</v>
      </c>
      <c r="O5934" t="str">
        <f t="shared" si="559"/>
        <v>Mo</v>
      </c>
      <c r="P5934" t="str">
        <f t="shared" si="560"/>
        <v>14</v>
      </c>
    </row>
    <row r="5935" spans="1:16" x14ac:dyDescent="0.25">
      <c r="A5935" t="s">
        <v>13289</v>
      </c>
      <c r="B5935" t="s">
        <v>17</v>
      </c>
      <c r="C5935" t="s">
        <v>13290</v>
      </c>
      <c r="D5935" t="s">
        <v>13291</v>
      </c>
      <c r="E5935">
        <v>2013</v>
      </c>
      <c r="F5935" t="s">
        <v>45</v>
      </c>
      <c r="G5935">
        <v>35</v>
      </c>
      <c r="H5935" t="s">
        <v>21</v>
      </c>
      <c r="I5935">
        <f t="shared" si="555"/>
        <v>1</v>
      </c>
      <c r="J5935">
        <f t="shared" si="556"/>
        <v>0</v>
      </c>
      <c r="K5935">
        <f t="shared" si="557"/>
        <v>0</v>
      </c>
      <c r="L5935">
        <f t="shared" si="558"/>
        <v>1</v>
      </c>
      <c r="O5935" t="str">
        <f t="shared" si="559"/>
        <v>Mo</v>
      </c>
      <c r="P5935" t="str">
        <f t="shared" si="560"/>
        <v>13</v>
      </c>
    </row>
    <row r="5936" spans="1:16" x14ac:dyDescent="0.25">
      <c r="A5936" t="s">
        <v>13292</v>
      </c>
      <c r="B5936" t="s">
        <v>24</v>
      </c>
      <c r="C5936" t="s">
        <v>13293</v>
      </c>
      <c r="D5936" t="s">
        <v>13294</v>
      </c>
      <c r="E5936">
        <v>2013</v>
      </c>
      <c r="F5936" t="s">
        <v>27</v>
      </c>
      <c r="G5936">
        <v>3</v>
      </c>
      <c r="H5936" t="s">
        <v>28</v>
      </c>
      <c r="I5936">
        <f t="shared" si="555"/>
        <v>1</v>
      </c>
      <c r="J5936">
        <f t="shared" si="556"/>
        <v>0</v>
      </c>
      <c r="K5936">
        <f t="shared" si="557"/>
        <v>0</v>
      </c>
      <c r="L5936">
        <f t="shared" si="558"/>
        <v>1</v>
      </c>
      <c r="O5936" t="str">
        <f t="shared" si="559"/>
        <v>TV</v>
      </c>
      <c r="P5936" t="str">
        <f t="shared" si="560"/>
        <v>13</v>
      </c>
    </row>
    <row r="5937" spans="1:16" x14ac:dyDescent="0.25">
      <c r="A5937" t="s">
        <v>13295</v>
      </c>
      <c r="B5937" t="s">
        <v>17</v>
      </c>
      <c r="C5937" t="s">
        <v>13296</v>
      </c>
      <c r="D5937" t="s">
        <v>13297</v>
      </c>
      <c r="E5937">
        <v>2014</v>
      </c>
      <c r="F5937" t="s">
        <v>60</v>
      </c>
      <c r="G5937">
        <v>93</v>
      </c>
      <c r="H5937" t="s">
        <v>21</v>
      </c>
      <c r="I5937">
        <f t="shared" si="555"/>
        <v>1</v>
      </c>
      <c r="J5937">
        <f t="shared" si="556"/>
        <v>0</v>
      </c>
      <c r="K5937">
        <f t="shared" si="557"/>
        <v>1</v>
      </c>
      <c r="L5937">
        <f t="shared" si="558"/>
        <v>1</v>
      </c>
      <c r="O5937" t="str">
        <f t="shared" si="559"/>
        <v>Mo</v>
      </c>
      <c r="P5937" t="str">
        <f t="shared" si="560"/>
        <v>14</v>
      </c>
    </row>
    <row r="5938" spans="1:16" x14ac:dyDescent="0.25">
      <c r="A5938" t="s">
        <v>13298</v>
      </c>
      <c r="B5938" t="s">
        <v>17</v>
      </c>
      <c r="C5938" t="s">
        <v>13299</v>
      </c>
      <c r="D5938" t="s">
        <v>13300</v>
      </c>
      <c r="E5938">
        <v>2013</v>
      </c>
      <c r="F5938" t="s">
        <v>27</v>
      </c>
      <c r="G5938">
        <v>105</v>
      </c>
      <c r="H5938" t="s">
        <v>21</v>
      </c>
      <c r="I5938">
        <f t="shared" si="555"/>
        <v>1</v>
      </c>
      <c r="J5938">
        <f t="shared" si="556"/>
        <v>0</v>
      </c>
      <c r="K5938">
        <f t="shared" si="557"/>
        <v>0</v>
      </c>
      <c r="L5938">
        <f t="shared" si="558"/>
        <v>1</v>
      </c>
      <c r="O5938" t="str">
        <f t="shared" si="559"/>
        <v>Mo</v>
      </c>
      <c r="P5938" t="str">
        <f t="shared" si="560"/>
        <v>13</v>
      </c>
    </row>
    <row r="5939" spans="1:16" x14ac:dyDescent="0.25">
      <c r="A5939" t="s">
        <v>13301</v>
      </c>
      <c r="B5939" t="s">
        <v>17</v>
      </c>
      <c r="C5939" t="s">
        <v>13302</v>
      </c>
      <c r="D5939" t="s">
        <v>13303</v>
      </c>
      <c r="E5939">
        <v>2013</v>
      </c>
      <c r="F5939" t="s">
        <v>176</v>
      </c>
      <c r="G5939">
        <v>130</v>
      </c>
      <c r="H5939" t="s">
        <v>21</v>
      </c>
      <c r="I5939">
        <f t="shared" si="555"/>
        <v>1</v>
      </c>
      <c r="J5939">
        <f t="shared" si="556"/>
        <v>1</v>
      </c>
      <c r="K5939">
        <f t="shared" si="557"/>
        <v>0</v>
      </c>
      <c r="L5939">
        <f t="shared" si="558"/>
        <v>1</v>
      </c>
      <c r="O5939" t="str">
        <f t="shared" si="559"/>
        <v>Mo</v>
      </c>
      <c r="P5939" t="str">
        <f t="shared" si="560"/>
        <v>13</v>
      </c>
    </row>
    <row r="5940" spans="1:16" x14ac:dyDescent="0.25">
      <c r="A5940" t="s">
        <v>13304</v>
      </c>
      <c r="B5940" t="s">
        <v>17</v>
      </c>
      <c r="C5940" t="s">
        <v>13305</v>
      </c>
      <c r="D5940" t="s">
        <v>13306</v>
      </c>
      <c r="E5940">
        <v>2013</v>
      </c>
      <c r="F5940" t="s">
        <v>41</v>
      </c>
      <c r="G5940">
        <v>100</v>
      </c>
      <c r="H5940" t="s">
        <v>21</v>
      </c>
      <c r="I5940">
        <f t="shared" si="555"/>
        <v>1</v>
      </c>
      <c r="J5940">
        <f t="shared" si="556"/>
        <v>0</v>
      </c>
      <c r="K5940">
        <f t="shared" si="557"/>
        <v>1</v>
      </c>
      <c r="L5940">
        <f t="shared" si="558"/>
        <v>1</v>
      </c>
      <c r="O5940" t="str">
        <f t="shared" si="559"/>
        <v>Mo</v>
      </c>
      <c r="P5940" t="str">
        <f t="shared" si="560"/>
        <v>13</v>
      </c>
    </row>
    <row r="5941" spans="1:16" x14ac:dyDescent="0.25">
      <c r="A5941" t="s">
        <v>13307</v>
      </c>
      <c r="B5941" t="s">
        <v>17</v>
      </c>
      <c r="C5941" t="s">
        <v>13308</v>
      </c>
      <c r="D5941" t="s">
        <v>13309</v>
      </c>
      <c r="E5941">
        <v>2013</v>
      </c>
      <c r="F5941" t="s">
        <v>27</v>
      </c>
      <c r="G5941">
        <v>80</v>
      </c>
      <c r="H5941" t="s">
        <v>21</v>
      </c>
      <c r="I5941">
        <f t="shared" si="555"/>
        <v>1</v>
      </c>
      <c r="J5941">
        <f t="shared" si="556"/>
        <v>0</v>
      </c>
      <c r="K5941">
        <f t="shared" si="557"/>
        <v>0</v>
      </c>
      <c r="L5941">
        <f t="shared" si="558"/>
        <v>1</v>
      </c>
      <c r="O5941" t="str">
        <f t="shared" si="559"/>
        <v>Mo</v>
      </c>
      <c r="P5941" t="str">
        <f t="shared" si="560"/>
        <v>13</v>
      </c>
    </row>
    <row r="5942" spans="1:16" x14ac:dyDescent="0.25">
      <c r="A5942" t="s">
        <v>13310</v>
      </c>
      <c r="B5942" t="s">
        <v>24</v>
      </c>
      <c r="C5942" t="s">
        <v>13311</v>
      </c>
      <c r="D5942" t="s">
        <v>13312</v>
      </c>
      <c r="E5942">
        <v>2007</v>
      </c>
      <c r="F5942" t="s">
        <v>45</v>
      </c>
      <c r="G5942">
        <v>4</v>
      </c>
      <c r="H5942" t="s">
        <v>28</v>
      </c>
      <c r="I5942">
        <f t="shared" si="555"/>
        <v>0</v>
      </c>
      <c r="J5942">
        <f t="shared" si="556"/>
        <v>0</v>
      </c>
      <c r="K5942">
        <f t="shared" si="557"/>
        <v>0</v>
      </c>
      <c r="L5942">
        <f t="shared" si="558"/>
        <v>1</v>
      </c>
      <c r="O5942" t="str">
        <f t="shared" si="559"/>
        <v>TV</v>
      </c>
      <c r="P5942" t="str">
        <f t="shared" si="560"/>
        <v>07</v>
      </c>
    </row>
    <row r="5943" spans="1:16" x14ac:dyDescent="0.25">
      <c r="A5943" t="s">
        <v>13313</v>
      </c>
      <c r="B5943" t="s">
        <v>24</v>
      </c>
      <c r="C5943" t="s">
        <v>13314</v>
      </c>
      <c r="D5943" t="s">
        <v>13315</v>
      </c>
      <c r="E5943">
        <v>2013</v>
      </c>
      <c r="F5943" t="s">
        <v>27</v>
      </c>
      <c r="G5943">
        <v>5</v>
      </c>
      <c r="H5943" t="s">
        <v>28</v>
      </c>
      <c r="I5943">
        <f t="shared" si="555"/>
        <v>1</v>
      </c>
      <c r="J5943">
        <f t="shared" si="556"/>
        <v>0</v>
      </c>
      <c r="K5943">
        <f t="shared" si="557"/>
        <v>0</v>
      </c>
      <c r="L5943">
        <f t="shared" si="558"/>
        <v>1</v>
      </c>
      <c r="O5943" t="str">
        <f t="shared" si="559"/>
        <v>TV</v>
      </c>
      <c r="P5943" t="str">
        <f t="shared" si="560"/>
        <v>13</v>
      </c>
    </row>
    <row r="5944" spans="1:16" x14ac:dyDescent="0.25">
      <c r="A5944" t="s">
        <v>13316</v>
      </c>
      <c r="B5944" t="s">
        <v>17</v>
      </c>
      <c r="C5944" t="s">
        <v>13317</v>
      </c>
      <c r="D5944" t="s">
        <v>13318</v>
      </c>
      <c r="E5944">
        <v>2011</v>
      </c>
      <c r="F5944" t="s">
        <v>41</v>
      </c>
      <c r="G5944">
        <v>76</v>
      </c>
      <c r="H5944" t="s">
        <v>21</v>
      </c>
      <c r="I5944">
        <f t="shared" si="555"/>
        <v>1</v>
      </c>
      <c r="J5944">
        <f t="shared" si="556"/>
        <v>0</v>
      </c>
      <c r="K5944">
        <f t="shared" si="557"/>
        <v>1</v>
      </c>
      <c r="L5944">
        <f t="shared" si="558"/>
        <v>1</v>
      </c>
      <c r="O5944" t="str">
        <f t="shared" si="559"/>
        <v>Mo</v>
      </c>
      <c r="P5944" t="str">
        <f t="shared" si="560"/>
        <v>11</v>
      </c>
    </row>
    <row r="5945" spans="1:16" x14ac:dyDescent="0.25">
      <c r="A5945" t="s">
        <v>13319</v>
      </c>
      <c r="B5945" t="s">
        <v>17</v>
      </c>
      <c r="C5945" t="s">
        <v>13320</v>
      </c>
      <c r="D5945" t="s">
        <v>13321</v>
      </c>
      <c r="E5945">
        <v>1988</v>
      </c>
      <c r="F5945" t="s">
        <v>45</v>
      </c>
      <c r="G5945">
        <v>95</v>
      </c>
      <c r="H5945" t="s">
        <v>21</v>
      </c>
      <c r="I5945">
        <f t="shared" si="555"/>
        <v>0</v>
      </c>
      <c r="J5945">
        <f t="shared" si="556"/>
        <v>0</v>
      </c>
      <c r="K5945">
        <f t="shared" si="557"/>
        <v>0</v>
      </c>
      <c r="L5945">
        <f t="shared" si="558"/>
        <v>1</v>
      </c>
      <c r="O5945" t="str">
        <f t="shared" si="559"/>
        <v>Mo</v>
      </c>
      <c r="P5945" t="str">
        <f t="shared" si="560"/>
        <v>88</v>
      </c>
    </row>
    <row r="5946" spans="1:16" x14ac:dyDescent="0.25">
      <c r="A5946" t="s">
        <v>13322</v>
      </c>
      <c r="B5946" t="s">
        <v>17</v>
      </c>
      <c r="C5946" t="s">
        <v>13323</v>
      </c>
      <c r="D5946" t="s">
        <v>13321</v>
      </c>
      <c r="E5946">
        <v>1986</v>
      </c>
      <c r="F5946" t="s">
        <v>27</v>
      </c>
      <c r="G5946">
        <v>96</v>
      </c>
      <c r="H5946" t="s">
        <v>21</v>
      </c>
      <c r="I5946">
        <f t="shared" si="555"/>
        <v>0</v>
      </c>
      <c r="J5946">
        <f t="shared" si="556"/>
        <v>0</v>
      </c>
      <c r="K5946">
        <f t="shared" si="557"/>
        <v>0</v>
      </c>
      <c r="L5946">
        <f t="shared" si="558"/>
        <v>1</v>
      </c>
      <c r="O5946" t="str">
        <f t="shared" si="559"/>
        <v>Mo</v>
      </c>
      <c r="P5946" t="str">
        <f t="shared" si="560"/>
        <v>86</v>
      </c>
    </row>
    <row r="5947" spans="1:16" x14ac:dyDescent="0.25">
      <c r="A5947" t="s">
        <v>13324</v>
      </c>
      <c r="B5947" t="s">
        <v>17</v>
      </c>
      <c r="C5947" t="s">
        <v>13325</v>
      </c>
      <c r="D5947" t="s">
        <v>13321</v>
      </c>
      <c r="E5947">
        <v>1986</v>
      </c>
      <c r="F5947" t="s">
        <v>45</v>
      </c>
      <c r="G5947">
        <v>94</v>
      </c>
      <c r="H5947" t="s">
        <v>21</v>
      </c>
      <c r="I5947">
        <f t="shared" si="555"/>
        <v>0</v>
      </c>
      <c r="J5947">
        <f t="shared" si="556"/>
        <v>0</v>
      </c>
      <c r="K5947">
        <f t="shared" si="557"/>
        <v>0</v>
      </c>
      <c r="L5947">
        <f t="shared" si="558"/>
        <v>1</v>
      </c>
      <c r="O5947" t="str">
        <f t="shared" si="559"/>
        <v>Mo</v>
      </c>
      <c r="P5947" t="str">
        <f t="shared" si="560"/>
        <v>86</v>
      </c>
    </row>
    <row r="5948" spans="1:16" x14ac:dyDescent="0.25">
      <c r="A5948" t="s">
        <v>13326</v>
      </c>
      <c r="B5948" t="s">
        <v>17</v>
      </c>
      <c r="C5948" t="s">
        <v>13327</v>
      </c>
      <c r="D5948" t="s">
        <v>13321</v>
      </c>
      <c r="E5948">
        <v>1990</v>
      </c>
      <c r="F5948" t="s">
        <v>45</v>
      </c>
      <c r="G5948">
        <v>94</v>
      </c>
      <c r="H5948" t="s">
        <v>21</v>
      </c>
      <c r="I5948">
        <f t="shared" si="555"/>
        <v>0</v>
      </c>
      <c r="J5948">
        <f t="shared" si="556"/>
        <v>0</v>
      </c>
      <c r="K5948">
        <f t="shared" si="557"/>
        <v>0</v>
      </c>
      <c r="L5948">
        <f t="shared" si="558"/>
        <v>1</v>
      </c>
      <c r="O5948" t="str">
        <f t="shared" si="559"/>
        <v>Mo</v>
      </c>
      <c r="P5948" t="str">
        <f t="shared" si="560"/>
        <v>90</v>
      </c>
    </row>
    <row r="5949" spans="1:16" x14ac:dyDescent="0.25">
      <c r="A5949" t="s">
        <v>13328</v>
      </c>
      <c r="B5949" t="s">
        <v>17</v>
      </c>
      <c r="C5949" t="s">
        <v>13329</v>
      </c>
      <c r="D5949" t="s">
        <v>13321</v>
      </c>
      <c r="E5949">
        <v>1988</v>
      </c>
      <c r="F5949" t="s">
        <v>60</v>
      </c>
      <c r="G5949">
        <v>93</v>
      </c>
      <c r="H5949" t="s">
        <v>21</v>
      </c>
      <c r="I5949">
        <f t="shared" si="555"/>
        <v>0</v>
      </c>
      <c r="J5949">
        <f t="shared" si="556"/>
        <v>0</v>
      </c>
      <c r="K5949">
        <f t="shared" si="557"/>
        <v>1</v>
      </c>
      <c r="L5949">
        <f t="shared" si="558"/>
        <v>1</v>
      </c>
      <c r="O5949" t="str">
        <f t="shared" si="559"/>
        <v>Mo</v>
      </c>
      <c r="P5949" t="str">
        <f t="shared" si="560"/>
        <v>88</v>
      </c>
    </row>
    <row r="5950" spans="1:16" x14ac:dyDescent="0.25">
      <c r="A5950" t="s">
        <v>13330</v>
      </c>
      <c r="B5950" t="s">
        <v>17</v>
      </c>
      <c r="C5950" t="s">
        <v>13331</v>
      </c>
      <c r="D5950" t="s">
        <v>13321</v>
      </c>
      <c r="E5950">
        <v>1987</v>
      </c>
      <c r="F5950" t="s">
        <v>60</v>
      </c>
      <c r="G5950">
        <v>96</v>
      </c>
      <c r="H5950" t="s">
        <v>21</v>
      </c>
      <c r="I5950">
        <f t="shared" si="555"/>
        <v>0</v>
      </c>
      <c r="J5950">
        <f t="shared" si="556"/>
        <v>0</v>
      </c>
      <c r="K5950">
        <f t="shared" si="557"/>
        <v>1</v>
      </c>
      <c r="L5950">
        <f t="shared" si="558"/>
        <v>1</v>
      </c>
      <c r="O5950" t="str">
        <f t="shared" si="559"/>
        <v>Mo</v>
      </c>
      <c r="P5950" t="str">
        <f t="shared" si="560"/>
        <v>87</v>
      </c>
    </row>
    <row r="5951" spans="1:16" x14ac:dyDescent="0.25">
      <c r="A5951" t="s">
        <v>13332</v>
      </c>
      <c r="B5951" t="s">
        <v>17</v>
      </c>
      <c r="C5951" t="s">
        <v>13333</v>
      </c>
      <c r="D5951" t="s">
        <v>13321</v>
      </c>
      <c r="E5951">
        <v>1989</v>
      </c>
      <c r="F5951" t="s">
        <v>60</v>
      </c>
      <c r="G5951">
        <v>94</v>
      </c>
      <c r="H5951" t="s">
        <v>21</v>
      </c>
      <c r="I5951">
        <f t="shared" si="555"/>
        <v>0</v>
      </c>
      <c r="J5951">
        <f t="shared" si="556"/>
        <v>0</v>
      </c>
      <c r="K5951">
        <f t="shared" si="557"/>
        <v>1</v>
      </c>
      <c r="L5951">
        <f t="shared" si="558"/>
        <v>1</v>
      </c>
      <c r="O5951" t="str">
        <f t="shared" si="559"/>
        <v>Mo</v>
      </c>
      <c r="P5951" t="str">
        <f t="shared" si="560"/>
        <v>89</v>
      </c>
    </row>
    <row r="5952" spans="1:16" x14ac:dyDescent="0.25">
      <c r="A5952" t="s">
        <v>13334</v>
      </c>
      <c r="B5952" t="s">
        <v>17</v>
      </c>
      <c r="C5952" t="s">
        <v>13335</v>
      </c>
      <c r="D5952" t="s">
        <v>13321</v>
      </c>
      <c r="E5952">
        <v>1988</v>
      </c>
      <c r="F5952" t="s">
        <v>27</v>
      </c>
      <c r="G5952">
        <v>94</v>
      </c>
      <c r="H5952" t="s">
        <v>21</v>
      </c>
      <c r="I5952">
        <f t="shared" si="555"/>
        <v>0</v>
      </c>
      <c r="J5952">
        <f t="shared" si="556"/>
        <v>0</v>
      </c>
      <c r="K5952">
        <f t="shared" si="557"/>
        <v>0</v>
      </c>
      <c r="L5952">
        <f t="shared" si="558"/>
        <v>1</v>
      </c>
      <c r="O5952" t="str">
        <f t="shared" si="559"/>
        <v>Mo</v>
      </c>
      <c r="P5952" t="str">
        <f t="shared" si="560"/>
        <v>88</v>
      </c>
    </row>
    <row r="5953" spans="1:16" x14ac:dyDescent="0.25">
      <c r="A5953" t="s">
        <v>13336</v>
      </c>
      <c r="B5953" t="s">
        <v>17</v>
      </c>
      <c r="C5953" t="s">
        <v>13337</v>
      </c>
      <c r="D5953" t="s">
        <v>13321</v>
      </c>
      <c r="E5953">
        <v>1991</v>
      </c>
      <c r="F5953" t="s">
        <v>60</v>
      </c>
      <c r="G5953">
        <v>93</v>
      </c>
      <c r="H5953" t="s">
        <v>21</v>
      </c>
      <c r="I5953">
        <f t="shared" si="555"/>
        <v>0</v>
      </c>
      <c r="J5953">
        <f t="shared" si="556"/>
        <v>0</v>
      </c>
      <c r="K5953">
        <f t="shared" si="557"/>
        <v>1</v>
      </c>
      <c r="L5953">
        <f t="shared" si="558"/>
        <v>1</v>
      </c>
      <c r="O5953" t="str">
        <f t="shared" si="559"/>
        <v>Mo</v>
      </c>
      <c r="P5953" t="str">
        <f t="shared" si="560"/>
        <v>91</v>
      </c>
    </row>
    <row r="5954" spans="1:16" x14ac:dyDescent="0.25">
      <c r="A5954" t="s">
        <v>13338</v>
      </c>
      <c r="B5954" t="s">
        <v>17</v>
      </c>
      <c r="C5954" t="s">
        <v>13339</v>
      </c>
      <c r="D5954" t="s">
        <v>13321</v>
      </c>
      <c r="E5954">
        <v>1990</v>
      </c>
      <c r="F5954" t="s">
        <v>45</v>
      </c>
      <c r="G5954">
        <v>95</v>
      </c>
      <c r="H5954" t="s">
        <v>21</v>
      </c>
      <c r="I5954">
        <f t="shared" si="555"/>
        <v>0</v>
      </c>
      <c r="J5954">
        <f t="shared" si="556"/>
        <v>0</v>
      </c>
      <c r="K5954">
        <f t="shared" si="557"/>
        <v>0</v>
      </c>
      <c r="L5954">
        <f t="shared" si="558"/>
        <v>1</v>
      </c>
      <c r="O5954" t="str">
        <f t="shared" si="559"/>
        <v>Mo</v>
      </c>
      <c r="P5954" t="str">
        <f t="shared" si="560"/>
        <v>90</v>
      </c>
    </row>
    <row r="5955" spans="1:16" x14ac:dyDescent="0.25">
      <c r="A5955" t="s">
        <v>13340</v>
      </c>
      <c r="B5955" t="s">
        <v>17</v>
      </c>
      <c r="C5955" t="s">
        <v>13341</v>
      </c>
      <c r="D5955" t="s">
        <v>13321</v>
      </c>
      <c r="E5955">
        <v>1991</v>
      </c>
      <c r="F5955" t="s">
        <v>45</v>
      </c>
      <c r="G5955">
        <v>93</v>
      </c>
      <c r="H5955" t="s">
        <v>21</v>
      </c>
      <c r="I5955">
        <f t="shared" si="555"/>
        <v>0</v>
      </c>
      <c r="J5955">
        <f t="shared" si="556"/>
        <v>0</v>
      </c>
      <c r="K5955">
        <f t="shared" si="557"/>
        <v>0</v>
      </c>
      <c r="L5955">
        <f t="shared" si="558"/>
        <v>1</v>
      </c>
      <c r="O5955" t="str">
        <f t="shared" si="559"/>
        <v>Mo</v>
      </c>
      <c r="P5955" t="str">
        <f t="shared" si="560"/>
        <v>91</v>
      </c>
    </row>
    <row r="5956" spans="1:16" x14ac:dyDescent="0.25">
      <c r="A5956" t="s">
        <v>13342</v>
      </c>
      <c r="B5956" t="s">
        <v>17</v>
      </c>
      <c r="C5956" t="s">
        <v>13343</v>
      </c>
      <c r="D5956" t="s">
        <v>13344</v>
      </c>
      <c r="E5956">
        <v>2000</v>
      </c>
      <c r="F5956" t="s">
        <v>60</v>
      </c>
      <c r="G5956">
        <v>75</v>
      </c>
      <c r="H5956" t="s">
        <v>21</v>
      </c>
      <c r="I5956">
        <f t="shared" ref="I5956:I6019" si="561">IF(E5956&gt;2010,1,0)</f>
        <v>0</v>
      </c>
      <c r="J5956">
        <f t="shared" ref="J5956:J6019" si="562">IF(AND(E5956&gt;2010, G5956&gt;120),1,0)</f>
        <v>0</v>
      </c>
      <c r="K5956">
        <f t="shared" ref="K5956:K6019" si="563">IF(OR(F5956="TV-PG", F5956="PG"),1,0)</f>
        <v>1</v>
      </c>
      <c r="L5956">
        <f t="shared" ref="L5956:L6019" si="564">IF(NOT(F5956="R"),1,0)</f>
        <v>1</v>
      </c>
      <c r="O5956" t="str">
        <f t="shared" ref="O5956:O6019" si="565">LEFT(B5956,2)</f>
        <v>Mo</v>
      </c>
      <c r="P5956" t="str">
        <f t="shared" ref="P5956:P6019" si="566">RIGHT(E5956,2)</f>
        <v>00</v>
      </c>
    </row>
    <row r="5957" spans="1:16" x14ac:dyDescent="0.25">
      <c r="A5957" t="s">
        <v>13345</v>
      </c>
      <c r="B5957" t="s">
        <v>17</v>
      </c>
      <c r="C5957" t="s">
        <v>13346</v>
      </c>
      <c r="D5957" t="s">
        <v>13347</v>
      </c>
      <c r="E5957">
        <v>2010</v>
      </c>
      <c r="F5957" t="s">
        <v>27</v>
      </c>
      <c r="G5957">
        <v>103</v>
      </c>
      <c r="H5957" t="s">
        <v>21</v>
      </c>
      <c r="I5957">
        <f t="shared" si="561"/>
        <v>0</v>
      </c>
      <c r="J5957">
        <f t="shared" si="562"/>
        <v>0</v>
      </c>
      <c r="K5957">
        <f t="shared" si="563"/>
        <v>0</v>
      </c>
      <c r="L5957">
        <f t="shared" si="564"/>
        <v>1</v>
      </c>
      <c r="O5957" t="str">
        <f t="shared" si="565"/>
        <v>Mo</v>
      </c>
      <c r="P5957" t="str">
        <f t="shared" si="566"/>
        <v>10</v>
      </c>
    </row>
    <row r="5958" spans="1:16" x14ac:dyDescent="0.25">
      <c r="A5958" t="s">
        <v>13348</v>
      </c>
      <c r="B5958" t="s">
        <v>17</v>
      </c>
      <c r="C5958" t="s">
        <v>13349</v>
      </c>
      <c r="D5958" t="s">
        <v>13350</v>
      </c>
      <c r="E5958">
        <v>2009</v>
      </c>
      <c r="F5958" t="s">
        <v>27</v>
      </c>
      <c r="G5958">
        <v>29</v>
      </c>
      <c r="H5958" t="s">
        <v>21</v>
      </c>
      <c r="I5958">
        <f t="shared" si="561"/>
        <v>0</v>
      </c>
      <c r="J5958">
        <f t="shared" si="562"/>
        <v>0</v>
      </c>
      <c r="K5958">
        <f t="shared" si="563"/>
        <v>0</v>
      </c>
      <c r="L5958">
        <f t="shared" si="564"/>
        <v>1</v>
      </c>
      <c r="O5958" t="str">
        <f t="shared" si="565"/>
        <v>Mo</v>
      </c>
      <c r="P5958" t="str">
        <f t="shared" si="566"/>
        <v>09</v>
      </c>
    </row>
    <row r="5959" spans="1:16" x14ac:dyDescent="0.25">
      <c r="A5959" t="s">
        <v>13351</v>
      </c>
      <c r="B5959" t="s">
        <v>17</v>
      </c>
      <c r="C5959" t="s">
        <v>13352</v>
      </c>
      <c r="D5959" t="s">
        <v>13353</v>
      </c>
      <c r="E5959">
        <v>2007</v>
      </c>
      <c r="F5959" t="s">
        <v>27</v>
      </c>
      <c r="G5959">
        <v>104</v>
      </c>
      <c r="H5959" t="s">
        <v>21</v>
      </c>
      <c r="I5959">
        <f t="shared" si="561"/>
        <v>0</v>
      </c>
      <c r="J5959">
        <f t="shared" si="562"/>
        <v>0</v>
      </c>
      <c r="K5959">
        <f t="shared" si="563"/>
        <v>0</v>
      </c>
      <c r="L5959">
        <f t="shared" si="564"/>
        <v>1</v>
      </c>
      <c r="O5959" t="str">
        <f t="shared" si="565"/>
        <v>Mo</v>
      </c>
      <c r="P5959" t="str">
        <f t="shared" si="566"/>
        <v>07</v>
      </c>
    </row>
    <row r="5960" spans="1:16" x14ac:dyDescent="0.25">
      <c r="A5960" t="s">
        <v>13354</v>
      </c>
      <c r="B5960" t="s">
        <v>17</v>
      </c>
      <c r="C5960" t="s">
        <v>13355</v>
      </c>
      <c r="D5960" t="s">
        <v>13356</v>
      </c>
      <c r="E5960">
        <v>2006</v>
      </c>
      <c r="F5960" t="s">
        <v>27</v>
      </c>
      <c r="G5960">
        <v>81</v>
      </c>
      <c r="H5960" t="s">
        <v>21</v>
      </c>
      <c r="I5960">
        <f t="shared" si="561"/>
        <v>0</v>
      </c>
      <c r="J5960">
        <f t="shared" si="562"/>
        <v>0</v>
      </c>
      <c r="K5960">
        <f t="shared" si="563"/>
        <v>0</v>
      </c>
      <c r="L5960">
        <f t="shared" si="564"/>
        <v>1</v>
      </c>
      <c r="O5960" t="str">
        <f t="shared" si="565"/>
        <v>Mo</v>
      </c>
      <c r="P5960" t="str">
        <f t="shared" si="566"/>
        <v>06</v>
      </c>
    </row>
    <row r="5961" spans="1:16" x14ac:dyDescent="0.25">
      <c r="A5961" t="s">
        <v>13357</v>
      </c>
      <c r="B5961" t="s">
        <v>17</v>
      </c>
      <c r="C5961">
        <v>9</v>
      </c>
      <c r="D5961" t="s">
        <v>13358</v>
      </c>
      <c r="E5961">
        <v>2009</v>
      </c>
      <c r="F5961" t="s">
        <v>20</v>
      </c>
      <c r="G5961">
        <v>80</v>
      </c>
      <c r="H5961" t="s">
        <v>21</v>
      </c>
      <c r="I5961">
        <f t="shared" si="561"/>
        <v>0</v>
      </c>
      <c r="J5961">
        <f t="shared" si="562"/>
        <v>0</v>
      </c>
      <c r="K5961">
        <f t="shared" si="563"/>
        <v>0</v>
      </c>
      <c r="L5961">
        <f t="shared" si="564"/>
        <v>1</v>
      </c>
      <c r="O5961" t="str">
        <f t="shared" si="565"/>
        <v>Mo</v>
      </c>
      <c r="P5961" t="str">
        <f t="shared" si="566"/>
        <v>09</v>
      </c>
    </row>
    <row r="5962" spans="1:16" x14ac:dyDescent="0.25">
      <c r="A5962" t="s">
        <v>13359</v>
      </c>
      <c r="B5962" t="s">
        <v>17</v>
      </c>
      <c r="C5962">
        <v>21</v>
      </c>
      <c r="D5962" t="s">
        <v>6692</v>
      </c>
      <c r="E5962">
        <v>2008</v>
      </c>
      <c r="F5962" t="s">
        <v>20</v>
      </c>
      <c r="G5962">
        <v>123</v>
      </c>
      <c r="H5962" t="s">
        <v>21</v>
      </c>
      <c r="I5962">
        <f t="shared" si="561"/>
        <v>0</v>
      </c>
      <c r="J5962">
        <f t="shared" si="562"/>
        <v>0</v>
      </c>
      <c r="K5962">
        <f t="shared" si="563"/>
        <v>0</v>
      </c>
      <c r="L5962">
        <f t="shared" si="564"/>
        <v>1</v>
      </c>
      <c r="O5962" t="str">
        <f t="shared" si="565"/>
        <v>Mo</v>
      </c>
      <c r="P5962" t="str">
        <f t="shared" si="566"/>
        <v>08</v>
      </c>
    </row>
    <row r="5963" spans="1:16" x14ac:dyDescent="0.25">
      <c r="A5963" t="s">
        <v>13360</v>
      </c>
      <c r="B5963" t="s">
        <v>17</v>
      </c>
      <c r="C5963">
        <v>187</v>
      </c>
      <c r="D5963" t="s">
        <v>7297</v>
      </c>
      <c r="E5963">
        <v>1997</v>
      </c>
      <c r="F5963" t="s">
        <v>134</v>
      </c>
      <c r="G5963">
        <v>119</v>
      </c>
      <c r="H5963" t="s">
        <v>21</v>
      </c>
      <c r="I5963">
        <f t="shared" si="561"/>
        <v>0</v>
      </c>
      <c r="J5963">
        <f t="shared" si="562"/>
        <v>0</v>
      </c>
      <c r="K5963">
        <f t="shared" si="563"/>
        <v>0</v>
      </c>
      <c r="L5963">
        <f t="shared" si="564"/>
        <v>0</v>
      </c>
      <c r="O5963" t="str">
        <f t="shared" si="565"/>
        <v>Mo</v>
      </c>
      <c r="P5963" t="str">
        <f t="shared" si="566"/>
        <v>97</v>
      </c>
    </row>
    <row r="5964" spans="1:16" x14ac:dyDescent="0.25">
      <c r="A5964" t="s">
        <v>13361</v>
      </c>
      <c r="B5964" t="s">
        <v>17</v>
      </c>
      <c r="C5964">
        <v>706</v>
      </c>
      <c r="D5964" t="s">
        <v>8715</v>
      </c>
      <c r="E5964">
        <v>2019</v>
      </c>
      <c r="F5964" t="s">
        <v>45</v>
      </c>
      <c r="G5964">
        <v>118</v>
      </c>
      <c r="H5964" t="s">
        <v>21</v>
      </c>
      <c r="I5964">
        <f t="shared" si="561"/>
        <v>1</v>
      </c>
      <c r="J5964">
        <f t="shared" si="562"/>
        <v>0</v>
      </c>
      <c r="K5964">
        <f t="shared" si="563"/>
        <v>0</v>
      </c>
      <c r="L5964">
        <f t="shared" si="564"/>
        <v>1</v>
      </c>
      <c r="O5964" t="str">
        <f t="shared" si="565"/>
        <v>Mo</v>
      </c>
      <c r="P5964" t="str">
        <f t="shared" si="566"/>
        <v>19</v>
      </c>
    </row>
    <row r="5965" spans="1:16" x14ac:dyDescent="0.25">
      <c r="A5965" t="s">
        <v>13362</v>
      </c>
      <c r="B5965" t="s">
        <v>17</v>
      </c>
      <c r="C5965">
        <v>1920</v>
      </c>
      <c r="D5965" t="s">
        <v>11353</v>
      </c>
      <c r="E5965">
        <v>2008</v>
      </c>
      <c r="F5965" t="s">
        <v>27</v>
      </c>
      <c r="G5965">
        <v>143</v>
      </c>
      <c r="H5965" t="s">
        <v>21</v>
      </c>
      <c r="I5965">
        <f t="shared" si="561"/>
        <v>0</v>
      </c>
      <c r="J5965">
        <f t="shared" si="562"/>
        <v>0</v>
      </c>
      <c r="K5965">
        <f t="shared" si="563"/>
        <v>0</v>
      </c>
      <c r="L5965">
        <f t="shared" si="564"/>
        <v>1</v>
      </c>
      <c r="O5965" t="str">
        <f t="shared" si="565"/>
        <v>Mo</v>
      </c>
      <c r="P5965" t="str">
        <f t="shared" si="566"/>
        <v>08</v>
      </c>
    </row>
    <row r="5966" spans="1:16" x14ac:dyDescent="0.25">
      <c r="A5966" t="s">
        <v>13363</v>
      </c>
      <c r="B5966" t="s">
        <v>17</v>
      </c>
      <c r="C5966" s="3">
        <v>37165</v>
      </c>
      <c r="D5966" t="s">
        <v>7771</v>
      </c>
      <c r="E5966">
        <v>2014</v>
      </c>
      <c r="F5966" t="s">
        <v>45</v>
      </c>
      <c r="G5966">
        <v>149</v>
      </c>
      <c r="H5966" t="s">
        <v>21</v>
      </c>
      <c r="I5966">
        <f t="shared" si="561"/>
        <v>1</v>
      </c>
      <c r="J5966">
        <f t="shared" si="562"/>
        <v>1</v>
      </c>
      <c r="K5966">
        <f t="shared" si="563"/>
        <v>0</v>
      </c>
      <c r="L5966">
        <f t="shared" si="564"/>
        <v>1</v>
      </c>
      <c r="O5966" t="str">
        <f t="shared" si="565"/>
        <v>Mo</v>
      </c>
      <c r="P5966" t="str">
        <f t="shared" si="566"/>
        <v>14</v>
      </c>
    </row>
    <row r="5967" spans="1:16" x14ac:dyDescent="0.25">
      <c r="A5967" t="s">
        <v>13364</v>
      </c>
      <c r="B5967" t="s">
        <v>24</v>
      </c>
      <c r="C5967" s="3">
        <v>39845</v>
      </c>
      <c r="D5967" t="s">
        <v>8810</v>
      </c>
      <c r="E5967">
        <v>2018</v>
      </c>
      <c r="F5967" t="s">
        <v>45</v>
      </c>
      <c r="G5967">
        <v>1</v>
      </c>
      <c r="H5967" t="s">
        <v>31</v>
      </c>
      <c r="I5967">
        <f t="shared" si="561"/>
        <v>1</v>
      </c>
      <c r="J5967">
        <f t="shared" si="562"/>
        <v>0</v>
      </c>
      <c r="K5967">
        <f t="shared" si="563"/>
        <v>0</v>
      </c>
      <c r="L5967">
        <f t="shared" si="564"/>
        <v>1</v>
      </c>
      <c r="O5967" t="str">
        <f t="shared" si="565"/>
        <v>TV</v>
      </c>
      <c r="P5967" t="str">
        <f t="shared" si="566"/>
        <v>18</v>
      </c>
    </row>
    <row r="5968" spans="1:16" x14ac:dyDescent="0.25">
      <c r="A5968" t="s">
        <v>13365</v>
      </c>
      <c r="B5968" t="s">
        <v>17</v>
      </c>
      <c r="C5968" s="2">
        <v>45860</v>
      </c>
      <c r="D5968" t="s">
        <v>9974</v>
      </c>
      <c r="E5968">
        <v>2018</v>
      </c>
      <c r="F5968" t="s">
        <v>134</v>
      </c>
      <c r="G5968">
        <v>144</v>
      </c>
      <c r="H5968" t="s">
        <v>21</v>
      </c>
      <c r="I5968">
        <f t="shared" si="561"/>
        <v>1</v>
      </c>
      <c r="J5968">
        <f t="shared" si="562"/>
        <v>1</v>
      </c>
      <c r="K5968">
        <f t="shared" si="563"/>
        <v>0</v>
      </c>
      <c r="L5968">
        <f t="shared" si="564"/>
        <v>0</v>
      </c>
      <c r="O5968" t="str">
        <f t="shared" si="565"/>
        <v>Mo</v>
      </c>
      <c r="P5968" t="str">
        <f t="shared" si="566"/>
        <v>18</v>
      </c>
    </row>
    <row r="5969" spans="1:16" x14ac:dyDescent="0.25">
      <c r="A5969" t="s">
        <v>13366</v>
      </c>
      <c r="B5969" t="s">
        <v>17</v>
      </c>
      <c r="C5969" s="2">
        <v>45884</v>
      </c>
      <c r="D5969" t="s">
        <v>8735</v>
      </c>
      <c r="E5969">
        <v>2019</v>
      </c>
      <c r="F5969" t="s">
        <v>45</v>
      </c>
      <c r="G5969">
        <v>124</v>
      </c>
      <c r="H5969" t="s">
        <v>21</v>
      </c>
      <c r="I5969">
        <f t="shared" si="561"/>
        <v>1</v>
      </c>
      <c r="J5969">
        <f t="shared" si="562"/>
        <v>1</v>
      </c>
      <c r="K5969">
        <f t="shared" si="563"/>
        <v>0</v>
      </c>
      <c r="L5969">
        <f t="shared" si="564"/>
        <v>1</v>
      </c>
      <c r="O5969" t="str">
        <f t="shared" si="565"/>
        <v>Mo</v>
      </c>
      <c r="P5969" t="str">
        <f t="shared" si="566"/>
        <v>19</v>
      </c>
    </row>
    <row r="5970" spans="1:16" x14ac:dyDescent="0.25">
      <c r="A5970" t="s">
        <v>13367</v>
      </c>
      <c r="B5970" t="s">
        <v>17</v>
      </c>
      <c r="C5970" t="s">
        <v>13368</v>
      </c>
      <c r="D5970" t="s">
        <v>10734</v>
      </c>
      <c r="E5970">
        <v>2017</v>
      </c>
      <c r="F5970" t="s">
        <v>60</v>
      </c>
      <c r="G5970">
        <v>87</v>
      </c>
      <c r="H5970" t="s">
        <v>21</v>
      </c>
      <c r="I5970">
        <f t="shared" si="561"/>
        <v>1</v>
      </c>
      <c r="J5970">
        <f t="shared" si="562"/>
        <v>0</v>
      </c>
      <c r="K5970">
        <f t="shared" si="563"/>
        <v>1</v>
      </c>
      <c r="L5970">
        <f t="shared" si="564"/>
        <v>1</v>
      </c>
      <c r="O5970" t="str">
        <f t="shared" si="565"/>
        <v>Mo</v>
      </c>
      <c r="P5970" t="str">
        <f t="shared" si="566"/>
        <v>17</v>
      </c>
    </row>
    <row r="5971" spans="1:16" x14ac:dyDescent="0.25">
      <c r="A5971" t="s">
        <v>13369</v>
      </c>
      <c r="B5971" t="s">
        <v>17</v>
      </c>
      <c r="C5971" t="s">
        <v>13370</v>
      </c>
      <c r="D5971" t="s">
        <v>10216</v>
      </c>
      <c r="E5971">
        <v>2018</v>
      </c>
      <c r="F5971" t="s">
        <v>45</v>
      </c>
      <c r="G5971">
        <v>128</v>
      </c>
      <c r="H5971" t="s">
        <v>21</v>
      </c>
      <c r="I5971">
        <f t="shared" si="561"/>
        <v>1</v>
      </c>
      <c r="J5971">
        <f t="shared" si="562"/>
        <v>1</v>
      </c>
      <c r="K5971">
        <f t="shared" si="563"/>
        <v>0</v>
      </c>
      <c r="L5971">
        <f t="shared" si="564"/>
        <v>1</v>
      </c>
      <c r="O5971" t="str">
        <f t="shared" si="565"/>
        <v>Mo</v>
      </c>
      <c r="P5971" t="str">
        <f t="shared" si="566"/>
        <v>18</v>
      </c>
    </row>
    <row r="5972" spans="1:16" x14ac:dyDescent="0.25">
      <c r="A5972" t="s">
        <v>13371</v>
      </c>
      <c r="B5972" t="s">
        <v>17</v>
      </c>
      <c r="C5972" t="s">
        <v>13372</v>
      </c>
      <c r="D5972" t="s">
        <v>10216</v>
      </c>
      <c r="E5972">
        <v>2017</v>
      </c>
      <c r="F5972" t="s">
        <v>45</v>
      </c>
      <c r="G5972">
        <v>117</v>
      </c>
      <c r="H5972" t="s">
        <v>21</v>
      </c>
      <c r="I5972">
        <f t="shared" si="561"/>
        <v>1</v>
      </c>
      <c r="J5972">
        <f t="shared" si="562"/>
        <v>0</v>
      </c>
      <c r="K5972">
        <f t="shared" si="563"/>
        <v>0</v>
      </c>
      <c r="L5972">
        <f t="shared" si="564"/>
        <v>1</v>
      </c>
      <c r="O5972" t="str">
        <f t="shared" si="565"/>
        <v>Mo</v>
      </c>
      <c r="P5972" t="str">
        <f t="shared" si="566"/>
        <v>17</v>
      </c>
    </row>
    <row r="5973" spans="1:16" x14ac:dyDescent="0.25">
      <c r="A5973" t="s">
        <v>13373</v>
      </c>
      <c r="B5973" t="s">
        <v>17</v>
      </c>
      <c r="C5973" t="s">
        <v>13374</v>
      </c>
      <c r="D5973" t="s">
        <v>10216</v>
      </c>
      <c r="E5973">
        <v>2017</v>
      </c>
      <c r="F5973" t="s">
        <v>45</v>
      </c>
      <c r="G5973">
        <v>100</v>
      </c>
      <c r="H5973" t="s">
        <v>21</v>
      </c>
      <c r="I5973">
        <f t="shared" si="561"/>
        <v>1</v>
      </c>
      <c r="J5973">
        <f t="shared" si="562"/>
        <v>0</v>
      </c>
      <c r="K5973">
        <f t="shared" si="563"/>
        <v>0</v>
      </c>
      <c r="L5973">
        <f t="shared" si="564"/>
        <v>1</v>
      </c>
      <c r="O5973" t="str">
        <f t="shared" si="565"/>
        <v>Mo</v>
      </c>
      <c r="P5973" t="str">
        <f t="shared" si="566"/>
        <v>17</v>
      </c>
    </row>
    <row r="5974" spans="1:16" x14ac:dyDescent="0.25">
      <c r="A5974" t="s">
        <v>13375</v>
      </c>
      <c r="B5974" t="s">
        <v>17</v>
      </c>
      <c r="C5974" t="s">
        <v>13376</v>
      </c>
      <c r="D5974" t="s">
        <v>13377</v>
      </c>
      <c r="E5974">
        <v>2015</v>
      </c>
      <c r="F5974" t="s">
        <v>13378</v>
      </c>
      <c r="G5974">
        <v>84</v>
      </c>
      <c r="H5974" t="s">
        <v>21</v>
      </c>
      <c r="I5974">
        <f t="shared" si="561"/>
        <v>1</v>
      </c>
      <c r="J5974">
        <f t="shared" si="562"/>
        <v>0</v>
      </c>
      <c r="K5974">
        <f t="shared" si="563"/>
        <v>0</v>
      </c>
      <c r="L5974">
        <f t="shared" si="564"/>
        <v>1</v>
      </c>
      <c r="O5974" t="str">
        <f t="shared" si="565"/>
        <v>Mo</v>
      </c>
      <c r="P5974" t="str">
        <f t="shared" si="566"/>
        <v>15</v>
      </c>
    </row>
    <row r="5975" spans="1:16" x14ac:dyDescent="0.25">
      <c r="A5975" t="s">
        <v>13379</v>
      </c>
      <c r="B5975" t="s">
        <v>17</v>
      </c>
      <c r="C5975" t="s">
        <v>13380</v>
      </c>
      <c r="D5975" t="s">
        <v>6455</v>
      </c>
      <c r="E5975">
        <v>2020</v>
      </c>
      <c r="F5975" t="s">
        <v>45</v>
      </c>
      <c r="G5975">
        <v>90</v>
      </c>
      <c r="H5975" t="s">
        <v>21</v>
      </c>
      <c r="I5975">
        <f t="shared" si="561"/>
        <v>1</v>
      </c>
      <c r="J5975">
        <f t="shared" si="562"/>
        <v>0</v>
      </c>
      <c r="K5975">
        <f t="shared" si="563"/>
        <v>0</v>
      </c>
      <c r="L5975">
        <f t="shared" si="564"/>
        <v>1</v>
      </c>
      <c r="O5975" t="str">
        <f t="shared" si="565"/>
        <v>Mo</v>
      </c>
      <c r="P5975" t="str">
        <f t="shared" si="566"/>
        <v>20</v>
      </c>
    </row>
    <row r="5976" spans="1:16" x14ac:dyDescent="0.25">
      <c r="A5976" t="s">
        <v>13381</v>
      </c>
      <c r="B5976" t="s">
        <v>17</v>
      </c>
      <c r="C5976" t="s">
        <v>13382</v>
      </c>
      <c r="D5976" t="s">
        <v>8660</v>
      </c>
      <c r="E5976">
        <v>2018</v>
      </c>
      <c r="F5976" t="s">
        <v>45</v>
      </c>
      <c r="G5976">
        <v>105</v>
      </c>
      <c r="H5976" t="s">
        <v>21</v>
      </c>
      <c r="I5976">
        <f t="shared" si="561"/>
        <v>1</v>
      </c>
      <c r="J5976">
        <f t="shared" si="562"/>
        <v>0</v>
      </c>
      <c r="K5976">
        <f t="shared" si="563"/>
        <v>0</v>
      </c>
      <c r="L5976">
        <f t="shared" si="564"/>
        <v>1</v>
      </c>
      <c r="O5976" t="str">
        <f t="shared" si="565"/>
        <v>Mo</v>
      </c>
      <c r="P5976" t="str">
        <f t="shared" si="566"/>
        <v>18</v>
      </c>
    </row>
    <row r="5977" spans="1:16" x14ac:dyDescent="0.25">
      <c r="A5977" t="s">
        <v>13383</v>
      </c>
      <c r="B5977" t="s">
        <v>24</v>
      </c>
      <c r="C5977" t="s">
        <v>13384</v>
      </c>
      <c r="D5977" t="s">
        <v>8733</v>
      </c>
      <c r="E5977">
        <v>2016</v>
      </c>
      <c r="F5977" t="s">
        <v>45</v>
      </c>
      <c r="G5977">
        <v>1</v>
      </c>
      <c r="H5977" t="s">
        <v>31</v>
      </c>
      <c r="I5977">
        <f t="shared" si="561"/>
        <v>1</v>
      </c>
      <c r="J5977">
        <f t="shared" si="562"/>
        <v>0</v>
      </c>
      <c r="K5977">
        <f t="shared" si="563"/>
        <v>0</v>
      </c>
      <c r="L5977">
        <f t="shared" si="564"/>
        <v>1</v>
      </c>
      <c r="O5977" t="str">
        <f t="shared" si="565"/>
        <v>TV</v>
      </c>
      <c r="P5977" t="str">
        <f t="shared" si="566"/>
        <v>16</v>
      </c>
    </row>
    <row r="5978" spans="1:16" x14ac:dyDescent="0.25">
      <c r="A5978" t="s">
        <v>13385</v>
      </c>
      <c r="B5978" t="s">
        <v>17</v>
      </c>
      <c r="C5978" t="s">
        <v>13386</v>
      </c>
      <c r="D5978" t="s">
        <v>10984</v>
      </c>
      <c r="E5978">
        <v>2017</v>
      </c>
      <c r="F5978" t="s">
        <v>27</v>
      </c>
      <c r="G5978">
        <v>106</v>
      </c>
      <c r="H5978" t="s">
        <v>21</v>
      </c>
      <c r="I5978">
        <f t="shared" si="561"/>
        <v>1</v>
      </c>
      <c r="J5978">
        <f t="shared" si="562"/>
        <v>0</v>
      </c>
      <c r="K5978">
        <f t="shared" si="563"/>
        <v>0</v>
      </c>
      <c r="L5978">
        <f t="shared" si="564"/>
        <v>1</v>
      </c>
      <c r="O5978" t="str">
        <f t="shared" si="565"/>
        <v>Mo</v>
      </c>
      <c r="P5978" t="str">
        <f t="shared" si="566"/>
        <v>17</v>
      </c>
    </row>
    <row r="5979" spans="1:16" x14ac:dyDescent="0.25">
      <c r="A5979" t="s">
        <v>13387</v>
      </c>
      <c r="B5979" t="s">
        <v>17</v>
      </c>
      <c r="C5979" t="s">
        <v>13388</v>
      </c>
      <c r="D5979" t="s">
        <v>12406</v>
      </c>
      <c r="E5979">
        <v>2010</v>
      </c>
      <c r="F5979" t="s">
        <v>27</v>
      </c>
      <c r="G5979">
        <v>99</v>
      </c>
      <c r="H5979" t="s">
        <v>21</v>
      </c>
      <c r="I5979">
        <f t="shared" si="561"/>
        <v>0</v>
      </c>
      <c r="J5979">
        <f t="shared" si="562"/>
        <v>0</v>
      </c>
      <c r="K5979">
        <f t="shared" si="563"/>
        <v>0</v>
      </c>
      <c r="L5979">
        <f t="shared" si="564"/>
        <v>1</v>
      </c>
      <c r="O5979" t="str">
        <f t="shared" si="565"/>
        <v>Mo</v>
      </c>
      <c r="P5979" t="str">
        <f t="shared" si="566"/>
        <v>10</v>
      </c>
    </row>
    <row r="5980" spans="1:16" x14ac:dyDescent="0.25">
      <c r="A5980" t="s">
        <v>13389</v>
      </c>
      <c r="B5980" t="s">
        <v>17</v>
      </c>
      <c r="C5980" t="s">
        <v>13390</v>
      </c>
      <c r="D5980" t="s">
        <v>11182</v>
      </c>
      <c r="E5980">
        <v>2005</v>
      </c>
      <c r="F5980" t="s">
        <v>20</v>
      </c>
      <c r="G5980">
        <v>93</v>
      </c>
      <c r="H5980" t="s">
        <v>21</v>
      </c>
      <c r="I5980">
        <f t="shared" si="561"/>
        <v>0</v>
      </c>
      <c r="J5980">
        <f t="shared" si="562"/>
        <v>0</v>
      </c>
      <c r="K5980">
        <f t="shared" si="563"/>
        <v>0</v>
      </c>
      <c r="L5980">
        <f t="shared" si="564"/>
        <v>1</v>
      </c>
      <c r="O5980" t="str">
        <f t="shared" si="565"/>
        <v>Mo</v>
      </c>
      <c r="P5980" t="str">
        <f t="shared" si="566"/>
        <v>05</v>
      </c>
    </row>
    <row r="5981" spans="1:16" x14ac:dyDescent="0.25">
      <c r="A5981" t="s">
        <v>13391</v>
      </c>
      <c r="B5981" t="s">
        <v>24</v>
      </c>
      <c r="C5981" t="s">
        <v>13392</v>
      </c>
      <c r="D5981" t="s">
        <v>12539</v>
      </c>
      <c r="E5981">
        <v>2013</v>
      </c>
      <c r="F5981" t="s">
        <v>27</v>
      </c>
      <c r="G5981">
        <v>1</v>
      </c>
      <c r="H5981" t="s">
        <v>31</v>
      </c>
      <c r="I5981">
        <f t="shared" si="561"/>
        <v>1</v>
      </c>
      <c r="J5981">
        <f t="shared" si="562"/>
        <v>0</v>
      </c>
      <c r="K5981">
        <f t="shared" si="563"/>
        <v>0</v>
      </c>
      <c r="L5981">
        <f t="shared" si="564"/>
        <v>1</v>
      </c>
      <c r="O5981" t="str">
        <f t="shared" si="565"/>
        <v>TV</v>
      </c>
      <c r="P5981" t="str">
        <f t="shared" si="566"/>
        <v>13</v>
      </c>
    </row>
    <row r="5982" spans="1:16" x14ac:dyDescent="0.25">
      <c r="A5982" t="s">
        <v>13393</v>
      </c>
      <c r="B5982" t="s">
        <v>17</v>
      </c>
      <c r="C5982" t="s">
        <v>13394</v>
      </c>
      <c r="D5982" t="s">
        <v>11972</v>
      </c>
      <c r="E5982">
        <v>2014</v>
      </c>
      <c r="F5982" t="s">
        <v>60</v>
      </c>
      <c r="G5982">
        <v>89</v>
      </c>
      <c r="H5982" t="s">
        <v>21</v>
      </c>
      <c r="I5982">
        <f t="shared" si="561"/>
        <v>1</v>
      </c>
      <c r="J5982">
        <f t="shared" si="562"/>
        <v>0</v>
      </c>
      <c r="K5982">
        <f t="shared" si="563"/>
        <v>1</v>
      </c>
      <c r="L5982">
        <f t="shared" si="564"/>
        <v>1</v>
      </c>
      <c r="O5982" t="str">
        <f t="shared" si="565"/>
        <v>Mo</v>
      </c>
      <c r="P5982" t="str">
        <f t="shared" si="566"/>
        <v>14</v>
      </c>
    </row>
    <row r="5983" spans="1:16" x14ac:dyDescent="0.25">
      <c r="A5983" t="s">
        <v>13395</v>
      </c>
      <c r="B5983" t="s">
        <v>17</v>
      </c>
      <c r="C5983" t="s">
        <v>13396</v>
      </c>
      <c r="D5983" t="s">
        <v>11957</v>
      </c>
      <c r="E5983">
        <v>2017</v>
      </c>
      <c r="F5983" t="s">
        <v>45</v>
      </c>
      <c r="G5983">
        <v>105</v>
      </c>
      <c r="H5983" t="s">
        <v>21</v>
      </c>
      <c r="I5983">
        <f t="shared" si="561"/>
        <v>1</v>
      </c>
      <c r="J5983">
        <f t="shared" si="562"/>
        <v>0</v>
      </c>
      <c r="K5983">
        <f t="shared" si="563"/>
        <v>0</v>
      </c>
      <c r="L5983">
        <f t="shared" si="564"/>
        <v>1</v>
      </c>
      <c r="O5983" t="str">
        <f t="shared" si="565"/>
        <v>Mo</v>
      </c>
      <c r="P5983" t="str">
        <f t="shared" si="566"/>
        <v>17</v>
      </c>
    </row>
    <row r="5984" spans="1:16" x14ac:dyDescent="0.25">
      <c r="A5984" t="s">
        <v>13397</v>
      </c>
      <c r="B5984" t="s">
        <v>17</v>
      </c>
      <c r="C5984" t="s">
        <v>13398</v>
      </c>
      <c r="D5984" t="s">
        <v>8329</v>
      </c>
      <c r="E5984">
        <v>2008</v>
      </c>
      <c r="F5984" t="s">
        <v>20</v>
      </c>
      <c r="G5984">
        <v>109</v>
      </c>
      <c r="H5984" t="s">
        <v>21</v>
      </c>
      <c r="I5984">
        <f t="shared" si="561"/>
        <v>0</v>
      </c>
      <c r="J5984">
        <f t="shared" si="562"/>
        <v>0</v>
      </c>
      <c r="K5984">
        <f t="shared" si="563"/>
        <v>0</v>
      </c>
      <c r="L5984">
        <f t="shared" si="564"/>
        <v>1</v>
      </c>
      <c r="O5984" t="str">
        <f t="shared" si="565"/>
        <v>Mo</v>
      </c>
      <c r="P5984" t="str">
        <f t="shared" si="566"/>
        <v>08</v>
      </c>
    </row>
    <row r="5985" spans="1:16" x14ac:dyDescent="0.25">
      <c r="A5985" t="s">
        <v>13399</v>
      </c>
      <c r="B5985" t="s">
        <v>17</v>
      </c>
      <c r="C5985" t="s">
        <v>13400</v>
      </c>
      <c r="D5985" t="s">
        <v>10549</v>
      </c>
      <c r="E5985">
        <v>2018</v>
      </c>
      <c r="F5985" t="s">
        <v>27</v>
      </c>
      <c r="G5985">
        <v>93</v>
      </c>
      <c r="H5985" t="s">
        <v>21</v>
      </c>
      <c r="I5985">
        <f t="shared" si="561"/>
        <v>1</v>
      </c>
      <c r="J5985">
        <f t="shared" si="562"/>
        <v>0</v>
      </c>
      <c r="K5985">
        <f t="shared" si="563"/>
        <v>0</v>
      </c>
      <c r="L5985">
        <f t="shared" si="564"/>
        <v>1</v>
      </c>
      <c r="O5985" t="str">
        <f t="shared" si="565"/>
        <v>Mo</v>
      </c>
      <c r="P5985" t="str">
        <f t="shared" si="566"/>
        <v>18</v>
      </c>
    </row>
    <row r="5986" spans="1:16" x14ac:dyDescent="0.25">
      <c r="A5986" t="s">
        <v>13401</v>
      </c>
      <c r="B5986" t="s">
        <v>17</v>
      </c>
      <c r="C5986" t="s">
        <v>13402</v>
      </c>
      <c r="D5986" t="s">
        <v>11003</v>
      </c>
      <c r="E5986">
        <v>2016</v>
      </c>
      <c r="F5986" t="s">
        <v>45</v>
      </c>
      <c r="G5986">
        <v>75</v>
      </c>
      <c r="H5986" t="s">
        <v>21</v>
      </c>
      <c r="I5986">
        <f t="shared" si="561"/>
        <v>1</v>
      </c>
      <c r="J5986">
        <f t="shared" si="562"/>
        <v>0</v>
      </c>
      <c r="K5986">
        <f t="shared" si="563"/>
        <v>0</v>
      </c>
      <c r="L5986">
        <f t="shared" si="564"/>
        <v>1</v>
      </c>
      <c r="O5986" t="str">
        <f t="shared" si="565"/>
        <v>Mo</v>
      </c>
      <c r="P5986" t="str">
        <f t="shared" si="566"/>
        <v>16</v>
      </c>
    </row>
    <row r="5987" spans="1:16" x14ac:dyDescent="0.25">
      <c r="A5987" t="s">
        <v>13403</v>
      </c>
      <c r="B5987" t="s">
        <v>24</v>
      </c>
      <c r="C5987" t="s">
        <v>13404</v>
      </c>
      <c r="D5987" t="s">
        <v>7297</v>
      </c>
      <c r="E5987">
        <v>2017</v>
      </c>
      <c r="F5987" t="s">
        <v>45</v>
      </c>
      <c r="G5987">
        <v>1</v>
      </c>
      <c r="H5987" t="s">
        <v>31</v>
      </c>
      <c r="I5987">
        <f t="shared" si="561"/>
        <v>1</v>
      </c>
      <c r="J5987">
        <f t="shared" si="562"/>
        <v>0</v>
      </c>
      <c r="K5987">
        <f t="shared" si="563"/>
        <v>0</v>
      </c>
      <c r="L5987">
        <f t="shared" si="564"/>
        <v>1</v>
      </c>
      <c r="O5987" t="str">
        <f t="shared" si="565"/>
        <v>TV</v>
      </c>
      <c r="P5987" t="str">
        <f t="shared" si="566"/>
        <v>17</v>
      </c>
    </row>
    <row r="5988" spans="1:16" x14ac:dyDescent="0.25">
      <c r="A5988" t="s">
        <v>13405</v>
      </c>
      <c r="B5988" t="s">
        <v>17</v>
      </c>
      <c r="C5988" t="s">
        <v>13406</v>
      </c>
      <c r="D5988" t="s">
        <v>8857</v>
      </c>
      <c r="E5988">
        <v>2017</v>
      </c>
      <c r="F5988" t="s">
        <v>27</v>
      </c>
      <c r="G5988">
        <v>90</v>
      </c>
      <c r="H5988" t="s">
        <v>21</v>
      </c>
      <c r="I5988">
        <f t="shared" si="561"/>
        <v>1</v>
      </c>
      <c r="J5988">
        <f t="shared" si="562"/>
        <v>0</v>
      </c>
      <c r="K5988">
        <f t="shared" si="563"/>
        <v>0</v>
      </c>
      <c r="L5988">
        <f t="shared" si="564"/>
        <v>1</v>
      </c>
      <c r="O5988" t="str">
        <f t="shared" si="565"/>
        <v>Mo</v>
      </c>
      <c r="P5988" t="str">
        <f t="shared" si="566"/>
        <v>17</v>
      </c>
    </row>
    <row r="5989" spans="1:16" x14ac:dyDescent="0.25">
      <c r="A5989" t="s">
        <v>13407</v>
      </c>
      <c r="B5989" t="s">
        <v>24</v>
      </c>
      <c r="C5989" t="s">
        <v>13408</v>
      </c>
      <c r="D5989" t="s">
        <v>13409</v>
      </c>
      <c r="E5989">
        <v>2014</v>
      </c>
      <c r="F5989" t="s">
        <v>45</v>
      </c>
      <c r="G5989">
        <v>1</v>
      </c>
      <c r="H5989" t="s">
        <v>31</v>
      </c>
      <c r="I5989">
        <f t="shared" si="561"/>
        <v>1</v>
      </c>
      <c r="J5989">
        <f t="shared" si="562"/>
        <v>0</v>
      </c>
      <c r="K5989">
        <f t="shared" si="563"/>
        <v>0</v>
      </c>
      <c r="L5989">
        <f t="shared" si="564"/>
        <v>1</v>
      </c>
      <c r="O5989" t="str">
        <f t="shared" si="565"/>
        <v>TV</v>
      </c>
      <c r="P5989" t="str">
        <f t="shared" si="566"/>
        <v>14</v>
      </c>
    </row>
    <row r="5990" spans="1:16" x14ac:dyDescent="0.25">
      <c r="A5990" t="s">
        <v>13410</v>
      </c>
      <c r="B5990" t="s">
        <v>17</v>
      </c>
      <c r="C5990" t="s">
        <v>13411</v>
      </c>
      <c r="D5990" t="s">
        <v>13412</v>
      </c>
      <c r="E5990">
        <v>2015</v>
      </c>
      <c r="F5990" t="s">
        <v>13378</v>
      </c>
      <c r="G5990">
        <v>90</v>
      </c>
      <c r="H5990" t="s">
        <v>21</v>
      </c>
      <c r="I5990">
        <f t="shared" si="561"/>
        <v>1</v>
      </c>
      <c r="J5990">
        <f t="shared" si="562"/>
        <v>0</v>
      </c>
      <c r="K5990">
        <f t="shared" si="563"/>
        <v>0</v>
      </c>
      <c r="L5990">
        <f t="shared" si="564"/>
        <v>1</v>
      </c>
      <c r="O5990" t="str">
        <f t="shared" si="565"/>
        <v>Mo</v>
      </c>
      <c r="P5990" t="str">
        <f t="shared" si="566"/>
        <v>15</v>
      </c>
    </row>
    <row r="5991" spans="1:16" x14ac:dyDescent="0.25">
      <c r="A5991" t="s">
        <v>13413</v>
      </c>
      <c r="B5991" t="s">
        <v>17</v>
      </c>
      <c r="C5991" t="s">
        <v>13414</v>
      </c>
      <c r="D5991" t="s">
        <v>9260</v>
      </c>
      <c r="E5991">
        <v>2014</v>
      </c>
      <c r="F5991" t="s">
        <v>134</v>
      </c>
      <c r="G5991">
        <v>93</v>
      </c>
      <c r="H5991" t="s">
        <v>21</v>
      </c>
      <c r="I5991">
        <f t="shared" si="561"/>
        <v>1</v>
      </c>
      <c r="J5991">
        <f t="shared" si="562"/>
        <v>0</v>
      </c>
      <c r="K5991">
        <f t="shared" si="563"/>
        <v>0</v>
      </c>
      <c r="L5991">
        <f t="shared" si="564"/>
        <v>0</v>
      </c>
      <c r="O5991" t="str">
        <f t="shared" si="565"/>
        <v>Mo</v>
      </c>
      <c r="P5991" t="str">
        <f t="shared" si="566"/>
        <v>14</v>
      </c>
    </row>
    <row r="5992" spans="1:16" x14ac:dyDescent="0.25">
      <c r="A5992" t="s">
        <v>13415</v>
      </c>
      <c r="B5992" t="s">
        <v>17</v>
      </c>
      <c r="C5992" t="s">
        <v>13416</v>
      </c>
      <c r="D5992" t="s">
        <v>13417</v>
      </c>
      <c r="E5992">
        <v>2017</v>
      </c>
      <c r="G5992">
        <v>37</v>
      </c>
      <c r="H5992" t="s">
        <v>21</v>
      </c>
      <c r="I5992">
        <f t="shared" si="561"/>
        <v>1</v>
      </c>
      <c r="J5992">
        <f t="shared" si="562"/>
        <v>0</v>
      </c>
      <c r="K5992">
        <f t="shared" si="563"/>
        <v>0</v>
      </c>
      <c r="L5992">
        <f t="shared" si="564"/>
        <v>1</v>
      </c>
      <c r="O5992" t="str">
        <f t="shared" si="565"/>
        <v>Mo</v>
      </c>
      <c r="P5992" t="str">
        <f t="shared" si="566"/>
        <v>17</v>
      </c>
    </row>
    <row r="5993" spans="1:16" x14ac:dyDescent="0.25">
      <c r="A5993" t="s">
        <v>13418</v>
      </c>
      <c r="B5993" t="s">
        <v>17</v>
      </c>
      <c r="C5993" t="s">
        <v>13419</v>
      </c>
      <c r="D5993" t="s">
        <v>8701</v>
      </c>
      <c r="E5993">
        <v>2010</v>
      </c>
      <c r="F5993" t="s">
        <v>134</v>
      </c>
      <c r="G5993">
        <v>113</v>
      </c>
      <c r="H5993" t="s">
        <v>21</v>
      </c>
      <c r="I5993">
        <f t="shared" si="561"/>
        <v>0</v>
      </c>
      <c r="J5993">
        <f t="shared" si="562"/>
        <v>0</v>
      </c>
      <c r="K5993">
        <f t="shared" si="563"/>
        <v>0</v>
      </c>
      <c r="L5993">
        <f t="shared" si="564"/>
        <v>0</v>
      </c>
      <c r="O5993" t="str">
        <f t="shared" si="565"/>
        <v>Mo</v>
      </c>
      <c r="P5993" t="str">
        <f t="shared" si="566"/>
        <v>10</v>
      </c>
    </row>
    <row r="5994" spans="1:16" x14ac:dyDescent="0.25">
      <c r="A5994" t="s">
        <v>13420</v>
      </c>
      <c r="B5994" t="s">
        <v>17</v>
      </c>
      <c r="C5994" t="s">
        <v>13421</v>
      </c>
      <c r="D5994" t="s">
        <v>9857</v>
      </c>
      <c r="E5994">
        <v>2018</v>
      </c>
      <c r="F5994" t="s">
        <v>27</v>
      </c>
      <c r="G5994">
        <v>89</v>
      </c>
      <c r="H5994" t="s">
        <v>21</v>
      </c>
      <c r="I5994">
        <f t="shared" si="561"/>
        <v>1</v>
      </c>
      <c r="J5994">
        <f t="shared" si="562"/>
        <v>0</v>
      </c>
      <c r="K5994">
        <f t="shared" si="563"/>
        <v>0</v>
      </c>
      <c r="L5994">
        <f t="shared" si="564"/>
        <v>1</v>
      </c>
      <c r="O5994" t="str">
        <f t="shared" si="565"/>
        <v>Mo</v>
      </c>
      <c r="P5994" t="str">
        <f t="shared" si="566"/>
        <v>18</v>
      </c>
    </row>
    <row r="5995" spans="1:16" x14ac:dyDescent="0.25">
      <c r="A5995" t="s">
        <v>13422</v>
      </c>
      <c r="B5995" t="s">
        <v>17</v>
      </c>
      <c r="C5995" t="s">
        <v>13423</v>
      </c>
      <c r="D5995" t="s">
        <v>7297</v>
      </c>
      <c r="E5995">
        <v>2006</v>
      </c>
      <c r="F5995" t="s">
        <v>20</v>
      </c>
      <c r="G5995">
        <v>102</v>
      </c>
      <c r="H5995" t="s">
        <v>21</v>
      </c>
      <c r="I5995">
        <f t="shared" si="561"/>
        <v>0</v>
      </c>
      <c r="J5995">
        <f t="shared" si="562"/>
        <v>0</v>
      </c>
      <c r="K5995">
        <f t="shared" si="563"/>
        <v>0</v>
      </c>
      <c r="L5995">
        <f t="shared" si="564"/>
        <v>1</v>
      </c>
      <c r="O5995" t="str">
        <f t="shared" si="565"/>
        <v>Mo</v>
      </c>
      <c r="P5995" t="str">
        <f t="shared" si="566"/>
        <v>06</v>
      </c>
    </row>
    <row r="5996" spans="1:16" x14ac:dyDescent="0.25">
      <c r="A5996" t="s">
        <v>13424</v>
      </c>
      <c r="B5996" t="s">
        <v>17</v>
      </c>
      <c r="C5996" t="s">
        <v>13425</v>
      </c>
      <c r="D5996" t="s">
        <v>3158</v>
      </c>
      <c r="E5996">
        <v>2009</v>
      </c>
      <c r="F5996" t="s">
        <v>20</v>
      </c>
      <c r="G5996">
        <v>102</v>
      </c>
      <c r="H5996" t="s">
        <v>21</v>
      </c>
      <c r="I5996">
        <f t="shared" si="561"/>
        <v>0</v>
      </c>
      <c r="J5996">
        <f t="shared" si="562"/>
        <v>0</v>
      </c>
      <c r="K5996">
        <f t="shared" si="563"/>
        <v>0</v>
      </c>
      <c r="L5996">
        <f t="shared" si="564"/>
        <v>1</v>
      </c>
      <c r="O5996" t="str">
        <f t="shared" si="565"/>
        <v>Mo</v>
      </c>
      <c r="P5996" t="str">
        <f t="shared" si="566"/>
        <v>09</v>
      </c>
    </row>
    <row r="5997" spans="1:16" x14ac:dyDescent="0.25">
      <c r="A5997" t="s">
        <v>13426</v>
      </c>
      <c r="B5997" t="s">
        <v>17</v>
      </c>
      <c r="C5997" t="s">
        <v>13427</v>
      </c>
      <c r="D5997" t="s">
        <v>13428</v>
      </c>
      <c r="E5997">
        <v>2019</v>
      </c>
      <c r="F5997" t="s">
        <v>27</v>
      </c>
      <c r="G5997">
        <v>90</v>
      </c>
      <c r="H5997" t="s">
        <v>21</v>
      </c>
      <c r="I5997">
        <f t="shared" si="561"/>
        <v>1</v>
      </c>
      <c r="J5997">
        <f t="shared" si="562"/>
        <v>0</v>
      </c>
      <c r="K5997">
        <f t="shared" si="563"/>
        <v>0</v>
      </c>
      <c r="L5997">
        <f t="shared" si="564"/>
        <v>1</v>
      </c>
      <c r="O5997" t="str">
        <f t="shared" si="565"/>
        <v>Mo</v>
      </c>
      <c r="P5997" t="str">
        <f t="shared" si="566"/>
        <v>19</v>
      </c>
    </row>
    <row r="5998" spans="1:16" x14ac:dyDescent="0.25">
      <c r="A5998" t="s">
        <v>13429</v>
      </c>
      <c r="B5998" t="s">
        <v>17</v>
      </c>
      <c r="C5998" t="s">
        <v>13430</v>
      </c>
      <c r="D5998" t="s">
        <v>7996</v>
      </c>
      <c r="E5998">
        <v>2018</v>
      </c>
      <c r="F5998" t="s">
        <v>27</v>
      </c>
      <c r="G5998">
        <v>94</v>
      </c>
      <c r="H5998" t="s">
        <v>21</v>
      </c>
      <c r="I5998">
        <f t="shared" si="561"/>
        <v>1</v>
      </c>
      <c r="J5998">
        <f t="shared" si="562"/>
        <v>0</v>
      </c>
      <c r="K5998">
        <f t="shared" si="563"/>
        <v>0</v>
      </c>
      <c r="L5998">
        <f t="shared" si="564"/>
        <v>1</v>
      </c>
      <c r="O5998" t="str">
        <f t="shared" si="565"/>
        <v>Mo</v>
      </c>
      <c r="P5998" t="str">
        <f t="shared" si="566"/>
        <v>18</v>
      </c>
    </row>
    <row r="5999" spans="1:16" x14ac:dyDescent="0.25">
      <c r="A5999" t="s">
        <v>13431</v>
      </c>
      <c r="B5999" t="s">
        <v>17</v>
      </c>
      <c r="C5999" t="s">
        <v>13432</v>
      </c>
      <c r="D5999" t="s">
        <v>10194</v>
      </c>
      <c r="E5999">
        <v>2013</v>
      </c>
      <c r="F5999" t="s">
        <v>20</v>
      </c>
      <c r="G5999">
        <v>91</v>
      </c>
      <c r="H5999" t="s">
        <v>21</v>
      </c>
      <c r="I5999">
        <f t="shared" si="561"/>
        <v>1</v>
      </c>
      <c r="J5999">
        <f t="shared" si="562"/>
        <v>0</v>
      </c>
      <c r="K5999">
        <f t="shared" si="563"/>
        <v>0</v>
      </c>
      <c r="L5999">
        <f t="shared" si="564"/>
        <v>1</v>
      </c>
      <c r="O5999" t="str">
        <f t="shared" si="565"/>
        <v>Mo</v>
      </c>
      <c r="P5999" t="str">
        <f t="shared" si="566"/>
        <v>13</v>
      </c>
    </row>
    <row r="6000" spans="1:16" x14ac:dyDescent="0.25">
      <c r="A6000" t="s">
        <v>13433</v>
      </c>
      <c r="B6000" t="s">
        <v>17</v>
      </c>
      <c r="C6000" t="s">
        <v>13434</v>
      </c>
      <c r="D6000" t="s">
        <v>12244</v>
      </c>
      <c r="E6000">
        <v>2015</v>
      </c>
      <c r="F6000" t="s">
        <v>60</v>
      </c>
      <c r="G6000">
        <v>107</v>
      </c>
      <c r="H6000" t="s">
        <v>21</v>
      </c>
      <c r="I6000">
        <f t="shared" si="561"/>
        <v>1</v>
      </c>
      <c r="J6000">
        <f t="shared" si="562"/>
        <v>0</v>
      </c>
      <c r="K6000">
        <f t="shared" si="563"/>
        <v>1</v>
      </c>
      <c r="L6000">
        <f t="shared" si="564"/>
        <v>1</v>
      </c>
      <c r="O6000" t="str">
        <f t="shared" si="565"/>
        <v>Mo</v>
      </c>
      <c r="P6000" t="str">
        <f t="shared" si="566"/>
        <v>15</v>
      </c>
    </row>
    <row r="6001" spans="1:16" x14ac:dyDescent="0.25">
      <c r="A6001" t="s">
        <v>13435</v>
      </c>
      <c r="B6001" t="s">
        <v>17</v>
      </c>
      <c r="C6001" t="s">
        <v>13436</v>
      </c>
      <c r="D6001" t="s">
        <v>9436</v>
      </c>
      <c r="E6001">
        <v>2018</v>
      </c>
      <c r="F6001" t="s">
        <v>45</v>
      </c>
      <c r="G6001">
        <v>95</v>
      </c>
      <c r="H6001" t="s">
        <v>21</v>
      </c>
      <c r="I6001">
        <f t="shared" si="561"/>
        <v>1</v>
      </c>
      <c r="J6001">
        <f t="shared" si="562"/>
        <v>0</v>
      </c>
      <c r="K6001">
        <f t="shared" si="563"/>
        <v>0</v>
      </c>
      <c r="L6001">
        <f t="shared" si="564"/>
        <v>1</v>
      </c>
      <c r="O6001" t="str">
        <f t="shared" si="565"/>
        <v>Mo</v>
      </c>
      <c r="P6001" t="str">
        <f t="shared" si="566"/>
        <v>18</v>
      </c>
    </row>
    <row r="6002" spans="1:16" x14ac:dyDescent="0.25">
      <c r="A6002" t="s">
        <v>13437</v>
      </c>
      <c r="B6002" t="s">
        <v>17</v>
      </c>
      <c r="C6002" t="s">
        <v>13438</v>
      </c>
      <c r="D6002" t="s">
        <v>8147</v>
      </c>
      <c r="E6002">
        <v>2016</v>
      </c>
      <c r="F6002" t="s">
        <v>134</v>
      </c>
      <c r="G6002">
        <v>119</v>
      </c>
      <c r="H6002" t="s">
        <v>21</v>
      </c>
      <c r="I6002">
        <f t="shared" si="561"/>
        <v>1</v>
      </c>
      <c r="J6002">
        <f t="shared" si="562"/>
        <v>0</v>
      </c>
      <c r="K6002">
        <f t="shared" si="563"/>
        <v>0</v>
      </c>
      <c r="L6002">
        <f t="shared" si="564"/>
        <v>0</v>
      </c>
      <c r="O6002" t="str">
        <f t="shared" si="565"/>
        <v>Mo</v>
      </c>
      <c r="P6002" t="str">
        <f t="shared" si="566"/>
        <v>16</v>
      </c>
    </row>
    <row r="6003" spans="1:16" x14ac:dyDescent="0.25">
      <c r="A6003" t="s">
        <v>13439</v>
      </c>
      <c r="B6003" t="s">
        <v>17</v>
      </c>
      <c r="C6003" t="s">
        <v>13440</v>
      </c>
      <c r="D6003" t="s">
        <v>8612</v>
      </c>
      <c r="E6003">
        <v>2013</v>
      </c>
      <c r="F6003" t="s">
        <v>134</v>
      </c>
      <c r="G6003">
        <v>93</v>
      </c>
      <c r="H6003" t="s">
        <v>21</v>
      </c>
      <c r="I6003">
        <f t="shared" si="561"/>
        <v>1</v>
      </c>
      <c r="J6003">
        <f t="shared" si="562"/>
        <v>0</v>
      </c>
      <c r="K6003">
        <f t="shared" si="563"/>
        <v>0</v>
      </c>
      <c r="L6003">
        <f t="shared" si="564"/>
        <v>0</v>
      </c>
      <c r="O6003" t="str">
        <f t="shared" si="565"/>
        <v>Mo</v>
      </c>
      <c r="P6003" t="str">
        <f t="shared" si="566"/>
        <v>13</v>
      </c>
    </row>
    <row r="6004" spans="1:16" x14ac:dyDescent="0.25">
      <c r="A6004" t="s">
        <v>13441</v>
      </c>
      <c r="B6004" t="s">
        <v>24</v>
      </c>
      <c r="C6004" t="s">
        <v>13442</v>
      </c>
      <c r="D6004" t="s">
        <v>9553</v>
      </c>
      <c r="E6004">
        <v>2018</v>
      </c>
      <c r="F6004" t="s">
        <v>45</v>
      </c>
      <c r="G6004">
        <v>1</v>
      </c>
      <c r="H6004" t="s">
        <v>31</v>
      </c>
      <c r="I6004">
        <f t="shared" si="561"/>
        <v>1</v>
      </c>
      <c r="J6004">
        <f t="shared" si="562"/>
        <v>0</v>
      </c>
      <c r="K6004">
        <f t="shared" si="563"/>
        <v>0</v>
      </c>
      <c r="L6004">
        <f t="shared" si="564"/>
        <v>1</v>
      </c>
      <c r="O6004" t="str">
        <f t="shared" si="565"/>
        <v>TV</v>
      </c>
      <c r="P6004" t="str">
        <f t="shared" si="566"/>
        <v>18</v>
      </c>
    </row>
    <row r="6005" spans="1:16" x14ac:dyDescent="0.25">
      <c r="A6005" t="s">
        <v>13443</v>
      </c>
      <c r="B6005" t="s">
        <v>17</v>
      </c>
      <c r="C6005" t="s">
        <v>13444</v>
      </c>
      <c r="D6005" t="s">
        <v>11070</v>
      </c>
      <c r="E6005">
        <v>2016</v>
      </c>
      <c r="F6005" t="s">
        <v>27</v>
      </c>
      <c r="G6005">
        <v>101</v>
      </c>
      <c r="H6005" t="s">
        <v>21</v>
      </c>
      <c r="I6005">
        <f t="shared" si="561"/>
        <v>1</v>
      </c>
      <c r="J6005">
        <f t="shared" si="562"/>
        <v>0</v>
      </c>
      <c r="K6005">
        <f t="shared" si="563"/>
        <v>0</v>
      </c>
      <c r="L6005">
        <f t="shared" si="564"/>
        <v>1</v>
      </c>
      <c r="O6005" t="str">
        <f t="shared" si="565"/>
        <v>Mo</v>
      </c>
      <c r="P6005" t="str">
        <f t="shared" si="566"/>
        <v>16</v>
      </c>
    </row>
    <row r="6006" spans="1:16" x14ac:dyDescent="0.25">
      <c r="A6006" t="s">
        <v>13445</v>
      </c>
      <c r="B6006" t="s">
        <v>17</v>
      </c>
      <c r="C6006" t="s">
        <v>13446</v>
      </c>
      <c r="D6006" t="s">
        <v>13447</v>
      </c>
      <c r="E6006">
        <v>2017</v>
      </c>
      <c r="F6006" t="s">
        <v>134</v>
      </c>
      <c r="G6006">
        <v>93</v>
      </c>
      <c r="H6006" t="s">
        <v>21</v>
      </c>
      <c r="I6006">
        <f t="shared" si="561"/>
        <v>1</v>
      </c>
      <c r="J6006">
        <f t="shared" si="562"/>
        <v>0</v>
      </c>
      <c r="K6006">
        <f t="shared" si="563"/>
        <v>0</v>
      </c>
      <c r="L6006">
        <f t="shared" si="564"/>
        <v>0</v>
      </c>
      <c r="O6006" t="str">
        <f t="shared" si="565"/>
        <v>Mo</v>
      </c>
      <c r="P6006" t="str">
        <f t="shared" si="566"/>
        <v>17</v>
      </c>
    </row>
    <row r="6007" spans="1:16" x14ac:dyDescent="0.25">
      <c r="A6007" t="s">
        <v>13448</v>
      </c>
      <c r="B6007" t="s">
        <v>17</v>
      </c>
      <c r="C6007" t="s">
        <v>13449</v>
      </c>
      <c r="D6007" t="s">
        <v>10797</v>
      </c>
      <c r="E6007">
        <v>2018</v>
      </c>
      <c r="F6007" t="s">
        <v>27</v>
      </c>
      <c r="G6007">
        <v>82</v>
      </c>
      <c r="H6007" t="s">
        <v>21</v>
      </c>
      <c r="I6007">
        <f t="shared" si="561"/>
        <v>1</v>
      </c>
      <c r="J6007">
        <f t="shared" si="562"/>
        <v>0</v>
      </c>
      <c r="K6007">
        <f t="shared" si="563"/>
        <v>0</v>
      </c>
      <c r="L6007">
        <f t="shared" si="564"/>
        <v>1</v>
      </c>
      <c r="O6007" t="str">
        <f t="shared" si="565"/>
        <v>Mo</v>
      </c>
      <c r="P6007" t="str">
        <f t="shared" si="566"/>
        <v>18</v>
      </c>
    </row>
    <row r="6008" spans="1:16" x14ac:dyDescent="0.25">
      <c r="A6008" t="s">
        <v>13450</v>
      </c>
      <c r="B6008" t="s">
        <v>17</v>
      </c>
      <c r="C6008" t="s">
        <v>13451</v>
      </c>
      <c r="D6008" t="s">
        <v>10797</v>
      </c>
      <c r="E6008">
        <v>2017</v>
      </c>
      <c r="F6008" t="s">
        <v>27</v>
      </c>
      <c r="G6008">
        <v>70</v>
      </c>
      <c r="H6008" t="s">
        <v>21</v>
      </c>
      <c r="I6008">
        <f t="shared" si="561"/>
        <v>1</v>
      </c>
      <c r="J6008">
        <f t="shared" si="562"/>
        <v>0</v>
      </c>
      <c r="K6008">
        <f t="shared" si="563"/>
        <v>0</v>
      </c>
      <c r="L6008">
        <f t="shared" si="564"/>
        <v>1</v>
      </c>
      <c r="O6008" t="str">
        <f t="shared" si="565"/>
        <v>Mo</v>
      </c>
      <c r="P6008" t="str">
        <f t="shared" si="566"/>
        <v>17</v>
      </c>
    </row>
    <row r="6009" spans="1:16" x14ac:dyDescent="0.25">
      <c r="A6009" t="s">
        <v>13452</v>
      </c>
      <c r="B6009" t="s">
        <v>17</v>
      </c>
      <c r="C6009" t="s">
        <v>13453</v>
      </c>
      <c r="D6009" t="s">
        <v>4203</v>
      </c>
      <c r="E6009">
        <v>2000</v>
      </c>
      <c r="F6009" t="s">
        <v>20</v>
      </c>
      <c r="G6009">
        <v>104</v>
      </c>
      <c r="H6009" t="s">
        <v>21</v>
      </c>
      <c r="I6009">
        <f t="shared" si="561"/>
        <v>0</v>
      </c>
      <c r="J6009">
        <f t="shared" si="562"/>
        <v>0</v>
      </c>
      <c r="K6009">
        <f t="shared" si="563"/>
        <v>0</v>
      </c>
      <c r="L6009">
        <f t="shared" si="564"/>
        <v>1</v>
      </c>
      <c r="O6009" t="str">
        <f t="shared" si="565"/>
        <v>Mo</v>
      </c>
      <c r="P6009" t="str">
        <f t="shared" si="566"/>
        <v>00</v>
      </c>
    </row>
    <row r="6010" spans="1:16" x14ac:dyDescent="0.25">
      <c r="A6010" t="s">
        <v>13454</v>
      </c>
      <c r="B6010" t="s">
        <v>17</v>
      </c>
      <c r="C6010" t="s">
        <v>13455</v>
      </c>
      <c r="D6010" t="s">
        <v>6745</v>
      </c>
      <c r="E6010">
        <v>2003</v>
      </c>
      <c r="F6010" t="s">
        <v>27</v>
      </c>
      <c r="G6010">
        <v>121</v>
      </c>
      <c r="H6010" t="s">
        <v>21</v>
      </c>
      <c r="I6010">
        <f t="shared" si="561"/>
        <v>0</v>
      </c>
      <c r="J6010">
        <f t="shared" si="562"/>
        <v>0</v>
      </c>
      <c r="K6010">
        <f t="shared" si="563"/>
        <v>0</v>
      </c>
      <c r="L6010">
        <f t="shared" si="564"/>
        <v>1</v>
      </c>
      <c r="O6010" t="str">
        <f t="shared" si="565"/>
        <v>Mo</v>
      </c>
      <c r="P6010" t="str">
        <f t="shared" si="566"/>
        <v>03</v>
      </c>
    </row>
    <row r="6011" spans="1:16" x14ac:dyDescent="0.25">
      <c r="A6011" t="s">
        <v>13456</v>
      </c>
      <c r="B6011" t="s">
        <v>17</v>
      </c>
      <c r="C6011" t="s">
        <v>13457</v>
      </c>
      <c r="D6011" t="s">
        <v>13458</v>
      </c>
      <c r="E6011">
        <v>2015</v>
      </c>
      <c r="F6011" t="s">
        <v>20</v>
      </c>
      <c r="G6011">
        <v>92</v>
      </c>
      <c r="H6011" t="s">
        <v>21</v>
      </c>
      <c r="I6011">
        <f t="shared" si="561"/>
        <v>1</v>
      </c>
      <c r="J6011">
        <f t="shared" si="562"/>
        <v>0</v>
      </c>
      <c r="K6011">
        <f t="shared" si="563"/>
        <v>0</v>
      </c>
      <c r="L6011">
        <f t="shared" si="564"/>
        <v>1</v>
      </c>
      <c r="O6011" t="str">
        <f t="shared" si="565"/>
        <v>Mo</v>
      </c>
      <c r="P6011" t="str">
        <f t="shared" si="566"/>
        <v>15</v>
      </c>
    </row>
    <row r="6012" spans="1:16" x14ac:dyDescent="0.25">
      <c r="A6012" t="s">
        <v>13459</v>
      </c>
      <c r="B6012" t="s">
        <v>17</v>
      </c>
      <c r="C6012" t="s">
        <v>13460</v>
      </c>
      <c r="D6012" t="s">
        <v>9293</v>
      </c>
      <c r="E6012">
        <v>2016</v>
      </c>
      <c r="F6012" t="s">
        <v>60</v>
      </c>
      <c r="G6012">
        <v>124</v>
      </c>
      <c r="H6012" t="s">
        <v>21</v>
      </c>
      <c r="I6012">
        <f t="shared" si="561"/>
        <v>1</v>
      </c>
      <c r="J6012">
        <f t="shared" si="562"/>
        <v>1</v>
      </c>
      <c r="K6012">
        <f t="shared" si="563"/>
        <v>1</v>
      </c>
      <c r="L6012">
        <f t="shared" si="564"/>
        <v>1</v>
      </c>
      <c r="O6012" t="str">
        <f t="shared" si="565"/>
        <v>Mo</v>
      </c>
      <c r="P6012" t="str">
        <f t="shared" si="566"/>
        <v>16</v>
      </c>
    </row>
    <row r="6013" spans="1:16" x14ac:dyDescent="0.25">
      <c r="A6013" t="s">
        <v>13461</v>
      </c>
      <c r="B6013" t="s">
        <v>17</v>
      </c>
      <c r="C6013" t="s">
        <v>13462</v>
      </c>
      <c r="D6013" t="s">
        <v>8226</v>
      </c>
      <c r="E6013">
        <v>2018</v>
      </c>
      <c r="F6013" t="s">
        <v>60</v>
      </c>
      <c r="G6013">
        <v>53</v>
      </c>
      <c r="H6013" t="s">
        <v>21</v>
      </c>
      <c r="I6013">
        <f t="shared" si="561"/>
        <v>1</v>
      </c>
      <c r="J6013">
        <f t="shared" si="562"/>
        <v>0</v>
      </c>
      <c r="K6013">
        <f t="shared" si="563"/>
        <v>1</v>
      </c>
      <c r="L6013">
        <f t="shared" si="564"/>
        <v>1</v>
      </c>
      <c r="O6013" t="str">
        <f t="shared" si="565"/>
        <v>Mo</v>
      </c>
      <c r="P6013" t="str">
        <f t="shared" si="566"/>
        <v>18</v>
      </c>
    </row>
    <row r="6014" spans="1:16" x14ac:dyDescent="0.25">
      <c r="A6014" t="s">
        <v>13463</v>
      </c>
      <c r="B6014" t="s">
        <v>17</v>
      </c>
      <c r="C6014" t="s">
        <v>13464</v>
      </c>
      <c r="D6014" t="s">
        <v>13465</v>
      </c>
      <c r="E6014">
        <v>2016</v>
      </c>
      <c r="F6014" t="s">
        <v>45</v>
      </c>
      <c r="G6014">
        <v>91</v>
      </c>
      <c r="H6014" t="s">
        <v>21</v>
      </c>
      <c r="I6014">
        <f t="shared" si="561"/>
        <v>1</v>
      </c>
      <c r="J6014">
        <f t="shared" si="562"/>
        <v>0</v>
      </c>
      <c r="K6014">
        <f t="shared" si="563"/>
        <v>0</v>
      </c>
      <c r="L6014">
        <f t="shared" si="564"/>
        <v>1</v>
      </c>
      <c r="O6014" t="str">
        <f t="shared" si="565"/>
        <v>Mo</v>
      </c>
      <c r="P6014" t="str">
        <f t="shared" si="566"/>
        <v>16</v>
      </c>
    </row>
    <row r="6015" spans="1:16" x14ac:dyDescent="0.25">
      <c r="A6015" t="s">
        <v>13466</v>
      </c>
      <c r="B6015" t="s">
        <v>17</v>
      </c>
      <c r="C6015" t="s">
        <v>13467</v>
      </c>
      <c r="D6015" t="s">
        <v>3158</v>
      </c>
      <c r="E6015">
        <v>2011</v>
      </c>
      <c r="F6015" t="s">
        <v>134</v>
      </c>
      <c r="G6015">
        <v>83</v>
      </c>
      <c r="H6015" t="s">
        <v>21</v>
      </c>
      <c r="I6015">
        <f t="shared" si="561"/>
        <v>1</v>
      </c>
      <c r="J6015">
        <f t="shared" si="562"/>
        <v>0</v>
      </c>
      <c r="K6015">
        <f t="shared" si="563"/>
        <v>0</v>
      </c>
      <c r="L6015">
        <f t="shared" si="564"/>
        <v>0</v>
      </c>
      <c r="O6015" t="str">
        <f t="shared" si="565"/>
        <v>Mo</v>
      </c>
      <c r="P6015" t="str">
        <f t="shared" si="566"/>
        <v>11</v>
      </c>
    </row>
    <row r="6016" spans="1:16" x14ac:dyDescent="0.25">
      <c r="A6016" t="s">
        <v>13468</v>
      </c>
      <c r="B6016" t="s">
        <v>17</v>
      </c>
      <c r="C6016" t="s">
        <v>13469</v>
      </c>
      <c r="D6016" t="s">
        <v>7595</v>
      </c>
      <c r="E6016">
        <v>1989</v>
      </c>
      <c r="F6016" t="s">
        <v>45</v>
      </c>
      <c r="G6016">
        <v>93</v>
      </c>
      <c r="H6016" t="s">
        <v>21</v>
      </c>
      <c r="I6016">
        <f t="shared" si="561"/>
        <v>0</v>
      </c>
      <c r="J6016">
        <f t="shared" si="562"/>
        <v>0</v>
      </c>
      <c r="K6016">
        <f t="shared" si="563"/>
        <v>0</v>
      </c>
      <c r="L6016">
        <f t="shared" si="564"/>
        <v>1</v>
      </c>
      <c r="O6016" t="str">
        <f t="shared" si="565"/>
        <v>Mo</v>
      </c>
      <c r="P6016" t="str">
        <f t="shared" si="566"/>
        <v>89</v>
      </c>
    </row>
    <row r="6017" spans="1:16" x14ac:dyDescent="0.25">
      <c r="A6017" t="s">
        <v>13470</v>
      </c>
      <c r="B6017" t="s">
        <v>17</v>
      </c>
      <c r="C6017" t="s">
        <v>13471</v>
      </c>
      <c r="D6017" t="s">
        <v>11182</v>
      </c>
      <c r="E6017">
        <v>2017</v>
      </c>
      <c r="F6017" t="s">
        <v>27</v>
      </c>
      <c r="G6017">
        <v>81</v>
      </c>
      <c r="H6017" t="s">
        <v>21</v>
      </c>
      <c r="I6017">
        <f t="shared" si="561"/>
        <v>1</v>
      </c>
      <c r="J6017">
        <f t="shared" si="562"/>
        <v>0</v>
      </c>
      <c r="K6017">
        <f t="shared" si="563"/>
        <v>0</v>
      </c>
      <c r="L6017">
        <f t="shared" si="564"/>
        <v>1</v>
      </c>
      <c r="O6017" t="str">
        <f t="shared" si="565"/>
        <v>Mo</v>
      </c>
      <c r="P6017" t="str">
        <f t="shared" si="566"/>
        <v>17</v>
      </c>
    </row>
    <row r="6018" spans="1:16" x14ac:dyDescent="0.25">
      <c r="A6018" t="s">
        <v>13472</v>
      </c>
      <c r="B6018" t="s">
        <v>17</v>
      </c>
      <c r="C6018" t="s">
        <v>13473</v>
      </c>
      <c r="D6018" t="s">
        <v>13474</v>
      </c>
      <c r="E6018">
        <v>2015</v>
      </c>
      <c r="F6018" t="s">
        <v>13378</v>
      </c>
      <c r="G6018">
        <v>86</v>
      </c>
      <c r="H6018" t="s">
        <v>21</v>
      </c>
      <c r="I6018">
        <f t="shared" si="561"/>
        <v>1</v>
      </c>
      <c r="J6018">
        <f t="shared" si="562"/>
        <v>0</v>
      </c>
      <c r="K6018">
        <f t="shared" si="563"/>
        <v>0</v>
      </c>
      <c r="L6018">
        <f t="shared" si="564"/>
        <v>1</v>
      </c>
      <c r="O6018" t="str">
        <f t="shared" si="565"/>
        <v>Mo</v>
      </c>
      <c r="P6018" t="str">
        <f t="shared" si="566"/>
        <v>15</v>
      </c>
    </row>
    <row r="6019" spans="1:16" x14ac:dyDescent="0.25">
      <c r="A6019" t="s">
        <v>13475</v>
      </c>
      <c r="B6019" t="s">
        <v>17</v>
      </c>
      <c r="C6019" t="s">
        <v>13476</v>
      </c>
      <c r="D6019" t="s">
        <v>9293</v>
      </c>
      <c r="E6019">
        <v>2017</v>
      </c>
      <c r="F6019" t="s">
        <v>27</v>
      </c>
      <c r="G6019">
        <v>106</v>
      </c>
      <c r="H6019" t="s">
        <v>21</v>
      </c>
      <c r="I6019">
        <f t="shared" si="561"/>
        <v>1</v>
      </c>
      <c r="J6019">
        <f t="shared" si="562"/>
        <v>0</v>
      </c>
      <c r="K6019">
        <f t="shared" si="563"/>
        <v>0</v>
      </c>
      <c r="L6019">
        <f t="shared" si="564"/>
        <v>1</v>
      </c>
      <c r="O6019" t="str">
        <f t="shared" si="565"/>
        <v>Mo</v>
      </c>
      <c r="P6019" t="str">
        <f t="shared" si="566"/>
        <v>17</v>
      </c>
    </row>
    <row r="6020" spans="1:16" x14ac:dyDescent="0.25">
      <c r="A6020" t="s">
        <v>13477</v>
      </c>
      <c r="B6020" t="s">
        <v>17</v>
      </c>
      <c r="C6020" t="s">
        <v>13478</v>
      </c>
      <c r="D6020" t="s">
        <v>12389</v>
      </c>
      <c r="E6020">
        <v>2014</v>
      </c>
      <c r="F6020" t="s">
        <v>134</v>
      </c>
      <c r="G6020">
        <v>97</v>
      </c>
      <c r="H6020" t="s">
        <v>21</v>
      </c>
      <c r="I6020">
        <f t="shared" ref="I6020:I6083" si="567">IF(E6020&gt;2010,1,0)</f>
        <v>1</v>
      </c>
      <c r="J6020">
        <f t="shared" ref="J6020:J6083" si="568">IF(AND(E6020&gt;2010, G6020&gt;120),1,0)</f>
        <v>0</v>
      </c>
      <c r="K6020">
        <f t="shared" ref="K6020:K6083" si="569">IF(OR(F6020="TV-PG", F6020="PG"),1,0)</f>
        <v>0</v>
      </c>
      <c r="L6020">
        <f t="shared" ref="L6020:L6083" si="570">IF(NOT(F6020="R"),1,0)</f>
        <v>0</v>
      </c>
      <c r="O6020" t="str">
        <f t="shared" ref="O6020:O6083" si="571">LEFT(B6020,2)</f>
        <v>Mo</v>
      </c>
      <c r="P6020" t="str">
        <f t="shared" ref="P6020:P6083" si="572">RIGHT(E6020,2)</f>
        <v>14</v>
      </c>
    </row>
    <row r="6021" spans="1:16" x14ac:dyDescent="0.25">
      <c r="A6021" t="s">
        <v>13479</v>
      </c>
      <c r="B6021" t="s">
        <v>17</v>
      </c>
      <c r="C6021" t="s">
        <v>13480</v>
      </c>
      <c r="D6021" t="s">
        <v>3511</v>
      </c>
      <c r="E6021">
        <v>2004</v>
      </c>
      <c r="F6021" t="s">
        <v>20</v>
      </c>
      <c r="G6021">
        <v>99</v>
      </c>
      <c r="H6021" t="s">
        <v>21</v>
      </c>
      <c r="I6021">
        <f t="shared" si="567"/>
        <v>0</v>
      </c>
      <c r="J6021">
        <f t="shared" si="568"/>
        <v>0</v>
      </c>
      <c r="K6021">
        <f t="shared" si="569"/>
        <v>0</v>
      </c>
      <c r="L6021">
        <f t="shared" si="570"/>
        <v>1</v>
      </c>
      <c r="O6021" t="str">
        <f t="shared" si="571"/>
        <v>Mo</v>
      </c>
      <c r="P6021" t="str">
        <f t="shared" si="572"/>
        <v>04</v>
      </c>
    </row>
    <row r="6022" spans="1:16" x14ac:dyDescent="0.25">
      <c r="A6022" t="s">
        <v>13481</v>
      </c>
      <c r="B6022" t="s">
        <v>17</v>
      </c>
      <c r="C6022" t="s">
        <v>13482</v>
      </c>
      <c r="D6022" t="s">
        <v>8329</v>
      </c>
      <c r="E6022">
        <v>2011</v>
      </c>
      <c r="F6022" t="s">
        <v>134</v>
      </c>
      <c r="G6022">
        <v>100</v>
      </c>
      <c r="H6022" t="s">
        <v>21</v>
      </c>
      <c r="I6022">
        <f t="shared" si="567"/>
        <v>1</v>
      </c>
      <c r="J6022">
        <f t="shared" si="568"/>
        <v>0</v>
      </c>
      <c r="K6022">
        <f t="shared" si="569"/>
        <v>0</v>
      </c>
      <c r="L6022">
        <f t="shared" si="570"/>
        <v>0</v>
      </c>
      <c r="O6022" t="str">
        <f t="shared" si="571"/>
        <v>Mo</v>
      </c>
      <c r="P6022" t="str">
        <f t="shared" si="572"/>
        <v>11</v>
      </c>
    </row>
    <row r="6023" spans="1:16" x14ac:dyDescent="0.25">
      <c r="A6023" t="s">
        <v>13483</v>
      </c>
      <c r="B6023" t="s">
        <v>17</v>
      </c>
      <c r="C6023" t="s">
        <v>13484</v>
      </c>
      <c r="D6023" t="s">
        <v>10177</v>
      </c>
      <c r="E6023">
        <v>2012</v>
      </c>
      <c r="F6023" t="s">
        <v>45</v>
      </c>
      <c r="G6023">
        <v>126</v>
      </c>
      <c r="H6023" t="s">
        <v>21</v>
      </c>
      <c r="I6023">
        <f t="shared" si="567"/>
        <v>1</v>
      </c>
      <c r="J6023">
        <f t="shared" si="568"/>
        <v>1</v>
      </c>
      <c r="K6023">
        <f t="shared" si="569"/>
        <v>0</v>
      </c>
      <c r="L6023">
        <f t="shared" si="570"/>
        <v>1</v>
      </c>
      <c r="O6023" t="str">
        <f t="shared" si="571"/>
        <v>Mo</v>
      </c>
      <c r="P6023" t="str">
        <f t="shared" si="572"/>
        <v>12</v>
      </c>
    </row>
    <row r="6024" spans="1:16" x14ac:dyDescent="0.25">
      <c r="A6024" t="s">
        <v>13485</v>
      </c>
      <c r="B6024" t="s">
        <v>17</v>
      </c>
      <c r="C6024" t="s">
        <v>13486</v>
      </c>
      <c r="D6024" t="s">
        <v>13487</v>
      </c>
      <c r="E6024">
        <v>2017</v>
      </c>
      <c r="F6024" t="s">
        <v>134</v>
      </c>
      <c r="G6024">
        <v>94</v>
      </c>
      <c r="H6024" t="s">
        <v>21</v>
      </c>
      <c r="I6024">
        <f t="shared" si="567"/>
        <v>1</v>
      </c>
      <c r="J6024">
        <f t="shared" si="568"/>
        <v>0</v>
      </c>
      <c r="K6024">
        <f t="shared" si="569"/>
        <v>0</v>
      </c>
      <c r="L6024">
        <f t="shared" si="570"/>
        <v>0</v>
      </c>
      <c r="O6024" t="str">
        <f t="shared" si="571"/>
        <v>Mo</v>
      </c>
      <c r="P6024" t="str">
        <f t="shared" si="572"/>
        <v>17</v>
      </c>
    </row>
    <row r="6025" spans="1:16" x14ac:dyDescent="0.25">
      <c r="A6025" t="s">
        <v>13488</v>
      </c>
      <c r="B6025" t="s">
        <v>17</v>
      </c>
      <c r="C6025" t="s">
        <v>13489</v>
      </c>
      <c r="D6025" t="s">
        <v>11510</v>
      </c>
      <c r="E6025">
        <v>2014</v>
      </c>
      <c r="F6025" t="s">
        <v>27</v>
      </c>
      <c r="G6025">
        <v>103</v>
      </c>
      <c r="H6025" t="s">
        <v>21</v>
      </c>
      <c r="I6025">
        <f t="shared" si="567"/>
        <v>1</v>
      </c>
      <c r="J6025">
        <f t="shared" si="568"/>
        <v>0</v>
      </c>
      <c r="K6025">
        <f t="shared" si="569"/>
        <v>0</v>
      </c>
      <c r="L6025">
        <f t="shared" si="570"/>
        <v>1</v>
      </c>
      <c r="O6025" t="str">
        <f t="shared" si="571"/>
        <v>Mo</v>
      </c>
      <c r="P6025" t="str">
        <f t="shared" si="572"/>
        <v>14</v>
      </c>
    </row>
    <row r="6026" spans="1:16" x14ac:dyDescent="0.25">
      <c r="A6026" t="s">
        <v>13490</v>
      </c>
      <c r="B6026" t="s">
        <v>17</v>
      </c>
      <c r="C6026" t="s">
        <v>13491</v>
      </c>
      <c r="D6026" t="s">
        <v>7771</v>
      </c>
      <c r="E6026">
        <v>2017</v>
      </c>
      <c r="F6026" t="s">
        <v>134</v>
      </c>
      <c r="G6026">
        <v>96</v>
      </c>
      <c r="H6026" t="s">
        <v>21</v>
      </c>
      <c r="I6026">
        <f t="shared" si="567"/>
        <v>1</v>
      </c>
      <c r="J6026">
        <f t="shared" si="568"/>
        <v>0</v>
      </c>
      <c r="K6026">
        <f t="shared" si="569"/>
        <v>0</v>
      </c>
      <c r="L6026">
        <f t="shared" si="570"/>
        <v>0</v>
      </c>
      <c r="O6026" t="str">
        <f t="shared" si="571"/>
        <v>Mo</v>
      </c>
      <c r="P6026" t="str">
        <f t="shared" si="572"/>
        <v>17</v>
      </c>
    </row>
    <row r="6027" spans="1:16" x14ac:dyDescent="0.25">
      <c r="A6027" t="s">
        <v>13492</v>
      </c>
      <c r="B6027" t="s">
        <v>24</v>
      </c>
      <c r="C6027" t="s">
        <v>13493</v>
      </c>
      <c r="D6027" t="s">
        <v>7990</v>
      </c>
      <c r="E6027">
        <v>2019</v>
      </c>
      <c r="F6027" t="s">
        <v>45</v>
      </c>
      <c r="G6027">
        <v>1</v>
      </c>
      <c r="H6027" t="s">
        <v>31</v>
      </c>
      <c r="I6027">
        <f t="shared" si="567"/>
        <v>1</v>
      </c>
      <c r="J6027">
        <f t="shared" si="568"/>
        <v>0</v>
      </c>
      <c r="K6027">
        <f t="shared" si="569"/>
        <v>0</v>
      </c>
      <c r="L6027">
        <f t="shared" si="570"/>
        <v>1</v>
      </c>
      <c r="O6027" t="str">
        <f t="shared" si="571"/>
        <v>TV</v>
      </c>
      <c r="P6027" t="str">
        <f t="shared" si="572"/>
        <v>19</v>
      </c>
    </row>
    <row r="6028" spans="1:16" x14ac:dyDescent="0.25">
      <c r="A6028" t="s">
        <v>13494</v>
      </c>
      <c r="B6028" t="s">
        <v>17</v>
      </c>
      <c r="C6028" t="s">
        <v>13495</v>
      </c>
      <c r="D6028" t="s">
        <v>8417</v>
      </c>
      <c r="E6028">
        <v>2018</v>
      </c>
      <c r="F6028" t="s">
        <v>60</v>
      </c>
      <c r="G6028">
        <v>137</v>
      </c>
      <c r="H6028" t="s">
        <v>21</v>
      </c>
      <c r="I6028">
        <f t="shared" si="567"/>
        <v>1</v>
      </c>
      <c r="J6028">
        <f t="shared" si="568"/>
        <v>1</v>
      </c>
      <c r="K6028">
        <f t="shared" si="569"/>
        <v>1</v>
      </c>
      <c r="L6028">
        <f t="shared" si="570"/>
        <v>1</v>
      </c>
      <c r="O6028" t="str">
        <f t="shared" si="571"/>
        <v>Mo</v>
      </c>
      <c r="P6028" t="str">
        <f t="shared" si="572"/>
        <v>18</v>
      </c>
    </row>
    <row r="6029" spans="1:16" x14ac:dyDescent="0.25">
      <c r="A6029" t="s">
        <v>13496</v>
      </c>
      <c r="B6029" t="s">
        <v>24</v>
      </c>
      <c r="C6029" t="s">
        <v>13497</v>
      </c>
      <c r="D6029" t="s">
        <v>12420</v>
      </c>
      <c r="E6029">
        <v>2016</v>
      </c>
      <c r="F6029" t="s">
        <v>60</v>
      </c>
      <c r="G6029">
        <v>1</v>
      </c>
      <c r="H6029" t="s">
        <v>31</v>
      </c>
      <c r="I6029">
        <f t="shared" si="567"/>
        <v>1</v>
      </c>
      <c r="J6029">
        <f t="shared" si="568"/>
        <v>0</v>
      </c>
      <c r="K6029">
        <f t="shared" si="569"/>
        <v>1</v>
      </c>
      <c r="L6029">
        <f t="shared" si="570"/>
        <v>1</v>
      </c>
      <c r="O6029" t="str">
        <f t="shared" si="571"/>
        <v>TV</v>
      </c>
      <c r="P6029" t="str">
        <f t="shared" si="572"/>
        <v>16</v>
      </c>
    </row>
    <row r="6030" spans="1:16" x14ac:dyDescent="0.25">
      <c r="A6030" t="s">
        <v>13498</v>
      </c>
      <c r="B6030" t="s">
        <v>17</v>
      </c>
      <c r="C6030" t="s">
        <v>13499</v>
      </c>
      <c r="D6030" t="s">
        <v>6374</v>
      </c>
      <c r="E6030">
        <v>2017</v>
      </c>
      <c r="F6030" t="s">
        <v>134</v>
      </c>
      <c r="G6030">
        <v>104</v>
      </c>
      <c r="H6030" t="s">
        <v>21</v>
      </c>
      <c r="I6030">
        <f t="shared" si="567"/>
        <v>1</v>
      </c>
      <c r="J6030">
        <f t="shared" si="568"/>
        <v>0</v>
      </c>
      <c r="K6030">
        <f t="shared" si="569"/>
        <v>0</v>
      </c>
      <c r="L6030">
        <f t="shared" si="570"/>
        <v>0</v>
      </c>
      <c r="O6030" t="str">
        <f t="shared" si="571"/>
        <v>Mo</v>
      </c>
      <c r="P6030" t="str">
        <f t="shared" si="572"/>
        <v>17</v>
      </c>
    </row>
    <row r="6031" spans="1:16" x14ac:dyDescent="0.25">
      <c r="A6031" t="s">
        <v>13500</v>
      </c>
      <c r="B6031" t="s">
        <v>17</v>
      </c>
      <c r="C6031" t="s">
        <v>13501</v>
      </c>
      <c r="D6031" t="s">
        <v>10939</v>
      </c>
      <c r="E6031">
        <v>2016</v>
      </c>
      <c r="F6031" t="s">
        <v>45</v>
      </c>
      <c r="G6031">
        <v>104</v>
      </c>
      <c r="H6031" t="s">
        <v>21</v>
      </c>
      <c r="I6031">
        <f t="shared" si="567"/>
        <v>1</v>
      </c>
      <c r="J6031">
        <f t="shared" si="568"/>
        <v>0</v>
      </c>
      <c r="K6031">
        <f t="shared" si="569"/>
        <v>0</v>
      </c>
      <c r="L6031">
        <f t="shared" si="570"/>
        <v>1</v>
      </c>
      <c r="O6031" t="str">
        <f t="shared" si="571"/>
        <v>Mo</v>
      </c>
      <c r="P6031" t="str">
        <f t="shared" si="572"/>
        <v>16</v>
      </c>
    </row>
    <row r="6032" spans="1:16" x14ac:dyDescent="0.25">
      <c r="A6032" t="s">
        <v>13502</v>
      </c>
      <c r="B6032" t="s">
        <v>17</v>
      </c>
      <c r="C6032" t="s">
        <v>13503</v>
      </c>
      <c r="D6032" t="s">
        <v>11250</v>
      </c>
      <c r="E6032">
        <v>2016</v>
      </c>
      <c r="F6032" t="s">
        <v>41</v>
      </c>
      <c r="G6032">
        <v>94</v>
      </c>
      <c r="H6032" t="s">
        <v>21</v>
      </c>
      <c r="I6032">
        <f t="shared" si="567"/>
        <v>1</v>
      </c>
      <c r="J6032">
        <f t="shared" si="568"/>
        <v>0</v>
      </c>
      <c r="K6032">
        <f t="shared" si="569"/>
        <v>1</v>
      </c>
      <c r="L6032">
        <f t="shared" si="570"/>
        <v>1</v>
      </c>
      <c r="O6032" t="str">
        <f t="shared" si="571"/>
        <v>Mo</v>
      </c>
      <c r="P6032" t="str">
        <f t="shared" si="572"/>
        <v>16</v>
      </c>
    </row>
    <row r="6033" spans="1:16" x14ac:dyDescent="0.25">
      <c r="A6033" t="s">
        <v>13504</v>
      </c>
      <c r="B6033" t="s">
        <v>17</v>
      </c>
      <c r="C6033" t="s">
        <v>13505</v>
      </c>
      <c r="D6033" t="s">
        <v>5039</v>
      </c>
      <c r="E6033">
        <v>1977</v>
      </c>
      <c r="F6033" t="s">
        <v>41</v>
      </c>
      <c r="G6033">
        <v>176</v>
      </c>
      <c r="H6033" t="s">
        <v>21</v>
      </c>
      <c r="I6033">
        <f t="shared" si="567"/>
        <v>0</v>
      </c>
      <c r="J6033">
        <f t="shared" si="568"/>
        <v>0</v>
      </c>
      <c r="K6033">
        <f t="shared" si="569"/>
        <v>1</v>
      </c>
      <c r="L6033">
        <f t="shared" si="570"/>
        <v>1</v>
      </c>
      <c r="O6033" t="str">
        <f t="shared" si="571"/>
        <v>Mo</v>
      </c>
      <c r="P6033" t="str">
        <f t="shared" si="572"/>
        <v>77</v>
      </c>
    </row>
    <row r="6034" spans="1:16" x14ac:dyDescent="0.25">
      <c r="A6034" t="s">
        <v>13506</v>
      </c>
      <c r="B6034" t="s">
        <v>17</v>
      </c>
      <c r="C6034" t="s">
        <v>13507</v>
      </c>
      <c r="D6034" t="s">
        <v>3816</v>
      </c>
      <c r="E6034">
        <v>1971</v>
      </c>
      <c r="F6034" t="s">
        <v>134</v>
      </c>
      <c r="G6034">
        <v>137</v>
      </c>
      <c r="H6034" t="s">
        <v>21</v>
      </c>
      <c r="I6034">
        <f t="shared" si="567"/>
        <v>0</v>
      </c>
      <c r="J6034">
        <f t="shared" si="568"/>
        <v>0</v>
      </c>
      <c r="K6034">
        <f t="shared" si="569"/>
        <v>0</v>
      </c>
      <c r="L6034">
        <f t="shared" si="570"/>
        <v>0</v>
      </c>
      <c r="O6034" t="str">
        <f t="shared" si="571"/>
        <v>Mo</v>
      </c>
      <c r="P6034" t="str">
        <f t="shared" si="572"/>
        <v>71</v>
      </c>
    </row>
    <row r="6035" spans="1:16" x14ac:dyDescent="0.25">
      <c r="A6035" t="s">
        <v>13508</v>
      </c>
      <c r="B6035" t="s">
        <v>17</v>
      </c>
      <c r="C6035" t="s">
        <v>13509</v>
      </c>
      <c r="D6035" t="s">
        <v>10939</v>
      </c>
      <c r="E6035">
        <v>1993</v>
      </c>
      <c r="F6035" t="s">
        <v>134</v>
      </c>
      <c r="G6035">
        <v>101</v>
      </c>
      <c r="H6035" t="s">
        <v>21</v>
      </c>
      <c r="I6035">
        <f t="shared" si="567"/>
        <v>0</v>
      </c>
      <c r="J6035">
        <f t="shared" si="568"/>
        <v>0</v>
      </c>
      <c r="K6035">
        <f t="shared" si="569"/>
        <v>0</v>
      </c>
      <c r="L6035">
        <f t="shared" si="570"/>
        <v>0</v>
      </c>
      <c r="O6035" t="str">
        <f t="shared" si="571"/>
        <v>Mo</v>
      </c>
      <c r="P6035" t="str">
        <f t="shared" si="572"/>
        <v>93</v>
      </c>
    </row>
    <row r="6036" spans="1:16" x14ac:dyDescent="0.25">
      <c r="A6036" t="s">
        <v>13510</v>
      </c>
      <c r="B6036" t="s">
        <v>17</v>
      </c>
      <c r="C6036" t="s">
        <v>13511</v>
      </c>
      <c r="D6036" t="s">
        <v>13512</v>
      </c>
      <c r="E6036">
        <v>2015</v>
      </c>
      <c r="F6036" t="s">
        <v>60</v>
      </c>
      <c r="G6036">
        <v>111</v>
      </c>
      <c r="H6036" t="s">
        <v>21</v>
      </c>
      <c r="I6036">
        <f t="shared" si="567"/>
        <v>1</v>
      </c>
      <c r="J6036">
        <f t="shared" si="568"/>
        <v>0</v>
      </c>
      <c r="K6036">
        <f t="shared" si="569"/>
        <v>1</v>
      </c>
      <c r="L6036">
        <f t="shared" si="570"/>
        <v>1</v>
      </c>
      <c r="O6036" t="str">
        <f t="shared" si="571"/>
        <v>Mo</v>
      </c>
      <c r="P6036" t="str">
        <f t="shared" si="572"/>
        <v>15</v>
      </c>
    </row>
    <row r="6037" spans="1:16" x14ac:dyDescent="0.25">
      <c r="A6037" t="s">
        <v>13513</v>
      </c>
      <c r="B6037" t="s">
        <v>17</v>
      </c>
      <c r="C6037" t="s">
        <v>13514</v>
      </c>
      <c r="D6037" t="s">
        <v>6857</v>
      </c>
      <c r="E6037">
        <v>2016</v>
      </c>
      <c r="F6037" t="s">
        <v>134</v>
      </c>
      <c r="G6037">
        <v>110</v>
      </c>
      <c r="H6037" t="s">
        <v>21</v>
      </c>
      <c r="I6037">
        <f t="shared" si="567"/>
        <v>1</v>
      </c>
      <c r="J6037">
        <f t="shared" si="568"/>
        <v>0</v>
      </c>
      <c r="K6037">
        <f t="shared" si="569"/>
        <v>0</v>
      </c>
      <c r="L6037">
        <f t="shared" si="570"/>
        <v>0</v>
      </c>
      <c r="O6037" t="str">
        <f t="shared" si="571"/>
        <v>Mo</v>
      </c>
      <c r="P6037" t="str">
        <f t="shared" si="572"/>
        <v>16</v>
      </c>
    </row>
    <row r="6038" spans="1:16" x14ac:dyDescent="0.25">
      <c r="A6038" t="s">
        <v>13515</v>
      </c>
      <c r="B6038" t="s">
        <v>17</v>
      </c>
      <c r="C6038" t="s">
        <v>13516</v>
      </c>
      <c r="D6038" t="s">
        <v>11468</v>
      </c>
      <c r="E6038">
        <v>2016</v>
      </c>
      <c r="F6038" t="s">
        <v>45</v>
      </c>
      <c r="G6038">
        <v>142</v>
      </c>
      <c r="H6038" t="s">
        <v>21</v>
      </c>
      <c r="I6038">
        <f t="shared" si="567"/>
        <v>1</v>
      </c>
      <c r="J6038">
        <f t="shared" si="568"/>
        <v>1</v>
      </c>
      <c r="K6038">
        <f t="shared" si="569"/>
        <v>0</v>
      </c>
      <c r="L6038">
        <f t="shared" si="570"/>
        <v>1</v>
      </c>
      <c r="O6038" t="str">
        <f t="shared" si="571"/>
        <v>Mo</v>
      </c>
      <c r="P6038" t="str">
        <f t="shared" si="572"/>
        <v>16</v>
      </c>
    </row>
    <row r="6039" spans="1:16" x14ac:dyDescent="0.25">
      <c r="A6039" t="s">
        <v>13517</v>
      </c>
      <c r="B6039" t="s">
        <v>17</v>
      </c>
      <c r="C6039" t="s">
        <v>13518</v>
      </c>
      <c r="D6039" t="s">
        <v>10523</v>
      </c>
      <c r="E6039">
        <v>2012</v>
      </c>
      <c r="F6039" t="s">
        <v>134</v>
      </c>
      <c r="G6039">
        <v>86</v>
      </c>
      <c r="H6039" t="s">
        <v>21</v>
      </c>
      <c r="I6039">
        <f t="shared" si="567"/>
        <v>1</v>
      </c>
      <c r="J6039">
        <f t="shared" si="568"/>
        <v>0</v>
      </c>
      <c r="K6039">
        <f t="shared" si="569"/>
        <v>0</v>
      </c>
      <c r="L6039">
        <f t="shared" si="570"/>
        <v>0</v>
      </c>
      <c r="O6039" t="str">
        <f t="shared" si="571"/>
        <v>Mo</v>
      </c>
      <c r="P6039" t="str">
        <f t="shared" si="572"/>
        <v>12</v>
      </c>
    </row>
    <row r="6040" spans="1:16" x14ac:dyDescent="0.25">
      <c r="A6040" t="s">
        <v>13519</v>
      </c>
      <c r="B6040" t="s">
        <v>24</v>
      </c>
      <c r="C6040" t="s">
        <v>13520</v>
      </c>
      <c r="D6040" t="s">
        <v>12581</v>
      </c>
      <c r="E6040">
        <v>2013</v>
      </c>
      <c r="F6040" t="s">
        <v>45</v>
      </c>
      <c r="G6040">
        <v>1</v>
      </c>
      <c r="H6040" t="s">
        <v>31</v>
      </c>
      <c r="I6040">
        <f t="shared" si="567"/>
        <v>1</v>
      </c>
      <c r="J6040">
        <f t="shared" si="568"/>
        <v>0</v>
      </c>
      <c r="K6040">
        <f t="shared" si="569"/>
        <v>0</v>
      </c>
      <c r="L6040">
        <f t="shared" si="570"/>
        <v>1</v>
      </c>
      <c r="O6040" t="str">
        <f t="shared" si="571"/>
        <v>TV</v>
      </c>
      <c r="P6040" t="str">
        <f t="shared" si="572"/>
        <v>13</v>
      </c>
    </row>
    <row r="6041" spans="1:16" x14ac:dyDescent="0.25">
      <c r="A6041" t="s">
        <v>13521</v>
      </c>
      <c r="B6041" t="s">
        <v>17</v>
      </c>
      <c r="C6041" t="s">
        <v>13522</v>
      </c>
      <c r="D6041" t="s">
        <v>11324</v>
      </c>
      <c r="E6041">
        <v>2017</v>
      </c>
      <c r="F6041" t="s">
        <v>27</v>
      </c>
      <c r="G6041">
        <v>93</v>
      </c>
      <c r="H6041" t="s">
        <v>21</v>
      </c>
      <c r="I6041">
        <f t="shared" si="567"/>
        <v>1</v>
      </c>
      <c r="J6041">
        <f t="shared" si="568"/>
        <v>0</v>
      </c>
      <c r="K6041">
        <f t="shared" si="569"/>
        <v>0</v>
      </c>
      <c r="L6041">
        <f t="shared" si="570"/>
        <v>1</v>
      </c>
      <c r="O6041" t="str">
        <f t="shared" si="571"/>
        <v>Mo</v>
      </c>
      <c r="P6041" t="str">
        <f t="shared" si="572"/>
        <v>17</v>
      </c>
    </row>
    <row r="6042" spans="1:16" x14ac:dyDescent="0.25">
      <c r="A6042" t="s">
        <v>13523</v>
      </c>
      <c r="B6042" t="s">
        <v>17</v>
      </c>
      <c r="C6042" t="s">
        <v>13524</v>
      </c>
      <c r="D6042" t="s">
        <v>6329</v>
      </c>
      <c r="E6042">
        <v>2013</v>
      </c>
      <c r="F6042" t="s">
        <v>134</v>
      </c>
      <c r="G6042">
        <v>86</v>
      </c>
      <c r="H6042" t="s">
        <v>21</v>
      </c>
      <c r="I6042">
        <f t="shared" si="567"/>
        <v>1</v>
      </c>
      <c r="J6042">
        <f t="shared" si="568"/>
        <v>0</v>
      </c>
      <c r="K6042">
        <f t="shared" si="569"/>
        <v>0</v>
      </c>
      <c r="L6042">
        <f t="shared" si="570"/>
        <v>0</v>
      </c>
      <c r="O6042" t="str">
        <f t="shared" si="571"/>
        <v>Mo</v>
      </c>
      <c r="P6042" t="str">
        <f t="shared" si="572"/>
        <v>13</v>
      </c>
    </row>
    <row r="6043" spans="1:16" x14ac:dyDescent="0.25">
      <c r="A6043" t="s">
        <v>13525</v>
      </c>
      <c r="B6043" t="s">
        <v>17</v>
      </c>
      <c r="C6043" t="s">
        <v>13526</v>
      </c>
      <c r="D6043" t="s">
        <v>7708</v>
      </c>
      <c r="E6043">
        <v>2019</v>
      </c>
      <c r="F6043" t="s">
        <v>45</v>
      </c>
      <c r="G6043">
        <v>80</v>
      </c>
      <c r="H6043" t="s">
        <v>21</v>
      </c>
      <c r="I6043">
        <f t="shared" si="567"/>
        <v>1</v>
      </c>
      <c r="J6043">
        <f t="shared" si="568"/>
        <v>0</v>
      </c>
      <c r="K6043">
        <f t="shared" si="569"/>
        <v>0</v>
      </c>
      <c r="L6043">
        <f t="shared" si="570"/>
        <v>1</v>
      </c>
      <c r="O6043" t="str">
        <f t="shared" si="571"/>
        <v>Mo</v>
      </c>
      <c r="P6043" t="str">
        <f t="shared" si="572"/>
        <v>19</v>
      </c>
    </row>
    <row r="6044" spans="1:16" x14ac:dyDescent="0.25">
      <c r="A6044" t="s">
        <v>13527</v>
      </c>
      <c r="B6044" t="s">
        <v>17</v>
      </c>
      <c r="C6044" t="s">
        <v>13528</v>
      </c>
      <c r="D6044" t="s">
        <v>7263</v>
      </c>
      <c r="E6044">
        <v>2011</v>
      </c>
      <c r="F6044" t="s">
        <v>176</v>
      </c>
      <c r="G6044">
        <v>92</v>
      </c>
      <c r="H6044" t="s">
        <v>21</v>
      </c>
      <c r="I6044">
        <f t="shared" si="567"/>
        <v>1</v>
      </c>
      <c r="J6044">
        <f t="shared" si="568"/>
        <v>0</v>
      </c>
      <c r="K6044">
        <f t="shared" si="569"/>
        <v>0</v>
      </c>
      <c r="L6044">
        <f t="shared" si="570"/>
        <v>1</v>
      </c>
      <c r="O6044" t="str">
        <f t="shared" si="571"/>
        <v>Mo</v>
      </c>
      <c r="P6044" t="str">
        <f t="shared" si="572"/>
        <v>11</v>
      </c>
    </row>
    <row r="6045" spans="1:16" x14ac:dyDescent="0.25">
      <c r="A6045" t="s">
        <v>13529</v>
      </c>
      <c r="B6045" t="s">
        <v>17</v>
      </c>
      <c r="C6045" t="s">
        <v>13530</v>
      </c>
      <c r="D6045" t="s">
        <v>12223</v>
      </c>
      <c r="E6045">
        <v>2016</v>
      </c>
      <c r="F6045" t="s">
        <v>134</v>
      </c>
      <c r="G6045">
        <v>96</v>
      </c>
      <c r="H6045" t="s">
        <v>21</v>
      </c>
      <c r="I6045">
        <f t="shared" si="567"/>
        <v>1</v>
      </c>
      <c r="J6045">
        <f t="shared" si="568"/>
        <v>0</v>
      </c>
      <c r="K6045">
        <f t="shared" si="569"/>
        <v>0</v>
      </c>
      <c r="L6045">
        <f t="shared" si="570"/>
        <v>0</v>
      </c>
      <c r="O6045" t="str">
        <f t="shared" si="571"/>
        <v>Mo</v>
      </c>
      <c r="P6045" t="str">
        <f t="shared" si="572"/>
        <v>16</v>
      </c>
    </row>
    <row r="6046" spans="1:16" x14ac:dyDescent="0.25">
      <c r="A6046" t="s">
        <v>13531</v>
      </c>
      <c r="B6046" t="s">
        <v>17</v>
      </c>
      <c r="C6046" t="s">
        <v>13532</v>
      </c>
      <c r="D6046" t="s">
        <v>10324</v>
      </c>
      <c r="E6046">
        <v>2018</v>
      </c>
      <c r="F6046" t="s">
        <v>27</v>
      </c>
      <c r="G6046">
        <v>87</v>
      </c>
      <c r="H6046" t="s">
        <v>21</v>
      </c>
      <c r="I6046">
        <f t="shared" si="567"/>
        <v>1</v>
      </c>
      <c r="J6046">
        <f t="shared" si="568"/>
        <v>0</v>
      </c>
      <c r="K6046">
        <f t="shared" si="569"/>
        <v>0</v>
      </c>
      <c r="L6046">
        <f t="shared" si="570"/>
        <v>1</v>
      </c>
      <c r="O6046" t="str">
        <f t="shared" si="571"/>
        <v>Mo</v>
      </c>
      <c r="P6046" t="str">
        <f t="shared" si="572"/>
        <v>18</v>
      </c>
    </row>
    <row r="6047" spans="1:16" x14ac:dyDescent="0.25">
      <c r="A6047" t="s">
        <v>13533</v>
      </c>
      <c r="B6047" t="s">
        <v>24</v>
      </c>
      <c r="C6047" t="s">
        <v>13534</v>
      </c>
      <c r="D6047" t="s">
        <v>8875</v>
      </c>
      <c r="E6047">
        <v>2010</v>
      </c>
      <c r="F6047" t="s">
        <v>45</v>
      </c>
      <c r="G6047">
        <v>1</v>
      </c>
      <c r="H6047" t="s">
        <v>31</v>
      </c>
      <c r="I6047">
        <f t="shared" si="567"/>
        <v>0</v>
      </c>
      <c r="J6047">
        <f t="shared" si="568"/>
        <v>0</v>
      </c>
      <c r="K6047">
        <f t="shared" si="569"/>
        <v>0</v>
      </c>
      <c r="L6047">
        <f t="shared" si="570"/>
        <v>1</v>
      </c>
      <c r="O6047" t="str">
        <f t="shared" si="571"/>
        <v>TV</v>
      </c>
      <c r="P6047" t="str">
        <f t="shared" si="572"/>
        <v>10</v>
      </c>
    </row>
    <row r="6048" spans="1:16" x14ac:dyDescent="0.25">
      <c r="A6048" t="s">
        <v>13535</v>
      </c>
      <c r="B6048" t="s">
        <v>17</v>
      </c>
      <c r="C6048" t="s">
        <v>13536</v>
      </c>
      <c r="D6048" t="s">
        <v>8578</v>
      </c>
      <c r="E6048">
        <v>2012</v>
      </c>
      <c r="F6048" t="s">
        <v>27</v>
      </c>
      <c r="G6048">
        <v>98</v>
      </c>
      <c r="H6048" t="s">
        <v>21</v>
      </c>
      <c r="I6048">
        <f t="shared" si="567"/>
        <v>1</v>
      </c>
      <c r="J6048">
        <f t="shared" si="568"/>
        <v>0</v>
      </c>
      <c r="K6048">
        <f t="shared" si="569"/>
        <v>0</v>
      </c>
      <c r="L6048">
        <f t="shared" si="570"/>
        <v>1</v>
      </c>
      <c r="O6048" t="str">
        <f t="shared" si="571"/>
        <v>Mo</v>
      </c>
      <c r="P6048" t="str">
        <f t="shared" si="572"/>
        <v>12</v>
      </c>
    </row>
    <row r="6049" spans="1:16" x14ac:dyDescent="0.25">
      <c r="A6049" t="s">
        <v>13537</v>
      </c>
      <c r="B6049" t="s">
        <v>17</v>
      </c>
      <c r="C6049" t="s">
        <v>13538</v>
      </c>
      <c r="D6049" t="s">
        <v>13539</v>
      </c>
      <c r="E6049">
        <v>2014</v>
      </c>
      <c r="F6049" t="s">
        <v>134</v>
      </c>
      <c r="G6049">
        <v>125</v>
      </c>
      <c r="H6049" t="s">
        <v>21</v>
      </c>
      <c r="I6049">
        <f t="shared" si="567"/>
        <v>1</v>
      </c>
      <c r="J6049">
        <f t="shared" si="568"/>
        <v>1</v>
      </c>
      <c r="K6049">
        <f t="shared" si="569"/>
        <v>0</v>
      </c>
      <c r="L6049">
        <f t="shared" si="570"/>
        <v>0</v>
      </c>
      <c r="O6049" t="str">
        <f t="shared" si="571"/>
        <v>Mo</v>
      </c>
      <c r="P6049" t="str">
        <f t="shared" si="572"/>
        <v>14</v>
      </c>
    </row>
    <row r="6050" spans="1:16" x14ac:dyDescent="0.25">
      <c r="A6050" t="s">
        <v>13540</v>
      </c>
      <c r="B6050" t="s">
        <v>17</v>
      </c>
      <c r="C6050" t="s">
        <v>13541</v>
      </c>
      <c r="D6050" t="s">
        <v>12244</v>
      </c>
      <c r="E6050">
        <v>2014</v>
      </c>
      <c r="F6050" t="s">
        <v>20</v>
      </c>
      <c r="G6050">
        <v>91</v>
      </c>
      <c r="H6050" t="s">
        <v>21</v>
      </c>
      <c r="I6050">
        <f t="shared" si="567"/>
        <v>1</v>
      </c>
      <c r="J6050">
        <f t="shared" si="568"/>
        <v>0</v>
      </c>
      <c r="K6050">
        <f t="shared" si="569"/>
        <v>0</v>
      </c>
      <c r="L6050">
        <f t="shared" si="570"/>
        <v>1</v>
      </c>
      <c r="O6050" t="str">
        <f t="shared" si="571"/>
        <v>Mo</v>
      </c>
      <c r="P6050" t="str">
        <f t="shared" si="572"/>
        <v>14</v>
      </c>
    </row>
    <row r="6051" spans="1:16" x14ac:dyDescent="0.25">
      <c r="A6051" t="s">
        <v>13542</v>
      </c>
      <c r="B6051" t="s">
        <v>17</v>
      </c>
      <c r="C6051" t="s">
        <v>13543</v>
      </c>
      <c r="D6051" t="s">
        <v>13544</v>
      </c>
      <c r="E6051">
        <v>2017</v>
      </c>
      <c r="F6051" t="s">
        <v>45</v>
      </c>
      <c r="G6051">
        <v>76</v>
      </c>
      <c r="H6051" t="s">
        <v>21</v>
      </c>
      <c r="I6051">
        <f t="shared" si="567"/>
        <v>1</v>
      </c>
      <c r="J6051">
        <f t="shared" si="568"/>
        <v>0</v>
      </c>
      <c r="K6051">
        <f t="shared" si="569"/>
        <v>0</v>
      </c>
      <c r="L6051">
        <f t="shared" si="570"/>
        <v>1</v>
      </c>
      <c r="O6051" t="str">
        <f t="shared" si="571"/>
        <v>Mo</v>
      </c>
      <c r="P6051" t="str">
        <f t="shared" si="572"/>
        <v>17</v>
      </c>
    </row>
    <row r="6052" spans="1:16" x14ac:dyDescent="0.25">
      <c r="A6052" t="s">
        <v>13545</v>
      </c>
      <c r="B6052" t="s">
        <v>17</v>
      </c>
      <c r="C6052" t="s">
        <v>13546</v>
      </c>
      <c r="D6052" t="s">
        <v>6994</v>
      </c>
      <c r="E6052">
        <v>1998</v>
      </c>
      <c r="F6052" t="s">
        <v>20</v>
      </c>
      <c r="G6052">
        <v>82</v>
      </c>
      <c r="H6052" t="s">
        <v>21</v>
      </c>
      <c r="I6052">
        <f t="shared" si="567"/>
        <v>0</v>
      </c>
      <c r="J6052">
        <f t="shared" si="568"/>
        <v>0</v>
      </c>
      <c r="K6052">
        <f t="shared" si="569"/>
        <v>0</v>
      </c>
      <c r="L6052">
        <f t="shared" si="570"/>
        <v>1</v>
      </c>
      <c r="O6052" t="str">
        <f t="shared" si="571"/>
        <v>Mo</v>
      </c>
      <c r="P6052" t="str">
        <f t="shared" si="572"/>
        <v>98</v>
      </c>
    </row>
    <row r="6053" spans="1:16" x14ac:dyDescent="0.25">
      <c r="A6053" t="s">
        <v>13547</v>
      </c>
      <c r="B6053" t="s">
        <v>17</v>
      </c>
      <c r="C6053" t="s">
        <v>13548</v>
      </c>
      <c r="D6053" t="s">
        <v>12938</v>
      </c>
      <c r="E6053">
        <v>2015</v>
      </c>
      <c r="F6053" t="s">
        <v>27</v>
      </c>
      <c r="G6053">
        <v>111</v>
      </c>
      <c r="H6053" t="s">
        <v>21</v>
      </c>
      <c r="I6053">
        <f t="shared" si="567"/>
        <v>1</v>
      </c>
      <c r="J6053">
        <f t="shared" si="568"/>
        <v>0</v>
      </c>
      <c r="K6053">
        <f t="shared" si="569"/>
        <v>0</v>
      </c>
      <c r="L6053">
        <f t="shared" si="570"/>
        <v>1</v>
      </c>
      <c r="O6053" t="str">
        <f t="shared" si="571"/>
        <v>Mo</v>
      </c>
      <c r="P6053" t="str">
        <f t="shared" si="572"/>
        <v>15</v>
      </c>
    </row>
    <row r="6054" spans="1:16" x14ac:dyDescent="0.25">
      <c r="A6054" t="s">
        <v>13549</v>
      </c>
      <c r="B6054" t="s">
        <v>17</v>
      </c>
      <c r="C6054" t="s">
        <v>13550</v>
      </c>
      <c r="D6054" t="s">
        <v>12286</v>
      </c>
      <c r="E6054">
        <v>2015</v>
      </c>
      <c r="F6054" t="s">
        <v>27</v>
      </c>
      <c r="G6054">
        <v>92</v>
      </c>
      <c r="H6054" t="s">
        <v>21</v>
      </c>
      <c r="I6054">
        <f t="shared" si="567"/>
        <v>1</v>
      </c>
      <c r="J6054">
        <f t="shared" si="568"/>
        <v>0</v>
      </c>
      <c r="K6054">
        <f t="shared" si="569"/>
        <v>0</v>
      </c>
      <c r="L6054">
        <f t="shared" si="570"/>
        <v>1</v>
      </c>
      <c r="O6054" t="str">
        <f t="shared" si="571"/>
        <v>Mo</v>
      </c>
      <c r="P6054" t="str">
        <f t="shared" si="572"/>
        <v>15</v>
      </c>
    </row>
    <row r="6055" spans="1:16" x14ac:dyDescent="0.25">
      <c r="A6055" t="s">
        <v>13551</v>
      </c>
      <c r="B6055" t="s">
        <v>17</v>
      </c>
      <c r="C6055" t="s">
        <v>13552</v>
      </c>
      <c r="D6055" t="s">
        <v>8304</v>
      </c>
      <c r="E6055">
        <v>2013</v>
      </c>
      <c r="F6055" t="s">
        <v>134</v>
      </c>
      <c r="G6055">
        <v>94</v>
      </c>
      <c r="H6055" t="s">
        <v>21</v>
      </c>
      <c r="I6055">
        <f t="shared" si="567"/>
        <v>1</v>
      </c>
      <c r="J6055">
        <f t="shared" si="568"/>
        <v>0</v>
      </c>
      <c r="K6055">
        <f t="shared" si="569"/>
        <v>0</v>
      </c>
      <c r="L6055">
        <f t="shared" si="570"/>
        <v>0</v>
      </c>
      <c r="O6055" t="str">
        <f t="shared" si="571"/>
        <v>Mo</v>
      </c>
      <c r="P6055" t="str">
        <f t="shared" si="572"/>
        <v>13</v>
      </c>
    </row>
    <row r="6056" spans="1:16" x14ac:dyDescent="0.25">
      <c r="A6056" t="s">
        <v>13553</v>
      </c>
      <c r="B6056" t="s">
        <v>17</v>
      </c>
      <c r="C6056" t="s">
        <v>13554</v>
      </c>
      <c r="D6056" t="s">
        <v>4550</v>
      </c>
      <c r="E6056">
        <v>2011</v>
      </c>
      <c r="F6056" t="s">
        <v>60</v>
      </c>
      <c r="G6056">
        <v>91</v>
      </c>
      <c r="H6056" t="s">
        <v>21</v>
      </c>
      <c r="I6056">
        <f t="shared" si="567"/>
        <v>1</v>
      </c>
      <c r="J6056">
        <f t="shared" si="568"/>
        <v>0</v>
      </c>
      <c r="K6056">
        <f t="shared" si="569"/>
        <v>1</v>
      </c>
      <c r="L6056">
        <f t="shared" si="570"/>
        <v>1</v>
      </c>
      <c r="O6056" t="str">
        <f t="shared" si="571"/>
        <v>Mo</v>
      </c>
      <c r="P6056" t="str">
        <f t="shared" si="572"/>
        <v>11</v>
      </c>
    </row>
    <row r="6057" spans="1:16" x14ac:dyDescent="0.25">
      <c r="A6057" t="s">
        <v>13555</v>
      </c>
      <c r="B6057" t="s">
        <v>17</v>
      </c>
      <c r="C6057" t="s">
        <v>13556</v>
      </c>
      <c r="D6057" t="s">
        <v>13309</v>
      </c>
      <c r="E6057">
        <v>2011</v>
      </c>
      <c r="F6057" t="s">
        <v>13378</v>
      </c>
      <c r="G6057">
        <v>44</v>
      </c>
      <c r="H6057" t="s">
        <v>21</v>
      </c>
      <c r="I6057">
        <f t="shared" si="567"/>
        <v>1</v>
      </c>
      <c r="J6057">
        <f t="shared" si="568"/>
        <v>0</v>
      </c>
      <c r="K6057">
        <f t="shared" si="569"/>
        <v>0</v>
      </c>
      <c r="L6057">
        <f t="shared" si="570"/>
        <v>1</v>
      </c>
      <c r="O6057" t="str">
        <f t="shared" si="571"/>
        <v>Mo</v>
      </c>
      <c r="P6057" t="str">
        <f t="shared" si="572"/>
        <v>11</v>
      </c>
    </row>
    <row r="6058" spans="1:16" x14ac:dyDescent="0.25">
      <c r="A6058" t="s">
        <v>13557</v>
      </c>
      <c r="B6058" t="s">
        <v>17</v>
      </c>
      <c r="C6058" t="s">
        <v>13558</v>
      </c>
      <c r="D6058" t="s">
        <v>11585</v>
      </c>
      <c r="E6058">
        <v>2016</v>
      </c>
      <c r="F6058" t="s">
        <v>27</v>
      </c>
      <c r="G6058">
        <v>108</v>
      </c>
      <c r="H6058" t="s">
        <v>21</v>
      </c>
      <c r="I6058">
        <f t="shared" si="567"/>
        <v>1</v>
      </c>
      <c r="J6058">
        <f t="shared" si="568"/>
        <v>0</v>
      </c>
      <c r="K6058">
        <f t="shared" si="569"/>
        <v>0</v>
      </c>
      <c r="L6058">
        <f t="shared" si="570"/>
        <v>1</v>
      </c>
      <c r="O6058" t="str">
        <f t="shared" si="571"/>
        <v>Mo</v>
      </c>
      <c r="P6058" t="str">
        <f t="shared" si="572"/>
        <v>16</v>
      </c>
    </row>
    <row r="6059" spans="1:16" x14ac:dyDescent="0.25">
      <c r="A6059" t="s">
        <v>13559</v>
      </c>
      <c r="B6059" t="s">
        <v>17</v>
      </c>
      <c r="C6059" t="s">
        <v>13560</v>
      </c>
      <c r="D6059" t="s">
        <v>13561</v>
      </c>
      <c r="E6059">
        <v>2011</v>
      </c>
      <c r="F6059" t="s">
        <v>20</v>
      </c>
      <c r="G6059">
        <v>123</v>
      </c>
      <c r="H6059" t="s">
        <v>21</v>
      </c>
      <c r="I6059">
        <f t="shared" si="567"/>
        <v>1</v>
      </c>
      <c r="J6059">
        <f t="shared" si="568"/>
        <v>1</v>
      </c>
      <c r="K6059">
        <f t="shared" si="569"/>
        <v>0</v>
      </c>
      <c r="L6059">
        <f t="shared" si="570"/>
        <v>1</v>
      </c>
      <c r="O6059" t="str">
        <f t="shared" si="571"/>
        <v>Mo</v>
      </c>
      <c r="P6059" t="str">
        <f t="shared" si="572"/>
        <v>11</v>
      </c>
    </row>
    <row r="6060" spans="1:16" x14ac:dyDescent="0.25">
      <c r="A6060" t="s">
        <v>13562</v>
      </c>
      <c r="B6060" t="s">
        <v>17</v>
      </c>
      <c r="C6060" t="s">
        <v>13563</v>
      </c>
      <c r="D6060" t="s">
        <v>11247</v>
      </c>
      <c r="E6060">
        <v>2009</v>
      </c>
      <c r="F6060" t="s">
        <v>134</v>
      </c>
      <c r="G6060">
        <v>106</v>
      </c>
      <c r="H6060" t="s">
        <v>21</v>
      </c>
      <c r="I6060">
        <f t="shared" si="567"/>
        <v>0</v>
      </c>
      <c r="J6060">
        <f t="shared" si="568"/>
        <v>0</v>
      </c>
      <c r="K6060">
        <f t="shared" si="569"/>
        <v>0</v>
      </c>
      <c r="L6060">
        <f t="shared" si="570"/>
        <v>0</v>
      </c>
      <c r="O6060" t="str">
        <f t="shared" si="571"/>
        <v>Mo</v>
      </c>
      <c r="P6060" t="str">
        <f t="shared" si="572"/>
        <v>09</v>
      </c>
    </row>
    <row r="6061" spans="1:16" x14ac:dyDescent="0.25">
      <c r="A6061" t="s">
        <v>13564</v>
      </c>
      <c r="B6061" t="s">
        <v>17</v>
      </c>
      <c r="C6061" t="s">
        <v>13565</v>
      </c>
      <c r="D6061" t="s">
        <v>11882</v>
      </c>
      <c r="E6061">
        <v>2015</v>
      </c>
      <c r="F6061" t="s">
        <v>60</v>
      </c>
      <c r="G6061">
        <v>89</v>
      </c>
      <c r="H6061" t="s">
        <v>21</v>
      </c>
      <c r="I6061">
        <f t="shared" si="567"/>
        <v>1</v>
      </c>
      <c r="J6061">
        <f t="shared" si="568"/>
        <v>0</v>
      </c>
      <c r="K6061">
        <f t="shared" si="569"/>
        <v>1</v>
      </c>
      <c r="L6061">
        <f t="shared" si="570"/>
        <v>1</v>
      </c>
      <c r="O6061" t="str">
        <f t="shared" si="571"/>
        <v>Mo</v>
      </c>
      <c r="P6061" t="str">
        <f t="shared" si="572"/>
        <v>15</v>
      </c>
    </row>
    <row r="6062" spans="1:16" x14ac:dyDescent="0.25">
      <c r="A6062" t="s">
        <v>13566</v>
      </c>
      <c r="B6062" t="s">
        <v>17</v>
      </c>
      <c r="C6062" t="s">
        <v>13567</v>
      </c>
      <c r="D6062" t="s">
        <v>7390</v>
      </c>
      <c r="E6062">
        <v>2015</v>
      </c>
      <c r="F6062" t="s">
        <v>20</v>
      </c>
      <c r="G6062">
        <v>98</v>
      </c>
      <c r="H6062" t="s">
        <v>21</v>
      </c>
      <c r="I6062">
        <f t="shared" si="567"/>
        <v>1</v>
      </c>
      <c r="J6062">
        <f t="shared" si="568"/>
        <v>0</v>
      </c>
      <c r="K6062">
        <f t="shared" si="569"/>
        <v>0</v>
      </c>
      <c r="L6062">
        <f t="shared" si="570"/>
        <v>1</v>
      </c>
      <c r="O6062" t="str">
        <f t="shared" si="571"/>
        <v>Mo</v>
      </c>
      <c r="P6062" t="str">
        <f t="shared" si="572"/>
        <v>15</v>
      </c>
    </row>
    <row r="6063" spans="1:16" x14ac:dyDescent="0.25">
      <c r="A6063" t="s">
        <v>13568</v>
      </c>
      <c r="B6063" t="s">
        <v>17</v>
      </c>
      <c r="C6063" t="s">
        <v>13569</v>
      </c>
      <c r="D6063" t="s">
        <v>3511</v>
      </c>
      <c r="E6063">
        <v>1996</v>
      </c>
      <c r="F6063" t="s">
        <v>134</v>
      </c>
      <c r="G6063">
        <v>108</v>
      </c>
      <c r="H6063" t="s">
        <v>21</v>
      </c>
      <c r="I6063">
        <f t="shared" si="567"/>
        <v>0</v>
      </c>
      <c r="J6063">
        <f t="shared" si="568"/>
        <v>0</v>
      </c>
      <c r="K6063">
        <f t="shared" si="569"/>
        <v>0</v>
      </c>
      <c r="L6063">
        <f t="shared" si="570"/>
        <v>0</v>
      </c>
      <c r="O6063" t="str">
        <f t="shared" si="571"/>
        <v>Mo</v>
      </c>
      <c r="P6063" t="str">
        <f t="shared" si="572"/>
        <v>96</v>
      </c>
    </row>
    <row r="6064" spans="1:16" x14ac:dyDescent="0.25">
      <c r="A6064" t="s">
        <v>13570</v>
      </c>
      <c r="B6064" t="s">
        <v>17</v>
      </c>
      <c r="C6064" t="s">
        <v>13571</v>
      </c>
      <c r="D6064" t="s">
        <v>5039</v>
      </c>
      <c r="E6064">
        <v>2012</v>
      </c>
      <c r="F6064" t="s">
        <v>20</v>
      </c>
      <c r="G6064">
        <v>92</v>
      </c>
      <c r="H6064" t="s">
        <v>21</v>
      </c>
      <c r="I6064">
        <f t="shared" si="567"/>
        <v>1</v>
      </c>
      <c r="J6064">
        <f t="shared" si="568"/>
        <v>0</v>
      </c>
      <c r="K6064">
        <f t="shared" si="569"/>
        <v>0</v>
      </c>
      <c r="L6064">
        <f t="shared" si="570"/>
        <v>1</v>
      </c>
      <c r="O6064" t="str">
        <f t="shared" si="571"/>
        <v>Mo</v>
      </c>
      <c r="P6064" t="str">
        <f t="shared" si="572"/>
        <v>12</v>
      </c>
    </row>
    <row r="6065" spans="1:16" x14ac:dyDescent="0.25">
      <c r="A6065" t="s">
        <v>13572</v>
      </c>
      <c r="B6065" t="s">
        <v>17</v>
      </c>
      <c r="C6065" t="s">
        <v>13573</v>
      </c>
      <c r="D6065" t="s">
        <v>5039</v>
      </c>
      <c r="E6065">
        <v>2002</v>
      </c>
      <c r="F6065" t="s">
        <v>41</v>
      </c>
      <c r="G6065">
        <v>102</v>
      </c>
      <c r="H6065" t="s">
        <v>21</v>
      </c>
      <c r="I6065">
        <f t="shared" si="567"/>
        <v>0</v>
      </c>
      <c r="J6065">
        <f t="shared" si="568"/>
        <v>0</v>
      </c>
      <c r="K6065">
        <f t="shared" si="569"/>
        <v>1</v>
      </c>
      <c r="L6065">
        <f t="shared" si="570"/>
        <v>1</v>
      </c>
      <c r="O6065" t="str">
        <f t="shared" si="571"/>
        <v>Mo</v>
      </c>
      <c r="P6065" t="str">
        <f t="shared" si="572"/>
        <v>02</v>
      </c>
    </row>
    <row r="6066" spans="1:16" x14ac:dyDescent="0.25">
      <c r="A6066" t="s">
        <v>13574</v>
      </c>
      <c r="B6066" t="s">
        <v>17</v>
      </c>
      <c r="C6066" t="s">
        <v>13575</v>
      </c>
      <c r="D6066" t="s">
        <v>9754</v>
      </c>
      <c r="E6066">
        <v>2008</v>
      </c>
      <c r="F6066" t="s">
        <v>27</v>
      </c>
      <c r="G6066">
        <v>103</v>
      </c>
      <c r="H6066" t="s">
        <v>21</v>
      </c>
      <c r="I6066">
        <f t="shared" si="567"/>
        <v>0</v>
      </c>
      <c r="J6066">
        <f t="shared" si="568"/>
        <v>0</v>
      </c>
      <c r="K6066">
        <f t="shared" si="569"/>
        <v>0</v>
      </c>
      <c r="L6066">
        <f t="shared" si="570"/>
        <v>1</v>
      </c>
      <c r="O6066" t="str">
        <f t="shared" si="571"/>
        <v>Mo</v>
      </c>
      <c r="P6066" t="str">
        <f t="shared" si="572"/>
        <v>08</v>
      </c>
    </row>
    <row r="6067" spans="1:16" x14ac:dyDescent="0.25">
      <c r="A6067" t="s">
        <v>13576</v>
      </c>
      <c r="B6067" t="s">
        <v>17</v>
      </c>
      <c r="C6067" t="s">
        <v>13577</v>
      </c>
      <c r="D6067" t="s">
        <v>11136</v>
      </c>
      <c r="E6067">
        <v>2017</v>
      </c>
      <c r="F6067" t="s">
        <v>45</v>
      </c>
      <c r="G6067">
        <v>91</v>
      </c>
      <c r="H6067" t="s">
        <v>21</v>
      </c>
      <c r="I6067">
        <f t="shared" si="567"/>
        <v>1</v>
      </c>
      <c r="J6067">
        <f t="shared" si="568"/>
        <v>0</v>
      </c>
      <c r="K6067">
        <f t="shared" si="569"/>
        <v>0</v>
      </c>
      <c r="L6067">
        <f t="shared" si="570"/>
        <v>1</v>
      </c>
      <c r="O6067" t="str">
        <f t="shared" si="571"/>
        <v>Mo</v>
      </c>
      <c r="P6067" t="str">
        <f t="shared" si="572"/>
        <v>17</v>
      </c>
    </row>
    <row r="6068" spans="1:16" x14ac:dyDescent="0.25">
      <c r="A6068" t="s">
        <v>13578</v>
      </c>
      <c r="B6068" t="s">
        <v>17</v>
      </c>
      <c r="C6068" t="s">
        <v>13579</v>
      </c>
      <c r="D6068" t="s">
        <v>13580</v>
      </c>
      <c r="E6068">
        <v>2018</v>
      </c>
      <c r="F6068" t="s">
        <v>41</v>
      </c>
      <c r="G6068">
        <v>110</v>
      </c>
      <c r="H6068" t="s">
        <v>21</v>
      </c>
      <c r="I6068">
        <f t="shared" si="567"/>
        <v>1</v>
      </c>
      <c r="J6068">
        <f t="shared" si="568"/>
        <v>0</v>
      </c>
      <c r="K6068">
        <f t="shared" si="569"/>
        <v>1</v>
      </c>
      <c r="L6068">
        <f t="shared" si="570"/>
        <v>1</v>
      </c>
      <c r="O6068" t="str">
        <f t="shared" si="571"/>
        <v>Mo</v>
      </c>
      <c r="P6068" t="str">
        <f t="shared" si="572"/>
        <v>18</v>
      </c>
    </row>
    <row r="6069" spans="1:16" x14ac:dyDescent="0.25">
      <c r="A6069" t="s">
        <v>13581</v>
      </c>
      <c r="B6069" t="s">
        <v>24</v>
      </c>
      <c r="C6069" t="s">
        <v>13582</v>
      </c>
      <c r="E6069">
        <v>2013</v>
      </c>
      <c r="F6069" t="s">
        <v>27</v>
      </c>
      <c r="G6069">
        <v>2</v>
      </c>
      <c r="H6069" t="s">
        <v>28</v>
      </c>
      <c r="I6069">
        <f t="shared" si="567"/>
        <v>1</v>
      </c>
      <c r="J6069">
        <f t="shared" si="568"/>
        <v>0</v>
      </c>
      <c r="K6069">
        <f t="shared" si="569"/>
        <v>0</v>
      </c>
      <c r="L6069">
        <f t="shared" si="570"/>
        <v>1</v>
      </c>
      <c r="O6069" t="str">
        <f t="shared" si="571"/>
        <v>TV</v>
      </c>
      <c r="P6069" t="str">
        <f t="shared" si="572"/>
        <v>13</v>
      </c>
    </row>
    <row r="6070" spans="1:16" x14ac:dyDescent="0.25">
      <c r="A6070" t="s">
        <v>13583</v>
      </c>
      <c r="B6070" t="s">
        <v>24</v>
      </c>
      <c r="C6070" t="s">
        <v>13584</v>
      </c>
      <c r="D6070" t="s">
        <v>11353</v>
      </c>
      <c r="E6070">
        <v>2015</v>
      </c>
      <c r="F6070" t="s">
        <v>45</v>
      </c>
      <c r="G6070">
        <v>1</v>
      </c>
      <c r="H6070" t="s">
        <v>31</v>
      </c>
      <c r="I6070">
        <f t="shared" si="567"/>
        <v>1</v>
      </c>
      <c r="J6070">
        <f t="shared" si="568"/>
        <v>0</v>
      </c>
      <c r="K6070">
        <f t="shared" si="569"/>
        <v>0</v>
      </c>
      <c r="L6070">
        <f t="shared" si="570"/>
        <v>1</v>
      </c>
      <c r="O6070" t="str">
        <f t="shared" si="571"/>
        <v>TV</v>
      </c>
      <c r="P6070" t="str">
        <f t="shared" si="572"/>
        <v>15</v>
      </c>
    </row>
    <row r="6071" spans="1:16" x14ac:dyDescent="0.25">
      <c r="A6071" t="s">
        <v>13585</v>
      </c>
      <c r="B6071" t="s">
        <v>17</v>
      </c>
      <c r="C6071" t="s">
        <v>13586</v>
      </c>
      <c r="D6071" t="s">
        <v>4154</v>
      </c>
      <c r="E6071">
        <v>2019</v>
      </c>
      <c r="F6071" t="s">
        <v>27</v>
      </c>
      <c r="G6071">
        <v>77</v>
      </c>
      <c r="H6071" t="s">
        <v>21</v>
      </c>
      <c r="I6071">
        <f t="shared" si="567"/>
        <v>1</v>
      </c>
      <c r="J6071">
        <f t="shared" si="568"/>
        <v>0</v>
      </c>
      <c r="K6071">
        <f t="shared" si="569"/>
        <v>0</v>
      </c>
      <c r="L6071">
        <f t="shared" si="570"/>
        <v>1</v>
      </c>
      <c r="O6071" t="str">
        <f t="shared" si="571"/>
        <v>Mo</v>
      </c>
      <c r="P6071" t="str">
        <f t="shared" si="572"/>
        <v>19</v>
      </c>
    </row>
    <row r="6072" spans="1:16" x14ac:dyDescent="0.25">
      <c r="A6072" t="s">
        <v>13587</v>
      </c>
      <c r="B6072" t="s">
        <v>17</v>
      </c>
      <c r="C6072" t="s">
        <v>13588</v>
      </c>
      <c r="D6072" t="s">
        <v>8810</v>
      </c>
      <c r="E6072">
        <v>2018</v>
      </c>
      <c r="F6072" t="s">
        <v>41</v>
      </c>
      <c r="G6072">
        <v>99</v>
      </c>
      <c r="H6072" t="s">
        <v>21</v>
      </c>
      <c r="I6072">
        <f t="shared" si="567"/>
        <v>1</v>
      </c>
      <c r="J6072">
        <f t="shared" si="568"/>
        <v>0</v>
      </c>
      <c r="K6072">
        <f t="shared" si="569"/>
        <v>1</v>
      </c>
      <c r="L6072">
        <f t="shared" si="570"/>
        <v>1</v>
      </c>
      <c r="O6072" t="str">
        <f t="shared" si="571"/>
        <v>Mo</v>
      </c>
      <c r="P6072" t="str">
        <f t="shared" si="572"/>
        <v>18</v>
      </c>
    </row>
    <row r="6073" spans="1:16" x14ac:dyDescent="0.25">
      <c r="A6073" t="s">
        <v>13589</v>
      </c>
      <c r="B6073" t="s">
        <v>17</v>
      </c>
      <c r="C6073" t="s">
        <v>13590</v>
      </c>
      <c r="D6073" t="s">
        <v>13591</v>
      </c>
      <c r="E6073">
        <v>2011</v>
      </c>
      <c r="F6073" t="s">
        <v>27</v>
      </c>
      <c r="G6073">
        <v>122</v>
      </c>
      <c r="H6073" t="s">
        <v>21</v>
      </c>
      <c r="I6073">
        <f t="shared" si="567"/>
        <v>1</v>
      </c>
      <c r="J6073">
        <f t="shared" si="568"/>
        <v>1</v>
      </c>
      <c r="K6073">
        <f t="shared" si="569"/>
        <v>0</v>
      </c>
      <c r="L6073">
        <f t="shared" si="570"/>
        <v>1</v>
      </c>
      <c r="O6073" t="str">
        <f t="shared" si="571"/>
        <v>Mo</v>
      </c>
      <c r="P6073" t="str">
        <f t="shared" si="572"/>
        <v>11</v>
      </c>
    </row>
    <row r="6074" spans="1:16" x14ac:dyDescent="0.25">
      <c r="A6074" t="s">
        <v>13592</v>
      </c>
      <c r="B6074" t="s">
        <v>17</v>
      </c>
      <c r="C6074" t="s">
        <v>13593</v>
      </c>
      <c r="D6074" t="s">
        <v>10737</v>
      </c>
      <c r="E6074">
        <v>2017</v>
      </c>
      <c r="F6074" t="s">
        <v>27</v>
      </c>
      <c r="G6074">
        <v>150</v>
      </c>
      <c r="H6074" t="s">
        <v>21</v>
      </c>
      <c r="I6074">
        <f t="shared" si="567"/>
        <v>1</v>
      </c>
      <c r="J6074">
        <f t="shared" si="568"/>
        <v>1</v>
      </c>
      <c r="K6074">
        <f t="shared" si="569"/>
        <v>0</v>
      </c>
      <c r="L6074">
        <f t="shared" si="570"/>
        <v>1</v>
      </c>
      <c r="O6074" t="str">
        <f t="shared" si="571"/>
        <v>Mo</v>
      </c>
      <c r="P6074" t="str">
        <f t="shared" si="572"/>
        <v>17</v>
      </c>
    </row>
    <row r="6075" spans="1:16" x14ac:dyDescent="0.25">
      <c r="A6075" t="s">
        <v>13594</v>
      </c>
      <c r="B6075" t="s">
        <v>17</v>
      </c>
      <c r="C6075" t="s">
        <v>13595</v>
      </c>
      <c r="D6075" t="s">
        <v>11288</v>
      </c>
      <c r="E6075">
        <v>2013</v>
      </c>
      <c r="F6075" t="s">
        <v>60</v>
      </c>
      <c r="G6075">
        <v>126</v>
      </c>
      <c r="H6075" t="s">
        <v>21</v>
      </c>
      <c r="I6075">
        <f t="shared" si="567"/>
        <v>1</v>
      </c>
      <c r="J6075">
        <f t="shared" si="568"/>
        <v>1</v>
      </c>
      <c r="K6075">
        <f t="shared" si="569"/>
        <v>1</v>
      </c>
      <c r="L6075">
        <f t="shared" si="570"/>
        <v>1</v>
      </c>
      <c r="O6075" t="str">
        <f t="shared" si="571"/>
        <v>Mo</v>
      </c>
      <c r="P6075" t="str">
        <f t="shared" si="572"/>
        <v>13</v>
      </c>
    </row>
    <row r="6076" spans="1:16" x14ac:dyDescent="0.25">
      <c r="A6076" t="s">
        <v>13596</v>
      </c>
      <c r="B6076" t="s">
        <v>17</v>
      </c>
      <c r="C6076" t="s">
        <v>13597</v>
      </c>
      <c r="D6076" t="s">
        <v>6745</v>
      </c>
      <c r="E6076">
        <v>2011</v>
      </c>
      <c r="F6076" t="s">
        <v>45</v>
      </c>
      <c r="G6076">
        <v>164</v>
      </c>
      <c r="H6076" t="s">
        <v>21</v>
      </c>
      <c r="I6076">
        <f t="shared" si="567"/>
        <v>1</v>
      </c>
      <c r="J6076">
        <f t="shared" si="568"/>
        <v>1</v>
      </c>
      <c r="K6076">
        <f t="shared" si="569"/>
        <v>0</v>
      </c>
      <c r="L6076">
        <f t="shared" si="570"/>
        <v>1</v>
      </c>
      <c r="O6076" t="str">
        <f t="shared" si="571"/>
        <v>Mo</v>
      </c>
      <c r="P6076" t="str">
        <f t="shared" si="572"/>
        <v>11</v>
      </c>
    </row>
    <row r="6077" spans="1:16" x14ac:dyDescent="0.25">
      <c r="A6077" t="s">
        <v>13598</v>
      </c>
      <c r="B6077" t="s">
        <v>17</v>
      </c>
      <c r="C6077" t="s">
        <v>13599</v>
      </c>
      <c r="D6077" t="s">
        <v>13600</v>
      </c>
      <c r="E6077">
        <v>2010</v>
      </c>
      <c r="F6077" t="s">
        <v>45</v>
      </c>
      <c r="G6077">
        <v>115</v>
      </c>
      <c r="H6077" t="s">
        <v>21</v>
      </c>
      <c r="I6077">
        <f t="shared" si="567"/>
        <v>0</v>
      </c>
      <c r="J6077">
        <f t="shared" si="568"/>
        <v>0</v>
      </c>
      <c r="K6077">
        <f t="shared" si="569"/>
        <v>0</v>
      </c>
      <c r="L6077">
        <f t="shared" si="570"/>
        <v>1</v>
      </c>
      <c r="O6077" t="str">
        <f t="shared" si="571"/>
        <v>Mo</v>
      </c>
      <c r="P6077" t="str">
        <f t="shared" si="572"/>
        <v>10</v>
      </c>
    </row>
    <row r="6078" spans="1:16" x14ac:dyDescent="0.25">
      <c r="A6078" t="s">
        <v>13601</v>
      </c>
      <c r="B6078" t="s">
        <v>17</v>
      </c>
      <c r="C6078" t="s">
        <v>13602</v>
      </c>
      <c r="D6078" t="s">
        <v>11288</v>
      </c>
      <c r="E6078">
        <v>2010</v>
      </c>
      <c r="F6078" t="s">
        <v>45</v>
      </c>
      <c r="G6078">
        <v>133</v>
      </c>
      <c r="H6078" t="s">
        <v>21</v>
      </c>
      <c r="I6078">
        <f t="shared" si="567"/>
        <v>0</v>
      </c>
      <c r="J6078">
        <f t="shared" si="568"/>
        <v>0</v>
      </c>
      <c r="K6078">
        <f t="shared" si="569"/>
        <v>0</v>
      </c>
      <c r="L6078">
        <f t="shared" si="570"/>
        <v>1</v>
      </c>
      <c r="O6078" t="str">
        <f t="shared" si="571"/>
        <v>Mo</v>
      </c>
      <c r="P6078" t="str">
        <f t="shared" si="572"/>
        <v>10</v>
      </c>
    </row>
    <row r="6079" spans="1:16" x14ac:dyDescent="0.25">
      <c r="A6079" t="s">
        <v>13603</v>
      </c>
      <c r="B6079" t="s">
        <v>17</v>
      </c>
      <c r="C6079" t="s">
        <v>13604</v>
      </c>
      <c r="D6079" t="s">
        <v>12223</v>
      </c>
      <c r="E6079">
        <v>2015</v>
      </c>
      <c r="F6079" t="s">
        <v>60</v>
      </c>
      <c r="G6079">
        <v>127</v>
      </c>
      <c r="H6079" t="s">
        <v>21</v>
      </c>
      <c r="I6079">
        <f t="shared" si="567"/>
        <v>1</v>
      </c>
      <c r="J6079">
        <f t="shared" si="568"/>
        <v>1</v>
      </c>
      <c r="K6079">
        <f t="shared" si="569"/>
        <v>1</v>
      </c>
      <c r="L6079">
        <f t="shared" si="570"/>
        <v>1</v>
      </c>
      <c r="O6079" t="str">
        <f t="shared" si="571"/>
        <v>Mo</v>
      </c>
      <c r="P6079" t="str">
        <f t="shared" si="572"/>
        <v>15</v>
      </c>
    </row>
    <row r="6080" spans="1:16" x14ac:dyDescent="0.25">
      <c r="A6080" t="s">
        <v>13605</v>
      </c>
      <c r="B6080" t="s">
        <v>17</v>
      </c>
      <c r="C6080" t="s">
        <v>13606</v>
      </c>
      <c r="D6080" t="s">
        <v>8586</v>
      </c>
      <c r="E6080">
        <v>2012</v>
      </c>
      <c r="F6080" t="s">
        <v>27</v>
      </c>
      <c r="G6080">
        <v>100</v>
      </c>
      <c r="H6080" t="s">
        <v>21</v>
      </c>
      <c r="I6080">
        <f t="shared" si="567"/>
        <v>1</v>
      </c>
      <c r="J6080">
        <f t="shared" si="568"/>
        <v>0</v>
      </c>
      <c r="K6080">
        <f t="shared" si="569"/>
        <v>0</v>
      </c>
      <c r="L6080">
        <f t="shared" si="570"/>
        <v>1</v>
      </c>
      <c r="O6080" t="str">
        <f t="shared" si="571"/>
        <v>Mo</v>
      </c>
      <c r="P6080" t="str">
        <f t="shared" si="572"/>
        <v>12</v>
      </c>
    </row>
    <row r="6081" spans="1:16" x14ac:dyDescent="0.25">
      <c r="A6081" t="s">
        <v>13607</v>
      </c>
      <c r="B6081" t="s">
        <v>17</v>
      </c>
      <c r="C6081" t="s">
        <v>13608</v>
      </c>
      <c r="D6081" t="s">
        <v>10797</v>
      </c>
      <c r="E6081">
        <v>2016</v>
      </c>
      <c r="F6081" t="s">
        <v>45</v>
      </c>
      <c r="G6081">
        <v>131</v>
      </c>
      <c r="H6081" t="s">
        <v>21</v>
      </c>
      <c r="I6081">
        <f t="shared" si="567"/>
        <v>1</v>
      </c>
      <c r="J6081">
        <f t="shared" si="568"/>
        <v>1</v>
      </c>
      <c r="K6081">
        <f t="shared" si="569"/>
        <v>0</v>
      </c>
      <c r="L6081">
        <f t="shared" si="570"/>
        <v>1</v>
      </c>
      <c r="O6081" t="str">
        <f t="shared" si="571"/>
        <v>Mo</v>
      </c>
      <c r="P6081" t="str">
        <f t="shared" si="572"/>
        <v>16</v>
      </c>
    </row>
    <row r="6082" spans="1:16" x14ac:dyDescent="0.25">
      <c r="A6082" t="s">
        <v>13609</v>
      </c>
      <c r="B6082" t="s">
        <v>24</v>
      </c>
      <c r="C6082" t="s">
        <v>13610</v>
      </c>
      <c r="D6082" t="s">
        <v>13611</v>
      </c>
      <c r="E6082">
        <v>2017</v>
      </c>
      <c r="F6082" t="s">
        <v>60</v>
      </c>
      <c r="G6082">
        <v>2</v>
      </c>
      <c r="H6082" t="s">
        <v>28</v>
      </c>
      <c r="I6082">
        <f t="shared" si="567"/>
        <v>1</v>
      </c>
      <c r="J6082">
        <f t="shared" si="568"/>
        <v>0</v>
      </c>
      <c r="K6082">
        <f t="shared" si="569"/>
        <v>1</v>
      </c>
      <c r="L6082">
        <f t="shared" si="570"/>
        <v>1</v>
      </c>
      <c r="O6082" t="str">
        <f t="shared" si="571"/>
        <v>TV</v>
      </c>
      <c r="P6082" t="str">
        <f t="shared" si="572"/>
        <v>17</v>
      </c>
    </row>
    <row r="6083" spans="1:16" x14ac:dyDescent="0.25">
      <c r="A6083" t="s">
        <v>13612</v>
      </c>
      <c r="B6083" t="s">
        <v>17</v>
      </c>
      <c r="C6083" t="s">
        <v>13613</v>
      </c>
      <c r="D6083" t="s">
        <v>13614</v>
      </c>
      <c r="E6083">
        <v>2012</v>
      </c>
      <c r="F6083" t="s">
        <v>108</v>
      </c>
      <c r="G6083">
        <v>44</v>
      </c>
      <c r="H6083" t="s">
        <v>21</v>
      </c>
      <c r="I6083">
        <f t="shared" si="567"/>
        <v>1</v>
      </c>
      <c r="J6083">
        <f t="shared" si="568"/>
        <v>0</v>
      </c>
      <c r="K6083">
        <f t="shared" si="569"/>
        <v>0</v>
      </c>
      <c r="L6083">
        <f t="shared" si="570"/>
        <v>1</v>
      </c>
      <c r="O6083" t="str">
        <f t="shared" si="571"/>
        <v>Mo</v>
      </c>
      <c r="P6083" t="str">
        <f t="shared" si="572"/>
        <v>12</v>
      </c>
    </row>
    <row r="6084" spans="1:16" x14ac:dyDescent="0.25">
      <c r="A6084" t="s">
        <v>13615</v>
      </c>
      <c r="B6084" t="s">
        <v>17</v>
      </c>
      <c r="C6084" t="s">
        <v>13616</v>
      </c>
      <c r="D6084" t="s">
        <v>9123</v>
      </c>
      <c r="E6084">
        <v>2002</v>
      </c>
      <c r="F6084" t="s">
        <v>20</v>
      </c>
      <c r="G6084">
        <v>101</v>
      </c>
      <c r="H6084" t="s">
        <v>21</v>
      </c>
      <c r="I6084">
        <f t="shared" ref="I6084:I6147" si="573">IF(E6084&gt;2010,1,0)</f>
        <v>0</v>
      </c>
      <c r="J6084">
        <f t="shared" ref="J6084:J6147" si="574">IF(AND(E6084&gt;2010, G6084&gt;120),1,0)</f>
        <v>0</v>
      </c>
      <c r="K6084">
        <f t="shared" ref="K6084:K6147" si="575">IF(OR(F6084="TV-PG", F6084="PG"),1,0)</f>
        <v>0</v>
      </c>
      <c r="L6084">
        <f t="shared" ref="L6084:L6147" si="576">IF(NOT(F6084="R"),1,0)</f>
        <v>1</v>
      </c>
      <c r="O6084" t="str">
        <f t="shared" ref="O6084:O6147" si="577">LEFT(B6084,2)</f>
        <v>Mo</v>
      </c>
      <c r="P6084" t="str">
        <f t="shared" ref="P6084:P6147" si="578">RIGHT(E6084,2)</f>
        <v>02</v>
      </c>
    </row>
    <row r="6085" spans="1:16" x14ac:dyDescent="0.25">
      <c r="A6085" t="s">
        <v>13617</v>
      </c>
      <c r="B6085" t="s">
        <v>17</v>
      </c>
      <c r="C6085" t="s">
        <v>13618</v>
      </c>
      <c r="D6085" t="s">
        <v>13619</v>
      </c>
      <c r="E6085">
        <v>2015</v>
      </c>
      <c r="F6085" t="s">
        <v>27</v>
      </c>
      <c r="G6085">
        <v>90</v>
      </c>
      <c r="H6085" t="s">
        <v>21</v>
      </c>
      <c r="I6085">
        <f t="shared" si="573"/>
        <v>1</v>
      </c>
      <c r="J6085">
        <f t="shared" si="574"/>
        <v>0</v>
      </c>
      <c r="K6085">
        <f t="shared" si="575"/>
        <v>0</v>
      </c>
      <c r="L6085">
        <f t="shared" si="576"/>
        <v>1</v>
      </c>
      <c r="O6085" t="str">
        <f t="shared" si="577"/>
        <v>Mo</v>
      </c>
      <c r="P6085" t="str">
        <f t="shared" si="578"/>
        <v>15</v>
      </c>
    </row>
    <row r="6086" spans="1:16" x14ac:dyDescent="0.25">
      <c r="A6086" t="s">
        <v>13620</v>
      </c>
      <c r="B6086" t="s">
        <v>17</v>
      </c>
      <c r="C6086" t="s">
        <v>13621</v>
      </c>
      <c r="D6086" t="s">
        <v>12095</v>
      </c>
      <c r="E6086">
        <v>2016</v>
      </c>
      <c r="F6086" t="s">
        <v>27</v>
      </c>
      <c r="G6086">
        <v>89</v>
      </c>
      <c r="H6086" t="s">
        <v>21</v>
      </c>
      <c r="I6086">
        <f t="shared" si="573"/>
        <v>1</v>
      </c>
      <c r="J6086">
        <f t="shared" si="574"/>
        <v>0</v>
      </c>
      <c r="K6086">
        <f t="shared" si="575"/>
        <v>0</v>
      </c>
      <c r="L6086">
        <f t="shared" si="576"/>
        <v>1</v>
      </c>
      <c r="O6086" t="str">
        <f t="shared" si="577"/>
        <v>Mo</v>
      </c>
      <c r="P6086" t="str">
        <f t="shared" si="578"/>
        <v>16</v>
      </c>
    </row>
    <row r="6087" spans="1:16" x14ac:dyDescent="0.25">
      <c r="A6087" t="s">
        <v>13622</v>
      </c>
      <c r="B6087" t="s">
        <v>17</v>
      </c>
      <c r="C6087" t="s">
        <v>13623</v>
      </c>
      <c r="D6087" t="s">
        <v>8715</v>
      </c>
      <c r="E6087">
        <v>2015</v>
      </c>
      <c r="F6087" t="s">
        <v>27</v>
      </c>
      <c r="G6087">
        <v>88</v>
      </c>
      <c r="H6087" t="s">
        <v>21</v>
      </c>
      <c r="I6087">
        <f t="shared" si="573"/>
        <v>1</v>
      </c>
      <c r="J6087">
        <f t="shared" si="574"/>
        <v>0</v>
      </c>
      <c r="K6087">
        <f t="shared" si="575"/>
        <v>0</v>
      </c>
      <c r="L6087">
        <f t="shared" si="576"/>
        <v>1</v>
      </c>
      <c r="O6087" t="str">
        <f t="shared" si="577"/>
        <v>Mo</v>
      </c>
      <c r="P6087" t="str">
        <f t="shared" si="578"/>
        <v>15</v>
      </c>
    </row>
    <row r="6088" spans="1:16" x14ac:dyDescent="0.25">
      <c r="A6088" t="s">
        <v>13624</v>
      </c>
      <c r="B6088" t="s">
        <v>17</v>
      </c>
      <c r="C6088" t="s">
        <v>13625</v>
      </c>
      <c r="D6088" t="s">
        <v>9310</v>
      </c>
      <c r="E6088">
        <v>2007</v>
      </c>
      <c r="F6088" t="s">
        <v>20</v>
      </c>
      <c r="G6088">
        <v>133</v>
      </c>
      <c r="H6088" t="s">
        <v>21</v>
      </c>
      <c r="I6088">
        <f t="shared" si="573"/>
        <v>0</v>
      </c>
      <c r="J6088">
        <f t="shared" si="574"/>
        <v>0</v>
      </c>
      <c r="K6088">
        <f t="shared" si="575"/>
        <v>0</v>
      </c>
      <c r="L6088">
        <f t="shared" si="576"/>
        <v>1</v>
      </c>
      <c r="O6088" t="str">
        <f t="shared" si="577"/>
        <v>Mo</v>
      </c>
      <c r="P6088" t="str">
        <f t="shared" si="578"/>
        <v>07</v>
      </c>
    </row>
    <row r="6089" spans="1:16" x14ac:dyDescent="0.25">
      <c r="A6089" t="s">
        <v>13626</v>
      </c>
      <c r="B6089" t="s">
        <v>17</v>
      </c>
      <c r="C6089" t="s">
        <v>13627</v>
      </c>
      <c r="D6089" t="s">
        <v>5343</v>
      </c>
      <c r="E6089">
        <v>2012</v>
      </c>
      <c r="F6089" t="s">
        <v>134</v>
      </c>
      <c r="G6089">
        <v>110</v>
      </c>
      <c r="H6089" t="s">
        <v>21</v>
      </c>
      <c r="I6089">
        <f t="shared" si="573"/>
        <v>1</v>
      </c>
      <c r="J6089">
        <f t="shared" si="574"/>
        <v>0</v>
      </c>
      <c r="K6089">
        <f t="shared" si="575"/>
        <v>0</v>
      </c>
      <c r="L6089">
        <f t="shared" si="576"/>
        <v>0</v>
      </c>
      <c r="O6089" t="str">
        <f t="shared" si="577"/>
        <v>Mo</v>
      </c>
      <c r="P6089" t="str">
        <f t="shared" si="578"/>
        <v>12</v>
      </c>
    </row>
    <row r="6090" spans="1:16" x14ac:dyDescent="0.25">
      <c r="A6090" t="s">
        <v>13628</v>
      </c>
      <c r="B6090" t="s">
        <v>17</v>
      </c>
      <c r="C6090" t="s">
        <v>13629</v>
      </c>
      <c r="D6090" t="s">
        <v>10174</v>
      </c>
      <c r="E6090">
        <v>2010</v>
      </c>
      <c r="F6090" t="s">
        <v>13378</v>
      </c>
      <c r="G6090">
        <v>112</v>
      </c>
      <c r="H6090" t="s">
        <v>21</v>
      </c>
      <c r="I6090">
        <f t="shared" si="573"/>
        <v>0</v>
      </c>
      <c r="J6090">
        <f t="shared" si="574"/>
        <v>0</v>
      </c>
      <c r="K6090">
        <f t="shared" si="575"/>
        <v>0</v>
      </c>
      <c r="L6090">
        <f t="shared" si="576"/>
        <v>1</v>
      </c>
      <c r="O6090" t="str">
        <f t="shared" si="577"/>
        <v>Mo</v>
      </c>
      <c r="P6090" t="str">
        <f t="shared" si="578"/>
        <v>10</v>
      </c>
    </row>
    <row r="6091" spans="1:16" x14ac:dyDescent="0.25">
      <c r="A6091" t="s">
        <v>13630</v>
      </c>
      <c r="B6091" t="s">
        <v>17</v>
      </c>
      <c r="C6091" t="s">
        <v>13631</v>
      </c>
      <c r="D6091" t="s">
        <v>4748</v>
      </c>
      <c r="E6091">
        <v>2018</v>
      </c>
      <c r="F6091" t="s">
        <v>134</v>
      </c>
      <c r="G6091">
        <v>87</v>
      </c>
      <c r="H6091" t="s">
        <v>21</v>
      </c>
      <c r="I6091">
        <f t="shared" si="573"/>
        <v>1</v>
      </c>
      <c r="J6091">
        <f t="shared" si="574"/>
        <v>0</v>
      </c>
      <c r="K6091">
        <f t="shared" si="575"/>
        <v>0</v>
      </c>
      <c r="L6091">
        <f t="shared" si="576"/>
        <v>0</v>
      </c>
      <c r="O6091" t="str">
        <f t="shared" si="577"/>
        <v>Mo</v>
      </c>
      <c r="P6091" t="str">
        <f t="shared" si="578"/>
        <v>18</v>
      </c>
    </row>
    <row r="6092" spans="1:16" x14ac:dyDescent="0.25">
      <c r="A6092" t="s">
        <v>13632</v>
      </c>
      <c r="B6092" t="s">
        <v>24</v>
      </c>
      <c r="C6092" t="s">
        <v>13633</v>
      </c>
      <c r="D6092" t="s">
        <v>10171</v>
      </c>
      <c r="E6092">
        <v>2018</v>
      </c>
      <c r="F6092" t="s">
        <v>45</v>
      </c>
      <c r="G6092">
        <v>1</v>
      </c>
      <c r="H6092" t="s">
        <v>31</v>
      </c>
      <c r="I6092">
        <f t="shared" si="573"/>
        <v>1</v>
      </c>
      <c r="J6092">
        <f t="shared" si="574"/>
        <v>0</v>
      </c>
      <c r="K6092">
        <f t="shared" si="575"/>
        <v>0</v>
      </c>
      <c r="L6092">
        <f t="shared" si="576"/>
        <v>1</v>
      </c>
      <c r="O6092" t="str">
        <f t="shared" si="577"/>
        <v>TV</v>
      </c>
      <c r="P6092" t="str">
        <f t="shared" si="578"/>
        <v>18</v>
      </c>
    </row>
    <row r="6093" spans="1:16" x14ac:dyDescent="0.25">
      <c r="A6093" t="s">
        <v>13634</v>
      </c>
      <c r="B6093" t="s">
        <v>17</v>
      </c>
      <c r="C6093" t="s">
        <v>13635</v>
      </c>
      <c r="D6093" t="s">
        <v>5232</v>
      </c>
      <c r="E6093">
        <v>2014</v>
      </c>
      <c r="F6093" t="s">
        <v>45</v>
      </c>
      <c r="G6093">
        <v>91</v>
      </c>
      <c r="H6093" t="s">
        <v>21</v>
      </c>
      <c r="I6093">
        <f t="shared" si="573"/>
        <v>1</v>
      </c>
      <c r="J6093">
        <f t="shared" si="574"/>
        <v>0</v>
      </c>
      <c r="K6093">
        <f t="shared" si="575"/>
        <v>0</v>
      </c>
      <c r="L6093">
        <f t="shared" si="576"/>
        <v>1</v>
      </c>
      <c r="O6093" t="str">
        <f t="shared" si="577"/>
        <v>Mo</v>
      </c>
      <c r="P6093" t="str">
        <f t="shared" si="578"/>
        <v>14</v>
      </c>
    </row>
    <row r="6094" spans="1:16" x14ac:dyDescent="0.25">
      <c r="A6094" t="s">
        <v>13636</v>
      </c>
      <c r="B6094" t="s">
        <v>17</v>
      </c>
      <c r="C6094" t="s">
        <v>13637</v>
      </c>
      <c r="D6094" t="s">
        <v>7127</v>
      </c>
      <c r="E6094">
        <v>2013</v>
      </c>
      <c r="F6094" t="s">
        <v>134</v>
      </c>
      <c r="G6094">
        <v>111</v>
      </c>
      <c r="H6094" t="s">
        <v>21</v>
      </c>
      <c r="I6094">
        <f t="shared" si="573"/>
        <v>1</v>
      </c>
      <c r="J6094">
        <f t="shared" si="574"/>
        <v>0</v>
      </c>
      <c r="K6094">
        <f t="shared" si="575"/>
        <v>0</v>
      </c>
      <c r="L6094">
        <f t="shared" si="576"/>
        <v>0</v>
      </c>
      <c r="O6094" t="str">
        <f t="shared" si="577"/>
        <v>Mo</v>
      </c>
      <c r="P6094" t="str">
        <f t="shared" si="578"/>
        <v>13</v>
      </c>
    </row>
    <row r="6095" spans="1:16" x14ac:dyDescent="0.25">
      <c r="A6095" t="s">
        <v>13638</v>
      </c>
      <c r="B6095" t="s">
        <v>17</v>
      </c>
      <c r="C6095" t="s">
        <v>13639</v>
      </c>
      <c r="D6095" t="s">
        <v>6745</v>
      </c>
      <c r="E6095">
        <v>2017</v>
      </c>
      <c r="F6095" t="s">
        <v>45</v>
      </c>
      <c r="G6095">
        <v>99</v>
      </c>
      <c r="H6095" t="s">
        <v>21</v>
      </c>
      <c r="I6095">
        <f t="shared" si="573"/>
        <v>1</v>
      </c>
      <c r="J6095">
        <f t="shared" si="574"/>
        <v>0</v>
      </c>
      <c r="K6095">
        <f t="shared" si="575"/>
        <v>0</v>
      </c>
      <c r="L6095">
        <f t="shared" si="576"/>
        <v>1</v>
      </c>
      <c r="O6095" t="str">
        <f t="shared" si="577"/>
        <v>Mo</v>
      </c>
      <c r="P6095" t="str">
        <f t="shared" si="578"/>
        <v>17</v>
      </c>
    </row>
    <row r="6096" spans="1:16" x14ac:dyDescent="0.25">
      <c r="A6096" t="s">
        <v>13640</v>
      </c>
      <c r="B6096" t="s">
        <v>17</v>
      </c>
      <c r="C6096" t="s">
        <v>13641</v>
      </c>
      <c r="D6096" t="s">
        <v>10368</v>
      </c>
      <c r="E6096">
        <v>2018</v>
      </c>
      <c r="F6096" t="s">
        <v>13378</v>
      </c>
      <c r="G6096">
        <v>86</v>
      </c>
      <c r="H6096" t="s">
        <v>21</v>
      </c>
      <c r="I6096">
        <f t="shared" si="573"/>
        <v>1</v>
      </c>
      <c r="J6096">
        <f t="shared" si="574"/>
        <v>0</v>
      </c>
      <c r="K6096">
        <f t="shared" si="575"/>
        <v>0</v>
      </c>
      <c r="L6096">
        <f t="shared" si="576"/>
        <v>1</v>
      </c>
      <c r="O6096" t="str">
        <f t="shared" si="577"/>
        <v>Mo</v>
      </c>
      <c r="P6096" t="str">
        <f t="shared" si="578"/>
        <v>18</v>
      </c>
    </row>
    <row r="6097" spans="1:16" x14ac:dyDescent="0.25">
      <c r="A6097" t="s">
        <v>13642</v>
      </c>
      <c r="B6097" t="s">
        <v>24</v>
      </c>
      <c r="C6097" t="s">
        <v>13643</v>
      </c>
      <c r="D6097" t="s">
        <v>13644</v>
      </c>
      <c r="E6097">
        <v>2013</v>
      </c>
      <c r="F6097" t="s">
        <v>60</v>
      </c>
      <c r="G6097">
        <v>1</v>
      </c>
      <c r="H6097" t="s">
        <v>31</v>
      </c>
      <c r="I6097">
        <f t="shared" si="573"/>
        <v>1</v>
      </c>
      <c r="J6097">
        <f t="shared" si="574"/>
        <v>0</v>
      </c>
      <c r="K6097">
        <f t="shared" si="575"/>
        <v>1</v>
      </c>
      <c r="L6097">
        <f t="shared" si="576"/>
        <v>1</v>
      </c>
      <c r="O6097" t="str">
        <f t="shared" si="577"/>
        <v>TV</v>
      </c>
      <c r="P6097" t="str">
        <f t="shared" si="578"/>
        <v>13</v>
      </c>
    </row>
    <row r="6098" spans="1:16" x14ac:dyDescent="0.25">
      <c r="A6098" t="s">
        <v>13645</v>
      </c>
      <c r="B6098" t="s">
        <v>17</v>
      </c>
      <c r="C6098" t="s">
        <v>13646</v>
      </c>
      <c r="D6098" t="s">
        <v>8356</v>
      </c>
      <c r="E6098">
        <v>2012</v>
      </c>
      <c r="F6098" t="s">
        <v>13378</v>
      </c>
      <c r="G6098">
        <v>93</v>
      </c>
      <c r="H6098" t="s">
        <v>21</v>
      </c>
      <c r="I6098">
        <f t="shared" si="573"/>
        <v>1</v>
      </c>
      <c r="J6098">
        <f t="shared" si="574"/>
        <v>0</v>
      </c>
      <c r="K6098">
        <f t="shared" si="575"/>
        <v>0</v>
      </c>
      <c r="L6098">
        <f t="shared" si="576"/>
        <v>1</v>
      </c>
      <c r="O6098" t="str">
        <f t="shared" si="577"/>
        <v>Mo</v>
      </c>
      <c r="P6098" t="str">
        <f t="shared" si="578"/>
        <v>12</v>
      </c>
    </row>
    <row r="6099" spans="1:16" x14ac:dyDescent="0.25">
      <c r="A6099" t="s">
        <v>13647</v>
      </c>
      <c r="B6099" t="s">
        <v>17</v>
      </c>
      <c r="C6099" t="s">
        <v>13648</v>
      </c>
      <c r="D6099" t="s">
        <v>9376</v>
      </c>
      <c r="E6099">
        <v>2018</v>
      </c>
      <c r="F6099" t="s">
        <v>27</v>
      </c>
      <c r="G6099">
        <v>87</v>
      </c>
      <c r="H6099" t="s">
        <v>21</v>
      </c>
      <c r="I6099">
        <f t="shared" si="573"/>
        <v>1</v>
      </c>
      <c r="J6099">
        <f t="shared" si="574"/>
        <v>0</v>
      </c>
      <c r="K6099">
        <f t="shared" si="575"/>
        <v>0</v>
      </c>
      <c r="L6099">
        <f t="shared" si="576"/>
        <v>1</v>
      </c>
      <c r="O6099" t="str">
        <f t="shared" si="577"/>
        <v>Mo</v>
      </c>
      <c r="P6099" t="str">
        <f t="shared" si="578"/>
        <v>18</v>
      </c>
    </row>
    <row r="6100" spans="1:16" x14ac:dyDescent="0.25">
      <c r="A6100" t="s">
        <v>13649</v>
      </c>
      <c r="B6100" t="s">
        <v>17</v>
      </c>
      <c r="C6100" t="s">
        <v>13650</v>
      </c>
      <c r="D6100" t="s">
        <v>4667</v>
      </c>
      <c r="E6100">
        <v>2008</v>
      </c>
      <c r="F6100" t="s">
        <v>27</v>
      </c>
      <c r="G6100">
        <v>107</v>
      </c>
      <c r="H6100" t="s">
        <v>21</v>
      </c>
      <c r="I6100">
        <f t="shared" si="573"/>
        <v>0</v>
      </c>
      <c r="J6100">
        <f t="shared" si="574"/>
        <v>0</v>
      </c>
      <c r="K6100">
        <f t="shared" si="575"/>
        <v>0</v>
      </c>
      <c r="L6100">
        <f t="shared" si="576"/>
        <v>1</v>
      </c>
      <c r="O6100" t="str">
        <f t="shared" si="577"/>
        <v>Mo</v>
      </c>
      <c r="P6100" t="str">
        <f t="shared" si="578"/>
        <v>08</v>
      </c>
    </row>
    <row r="6101" spans="1:16" x14ac:dyDescent="0.25">
      <c r="A6101" t="s">
        <v>13651</v>
      </c>
      <c r="B6101" t="s">
        <v>17</v>
      </c>
      <c r="C6101" t="s">
        <v>13652</v>
      </c>
      <c r="D6101" t="s">
        <v>11050</v>
      </c>
      <c r="E6101">
        <v>2012</v>
      </c>
      <c r="F6101" t="s">
        <v>134</v>
      </c>
      <c r="G6101">
        <v>89</v>
      </c>
      <c r="H6101" t="s">
        <v>21</v>
      </c>
      <c r="I6101">
        <f t="shared" si="573"/>
        <v>1</v>
      </c>
      <c r="J6101">
        <f t="shared" si="574"/>
        <v>0</v>
      </c>
      <c r="K6101">
        <f t="shared" si="575"/>
        <v>0</v>
      </c>
      <c r="L6101">
        <f t="shared" si="576"/>
        <v>0</v>
      </c>
      <c r="O6101" t="str">
        <f t="shared" si="577"/>
        <v>Mo</v>
      </c>
      <c r="P6101" t="str">
        <f t="shared" si="578"/>
        <v>12</v>
      </c>
    </row>
    <row r="6102" spans="1:16" x14ac:dyDescent="0.25">
      <c r="A6102" t="s">
        <v>13653</v>
      </c>
      <c r="B6102" t="s">
        <v>17</v>
      </c>
      <c r="C6102" t="s">
        <v>13654</v>
      </c>
      <c r="D6102" t="s">
        <v>9148</v>
      </c>
      <c r="E6102">
        <v>2018</v>
      </c>
      <c r="F6102" t="s">
        <v>27</v>
      </c>
      <c r="G6102">
        <v>92</v>
      </c>
      <c r="H6102" t="s">
        <v>21</v>
      </c>
      <c r="I6102">
        <f t="shared" si="573"/>
        <v>1</v>
      </c>
      <c r="J6102">
        <f t="shared" si="574"/>
        <v>0</v>
      </c>
      <c r="K6102">
        <f t="shared" si="575"/>
        <v>0</v>
      </c>
      <c r="L6102">
        <f t="shared" si="576"/>
        <v>1</v>
      </c>
      <c r="O6102" t="str">
        <f t="shared" si="577"/>
        <v>Mo</v>
      </c>
      <c r="P6102" t="str">
        <f t="shared" si="578"/>
        <v>18</v>
      </c>
    </row>
    <row r="6103" spans="1:16" x14ac:dyDescent="0.25">
      <c r="A6103" t="s">
        <v>13655</v>
      </c>
      <c r="B6103" t="s">
        <v>24</v>
      </c>
      <c r="C6103" t="s">
        <v>13656</v>
      </c>
      <c r="D6103" t="s">
        <v>8066</v>
      </c>
      <c r="E6103">
        <v>2017</v>
      </c>
      <c r="F6103" t="s">
        <v>27</v>
      </c>
      <c r="G6103">
        <v>1</v>
      </c>
      <c r="H6103" t="s">
        <v>31</v>
      </c>
      <c r="I6103">
        <f t="shared" si="573"/>
        <v>1</v>
      </c>
      <c r="J6103">
        <f t="shared" si="574"/>
        <v>0</v>
      </c>
      <c r="K6103">
        <f t="shared" si="575"/>
        <v>0</v>
      </c>
      <c r="L6103">
        <f t="shared" si="576"/>
        <v>1</v>
      </c>
      <c r="O6103" t="str">
        <f t="shared" si="577"/>
        <v>TV</v>
      </c>
      <c r="P6103" t="str">
        <f t="shared" si="578"/>
        <v>17</v>
      </c>
    </row>
    <row r="6104" spans="1:16" x14ac:dyDescent="0.25">
      <c r="A6104" t="s">
        <v>13657</v>
      </c>
      <c r="B6104" t="s">
        <v>24</v>
      </c>
      <c r="C6104" t="s">
        <v>13658</v>
      </c>
      <c r="D6104" t="s">
        <v>11835</v>
      </c>
      <c r="E6104">
        <v>2010</v>
      </c>
      <c r="F6104" t="s">
        <v>27</v>
      </c>
      <c r="G6104">
        <v>2</v>
      </c>
      <c r="H6104" t="s">
        <v>28</v>
      </c>
      <c r="I6104">
        <f t="shared" si="573"/>
        <v>0</v>
      </c>
      <c r="J6104">
        <f t="shared" si="574"/>
        <v>0</v>
      </c>
      <c r="K6104">
        <f t="shared" si="575"/>
        <v>0</v>
      </c>
      <c r="L6104">
        <f t="shared" si="576"/>
        <v>1</v>
      </c>
      <c r="O6104" t="str">
        <f t="shared" si="577"/>
        <v>TV</v>
      </c>
      <c r="P6104" t="str">
        <f t="shared" si="578"/>
        <v>10</v>
      </c>
    </row>
    <row r="6105" spans="1:16" x14ac:dyDescent="0.25">
      <c r="A6105" t="s">
        <v>13659</v>
      </c>
      <c r="B6105" t="s">
        <v>24</v>
      </c>
      <c r="C6105" t="s">
        <v>13660</v>
      </c>
      <c r="D6105" t="s">
        <v>12286</v>
      </c>
      <c r="E6105">
        <v>2015</v>
      </c>
      <c r="F6105" t="s">
        <v>45</v>
      </c>
      <c r="G6105">
        <v>1</v>
      </c>
      <c r="H6105" t="s">
        <v>31</v>
      </c>
      <c r="I6105">
        <f t="shared" si="573"/>
        <v>1</v>
      </c>
      <c r="J6105">
        <f t="shared" si="574"/>
        <v>0</v>
      </c>
      <c r="K6105">
        <f t="shared" si="575"/>
        <v>0</v>
      </c>
      <c r="L6105">
        <f t="shared" si="576"/>
        <v>1</v>
      </c>
      <c r="O6105" t="str">
        <f t="shared" si="577"/>
        <v>TV</v>
      </c>
      <c r="P6105" t="str">
        <f t="shared" si="578"/>
        <v>15</v>
      </c>
    </row>
    <row r="6106" spans="1:16" x14ac:dyDescent="0.25">
      <c r="A6106" t="s">
        <v>13661</v>
      </c>
      <c r="B6106" t="s">
        <v>17</v>
      </c>
      <c r="C6106" t="s">
        <v>13662</v>
      </c>
      <c r="D6106" t="s">
        <v>6745</v>
      </c>
      <c r="E6106">
        <v>2006</v>
      </c>
      <c r="F6106" t="s">
        <v>45</v>
      </c>
      <c r="G6106">
        <v>122</v>
      </c>
      <c r="H6106" t="s">
        <v>21</v>
      </c>
      <c r="I6106">
        <f t="shared" si="573"/>
        <v>0</v>
      </c>
      <c r="J6106">
        <f t="shared" si="574"/>
        <v>0</v>
      </c>
      <c r="K6106">
        <f t="shared" si="575"/>
        <v>0</v>
      </c>
      <c r="L6106">
        <f t="shared" si="576"/>
        <v>1</v>
      </c>
      <c r="O6106" t="str">
        <f t="shared" si="577"/>
        <v>Mo</v>
      </c>
      <c r="P6106" t="str">
        <f t="shared" si="578"/>
        <v>06</v>
      </c>
    </row>
    <row r="6107" spans="1:16" x14ac:dyDescent="0.25">
      <c r="A6107" t="s">
        <v>13663</v>
      </c>
      <c r="B6107" t="s">
        <v>17</v>
      </c>
      <c r="C6107" t="s">
        <v>13664</v>
      </c>
      <c r="D6107" t="s">
        <v>11070</v>
      </c>
      <c r="E6107">
        <v>2012</v>
      </c>
      <c r="F6107" t="s">
        <v>134</v>
      </c>
      <c r="G6107">
        <v>91</v>
      </c>
      <c r="H6107" t="s">
        <v>21</v>
      </c>
      <c r="I6107">
        <f t="shared" si="573"/>
        <v>1</v>
      </c>
      <c r="J6107">
        <f t="shared" si="574"/>
        <v>0</v>
      </c>
      <c r="K6107">
        <f t="shared" si="575"/>
        <v>0</v>
      </c>
      <c r="L6107">
        <f t="shared" si="576"/>
        <v>0</v>
      </c>
      <c r="O6107" t="str">
        <f t="shared" si="577"/>
        <v>Mo</v>
      </c>
      <c r="P6107" t="str">
        <f t="shared" si="578"/>
        <v>12</v>
      </c>
    </row>
    <row r="6108" spans="1:16" x14ac:dyDescent="0.25">
      <c r="A6108" t="s">
        <v>13665</v>
      </c>
      <c r="B6108" t="s">
        <v>24</v>
      </c>
      <c r="C6108" t="s">
        <v>13666</v>
      </c>
      <c r="D6108" t="s">
        <v>8066</v>
      </c>
      <c r="E6108">
        <v>2014</v>
      </c>
      <c r="F6108" t="s">
        <v>60</v>
      </c>
      <c r="G6108">
        <v>1</v>
      </c>
      <c r="H6108" t="s">
        <v>31</v>
      </c>
      <c r="I6108">
        <f t="shared" si="573"/>
        <v>1</v>
      </c>
      <c r="J6108">
        <f t="shared" si="574"/>
        <v>0</v>
      </c>
      <c r="K6108">
        <f t="shared" si="575"/>
        <v>1</v>
      </c>
      <c r="L6108">
        <f t="shared" si="576"/>
        <v>1</v>
      </c>
      <c r="O6108" t="str">
        <f t="shared" si="577"/>
        <v>TV</v>
      </c>
      <c r="P6108" t="str">
        <f t="shared" si="578"/>
        <v>14</v>
      </c>
    </row>
    <row r="6109" spans="1:16" x14ac:dyDescent="0.25">
      <c r="A6109" t="s">
        <v>13667</v>
      </c>
      <c r="B6109" t="s">
        <v>17</v>
      </c>
      <c r="C6109" t="s">
        <v>13668</v>
      </c>
      <c r="D6109" t="s">
        <v>11585</v>
      </c>
      <c r="E6109">
        <v>2015</v>
      </c>
      <c r="F6109" t="s">
        <v>45</v>
      </c>
      <c r="G6109">
        <v>127</v>
      </c>
      <c r="H6109" t="s">
        <v>21</v>
      </c>
      <c r="I6109">
        <f t="shared" si="573"/>
        <v>1</v>
      </c>
      <c r="J6109">
        <f t="shared" si="574"/>
        <v>1</v>
      </c>
      <c r="K6109">
        <f t="shared" si="575"/>
        <v>0</v>
      </c>
      <c r="L6109">
        <f t="shared" si="576"/>
        <v>1</v>
      </c>
      <c r="O6109" t="str">
        <f t="shared" si="577"/>
        <v>Mo</v>
      </c>
      <c r="P6109" t="str">
        <f t="shared" si="578"/>
        <v>15</v>
      </c>
    </row>
    <row r="6110" spans="1:16" x14ac:dyDescent="0.25">
      <c r="A6110" t="s">
        <v>13669</v>
      </c>
      <c r="B6110" t="s">
        <v>17</v>
      </c>
      <c r="C6110" t="s">
        <v>13670</v>
      </c>
      <c r="D6110" t="s">
        <v>11070</v>
      </c>
      <c r="E6110">
        <v>2004</v>
      </c>
      <c r="F6110" t="s">
        <v>45</v>
      </c>
      <c r="G6110">
        <v>153</v>
      </c>
      <c r="H6110" t="s">
        <v>21</v>
      </c>
      <c r="I6110">
        <f t="shared" si="573"/>
        <v>0</v>
      </c>
      <c r="J6110">
        <f t="shared" si="574"/>
        <v>0</v>
      </c>
      <c r="K6110">
        <f t="shared" si="575"/>
        <v>0</v>
      </c>
      <c r="L6110">
        <f t="shared" si="576"/>
        <v>1</v>
      </c>
      <c r="O6110" t="str">
        <f t="shared" si="577"/>
        <v>Mo</v>
      </c>
      <c r="P6110" t="str">
        <f t="shared" si="578"/>
        <v>04</v>
      </c>
    </row>
    <row r="6111" spans="1:16" x14ac:dyDescent="0.25">
      <c r="A6111" t="s">
        <v>13671</v>
      </c>
      <c r="B6111" t="s">
        <v>17</v>
      </c>
      <c r="C6111" t="s">
        <v>13672</v>
      </c>
      <c r="D6111" t="s">
        <v>7961</v>
      </c>
      <c r="E6111">
        <v>2017</v>
      </c>
      <c r="F6111" t="s">
        <v>27</v>
      </c>
      <c r="G6111">
        <v>94</v>
      </c>
      <c r="H6111" t="s">
        <v>21</v>
      </c>
      <c r="I6111">
        <f t="shared" si="573"/>
        <v>1</v>
      </c>
      <c r="J6111">
        <f t="shared" si="574"/>
        <v>0</v>
      </c>
      <c r="K6111">
        <f t="shared" si="575"/>
        <v>0</v>
      </c>
      <c r="L6111">
        <f t="shared" si="576"/>
        <v>1</v>
      </c>
      <c r="O6111" t="str">
        <f t="shared" si="577"/>
        <v>Mo</v>
      </c>
      <c r="P6111" t="str">
        <f t="shared" si="578"/>
        <v>17</v>
      </c>
    </row>
    <row r="6112" spans="1:16" x14ac:dyDescent="0.25">
      <c r="A6112" t="s">
        <v>13673</v>
      </c>
      <c r="B6112" t="s">
        <v>17</v>
      </c>
      <c r="C6112" t="s">
        <v>13674</v>
      </c>
      <c r="D6112" t="s">
        <v>11972</v>
      </c>
      <c r="E6112">
        <v>2016</v>
      </c>
      <c r="F6112" t="s">
        <v>60</v>
      </c>
      <c r="G6112">
        <v>106</v>
      </c>
      <c r="H6112" t="s">
        <v>21</v>
      </c>
      <c r="I6112">
        <f t="shared" si="573"/>
        <v>1</v>
      </c>
      <c r="J6112">
        <f t="shared" si="574"/>
        <v>0</v>
      </c>
      <c r="K6112">
        <f t="shared" si="575"/>
        <v>1</v>
      </c>
      <c r="L6112">
        <f t="shared" si="576"/>
        <v>1</v>
      </c>
      <c r="O6112" t="str">
        <f t="shared" si="577"/>
        <v>Mo</v>
      </c>
      <c r="P6112" t="str">
        <f t="shared" si="578"/>
        <v>16</v>
      </c>
    </row>
    <row r="6113" spans="1:16" x14ac:dyDescent="0.25">
      <c r="A6113" t="s">
        <v>13675</v>
      </c>
      <c r="B6113" t="s">
        <v>17</v>
      </c>
      <c r="C6113" t="s">
        <v>13676</v>
      </c>
      <c r="D6113" t="s">
        <v>13677</v>
      </c>
      <c r="E6113">
        <v>2018</v>
      </c>
      <c r="F6113" t="s">
        <v>27</v>
      </c>
      <c r="G6113">
        <v>102</v>
      </c>
      <c r="H6113" t="s">
        <v>21</v>
      </c>
      <c r="I6113">
        <f t="shared" si="573"/>
        <v>1</v>
      </c>
      <c r="J6113">
        <f t="shared" si="574"/>
        <v>0</v>
      </c>
      <c r="K6113">
        <f t="shared" si="575"/>
        <v>0</v>
      </c>
      <c r="L6113">
        <f t="shared" si="576"/>
        <v>1</v>
      </c>
      <c r="O6113" t="str">
        <f t="shared" si="577"/>
        <v>Mo</v>
      </c>
      <c r="P6113" t="str">
        <f t="shared" si="578"/>
        <v>18</v>
      </c>
    </row>
    <row r="6114" spans="1:16" x14ac:dyDescent="0.25">
      <c r="A6114" t="s">
        <v>13678</v>
      </c>
      <c r="B6114" t="s">
        <v>17</v>
      </c>
      <c r="C6114" t="s">
        <v>13679</v>
      </c>
      <c r="D6114" t="s">
        <v>8122</v>
      </c>
      <c r="E6114">
        <v>1974</v>
      </c>
      <c r="F6114" t="s">
        <v>41</v>
      </c>
      <c r="G6114">
        <v>112</v>
      </c>
      <c r="H6114" t="s">
        <v>21</v>
      </c>
      <c r="I6114">
        <f t="shared" si="573"/>
        <v>0</v>
      </c>
      <c r="J6114">
        <f t="shared" si="574"/>
        <v>0</v>
      </c>
      <c r="K6114">
        <f t="shared" si="575"/>
        <v>1</v>
      </c>
      <c r="L6114">
        <f t="shared" si="576"/>
        <v>1</v>
      </c>
      <c r="O6114" t="str">
        <f t="shared" si="577"/>
        <v>Mo</v>
      </c>
      <c r="P6114" t="str">
        <f t="shared" si="578"/>
        <v>74</v>
      </c>
    </row>
    <row r="6115" spans="1:16" x14ac:dyDescent="0.25">
      <c r="A6115" t="s">
        <v>13680</v>
      </c>
      <c r="B6115" t="s">
        <v>17</v>
      </c>
      <c r="C6115" t="s">
        <v>13681</v>
      </c>
      <c r="D6115" t="s">
        <v>11271</v>
      </c>
      <c r="E6115">
        <v>2017</v>
      </c>
      <c r="F6115" t="s">
        <v>60</v>
      </c>
      <c r="G6115">
        <v>63</v>
      </c>
      <c r="H6115" t="s">
        <v>21</v>
      </c>
      <c r="I6115">
        <f t="shared" si="573"/>
        <v>1</v>
      </c>
      <c r="J6115">
        <f t="shared" si="574"/>
        <v>0</v>
      </c>
      <c r="K6115">
        <f t="shared" si="575"/>
        <v>1</v>
      </c>
      <c r="L6115">
        <f t="shared" si="576"/>
        <v>1</v>
      </c>
      <c r="O6115" t="str">
        <f t="shared" si="577"/>
        <v>Mo</v>
      </c>
      <c r="P6115" t="str">
        <f t="shared" si="578"/>
        <v>17</v>
      </c>
    </row>
    <row r="6116" spans="1:16" x14ac:dyDescent="0.25">
      <c r="A6116" t="s">
        <v>13682</v>
      </c>
      <c r="B6116" t="s">
        <v>17</v>
      </c>
      <c r="C6116" t="s">
        <v>13683</v>
      </c>
      <c r="D6116" t="s">
        <v>11053</v>
      </c>
      <c r="E6116">
        <v>2018</v>
      </c>
      <c r="F6116" t="s">
        <v>41</v>
      </c>
      <c r="G6116">
        <v>90</v>
      </c>
      <c r="H6116" t="s">
        <v>21</v>
      </c>
      <c r="I6116">
        <f t="shared" si="573"/>
        <v>1</v>
      </c>
      <c r="J6116">
        <f t="shared" si="574"/>
        <v>0</v>
      </c>
      <c r="K6116">
        <f t="shared" si="575"/>
        <v>1</v>
      </c>
      <c r="L6116">
        <f t="shared" si="576"/>
        <v>1</v>
      </c>
      <c r="O6116" t="str">
        <f t="shared" si="577"/>
        <v>Mo</v>
      </c>
      <c r="P6116" t="str">
        <f t="shared" si="578"/>
        <v>18</v>
      </c>
    </row>
    <row r="6117" spans="1:16" x14ac:dyDescent="0.25">
      <c r="A6117" t="s">
        <v>13684</v>
      </c>
      <c r="B6117" t="s">
        <v>17</v>
      </c>
      <c r="C6117" t="s">
        <v>13685</v>
      </c>
      <c r="D6117" t="s">
        <v>11846</v>
      </c>
      <c r="E6117">
        <v>2016</v>
      </c>
      <c r="F6117" t="s">
        <v>45</v>
      </c>
      <c r="G6117">
        <v>89</v>
      </c>
      <c r="H6117" t="s">
        <v>21</v>
      </c>
      <c r="I6117">
        <f t="shared" si="573"/>
        <v>1</v>
      </c>
      <c r="J6117">
        <f t="shared" si="574"/>
        <v>0</v>
      </c>
      <c r="K6117">
        <f t="shared" si="575"/>
        <v>0</v>
      </c>
      <c r="L6117">
        <f t="shared" si="576"/>
        <v>1</v>
      </c>
      <c r="O6117" t="str">
        <f t="shared" si="577"/>
        <v>Mo</v>
      </c>
      <c r="P6117" t="str">
        <f t="shared" si="578"/>
        <v>16</v>
      </c>
    </row>
    <row r="6118" spans="1:16" x14ac:dyDescent="0.25">
      <c r="A6118" t="s">
        <v>13686</v>
      </c>
      <c r="B6118" t="s">
        <v>17</v>
      </c>
      <c r="C6118" t="s">
        <v>13687</v>
      </c>
      <c r="D6118" t="s">
        <v>13688</v>
      </c>
      <c r="E6118">
        <v>2018</v>
      </c>
      <c r="F6118" t="s">
        <v>134</v>
      </c>
      <c r="G6118">
        <v>101</v>
      </c>
      <c r="H6118" t="s">
        <v>21</v>
      </c>
      <c r="I6118">
        <f t="shared" si="573"/>
        <v>1</v>
      </c>
      <c r="J6118">
        <f t="shared" si="574"/>
        <v>0</v>
      </c>
      <c r="K6118">
        <f t="shared" si="575"/>
        <v>0</v>
      </c>
      <c r="L6118">
        <f t="shared" si="576"/>
        <v>0</v>
      </c>
      <c r="O6118" t="str">
        <f t="shared" si="577"/>
        <v>Mo</v>
      </c>
      <c r="P6118" t="str">
        <f t="shared" si="578"/>
        <v>18</v>
      </c>
    </row>
    <row r="6119" spans="1:16" x14ac:dyDescent="0.25">
      <c r="A6119" t="s">
        <v>13689</v>
      </c>
      <c r="B6119" t="s">
        <v>17</v>
      </c>
      <c r="C6119" t="s">
        <v>13690</v>
      </c>
      <c r="D6119" t="s">
        <v>5343</v>
      </c>
      <c r="E6119">
        <v>1989</v>
      </c>
      <c r="F6119" t="s">
        <v>266</v>
      </c>
      <c r="G6119">
        <v>85</v>
      </c>
      <c r="H6119" t="s">
        <v>21</v>
      </c>
      <c r="I6119">
        <f t="shared" si="573"/>
        <v>0</v>
      </c>
      <c r="J6119">
        <f t="shared" si="574"/>
        <v>0</v>
      </c>
      <c r="K6119">
        <f t="shared" si="575"/>
        <v>0</v>
      </c>
      <c r="L6119">
        <f t="shared" si="576"/>
        <v>1</v>
      </c>
      <c r="O6119" t="str">
        <f t="shared" si="577"/>
        <v>Mo</v>
      </c>
      <c r="P6119" t="str">
        <f t="shared" si="578"/>
        <v>89</v>
      </c>
    </row>
    <row r="6120" spans="1:16" x14ac:dyDescent="0.25">
      <c r="A6120" t="s">
        <v>13691</v>
      </c>
      <c r="B6120" t="s">
        <v>17</v>
      </c>
      <c r="C6120" t="s">
        <v>13692</v>
      </c>
      <c r="D6120" t="s">
        <v>7990</v>
      </c>
      <c r="E6120">
        <v>2019</v>
      </c>
      <c r="F6120" t="s">
        <v>27</v>
      </c>
      <c r="G6120">
        <v>83</v>
      </c>
      <c r="H6120" t="s">
        <v>21</v>
      </c>
      <c r="I6120">
        <f t="shared" si="573"/>
        <v>1</v>
      </c>
      <c r="J6120">
        <f t="shared" si="574"/>
        <v>0</v>
      </c>
      <c r="K6120">
        <f t="shared" si="575"/>
        <v>0</v>
      </c>
      <c r="L6120">
        <f t="shared" si="576"/>
        <v>1</v>
      </c>
      <c r="O6120" t="str">
        <f t="shared" si="577"/>
        <v>Mo</v>
      </c>
      <c r="P6120" t="str">
        <f t="shared" si="578"/>
        <v>19</v>
      </c>
    </row>
    <row r="6121" spans="1:16" x14ac:dyDescent="0.25">
      <c r="A6121" t="s">
        <v>13693</v>
      </c>
      <c r="B6121" t="s">
        <v>17</v>
      </c>
      <c r="C6121" t="s">
        <v>13694</v>
      </c>
      <c r="D6121" t="s">
        <v>11882</v>
      </c>
      <c r="E6121">
        <v>2016</v>
      </c>
      <c r="F6121" t="s">
        <v>176</v>
      </c>
      <c r="G6121">
        <v>92</v>
      </c>
      <c r="H6121" t="s">
        <v>21</v>
      </c>
      <c r="I6121">
        <f t="shared" si="573"/>
        <v>1</v>
      </c>
      <c r="J6121">
        <f t="shared" si="574"/>
        <v>0</v>
      </c>
      <c r="K6121">
        <f t="shared" si="575"/>
        <v>0</v>
      </c>
      <c r="L6121">
        <f t="shared" si="576"/>
        <v>1</v>
      </c>
      <c r="O6121" t="str">
        <f t="shared" si="577"/>
        <v>Mo</v>
      </c>
      <c r="P6121" t="str">
        <f t="shared" si="578"/>
        <v>16</v>
      </c>
    </row>
    <row r="6122" spans="1:16" x14ac:dyDescent="0.25">
      <c r="A6122" t="s">
        <v>13695</v>
      </c>
      <c r="B6122" t="s">
        <v>17</v>
      </c>
      <c r="C6122" t="s">
        <v>13696</v>
      </c>
      <c r="D6122" t="s">
        <v>9118</v>
      </c>
      <c r="E6122">
        <v>2018</v>
      </c>
      <c r="F6122" t="s">
        <v>27</v>
      </c>
      <c r="G6122">
        <v>84</v>
      </c>
      <c r="H6122" t="s">
        <v>21</v>
      </c>
      <c r="I6122">
        <f t="shared" si="573"/>
        <v>1</v>
      </c>
      <c r="J6122">
        <f t="shared" si="574"/>
        <v>0</v>
      </c>
      <c r="K6122">
        <f t="shared" si="575"/>
        <v>0</v>
      </c>
      <c r="L6122">
        <f t="shared" si="576"/>
        <v>1</v>
      </c>
      <c r="O6122" t="str">
        <f t="shared" si="577"/>
        <v>Mo</v>
      </c>
      <c r="P6122" t="str">
        <f t="shared" si="578"/>
        <v>18</v>
      </c>
    </row>
    <row r="6123" spans="1:16" x14ac:dyDescent="0.25">
      <c r="A6123" t="s">
        <v>13697</v>
      </c>
      <c r="B6123" t="s">
        <v>17</v>
      </c>
      <c r="C6123" t="s">
        <v>13698</v>
      </c>
      <c r="D6123" t="s">
        <v>10563</v>
      </c>
      <c r="E6123">
        <v>2006</v>
      </c>
      <c r="F6123" t="s">
        <v>134</v>
      </c>
      <c r="G6123">
        <v>91</v>
      </c>
      <c r="H6123" t="s">
        <v>21</v>
      </c>
      <c r="I6123">
        <f t="shared" si="573"/>
        <v>0</v>
      </c>
      <c r="J6123">
        <f t="shared" si="574"/>
        <v>0</v>
      </c>
      <c r="K6123">
        <f t="shared" si="575"/>
        <v>0</v>
      </c>
      <c r="L6123">
        <f t="shared" si="576"/>
        <v>0</v>
      </c>
      <c r="O6123" t="str">
        <f t="shared" si="577"/>
        <v>Mo</v>
      </c>
      <c r="P6123" t="str">
        <f t="shared" si="578"/>
        <v>06</v>
      </c>
    </row>
    <row r="6124" spans="1:16" x14ac:dyDescent="0.25">
      <c r="A6124" t="s">
        <v>13699</v>
      </c>
      <c r="B6124" t="s">
        <v>17</v>
      </c>
      <c r="C6124" t="s">
        <v>13700</v>
      </c>
      <c r="D6124" t="s">
        <v>8417</v>
      </c>
      <c r="E6124">
        <v>2018</v>
      </c>
      <c r="F6124" t="s">
        <v>134</v>
      </c>
      <c r="G6124">
        <v>100</v>
      </c>
      <c r="H6124" t="s">
        <v>21</v>
      </c>
      <c r="I6124">
        <f t="shared" si="573"/>
        <v>1</v>
      </c>
      <c r="J6124">
        <f t="shared" si="574"/>
        <v>0</v>
      </c>
      <c r="K6124">
        <f t="shared" si="575"/>
        <v>0</v>
      </c>
      <c r="L6124">
        <f t="shared" si="576"/>
        <v>0</v>
      </c>
      <c r="O6124" t="str">
        <f t="shared" si="577"/>
        <v>Mo</v>
      </c>
      <c r="P6124" t="str">
        <f t="shared" si="578"/>
        <v>18</v>
      </c>
    </row>
    <row r="6125" spans="1:16" x14ac:dyDescent="0.25">
      <c r="A6125" t="s">
        <v>13701</v>
      </c>
      <c r="B6125" t="s">
        <v>17</v>
      </c>
      <c r="C6125" t="s">
        <v>13702</v>
      </c>
      <c r="D6125" t="s">
        <v>9038</v>
      </c>
      <c r="E6125">
        <v>2016</v>
      </c>
      <c r="F6125" t="s">
        <v>134</v>
      </c>
      <c r="G6125">
        <v>103</v>
      </c>
      <c r="H6125" t="s">
        <v>21</v>
      </c>
      <c r="I6125">
        <f t="shared" si="573"/>
        <v>1</v>
      </c>
      <c r="J6125">
        <f t="shared" si="574"/>
        <v>0</v>
      </c>
      <c r="K6125">
        <f t="shared" si="575"/>
        <v>0</v>
      </c>
      <c r="L6125">
        <f t="shared" si="576"/>
        <v>0</v>
      </c>
      <c r="O6125" t="str">
        <f t="shared" si="577"/>
        <v>Mo</v>
      </c>
      <c r="P6125" t="str">
        <f t="shared" si="578"/>
        <v>16</v>
      </c>
    </row>
    <row r="6126" spans="1:16" x14ac:dyDescent="0.25">
      <c r="A6126" t="s">
        <v>13703</v>
      </c>
      <c r="B6126" t="s">
        <v>17</v>
      </c>
      <c r="C6126" t="s">
        <v>13704</v>
      </c>
      <c r="D6126" t="s">
        <v>7595</v>
      </c>
      <c r="E6126">
        <v>2001</v>
      </c>
      <c r="F6126" t="s">
        <v>134</v>
      </c>
      <c r="G6126">
        <v>103</v>
      </c>
      <c r="H6126" t="s">
        <v>21</v>
      </c>
      <c r="I6126">
        <f t="shared" si="573"/>
        <v>0</v>
      </c>
      <c r="J6126">
        <f t="shared" si="574"/>
        <v>0</v>
      </c>
      <c r="K6126">
        <f t="shared" si="575"/>
        <v>0</v>
      </c>
      <c r="L6126">
        <f t="shared" si="576"/>
        <v>0</v>
      </c>
      <c r="O6126" t="str">
        <f t="shared" si="577"/>
        <v>Mo</v>
      </c>
      <c r="P6126" t="str">
        <f t="shared" si="578"/>
        <v>01</v>
      </c>
    </row>
    <row r="6127" spans="1:16" x14ac:dyDescent="0.25">
      <c r="A6127" t="s">
        <v>13705</v>
      </c>
      <c r="B6127" t="s">
        <v>17</v>
      </c>
      <c r="C6127" t="s">
        <v>13706</v>
      </c>
      <c r="D6127" t="s">
        <v>7595</v>
      </c>
      <c r="E6127">
        <v>2013</v>
      </c>
      <c r="F6127" t="s">
        <v>176</v>
      </c>
      <c r="G6127">
        <v>45</v>
      </c>
      <c r="H6127" t="s">
        <v>21</v>
      </c>
      <c r="I6127">
        <f t="shared" si="573"/>
        <v>1</v>
      </c>
      <c r="J6127">
        <f t="shared" si="574"/>
        <v>0</v>
      </c>
      <c r="K6127">
        <f t="shared" si="575"/>
        <v>0</v>
      </c>
      <c r="L6127">
        <f t="shared" si="576"/>
        <v>1</v>
      </c>
      <c r="O6127" t="str">
        <f t="shared" si="577"/>
        <v>Mo</v>
      </c>
      <c r="P6127" t="str">
        <f t="shared" si="578"/>
        <v>13</v>
      </c>
    </row>
    <row r="6128" spans="1:16" x14ac:dyDescent="0.25">
      <c r="A6128" t="s">
        <v>13707</v>
      </c>
      <c r="B6128" t="s">
        <v>17</v>
      </c>
      <c r="C6128" t="s">
        <v>13708</v>
      </c>
      <c r="D6128" t="s">
        <v>6692</v>
      </c>
      <c r="E6128">
        <v>2014</v>
      </c>
      <c r="F6128" t="s">
        <v>108</v>
      </c>
      <c r="G6128">
        <v>45</v>
      </c>
      <c r="H6128" t="s">
        <v>21</v>
      </c>
      <c r="I6128">
        <f t="shared" si="573"/>
        <v>1</v>
      </c>
      <c r="J6128">
        <f t="shared" si="574"/>
        <v>0</v>
      </c>
      <c r="K6128">
        <f t="shared" si="575"/>
        <v>0</v>
      </c>
      <c r="L6128">
        <f t="shared" si="576"/>
        <v>1</v>
      </c>
      <c r="O6128" t="str">
        <f t="shared" si="577"/>
        <v>Mo</v>
      </c>
      <c r="P6128" t="str">
        <f t="shared" si="578"/>
        <v>14</v>
      </c>
    </row>
    <row r="6129" spans="1:16" x14ac:dyDescent="0.25">
      <c r="A6129" t="s">
        <v>13709</v>
      </c>
      <c r="B6129" t="s">
        <v>24</v>
      </c>
      <c r="C6129" t="s">
        <v>13710</v>
      </c>
      <c r="D6129" t="s">
        <v>5401</v>
      </c>
      <c r="E6129">
        <v>2014</v>
      </c>
      <c r="F6129" t="s">
        <v>82</v>
      </c>
      <c r="G6129">
        <v>5</v>
      </c>
      <c r="H6129" t="s">
        <v>28</v>
      </c>
      <c r="I6129">
        <f t="shared" si="573"/>
        <v>1</v>
      </c>
      <c r="J6129">
        <f t="shared" si="574"/>
        <v>0</v>
      </c>
      <c r="K6129">
        <f t="shared" si="575"/>
        <v>0</v>
      </c>
      <c r="L6129">
        <f t="shared" si="576"/>
        <v>1</v>
      </c>
      <c r="O6129" t="str">
        <f t="shared" si="577"/>
        <v>TV</v>
      </c>
      <c r="P6129" t="str">
        <f t="shared" si="578"/>
        <v>14</v>
      </c>
    </row>
    <row r="6130" spans="1:16" x14ac:dyDescent="0.25">
      <c r="A6130" t="s">
        <v>13711</v>
      </c>
      <c r="B6130" t="s">
        <v>17</v>
      </c>
      <c r="C6130" t="s">
        <v>13712</v>
      </c>
      <c r="D6130" t="s">
        <v>11288</v>
      </c>
      <c r="E6130">
        <v>2017</v>
      </c>
      <c r="F6130" t="s">
        <v>176</v>
      </c>
      <c r="G6130">
        <v>90</v>
      </c>
      <c r="H6130" t="s">
        <v>21</v>
      </c>
      <c r="I6130">
        <f t="shared" si="573"/>
        <v>1</v>
      </c>
      <c r="J6130">
        <f t="shared" si="574"/>
        <v>0</v>
      </c>
      <c r="K6130">
        <f t="shared" si="575"/>
        <v>0</v>
      </c>
      <c r="L6130">
        <f t="shared" si="576"/>
        <v>1</v>
      </c>
      <c r="O6130" t="str">
        <f t="shared" si="577"/>
        <v>Mo</v>
      </c>
      <c r="P6130" t="str">
        <f t="shared" si="578"/>
        <v>17</v>
      </c>
    </row>
    <row r="6131" spans="1:16" x14ac:dyDescent="0.25">
      <c r="A6131" t="s">
        <v>13713</v>
      </c>
      <c r="B6131" t="s">
        <v>17</v>
      </c>
      <c r="C6131" t="s">
        <v>13714</v>
      </c>
      <c r="D6131" t="s">
        <v>6232</v>
      </c>
      <c r="E6131">
        <v>2019</v>
      </c>
      <c r="F6131" t="s">
        <v>45</v>
      </c>
      <c r="G6131">
        <v>98</v>
      </c>
      <c r="H6131" t="s">
        <v>21</v>
      </c>
      <c r="I6131">
        <f t="shared" si="573"/>
        <v>1</v>
      </c>
      <c r="J6131">
        <f t="shared" si="574"/>
        <v>0</v>
      </c>
      <c r="K6131">
        <f t="shared" si="575"/>
        <v>0</v>
      </c>
      <c r="L6131">
        <f t="shared" si="576"/>
        <v>1</v>
      </c>
      <c r="O6131" t="str">
        <f t="shared" si="577"/>
        <v>Mo</v>
      </c>
      <c r="P6131" t="str">
        <f t="shared" si="578"/>
        <v>19</v>
      </c>
    </row>
    <row r="6132" spans="1:16" x14ac:dyDescent="0.25">
      <c r="A6132" t="s">
        <v>13715</v>
      </c>
      <c r="B6132" t="s">
        <v>17</v>
      </c>
      <c r="C6132" t="s">
        <v>13716</v>
      </c>
      <c r="D6132" t="s">
        <v>12048</v>
      </c>
      <c r="E6132">
        <v>2015</v>
      </c>
      <c r="F6132" t="s">
        <v>27</v>
      </c>
      <c r="G6132">
        <v>92</v>
      </c>
      <c r="H6132" t="s">
        <v>21</v>
      </c>
      <c r="I6132">
        <f t="shared" si="573"/>
        <v>1</v>
      </c>
      <c r="J6132">
        <f t="shared" si="574"/>
        <v>0</v>
      </c>
      <c r="K6132">
        <f t="shared" si="575"/>
        <v>0</v>
      </c>
      <c r="L6132">
        <f t="shared" si="576"/>
        <v>1</v>
      </c>
      <c r="O6132" t="str">
        <f t="shared" si="577"/>
        <v>Mo</v>
      </c>
      <c r="P6132" t="str">
        <f t="shared" si="578"/>
        <v>15</v>
      </c>
    </row>
    <row r="6133" spans="1:16" x14ac:dyDescent="0.25">
      <c r="A6133" t="s">
        <v>13717</v>
      </c>
      <c r="B6133" t="s">
        <v>17</v>
      </c>
      <c r="C6133" t="s">
        <v>13718</v>
      </c>
      <c r="D6133" t="s">
        <v>6745</v>
      </c>
      <c r="E6133">
        <v>1977</v>
      </c>
      <c r="F6133" t="s">
        <v>45</v>
      </c>
      <c r="G6133">
        <v>172</v>
      </c>
      <c r="H6133" t="s">
        <v>21</v>
      </c>
      <c r="I6133">
        <f t="shared" si="573"/>
        <v>0</v>
      </c>
      <c r="J6133">
        <f t="shared" si="574"/>
        <v>0</v>
      </c>
      <c r="K6133">
        <f t="shared" si="575"/>
        <v>0</v>
      </c>
      <c r="L6133">
        <f t="shared" si="576"/>
        <v>1</v>
      </c>
      <c r="O6133" t="str">
        <f t="shared" si="577"/>
        <v>Mo</v>
      </c>
      <c r="P6133" t="str">
        <f t="shared" si="578"/>
        <v>77</v>
      </c>
    </row>
    <row r="6134" spans="1:16" x14ac:dyDescent="0.25">
      <c r="A6134" t="s">
        <v>13719</v>
      </c>
      <c r="B6134" t="s">
        <v>17</v>
      </c>
      <c r="C6134" t="s">
        <v>13720</v>
      </c>
      <c r="D6134" t="s">
        <v>8565</v>
      </c>
      <c r="E6134">
        <v>2011</v>
      </c>
      <c r="F6134" t="s">
        <v>45</v>
      </c>
      <c r="G6134">
        <v>125</v>
      </c>
      <c r="H6134" t="s">
        <v>21</v>
      </c>
      <c r="I6134">
        <f t="shared" si="573"/>
        <v>1</v>
      </c>
      <c r="J6134">
        <f t="shared" si="574"/>
        <v>1</v>
      </c>
      <c r="K6134">
        <f t="shared" si="575"/>
        <v>0</v>
      </c>
      <c r="L6134">
        <f t="shared" si="576"/>
        <v>1</v>
      </c>
      <c r="O6134" t="str">
        <f t="shared" si="577"/>
        <v>Mo</v>
      </c>
      <c r="P6134" t="str">
        <f t="shared" si="578"/>
        <v>11</v>
      </c>
    </row>
    <row r="6135" spans="1:16" x14ac:dyDescent="0.25">
      <c r="A6135" t="s">
        <v>13721</v>
      </c>
      <c r="B6135" t="s">
        <v>24</v>
      </c>
      <c r="C6135" t="s">
        <v>13722</v>
      </c>
      <c r="D6135" t="s">
        <v>7713</v>
      </c>
      <c r="E6135">
        <v>2014</v>
      </c>
      <c r="F6135" t="s">
        <v>45</v>
      </c>
      <c r="G6135">
        <v>1</v>
      </c>
      <c r="H6135" t="s">
        <v>31</v>
      </c>
      <c r="I6135">
        <f t="shared" si="573"/>
        <v>1</v>
      </c>
      <c r="J6135">
        <f t="shared" si="574"/>
        <v>0</v>
      </c>
      <c r="K6135">
        <f t="shared" si="575"/>
        <v>0</v>
      </c>
      <c r="L6135">
        <f t="shared" si="576"/>
        <v>1</v>
      </c>
      <c r="O6135" t="str">
        <f t="shared" si="577"/>
        <v>TV</v>
      </c>
      <c r="P6135" t="str">
        <f t="shared" si="578"/>
        <v>14</v>
      </c>
    </row>
    <row r="6136" spans="1:16" x14ac:dyDescent="0.25">
      <c r="A6136" t="s">
        <v>13723</v>
      </c>
      <c r="B6136" t="s">
        <v>17</v>
      </c>
      <c r="C6136" t="s">
        <v>13724</v>
      </c>
      <c r="D6136" t="s">
        <v>12038</v>
      </c>
      <c r="E6136">
        <v>2016</v>
      </c>
      <c r="F6136" t="s">
        <v>27</v>
      </c>
      <c r="G6136">
        <v>81</v>
      </c>
      <c r="H6136" t="s">
        <v>21</v>
      </c>
      <c r="I6136">
        <f t="shared" si="573"/>
        <v>1</v>
      </c>
      <c r="J6136">
        <f t="shared" si="574"/>
        <v>0</v>
      </c>
      <c r="K6136">
        <f t="shared" si="575"/>
        <v>0</v>
      </c>
      <c r="L6136">
        <f t="shared" si="576"/>
        <v>1</v>
      </c>
      <c r="O6136" t="str">
        <f t="shared" si="577"/>
        <v>Mo</v>
      </c>
      <c r="P6136" t="str">
        <f t="shared" si="578"/>
        <v>16</v>
      </c>
    </row>
    <row r="6137" spans="1:16" x14ac:dyDescent="0.25">
      <c r="A6137" t="s">
        <v>13725</v>
      </c>
      <c r="B6137" t="s">
        <v>17</v>
      </c>
      <c r="C6137" t="s">
        <v>13726</v>
      </c>
      <c r="D6137" t="s">
        <v>6505</v>
      </c>
      <c r="E6137">
        <v>2017</v>
      </c>
      <c r="F6137" t="s">
        <v>134</v>
      </c>
      <c r="G6137">
        <v>112</v>
      </c>
      <c r="H6137" t="s">
        <v>21</v>
      </c>
      <c r="I6137">
        <f t="shared" si="573"/>
        <v>1</v>
      </c>
      <c r="J6137">
        <f t="shared" si="574"/>
        <v>0</v>
      </c>
      <c r="K6137">
        <f t="shared" si="575"/>
        <v>0</v>
      </c>
      <c r="L6137">
        <f t="shared" si="576"/>
        <v>0</v>
      </c>
      <c r="O6137" t="str">
        <f t="shared" si="577"/>
        <v>Mo</v>
      </c>
      <c r="P6137" t="str">
        <f t="shared" si="578"/>
        <v>17</v>
      </c>
    </row>
    <row r="6138" spans="1:16" x14ac:dyDescent="0.25">
      <c r="A6138" t="s">
        <v>13727</v>
      </c>
      <c r="B6138" t="s">
        <v>17</v>
      </c>
      <c r="C6138" t="s">
        <v>13728</v>
      </c>
      <c r="D6138" t="s">
        <v>6692</v>
      </c>
      <c r="E6138">
        <v>1999</v>
      </c>
      <c r="F6138" t="s">
        <v>134</v>
      </c>
      <c r="G6138">
        <v>122</v>
      </c>
      <c r="H6138" t="s">
        <v>21</v>
      </c>
      <c r="I6138">
        <f t="shared" si="573"/>
        <v>0</v>
      </c>
      <c r="J6138">
        <f t="shared" si="574"/>
        <v>0</v>
      </c>
      <c r="K6138">
        <f t="shared" si="575"/>
        <v>0</v>
      </c>
      <c r="L6138">
        <f t="shared" si="576"/>
        <v>0</v>
      </c>
      <c r="O6138" t="str">
        <f t="shared" si="577"/>
        <v>Mo</v>
      </c>
      <c r="P6138" t="str">
        <f t="shared" si="578"/>
        <v>99</v>
      </c>
    </row>
    <row r="6139" spans="1:16" x14ac:dyDescent="0.25">
      <c r="A6139" t="s">
        <v>13729</v>
      </c>
      <c r="B6139" t="s">
        <v>17</v>
      </c>
      <c r="C6139" t="s">
        <v>13730</v>
      </c>
      <c r="D6139" t="s">
        <v>9460</v>
      </c>
      <c r="E6139">
        <v>2017</v>
      </c>
      <c r="F6139" t="s">
        <v>45</v>
      </c>
      <c r="G6139">
        <v>101</v>
      </c>
      <c r="H6139" t="s">
        <v>21</v>
      </c>
      <c r="I6139">
        <f t="shared" si="573"/>
        <v>1</v>
      </c>
      <c r="J6139">
        <f t="shared" si="574"/>
        <v>0</v>
      </c>
      <c r="K6139">
        <f t="shared" si="575"/>
        <v>0</v>
      </c>
      <c r="L6139">
        <f t="shared" si="576"/>
        <v>1</v>
      </c>
      <c r="O6139" t="str">
        <f t="shared" si="577"/>
        <v>Mo</v>
      </c>
      <c r="P6139" t="str">
        <f t="shared" si="578"/>
        <v>17</v>
      </c>
    </row>
    <row r="6140" spans="1:16" x14ac:dyDescent="0.25">
      <c r="A6140" t="s">
        <v>13731</v>
      </c>
      <c r="B6140" t="s">
        <v>24</v>
      </c>
      <c r="C6140" t="s">
        <v>13732</v>
      </c>
      <c r="D6140" t="s">
        <v>12151</v>
      </c>
      <c r="E6140">
        <v>2017</v>
      </c>
      <c r="F6140" t="s">
        <v>27</v>
      </c>
      <c r="G6140">
        <v>3</v>
      </c>
      <c r="H6140" t="s">
        <v>28</v>
      </c>
      <c r="I6140">
        <f t="shared" si="573"/>
        <v>1</v>
      </c>
      <c r="J6140">
        <f t="shared" si="574"/>
        <v>0</v>
      </c>
      <c r="K6140">
        <f t="shared" si="575"/>
        <v>0</v>
      </c>
      <c r="L6140">
        <f t="shared" si="576"/>
        <v>1</v>
      </c>
      <c r="O6140" t="str">
        <f t="shared" si="577"/>
        <v>TV</v>
      </c>
      <c r="P6140" t="str">
        <f t="shared" si="578"/>
        <v>17</v>
      </c>
    </row>
    <row r="6141" spans="1:16" x14ac:dyDescent="0.25">
      <c r="A6141" t="s">
        <v>13733</v>
      </c>
      <c r="B6141" t="s">
        <v>17</v>
      </c>
      <c r="C6141" t="s">
        <v>13734</v>
      </c>
      <c r="D6141" t="s">
        <v>13735</v>
      </c>
      <c r="E6141">
        <v>2017</v>
      </c>
      <c r="F6141" t="s">
        <v>27</v>
      </c>
      <c r="G6141">
        <v>53</v>
      </c>
      <c r="H6141" t="s">
        <v>21</v>
      </c>
      <c r="I6141">
        <f t="shared" si="573"/>
        <v>1</v>
      </c>
      <c r="J6141">
        <f t="shared" si="574"/>
        <v>0</v>
      </c>
      <c r="K6141">
        <f t="shared" si="575"/>
        <v>0</v>
      </c>
      <c r="L6141">
        <f t="shared" si="576"/>
        <v>1</v>
      </c>
      <c r="O6141" t="str">
        <f t="shared" si="577"/>
        <v>Mo</v>
      </c>
      <c r="P6141" t="str">
        <f t="shared" si="578"/>
        <v>17</v>
      </c>
    </row>
    <row r="6142" spans="1:16" x14ac:dyDescent="0.25">
      <c r="A6142" t="s">
        <v>13736</v>
      </c>
      <c r="B6142" t="s">
        <v>24</v>
      </c>
      <c r="C6142" t="s">
        <v>13737</v>
      </c>
      <c r="D6142" t="s">
        <v>8522</v>
      </c>
      <c r="E6142">
        <v>2018</v>
      </c>
      <c r="F6142" t="s">
        <v>60</v>
      </c>
      <c r="G6142">
        <v>1</v>
      </c>
      <c r="H6142" t="s">
        <v>31</v>
      </c>
      <c r="I6142">
        <f t="shared" si="573"/>
        <v>1</v>
      </c>
      <c r="J6142">
        <f t="shared" si="574"/>
        <v>0</v>
      </c>
      <c r="K6142">
        <f t="shared" si="575"/>
        <v>1</v>
      </c>
      <c r="L6142">
        <f t="shared" si="576"/>
        <v>1</v>
      </c>
      <c r="O6142" t="str">
        <f t="shared" si="577"/>
        <v>TV</v>
      </c>
      <c r="P6142" t="str">
        <f t="shared" si="578"/>
        <v>18</v>
      </c>
    </row>
    <row r="6143" spans="1:16" x14ac:dyDescent="0.25">
      <c r="A6143" t="s">
        <v>13738</v>
      </c>
      <c r="B6143" t="s">
        <v>17</v>
      </c>
      <c r="C6143" t="s">
        <v>13739</v>
      </c>
      <c r="D6143" t="s">
        <v>8527</v>
      </c>
      <c r="E6143">
        <v>2018</v>
      </c>
      <c r="F6143" t="s">
        <v>45</v>
      </c>
      <c r="G6143">
        <v>53</v>
      </c>
      <c r="H6143" t="s">
        <v>21</v>
      </c>
      <c r="I6143">
        <f t="shared" si="573"/>
        <v>1</v>
      </c>
      <c r="J6143">
        <f t="shared" si="574"/>
        <v>0</v>
      </c>
      <c r="K6143">
        <f t="shared" si="575"/>
        <v>0</v>
      </c>
      <c r="L6143">
        <f t="shared" si="576"/>
        <v>1</v>
      </c>
      <c r="O6143" t="str">
        <f t="shared" si="577"/>
        <v>Mo</v>
      </c>
      <c r="P6143" t="str">
        <f t="shared" si="578"/>
        <v>18</v>
      </c>
    </row>
    <row r="6144" spans="1:16" x14ac:dyDescent="0.25">
      <c r="A6144" t="s">
        <v>13740</v>
      </c>
      <c r="B6144" t="s">
        <v>17</v>
      </c>
      <c r="C6144" t="s">
        <v>13741</v>
      </c>
      <c r="D6144" t="s">
        <v>7990</v>
      </c>
      <c r="E6144">
        <v>2019</v>
      </c>
      <c r="F6144" t="s">
        <v>27</v>
      </c>
      <c r="G6144">
        <v>99</v>
      </c>
      <c r="H6144" t="s">
        <v>21</v>
      </c>
      <c r="I6144">
        <f t="shared" si="573"/>
        <v>1</v>
      </c>
      <c r="J6144">
        <f t="shared" si="574"/>
        <v>0</v>
      </c>
      <c r="K6144">
        <f t="shared" si="575"/>
        <v>0</v>
      </c>
      <c r="L6144">
        <f t="shared" si="576"/>
        <v>1</v>
      </c>
      <c r="O6144" t="str">
        <f t="shared" si="577"/>
        <v>Mo</v>
      </c>
      <c r="P6144" t="str">
        <f t="shared" si="578"/>
        <v>19</v>
      </c>
    </row>
    <row r="6145" spans="1:16" x14ac:dyDescent="0.25">
      <c r="A6145" t="s">
        <v>13742</v>
      </c>
      <c r="B6145" t="s">
        <v>17</v>
      </c>
      <c r="C6145" t="s">
        <v>13743</v>
      </c>
      <c r="D6145" t="s">
        <v>7424</v>
      </c>
      <c r="E6145">
        <v>2014</v>
      </c>
      <c r="F6145" t="s">
        <v>134</v>
      </c>
      <c r="G6145">
        <v>95</v>
      </c>
      <c r="H6145" t="s">
        <v>21</v>
      </c>
      <c r="I6145">
        <f t="shared" si="573"/>
        <v>1</v>
      </c>
      <c r="J6145">
        <f t="shared" si="574"/>
        <v>0</v>
      </c>
      <c r="K6145">
        <f t="shared" si="575"/>
        <v>0</v>
      </c>
      <c r="L6145">
        <f t="shared" si="576"/>
        <v>0</v>
      </c>
      <c r="O6145" t="str">
        <f t="shared" si="577"/>
        <v>Mo</v>
      </c>
      <c r="P6145" t="str">
        <f t="shared" si="578"/>
        <v>14</v>
      </c>
    </row>
    <row r="6146" spans="1:16" x14ac:dyDescent="0.25">
      <c r="A6146" t="s">
        <v>13744</v>
      </c>
      <c r="B6146" t="s">
        <v>17</v>
      </c>
      <c r="C6146" t="s">
        <v>13745</v>
      </c>
      <c r="D6146" t="s">
        <v>7297</v>
      </c>
      <c r="E6146">
        <v>1998</v>
      </c>
      <c r="F6146" t="s">
        <v>134</v>
      </c>
      <c r="G6146">
        <v>119</v>
      </c>
      <c r="H6146" t="s">
        <v>21</v>
      </c>
      <c r="I6146">
        <f t="shared" si="573"/>
        <v>0</v>
      </c>
      <c r="J6146">
        <f t="shared" si="574"/>
        <v>0</v>
      </c>
      <c r="K6146">
        <f t="shared" si="575"/>
        <v>0</v>
      </c>
      <c r="L6146">
        <f t="shared" si="576"/>
        <v>0</v>
      </c>
      <c r="O6146" t="str">
        <f t="shared" si="577"/>
        <v>Mo</v>
      </c>
      <c r="P6146" t="str">
        <f t="shared" si="578"/>
        <v>98</v>
      </c>
    </row>
    <row r="6147" spans="1:16" x14ac:dyDescent="0.25">
      <c r="A6147" t="s">
        <v>13746</v>
      </c>
      <c r="B6147" t="s">
        <v>17</v>
      </c>
      <c r="C6147" t="s">
        <v>13747</v>
      </c>
      <c r="D6147" t="s">
        <v>13748</v>
      </c>
      <c r="E6147">
        <v>2016</v>
      </c>
      <c r="F6147" t="s">
        <v>134</v>
      </c>
      <c r="G6147">
        <v>163</v>
      </c>
      <c r="H6147" t="s">
        <v>21</v>
      </c>
      <c r="I6147">
        <f t="shared" si="573"/>
        <v>1</v>
      </c>
      <c r="J6147">
        <f t="shared" si="574"/>
        <v>1</v>
      </c>
      <c r="K6147">
        <f t="shared" si="575"/>
        <v>0</v>
      </c>
      <c r="L6147">
        <f t="shared" si="576"/>
        <v>0</v>
      </c>
      <c r="O6147" t="str">
        <f t="shared" si="577"/>
        <v>Mo</v>
      </c>
      <c r="P6147" t="str">
        <f t="shared" si="578"/>
        <v>16</v>
      </c>
    </row>
    <row r="6148" spans="1:16" x14ac:dyDescent="0.25">
      <c r="A6148" t="s">
        <v>13749</v>
      </c>
      <c r="B6148" t="s">
        <v>17</v>
      </c>
      <c r="C6148" t="s">
        <v>13750</v>
      </c>
      <c r="D6148" t="s">
        <v>8715</v>
      </c>
      <c r="E6148">
        <v>2018</v>
      </c>
      <c r="F6148" t="s">
        <v>27</v>
      </c>
      <c r="G6148">
        <v>55</v>
      </c>
      <c r="H6148" t="s">
        <v>21</v>
      </c>
      <c r="I6148">
        <f t="shared" ref="I6148:I6211" si="579">IF(E6148&gt;2010,1,0)</f>
        <v>1</v>
      </c>
      <c r="J6148">
        <f t="shared" ref="J6148:J6211" si="580">IF(AND(E6148&gt;2010, G6148&gt;120),1,0)</f>
        <v>0</v>
      </c>
      <c r="K6148">
        <f t="shared" ref="K6148:K6211" si="581">IF(OR(F6148="TV-PG", F6148="PG"),1,0)</f>
        <v>0</v>
      </c>
      <c r="L6148">
        <f t="shared" ref="L6148:L6211" si="582">IF(NOT(F6148="R"),1,0)</f>
        <v>1</v>
      </c>
      <c r="O6148" t="str">
        <f t="shared" ref="O6148:O6211" si="583">LEFT(B6148,2)</f>
        <v>Mo</v>
      </c>
      <c r="P6148" t="str">
        <f t="shared" ref="P6148:P6211" si="584">RIGHT(E6148,2)</f>
        <v>18</v>
      </c>
    </row>
    <row r="6149" spans="1:16" x14ac:dyDescent="0.25">
      <c r="A6149" t="s">
        <v>13751</v>
      </c>
      <c r="B6149" t="s">
        <v>24</v>
      </c>
      <c r="C6149" t="s">
        <v>13752</v>
      </c>
      <c r="D6149" t="s">
        <v>13753</v>
      </c>
      <c r="E6149">
        <v>2015</v>
      </c>
      <c r="F6149" t="s">
        <v>45</v>
      </c>
      <c r="G6149">
        <v>1</v>
      </c>
      <c r="H6149" t="s">
        <v>31</v>
      </c>
      <c r="I6149">
        <f t="shared" si="579"/>
        <v>1</v>
      </c>
      <c r="J6149">
        <f t="shared" si="580"/>
        <v>0</v>
      </c>
      <c r="K6149">
        <f t="shared" si="581"/>
        <v>0</v>
      </c>
      <c r="L6149">
        <f t="shared" si="582"/>
        <v>1</v>
      </c>
      <c r="O6149" t="str">
        <f t="shared" si="583"/>
        <v>TV</v>
      </c>
      <c r="P6149" t="str">
        <f t="shared" si="584"/>
        <v>15</v>
      </c>
    </row>
    <row r="6150" spans="1:16" x14ac:dyDescent="0.25">
      <c r="A6150" t="s">
        <v>13754</v>
      </c>
      <c r="B6150" t="s">
        <v>17</v>
      </c>
      <c r="C6150" t="s">
        <v>13755</v>
      </c>
      <c r="D6150" t="s">
        <v>7771</v>
      </c>
      <c r="E6150">
        <v>2000</v>
      </c>
      <c r="F6150" t="s">
        <v>134</v>
      </c>
      <c r="G6150">
        <v>102</v>
      </c>
      <c r="H6150" t="s">
        <v>21</v>
      </c>
      <c r="I6150">
        <f t="shared" si="579"/>
        <v>0</v>
      </c>
      <c r="J6150">
        <f t="shared" si="580"/>
        <v>0</v>
      </c>
      <c r="K6150">
        <f t="shared" si="581"/>
        <v>0</v>
      </c>
      <c r="L6150">
        <f t="shared" si="582"/>
        <v>0</v>
      </c>
      <c r="O6150" t="str">
        <f t="shared" si="583"/>
        <v>Mo</v>
      </c>
      <c r="P6150" t="str">
        <f t="shared" si="584"/>
        <v>00</v>
      </c>
    </row>
    <row r="6151" spans="1:16" x14ac:dyDescent="0.25">
      <c r="A6151" t="s">
        <v>13756</v>
      </c>
      <c r="B6151" t="s">
        <v>17</v>
      </c>
      <c r="C6151" t="s">
        <v>13757</v>
      </c>
      <c r="D6151" t="s">
        <v>7725</v>
      </c>
      <c r="E6151">
        <v>2019</v>
      </c>
      <c r="F6151" t="s">
        <v>27</v>
      </c>
      <c r="G6151">
        <v>106</v>
      </c>
      <c r="H6151" t="s">
        <v>21</v>
      </c>
      <c r="I6151">
        <f t="shared" si="579"/>
        <v>1</v>
      </c>
      <c r="J6151">
        <f t="shared" si="580"/>
        <v>0</v>
      </c>
      <c r="K6151">
        <f t="shared" si="581"/>
        <v>0</v>
      </c>
      <c r="L6151">
        <f t="shared" si="582"/>
        <v>1</v>
      </c>
      <c r="O6151" t="str">
        <f t="shared" si="583"/>
        <v>Mo</v>
      </c>
      <c r="P6151" t="str">
        <f t="shared" si="584"/>
        <v>19</v>
      </c>
    </row>
    <row r="6152" spans="1:16" x14ac:dyDescent="0.25">
      <c r="A6152" t="s">
        <v>13758</v>
      </c>
      <c r="B6152" t="s">
        <v>17</v>
      </c>
      <c r="C6152" t="s">
        <v>13759</v>
      </c>
      <c r="D6152" t="s">
        <v>13760</v>
      </c>
      <c r="E6152">
        <v>2015</v>
      </c>
      <c r="F6152" t="s">
        <v>134</v>
      </c>
      <c r="G6152">
        <v>128</v>
      </c>
      <c r="H6152" t="s">
        <v>21</v>
      </c>
      <c r="I6152">
        <f t="shared" si="579"/>
        <v>1</v>
      </c>
      <c r="J6152">
        <f t="shared" si="580"/>
        <v>1</v>
      </c>
      <c r="K6152">
        <f t="shared" si="581"/>
        <v>0</v>
      </c>
      <c r="L6152">
        <f t="shared" si="582"/>
        <v>0</v>
      </c>
      <c r="O6152" t="str">
        <f t="shared" si="583"/>
        <v>Mo</v>
      </c>
      <c r="P6152" t="str">
        <f t="shared" si="584"/>
        <v>15</v>
      </c>
    </row>
    <row r="6153" spans="1:16" x14ac:dyDescent="0.25">
      <c r="A6153" t="s">
        <v>13761</v>
      </c>
      <c r="B6153" t="s">
        <v>17</v>
      </c>
      <c r="C6153" t="s">
        <v>13762</v>
      </c>
      <c r="D6153" t="s">
        <v>12581</v>
      </c>
      <c r="E6153">
        <v>2013</v>
      </c>
      <c r="F6153" t="s">
        <v>60</v>
      </c>
      <c r="G6153">
        <v>80</v>
      </c>
      <c r="H6153" t="s">
        <v>21</v>
      </c>
      <c r="I6153">
        <f t="shared" si="579"/>
        <v>1</v>
      </c>
      <c r="J6153">
        <f t="shared" si="580"/>
        <v>0</v>
      </c>
      <c r="K6153">
        <f t="shared" si="581"/>
        <v>1</v>
      </c>
      <c r="L6153">
        <f t="shared" si="582"/>
        <v>1</v>
      </c>
      <c r="O6153" t="str">
        <f t="shared" si="583"/>
        <v>Mo</v>
      </c>
      <c r="P6153" t="str">
        <f t="shared" si="584"/>
        <v>13</v>
      </c>
    </row>
    <row r="6154" spans="1:16" x14ac:dyDescent="0.25">
      <c r="A6154" t="s">
        <v>13763</v>
      </c>
      <c r="B6154" t="s">
        <v>17</v>
      </c>
      <c r="C6154" t="s">
        <v>13764</v>
      </c>
      <c r="D6154" t="s">
        <v>10939</v>
      </c>
      <c r="E6154">
        <v>1986</v>
      </c>
      <c r="F6154" t="s">
        <v>266</v>
      </c>
      <c r="G6154">
        <v>80</v>
      </c>
      <c r="H6154" t="s">
        <v>21</v>
      </c>
      <c r="I6154">
        <f t="shared" si="579"/>
        <v>0</v>
      </c>
      <c r="J6154">
        <f t="shared" si="580"/>
        <v>0</v>
      </c>
      <c r="K6154">
        <f t="shared" si="581"/>
        <v>0</v>
      </c>
      <c r="L6154">
        <f t="shared" si="582"/>
        <v>1</v>
      </c>
      <c r="O6154" t="str">
        <f t="shared" si="583"/>
        <v>Mo</v>
      </c>
      <c r="P6154" t="str">
        <f t="shared" si="584"/>
        <v>86</v>
      </c>
    </row>
    <row r="6155" spans="1:16" x14ac:dyDescent="0.25">
      <c r="A6155" t="s">
        <v>13765</v>
      </c>
      <c r="B6155" t="s">
        <v>17</v>
      </c>
      <c r="C6155" t="s">
        <v>13766</v>
      </c>
      <c r="D6155" t="s">
        <v>10939</v>
      </c>
      <c r="E6155">
        <v>1991</v>
      </c>
      <c r="F6155" t="s">
        <v>266</v>
      </c>
      <c r="G6155">
        <v>75</v>
      </c>
      <c r="H6155" t="s">
        <v>21</v>
      </c>
      <c r="I6155">
        <f t="shared" si="579"/>
        <v>0</v>
      </c>
      <c r="J6155">
        <f t="shared" si="580"/>
        <v>0</v>
      </c>
      <c r="K6155">
        <f t="shared" si="581"/>
        <v>0</v>
      </c>
      <c r="L6155">
        <f t="shared" si="582"/>
        <v>1</v>
      </c>
      <c r="O6155" t="str">
        <f t="shared" si="583"/>
        <v>Mo</v>
      </c>
      <c r="P6155" t="str">
        <f t="shared" si="584"/>
        <v>91</v>
      </c>
    </row>
    <row r="6156" spans="1:16" x14ac:dyDescent="0.25">
      <c r="A6156" t="s">
        <v>13767</v>
      </c>
      <c r="B6156" t="s">
        <v>17</v>
      </c>
      <c r="C6156" t="s">
        <v>13768</v>
      </c>
      <c r="D6156" t="s">
        <v>10939</v>
      </c>
      <c r="E6156">
        <v>1999</v>
      </c>
      <c r="F6156" t="s">
        <v>266</v>
      </c>
      <c r="G6156">
        <v>75</v>
      </c>
      <c r="H6156" t="s">
        <v>21</v>
      </c>
      <c r="I6156">
        <f t="shared" si="579"/>
        <v>0</v>
      </c>
      <c r="J6156">
        <f t="shared" si="580"/>
        <v>0</v>
      </c>
      <c r="K6156">
        <f t="shared" si="581"/>
        <v>0</v>
      </c>
      <c r="L6156">
        <f t="shared" si="582"/>
        <v>1</v>
      </c>
      <c r="O6156" t="str">
        <f t="shared" si="583"/>
        <v>Mo</v>
      </c>
      <c r="P6156" t="str">
        <f t="shared" si="584"/>
        <v>99</v>
      </c>
    </row>
    <row r="6157" spans="1:16" x14ac:dyDescent="0.25">
      <c r="A6157" t="s">
        <v>13769</v>
      </c>
      <c r="B6157" t="s">
        <v>17</v>
      </c>
      <c r="C6157" t="s">
        <v>13770</v>
      </c>
      <c r="D6157" t="s">
        <v>10939</v>
      </c>
      <c r="E6157">
        <v>2000</v>
      </c>
      <c r="F6157" t="s">
        <v>266</v>
      </c>
      <c r="G6157">
        <v>79</v>
      </c>
      <c r="H6157" t="s">
        <v>21</v>
      </c>
      <c r="I6157">
        <f t="shared" si="579"/>
        <v>0</v>
      </c>
      <c r="J6157">
        <f t="shared" si="580"/>
        <v>0</v>
      </c>
      <c r="K6157">
        <f t="shared" si="581"/>
        <v>0</v>
      </c>
      <c r="L6157">
        <f t="shared" si="582"/>
        <v>1</v>
      </c>
      <c r="O6157" t="str">
        <f t="shared" si="583"/>
        <v>Mo</v>
      </c>
      <c r="P6157" t="str">
        <f t="shared" si="584"/>
        <v>00</v>
      </c>
    </row>
    <row r="6158" spans="1:16" x14ac:dyDescent="0.25">
      <c r="A6158" t="s">
        <v>13771</v>
      </c>
      <c r="B6158" t="s">
        <v>17</v>
      </c>
      <c r="C6158" t="s">
        <v>13772</v>
      </c>
      <c r="D6158" t="s">
        <v>8565</v>
      </c>
      <c r="E6158">
        <v>2012</v>
      </c>
      <c r="F6158" t="s">
        <v>45</v>
      </c>
      <c r="G6158">
        <v>87</v>
      </c>
      <c r="H6158" t="s">
        <v>21</v>
      </c>
      <c r="I6158">
        <f t="shared" si="579"/>
        <v>1</v>
      </c>
      <c r="J6158">
        <f t="shared" si="580"/>
        <v>0</v>
      </c>
      <c r="K6158">
        <f t="shared" si="581"/>
        <v>0</v>
      </c>
      <c r="L6158">
        <f t="shared" si="582"/>
        <v>1</v>
      </c>
      <c r="O6158" t="str">
        <f t="shared" si="583"/>
        <v>Mo</v>
      </c>
      <c r="P6158" t="str">
        <f t="shared" si="584"/>
        <v>12</v>
      </c>
    </row>
    <row r="6159" spans="1:16" x14ac:dyDescent="0.25">
      <c r="A6159" t="s">
        <v>13773</v>
      </c>
      <c r="B6159" t="s">
        <v>24</v>
      </c>
      <c r="C6159" t="s">
        <v>13774</v>
      </c>
      <c r="D6159" t="s">
        <v>12581</v>
      </c>
      <c r="E6159">
        <v>2012</v>
      </c>
      <c r="F6159" t="s">
        <v>45</v>
      </c>
      <c r="G6159">
        <v>1</v>
      </c>
      <c r="H6159" t="s">
        <v>31</v>
      </c>
      <c r="I6159">
        <f t="shared" si="579"/>
        <v>1</v>
      </c>
      <c r="J6159">
        <f t="shared" si="580"/>
        <v>0</v>
      </c>
      <c r="K6159">
        <f t="shared" si="581"/>
        <v>0</v>
      </c>
      <c r="L6159">
        <f t="shared" si="582"/>
        <v>1</v>
      </c>
      <c r="O6159" t="str">
        <f t="shared" si="583"/>
        <v>TV</v>
      </c>
      <c r="P6159" t="str">
        <f t="shared" si="584"/>
        <v>12</v>
      </c>
    </row>
    <row r="6160" spans="1:16" x14ac:dyDescent="0.25">
      <c r="A6160" t="s">
        <v>13775</v>
      </c>
      <c r="B6160" t="s">
        <v>17</v>
      </c>
      <c r="C6160" t="s">
        <v>13776</v>
      </c>
      <c r="D6160" t="s">
        <v>8935</v>
      </c>
      <c r="E6160">
        <v>2018</v>
      </c>
      <c r="F6160" t="s">
        <v>60</v>
      </c>
      <c r="G6160">
        <v>97</v>
      </c>
      <c r="H6160" t="s">
        <v>21</v>
      </c>
      <c r="I6160">
        <f t="shared" si="579"/>
        <v>1</v>
      </c>
      <c r="J6160">
        <f t="shared" si="580"/>
        <v>0</v>
      </c>
      <c r="K6160">
        <f t="shared" si="581"/>
        <v>1</v>
      </c>
      <c r="L6160">
        <f t="shared" si="582"/>
        <v>1</v>
      </c>
      <c r="O6160" t="str">
        <f t="shared" si="583"/>
        <v>Mo</v>
      </c>
      <c r="P6160" t="str">
        <f t="shared" si="584"/>
        <v>18</v>
      </c>
    </row>
    <row r="6161" spans="1:16" x14ac:dyDescent="0.25">
      <c r="A6161" t="s">
        <v>13777</v>
      </c>
      <c r="B6161" t="s">
        <v>17</v>
      </c>
      <c r="C6161" t="s">
        <v>13778</v>
      </c>
      <c r="D6161" t="s">
        <v>8208</v>
      </c>
      <c r="E6161">
        <v>2014</v>
      </c>
      <c r="F6161" t="s">
        <v>27</v>
      </c>
      <c r="G6161">
        <v>85</v>
      </c>
      <c r="H6161" t="s">
        <v>21</v>
      </c>
      <c r="I6161">
        <f t="shared" si="579"/>
        <v>1</v>
      </c>
      <c r="J6161">
        <f t="shared" si="580"/>
        <v>0</v>
      </c>
      <c r="K6161">
        <f t="shared" si="581"/>
        <v>0</v>
      </c>
      <c r="L6161">
        <f t="shared" si="582"/>
        <v>1</v>
      </c>
      <c r="O6161" t="str">
        <f t="shared" si="583"/>
        <v>Mo</v>
      </c>
      <c r="P6161" t="str">
        <f t="shared" si="584"/>
        <v>14</v>
      </c>
    </row>
    <row r="6162" spans="1:16" x14ac:dyDescent="0.25">
      <c r="A6162" t="s">
        <v>13779</v>
      </c>
      <c r="B6162" t="s">
        <v>17</v>
      </c>
      <c r="C6162" t="s">
        <v>13780</v>
      </c>
      <c r="D6162" t="s">
        <v>11882</v>
      </c>
      <c r="E6162">
        <v>2017</v>
      </c>
      <c r="F6162" t="s">
        <v>27</v>
      </c>
      <c r="G6162">
        <v>111</v>
      </c>
      <c r="H6162" t="s">
        <v>21</v>
      </c>
      <c r="I6162">
        <f t="shared" si="579"/>
        <v>1</v>
      </c>
      <c r="J6162">
        <f t="shared" si="580"/>
        <v>0</v>
      </c>
      <c r="K6162">
        <f t="shared" si="581"/>
        <v>0</v>
      </c>
      <c r="L6162">
        <f t="shared" si="582"/>
        <v>1</v>
      </c>
      <c r="O6162" t="str">
        <f t="shared" si="583"/>
        <v>Mo</v>
      </c>
      <c r="P6162" t="str">
        <f t="shared" si="584"/>
        <v>17</v>
      </c>
    </row>
    <row r="6163" spans="1:16" x14ac:dyDescent="0.25">
      <c r="A6163" t="s">
        <v>13781</v>
      </c>
      <c r="B6163" t="s">
        <v>17</v>
      </c>
      <c r="C6163" t="s">
        <v>13782</v>
      </c>
      <c r="D6163" t="s">
        <v>9038</v>
      </c>
      <c r="E6163">
        <v>2017</v>
      </c>
      <c r="F6163" t="s">
        <v>27</v>
      </c>
      <c r="G6163">
        <v>113</v>
      </c>
      <c r="H6163" t="s">
        <v>21</v>
      </c>
      <c r="I6163">
        <f t="shared" si="579"/>
        <v>1</v>
      </c>
      <c r="J6163">
        <f t="shared" si="580"/>
        <v>0</v>
      </c>
      <c r="K6163">
        <f t="shared" si="581"/>
        <v>0</v>
      </c>
      <c r="L6163">
        <f t="shared" si="582"/>
        <v>1</v>
      </c>
      <c r="O6163" t="str">
        <f t="shared" si="583"/>
        <v>Mo</v>
      </c>
      <c r="P6163" t="str">
        <f t="shared" si="584"/>
        <v>17</v>
      </c>
    </row>
    <row r="6164" spans="1:16" x14ac:dyDescent="0.25">
      <c r="A6164" t="s">
        <v>13783</v>
      </c>
      <c r="B6164" t="s">
        <v>24</v>
      </c>
      <c r="C6164" t="s">
        <v>13784</v>
      </c>
      <c r="D6164" t="s">
        <v>7708</v>
      </c>
      <c r="E6164">
        <v>2018</v>
      </c>
      <c r="F6164" t="s">
        <v>45</v>
      </c>
      <c r="G6164">
        <v>1</v>
      </c>
      <c r="H6164" t="s">
        <v>31</v>
      </c>
      <c r="I6164">
        <f t="shared" si="579"/>
        <v>1</v>
      </c>
      <c r="J6164">
        <f t="shared" si="580"/>
        <v>0</v>
      </c>
      <c r="K6164">
        <f t="shared" si="581"/>
        <v>0</v>
      </c>
      <c r="L6164">
        <f t="shared" si="582"/>
        <v>1</v>
      </c>
      <c r="O6164" t="str">
        <f t="shared" si="583"/>
        <v>TV</v>
      </c>
      <c r="P6164" t="str">
        <f t="shared" si="584"/>
        <v>18</v>
      </c>
    </row>
    <row r="6165" spans="1:16" x14ac:dyDescent="0.25">
      <c r="A6165" t="s">
        <v>13785</v>
      </c>
      <c r="B6165" t="s">
        <v>17</v>
      </c>
      <c r="C6165" t="s">
        <v>13786</v>
      </c>
      <c r="D6165" t="s">
        <v>9376</v>
      </c>
      <c r="E6165">
        <v>2015</v>
      </c>
      <c r="F6165" t="s">
        <v>134</v>
      </c>
      <c r="G6165">
        <v>90</v>
      </c>
      <c r="H6165" t="s">
        <v>21</v>
      </c>
      <c r="I6165">
        <f t="shared" si="579"/>
        <v>1</v>
      </c>
      <c r="J6165">
        <f t="shared" si="580"/>
        <v>0</v>
      </c>
      <c r="K6165">
        <f t="shared" si="581"/>
        <v>0</v>
      </c>
      <c r="L6165">
        <f t="shared" si="582"/>
        <v>0</v>
      </c>
      <c r="O6165" t="str">
        <f t="shared" si="583"/>
        <v>Mo</v>
      </c>
      <c r="P6165" t="str">
        <f t="shared" si="584"/>
        <v>15</v>
      </c>
    </row>
    <row r="6166" spans="1:16" x14ac:dyDescent="0.25">
      <c r="A6166" t="s">
        <v>13787</v>
      </c>
      <c r="B6166" t="s">
        <v>17</v>
      </c>
      <c r="C6166" t="s">
        <v>13788</v>
      </c>
      <c r="D6166" t="s">
        <v>4457</v>
      </c>
      <c r="E6166">
        <v>2001</v>
      </c>
      <c r="F6166" t="s">
        <v>134</v>
      </c>
      <c r="G6166">
        <v>103</v>
      </c>
      <c r="H6166" t="s">
        <v>21</v>
      </c>
      <c r="I6166">
        <f t="shared" si="579"/>
        <v>0</v>
      </c>
      <c r="J6166">
        <f t="shared" si="580"/>
        <v>0</v>
      </c>
      <c r="K6166">
        <f t="shared" si="581"/>
        <v>0</v>
      </c>
      <c r="L6166">
        <f t="shared" si="582"/>
        <v>0</v>
      </c>
      <c r="O6166" t="str">
        <f t="shared" si="583"/>
        <v>Mo</v>
      </c>
      <c r="P6166" t="str">
        <f t="shared" si="584"/>
        <v>01</v>
      </c>
    </row>
    <row r="6167" spans="1:16" x14ac:dyDescent="0.25">
      <c r="A6167" t="s">
        <v>13789</v>
      </c>
      <c r="B6167" t="s">
        <v>17</v>
      </c>
      <c r="C6167" t="s">
        <v>13790</v>
      </c>
      <c r="D6167" t="s">
        <v>7297</v>
      </c>
      <c r="E6167">
        <v>2003</v>
      </c>
      <c r="F6167" t="s">
        <v>20</v>
      </c>
      <c r="G6167">
        <v>105</v>
      </c>
      <c r="H6167" t="s">
        <v>21</v>
      </c>
      <c r="I6167">
        <f t="shared" si="579"/>
        <v>0</v>
      </c>
      <c r="J6167">
        <f t="shared" si="580"/>
        <v>0</v>
      </c>
      <c r="K6167">
        <f t="shared" si="581"/>
        <v>0</v>
      </c>
      <c r="L6167">
        <f t="shared" si="582"/>
        <v>1</v>
      </c>
      <c r="O6167" t="str">
        <f t="shared" si="583"/>
        <v>Mo</v>
      </c>
      <c r="P6167" t="str">
        <f t="shared" si="584"/>
        <v>03</v>
      </c>
    </row>
    <row r="6168" spans="1:16" x14ac:dyDescent="0.25">
      <c r="A6168" t="s">
        <v>13791</v>
      </c>
      <c r="B6168" t="s">
        <v>17</v>
      </c>
      <c r="C6168" t="s">
        <v>13792</v>
      </c>
      <c r="D6168" t="s">
        <v>12401</v>
      </c>
      <c r="E6168">
        <v>2015</v>
      </c>
      <c r="F6168" t="s">
        <v>27</v>
      </c>
      <c r="G6168">
        <v>104</v>
      </c>
      <c r="H6168" t="s">
        <v>21</v>
      </c>
      <c r="I6168">
        <f t="shared" si="579"/>
        <v>1</v>
      </c>
      <c r="J6168">
        <f t="shared" si="580"/>
        <v>0</v>
      </c>
      <c r="K6168">
        <f t="shared" si="581"/>
        <v>0</v>
      </c>
      <c r="L6168">
        <f t="shared" si="582"/>
        <v>1</v>
      </c>
      <c r="O6168" t="str">
        <f t="shared" si="583"/>
        <v>Mo</v>
      </c>
      <c r="P6168" t="str">
        <f t="shared" si="584"/>
        <v>15</v>
      </c>
    </row>
    <row r="6169" spans="1:16" x14ac:dyDescent="0.25">
      <c r="A6169" t="s">
        <v>13793</v>
      </c>
      <c r="B6169" t="s">
        <v>24</v>
      </c>
      <c r="C6169" t="s">
        <v>13794</v>
      </c>
      <c r="D6169" t="s">
        <v>9477</v>
      </c>
      <c r="E6169">
        <v>2018</v>
      </c>
      <c r="F6169" t="s">
        <v>45</v>
      </c>
      <c r="G6169">
        <v>1</v>
      </c>
      <c r="H6169" t="s">
        <v>31</v>
      </c>
      <c r="I6169">
        <f t="shared" si="579"/>
        <v>1</v>
      </c>
      <c r="J6169">
        <f t="shared" si="580"/>
        <v>0</v>
      </c>
      <c r="K6169">
        <f t="shared" si="581"/>
        <v>0</v>
      </c>
      <c r="L6169">
        <f t="shared" si="582"/>
        <v>1</v>
      </c>
      <c r="O6169" t="str">
        <f t="shared" si="583"/>
        <v>TV</v>
      </c>
      <c r="P6169" t="str">
        <f t="shared" si="584"/>
        <v>18</v>
      </c>
    </row>
    <row r="6170" spans="1:16" x14ac:dyDescent="0.25">
      <c r="A6170" t="s">
        <v>13795</v>
      </c>
      <c r="B6170" t="s">
        <v>24</v>
      </c>
      <c r="C6170" t="s">
        <v>13796</v>
      </c>
      <c r="D6170" t="s">
        <v>10797</v>
      </c>
      <c r="E6170">
        <v>2018</v>
      </c>
      <c r="F6170" t="s">
        <v>45</v>
      </c>
      <c r="G6170">
        <v>1</v>
      </c>
      <c r="H6170" t="s">
        <v>31</v>
      </c>
      <c r="I6170">
        <f t="shared" si="579"/>
        <v>1</v>
      </c>
      <c r="J6170">
        <f t="shared" si="580"/>
        <v>0</v>
      </c>
      <c r="K6170">
        <f t="shared" si="581"/>
        <v>0</v>
      </c>
      <c r="L6170">
        <f t="shared" si="582"/>
        <v>1</v>
      </c>
      <c r="O6170" t="str">
        <f t="shared" si="583"/>
        <v>TV</v>
      </c>
      <c r="P6170" t="str">
        <f t="shared" si="584"/>
        <v>18</v>
      </c>
    </row>
    <row r="6171" spans="1:16" x14ac:dyDescent="0.25">
      <c r="A6171" t="s">
        <v>13797</v>
      </c>
      <c r="B6171" t="s">
        <v>17</v>
      </c>
      <c r="C6171" t="s">
        <v>13798</v>
      </c>
      <c r="D6171" t="s">
        <v>11585</v>
      </c>
      <c r="E6171">
        <v>2013</v>
      </c>
      <c r="F6171" t="s">
        <v>45</v>
      </c>
      <c r="G6171">
        <v>127</v>
      </c>
      <c r="H6171" t="s">
        <v>21</v>
      </c>
      <c r="I6171">
        <f t="shared" si="579"/>
        <v>1</v>
      </c>
      <c r="J6171">
        <f t="shared" si="580"/>
        <v>1</v>
      </c>
      <c r="K6171">
        <f t="shared" si="581"/>
        <v>0</v>
      </c>
      <c r="L6171">
        <f t="shared" si="582"/>
        <v>1</v>
      </c>
      <c r="O6171" t="str">
        <f t="shared" si="583"/>
        <v>Mo</v>
      </c>
      <c r="P6171" t="str">
        <f t="shared" si="584"/>
        <v>13</v>
      </c>
    </row>
    <row r="6172" spans="1:16" x14ac:dyDescent="0.25">
      <c r="A6172" t="s">
        <v>13799</v>
      </c>
      <c r="B6172" t="s">
        <v>17</v>
      </c>
      <c r="C6172" t="s">
        <v>13800</v>
      </c>
      <c r="D6172" t="s">
        <v>11882</v>
      </c>
      <c r="E6172">
        <v>2016</v>
      </c>
      <c r="F6172" t="s">
        <v>60</v>
      </c>
      <c r="G6172">
        <v>92</v>
      </c>
      <c r="H6172" t="s">
        <v>21</v>
      </c>
      <c r="I6172">
        <f t="shared" si="579"/>
        <v>1</v>
      </c>
      <c r="J6172">
        <f t="shared" si="580"/>
        <v>0</v>
      </c>
      <c r="K6172">
        <f t="shared" si="581"/>
        <v>1</v>
      </c>
      <c r="L6172">
        <f t="shared" si="582"/>
        <v>1</v>
      </c>
      <c r="O6172" t="str">
        <f t="shared" si="583"/>
        <v>Mo</v>
      </c>
      <c r="P6172" t="str">
        <f t="shared" si="584"/>
        <v>16</v>
      </c>
    </row>
    <row r="6173" spans="1:16" x14ac:dyDescent="0.25">
      <c r="A6173" t="s">
        <v>13801</v>
      </c>
      <c r="B6173" t="s">
        <v>17</v>
      </c>
      <c r="C6173" t="s">
        <v>13802</v>
      </c>
      <c r="D6173" t="s">
        <v>12369</v>
      </c>
      <c r="E6173">
        <v>2016</v>
      </c>
      <c r="F6173" t="s">
        <v>60</v>
      </c>
      <c r="G6173">
        <v>72</v>
      </c>
      <c r="H6173" t="s">
        <v>21</v>
      </c>
      <c r="I6173">
        <f t="shared" si="579"/>
        <v>1</v>
      </c>
      <c r="J6173">
        <f t="shared" si="580"/>
        <v>0</v>
      </c>
      <c r="K6173">
        <f t="shared" si="581"/>
        <v>1</v>
      </c>
      <c r="L6173">
        <f t="shared" si="582"/>
        <v>1</v>
      </c>
      <c r="O6173" t="str">
        <f t="shared" si="583"/>
        <v>Mo</v>
      </c>
      <c r="P6173" t="str">
        <f t="shared" si="584"/>
        <v>16</v>
      </c>
    </row>
    <row r="6174" spans="1:16" x14ac:dyDescent="0.25">
      <c r="A6174" t="s">
        <v>13803</v>
      </c>
      <c r="B6174" t="s">
        <v>17</v>
      </c>
      <c r="C6174" t="s">
        <v>13804</v>
      </c>
      <c r="D6174" t="s">
        <v>9160</v>
      </c>
      <c r="E6174">
        <v>2018</v>
      </c>
      <c r="F6174" t="s">
        <v>20</v>
      </c>
      <c r="G6174">
        <v>118</v>
      </c>
      <c r="H6174" t="s">
        <v>21</v>
      </c>
      <c r="I6174">
        <f t="shared" si="579"/>
        <v>1</v>
      </c>
      <c r="J6174">
        <f t="shared" si="580"/>
        <v>0</v>
      </c>
      <c r="K6174">
        <f t="shared" si="581"/>
        <v>0</v>
      </c>
      <c r="L6174">
        <f t="shared" si="582"/>
        <v>1</v>
      </c>
      <c r="O6174" t="str">
        <f t="shared" si="583"/>
        <v>Mo</v>
      </c>
      <c r="P6174" t="str">
        <f t="shared" si="584"/>
        <v>18</v>
      </c>
    </row>
    <row r="6175" spans="1:16" x14ac:dyDescent="0.25">
      <c r="A6175" t="s">
        <v>13805</v>
      </c>
      <c r="B6175" t="s">
        <v>17</v>
      </c>
      <c r="C6175" t="s">
        <v>13806</v>
      </c>
      <c r="D6175" t="s">
        <v>8465</v>
      </c>
      <c r="E6175">
        <v>2017</v>
      </c>
      <c r="F6175" t="s">
        <v>27</v>
      </c>
      <c r="G6175">
        <v>110</v>
      </c>
      <c r="H6175" t="s">
        <v>21</v>
      </c>
      <c r="I6175">
        <f t="shared" si="579"/>
        <v>1</v>
      </c>
      <c r="J6175">
        <f t="shared" si="580"/>
        <v>0</v>
      </c>
      <c r="K6175">
        <f t="shared" si="581"/>
        <v>0</v>
      </c>
      <c r="L6175">
        <f t="shared" si="582"/>
        <v>1</v>
      </c>
      <c r="O6175" t="str">
        <f t="shared" si="583"/>
        <v>Mo</v>
      </c>
      <c r="P6175" t="str">
        <f t="shared" si="584"/>
        <v>17</v>
      </c>
    </row>
    <row r="6176" spans="1:16" x14ac:dyDescent="0.25">
      <c r="A6176" t="s">
        <v>13807</v>
      </c>
      <c r="B6176" t="s">
        <v>17</v>
      </c>
      <c r="C6176" t="s">
        <v>13808</v>
      </c>
      <c r="D6176" t="s">
        <v>8218</v>
      </c>
      <c r="E6176">
        <v>2018</v>
      </c>
      <c r="F6176" t="s">
        <v>108</v>
      </c>
      <c r="G6176">
        <v>65</v>
      </c>
      <c r="H6176" t="s">
        <v>21</v>
      </c>
      <c r="I6176">
        <f t="shared" si="579"/>
        <v>1</v>
      </c>
      <c r="J6176">
        <f t="shared" si="580"/>
        <v>0</v>
      </c>
      <c r="K6176">
        <f t="shared" si="581"/>
        <v>0</v>
      </c>
      <c r="L6176">
        <f t="shared" si="582"/>
        <v>1</v>
      </c>
      <c r="O6176" t="str">
        <f t="shared" si="583"/>
        <v>Mo</v>
      </c>
      <c r="P6176" t="str">
        <f t="shared" si="584"/>
        <v>18</v>
      </c>
    </row>
    <row r="6177" spans="1:16" x14ac:dyDescent="0.25">
      <c r="A6177" t="s">
        <v>13809</v>
      </c>
      <c r="B6177" t="s">
        <v>24</v>
      </c>
      <c r="C6177" t="s">
        <v>13810</v>
      </c>
      <c r="E6177">
        <v>2018</v>
      </c>
      <c r="F6177" t="s">
        <v>60</v>
      </c>
      <c r="G6177">
        <v>5</v>
      </c>
      <c r="H6177" t="s">
        <v>28</v>
      </c>
      <c r="I6177">
        <f t="shared" si="579"/>
        <v>1</v>
      </c>
      <c r="J6177">
        <f t="shared" si="580"/>
        <v>0</v>
      </c>
      <c r="K6177">
        <f t="shared" si="581"/>
        <v>1</v>
      </c>
      <c r="L6177">
        <f t="shared" si="582"/>
        <v>1</v>
      </c>
      <c r="O6177" t="str">
        <f t="shared" si="583"/>
        <v>TV</v>
      </c>
      <c r="P6177" t="str">
        <f t="shared" si="584"/>
        <v>18</v>
      </c>
    </row>
    <row r="6178" spans="1:16" x14ac:dyDescent="0.25">
      <c r="A6178" t="s">
        <v>13811</v>
      </c>
      <c r="B6178" t="s">
        <v>17</v>
      </c>
      <c r="C6178" t="s">
        <v>13812</v>
      </c>
      <c r="D6178" t="s">
        <v>8636</v>
      </c>
      <c r="E6178">
        <v>2018</v>
      </c>
      <c r="F6178" t="s">
        <v>27</v>
      </c>
      <c r="G6178">
        <v>90</v>
      </c>
      <c r="H6178" t="s">
        <v>21</v>
      </c>
      <c r="I6178">
        <f t="shared" si="579"/>
        <v>1</v>
      </c>
      <c r="J6178">
        <f t="shared" si="580"/>
        <v>0</v>
      </c>
      <c r="K6178">
        <f t="shared" si="581"/>
        <v>0</v>
      </c>
      <c r="L6178">
        <f t="shared" si="582"/>
        <v>1</v>
      </c>
      <c r="O6178" t="str">
        <f t="shared" si="583"/>
        <v>Mo</v>
      </c>
      <c r="P6178" t="str">
        <f t="shared" si="584"/>
        <v>18</v>
      </c>
    </row>
    <row r="6179" spans="1:16" x14ac:dyDescent="0.25">
      <c r="A6179" t="s">
        <v>13813</v>
      </c>
      <c r="B6179" t="s">
        <v>17</v>
      </c>
      <c r="C6179" t="s">
        <v>13814</v>
      </c>
      <c r="D6179" t="s">
        <v>6745</v>
      </c>
      <c r="E6179">
        <v>2007</v>
      </c>
      <c r="F6179" t="s">
        <v>45</v>
      </c>
      <c r="G6179">
        <v>134</v>
      </c>
      <c r="H6179" t="s">
        <v>21</v>
      </c>
      <c r="I6179">
        <f t="shared" si="579"/>
        <v>0</v>
      </c>
      <c r="J6179">
        <f t="shared" si="580"/>
        <v>0</v>
      </c>
      <c r="K6179">
        <f t="shared" si="581"/>
        <v>0</v>
      </c>
      <c r="L6179">
        <f t="shared" si="582"/>
        <v>1</v>
      </c>
      <c r="O6179" t="str">
        <f t="shared" si="583"/>
        <v>Mo</v>
      </c>
      <c r="P6179" t="str">
        <f t="shared" si="584"/>
        <v>07</v>
      </c>
    </row>
    <row r="6180" spans="1:16" x14ac:dyDescent="0.25">
      <c r="A6180" t="s">
        <v>13815</v>
      </c>
      <c r="B6180" t="s">
        <v>24</v>
      </c>
      <c r="C6180" t="s">
        <v>13816</v>
      </c>
      <c r="D6180" t="s">
        <v>13817</v>
      </c>
      <c r="E6180">
        <v>2012</v>
      </c>
      <c r="F6180" t="s">
        <v>108</v>
      </c>
      <c r="G6180">
        <v>2</v>
      </c>
      <c r="H6180" t="s">
        <v>28</v>
      </c>
      <c r="I6180">
        <f t="shared" si="579"/>
        <v>1</v>
      </c>
      <c r="J6180">
        <f t="shared" si="580"/>
        <v>0</v>
      </c>
      <c r="K6180">
        <f t="shared" si="581"/>
        <v>0</v>
      </c>
      <c r="L6180">
        <f t="shared" si="582"/>
        <v>1</v>
      </c>
      <c r="O6180" t="str">
        <f t="shared" si="583"/>
        <v>TV</v>
      </c>
      <c r="P6180" t="str">
        <f t="shared" si="584"/>
        <v>12</v>
      </c>
    </row>
    <row r="6181" spans="1:16" x14ac:dyDescent="0.25">
      <c r="A6181" t="s">
        <v>13818</v>
      </c>
      <c r="B6181" t="s">
        <v>17</v>
      </c>
      <c r="C6181" t="s">
        <v>13819</v>
      </c>
      <c r="D6181" t="s">
        <v>7297</v>
      </c>
      <c r="E6181">
        <v>2017</v>
      </c>
      <c r="F6181" t="s">
        <v>27</v>
      </c>
      <c r="G6181">
        <v>89</v>
      </c>
      <c r="H6181" t="s">
        <v>21</v>
      </c>
      <c r="I6181">
        <f t="shared" si="579"/>
        <v>1</v>
      </c>
      <c r="J6181">
        <f t="shared" si="580"/>
        <v>0</v>
      </c>
      <c r="K6181">
        <f t="shared" si="581"/>
        <v>0</v>
      </c>
      <c r="L6181">
        <f t="shared" si="582"/>
        <v>1</v>
      </c>
      <c r="O6181" t="str">
        <f t="shared" si="583"/>
        <v>Mo</v>
      </c>
      <c r="P6181" t="str">
        <f t="shared" si="584"/>
        <v>17</v>
      </c>
    </row>
    <row r="6182" spans="1:16" x14ac:dyDescent="0.25">
      <c r="A6182" t="s">
        <v>13820</v>
      </c>
      <c r="B6182" t="s">
        <v>17</v>
      </c>
      <c r="C6182" t="s">
        <v>13821</v>
      </c>
      <c r="D6182" t="s">
        <v>12985</v>
      </c>
      <c r="E6182">
        <v>2016</v>
      </c>
      <c r="F6182" t="s">
        <v>13378</v>
      </c>
      <c r="G6182">
        <v>86</v>
      </c>
      <c r="H6182" t="s">
        <v>21</v>
      </c>
      <c r="I6182">
        <f t="shared" si="579"/>
        <v>1</v>
      </c>
      <c r="J6182">
        <f t="shared" si="580"/>
        <v>0</v>
      </c>
      <c r="K6182">
        <f t="shared" si="581"/>
        <v>0</v>
      </c>
      <c r="L6182">
        <f t="shared" si="582"/>
        <v>1</v>
      </c>
      <c r="O6182" t="str">
        <f t="shared" si="583"/>
        <v>Mo</v>
      </c>
      <c r="P6182" t="str">
        <f t="shared" si="584"/>
        <v>16</v>
      </c>
    </row>
    <row r="6183" spans="1:16" x14ac:dyDescent="0.25">
      <c r="A6183" t="s">
        <v>13822</v>
      </c>
      <c r="B6183" t="s">
        <v>17</v>
      </c>
      <c r="C6183" t="s">
        <v>13823</v>
      </c>
      <c r="D6183" t="s">
        <v>13824</v>
      </c>
      <c r="E6183">
        <v>2011</v>
      </c>
      <c r="F6183" t="s">
        <v>20</v>
      </c>
      <c r="G6183">
        <v>87</v>
      </c>
      <c r="H6183" t="s">
        <v>21</v>
      </c>
      <c r="I6183">
        <f t="shared" si="579"/>
        <v>1</v>
      </c>
      <c r="J6183">
        <f t="shared" si="580"/>
        <v>0</v>
      </c>
      <c r="K6183">
        <f t="shared" si="581"/>
        <v>0</v>
      </c>
      <c r="L6183">
        <f t="shared" si="582"/>
        <v>1</v>
      </c>
      <c r="O6183" t="str">
        <f t="shared" si="583"/>
        <v>Mo</v>
      </c>
      <c r="P6183" t="str">
        <f t="shared" si="584"/>
        <v>11</v>
      </c>
    </row>
    <row r="6184" spans="1:16" x14ac:dyDescent="0.25">
      <c r="A6184" t="s">
        <v>13825</v>
      </c>
      <c r="B6184" t="s">
        <v>17</v>
      </c>
      <c r="C6184" t="s">
        <v>13826</v>
      </c>
      <c r="D6184" t="s">
        <v>11625</v>
      </c>
      <c r="E6184">
        <v>2015</v>
      </c>
      <c r="F6184" t="s">
        <v>41</v>
      </c>
      <c r="G6184">
        <v>107</v>
      </c>
      <c r="H6184" t="s">
        <v>21</v>
      </c>
      <c r="I6184">
        <f t="shared" si="579"/>
        <v>1</v>
      </c>
      <c r="J6184">
        <f t="shared" si="580"/>
        <v>0</v>
      </c>
      <c r="K6184">
        <f t="shared" si="581"/>
        <v>1</v>
      </c>
      <c r="L6184">
        <f t="shared" si="582"/>
        <v>1</v>
      </c>
      <c r="O6184" t="str">
        <f t="shared" si="583"/>
        <v>Mo</v>
      </c>
      <c r="P6184" t="str">
        <f t="shared" si="584"/>
        <v>15</v>
      </c>
    </row>
    <row r="6185" spans="1:16" x14ac:dyDescent="0.25">
      <c r="A6185" t="s">
        <v>13827</v>
      </c>
      <c r="B6185" t="s">
        <v>17</v>
      </c>
      <c r="C6185" t="s">
        <v>13828</v>
      </c>
      <c r="D6185" t="s">
        <v>12464</v>
      </c>
      <c r="E6185">
        <v>2015</v>
      </c>
      <c r="F6185" t="s">
        <v>45</v>
      </c>
      <c r="G6185">
        <v>79</v>
      </c>
      <c r="H6185" t="s">
        <v>21</v>
      </c>
      <c r="I6185">
        <f t="shared" si="579"/>
        <v>1</v>
      </c>
      <c r="J6185">
        <f t="shared" si="580"/>
        <v>0</v>
      </c>
      <c r="K6185">
        <f t="shared" si="581"/>
        <v>0</v>
      </c>
      <c r="L6185">
        <f t="shared" si="582"/>
        <v>1</v>
      </c>
      <c r="O6185" t="str">
        <f t="shared" si="583"/>
        <v>Mo</v>
      </c>
      <c r="P6185" t="str">
        <f t="shared" si="584"/>
        <v>15</v>
      </c>
    </row>
    <row r="6186" spans="1:16" x14ac:dyDescent="0.25">
      <c r="A6186" t="s">
        <v>13829</v>
      </c>
      <c r="B6186" t="s">
        <v>17</v>
      </c>
      <c r="C6186" t="s">
        <v>13830</v>
      </c>
      <c r="D6186" t="s">
        <v>7980</v>
      </c>
      <c r="E6186">
        <v>2018</v>
      </c>
      <c r="F6186" t="s">
        <v>45</v>
      </c>
      <c r="G6186">
        <v>87</v>
      </c>
      <c r="H6186" t="s">
        <v>21</v>
      </c>
      <c r="I6186">
        <f t="shared" si="579"/>
        <v>1</v>
      </c>
      <c r="J6186">
        <f t="shared" si="580"/>
        <v>0</v>
      </c>
      <c r="K6186">
        <f t="shared" si="581"/>
        <v>0</v>
      </c>
      <c r="L6186">
        <f t="shared" si="582"/>
        <v>1</v>
      </c>
      <c r="O6186" t="str">
        <f t="shared" si="583"/>
        <v>Mo</v>
      </c>
      <c r="P6186" t="str">
        <f t="shared" si="584"/>
        <v>18</v>
      </c>
    </row>
    <row r="6187" spans="1:16" x14ac:dyDescent="0.25">
      <c r="A6187" t="s">
        <v>13831</v>
      </c>
      <c r="B6187" t="s">
        <v>17</v>
      </c>
      <c r="C6187" t="s">
        <v>13832</v>
      </c>
      <c r="D6187" t="s">
        <v>10216</v>
      </c>
      <c r="E6187">
        <v>2011</v>
      </c>
      <c r="F6187" t="s">
        <v>45</v>
      </c>
      <c r="G6187">
        <v>113</v>
      </c>
      <c r="H6187" t="s">
        <v>21</v>
      </c>
      <c r="I6187">
        <f t="shared" si="579"/>
        <v>1</v>
      </c>
      <c r="J6187">
        <f t="shared" si="580"/>
        <v>0</v>
      </c>
      <c r="K6187">
        <f t="shared" si="581"/>
        <v>0</v>
      </c>
      <c r="L6187">
        <f t="shared" si="582"/>
        <v>1</v>
      </c>
      <c r="O6187" t="str">
        <f t="shared" si="583"/>
        <v>Mo</v>
      </c>
      <c r="P6187" t="str">
        <f t="shared" si="584"/>
        <v>11</v>
      </c>
    </row>
    <row r="6188" spans="1:16" x14ac:dyDescent="0.25">
      <c r="A6188" t="s">
        <v>13833</v>
      </c>
      <c r="B6188" t="s">
        <v>17</v>
      </c>
      <c r="C6188" t="s">
        <v>13834</v>
      </c>
      <c r="D6188" t="s">
        <v>8715</v>
      </c>
      <c r="E6188">
        <v>2011</v>
      </c>
      <c r="F6188" t="s">
        <v>20</v>
      </c>
      <c r="G6188">
        <v>110</v>
      </c>
      <c r="H6188" t="s">
        <v>21</v>
      </c>
      <c r="I6188">
        <f t="shared" si="579"/>
        <v>1</v>
      </c>
      <c r="J6188">
        <f t="shared" si="580"/>
        <v>0</v>
      </c>
      <c r="K6188">
        <f t="shared" si="581"/>
        <v>0</v>
      </c>
      <c r="L6188">
        <f t="shared" si="582"/>
        <v>1</v>
      </c>
      <c r="O6188" t="str">
        <f t="shared" si="583"/>
        <v>Mo</v>
      </c>
      <c r="P6188" t="str">
        <f t="shared" si="584"/>
        <v>11</v>
      </c>
    </row>
    <row r="6189" spans="1:16" x14ac:dyDescent="0.25">
      <c r="A6189" t="s">
        <v>13835</v>
      </c>
      <c r="B6189" t="s">
        <v>17</v>
      </c>
      <c r="C6189" t="s">
        <v>13836</v>
      </c>
      <c r="D6189" t="s">
        <v>6692</v>
      </c>
      <c r="E6189">
        <v>2011</v>
      </c>
      <c r="F6189" t="s">
        <v>41</v>
      </c>
      <c r="G6189">
        <v>98</v>
      </c>
      <c r="H6189" t="s">
        <v>21</v>
      </c>
      <c r="I6189">
        <f t="shared" si="579"/>
        <v>1</v>
      </c>
      <c r="J6189">
        <f t="shared" si="580"/>
        <v>0</v>
      </c>
      <c r="K6189">
        <f t="shared" si="581"/>
        <v>1</v>
      </c>
      <c r="L6189">
        <f t="shared" si="582"/>
        <v>1</v>
      </c>
      <c r="O6189" t="str">
        <f t="shared" si="583"/>
        <v>Mo</v>
      </c>
      <c r="P6189" t="str">
        <f t="shared" si="584"/>
        <v>11</v>
      </c>
    </row>
    <row r="6190" spans="1:16" x14ac:dyDescent="0.25">
      <c r="A6190" t="s">
        <v>13837</v>
      </c>
      <c r="B6190" t="s">
        <v>17</v>
      </c>
      <c r="C6190" t="s">
        <v>13838</v>
      </c>
      <c r="D6190" t="s">
        <v>13839</v>
      </c>
      <c r="E6190">
        <v>2014</v>
      </c>
      <c r="F6190" t="s">
        <v>134</v>
      </c>
      <c r="G6190">
        <v>93</v>
      </c>
      <c r="H6190" t="s">
        <v>21</v>
      </c>
      <c r="I6190">
        <f t="shared" si="579"/>
        <v>1</v>
      </c>
      <c r="J6190">
        <f t="shared" si="580"/>
        <v>0</v>
      </c>
      <c r="K6190">
        <f t="shared" si="581"/>
        <v>0</v>
      </c>
      <c r="L6190">
        <f t="shared" si="582"/>
        <v>0</v>
      </c>
      <c r="O6190" t="str">
        <f t="shared" si="583"/>
        <v>Mo</v>
      </c>
      <c r="P6190" t="str">
        <f t="shared" si="584"/>
        <v>14</v>
      </c>
    </row>
    <row r="6191" spans="1:16" x14ac:dyDescent="0.25">
      <c r="A6191" t="s">
        <v>13840</v>
      </c>
      <c r="B6191" t="s">
        <v>17</v>
      </c>
      <c r="C6191" t="s">
        <v>13841</v>
      </c>
      <c r="D6191" t="s">
        <v>6692</v>
      </c>
      <c r="E6191">
        <v>1997</v>
      </c>
      <c r="F6191" t="s">
        <v>20</v>
      </c>
      <c r="G6191">
        <v>139</v>
      </c>
      <c r="H6191" t="s">
        <v>21</v>
      </c>
      <c r="I6191">
        <f t="shared" si="579"/>
        <v>0</v>
      </c>
      <c r="J6191">
        <f t="shared" si="580"/>
        <v>0</v>
      </c>
      <c r="K6191">
        <f t="shared" si="581"/>
        <v>0</v>
      </c>
      <c r="L6191">
        <f t="shared" si="582"/>
        <v>1</v>
      </c>
      <c r="O6191" t="str">
        <f t="shared" si="583"/>
        <v>Mo</v>
      </c>
      <c r="P6191" t="str">
        <f t="shared" si="584"/>
        <v>97</v>
      </c>
    </row>
    <row r="6192" spans="1:16" x14ac:dyDescent="0.25">
      <c r="A6192" t="s">
        <v>13842</v>
      </c>
      <c r="B6192" t="s">
        <v>17</v>
      </c>
      <c r="C6192" t="s">
        <v>13843</v>
      </c>
      <c r="D6192" t="s">
        <v>7390</v>
      </c>
      <c r="E6192">
        <v>2019</v>
      </c>
      <c r="F6192" t="s">
        <v>27</v>
      </c>
      <c r="G6192">
        <v>94</v>
      </c>
      <c r="H6192" t="s">
        <v>21</v>
      </c>
      <c r="I6192">
        <f t="shared" si="579"/>
        <v>1</v>
      </c>
      <c r="J6192">
        <f t="shared" si="580"/>
        <v>0</v>
      </c>
      <c r="K6192">
        <f t="shared" si="581"/>
        <v>0</v>
      </c>
      <c r="L6192">
        <f t="shared" si="582"/>
        <v>1</v>
      </c>
      <c r="O6192" t="str">
        <f t="shared" si="583"/>
        <v>Mo</v>
      </c>
      <c r="P6192" t="str">
        <f t="shared" si="584"/>
        <v>19</v>
      </c>
    </row>
    <row r="6193" spans="1:16" x14ac:dyDescent="0.25">
      <c r="A6193" t="s">
        <v>13844</v>
      </c>
      <c r="B6193" t="s">
        <v>17</v>
      </c>
      <c r="C6193" t="s">
        <v>13845</v>
      </c>
      <c r="D6193" t="s">
        <v>11148</v>
      </c>
      <c r="E6193">
        <v>2016</v>
      </c>
      <c r="F6193" t="s">
        <v>13378</v>
      </c>
      <c r="G6193">
        <v>133</v>
      </c>
      <c r="H6193" t="s">
        <v>21</v>
      </c>
      <c r="I6193">
        <f t="shared" si="579"/>
        <v>1</v>
      </c>
      <c r="J6193">
        <f t="shared" si="580"/>
        <v>1</v>
      </c>
      <c r="K6193">
        <f t="shared" si="581"/>
        <v>0</v>
      </c>
      <c r="L6193">
        <f t="shared" si="582"/>
        <v>1</v>
      </c>
      <c r="O6193" t="str">
        <f t="shared" si="583"/>
        <v>Mo</v>
      </c>
      <c r="P6193" t="str">
        <f t="shared" si="584"/>
        <v>16</v>
      </c>
    </row>
    <row r="6194" spans="1:16" x14ac:dyDescent="0.25">
      <c r="A6194" t="s">
        <v>13846</v>
      </c>
      <c r="B6194" t="s">
        <v>17</v>
      </c>
      <c r="C6194" t="s">
        <v>13847</v>
      </c>
      <c r="D6194" t="s">
        <v>13848</v>
      </c>
      <c r="E6194">
        <v>2016</v>
      </c>
      <c r="F6194" t="s">
        <v>27</v>
      </c>
      <c r="G6194">
        <v>81</v>
      </c>
      <c r="H6194" t="s">
        <v>21</v>
      </c>
      <c r="I6194">
        <f t="shared" si="579"/>
        <v>1</v>
      </c>
      <c r="J6194">
        <f t="shared" si="580"/>
        <v>0</v>
      </c>
      <c r="K6194">
        <f t="shared" si="581"/>
        <v>0</v>
      </c>
      <c r="L6194">
        <f t="shared" si="582"/>
        <v>1</v>
      </c>
      <c r="O6194" t="str">
        <f t="shared" si="583"/>
        <v>Mo</v>
      </c>
      <c r="P6194" t="str">
        <f t="shared" si="584"/>
        <v>16</v>
      </c>
    </row>
    <row r="6195" spans="1:16" x14ac:dyDescent="0.25">
      <c r="A6195" t="s">
        <v>13849</v>
      </c>
      <c r="B6195" t="s">
        <v>17</v>
      </c>
      <c r="C6195" t="s">
        <v>13850</v>
      </c>
      <c r="D6195" t="s">
        <v>13851</v>
      </c>
      <c r="E6195">
        <v>2018</v>
      </c>
      <c r="F6195" t="s">
        <v>45</v>
      </c>
      <c r="G6195">
        <v>91</v>
      </c>
      <c r="H6195" t="s">
        <v>21</v>
      </c>
      <c r="I6195">
        <f t="shared" si="579"/>
        <v>1</v>
      </c>
      <c r="J6195">
        <f t="shared" si="580"/>
        <v>0</v>
      </c>
      <c r="K6195">
        <f t="shared" si="581"/>
        <v>0</v>
      </c>
      <c r="L6195">
        <f t="shared" si="582"/>
        <v>1</v>
      </c>
      <c r="O6195" t="str">
        <f t="shared" si="583"/>
        <v>Mo</v>
      </c>
      <c r="P6195" t="str">
        <f t="shared" si="584"/>
        <v>18</v>
      </c>
    </row>
    <row r="6196" spans="1:16" x14ac:dyDescent="0.25">
      <c r="A6196" t="s">
        <v>13852</v>
      </c>
      <c r="B6196" t="s">
        <v>17</v>
      </c>
      <c r="C6196" t="s">
        <v>13853</v>
      </c>
      <c r="D6196" t="s">
        <v>13854</v>
      </c>
      <c r="E6196">
        <v>2012</v>
      </c>
      <c r="F6196" t="s">
        <v>45</v>
      </c>
      <c r="G6196">
        <v>122</v>
      </c>
      <c r="H6196" t="s">
        <v>21</v>
      </c>
      <c r="I6196">
        <f t="shared" si="579"/>
        <v>1</v>
      </c>
      <c r="J6196">
        <f t="shared" si="580"/>
        <v>1</v>
      </c>
      <c r="K6196">
        <f t="shared" si="581"/>
        <v>0</v>
      </c>
      <c r="L6196">
        <f t="shared" si="582"/>
        <v>1</v>
      </c>
      <c r="O6196" t="str">
        <f t="shared" si="583"/>
        <v>Mo</v>
      </c>
      <c r="P6196" t="str">
        <f t="shared" si="584"/>
        <v>12</v>
      </c>
    </row>
    <row r="6197" spans="1:16" x14ac:dyDescent="0.25">
      <c r="A6197" t="s">
        <v>13855</v>
      </c>
      <c r="B6197" t="s">
        <v>24</v>
      </c>
      <c r="C6197" t="s">
        <v>13856</v>
      </c>
      <c r="D6197" t="s">
        <v>11396</v>
      </c>
      <c r="E6197">
        <v>2016</v>
      </c>
      <c r="F6197" t="s">
        <v>108</v>
      </c>
      <c r="G6197">
        <v>1</v>
      </c>
      <c r="H6197" t="s">
        <v>31</v>
      </c>
      <c r="I6197">
        <f t="shared" si="579"/>
        <v>1</v>
      </c>
      <c r="J6197">
        <f t="shared" si="580"/>
        <v>0</v>
      </c>
      <c r="K6197">
        <f t="shared" si="581"/>
        <v>0</v>
      </c>
      <c r="L6197">
        <f t="shared" si="582"/>
        <v>1</v>
      </c>
      <c r="O6197" t="str">
        <f t="shared" si="583"/>
        <v>TV</v>
      </c>
      <c r="P6197" t="str">
        <f t="shared" si="584"/>
        <v>16</v>
      </c>
    </row>
    <row r="6198" spans="1:16" x14ac:dyDescent="0.25">
      <c r="A6198" t="s">
        <v>13857</v>
      </c>
      <c r="B6198" t="s">
        <v>17</v>
      </c>
      <c r="C6198" t="s">
        <v>13858</v>
      </c>
      <c r="D6198" t="s">
        <v>13859</v>
      </c>
      <c r="E6198">
        <v>2014</v>
      </c>
      <c r="F6198" t="s">
        <v>45</v>
      </c>
      <c r="G6198">
        <v>102</v>
      </c>
      <c r="H6198" t="s">
        <v>21</v>
      </c>
      <c r="I6198">
        <f t="shared" si="579"/>
        <v>1</v>
      </c>
      <c r="J6198">
        <f t="shared" si="580"/>
        <v>0</v>
      </c>
      <c r="K6198">
        <f t="shared" si="581"/>
        <v>0</v>
      </c>
      <c r="L6198">
        <f t="shared" si="582"/>
        <v>1</v>
      </c>
      <c r="O6198" t="str">
        <f t="shared" si="583"/>
        <v>Mo</v>
      </c>
      <c r="P6198" t="str">
        <f t="shared" si="584"/>
        <v>14</v>
      </c>
    </row>
    <row r="6199" spans="1:16" x14ac:dyDescent="0.25">
      <c r="A6199" t="s">
        <v>13860</v>
      </c>
      <c r="B6199" t="s">
        <v>17</v>
      </c>
      <c r="C6199" t="s">
        <v>13861</v>
      </c>
      <c r="D6199" t="s">
        <v>13862</v>
      </c>
      <c r="E6199">
        <v>2016</v>
      </c>
      <c r="F6199" t="s">
        <v>45</v>
      </c>
      <c r="G6199">
        <v>88</v>
      </c>
      <c r="H6199" t="s">
        <v>21</v>
      </c>
      <c r="I6199">
        <f t="shared" si="579"/>
        <v>1</v>
      </c>
      <c r="J6199">
        <f t="shared" si="580"/>
        <v>0</v>
      </c>
      <c r="K6199">
        <f t="shared" si="581"/>
        <v>0</v>
      </c>
      <c r="L6199">
        <f t="shared" si="582"/>
        <v>1</v>
      </c>
      <c r="O6199" t="str">
        <f t="shared" si="583"/>
        <v>Mo</v>
      </c>
      <c r="P6199" t="str">
        <f t="shared" si="584"/>
        <v>16</v>
      </c>
    </row>
    <row r="6200" spans="1:16" x14ac:dyDescent="0.25">
      <c r="A6200" t="s">
        <v>13863</v>
      </c>
      <c r="B6200" t="s">
        <v>17</v>
      </c>
      <c r="C6200" t="s">
        <v>13864</v>
      </c>
      <c r="D6200" t="s">
        <v>13865</v>
      </c>
      <c r="E6200">
        <v>1994</v>
      </c>
      <c r="F6200" t="s">
        <v>60</v>
      </c>
      <c r="G6200">
        <v>49</v>
      </c>
      <c r="H6200" t="s">
        <v>21</v>
      </c>
      <c r="I6200">
        <f t="shared" si="579"/>
        <v>0</v>
      </c>
      <c r="J6200">
        <f t="shared" si="580"/>
        <v>0</v>
      </c>
      <c r="K6200">
        <f t="shared" si="581"/>
        <v>1</v>
      </c>
      <c r="L6200">
        <f t="shared" si="582"/>
        <v>1</v>
      </c>
      <c r="O6200" t="str">
        <f t="shared" si="583"/>
        <v>Mo</v>
      </c>
      <c r="P6200" t="str">
        <f t="shared" si="584"/>
        <v>94</v>
      </c>
    </row>
    <row r="6201" spans="1:16" x14ac:dyDescent="0.25">
      <c r="A6201" t="s">
        <v>13866</v>
      </c>
      <c r="B6201" t="s">
        <v>24</v>
      </c>
      <c r="C6201" t="s">
        <v>13867</v>
      </c>
      <c r="D6201" t="s">
        <v>11882</v>
      </c>
      <c r="E6201">
        <v>2016</v>
      </c>
      <c r="F6201" t="s">
        <v>27</v>
      </c>
      <c r="G6201">
        <v>1</v>
      </c>
      <c r="H6201" t="s">
        <v>31</v>
      </c>
      <c r="I6201">
        <f t="shared" si="579"/>
        <v>1</v>
      </c>
      <c r="J6201">
        <f t="shared" si="580"/>
        <v>0</v>
      </c>
      <c r="K6201">
        <f t="shared" si="581"/>
        <v>0</v>
      </c>
      <c r="L6201">
        <f t="shared" si="582"/>
        <v>1</v>
      </c>
      <c r="O6201" t="str">
        <f t="shared" si="583"/>
        <v>TV</v>
      </c>
      <c r="P6201" t="str">
        <f t="shared" si="584"/>
        <v>16</v>
      </c>
    </row>
    <row r="6202" spans="1:16" x14ac:dyDescent="0.25">
      <c r="A6202" t="s">
        <v>13868</v>
      </c>
      <c r="B6202" t="s">
        <v>17</v>
      </c>
      <c r="C6202" t="s">
        <v>13869</v>
      </c>
      <c r="D6202" t="s">
        <v>11723</v>
      </c>
      <c r="E6202">
        <v>2014</v>
      </c>
      <c r="F6202" t="s">
        <v>134</v>
      </c>
      <c r="G6202">
        <v>110</v>
      </c>
      <c r="H6202" t="s">
        <v>21</v>
      </c>
      <c r="I6202">
        <f t="shared" si="579"/>
        <v>1</v>
      </c>
      <c r="J6202">
        <f t="shared" si="580"/>
        <v>0</v>
      </c>
      <c r="K6202">
        <f t="shared" si="581"/>
        <v>0</v>
      </c>
      <c r="L6202">
        <f t="shared" si="582"/>
        <v>0</v>
      </c>
      <c r="O6202" t="str">
        <f t="shared" si="583"/>
        <v>Mo</v>
      </c>
      <c r="P6202" t="str">
        <f t="shared" si="584"/>
        <v>14</v>
      </c>
    </row>
    <row r="6203" spans="1:16" x14ac:dyDescent="0.25">
      <c r="A6203" t="s">
        <v>13870</v>
      </c>
      <c r="B6203" t="s">
        <v>17</v>
      </c>
      <c r="C6203" t="s">
        <v>13871</v>
      </c>
      <c r="D6203" t="s">
        <v>13872</v>
      </c>
      <c r="E6203">
        <v>2018</v>
      </c>
      <c r="F6203" t="s">
        <v>20</v>
      </c>
      <c r="G6203">
        <v>150</v>
      </c>
      <c r="H6203" t="s">
        <v>21</v>
      </c>
      <c r="I6203">
        <f t="shared" si="579"/>
        <v>1</v>
      </c>
      <c r="J6203">
        <f t="shared" si="580"/>
        <v>1</v>
      </c>
      <c r="K6203">
        <f t="shared" si="581"/>
        <v>0</v>
      </c>
      <c r="L6203">
        <f t="shared" si="582"/>
        <v>1</v>
      </c>
      <c r="O6203" t="str">
        <f t="shared" si="583"/>
        <v>Mo</v>
      </c>
      <c r="P6203" t="str">
        <f t="shared" si="584"/>
        <v>18</v>
      </c>
    </row>
    <row r="6204" spans="1:16" x14ac:dyDescent="0.25">
      <c r="A6204" t="s">
        <v>13873</v>
      </c>
      <c r="B6204" t="s">
        <v>17</v>
      </c>
      <c r="C6204" t="s">
        <v>13874</v>
      </c>
      <c r="D6204" t="s">
        <v>9382</v>
      </c>
      <c r="E6204">
        <v>2017</v>
      </c>
      <c r="F6204" t="s">
        <v>27</v>
      </c>
      <c r="G6204">
        <v>97</v>
      </c>
      <c r="H6204" t="s">
        <v>21</v>
      </c>
      <c r="I6204">
        <f t="shared" si="579"/>
        <v>1</v>
      </c>
      <c r="J6204">
        <f t="shared" si="580"/>
        <v>0</v>
      </c>
      <c r="K6204">
        <f t="shared" si="581"/>
        <v>0</v>
      </c>
      <c r="L6204">
        <f t="shared" si="582"/>
        <v>1</v>
      </c>
      <c r="O6204" t="str">
        <f t="shared" si="583"/>
        <v>Mo</v>
      </c>
      <c r="P6204" t="str">
        <f t="shared" si="584"/>
        <v>17</v>
      </c>
    </row>
    <row r="6205" spans="1:16" x14ac:dyDescent="0.25">
      <c r="A6205" t="s">
        <v>13875</v>
      </c>
      <c r="B6205" t="s">
        <v>17</v>
      </c>
      <c r="C6205" t="s">
        <v>13876</v>
      </c>
      <c r="D6205" t="s">
        <v>8644</v>
      </c>
      <c r="E6205">
        <v>2016</v>
      </c>
      <c r="F6205" t="s">
        <v>45</v>
      </c>
      <c r="G6205">
        <v>129</v>
      </c>
      <c r="H6205" t="s">
        <v>21</v>
      </c>
      <c r="I6205">
        <f t="shared" si="579"/>
        <v>1</v>
      </c>
      <c r="J6205">
        <f t="shared" si="580"/>
        <v>1</v>
      </c>
      <c r="K6205">
        <f t="shared" si="581"/>
        <v>0</v>
      </c>
      <c r="L6205">
        <f t="shared" si="582"/>
        <v>1</v>
      </c>
      <c r="O6205" t="str">
        <f t="shared" si="583"/>
        <v>Mo</v>
      </c>
      <c r="P6205" t="str">
        <f t="shared" si="584"/>
        <v>16</v>
      </c>
    </row>
    <row r="6206" spans="1:16" x14ac:dyDescent="0.25">
      <c r="A6206" t="s">
        <v>13877</v>
      </c>
      <c r="B6206" t="s">
        <v>17</v>
      </c>
      <c r="C6206" t="s">
        <v>13878</v>
      </c>
      <c r="D6206" t="s">
        <v>10679</v>
      </c>
      <c r="E6206">
        <v>2013</v>
      </c>
      <c r="F6206" t="s">
        <v>45</v>
      </c>
      <c r="G6206">
        <v>99</v>
      </c>
      <c r="H6206" t="s">
        <v>21</v>
      </c>
      <c r="I6206">
        <f t="shared" si="579"/>
        <v>1</v>
      </c>
      <c r="J6206">
        <f t="shared" si="580"/>
        <v>0</v>
      </c>
      <c r="K6206">
        <f t="shared" si="581"/>
        <v>0</v>
      </c>
      <c r="L6206">
        <f t="shared" si="582"/>
        <v>1</v>
      </c>
      <c r="O6206" t="str">
        <f t="shared" si="583"/>
        <v>Mo</v>
      </c>
      <c r="P6206" t="str">
        <f t="shared" si="584"/>
        <v>13</v>
      </c>
    </row>
    <row r="6207" spans="1:16" x14ac:dyDescent="0.25">
      <c r="A6207" t="s">
        <v>13879</v>
      </c>
      <c r="B6207" t="s">
        <v>17</v>
      </c>
      <c r="C6207" t="s">
        <v>13880</v>
      </c>
      <c r="D6207" t="s">
        <v>10834</v>
      </c>
      <c r="E6207">
        <v>2005</v>
      </c>
      <c r="F6207" t="s">
        <v>45</v>
      </c>
      <c r="G6207">
        <v>112</v>
      </c>
      <c r="H6207" t="s">
        <v>21</v>
      </c>
      <c r="I6207">
        <f t="shared" si="579"/>
        <v>0</v>
      </c>
      <c r="J6207">
        <f t="shared" si="580"/>
        <v>0</v>
      </c>
      <c r="K6207">
        <f t="shared" si="581"/>
        <v>0</v>
      </c>
      <c r="L6207">
        <f t="shared" si="582"/>
        <v>1</v>
      </c>
      <c r="O6207" t="str">
        <f t="shared" si="583"/>
        <v>Mo</v>
      </c>
      <c r="P6207" t="str">
        <f t="shared" si="584"/>
        <v>05</v>
      </c>
    </row>
    <row r="6208" spans="1:16" x14ac:dyDescent="0.25">
      <c r="A6208" t="s">
        <v>13881</v>
      </c>
      <c r="B6208" t="s">
        <v>17</v>
      </c>
      <c r="C6208" t="s">
        <v>13882</v>
      </c>
      <c r="D6208" t="s">
        <v>9310</v>
      </c>
      <c r="E6208">
        <v>2006</v>
      </c>
      <c r="F6208" t="s">
        <v>134</v>
      </c>
      <c r="G6208">
        <v>143</v>
      </c>
      <c r="H6208" t="s">
        <v>21</v>
      </c>
      <c r="I6208">
        <f t="shared" si="579"/>
        <v>0</v>
      </c>
      <c r="J6208">
        <f t="shared" si="580"/>
        <v>0</v>
      </c>
      <c r="K6208">
        <f t="shared" si="581"/>
        <v>0</v>
      </c>
      <c r="L6208">
        <f t="shared" si="582"/>
        <v>0</v>
      </c>
      <c r="O6208" t="str">
        <f t="shared" si="583"/>
        <v>Mo</v>
      </c>
      <c r="P6208" t="str">
        <f t="shared" si="584"/>
        <v>06</v>
      </c>
    </row>
    <row r="6209" spans="1:16" x14ac:dyDescent="0.25">
      <c r="A6209" t="s">
        <v>13883</v>
      </c>
      <c r="B6209" t="s">
        <v>17</v>
      </c>
      <c r="C6209" t="s">
        <v>13884</v>
      </c>
      <c r="D6209" t="s">
        <v>11070</v>
      </c>
      <c r="E6209">
        <v>2016</v>
      </c>
      <c r="F6209" t="s">
        <v>27</v>
      </c>
      <c r="G6209">
        <v>61</v>
      </c>
      <c r="H6209" t="s">
        <v>21</v>
      </c>
      <c r="I6209">
        <f t="shared" si="579"/>
        <v>1</v>
      </c>
      <c r="J6209">
        <f t="shared" si="580"/>
        <v>0</v>
      </c>
      <c r="K6209">
        <f t="shared" si="581"/>
        <v>0</v>
      </c>
      <c r="L6209">
        <f t="shared" si="582"/>
        <v>1</v>
      </c>
      <c r="O6209" t="str">
        <f t="shared" si="583"/>
        <v>Mo</v>
      </c>
      <c r="P6209" t="str">
        <f t="shared" si="584"/>
        <v>16</v>
      </c>
    </row>
    <row r="6210" spans="1:16" x14ac:dyDescent="0.25">
      <c r="A6210" t="s">
        <v>13885</v>
      </c>
      <c r="B6210" t="s">
        <v>17</v>
      </c>
      <c r="C6210" t="s">
        <v>13886</v>
      </c>
      <c r="D6210" t="s">
        <v>12572</v>
      </c>
      <c r="E6210">
        <v>2016</v>
      </c>
      <c r="F6210" t="s">
        <v>13378</v>
      </c>
      <c r="G6210">
        <v>95</v>
      </c>
      <c r="H6210" t="s">
        <v>21</v>
      </c>
      <c r="I6210">
        <f t="shared" si="579"/>
        <v>1</v>
      </c>
      <c r="J6210">
        <f t="shared" si="580"/>
        <v>0</v>
      </c>
      <c r="K6210">
        <f t="shared" si="581"/>
        <v>0</v>
      </c>
      <c r="L6210">
        <f t="shared" si="582"/>
        <v>1</v>
      </c>
      <c r="O6210" t="str">
        <f t="shared" si="583"/>
        <v>Mo</v>
      </c>
      <c r="P6210" t="str">
        <f t="shared" si="584"/>
        <v>16</v>
      </c>
    </row>
    <row r="6211" spans="1:16" x14ac:dyDescent="0.25">
      <c r="A6211" t="s">
        <v>13887</v>
      </c>
      <c r="B6211" t="s">
        <v>17</v>
      </c>
      <c r="C6211" t="s">
        <v>13888</v>
      </c>
      <c r="D6211" t="s">
        <v>13889</v>
      </c>
      <c r="E6211">
        <v>2014</v>
      </c>
      <c r="F6211" t="s">
        <v>13378</v>
      </c>
      <c r="G6211">
        <v>92</v>
      </c>
      <c r="H6211" t="s">
        <v>21</v>
      </c>
      <c r="I6211">
        <f t="shared" si="579"/>
        <v>1</v>
      </c>
      <c r="J6211">
        <f t="shared" si="580"/>
        <v>0</v>
      </c>
      <c r="K6211">
        <f t="shared" si="581"/>
        <v>0</v>
      </c>
      <c r="L6211">
        <f t="shared" si="582"/>
        <v>1</v>
      </c>
      <c r="O6211" t="str">
        <f t="shared" si="583"/>
        <v>Mo</v>
      </c>
      <c r="P6211" t="str">
        <f t="shared" si="584"/>
        <v>14</v>
      </c>
    </row>
    <row r="6212" spans="1:16" x14ac:dyDescent="0.25">
      <c r="A6212" t="s">
        <v>13890</v>
      </c>
      <c r="B6212" t="s">
        <v>17</v>
      </c>
      <c r="C6212" t="s">
        <v>13891</v>
      </c>
      <c r="D6212" t="s">
        <v>8675</v>
      </c>
      <c r="E6212">
        <v>2019</v>
      </c>
      <c r="F6212" t="s">
        <v>27</v>
      </c>
      <c r="G6212">
        <v>97</v>
      </c>
      <c r="H6212" t="s">
        <v>21</v>
      </c>
      <c r="I6212">
        <f t="shared" ref="I6212:I6275" si="585">IF(E6212&gt;2010,1,0)</f>
        <v>1</v>
      </c>
      <c r="J6212">
        <f t="shared" ref="J6212:J6275" si="586">IF(AND(E6212&gt;2010, G6212&gt;120),1,0)</f>
        <v>0</v>
      </c>
      <c r="K6212">
        <f t="shared" ref="K6212:K6275" si="587">IF(OR(F6212="TV-PG", F6212="PG"),1,0)</f>
        <v>0</v>
      </c>
      <c r="L6212">
        <f t="shared" ref="L6212:L6275" si="588">IF(NOT(F6212="R"),1,0)</f>
        <v>1</v>
      </c>
      <c r="O6212" t="str">
        <f t="shared" ref="O6212:O6275" si="589">LEFT(B6212,2)</f>
        <v>Mo</v>
      </c>
      <c r="P6212" t="str">
        <f t="shared" ref="P6212:P6275" si="590">RIGHT(E6212,2)</f>
        <v>19</v>
      </c>
    </row>
    <row r="6213" spans="1:16" x14ac:dyDescent="0.25">
      <c r="A6213" t="s">
        <v>13892</v>
      </c>
      <c r="B6213" t="s">
        <v>17</v>
      </c>
      <c r="C6213" t="s">
        <v>13893</v>
      </c>
      <c r="D6213" t="s">
        <v>13872</v>
      </c>
      <c r="E6213">
        <v>2015</v>
      </c>
      <c r="F6213" t="s">
        <v>134</v>
      </c>
      <c r="G6213">
        <v>90</v>
      </c>
      <c r="H6213" t="s">
        <v>21</v>
      </c>
      <c r="I6213">
        <f t="shared" si="585"/>
        <v>1</v>
      </c>
      <c r="J6213">
        <f t="shared" si="586"/>
        <v>0</v>
      </c>
      <c r="K6213">
        <f t="shared" si="587"/>
        <v>0</v>
      </c>
      <c r="L6213">
        <f t="shared" si="588"/>
        <v>0</v>
      </c>
      <c r="O6213" t="str">
        <f t="shared" si="589"/>
        <v>Mo</v>
      </c>
      <c r="P6213" t="str">
        <f t="shared" si="590"/>
        <v>15</v>
      </c>
    </row>
    <row r="6214" spans="1:16" x14ac:dyDescent="0.25">
      <c r="A6214" t="s">
        <v>13894</v>
      </c>
      <c r="B6214" t="s">
        <v>17</v>
      </c>
      <c r="C6214" t="s">
        <v>13895</v>
      </c>
      <c r="D6214" t="s">
        <v>7595</v>
      </c>
      <c r="E6214">
        <v>1995</v>
      </c>
      <c r="F6214" t="s">
        <v>134</v>
      </c>
      <c r="G6214">
        <v>119</v>
      </c>
      <c r="H6214" t="s">
        <v>21</v>
      </c>
      <c r="I6214">
        <f t="shared" si="585"/>
        <v>0</v>
      </c>
      <c r="J6214">
        <f t="shared" si="586"/>
        <v>0</v>
      </c>
      <c r="K6214">
        <f t="shared" si="587"/>
        <v>0</v>
      </c>
      <c r="L6214">
        <f t="shared" si="588"/>
        <v>0</v>
      </c>
      <c r="O6214" t="str">
        <f t="shared" si="589"/>
        <v>Mo</v>
      </c>
      <c r="P6214" t="str">
        <f t="shared" si="590"/>
        <v>95</v>
      </c>
    </row>
    <row r="6215" spans="1:16" x14ac:dyDescent="0.25">
      <c r="A6215" t="s">
        <v>13896</v>
      </c>
      <c r="B6215" t="s">
        <v>17</v>
      </c>
      <c r="C6215" t="s">
        <v>13897</v>
      </c>
      <c r="D6215" t="s">
        <v>7595</v>
      </c>
      <c r="E6215">
        <v>2003</v>
      </c>
      <c r="F6215" t="s">
        <v>134</v>
      </c>
      <c r="G6215">
        <v>147</v>
      </c>
      <c r="H6215" t="s">
        <v>21</v>
      </c>
      <c r="I6215">
        <f t="shared" si="585"/>
        <v>0</v>
      </c>
      <c r="J6215">
        <f t="shared" si="586"/>
        <v>0</v>
      </c>
      <c r="K6215">
        <f t="shared" si="587"/>
        <v>0</v>
      </c>
      <c r="L6215">
        <f t="shared" si="588"/>
        <v>0</v>
      </c>
      <c r="O6215" t="str">
        <f t="shared" si="589"/>
        <v>Mo</v>
      </c>
      <c r="P6215" t="str">
        <f t="shared" si="590"/>
        <v>03</v>
      </c>
    </row>
    <row r="6216" spans="1:16" x14ac:dyDescent="0.25">
      <c r="A6216" t="s">
        <v>13898</v>
      </c>
      <c r="B6216" t="s">
        <v>24</v>
      </c>
      <c r="C6216" t="s">
        <v>13899</v>
      </c>
      <c r="D6216" t="s">
        <v>13900</v>
      </c>
      <c r="E6216">
        <v>2014</v>
      </c>
      <c r="F6216" t="s">
        <v>27</v>
      </c>
      <c r="G6216">
        <v>3</v>
      </c>
      <c r="H6216" t="s">
        <v>28</v>
      </c>
      <c r="I6216">
        <f t="shared" si="585"/>
        <v>1</v>
      </c>
      <c r="J6216">
        <f t="shared" si="586"/>
        <v>0</v>
      </c>
      <c r="K6216">
        <f t="shared" si="587"/>
        <v>0</v>
      </c>
      <c r="L6216">
        <f t="shared" si="588"/>
        <v>1</v>
      </c>
      <c r="O6216" t="str">
        <f t="shared" si="589"/>
        <v>TV</v>
      </c>
      <c r="P6216" t="str">
        <f t="shared" si="590"/>
        <v>14</v>
      </c>
    </row>
    <row r="6217" spans="1:16" x14ac:dyDescent="0.25">
      <c r="A6217" t="s">
        <v>13901</v>
      </c>
      <c r="B6217" t="s">
        <v>17</v>
      </c>
      <c r="C6217" t="s">
        <v>13902</v>
      </c>
      <c r="D6217" t="s">
        <v>13903</v>
      </c>
      <c r="E6217">
        <v>2017</v>
      </c>
      <c r="F6217" t="s">
        <v>27</v>
      </c>
      <c r="G6217">
        <v>83</v>
      </c>
      <c r="H6217" t="s">
        <v>21</v>
      </c>
      <c r="I6217">
        <f t="shared" si="585"/>
        <v>1</v>
      </c>
      <c r="J6217">
        <f t="shared" si="586"/>
        <v>0</v>
      </c>
      <c r="K6217">
        <f t="shared" si="587"/>
        <v>0</v>
      </c>
      <c r="L6217">
        <f t="shared" si="588"/>
        <v>1</v>
      </c>
      <c r="O6217" t="str">
        <f t="shared" si="589"/>
        <v>Mo</v>
      </c>
      <c r="P6217" t="str">
        <f t="shared" si="590"/>
        <v>17</v>
      </c>
    </row>
    <row r="6218" spans="1:16" x14ac:dyDescent="0.25">
      <c r="A6218" t="s">
        <v>13904</v>
      </c>
      <c r="B6218" t="s">
        <v>17</v>
      </c>
      <c r="C6218" t="s">
        <v>13905</v>
      </c>
      <c r="D6218" t="s">
        <v>13906</v>
      </c>
      <c r="E6218">
        <v>2016</v>
      </c>
      <c r="F6218" t="s">
        <v>27</v>
      </c>
      <c r="G6218">
        <v>83</v>
      </c>
      <c r="H6218" t="s">
        <v>21</v>
      </c>
      <c r="I6218">
        <f t="shared" si="585"/>
        <v>1</v>
      </c>
      <c r="J6218">
        <f t="shared" si="586"/>
        <v>0</v>
      </c>
      <c r="K6218">
        <f t="shared" si="587"/>
        <v>0</v>
      </c>
      <c r="L6218">
        <f t="shared" si="588"/>
        <v>1</v>
      </c>
      <c r="O6218" t="str">
        <f t="shared" si="589"/>
        <v>Mo</v>
      </c>
      <c r="P6218" t="str">
        <f t="shared" si="590"/>
        <v>16</v>
      </c>
    </row>
    <row r="6219" spans="1:16" x14ac:dyDescent="0.25">
      <c r="A6219" t="s">
        <v>13907</v>
      </c>
      <c r="B6219" t="s">
        <v>24</v>
      </c>
      <c r="C6219" t="s">
        <v>13908</v>
      </c>
      <c r="D6219" t="s">
        <v>12325</v>
      </c>
      <c r="E6219">
        <v>2013</v>
      </c>
      <c r="F6219" t="s">
        <v>45</v>
      </c>
      <c r="G6219">
        <v>1</v>
      </c>
      <c r="H6219" t="s">
        <v>31</v>
      </c>
      <c r="I6219">
        <f t="shared" si="585"/>
        <v>1</v>
      </c>
      <c r="J6219">
        <f t="shared" si="586"/>
        <v>0</v>
      </c>
      <c r="K6219">
        <f t="shared" si="587"/>
        <v>0</v>
      </c>
      <c r="L6219">
        <f t="shared" si="588"/>
        <v>1</v>
      </c>
      <c r="O6219" t="str">
        <f t="shared" si="589"/>
        <v>TV</v>
      </c>
      <c r="P6219" t="str">
        <f t="shared" si="590"/>
        <v>13</v>
      </c>
    </row>
    <row r="6220" spans="1:16" x14ac:dyDescent="0.25">
      <c r="A6220" t="s">
        <v>13909</v>
      </c>
      <c r="B6220" t="s">
        <v>17</v>
      </c>
      <c r="C6220" t="s">
        <v>13910</v>
      </c>
      <c r="D6220" t="s">
        <v>11288</v>
      </c>
      <c r="E6220">
        <v>2006</v>
      </c>
      <c r="F6220" t="s">
        <v>45</v>
      </c>
      <c r="G6220">
        <v>91</v>
      </c>
      <c r="H6220" t="s">
        <v>21</v>
      </c>
      <c r="I6220">
        <f t="shared" si="585"/>
        <v>0</v>
      </c>
      <c r="J6220">
        <f t="shared" si="586"/>
        <v>0</v>
      </c>
      <c r="K6220">
        <f t="shared" si="587"/>
        <v>0</v>
      </c>
      <c r="L6220">
        <f t="shared" si="588"/>
        <v>1</v>
      </c>
      <c r="O6220" t="str">
        <f t="shared" si="589"/>
        <v>Mo</v>
      </c>
      <c r="P6220" t="str">
        <f t="shared" si="590"/>
        <v>06</v>
      </c>
    </row>
    <row r="6221" spans="1:16" x14ac:dyDescent="0.25">
      <c r="A6221" t="s">
        <v>13911</v>
      </c>
      <c r="B6221" t="s">
        <v>17</v>
      </c>
      <c r="C6221" t="s">
        <v>13912</v>
      </c>
      <c r="D6221" t="s">
        <v>6067</v>
      </c>
      <c r="E6221">
        <v>2019</v>
      </c>
      <c r="F6221" t="s">
        <v>45</v>
      </c>
      <c r="G6221">
        <v>117</v>
      </c>
      <c r="H6221" t="s">
        <v>21</v>
      </c>
      <c r="I6221">
        <f t="shared" si="585"/>
        <v>1</v>
      </c>
      <c r="J6221">
        <f t="shared" si="586"/>
        <v>0</v>
      </c>
      <c r="K6221">
        <f t="shared" si="587"/>
        <v>0</v>
      </c>
      <c r="L6221">
        <f t="shared" si="588"/>
        <v>1</v>
      </c>
      <c r="O6221" t="str">
        <f t="shared" si="589"/>
        <v>Mo</v>
      </c>
      <c r="P6221" t="str">
        <f t="shared" si="590"/>
        <v>19</v>
      </c>
    </row>
    <row r="6222" spans="1:16" x14ac:dyDescent="0.25">
      <c r="A6222" t="s">
        <v>13913</v>
      </c>
      <c r="B6222" t="s">
        <v>24</v>
      </c>
      <c r="C6222" t="s">
        <v>13914</v>
      </c>
      <c r="D6222" t="s">
        <v>12325</v>
      </c>
      <c r="E6222">
        <v>2016</v>
      </c>
      <c r="F6222" t="s">
        <v>27</v>
      </c>
      <c r="G6222">
        <v>1</v>
      </c>
      <c r="H6222" t="s">
        <v>31</v>
      </c>
      <c r="I6222">
        <f t="shared" si="585"/>
        <v>1</v>
      </c>
      <c r="J6222">
        <f t="shared" si="586"/>
        <v>0</v>
      </c>
      <c r="K6222">
        <f t="shared" si="587"/>
        <v>0</v>
      </c>
      <c r="L6222">
        <f t="shared" si="588"/>
        <v>1</v>
      </c>
      <c r="O6222" t="str">
        <f t="shared" si="589"/>
        <v>TV</v>
      </c>
      <c r="P6222" t="str">
        <f t="shared" si="590"/>
        <v>16</v>
      </c>
    </row>
    <row r="6223" spans="1:16" x14ac:dyDescent="0.25">
      <c r="A6223" t="s">
        <v>13915</v>
      </c>
      <c r="B6223" t="s">
        <v>17</v>
      </c>
      <c r="C6223" t="s">
        <v>13916</v>
      </c>
      <c r="D6223" t="s">
        <v>10939</v>
      </c>
      <c r="E6223">
        <v>1995</v>
      </c>
      <c r="F6223" t="s">
        <v>266</v>
      </c>
      <c r="G6223">
        <v>78</v>
      </c>
      <c r="H6223" t="s">
        <v>21</v>
      </c>
      <c r="I6223">
        <f t="shared" si="585"/>
        <v>0</v>
      </c>
      <c r="J6223">
        <f t="shared" si="586"/>
        <v>0</v>
      </c>
      <c r="K6223">
        <f t="shared" si="587"/>
        <v>0</v>
      </c>
      <c r="L6223">
        <f t="shared" si="588"/>
        <v>1</v>
      </c>
      <c r="O6223" t="str">
        <f t="shared" si="589"/>
        <v>Mo</v>
      </c>
      <c r="P6223" t="str">
        <f t="shared" si="590"/>
        <v>95</v>
      </c>
    </row>
    <row r="6224" spans="1:16" x14ac:dyDescent="0.25">
      <c r="A6224" t="s">
        <v>13917</v>
      </c>
      <c r="B6224" t="s">
        <v>17</v>
      </c>
      <c r="C6224" t="s">
        <v>13918</v>
      </c>
      <c r="D6224" t="s">
        <v>10939</v>
      </c>
      <c r="E6224">
        <v>2001</v>
      </c>
      <c r="F6224" t="s">
        <v>266</v>
      </c>
      <c r="G6224">
        <v>75</v>
      </c>
      <c r="H6224" t="s">
        <v>21</v>
      </c>
      <c r="I6224">
        <f t="shared" si="585"/>
        <v>0</v>
      </c>
      <c r="J6224">
        <f t="shared" si="586"/>
        <v>0</v>
      </c>
      <c r="K6224">
        <f t="shared" si="587"/>
        <v>0</v>
      </c>
      <c r="L6224">
        <f t="shared" si="588"/>
        <v>1</v>
      </c>
      <c r="O6224" t="str">
        <f t="shared" si="589"/>
        <v>Mo</v>
      </c>
      <c r="P6224" t="str">
        <f t="shared" si="590"/>
        <v>01</v>
      </c>
    </row>
    <row r="6225" spans="1:16" x14ac:dyDescent="0.25">
      <c r="A6225" t="s">
        <v>13919</v>
      </c>
      <c r="B6225" t="s">
        <v>17</v>
      </c>
      <c r="C6225" t="s">
        <v>13920</v>
      </c>
      <c r="D6225" t="s">
        <v>10939</v>
      </c>
      <c r="E6225">
        <v>2004</v>
      </c>
      <c r="F6225" t="s">
        <v>266</v>
      </c>
      <c r="G6225">
        <v>78</v>
      </c>
      <c r="H6225" t="s">
        <v>21</v>
      </c>
      <c r="I6225">
        <f t="shared" si="585"/>
        <v>0</v>
      </c>
      <c r="J6225">
        <f t="shared" si="586"/>
        <v>0</v>
      </c>
      <c r="K6225">
        <f t="shared" si="587"/>
        <v>0</v>
      </c>
      <c r="L6225">
        <f t="shared" si="588"/>
        <v>1</v>
      </c>
      <c r="O6225" t="str">
        <f t="shared" si="589"/>
        <v>Mo</v>
      </c>
      <c r="P6225" t="str">
        <f t="shared" si="590"/>
        <v>04</v>
      </c>
    </row>
    <row r="6226" spans="1:16" x14ac:dyDescent="0.25">
      <c r="A6226" t="s">
        <v>13921</v>
      </c>
      <c r="B6226" t="s">
        <v>17</v>
      </c>
      <c r="C6226" t="s">
        <v>13922</v>
      </c>
      <c r="D6226" t="s">
        <v>11070</v>
      </c>
      <c r="E6226">
        <v>2017</v>
      </c>
      <c r="F6226" t="s">
        <v>27</v>
      </c>
      <c r="G6226">
        <v>149</v>
      </c>
      <c r="H6226" t="s">
        <v>21</v>
      </c>
      <c r="I6226">
        <f t="shared" si="585"/>
        <v>1</v>
      </c>
      <c r="J6226">
        <f t="shared" si="586"/>
        <v>1</v>
      </c>
      <c r="K6226">
        <f t="shared" si="587"/>
        <v>0</v>
      </c>
      <c r="L6226">
        <f t="shared" si="588"/>
        <v>1</v>
      </c>
      <c r="O6226" t="str">
        <f t="shared" si="589"/>
        <v>Mo</v>
      </c>
      <c r="P6226" t="str">
        <f t="shared" si="590"/>
        <v>17</v>
      </c>
    </row>
    <row r="6227" spans="1:16" x14ac:dyDescent="0.25">
      <c r="A6227" t="s">
        <v>13923</v>
      </c>
      <c r="B6227" t="s">
        <v>17</v>
      </c>
      <c r="C6227" t="s">
        <v>13924</v>
      </c>
      <c r="D6227" t="s">
        <v>12406</v>
      </c>
      <c r="E6227">
        <v>2015</v>
      </c>
      <c r="F6227" t="s">
        <v>45</v>
      </c>
      <c r="G6227">
        <v>103</v>
      </c>
      <c r="H6227" t="s">
        <v>21</v>
      </c>
      <c r="I6227">
        <f t="shared" si="585"/>
        <v>1</v>
      </c>
      <c r="J6227">
        <f t="shared" si="586"/>
        <v>0</v>
      </c>
      <c r="K6227">
        <f t="shared" si="587"/>
        <v>0</v>
      </c>
      <c r="L6227">
        <f t="shared" si="588"/>
        <v>1</v>
      </c>
      <c r="O6227" t="str">
        <f t="shared" si="589"/>
        <v>Mo</v>
      </c>
      <c r="P6227" t="str">
        <f t="shared" si="590"/>
        <v>15</v>
      </c>
    </row>
    <row r="6228" spans="1:16" x14ac:dyDescent="0.25">
      <c r="A6228" t="s">
        <v>13925</v>
      </c>
      <c r="B6228" t="s">
        <v>17</v>
      </c>
      <c r="C6228" t="s">
        <v>13926</v>
      </c>
      <c r="D6228" t="s">
        <v>8644</v>
      </c>
      <c r="E6228">
        <v>2017</v>
      </c>
      <c r="F6228" t="s">
        <v>134</v>
      </c>
      <c r="G6228">
        <v>94</v>
      </c>
      <c r="H6228" t="s">
        <v>21</v>
      </c>
      <c r="I6228">
        <f t="shared" si="585"/>
        <v>1</v>
      </c>
      <c r="J6228">
        <f t="shared" si="586"/>
        <v>0</v>
      </c>
      <c r="K6228">
        <f t="shared" si="587"/>
        <v>0</v>
      </c>
      <c r="L6228">
        <f t="shared" si="588"/>
        <v>0</v>
      </c>
      <c r="O6228" t="str">
        <f t="shared" si="589"/>
        <v>Mo</v>
      </c>
      <c r="P6228" t="str">
        <f t="shared" si="590"/>
        <v>17</v>
      </c>
    </row>
    <row r="6229" spans="1:16" x14ac:dyDescent="0.25">
      <c r="A6229" t="s">
        <v>13927</v>
      </c>
      <c r="B6229" t="s">
        <v>17</v>
      </c>
      <c r="C6229" t="s">
        <v>13928</v>
      </c>
      <c r="D6229" t="s">
        <v>13062</v>
      </c>
      <c r="E6229">
        <v>2015</v>
      </c>
      <c r="F6229" t="s">
        <v>13378</v>
      </c>
      <c r="G6229">
        <v>95</v>
      </c>
      <c r="H6229" t="s">
        <v>21</v>
      </c>
      <c r="I6229">
        <f t="shared" si="585"/>
        <v>1</v>
      </c>
      <c r="J6229">
        <f t="shared" si="586"/>
        <v>0</v>
      </c>
      <c r="K6229">
        <f t="shared" si="587"/>
        <v>0</v>
      </c>
      <c r="L6229">
        <f t="shared" si="588"/>
        <v>1</v>
      </c>
      <c r="O6229" t="str">
        <f t="shared" si="589"/>
        <v>Mo</v>
      </c>
      <c r="P6229" t="str">
        <f t="shared" si="590"/>
        <v>15</v>
      </c>
    </row>
    <row r="6230" spans="1:16" x14ac:dyDescent="0.25">
      <c r="A6230" t="s">
        <v>13929</v>
      </c>
      <c r="B6230" t="s">
        <v>17</v>
      </c>
      <c r="C6230" t="s">
        <v>13930</v>
      </c>
      <c r="D6230" t="s">
        <v>10488</v>
      </c>
      <c r="E6230">
        <v>2010</v>
      </c>
      <c r="F6230" t="s">
        <v>27</v>
      </c>
      <c r="G6230">
        <v>122</v>
      </c>
      <c r="H6230" t="s">
        <v>21</v>
      </c>
      <c r="I6230">
        <f t="shared" si="585"/>
        <v>0</v>
      </c>
      <c r="J6230">
        <f t="shared" si="586"/>
        <v>0</v>
      </c>
      <c r="K6230">
        <f t="shared" si="587"/>
        <v>0</v>
      </c>
      <c r="L6230">
        <f t="shared" si="588"/>
        <v>1</v>
      </c>
      <c r="O6230" t="str">
        <f t="shared" si="589"/>
        <v>Mo</v>
      </c>
      <c r="P6230" t="str">
        <f t="shared" si="590"/>
        <v>10</v>
      </c>
    </row>
    <row r="6231" spans="1:16" x14ac:dyDescent="0.25">
      <c r="A6231" t="s">
        <v>13931</v>
      </c>
      <c r="B6231" t="s">
        <v>24</v>
      </c>
      <c r="C6231" t="s">
        <v>13932</v>
      </c>
      <c r="D6231" t="s">
        <v>13933</v>
      </c>
      <c r="E6231">
        <v>2016</v>
      </c>
      <c r="F6231" t="s">
        <v>27</v>
      </c>
      <c r="G6231">
        <v>1</v>
      </c>
      <c r="H6231" t="s">
        <v>31</v>
      </c>
      <c r="I6231">
        <f t="shared" si="585"/>
        <v>1</v>
      </c>
      <c r="J6231">
        <f t="shared" si="586"/>
        <v>0</v>
      </c>
      <c r="K6231">
        <f t="shared" si="587"/>
        <v>0</v>
      </c>
      <c r="L6231">
        <f t="shared" si="588"/>
        <v>1</v>
      </c>
      <c r="O6231" t="str">
        <f t="shared" si="589"/>
        <v>TV</v>
      </c>
      <c r="P6231" t="str">
        <f t="shared" si="590"/>
        <v>16</v>
      </c>
    </row>
    <row r="6232" spans="1:16" x14ac:dyDescent="0.25">
      <c r="A6232" t="s">
        <v>13934</v>
      </c>
      <c r="B6232" t="s">
        <v>17</v>
      </c>
      <c r="C6232" t="s">
        <v>13935</v>
      </c>
      <c r="D6232" t="s">
        <v>10219</v>
      </c>
      <c r="E6232">
        <v>2002</v>
      </c>
      <c r="F6232" t="s">
        <v>27</v>
      </c>
      <c r="G6232">
        <v>107</v>
      </c>
      <c r="H6232" t="s">
        <v>21</v>
      </c>
      <c r="I6232">
        <f t="shared" si="585"/>
        <v>0</v>
      </c>
      <c r="J6232">
        <f t="shared" si="586"/>
        <v>0</v>
      </c>
      <c r="K6232">
        <f t="shared" si="587"/>
        <v>0</v>
      </c>
      <c r="L6232">
        <f t="shared" si="588"/>
        <v>1</v>
      </c>
      <c r="O6232" t="str">
        <f t="shared" si="589"/>
        <v>Mo</v>
      </c>
      <c r="P6232" t="str">
        <f t="shared" si="590"/>
        <v>02</v>
      </c>
    </row>
    <row r="6233" spans="1:16" x14ac:dyDescent="0.25">
      <c r="A6233" t="s">
        <v>13936</v>
      </c>
      <c r="B6233" t="s">
        <v>17</v>
      </c>
      <c r="C6233" t="s">
        <v>13937</v>
      </c>
      <c r="D6233" t="s">
        <v>13854</v>
      </c>
      <c r="E6233">
        <v>2009</v>
      </c>
      <c r="F6233" t="s">
        <v>45</v>
      </c>
      <c r="G6233">
        <v>126</v>
      </c>
      <c r="H6233" t="s">
        <v>21</v>
      </c>
      <c r="I6233">
        <f t="shared" si="585"/>
        <v>0</v>
      </c>
      <c r="J6233">
        <f t="shared" si="586"/>
        <v>0</v>
      </c>
      <c r="K6233">
        <f t="shared" si="587"/>
        <v>0</v>
      </c>
      <c r="L6233">
        <f t="shared" si="588"/>
        <v>1</v>
      </c>
      <c r="O6233" t="str">
        <f t="shared" si="589"/>
        <v>Mo</v>
      </c>
      <c r="P6233" t="str">
        <f t="shared" si="590"/>
        <v>09</v>
      </c>
    </row>
    <row r="6234" spans="1:16" x14ac:dyDescent="0.25">
      <c r="A6234" t="s">
        <v>13938</v>
      </c>
      <c r="B6234" t="s">
        <v>17</v>
      </c>
      <c r="C6234" t="s">
        <v>13939</v>
      </c>
      <c r="D6234" t="s">
        <v>10285</v>
      </c>
      <c r="E6234">
        <v>2015</v>
      </c>
      <c r="F6234" t="s">
        <v>27</v>
      </c>
      <c r="G6234">
        <v>122</v>
      </c>
      <c r="H6234" t="s">
        <v>21</v>
      </c>
      <c r="I6234">
        <f t="shared" si="585"/>
        <v>1</v>
      </c>
      <c r="J6234">
        <f t="shared" si="586"/>
        <v>1</v>
      </c>
      <c r="K6234">
        <f t="shared" si="587"/>
        <v>0</v>
      </c>
      <c r="L6234">
        <f t="shared" si="588"/>
        <v>1</v>
      </c>
      <c r="O6234" t="str">
        <f t="shared" si="589"/>
        <v>Mo</v>
      </c>
      <c r="P6234" t="str">
        <f t="shared" si="590"/>
        <v>15</v>
      </c>
    </row>
    <row r="6235" spans="1:16" x14ac:dyDescent="0.25">
      <c r="A6235" t="s">
        <v>13940</v>
      </c>
      <c r="B6235" t="s">
        <v>17</v>
      </c>
      <c r="C6235" t="s">
        <v>13941</v>
      </c>
      <c r="D6235" t="s">
        <v>6745</v>
      </c>
      <c r="E6235">
        <v>2009</v>
      </c>
      <c r="F6235" t="s">
        <v>45</v>
      </c>
      <c r="G6235">
        <v>95</v>
      </c>
      <c r="H6235" t="s">
        <v>21</v>
      </c>
      <c r="I6235">
        <f t="shared" si="585"/>
        <v>0</v>
      </c>
      <c r="J6235">
        <f t="shared" si="586"/>
        <v>0</v>
      </c>
      <c r="K6235">
        <f t="shared" si="587"/>
        <v>0</v>
      </c>
      <c r="L6235">
        <f t="shared" si="588"/>
        <v>1</v>
      </c>
      <c r="O6235" t="str">
        <f t="shared" si="589"/>
        <v>Mo</v>
      </c>
      <c r="P6235" t="str">
        <f t="shared" si="590"/>
        <v>09</v>
      </c>
    </row>
    <row r="6236" spans="1:16" x14ac:dyDescent="0.25">
      <c r="A6236" t="s">
        <v>13942</v>
      </c>
      <c r="B6236" t="s">
        <v>17</v>
      </c>
      <c r="C6236" t="s">
        <v>13943</v>
      </c>
      <c r="D6236" t="s">
        <v>11826</v>
      </c>
      <c r="E6236">
        <v>2017</v>
      </c>
      <c r="F6236" t="s">
        <v>27</v>
      </c>
      <c r="G6236">
        <v>101</v>
      </c>
      <c r="H6236" t="s">
        <v>21</v>
      </c>
      <c r="I6236">
        <f t="shared" si="585"/>
        <v>1</v>
      </c>
      <c r="J6236">
        <f t="shared" si="586"/>
        <v>0</v>
      </c>
      <c r="K6236">
        <f t="shared" si="587"/>
        <v>0</v>
      </c>
      <c r="L6236">
        <f t="shared" si="588"/>
        <v>1</v>
      </c>
      <c r="O6236" t="str">
        <f t="shared" si="589"/>
        <v>Mo</v>
      </c>
      <c r="P6236" t="str">
        <f t="shared" si="590"/>
        <v>17</v>
      </c>
    </row>
    <row r="6237" spans="1:16" x14ac:dyDescent="0.25">
      <c r="A6237" t="s">
        <v>13944</v>
      </c>
      <c r="B6237" t="s">
        <v>17</v>
      </c>
      <c r="C6237" t="s">
        <v>13945</v>
      </c>
      <c r="D6237" t="s">
        <v>11625</v>
      </c>
      <c r="E6237">
        <v>2013</v>
      </c>
      <c r="F6237" t="s">
        <v>82</v>
      </c>
      <c r="G6237">
        <v>74</v>
      </c>
      <c r="H6237" t="s">
        <v>21</v>
      </c>
      <c r="I6237">
        <f t="shared" si="585"/>
        <v>1</v>
      </c>
      <c r="J6237">
        <f t="shared" si="586"/>
        <v>0</v>
      </c>
      <c r="K6237">
        <f t="shared" si="587"/>
        <v>0</v>
      </c>
      <c r="L6237">
        <f t="shared" si="588"/>
        <v>1</v>
      </c>
      <c r="O6237" t="str">
        <f t="shared" si="589"/>
        <v>Mo</v>
      </c>
      <c r="P6237" t="str">
        <f t="shared" si="590"/>
        <v>13</v>
      </c>
    </row>
    <row r="6238" spans="1:16" x14ac:dyDescent="0.25">
      <c r="A6238" t="s">
        <v>13946</v>
      </c>
      <c r="B6238" t="s">
        <v>17</v>
      </c>
      <c r="C6238" t="s">
        <v>13947</v>
      </c>
      <c r="D6238" t="s">
        <v>11625</v>
      </c>
      <c r="E6238">
        <v>2010</v>
      </c>
      <c r="F6238" t="s">
        <v>82</v>
      </c>
      <c r="G6238">
        <v>74</v>
      </c>
      <c r="H6238" t="s">
        <v>21</v>
      </c>
      <c r="I6238">
        <f t="shared" si="585"/>
        <v>0</v>
      </c>
      <c r="J6238">
        <f t="shared" si="586"/>
        <v>0</v>
      </c>
      <c r="K6238">
        <f t="shared" si="587"/>
        <v>0</v>
      </c>
      <c r="L6238">
        <f t="shared" si="588"/>
        <v>1</v>
      </c>
      <c r="O6238" t="str">
        <f t="shared" si="589"/>
        <v>Mo</v>
      </c>
      <c r="P6238" t="str">
        <f t="shared" si="590"/>
        <v>10</v>
      </c>
    </row>
    <row r="6239" spans="1:16" x14ac:dyDescent="0.25">
      <c r="A6239" t="s">
        <v>13948</v>
      </c>
      <c r="B6239" t="s">
        <v>17</v>
      </c>
      <c r="C6239" t="s">
        <v>13949</v>
      </c>
      <c r="D6239" t="s">
        <v>11625</v>
      </c>
      <c r="E6239">
        <v>2015</v>
      </c>
      <c r="F6239" t="s">
        <v>82</v>
      </c>
      <c r="G6239">
        <v>74</v>
      </c>
      <c r="H6239" t="s">
        <v>21</v>
      </c>
      <c r="I6239">
        <f t="shared" si="585"/>
        <v>1</v>
      </c>
      <c r="J6239">
        <f t="shared" si="586"/>
        <v>0</v>
      </c>
      <c r="K6239">
        <f t="shared" si="587"/>
        <v>0</v>
      </c>
      <c r="L6239">
        <f t="shared" si="588"/>
        <v>1</v>
      </c>
      <c r="O6239" t="str">
        <f t="shared" si="589"/>
        <v>Mo</v>
      </c>
      <c r="P6239" t="str">
        <f t="shared" si="590"/>
        <v>15</v>
      </c>
    </row>
    <row r="6240" spans="1:16" x14ac:dyDescent="0.25">
      <c r="A6240" t="s">
        <v>13950</v>
      </c>
      <c r="B6240" t="s">
        <v>17</v>
      </c>
      <c r="C6240" t="s">
        <v>13951</v>
      </c>
      <c r="D6240" t="s">
        <v>11625</v>
      </c>
      <c r="E6240">
        <v>2015</v>
      </c>
      <c r="F6240" t="s">
        <v>82</v>
      </c>
      <c r="G6240">
        <v>83</v>
      </c>
      <c r="H6240" t="s">
        <v>21</v>
      </c>
      <c r="I6240">
        <f t="shared" si="585"/>
        <v>1</v>
      </c>
      <c r="J6240">
        <f t="shared" si="586"/>
        <v>0</v>
      </c>
      <c r="K6240">
        <f t="shared" si="587"/>
        <v>0</v>
      </c>
      <c r="L6240">
        <f t="shared" si="588"/>
        <v>1</v>
      </c>
      <c r="O6240" t="str">
        <f t="shared" si="589"/>
        <v>Mo</v>
      </c>
      <c r="P6240" t="str">
        <f t="shared" si="590"/>
        <v>15</v>
      </c>
    </row>
    <row r="6241" spans="1:16" x14ac:dyDescent="0.25">
      <c r="A6241" t="s">
        <v>13952</v>
      </c>
      <c r="B6241" t="s">
        <v>17</v>
      </c>
      <c r="C6241" t="s">
        <v>13953</v>
      </c>
      <c r="D6241" t="s">
        <v>11625</v>
      </c>
      <c r="E6241">
        <v>2016</v>
      </c>
      <c r="F6241" t="s">
        <v>82</v>
      </c>
      <c r="G6241">
        <v>79</v>
      </c>
      <c r="H6241" t="s">
        <v>21</v>
      </c>
      <c r="I6241">
        <f t="shared" si="585"/>
        <v>1</v>
      </c>
      <c r="J6241">
        <f t="shared" si="586"/>
        <v>0</v>
      </c>
      <c r="K6241">
        <f t="shared" si="587"/>
        <v>0</v>
      </c>
      <c r="L6241">
        <f t="shared" si="588"/>
        <v>1</v>
      </c>
      <c r="O6241" t="str">
        <f t="shared" si="589"/>
        <v>Mo</v>
      </c>
      <c r="P6241" t="str">
        <f t="shared" si="590"/>
        <v>16</v>
      </c>
    </row>
    <row r="6242" spans="1:16" x14ac:dyDescent="0.25">
      <c r="A6242" t="s">
        <v>13954</v>
      </c>
      <c r="B6242" t="s">
        <v>17</v>
      </c>
      <c r="C6242" t="s">
        <v>13955</v>
      </c>
      <c r="D6242" t="s">
        <v>11625</v>
      </c>
      <c r="E6242">
        <v>2010</v>
      </c>
      <c r="F6242" t="s">
        <v>108</v>
      </c>
      <c r="G6242">
        <v>72</v>
      </c>
      <c r="H6242" t="s">
        <v>21</v>
      </c>
      <c r="I6242">
        <f t="shared" si="585"/>
        <v>0</v>
      </c>
      <c r="J6242">
        <f t="shared" si="586"/>
        <v>0</v>
      </c>
      <c r="K6242">
        <f t="shared" si="587"/>
        <v>0</v>
      </c>
      <c r="L6242">
        <f t="shared" si="588"/>
        <v>1</v>
      </c>
      <c r="O6242" t="str">
        <f t="shared" si="589"/>
        <v>Mo</v>
      </c>
      <c r="P6242" t="str">
        <f t="shared" si="590"/>
        <v>10</v>
      </c>
    </row>
    <row r="6243" spans="1:16" x14ac:dyDescent="0.25">
      <c r="A6243" t="s">
        <v>13956</v>
      </c>
      <c r="B6243" t="s">
        <v>17</v>
      </c>
      <c r="C6243" t="s">
        <v>13957</v>
      </c>
      <c r="D6243" t="s">
        <v>11625</v>
      </c>
      <c r="E6243">
        <v>2011</v>
      </c>
      <c r="F6243" t="s">
        <v>82</v>
      </c>
      <c r="G6243">
        <v>80</v>
      </c>
      <c r="H6243" t="s">
        <v>21</v>
      </c>
      <c r="I6243">
        <f t="shared" si="585"/>
        <v>1</v>
      </c>
      <c r="J6243">
        <f t="shared" si="586"/>
        <v>0</v>
      </c>
      <c r="K6243">
        <f t="shared" si="587"/>
        <v>0</v>
      </c>
      <c r="L6243">
        <f t="shared" si="588"/>
        <v>1</v>
      </c>
      <c r="O6243" t="str">
        <f t="shared" si="589"/>
        <v>Mo</v>
      </c>
      <c r="P6243" t="str">
        <f t="shared" si="590"/>
        <v>11</v>
      </c>
    </row>
    <row r="6244" spans="1:16" x14ac:dyDescent="0.25">
      <c r="A6244" t="s">
        <v>13958</v>
      </c>
      <c r="B6244" t="s">
        <v>17</v>
      </c>
      <c r="C6244" t="s">
        <v>13959</v>
      </c>
      <c r="D6244" t="s">
        <v>11625</v>
      </c>
      <c r="E6244">
        <v>2016</v>
      </c>
      <c r="F6244" t="s">
        <v>82</v>
      </c>
      <c r="G6244">
        <v>75</v>
      </c>
      <c r="H6244" t="s">
        <v>21</v>
      </c>
      <c r="I6244">
        <f t="shared" si="585"/>
        <v>1</v>
      </c>
      <c r="J6244">
        <f t="shared" si="586"/>
        <v>0</v>
      </c>
      <c r="K6244">
        <f t="shared" si="587"/>
        <v>0</v>
      </c>
      <c r="L6244">
        <f t="shared" si="588"/>
        <v>1</v>
      </c>
      <c r="O6244" t="str">
        <f t="shared" si="589"/>
        <v>Mo</v>
      </c>
      <c r="P6244" t="str">
        <f t="shared" si="590"/>
        <v>16</v>
      </c>
    </row>
    <row r="6245" spans="1:16" x14ac:dyDescent="0.25">
      <c r="A6245" t="s">
        <v>13960</v>
      </c>
      <c r="B6245" t="s">
        <v>17</v>
      </c>
      <c r="C6245" t="s">
        <v>13961</v>
      </c>
      <c r="D6245" t="s">
        <v>11625</v>
      </c>
      <c r="E6245">
        <v>2012</v>
      </c>
      <c r="F6245" t="s">
        <v>82</v>
      </c>
      <c r="G6245">
        <v>75</v>
      </c>
      <c r="H6245" t="s">
        <v>21</v>
      </c>
      <c r="I6245">
        <f t="shared" si="585"/>
        <v>1</v>
      </c>
      <c r="J6245">
        <f t="shared" si="586"/>
        <v>0</v>
      </c>
      <c r="K6245">
        <f t="shared" si="587"/>
        <v>0</v>
      </c>
      <c r="L6245">
        <f t="shared" si="588"/>
        <v>1</v>
      </c>
      <c r="O6245" t="str">
        <f t="shared" si="589"/>
        <v>Mo</v>
      </c>
      <c r="P6245" t="str">
        <f t="shared" si="590"/>
        <v>12</v>
      </c>
    </row>
    <row r="6246" spans="1:16" x14ac:dyDescent="0.25">
      <c r="A6246" t="s">
        <v>13962</v>
      </c>
      <c r="B6246" t="s">
        <v>17</v>
      </c>
      <c r="C6246" t="s">
        <v>13963</v>
      </c>
      <c r="D6246" t="s">
        <v>11625</v>
      </c>
      <c r="E6246">
        <v>2017</v>
      </c>
      <c r="F6246" t="s">
        <v>82</v>
      </c>
      <c r="G6246">
        <v>72</v>
      </c>
      <c r="H6246" t="s">
        <v>21</v>
      </c>
      <c r="I6246">
        <f t="shared" si="585"/>
        <v>1</v>
      </c>
      <c r="J6246">
        <f t="shared" si="586"/>
        <v>0</v>
      </c>
      <c r="K6246">
        <f t="shared" si="587"/>
        <v>0</v>
      </c>
      <c r="L6246">
        <f t="shared" si="588"/>
        <v>1</v>
      </c>
      <c r="O6246" t="str">
        <f t="shared" si="589"/>
        <v>Mo</v>
      </c>
      <c r="P6246" t="str">
        <f t="shared" si="590"/>
        <v>17</v>
      </c>
    </row>
    <row r="6247" spans="1:16" x14ac:dyDescent="0.25">
      <c r="A6247" t="s">
        <v>13964</v>
      </c>
      <c r="B6247" t="s">
        <v>17</v>
      </c>
      <c r="C6247" t="s">
        <v>13965</v>
      </c>
      <c r="D6247" t="s">
        <v>13760</v>
      </c>
      <c r="E6247">
        <v>2015</v>
      </c>
      <c r="F6247" t="s">
        <v>20</v>
      </c>
      <c r="G6247">
        <v>99</v>
      </c>
      <c r="H6247" t="s">
        <v>21</v>
      </c>
      <c r="I6247">
        <f t="shared" si="585"/>
        <v>1</v>
      </c>
      <c r="J6247">
        <f t="shared" si="586"/>
        <v>0</v>
      </c>
      <c r="K6247">
        <f t="shared" si="587"/>
        <v>0</v>
      </c>
      <c r="L6247">
        <f t="shared" si="588"/>
        <v>1</v>
      </c>
      <c r="O6247" t="str">
        <f t="shared" si="589"/>
        <v>Mo</v>
      </c>
      <c r="P6247" t="str">
        <f t="shared" si="590"/>
        <v>15</v>
      </c>
    </row>
    <row r="6248" spans="1:16" x14ac:dyDescent="0.25">
      <c r="A6248" t="s">
        <v>13966</v>
      </c>
      <c r="B6248" t="s">
        <v>17</v>
      </c>
      <c r="C6248" t="s">
        <v>13967</v>
      </c>
      <c r="D6248" t="s">
        <v>13862</v>
      </c>
      <c r="E6248">
        <v>2013</v>
      </c>
      <c r="F6248" t="s">
        <v>45</v>
      </c>
      <c r="G6248">
        <v>91</v>
      </c>
      <c r="H6248" t="s">
        <v>21</v>
      </c>
      <c r="I6248">
        <f t="shared" si="585"/>
        <v>1</v>
      </c>
      <c r="J6248">
        <f t="shared" si="586"/>
        <v>0</v>
      </c>
      <c r="K6248">
        <f t="shared" si="587"/>
        <v>0</v>
      </c>
      <c r="L6248">
        <f t="shared" si="588"/>
        <v>1</v>
      </c>
      <c r="O6248" t="str">
        <f t="shared" si="589"/>
        <v>Mo</v>
      </c>
      <c r="P6248" t="str">
        <f t="shared" si="590"/>
        <v>13</v>
      </c>
    </row>
    <row r="6249" spans="1:16" x14ac:dyDescent="0.25">
      <c r="A6249" t="s">
        <v>13968</v>
      </c>
      <c r="B6249" t="s">
        <v>17</v>
      </c>
      <c r="C6249" t="s">
        <v>13969</v>
      </c>
      <c r="D6249" t="s">
        <v>10939</v>
      </c>
      <c r="E6249">
        <v>1995</v>
      </c>
      <c r="F6249" t="s">
        <v>60</v>
      </c>
      <c r="G6249">
        <v>166</v>
      </c>
      <c r="H6249" t="s">
        <v>21</v>
      </c>
      <c r="I6249">
        <f t="shared" si="585"/>
        <v>0</v>
      </c>
      <c r="J6249">
        <f t="shared" si="586"/>
        <v>0</v>
      </c>
      <c r="K6249">
        <f t="shared" si="587"/>
        <v>1</v>
      </c>
      <c r="L6249">
        <f t="shared" si="588"/>
        <v>1</v>
      </c>
      <c r="O6249" t="str">
        <f t="shared" si="589"/>
        <v>Mo</v>
      </c>
      <c r="P6249" t="str">
        <f t="shared" si="590"/>
        <v>95</v>
      </c>
    </row>
    <row r="6250" spans="1:16" x14ac:dyDescent="0.25">
      <c r="A6250" t="s">
        <v>13970</v>
      </c>
      <c r="B6250" t="s">
        <v>17</v>
      </c>
      <c r="C6250" t="s">
        <v>13971</v>
      </c>
      <c r="D6250" t="s">
        <v>9754</v>
      </c>
      <c r="E6250">
        <v>1998</v>
      </c>
      <c r="F6250" t="s">
        <v>134</v>
      </c>
      <c r="G6250">
        <v>103</v>
      </c>
      <c r="H6250" t="s">
        <v>21</v>
      </c>
      <c r="I6250">
        <f t="shared" si="585"/>
        <v>0</v>
      </c>
      <c r="J6250">
        <f t="shared" si="586"/>
        <v>0</v>
      </c>
      <c r="K6250">
        <f t="shared" si="587"/>
        <v>0</v>
      </c>
      <c r="L6250">
        <f t="shared" si="588"/>
        <v>0</v>
      </c>
      <c r="O6250" t="str">
        <f t="shared" si="589"/>
        <v>Mo</v>
      </c>
      <c r="P6250" t="str">
        <f t="shared" si="590"/>
        <v>98</v>
      </c>
    </row>
    <row r="6251" spans="1:16" x14ac:dyDescent="0.25">
      <c r="A6251" t="s">
        <v>13972</v>
      </c>
      <c r="B6251" t="s">
        <v>17</v>
      </c>
      <c r="C6251" t="s">
        <v>13973</v>
      </c>
      <c r="D6251" t="s">
        <v>4154</v>
      </c>
      <c r="E6251">
        <v>1992</v>
      </c>
      <c r="F6251" t="s">
        <v>134</v>
      </c>
      <c r="G6251">
        <v>128</v>
      </c>
      <c r="H6251" t="s">
        <v>21</v>
      </c>
      <c r="I6251">
        <f t="shared" si="585"/>
        <v>0</v>
      </c>
      <c r="J6251">
        <f t="shared" si="586"/>
        <v>0</v>
      </c>
      <c r="K6251">
        <f t="shared" si="587"/>
        <v>0</v>
      </c>
      <c r="L6251">
        <f t="shared" si="588"/>
        <v>0</v>
      </c>
      <c r="O6251" t="str">
        <f t="shared" si="589"/>
        <v>Mo</v>
      </c>
      <c r="P6251" t="str">
        <f t="shared" si="590"/>
        <v>92</v>
      </c>
    </row>
    <row r="6252" spans="1:16" x14ac:dyDescent="0.25">
      <c r="A6252" t="s">
        <v>13974</v>
      </c>
      <c r="B6252" t="s">
        <v>24</v>
      </c>
      <c r="C6252" t="s">
        <v>13975</v>
      </c>
      <c r="D6252" t="s">
        <v>11301</v>
      </c>
      <c r="E6252">
        <v>2016</v>
      </c>
      <c r="F6252" t="s">
        <v>82</v>
      </c>
      <c r="G6252">
        <v>1</v>
      </c>
      <c r="H6252" t="s">
        <v>31</v>
      </c>
      <c r="I6252">
        <f t="shared" si="585"/>
        <v>1</v>
      </c>
      <c r="J6252">
        <f t="shared" si="586"/>
        <v>0</v>
      </c>
      <c r="K6252">
        <f t="shared" si="587"/>
        <v>0</v>
      </c>
      <c r="L6252">
        <f t="shared" si="588"/>
        <v>1</v>
      </c>
      <c r="O6252" t="str">
        <f t="shared" si="589"/>
        <v>TV</v>
      </c>
      <c r="P6252" t="str">
        <f t="shared" si="590"/>
        <v>16</v>
      </c>
    </row>
    <row r="6253" spans="1:16" x14ac:dyDescent="0.25">
      <c r="A6253" t="s">
        <v>13976</v>
      </c>
      <c r="B6253" t="s">
        <v>24</v>
      </c>
      <c r="C6253" t="s">
        <v>13977</v>
      </c>
      <c r="D6253" t="s">
        <v>11133</v>
      </c>
      <c r="E6253">
        <v>2017</v>
      </c>
      <c r="F6253" t="s">
        <v>27</v>
      </c>
      <c r="G6253">
        <v>5</v>
      </c>
      <c r="H6253" t="s">
        <v>28</v>
      </c>
      <c r="I6253">
        <f t="shared" si="585"/>
        <v>1</v>
      </c>
      <c r="J6253">
        <f t="shared" si="586"/>
        <v>0</v>
      </c>
      <c r="K6253">
        <f t="shared" si="587"/>
        <v>0</v>
      </c>
      <c r="L6253">
        <f t="shared" si="588"/>
        <v>1</v>
      </c>
      <c r="O6253" t="str">
        <f t="shared" si="589"/>
        <v>TV</v>
      </c>
      <c r="P6253" t="str">
        <f t="shared" si="590"/>
        <v>17</v>
      </c>
    </row>
    <row r="6254" spans="1:16" x14ac:dyDescent="0.25">
      <c r="A6254" t="s">
        <v>13978</v>
      </c>
      <c r="B6254" t="s">
        <v>17</v>
      </c>
      <c r="C6254" t="s">
        <v>13979</v>
      </c>
      <c r="D6254" t="s">
        <v>8465</v>
      </c>
      <c r="E6254">
        <v>2018</v>
      </c>
      <c r="F6254" t="s">
        <v>20</v>
      </c>
      <c r="G6254">
        <v>87</v>
      </c>
      <c r="H6254" t="s">
        <v>21</v>
      </c>
      <c r="I6254">
        <f t="shared" si="585"/>
        <v>1</v>
      </c>
      <c r="J6254">
        <f t="shared" si="586"/>
        <v>0</v>
      </c>
      <c r="K6254">
        <f t="shared" si="587"/>
        <v>0</v>
      </c>
      <c r="L6254">
        <f t="shared" si="588"/>
        <v>1</v>
      </c>
      <c r="O6254" t="str">
        <f t="shared" si="589"/>
        <v>Mo</v>
      </c>
      <c r="P6254" t="str">
        <f t="shared" si="590"/>
        <v>18</v>
      </c>
    </row>
    <row r="6255" spans="1:16" x14ac:dyDescent="0.25">
      <c r="A6255" t="s">
        <v>13980</v>
      </c>
      <c r="B6255" t="s">
        <v>24</v>
      </c>
      <c r="C6255" t="s">
        <v>13981</v>
      </c>
      <c r="D6255" t="s">
        <v>13982</v>
      </c>
      <c r="E6255">
        <v>2015</v>
      </c>
      <c r="F6255" t="s">
        <v>45</v>
      </c>
      <c r="G6255">
        <v>1</v>
      </c>
      <c r="H6255" t="s">
        <v>31</v>
      </c>
      <c r="I6255">
        <f t="shared" si="585"/>
        <v>1</v>
      </c>
      <c r="J6255">
        <f t="shared" si="586"/>
        <v>0</v>
      </c>
      <c r="K6255">
        <f t="shared" si="587"/>
        <v>0</v>
      </c>
      <c r="L6255">
        <f t="shared" si="588"/>
        <v>1</v>
      </c>
      <c r="O6255" t="str">
        <f t="shared" si="589"/>
        <v>TV</v>
      </c>
      <c r="P6255" t="str">
        <f t="shared" si="590"/>
        <v>15</v>
      </c>
    </row>
    <row r="6256" spans="1:16" x14ac:dyDescent="0.25">
      <c r="A6256" t="s">
        <v>13983</v>
      </c>
      <c r="B6256" t="s">
        <v>24</v>
      </c>
      <c r="C6256" t="s">
        <v>13984</v>
      </c>
      <c r="D6256" t="s">
        <v>12985</v>
      </c>
      <c r="E6256">
        <v>2016</v>
      </c>
      <c r="F6256" t="s">
        <v>60</v>
      </c>
      <c r="G6256">
        <v>1</v>
      </c>
      <c r="H6256" t="s">
        <v>31</v>
      </c>
      <c r="I6256">
        <f t="shared" si="585"/>
        <v>1</v>
      </c>
      <c r="J6256">
        <f t="shared" si="586"/>
        <v>0</v>
      </c>
      <c r="K6256">
        <f t="shared" si="587"/>
        <v>1</v>
      </c>
      <c r="L6256">
        <f t="shared" si="588"/>
        <v>1</v>
      </c>
      <c r="O6256" t="str">
        <f t="shared" si="589"/>
        <v>TV</v>
      </c>
      <c r="P6256" t="str">
        <f t="shared" si="590"/>
        <v>16</v>
      </c>
    </row>
    <row r="6257" spans="1:16" x14ac:dyDescent="0.25">
      <c r="A6257" t="s">
        <v>13985</v>
      </c>
      <c r="B6257" t="s">
        <v>17</v>
      </c>
      <c r="C6257" t="s">
        <v>13986</v>
      </c>
      <c r="D6257" t="s">
        <v>6745</v>
      </c>
      <c r="E6257">
        <v>1972</v>
      </c>
      <c r="F6257" t="s">
        <v>60</v>
      </c>
      <c r="G6257">
        <v>125</v>
      </c>
      <c r="H6257" t="s">
        <v>21</v>
      </c>
      <c r="I6257">
        <f t="shared" si="585"/>
        <v>0</v>
      </c>
      <c r="J6257">
        <f t="shared" si="586"/>
        <v>0</v>
      </c>
      <c r="K6257">
        <f t="shared" si="587"/>
        <v>1</v>
      </c>
      <c r="L6257">
        <f t="shared" si="588"/>
        <v>1</v>
      </c>
      <c r="O6257" t="str">
        <f t="shared" si="589"/>
        <v>Mo</v>
      </c>
      <c r="P6257" t="str">
        <f t="shared" si="590"/>
        <v>72</v>
      </c>
    </row>
    <row r="6258" spans="1:16" x14ac:dyDescent="0.25">
      <c r="A6258" t="s">
        <v>13987</v>
      </c>
      <c r="B6258" t="s">
        <v>17</v>
      </c>
      <c r="C6258" t="s">
        <v>13988</v>
      </c>
      <c r="D6258" t="s">
        <v>6745</v>
      </c>
      <c r="E6258">
        <v>1982</v>
      </c>
      <c r="F6258" t="s">
        <v>45</v>
      </c>
      <c r="G6258">
        <v>121</v>
      </c>
      <c r="H6258" t="s">
        <v>21</v>
      </c>
      <c r="I6258">
        <f t="shared" si="585"/>
        <v>0</v>
      </c>
      <c r="J6258">
        <f t="shared" si="586"/>
        <v>0</v>
      </c>
      <c r="K6258">
        <f t="shared" si="587"/>
        <v>0</v>
      </c>
      <c r="L6258">
        <f t="shared" si="588"/>
        <v>1</v>
      </c>
      <c r="O6258" t="str">
        <f t="shared" si="589"/>
        <v>Mo</v>
      </c>
      <c r="P6258" t="str">
        <f t="shared" si="590"/>
        <v>82</v>
      </c>
    </row>
    <row r="6259" spans="1:16" x14ac:dyDescent="0.25">
      <c r="A6259" t="s">
        <v>13989</v>
      </c>
      <c r="B6259" t="s">
        <v>17</v>
      </c>
      <c r="C6259" t="s">
        <v>13990</v>
      </c>
      <c r="D6259" t="s">
        <v>12427</v>
      </c>
      <c r="E6259">
        <v>2015</v>
      </c>
      <c r="F6259" t="s">
        <v>27</v>
      </c>
      <c r="G6259">
        <v>110</v>
      </c>
      <c r="H6259" t="s">
        <v>21</v>
      </c>
      <c r="I6259">
        <f t="shared" si="585"/>
        <v>1</v>
      </c>
      <c r="J6259">
        <f t="shared" si="586"/>
        <v>0</v>
      </c>
      <c r="K6259">
        <f t="shared" si="587"/>
        <v>0</v>
      </c>
      <c r="L6259">
        <f t="shared" si="588"/>
        <v>1</v>
      </c>
      <c r="O6259" t="str">
        <f t="shared" si="589"/>
        <v>Mo</v>
      </c>
      <c r="P6259" t="str">
        <f t="shared" si="590"/>
        <v>15</v>
      </c>
    </row>
    <row r="6260" spans="1:16" x14ac:dyDescent="0.25">
      <c r="A6260" t="s">
        <v>13991</v>
      </c>
      <c r="B6260" t="s">
        <v>17</v>
      </c>
      <c r="C6260" t="s">
        <v>13992</v>
      </c>
      <c r="D6260" t="s">
        <v>7127</v>
      </c>
      <c r="E6260">
        <v>2016</v>
      </c>
      <c r="F6260" t="s">
        <v>41</v>
      </c>
      <c r="G6260">
        <v>88</v>
      </c>
      <c r="H6260" t="s">
        <v>21</v>
      </c>
      <c r="I6260">
        <f t="shared" si="585"/>
        <v>1</v>
      </c>
      <c r="J6260">
        <f t="shared" si="586"/>
        <v>0</v>
      </c>
      <c r="K6260">
        <f t="shared" si="587"/>
        <v>1</v>
      </c>
      <c r="L6260">
        <f t="shared" si="588"/>
        <v>1</v>
      </c>
      <c r="O6260" t="str">
        <f t="shared" si="589"/>
        <v>Mo</v>
      </c>
      <c r="P6260" t="str">
        <f t="shared" si="590"/>
        <v>16</v>
      </c>
    </row>
    <row r="6261" spans="1:16" x14ac:dyDescent="0.25">
      <c r="A6261" t="s">
        <v>13993</v>
      </c>
      <c r="B6261" t="s">
        <v>24</v>
      </c>
      <c r="C6261" t="s">
        <v>13994</v>
      </c>
      <c r="D6261" t="s">
        <v>13995</v>
      </c>
      <c r="E6261">
        <v>2018</v>
      </c>
      <c r="F6261" t="s">
        <v>82</v>
      </c>
      <c r="G6261">
        <v>1</v>
      </c>
      <c r="H6261" t="s">
        <v>31</v>
      </c>
      <c r="I6261">
        <f t="shared" si="585"/>
        <v>1</v>
      </c>
      <c r="J6261">
        <f t="shared" si="586"/>
        <v>0</v>
      </c>
      <c r="K6261">
        <f t="shared" si="587"/>
        <v>0</v>
      </c>
      <c r="L6261">
        <f t="shared" si="588"/>
        <v>1</v>
      </c>
      <c r="O6261" t="str">
        <f t="shared" si="589"/>
        <v>TV</v>
      </c>
      <c r="P6261" t="str">
        <f t="shared" si="590"/>
        <v>18</v>
      </c>
    </row>
    <row r="6262" spans="1:16" x14ac:dyDescent="0.25">
      <c r="A6262" t="s">
        <v>13996</v>
      </c>
      <c r="B6262" t="s">
        <v>17</v>
      </c>
      <c r="C6262" t="s">
        <v>13997</v>
      </c>
      <c r="D6262" t="s">
        <v>12420</v>
      </c>
      <c r="E6262">
        <v>2013</v>
      </c>
      <c r="F6262" t="s">
        <v>176</v>
      </c>
      <c r="G6262">
        <v>52</v>
      </c>
      <c r="H6262" t="s">
        <v>21</v>
      </c>
      <c r="I6262">
        <f t="shared" si="585"/>
        <v>1</v>
      </c>
      <c r="J6262">
        <f t="shared" si="586"/>
        <v>0</v>
      </c>
      <c r="K6262">
        <f t="shared" si="587"/>
        <v>0</v>
      </c>
      <c r="L6262">
        <f t="shared" si="588"/>
        <v>1</v>
      </c>
      <c r="O6262" t="str">
        <f t="shared" si="589"/>
        <v>Mo</v>
      </c>
      <c r="P6262" t="str">
        <f t="shared" si="590"/>
        <v>13</v>
      </c>
    </row>
    <row r="6263" spans="1:16" x14ac:dyDescent="0.25">
      <c r="A6263" t="s">
        <v>13998</v>
      </c>
      <c r="B6263" t="s">
        <v>17</v>
      </c>
      <c r="C6263" t="s">
        <v>13999</v>
      </c>
      <c r="D6263" t="s">
        <v>10450</v>
      </c>
      <c r="E6263">
        <v>1997</v>
      </c>
      <c r="F6263" t="s">
        <v>20</v>
      </c>
      <c r="G6263">
        <v>89</v>
      </c>
      <c r="H6263" t="s">
        <v>21</v>
      </c>
      <c r="I6263">
        <f t="shared" si="585"/>
        <v>0</v>
      </c>
      <c r="J6263">
        <f t="shared" si="586"/>
        <v>0</v>
      </c>
      <c r="K6263">
        <f t="shared" si="587"/>
        <v>0</v>
      </c>
      <c r="L6263">
        <f t="shared" si="588"/>
        <v>1</v>
      </c>
      <c r="O6263" t="str">
        <f t="shared" si="589"/>
        <v>Mo</v>
      </c>
      <c r="P6263" t="str">
        <f t="shared" si="590"/>
        <v>97</v>
      </c>
    </row>
    <row r="6264" spans="1:16" x14ac:dyDescent="0.25">
      <c r="A6264" t="s">
        <v>14000</v>
      </c>
      <c r="B6264" t="s">
        <v>17</v>
      </c>
      <c r="C6264" t="s">
        <v>14001</v>
      </c>
      <c r="D6264" t="s">
        <v>12420</v>
      </c>
      <c r="E6264">
        <v>2013</v>
      </c>
      <c r="F6264" t="s">
        <v>176</v>
      </c>
      <c r="G6264">
        <v>52</v>
      </c>
      <c r="H6264" t="s">
        <v>21</v>
      </c>
      <c r="I6264">
        <f t="shared" si="585"/>
        <v>1</v>
      </c>
      <c r="J6264">
        <f t="shared" si="586"/>
        <v>0</v>
      </c>
      <c r="K6264">
        <f t="shared" si="587"/>
        <v>0</v>
      </c>
      <c r="L6264">
        <f t="shared" si="588"/>
        <v>1</v>
      </c>
      <c r="O6264" t="str">
        <f t="shared" si="589"/>
        <v>Mo</v>
      </c>
      <c r="P6264" t="str">
        <f t="shared" si="590"/>
        <v>13</v>
      </c>
    </row>
    <row r="6265" spans="1:16" x14ac:dyDescent="0.25">
      <c r="A6265" t="s">
        <v>14002</v>
      </c>
      <c r="B6265" t="s">
        <v>24</v>
      </c>
      <c r="C6265" t="s">
        <v>14003</v>
      </c>
      <c r="D6265" t="s">
        <v>9123</v>
      </c>
      <c r="E6265">
        <v>2010</v>
      </c>
      <c r="F6265" t="s">
        <v>60</v>
      </c>
      <c r="G6265">
        <v>1</v>
      </c>
      <c r="H6265" t="s">
        <v>31</v>
      </c>
      <c r="I6265">
        <f t="shared" si="585"/>
        <v>0</v>
      </c>
      <c r="J6265">
        <f t="shared" si="586"/>
        <v>0</v>
      </c>
      <c r="K6265">
        <f t="shared" si="587"/>
        <v>1</v>
      </c>
      <c r="L6265">
        <f t="shared" si="588"/>
        <v>1</v>
      </c>
      <c r="O6265" t="str">
        <f t="shared" si="589"/>
        <v>TV</v>
      </c>
      <c r="P6265" t="str">
        <f t="shared" si="590"/>
        <v>10</v>
      </c>
    </row>
    <row r="6266" spans="1:16" x14ac:dyDescent="0.25">
      <c r="A6266" t="s">
        <v>14004</v>
      </c>
      <c r="B6266" t="s">
        <v>24</v>
      </c>
      <c r="C6266" t="s">
        <v>14005</v>
      </c>
      <c r="D6266" t="s">
        <v>13409</v>
      </c>
      <c r="E6266">
        <v>2015</v>
      </c>
      <c r="F6266" t="s">
        <v>45</v>
      </c>
      <c r="G6266">
        <v>1</v>
      </c>
      <c r="H6266" t="s">
        <v>31</v>
      </c>
      <c r="I6266">
        <f t="shared" si="585"/>
        <v>1</v>
      </c>
      <c r="J6266">
        <f t="shared" si="586"/>
        <v>0</v>
      </c>
      <c r="K6266">
        <f t="shared" si="587"/>
        <v>0</v>
      </c>
      <c r="L6266">
        <f t="shared" si="588"/>
        <v>1</v>
      </c>
      <c r="O6266" t="str">
        <f t="shared" si="589"/>
        <v>TV</v>
      </c>
      <c r="P6266" t="str">
        <f t="shared" si="590"/>
        <v>15</v>
      </c>
    </row>
    <row r="6267" spans="1:16" x14ac:dyDescent="0.25">
      <c r="A6267" t="s">
        <v>14006</v>
      </c>
      <c r="B6267" t="s">
        <v>24</v>
      </c>
      <c r="C6267" t="s">
        <v>14007</v>
      </c>
      <c r="D6267" t="s">
        <v>12902</v>
      </c>
      <c r="E6267">
        <v>2016</v>
      </c>
      <c r="F6267" t="s">
        <v>45</v>
      </c>
      <c r="G6267">
        <v>4</v>
      </c>
      <c r="H6267" t="s">
        <v>28</v>
      </c>
      <c r="I6267">
        <f t="shared" si="585"/>
        <v>1</v>
      </c>
      <c r="J6267">
        <f t="shared" si="586"/>
        <v>0</v>
      </c>
      <c r="K6267">
        <f t="shared" si="587"/>
        <v>0</v>
      </c>
      <c r="L6267">
        <f t="shared" si="588"/>
        <v>1</v>
      </c>
      <c r="O6267" t="str">
        <f t="shared" si="589"/>
        <v>TV</v>
      </c>
      <c r="P6267" t="str">
        <f t="shared" si="590"/>
        <v>16</v>
      </c>
    </row>
    <row r="6268" spans="1:16" x14ac:dyDescent="0.25">
      <c r="A6268" t="s">
        <v>14008</v>
      </c>
      <c r="B6268" t="s">
        <v>24</v>
      </c>
      <c r="C6268" t="s">
        <v>14009</v>
      </c>
      <c r="D6268" t="s">
        <v>14010</v>
      </c>
      <c r="E6268">
        <v>2016</v>
      </c>
      <c r="F6268" t="s">
        <v>27</v>
      </c>
      <c r="G6268">
        <v>2</v>
      </c>
      <c r="H6268" t="s">
        <v>28</v>
      </c>
      <c r="I6268">
        <f t="shared" si="585"/>
        <v>1</v>
      </c>
      <c r="J6268">
        <f t="shared" si="586"/>
        <v>0</v>
      </c>
      <c r="K6268">
        <f t="shared" si="587"/>
        <v>0</v>
      </c>
      <c r="L6268">
        <f t="shared" si="588"/>
        <v>1</v>
      </c>
      <c r="O6268" t="str">
        <f t="shared" si="589"/>
        <v>TV</v>
      </c>
      <c r="P6268" t="str">
        <f t="shared" si="590"/>
        <v>16</v>
      </c>
    </row>
    <row r="6269" spans="1:16" x14ac:dyDescent="0.25">
      <c r="A6269" t="s">
        <v>14011</v>
      </c>
      <c r="B6269" t="s">
        <v>17</v>
      </c>
      <c r="C6269" t="s">
        <v>14012</v>
      </c>
      <c r="D6269" t="s">
        <v>7127</v>
      </c>
      <c r="E6269">
        <v>1996</v>
      </c>
      <c r="F6269" t="s">
        <v>20</v>
      </c>
      <c r="G6269">
        <v>81</v>
      </c>
      <c r="H6269" t="s">
        <v>21</v>
      </c>
      <c r="I6269">
        <f t="shared" si="585"/>
        <v>0</v>
      </c>
      <c r="J6269">
        <f t="shared" si="586"/>
        <v>0</v>
      </c>
      <c r="K6269">
        <f t="shared" si="587"/>
        <v>0</v>
      </c>
      <c r="L6269">
        <f t="shared" si="588"/>
        <v>1</v>
      </c>
      <c r="O6269" t="str">
        <f t="shared" si="589"/>
        <v>Mo</v>
      </c>
      <c r="P6269" t="str">
        <f t="shared" si="590"/>
        <v>96</v>
      </c>
    </row>
    <row r="6270" spans="1:16" x14ac:dyDescent="0.25">
      <c r="A6270" t="s">
        <v>14013</v>
      </c>
      <c r="B6270" t="s">
        <v>17</v>
      </c>
      <c r="C6270" t="s">
        <v>14014</v>
      </c>
      <c r="D6270" t="s">
        <v>7127</v>
      </c>
      <c r="E6270">
        <v>1992</v>
      </c>
      <c r="F6270" t="s">
        <v>20</v>
      </c>
      <c r="G6270">
        <v>73</v>
      </c>
      <c r="H6270" t="s">
        <v>21</v>
      </c>
      <c r="I6270">
        <f t="shared" si="585"/>
        <v>0</v>
      </c>
      <c r="J6270">
        <f t="shared" si="586"/>
        <v>0</v>
      </c>
      <c r="K6270">
        <f t="shared" si="587"/>
        <v>0</v>
      </c>
      <c r="L6270">
        <f t="shared" si="588"/>
        <v>1</v>
      </c>
      <c r="O6270" t="str">
        <f t="shared" si="589"/>
        <v>Mo</v>
      </c>
      <c r="P6270" t="str">
        <f t="shared" si="590"/>
        <v>92</v>
      </c>
    </row>
    <row r="6271" spans="1:16" x14ac:dyDescent="0.25">
      <c r="A6271" t="s">
        <v>14015</v>
      </c>
      <c r="B6271" t="s">
        <v>17</v>
      </c>
      <c r="C6271" t="s">
        <v>14016</v>
      </c>
      <c r="D6271" t="s">
        <v>14017</v>
      </c>
      <c r="E6271">
        <v>2008</v>
      </c>
      <c r="F6271" t="s">
        <v>45</v>
      </c>
      <c r="G6271">
        <v>75</v>
      </c>
      <c r="H6271" t="s">
        <v>21</v>
      </c>
      <c r="I6271">
        <f t="shared" si="585"/>
        <v>0</v>
      </c>
      <c r="J6271">
        <f t="shared" si="586"/>
        <v>0</v>
      </c>
      <c r="K6271">
        <f t="shared" si="587"/>
        <v>0</v>
      </c>
      <c r="L6271">
        <f t="shared" si="588"/>
        <v>1</v>
      </c>
      <c r="O6271" t="str">
        <f t="shared" si="589"/>
        <v>Mo</v>
      </c>
      <c r="P6271" t="str">
        <f t="shared" si="590"/>
        <v>08</v>
      </c>
    </row>
    <row r="6272" spans="1:16" x14ac:dyDescent="0.25">
      <c r="A6272" t="s">
        <v>14018</v>
      </c>
      <c r="B6272" t="s">
        <v>17</v>
      </c>
      <c r="C6272" t="s">
        <v>14019</v>
      </c>
      <c r="D6272" t="s">
        <v>13465</v>
      </c>
      <c r="E6272">
        <v>2016</v>
      </c>
      <c r="F6272" t="s">
        <v>45</v>
      </c>
      <c r="G6272">
        <v>99</v>
      </c>
      <c r="H6272" t="s">
        <v>21</v>
      </c>
      <c r="I6272">
        <f t="shared" si="585"/>
        <v>1</v>
      </c>
      <c r="J6272">
        <f t="shared" si="586"/>
        <v>0</v>
      </c>
      <c r="K6272">
        <f t="shared" si="587"/>
        <v>0</v>
      </c>
      <c r="L6272">
        <f t="shared" si="588"/>
        <v>1</v>
      </c>
      <c r="O6272" t="str">
        <f t="shared" si="589"/>
        <v>Mo</v>
      </c>
      <c r="P6272" t="str">
        <f t="shared" si="590"/>
        <v>16</v>
      </c>
    </row>
    <row r="6273" spans="1:16" x14ac:dyDescent="0.25">
      <c r="A6273" t="s">
        <v>14020</v>
      </c>
      <c r="B6273" t="s">
        <v>17</v>
      </c>
      <c r="C6273" t="s">
        <v>14021</v>
      </c>
      <c r="D6273" t="s">
        <v>14022</v>
      </c>
      <c r="E6273">
        <v>2007</v>
      </c>
      <c r="F6273" t="s">
        <v>20</v>
      </c>
      <c r="G6273">
        <v>121</v>
      </c>
      <c r="H6273" t="s">
        <v>21</v>
      </c>
      <c r="I6273">
        <f t="shared" si="585"/>
        <v>0</v>
      </c>
      <c r="J6273">
        <f t="shared" si="586"/>
        <v>0</v>
      </c>
      <c r="K6273">
        <f t="shared" si="587"/>
        <v>0</v>
      </c>
      <c r="L6273">
        <f t="shared" si="588"/>
        <v>1</v>
      </c>
      <c r="O6273" t="str">
        <f t="shared" si="589"/>
        <v>Mo</v>
      </c>
      <c r="P6273" t="str">
        <f t="shared" si="590"/>
        <v>07</v>
      </c>
    </row>
    <row r="6274" spans="1:16" x14ac:dyDescent="0.25">
      <c r="A6274" t="s">
        <v>14023</v>
      </c>
      <c r="B6274" t="s">
        <v>17</v>
      </c>
      <c r="C6274" t="s">
        <v>14024</v>
      </c>
      <c r="D6274" t="s">
        <v>8919</v>
      </c>
      <c r="E6274">
        <v>2008</v>
      </c>
      <c r="F6274" t="s">
        <v>41</v>
      </c>
      <c r="G6274">
        <v>100</v>
      </c>
      <c r="H6274" t="s">
        <v>21</v>
      </c>
      <c r="I6274">
        <f t="shared" si="585"/>
        <v>0</v>
      </c>
      <c r="J6274">
        <f t="shared" si="586"/>
        <v>0</v>
      </c>
      <c r="K6274">
        <f t="shared" si="587"/>
        <v>1</v>
      </c>
      <c r="L6274">
        <f t="shared" si="588"/>
        <v>1</v>
      </c>
      <c r="O6274" t="str">
        <f t="shared" si="589"/>
        <v>Mo</v>
      </c>
      <c r="P6274" t="str">
        <f t="shared" si="590"/>
        <v>08</v>
      </c>
    </row>
    <row r="6275" spans="1:16" x14ac:dyDescent="0.25">
      <c r="A6275" t="s">
        <v>14025</v>
      </c>
      <c r="B6275" t="s">
        <v>17</v>
      </c>
      <c r="C6275" t="s">
        <v>14026</v>
      </c>
      <c r="D6275" t="s">
        <v>11182</v>
      </c>
      <c r="E6275">
        <v>2016</v>
      </c>
      <c r="F6275" t="s">
        <v>41</v>
      </c>
      <c r="G6275">
        <v>97</v>
      </c>
      <c r="H6275" t="s">
        <v>21</v>
      </c>
      <c r="I6275">
        <f t="shared" si="585"/>
        <v>1</v>
      </c>
      <c r="J6275">
        <f t="shared" si="586"/>
        <v>0</v>
      </c>
      <c r="K6275">
        <f t="shared" si="587"/>
        <v>1</v>
      </c>
      <c r="L6275">
        <f t="shared" si="588"/>
        <v>1</v>
      </c>
      <c r="O6275" t="str">
        <f t="shared" si="589"/>
        <v>Mo</v>
      </c>
      <c r="P6275" t="str">
        <f t="shared" si="590"/>
        <v>16</v>
      </c>
    </row>
    <row r="6276" spans="1:16" x14ac:dyDescent="0.25">
      <c r="A6276" t="s">
        <v>14027</v>
      </c>
      <c r="B6276" t="s">
        <v>17</v>
      </c>
      <c r="C6276" t="s">
        <v>14028</v>
      </c>
      <c r="D6276" t="s">
        <v>11809</v>
      </c>
      <c r="E6276">
        <v>2015</v>
      </c>
      <c r="F6276" t="s">
        <v>45</v>
      </c>
      <c r="G6276">
        <v>105</v>
      </c>
      <c r="H6276" t="s">
        <v>21</v>
      </c>
      <c r="I6276">
        <f t="shared" ref="I6276:I6339" si="591">IF(E6276&gt;2010,1,0)</f>
        <v>1</v>
      </c>
      <c r="J6276">
        <f t="shared" ref="J6276:J6339" si="592">IF(AND(E6276&gt;2010, G6276&gt;120),1,0)</f>
        <v>0</v>
      </c>
      <c r="K6276">
        <f t="shared" ref="K6276:K6339" si="593">IF(OR(F6276="TV-PG", F6276="PG"),1,0)</f>
        <v>0</v>
      </c>
      <c r="L6276">
        <f t="shared" ref="L6276:L6339" si="594">IF(NOT(F6276="R"),1,0)</f>
        <v>1</v>
      </c>
      <c r="O6276" t="str">
        <f t="shared" ref="O6276:O6339" si="595">LEFT(B6276,2)</f>
        <v>Mo</v>
      </c>
      <c r="P6276" t="str">
        <f t="shared" ref="P6276:P6339" si="596">RIGHT(E6276,2)</f>
        <v>15</v>
      </c>
    </row>
    <row r="6277" spans="1:16" x14ac:dyDescent="0.25">
      <c r="A6277" t="s">
        <v>14029</v>
      </c>
      <c r="B6277" t="s">
        <v>17</v>
      </c>
      <c r="C6277" t="s">
        <v>14030</v>
      </c>
      <c r="D6277" t="s">
        <v>10928</v>
      </c>
      <c r="E6277">
        <v>2017</v>
      </c>
      <c r="F6277" t="s">
        <v>27</v>
      </c>
      <c r="G6277">
        <v>100</v>
      </c>
      <c r="H6277" t="s">
        <v>21</v>
      </c>
      <c r="I6277">
        <f t="shared" si="591"/>
        <v>1</v>
      </c>
      <c r="J6277">
        <f t="shared" si="592"/>
        <v>0</v>
      </c>
      <c r="K6277">
        <f t="shared" si="593"/>
        <v>0</v>
      </c>
      <c r="L6277">
        <f t="shared" si="594"/>
        <v>1</v>
      </c>
      <c r="O6277" t="str">
        <f t="shared" si="595"/>
        <v>Mo</v>
      </c>
      <c r="P6277" t="str">
        <f t="shared" si="596"/>
        <v>17</v>
      </c>
    </row>
    <row r="6278" spans="1:16" x14ac:dyDescent="0.25">
      <c r="A6278" t="s">
        <v>14031</v>
      </c>
      <c r="B6278" t="s">
        <v>24</v>
      </c>
      <c r="C6278" t="s">
        <v>14032</v>
      </c>
      <c r="D6278" t="s">
        <v>10219</v>
      </c>
      <c r="E6278">
        <v>2015</v>
      </c>
      <c r="F6278" t="s">
        <v>27</v>
      </c>
      <c r="G6278">
        <v>1</v>
      </c>
      <c r="H6278" t="s">
        <v>31</v>
      </c>
      <c r="I6278">
        <f t="shared" si="591"/>
        <v>1</v>
      </c>
      <c r="J6278">
        <f t="shared" si="592"/>
        <v>0</v>
      </c>
      <c r="K6278">
        <f t="shared" si="593"/>
        <v>0</v>
      </c>
      <c r="L6278">
        <f t="shared" si="594"/>
        <v>1</v>
      </c>
      <c r="O6278" t="str">
        <f t="shared" si="595"/>
        <v>TV</v>
      </c>
      <c r="P6278" t="str">
        <f t="shared" si="596"/>
        <v>15</v>
      </c>
    </row>
    <row r="6279" spans="1:16" x14ac:dyDescent="0.25">
      <c r="A6279" t="s">
        <v>14033</v>
      </c>
      <c r="B6279" t="s">
        <v>24</v>
      </c>
      <c r="C6279" t="s">
        <v>14034</v>
      </c>
      <c r="D6279" t="s">
        <v>12171</v>
      </c>
      <c r="E6279">
        <v>2010</v>
      </c>
      <c r="F6279" t="s">
        <v>27</v>
      </c>
      <c r="G6279">
        <v>1</v>
      </c>
      <c r="H6279" t="s">
        <v>31</v>
      </c>
      <c r="I6279">
        <f t="shared" si="591"/>
        <v>0</v>
      </c>
      <c r="J6279">
        <f t="shared" si="592"/>
        <v>0</v>
      </c>
      <c r="K6279">
        <f t="shared" si="593"/>
        <v>0</v>
      </c>
      <c r="L6279">
        <f t="shared" si="594"/>
        <v>1</v>
      </c>
      <c r="O6279" t="str">
        <f t="shared" si="595"/>
        <v>TV</v>
      </c>
      <c r="P6279" t="str">
        <f t="shared" si="596"/>
        <v>10</v>
      </c>
    </row>
    <row r="6280" spans="1:16" x14ac:dyDescent="0.25">
      <c r="A6280" t="s">
        <v>14035</v>
      </c>
      <c r="B6280" t="s">
        <v>17</v>
      </c>
      <c r="C6280" t="s">
        <v>14036</v>
      </c>
      <c r="D6280" t="s">
        <v>11510</v>
      </c>
      <c r="E6280">
        <v>2016</v>
      </c>
      <c r="F6280" t="s">
        <v>27</v>
      </c>
      <c r="G6280">
        <v>115</v>
      </c>
      <c r="H6280" t="s">
        <v>21</v>
      </c>
      <c r="I6280">
        <f t="shared" si="591"/>
        <v>1</v>
      </c>
      <c r="J6280">
        <f t="shared" si="592"/>
        <v>0</v>
      </c>
      <c r="K6280">
        <f t="shared" si="593"/>
        <v>0</v>
      </c>
      <c r="L6280">
        <f t="shared" si="594"/>
        <v>1</v>
      </c>
      <c r="O6280" t="str">
        <f t="shared" si="595"/>
        <v>Mo</v>
      </c>
      <c r="P6280" t="str">
        <f t="shared" si="596"/>
        <v>16</v>
      </c>
    </row>
    <row r="6281" spans="1:16" x14ac:dyDescent="0.25">
      <c r="A6281" t="s">
        <v>14037</v>
      </c>
      <c r="B6281" t="s">
        <v>17</v>
      </c>
      <c r="C6281" t="s">
        <v>14038</v>
      </c>
      <c r="D6281" t="s">
        <v>12961</v>
      </c>
      <c r="E6281">
        <v>2015</v>
      </c>
      <c r="F6281" t="s">
        <v>45</v>
      </c>
      <c r="G6281">
        <v>99</v>
      </c>
      <c r="H6281" t="s">
        <v>21</v>
      </c>
      <c r="I6281">
        <f t="shared" si="591"/>
        <v>1</v>
      </c>
      <c r="J6281">
        <f t="shared" si="592"/>
        <v>0</v>
      </c>
      <c r="K6281">
        <f t="shared" si="593"/>
        <v>0</v>
      </c>
      <c r="L6281">
        <f t="shared" si="594"/>
        <v>1</v>
      </c>
      <c r="O6281" t="str">
        <f t="shared" si="595"/>
        <v>Mo</v>
      </c>
      <c r="P6281" t="str">
        <f t="shared" si="596"/>
        <v>15</v>
      </c>
    </row>
    <row r="6282" spans="1:16" x14ac:dyDescent="0.25">
      <c r="A6282" t="s">
        <v>14039</v>
      </c>
      <c r="B6282" t="s">
        <v>24</v>
      </c>
      <c r="C6282" t="s">
        <v>14040</v>
      </c>
      <c r="D6282" t="s">
        <v>14041</v>
      </c>
      <c r="E6282">
        <v>2016</v>
      </c>
      <c r="F6282" t="s">
        <v>45</v>
      </c>
      <c r="G6282">
        <v>4</v>
      </c>
      <c r="H6282" t="s">
        <v>28</v>
      </c>
      <c r="I6282">
        <f t="shared" si="591"/>
        <v>1</v>
      </c>
      <c r="J6282">
        <f t="shared" si="592"/>
        <v>0</v>
      </c>
      <c r="K6282">
        <f t="shared" si="593"/>
        <v>0</v>
      </c>
      <c r="L6282">
        <f t="shared" si="594"/>
        <v>1</v>
      </c>
      <c r="O6282" t="str">
        <f t="shared" si="595"/>
        <v>TV</v>
      </c>
      <c r="P6282" t="str">
        <f t="shared" si="596"/>
        <v>16</v>
      </c>
    </row>
    <row r="6283" spans="1:16" x14ac:dyDescent="0.25">
      <c r="A6283" t="s">
        <v>14042</v>
      </c>
      <c r="B6283" t="s">
        <v>17</v>
      </c>
      <c r="C6283" t="s">
        <v>14043</v>
      </c>
      <c r="D6283" t="s">
        <v>11882</v>
      </c>
      <c r="E6283">
        <v>2016</v>
      </c>
      <c r="F6283" t="s">
        <v>27</v>
      </c>
      <c r="G6283">
        <v>91</v>
      </c>
      <c r="H6283" t="s">
        <v>21</v>
      </c>
      <c r="I6283">
        <f t="shared" si="591"/>
        <v>1</v>
      </c>
      <c r="J6283">
        <f t="shared" si="592"/>
        <v>0</v>
      </c>
      <c r="K6283">
        <f t="shared" si="593"/>
        <v>0</v>
      </c>
      <c r="L6283">
        <f t="shared" si="594"/>
        <v>1</v>
      </c>
      <c r="O6283" t="str">
        <f t="shared" si="595"/>
        <v>Mo</v>
      </c>
      <c r="P6283" t="str">
        <f t="shared" si="596"/>
        <v>16</v>
      </c>
    </row>
    <row r="6284" spans="1:16" x14ac:dyDescent="0.25">
      <c r="A6284" t="s">
        <v>14044</v>
      </c>
      <c r="B6284" t="s">
        <v>24</v>
      </c>
      <c r="C6284" t="s">
        <v>14045</v>
      </c>
      <c r="D6284" t="s">
        <v>10171</v>
      </c>
      <c r="E6284">
        <v>2016</v>
      </c>
      <c r="F6284" t="s">
        <v>108</v>
      </c>
      <c r="G6284">
        <v>1</v>
      </c>
      <c r="H6284" t="s">
        <v>31</v>
      </c>
      <c r="I6284">
        <f t="shared" si="591"/>
        <v>1</v>
      </c>
      <c r="J6284">
        <f t="shared" si="592"/>
        <v>0</v>
      </c>
      <c r="K6284">
        <f t="shared" si="593"/>
        <v>0</v>
      </c>
      <c r="L6284">
        <f t="shared" si="594"/>
        <v>1</v>
      </c>
      <c r="O6284" t="str">
        <f t="shared" si="595"/>
        <v>TV</v>
      </c>
      <c r="P6284" t="str">
        <f t="shared" si="596"/>
        <v>16</v>
      </c>
    </row>
    <row r="6285" spans="1:16" x14ac:dyDescent="0.25">
      <c r="A6285" t="s">
        <v>14046</v>
      </c>
      <c r="B6285" t="s">
        <v>17</v>
      </c>
      <c r="C6285" t="s">
        <v>14047</v>
      </c>
      <c r="D6285" t="s">
        <v>14048</v>
      </c>
      <c r="E6285">
        <v>2019</v>
      </c>
      <c r="F6285" t="s">
        <v>27</v>
      </c>
      <c r="G6285">
        <v>90</v>
      </c>
      <c r="H6285" t="s">
        <v>21</v>
      </c>
      <c r="I6285">
        <f t="shared" si="591"/>
        <v>1</v>
      </c>
      <c r="J6285">
        <f t="shared" si="592"/>
        <v>0</v>
      </c>
      <c r="K6285">
        <f t="shared" si="593"/>
        <v>0</v>
      </c>
      <c r="L6285">
        <f t="shared" si="594"/>
        <v>1</v>
      </c>
      <c r="O6285" t="str">
        <f t="shared" si="595"/>
        <v>Mo</v>
      </c>
      <c r="P6285" t="str">
        <f t="shared" si="596"/>
        <v>19</v>
      </c>
    </row>
    <row r="6286" spans="1:16" x14ac:dyDescent="0.25">
      <c r="A6286" t="s">
        <v>14049</v>
      </c>
      <c r="B6286" t="s">
        <v>17</v>
      </c>
      <c r="C6286" t="s">
        <v>14050</v>
      </c>
      <c r="D6286" t="s">
        <v>11053</v>
      </c>
      <c r="E6286">
        <v>2004</v>
      </c>
      <c r="F6286" t="s">
        <v>41</v>
      </c>
      <c r="G6286">
        <v>100</v>
      </c>
      <c r="H6286" t="s">
        <v>21</v>
      </c>
      <c r="I6286">
        <f t="shared" si="591"/>
        <v>0</v>
      </c>
      <c r="J6286">
        <f t="shared" si="592"/>
        <v>0</v>
      </c>
      <c r="K6286">
        <f t="shared" si="593"/>
        <v>1</v>
      </c>
      <c r="L6286">
        <f t="shared" si="594"/>
        <v>1</v>
      </c>
      <c r="O6286" t="str">
        <f t="shared" si="595"/>
        <v>Mo</v>
      </c>
      <c r="P6286" t="str">
        <f t="shared" si="596"/>
        <v>04</v>
      </c>
    </row>
    <row r="6287" spans="1:16" x14ac:dyDescent="0.25">
      <c r="A6287" t="s">
        <v>14051</v>
      </c>
      <c r="B6287" t="s">
        <v>17</v>
      </c>
      <c r="C6287" t="s">
        <v>14052</v>
      </c>
      <c r="D6287" t="s">
        <v>10010</v>
      </c>
      <c r="E6287">
        <v>1978</v>
      </c>
      <c r="F6287" t="s">
        <v>176</v>
      </c>
      <c r="G6287">
        <v>25</v>
      </c>
      <c r="H6287" t="s">
        <v>21</v>
      </c>
      <c r="I6287">
        <f t="shared" si="591"/>
        <v>0</v>
      </c>
      <c r="J6287">
        <f t="shared" si="592"/>
        <v>0</v>
      </c>
      <c r="K6287">
        <f t="shared" si="593"/>
        <v>0</v>
      </c>
      <c r="L6287">
        <f t="shared" si="594"/>
        <v>1</v>
      </c>
      <c r="O6287" t="str">
        <f t="shared" si="595"/>
        <v>Mo</v>
      </c>
      <c r="P6287" t="str">
        <f t="shared" si="596"/>
        <v>78</v>
      </c>
    </row>
    <row r="6288" spans="1:16" x14ac:dyDescent="0.25">
      <c r="A6288" t="s">
        <v>14053</v>
      </c>
      <c r="B6288" t="s">
        <v>17</v>
      </c>
      <c r="C6288" t="s">
        <v>14054</v>
      </c>
      <c r="D6288" t="s">
        <v>12406</v>
      </c>
      <c r="E6288">
        <v>2012</v>
      </c>
      <c r="F6288" t="s">
        <v>45</v>
      </c>
      <c r="G6288">
        <v>99</v>
      </c>
      <c r="H6288" t="s">
        <v>21</v>
      </c>
      <c r="I6288">
        <f t="shared" si="591"/>
        <v>1</v>
      </c>
      <c r="J6288">
        <f t="shared" si="592"/>
        <v>0</v>
      </c>
      <c r="K6288">
        <f t="shared" si="593"/>
        <v>0</v>
      </c>
      <c r="L6288">
        <f t="shared" si="594"/>
        <v>1</v>
      </c>
      <c r="O6288" t="str">
        <f t="shared" si="595"/>
        <v>Mo</v>
      </c>
      <c r="P6288" t="str">
        <f t="shared" si="596"/>
        <v>12</v>
      </c>
    </row>
    <row r="6289" spans="1:16" x14ac:dyDescent="0.25">
      <c r="A6289" t="s">
        <v>14055</v>
      </c>
      <c r="B6289" t="s">
        <v>17</v>
      </c>
      <c r="C6289" t="s">
        <v>14056</v>
      </c>
      <c r="D6289" t="s">
        <v>14048</v>
      </c>
      <c r="E6289">
        <v>2019</v>
      </c>
      <c r="F6289" t="s">
        <v>134</v>
      </c>
      <c r="G6289">
        <v>120</v>
      </c>
      <c r="H6289" t="s">
        <v>21</v>
      </c>
      <c r="I6289">
        <f t="shared" si="591"/>
        <v>1</v>
      </c>
      <c r="J6289">
        <f t="shared" si="592"/>
        <v>0</v>
      </c>
      <c r="K6289">
        <f t="shared" si="593"/>
        <v>0</v>
      </c>
      <c r="L6289">
        <f t="shared" si="594"/>
        <v>0</v>
      </c>
      <c r="O6289" t="str">
        <f t="shared" si="595"/>
        <v>Mo</v>
      </c>
      <c r="P6289" t="str">
        <f t="shared" si="596"/>
        <v>19</v>
      </c>
    </row>
    <row r="6290" spans="1:16" x14ac:dyDescent="0.25">
      <c r="A6290" t="s">
        <v>14057</v>
      </c>
      <c r="B6290" t="s">
        <v>17</v>
      </c>
      <c r="C6290" t="s">
        <v>14058</v>
      </c>
      <c r="D6290" t="s">
        <v>8304</v>
      </c>
      <c r="E6290">
        <v>2014</v>
      </c>
      <c r="F6290" t="s">
        <v>45</v>
      </c>
      <c r="G6290">
        <v>98</v>
      </c>
      <c r="H6290" t="s">
        <v>21</v>
      </c>
      <c r="I6290">
        <f t="shared" si="591"/>
        <v>1</v>
      </c>
      <c r="J6290">
        <f t="shared" si="592"/>
        <v>0</v>
      </c>
      <c r="K6290">
        <f t="shared" si="593"/>
        <v>0</v>
      </c>
      <c r="L6290">
        <f t="shared" si="594"/>
        <v>1</v>
      </c>
      <c r="O6290" t="str">
        <f t="shared" si="595"/>
        <v>Mo</v>
      </c>
      <c r="P6290" t="str">
        <f t="shared" si="596"/>
        <v>14</v>
      </c>
    </row>
    <row r="6291" spans="1:16" x14ac:dyDescent="0.25">
      <c r="A6291" t="s">
        <v>14059</v>
      </c>
      <c r="B6291" t="s">
        <v>17</v>
      </c>
      <c r="C6291" t="s">
        <v>14060</v>
      </c>
      <c r="D6291" t="s">
        <v>12107</v>
      </c>
      <c r="E6291">
        <v>2017</v>
      </c>
      <c r="F6291" t="s">
        <v>60</v>
      </c>
      <c r="G6291">
        <v>104</v>
      </c>
      <c r="H6291" t="s">
        <v>21</v>
      </c>
      <c r="I6291">
        <f t="shared" si="591"/>
        <v>1</v>
      </c>
      <c r="J6291">
        <f t="shared" si="592"/>
        <v>0</v>
      </c>
      <c r="K6291">
        <f t="shared" si="593"/>
        <v>1</v>
      </c>
      <c r="L6291">
        <f t="shared" si="594"/>
        <v>1</v>
      </c>
      <c r="O6291" t="str">
        <f t="shared" si="595"/>
        <v>Mo</v>
      </c>
      <c r="P6291" t="str">
        <f t="shared" si="596"/>
        <v>17</v>
      </c>
    </row>
    <row r="6292" spans="1:16" x14ac:dyDescent="0.25">
      <c r="A6292" t="s">
        <v>14061</v>
      </c>
      <c r="B6292" t="s">
        <v>17</v>
      </c>
      <c r="C6292" t="s">
        <v>14062</v>
      </c>
      <c r="D6292" t="s">
        <v>8013</v>
      </c>
      <c r="E6292">
        <v>2005</v>
      </c>
      <c r="F6292" t="s">
        <v>60</v>
      </c>
      <c r="G6292">
        <v>149</v>
      </c>
      <c r="H6292" t="s">
        <v>21</v>
      </c>
      <c r="I6292">
        <f t="shared" si="591"/>
        <v>0</v>
      </c>
      <c r="J6292">
        <f t="shared" si="592"/>
        <v>0</v>
      </c>
      <c r="K6292">
        <f t="shared" si="593"/>
        <v>1</v>
      </c>
      <c r="L6292">
        <f t="shared" si="594"/>
        <v>1</v>
      </c>
      <c r="O6292" t="str">
        <f t="shared" si="595"/>
        <v>Mo</v>
      </c>
      <c r="P6292" t="str">
        <f t="shared" si="596"/>
        <v>05</v>
      </c>
    </row>
    <row r="6293" spans="1:16" x14ac:dyDescent="0.25">
      <c r="A6293" t="s">
        <v>14063</v>
      </c>
      <c r="B6293" t="s">
        <v>17</v>
      </c>
      <c r="C6293" t="s">
        <v>14064</v>
      </c>
      <c r="D6293" t="s">
        <v>8208</v>
      </c>
      <c r="E6293">
        <v>2010</v>
      </c>
      <c r="F6293" t="s">
        <v>45</v>
      </c>
      <c r="G6293">
        <v>112</v>
      </c>
      <c r="H6293" t="s">
        <v>21</v>
      </c>
      <c r="I6293">
        <f t="shared" si="591"/>
        <v>0</v>
      </c>
      <c r="J6293">
        <f t="shared" si="592"/>
        <v>0</v>
      </c>
      <c r="K6293">
        <f t="shared" si="593"/>
        <v>0</v>
      </c>
      <c r="L6293">
        <f t="shared" si="594"/>
        <v>1</v>
      </c>
      <c r="O6293" t="str">
        <f t="shared" si="595"/>
        <v>Mo</v>
      </c>
      <c r="P6293" t="str">
        <f t="shared" si="596"/>
        <v>10</v>
      </c>
    </row>
    <row r="6294" spans="1:16" x14ac:dyDescent="0.25">
      <c r="A6294" t="s">
        <v>14065</v>
      </c>
      <c r="B6294" t="s">
        <v>24</v>
      </c>
      <c r="C6294" t="s">
        <v>14066</v>
      </c>
      <c r="D6294" t="s">
        <v>11353</v>
      </c>
      <c r="E6294">
        <v>2009</v>
      </c>
      <c r="F6294" t="s">
        <v>108</v>
      </c>
      <c r="G6294">
        <v>1</v>
      </c>
      <c r="H6294" t="s">
        <v>31</v>
      </c>
      <c r="I6294">
        <f t="shared" si="591"/>
        <v>0</v>
      </c>
      <c r="J6294">
        <f t="shared" si="592"/>
        <v>0</v>
      </c>
      <c r="K6294">
        <f t="shared" si="593"/>
        <v>0</v>
      </c>
      <c r="L6294">
        <f t="shared" si="594"/>
        <v>1</v>
      </c>
      <c r="O6294" t="str">
        <f t="shared" si="595"/>
        <v>TV</v>
      </c>
      <c r="P6294" t="str">
        <f t="shared" si="596"/>
        <v>09</v>
      </c>
    </row>
    <row r="6295" spans="1:16" x14ac:dyDescent="0.25">
      <c r="A6295" t="s">
        <v>14067</v>
      </c>
      <c r="B6295" t="s">
        <v>17</v>
      </c>
      <c r="C6295" t="s">
        <v>14068</v>
      </c>
      <c r="D6295" t="s">
        <v>12325</v>
      </c>
      <c r="E6295">
        <v>2013</v>
      </c>
      <c r="F6295" t="s">
        <v>45</v>
      </c>
      <c r="G6295">
        <v>98</v>
      </c>
      <c r="H6295" t="s">
        <v>21</v>
      </c>
      <c r="I6295">
        <f t="shared" si="591"/>
        <v>1</v>
      </c>
      <c r="J6295">
        <f t="shared" si="592"/>
        <v>0</v>
      </c>
      <c r="K6295">
        <f t="shared" si="593"/>
        <v>0</v>
      </c>
      <c r="L6295">
        <f t="shared" si="594"/>
        <v>1</v>
      </c>
      <c r="O6295" t="str">
        <f t="shared" si="595"/>
        <v>Mo</v>
      </c>
      <c r="P6295" t="str">
        <f t="shared" si="596"/>
        <v>13</v>
      </c>
    </row>
    <row r="6296" spans="1:16" x14ac:dyDescent="0.25">
      <c r="A6296" t="s">
        <v>14069</v>
      </c>
      <c r="B6296" t="s">
        <v>17</v>
      </c>
      <c r="C6296" t="s">
        <v>14070</v>
      </c>
      <c r="D6296" t="s">
        <v>10371</v>
      </c>
      <c r="E6296">
        <v>2018</v>
      </c>
      <c r="F6296" t="s">
        <v>45</v>
      </c>
      <c r="G6296">
        <v>120</v>
      </c>
      <c r="H6296" t="s">
        <v>21</v>
      </c>
      <c r="I6296">
        <f t="shared" si="591"/>
        <v>1</v>
      </c>
      <c r="J6296">
        <f t="shared" si="592"/>
        <v>0</v>
      </c>
      <c r="K6296">
        <f t="shared" si="593"/>
        <v>0</v>
      </c>
      <c r="L6296">
        <f t="shared" si="594"/>
        <v>1</v>
      </c>
      <c r="O6296" t="str">
        <f t="shared" si="595"/>
        <v>Mo</v>
      </c>
      <c r="P6296" t="str">
        <f t="shared" si="596"/>
        <v>18</v>
      </c>
    </row>
    <row r="6297" spans="1:16" x14ac:dyDescent="0.25">
      <c r="A6297" t="s">
        <v>14071</v>
      </c>
      <c r="B6297" t="s">
        <v>24</v>
      </c>
      <c r="C6297" t="s">
        <v>14072</v>
      </c>
      <c r="D6297" t="s">
        <v>10939</v>
      </c>
      <c r="E6297">
        <v>2013</v>
      </c>
      <c r="F6297" t="s">
        <v>60</v>
      </c>
      <c r="G6297">
        <v>1</v>
      </c>
      <c r="H6297" t="s">
        <v>31</v>
      </c>
      <c r="I6297">
        <f t="shared" si="591"/>
        <v>1</v>
      </c>
      <c r="J6297">
        <f t="shared" si="592"/>
        <v>0</v>
      </c>
      <c r="K6297">
        <f t="shared" si="593"/>
        <v>1</v>
      </c>
      <c r="L6297">
        <f t="shared" si="594"/>
        <v>1</v>
      </c>
      <c r="O6297" t="str">
        <f t="shared" si="595"/>
        <v>TV</v>
      </c>
      <c r="P6297" t="str">
        <f t="shared" si="596"/>
        <v>13</v>
      </c>
    </row>
    <row r="6298" spans="1:16" x14ac:dyDescent="0.25">
      <c r="A6298" t="s">
        <v>14073</v>
      </c>
      <c r="B6298" t="s">
        <v>24</v>
      </c>
      <c r="C6298" t="s">
        <v>14074</v>
      </c>
      <c r="D6298" t="s">
        <v>12286</v>
      </c>
      <c r="E6298">
        <v>2015</v>
      </c>
      <c r="F6298" t="s">
        <v>45</v>
      </c>
      <c r="G6298">
        <v>1</v>
      </c>
      <c r="H6298" t="s">
        <v>31</v>
      </c>
      <c r="I6298">
        <f t="shared" si="591"/>
        <v>1</v>
      </c>
      <c r="J6298">
        <f t="shared" si="592"/>
        <v>0</v>
      </c>
      <c r="K6298">
        <f t="shared" si="593"/>
        <v>0</v>
      </c>
      <c r="L6298">
        <f t="shared" si="594"/>
        <v>1</v>
      </c>
      <c r="O6298" t="str">
        <f t="shared" si="595"/>
        <v>TV</v>
      </c>
      <c r="P6298" t="str">
        <f t="shared" si="596"/>
        <v>15</v>
      </c>
    </row>
    <row r="6299" spans="1:16" x14ac:dyDescent="0.25">
      <c r="A6299" t="s">
        <v>14075</v>
      </c>
      <c r="B6299" t="s">
        <v>17</v>
      </c>
      <c r="C6299" t="s">
        <v>14076</v>
      </c>
      <c r="D6299" t="s">
        <v>6745</v>
      </c>
      <c r="E6299">
        <v>2006</v>
      </c>
      <c r="F6299" t="s">
        <v>45</v>
      </c>
      <c r="G6299">
        <v>151</v>
      </c>
      <c r="H6299" t="s">
        <v>21</v>
      </c>
      <c r="I6299">
        <f t="shared" si="591"/>
        <v>0</v>
      </c>
      <c r="J6299">
        <f t="shared" si="592"/>
        <v>0</v>
      </c>
      <c r="K6299">
        <f t="shared" si="593"/>
        <v>0</v>
      </c>
      <c r="L6299">
        <f t="shared" si="594"/>
        <v>1</v>
      </c>
      <c r="O6299" t="str">
        <f t="shared" si="595"/>
        <v>Mo</v>
      </c>
      <c r="P6299" t="str">
        <f t="shared" si="596"/>
        <v>06</v>
      </c>
    </row>
    <row r="6300" spans="1:16" x14ac:dyDescent="0.25">
      <c r="A6300" t="s">
        <v>14077</v>
      </c>
      <c r="B6300" t="s">
        <v>17</v>
      </c>
      <c r="C6300" t="s">
        <v>14078</v>
      </c>
      <c r="D6300" t="s">
        <v>8450</v>
      </c>
      <c r="E6300">
        <v>2018</v>
      </c>
      <c r="F6300" t="s">
        <v>82</v>
      </c>
      <c r="G6300">
        <v>63</v>
      </c>
      <c r="H6300" t="s">
        <v>21</v>
      </c>
      <c r="I6300">
        <f t="shared" si="591"/>
        <v>1</v>
      </c>
      <c r="J6300">
        <f t="shared" si="592"/>
        <v>0</v>
      </c>
      <c r="K6300">
        <f t="shared" si="593"/>
        <v>0</v>
      </c>
      <c r="L6300">
        <f t="shared" si="594"/>
        <v>1</v>
      </c>
      <c r="O6300" t="str">
        <f t="shared" si="595"/>
        <v>Mo</v>
      </c>
      <c r="P6300" t="str">
        <f t="shared" si="596"/>
        <v>18</v>
      </c>
    </row>
    <row r="6301" spans="1:16" x14ac:dyDescent="0.25">
      <c r="A6301" t="s">
        <v>14079</v>
      </c>
      <c r="B6301" t="s">
        <v>17</v>
      </c>
      <c r="C6301" t="s">
        <v>14080</v>
      </c>
      <c r="D6301" t="s">
        <v>13600</v>
      </c>
      <c r="E6301">
        <v>2007</v>
      </c>
      <c r="F6301" t="s">
        <v>45</v>
      </c>
      <c r="G6301">
        <v>148</v>
      </c>
      <c r="H6301" t="s">
        <v>21</v>
      </c>
      <c r="I6301">
        <f t="shared" si="591"/>
        <v>0</v>
      </c>
      <c r="J6301">
        <f t="shared" si="592"/>
        <v>0</v>
      </c>
      <c r="K6301">
        <f t="shared" si="593"/>
        <v>0</v>
      </c>
      <c r="L6301">
        <f t="shared" si="594"/>
        <v>1</v>
      </c>
      <c r="O6301" t="str">
        <f t="shared" si="595"/>
        <v>Mo</v>
      </c>
      <c r="P6301" t="str">
        <f t="shared" si="596"/>
        <v>07</v>
      </c>
    </row>
    <row r="6302" spans="1:16" x14ac:dyDescent="0.25">
      <c r="A6302" t="s">
        <v>14081</v>
      </c>
      <c r="B6302" t="s">
        <v>17</v>
      </c>
      <c r="C6302" t="s">
        <v>14082</v>
      </c>
      <c r="D6302" t="s">
        <v>6745</v>
      </c>
      <c r="E6302">
        <v>2003</v>
      </c>
      <c r="F6302" t="s">
        <v>27</v>
      </c>
      <c r="G6302">
        <v>114</v>
      </c>
      <c r="H6302" t="s">
        <v>21</v>
      </c>
      <c r="I6302">
        <f t="shared" si="591"/>
        <v>0</v>
      </c>
      <c r="J6302">
        <f t="shared" si="592"/>
        <v>0</v>
      </c>
      <c r="K6302">
        <f t="shared" si="593"/>
        <v>0</v>
      </c>
      <c r="L6302">
        <f t="shared" si="594"/>
        <v>1</v>
      </c>
      <c r="O6302" t="str">
        <f t="shared" si="595"/>
        <v>Mo</v>
      </c>
      <c r="P6302" t="str">
        <f t="shared" si="596"/>
        <v>03</v>
      </c>
    </row>
    <row r="6303" spans="1:16" x14ac:dyDescent="0.25">
      <c r="A6303" t="s">
        <v>14083</v>
      </c>
      <c r="B6303" t="s">
        <v>17</v>
      </c>
      <c r="C6303" t="s">
        <v>14084</v>
      </c>
      <c r="D6303" t="s">
        <v>11396</v>
      </c>
      <c r="E6303">
        <v>2017</v>
      </c>
      <c r="F6303" t="s">
        <v>45</v>
      </c>
      <c r="G6303">
        <v>123</v>
      </c>
      <c r="H6303" t="s">
        <v>21</v>
      </c>
      <c r="I6303">
        <f t="shared" si="591"/>
        <v>1</v>
      </c>
      <c r="J6303">
        <f t="shared" si="592"/>
        <v>1</v>
      </c>
      <c r="K6303">
        <f t="shared" si="593"/>
        <v>0</v>
      </c>
      <c r="L6303">
        <f t="shared" si="594"/>
        <v>1</v>
      </c>
      <c r="O6303" t="str">
        <f t="shared" si="595"/>
        <v>Mo</v>
      </c>
      <c r="P6303" t="str">
        <f t="shared" si="596"/>
        <v>17</v>
      </c>
    </row>
    <row r="6304" spans="1:16" x14ac:dyDescent="0.25">
      <c r="A6304" t="s">
        <v>14085</v>
      </c>
      <c r="B6304" t="s">
        <v>24</v>
      </c>
      <c r="C6304" t="s">
        <v>14086</v>
      </c>
      <c r="D6304" t="s">
        <v>14087</v>
      </c>
      <c r="E6304">
        <v>1997</v>
      </c>
      <c r="F6304" t="s">
        <v>176</v>
      </c>
      <c r="G6304">
        <v>2</v>
      </c>
      <c r="H6304" t="s">
        <v>28</v>
      </c>
      <c r="I6304">
        <f t="shared" si="591"/>
        <v>0</v>
      </c>
      <c r="J6304">
        <f t="shared" si="592"/>
        <v>0</v>
      </c>
      <c r="K6304">
        <f t="shared" si="593"/>
        <v>0</v>
      </c>
      <c r="L6304">
        <f t="shared" si="594"/>
        <v>1</v>
      </c>
      <c r="O6304" t="str">
        <f t="shared" si="595"/>
        <v>TV</v>
      </c>
      <c r="P6304" t="str">
        <f t="shared" si="596"/>
        <v>97</v>
      </c>
    </row>
    <row r="6305" spans="1:16" x14ac:dyDescent="0.25">
      <c r="A6305" t="s">
        <v>14088</v>
      </c>
      <c r="B6305" t="s">
        <v>17</v>
      </c>
      <c r="C6305" t="s">
        <v>14089</v>
      </c>
      <c r="D6305" t="s">
        <v>11107</v>
      </c>
      <c r="E6305">
        <v>2017</v>
      </c>
      <c r="F6305" t="s">
        <v>27</v>
      </c>
      <c r="G6305">
        <v>87</v>
      </c>
      <c r="H6305" t="s">
        <v>21</v>
      </c>
      <c r="I6305">
        <f t="shared" si="591"/>
        <v>1</v>
      </c>
      <c r="J6305">
        <f t="shared" si="592"/>
        <v>0</v>
      </c>
      <c r="K6305">
        <f t="shared" si="593"/>
        <v>0</v>
      </c>
      <c r="L6305">
        <f t="shared" si="594"/>
        <v>1</v>
      </c>
      <c r="O6305" t="str">
        <f t="shared" si="595"/>
        <v>Mo</v>
      </c>
      <c r="P6305" t="str">
        <f t="shared" si="596"/>
        <v>17</v>
      </c>
    </row>
    <row r="6306" spans="1:16" x14ac:dyDescent="0.25">
      <c r="A6306" t="s">
        <v>14090</v>
      </c>
      <c r="B6306" t="s">
        <v>17</v>
      </c>
      <c r="C6306" t="s">
        <v>14091</v>
      </c>
      <c r="D6306" t="s">
        <v>4154</v>
      </c>
      <c r="E6306">
        <v>1999</v>
      </c>
      <c r="F6306" t="s">
        <v>20</v>
      </c>
      <c r="G6306">
        <v>93</v>
      </c>
      <c r="H6306" t="s">
        <v>21</v>
      </c>
      <c r="I6306">
        <f t="shared" si="591"/>
        <v>0</v>
      </c>
      <c r="J6306">
        <f t="shared" si="592"/>
        <v>0</v>
      </c>
      <c r="K6306">
        <f t="shared" si="593"/>
        <v>0</v>
      </c>
      <c r="L6306">
        <f t="shared" si="594"/>
        <v>1</v>
      </c>
      <c r="O6306" t="str">
        <f t="shared" si="595"/>
        <v>Mo</v>
      </c>
      <c r="P6306" t="str">
        <f t="shared" si="596"/>
        <v>99</v>
      </c>
    </row>
    <row r="6307" spans="1:16" x14ac:dyDescent="0.25">
      <c r="A6307" t="s">
        <v>14092</v>
      </c>
      <c r="B6307" t="s">
        <v>24</v>
      </c>
      <c r="C6307" t="s">
        <v>14093</v>
      </c>
      <c r="D6307" t="s">
        <v>14094</v>
      </c>
      <c r="E6307">
        <v>2017</v>
      </c>
      <c r="F6307" t="s">
        <v>176</v>
      </c>
      <c r="G6307">
        <v>3</v>
      </c>
      <c r="H6307" t="s">
        <v>28</v>
      </c>
      <c r="I6307">
        <f t="shared" si="591"/>
        <v>1</v>
      </c>
      <c r="J6307">
        <f t="shared" si="592"/>
        <v>0</v>
      </c>
      <c r="K6307">
        <f t="shared" si="593"/>
        <v>0</v>
      </c>
      <c r="L6307">
        <f t="shared" si="594"/>
        <v>1</v>
      </c>
      <c r="O6307" t="str">
        <f t="shared" si="595"/>
        <v>TV</v>
      </c>
      <c r="P6307" t="str">
        <f t="shared" si="596"/>
        <v>17</v>
      </c>
    </row>
    <row r="6308" spans="1:16" x14ac:dyDescent="0.25">
      <c r="A6308" t="s">
        <v>14095</v>
      </c>
      <c r="B6308" t="s">
        <v>17</v>
      </c>
      <c r="C6308" t="s">
        <v>14096</v>
      </c>
      <c r="D6308" t="s">
        <v>6623</v>
      </c>
      <c r="E6308">
        <v>2002</v>
      </c>
      <c r="F6308" t="s">
        <v>41</v>
      </c>
      <c r="G6308">
        <v>88</v>
      </c>
      <c r="H6308" t="s">
        <v>21</v>
      </c>
      <c r="I6308">
        <f t="shared" si="591"/>
        <v>0</v>
      </c>
      <c r="J6308">
        <f t="shared" si="592"/>
        <v>0</v>
      </c>
      <c r="K6308">
        <f t="shared" si="593"/>
        <v>1</v>
      </c>
      <c r="L6308">
        <f t="shared" si="594"/>
        <v>1</v>
      </c>
      <c r="O6308" t="str">
        <f t="shared" si="595"/>
        <v>Mo</v>
      </c>
      <c r="P6308" t="str">
        <f t="shared" si="596"/>
        <v>02</v>
      </c>
    </row>
    <row r="6309" spans="1:16" x14ac:dyDescent="0.25">
      <c r="A6309" t="s">
        <v>14097</v>
      </c>
      <c r="B6309" t="s">
        <v>17</v>
      </c>
      <c r="C6309" t="s">
        <v>14098</v>
      </c>
      <c r="D6309" t="s">
        <v>8218</v>
      </c>
      <c r="E6309">
        <v>2018</v>
      </c>
      <c r="F6309" t="s">
        <v>134</v>
      </c>
      <c r="G6309">
        <v>126</v>
      </c>
      <c r="H6309" t="s">
        <v>21</v>
      </c>
      <c r="I6309">
        <f t="shared" si="591"/>
        <v>1</v>
      </c>
      <c r="J6309">
        <f t="shared" si="592"/>
        <v>1</v>
      </c>
      <c r="K6309">
        <f t="shared" si="593"/>
        <v>0</v>
      </c>
      <c r="L6309">
        <f t="shared" si="594"/>
        <v>0</v>
      </c>
      <c r="O6309" t="str">
        <f t="shared" si="595"/>
        <v>Mo</v>
      </c>
      <c r="P6309" t="str">
        <f t="shared" si="596"/>
        <v>18</v>
      </c>
    </row>
    <row r="6310" spans="1:16" x14ac:dyDescent="0.25">
      <c r="A6310" t="s">
        <v>14099</v>
      </c>
      <c r="B6310" t="s">
        <v>17</v>
      </c>
      <c r="C6310" t="s">
        <v>14100</v>
      </c>
      <c r="D6310" t="s">
        <v>10939</v>
      </c>
      <c r="E6310">
        <v>2017</v>
      </c>
      <c r="F6310" t="s">
        <v>27</v>
      </c>
      <c r="G6310">
        <v>90</v>
      </c>
      <c r="H6310" t="s">
        <v>21</v>
      </c>
      <c r="I6310">
        <f t="shared" si="591"/>
        <v>1</v>
      </c>
      <c r="J6310">
        <f t="shared" si="592"/>
        <v>0</v>
      </c>
      <c r="K6310">
        <f t="shared" si="593"/>
        <v>0</v>
      </c>
      <c r="L6310">
        <f t="shared" si="594"/>
        <v>1</v>
      </c>
      <c r="O6310" t="str">
        <f t="shared" si="595"/>
        <v>Mo</v>
      </c>
      <c r="P6310" t="str">
        <f t="shared" si="596"/>
        <v>17</v>
      </c>
    </row>
    <row r="6311" spans="1:16" x14ac:dyDescent="0.25">
      <c r="A6311" t="s">
        <v>14101</v>
      </c>
      <c r="B6311" t="s">
        <v>17</v>
      </c>
      <c r="C6311" t="s">
        <v>14102</v>
      </c>
      <c r="D6311" t="s">
        <v>12283</v>
      </c>
      <c r="E6311">
        <v>2017</v>
      </c>
      <c r="F6311" t="s">
        <v>41</v>
      </c>
      <c r="G6311">
        <v>95</v>
      </c>
      <c r="H6311" t="s">
        <v>21</v>
      </c>
      <c r="I6311">
        <f t="shared" si="591"/>
        <v>1</v>
      </c>
      <c r="J6311">
        <f t="shared" si="592"/>
        <v>0</v>
      </c>
      <c r="K6311">
        <f t="shared" si="593"/>
        <v>1</v>
      </c>
      <c r="L6311">
        <f t="shared" si="594"/>
        <v>1</v>
      </c>
      <c r="O6311" t="str">
        <f t="shared" si="595"/>
        <v>Mo</v>
      </c>
      <c r="P6311" t="str">
        <f t="shared" si="596"/>
        <v>17</v>
      </c>
    </row>
    <row r="6312" spans="1:16" x14ac:dyDescent="0.25">
      <c r="A6312" t="s">
        <v>14103</v>
      </c>
      <c r="B6312" t="s">
        <v>17</v>
      </c>
      <c r="C6312" t="s">
        <v>14104</v>
      </c>
      <c r="D6312" t="s">
        <v>9187</v>
      </c>
      <c r="E6312">
        <v>2002</v>
      </c>
      <c r="F6312" t="s">
        <v>134</v>
      </c>
      <c r="G6312">
        <v>108</v>
      </c>
      <c r="H6312" t="s">
        <v>21</v>
      </c>
      <c r="I6312">
        <f t="shared" si="591"/>
        <v>0</v>
      </c>
      <c r="J6312">
        <f t="shared" si="592"/>
        <v>0</v>
      </c>
      <c r="K6312">
        <f t="shared" si="593"/>
        <v>0</v>
      </c>
      <c r="L6312">
        <f t="shared" si="594"/>
        <v>0</v>
      </c>
      <c r="O6312" t="str">
        <f t="shared" si="595"/>
        <v>Mo</v>
      </c>
      <c r="P6312" t="str">
        <f t="shared" si="596"/>
        <v>02</v>
      </c>
    </row>
    <row r="6313" spans="1:16" x14ac:dyDescent="0.25">
      <c r="A6313" t="s">
        <v>14105</v>
      </c>
      <c r="B6313" t="s">
        <v>17</v>
      </c>
      <c r="C6313" t="s">
        <v>14106</v>
      </c>
      <c r="D6313" t="s">
        <v>11479</v>
      </c>
      <c r="E6313">
        <v>2010</v>
      </c>
      <c r="F6313" t="s">
        <v>13378</v>
      </c>
      <c r="G6313">
        <v>65</v>
      </c>
      <c r="H6313" t="s">
        <v>21</v>
      </c>
      <c r="I6313">
        <f t="shared" si="591"/>
        <v>0</v>
      </c>
      <c r="J6313">
        <f t="shared" si="592"/>
        <v>0</v>
      </c>
      <c r="K6313">
        <f t="shared" si="593"/>
        <v>0</v>
      </c>
      <c r="L6313">
        <f t="shared" si="594"/>
        <v>1</v>
      </c>
      <c r="O6313" t="str">
        <f t="shared" si="595"/>
        <v>Mo</v>
      </c>
      <c r="P6313" t="str">
        <f t="shared" si="596"/>
        <v>10</v>
      </c>
    </row>
    <row r="6314" spans="1:16" x14ac:dyDescent="0.25">
      <c r="A6314" t="s">
        <v>14107</v>
      </c>
      <c r="B6314" t="s">
        <v>17</v>
      </c>
      <c r="C6314" t="s">
        <v>14108</v>
      </c>
      <c r="D6314" t="s">
        <v>9123</v>
      </c>
      <c r="E6314">
        <v>2000</v>
      </c>
      <c r="F6314" t="s">
        <v>134</v>
      </c>
      <c r="G6314">
        <v>110</v>
      </c>
      <c r="H6314" t="s">
        <v>21</v>
      </c>
      <c r="I6314">
        <f t="shared" si="591"/>
        <v>0</v>
      </c>
      <c r="J6314">
        <f t="shared" si="592"/>
        <v>0</v>
      </c>
      <c r="K6314">
        <f t="shared" si="593"/>
        <v>0</v>
      </c>
      <c r="L6314">
        <f t="shared" si="594"/>
        <v>0</v>
      </c>
      <c r="O6314" t="str">
        <f t="shared" si="595"/>
        <v>Mo</v>
      </c>
      <c r="P6314" t="str">
        <f t="shared" si="596"/>
        <v>00</v>
      </c>
    </row>
    <row r="6315" spans="1:16" x14ac:dyDescent="0.25">
      <c r="A6315" t="s">
        <v>14109</v>
      </c>
      <c r="B6315" t="s">
        <v>17</v>
      </c>
      <c r="C6315" t="s">
        <v>14110</v>
      </c>
      <c r="D6315" t="s">
        <v>8968</v>
      </c>
      <c r="E6315">
        <v>2018</v>
      </c>
      <c r="F6315" t="s">
        <v>60</v>
      </c>
      <c r="G6315">
        <v>66</v>
      </c>
      <c r="H6315" t="s">
        <v>21</v>
      </c>
      <c r="I6315">
        <f t="shared" si="591"/>
        <v>1</v>
      </c>
      <c r="J6315">
        <f t="shared" si="592"/>
        <v>0</v>
      </c>
      <c r="K6315">
        <f t="shared" si="593"/>
        <v>1</v>
      </c>
      <c r="L6315">
        <f t="shared" si="594"/>
        <v>1</v>
      </c>
      <c r="O6315" t="str">
        <f t="shared" si="595"/>
        <v>Mo</v>
      </c>
      <c r="P6315" t="str">
        <f t="shared" si="596"/>
        <v>18</v>
      </c>
    </row>
    <row r="6316" spans="1:16" x14ac:dyDescent="0.25">
      <c r="A6316" t="s">
        <v>14111</v>
      </c>
      <c r="B6316" t="s">
        <v>17</v>
      </c>
      <c r="C6316" t="s">
        <v>14112</v>
      </c>
      <c r="D6316" t="s">
        <v>11017</v>
      </c>
      <c r="E6316">
        <v>2017</v>
      </c>
      <c r="F6316" t="s">
        <v>27</v>
      </c>
      <c r="G6316">
        <v>127</v>
      </c>
      <c r="H6316" t="s">
        <v>21</v>
      </c>
      <c r="I6316">
        <f t="shared" si="591"/>
        <v>1</v>
      </c>
      <c r="J6316">
        <f t="shared" si="592"/>
        <v>1</v>
      </c>
      <c r="K6316">
        <f t="shared" si="593"/>
        <v>0</v>
      </c>
      <c r="L6316">
        <f t="shared" si="594"/>
        <v>1</v>
      </c>
      <c r="O6316" t="str">
        <f t="shared" si="595"/>
        <v>Mo</v>
      </c>
      <c r="P6316" t="str">
        <f t="shared" si="596"/>
        <v>17</v>
      </c>
    </row>
    <row r="6317" spans="1:16" x14ac:dyDescent="0.25">
      <c r="A6317" t="s">
        <v>14113</v>
      </c>
      <c r="B6317" t="s">
        <v>17</v>
      </c>
      <c r="C6317" t="s">
        <v>14114</v>
      </c>
      <c r="D6317" t="s">
        <v>10368</v>
      </c>
      <c r="E6317">
        <v>2015</v>
      </c>
      <c r="F6317" t="s">
        <v>45</v>
      </c>
      <c r="G6317">
        <v>131</v>
      </c>
      <c r="H6317" t="s">
        <v>21</v>
      </c>
      <c r="I6317">
        <f t="shared" si="591"/>
        <v>1</v>
      </c>
      <c r="J6317">
        <f t="shared" si="592"/>
        <v>1</v>
      </c>
      <c r="K6317">
        <f t="shared" si="593"/>
        <v>0</v>
      </c>
      <c r="L6317">
        <f t="shared" si="594"/>
        <v>1</v>
      </c>
      <c r="O6317" t="str">
        <f t="shared" si="595"/>
        <v>Mo</v>
      </c>
      <c r="P6317" t="str">
        <f t="shared" si="596"/>
        <v>15</v>
      </c>
    </row>
    <row r="6318" spans="1:16" x14ac:dyDescent="0.25">
      <c r="A6318" t="s">
        <v>14115</v>
      </c>
      <c r="B6318" t="s">
        <v>17</v>
      </c>
      <c r="C6318" t="s">
        <v>14116</v>
      </c>
      <c r="D6318" t="s">
        <v>14117</v>
      </c>
      <c r="E6318">
        <v>2018</v>
      </c>
      <c r="F6318" t="s">
        <v>27</v>
      </c>
      <c r="G6318">
        <v>88</v>
      </c>
      <c r="H6318" t="s">
        <v>21</v>
      </c>
      <c r="I6318">
        <f t="shared" si="591"/>
        <v>1</v>
      </c>
      <c r="J6318">
        <f t="shared" si="592"/>
        <v>0</v>
      </c>
      <c r="K6318">
        <f t="shared" si="593"/>
        <v>0</v>
      </c>
      <c r="L6318">
        <f t="shared" si="594"/>
        <v>1</v>
      </c>
      <c r="O6318" t="str">
        <f t="shared" si="595"/>
        <v>Mo</v>
      </c>
      <c r="P6318" t="str">
        <f t="shared" si="596"/>
        <v>18</v>
      </c>
    </row>
    <row r="6319" spans="1:16" x14ac:dyDescent="0.25">
      <c r="A6319" t="s">
        <v>14118</v>
      </c>
      <c r="B6319" t="s">
        <v>17</v>
      </c>
      <c r="C6319" t="s">
        <v>14119</v>
      </c>
      <c r="D6319" t="s">
        <v>13903</v>
      </c>
      <c r="E6319">
        <v>2017</v>
      </c>
      <c r="F6319" t="s">
        <v>134</v>
      </c>
      <c r="G6319">
        <v>97</v>
      </c>
      <c r="H6319" t="s">
        <v>21</v>
      </c>
      <c r="I6319">
        <f t="shared" si="591"/>
        <v>1</v>
      </c>
      <c r="J6319">
        <f t="shared" si="592"/>
        <v>0</v>
      </c>
      <c r="K6319">
        <f t="shared" si="593"/>
        <v>0</v>
      </c>
      <c r="L6319">
        <f t="shared" si="594"/>
        <v>0</v>
      </c>
      <c r="O6319" t="str">
        <f t="shared" si="595"/>
        <v>Mo</v>
      </c>
      <c r="P6319" t="str">
        <f t="shared" si="596"/>
        <v>17</v>
      </c>
    </row>
    <row r="6320" spans="1:16" x14ac:dyDescent="0.25">
      <c r="A6320" t="s">
        <v>14120</v>
      </c>
      <c r="B6320" t="s">
        <v>17</v>
      </c>
      <c r="C6320" t="s">
        <v>14121</v>
      </c>
      <c r="D6320" t="s">
        <v>14122</v>
      </c>
      <c r="E6320">
        <v>2016</v>
      </c>
      <c r="F6320" t="s">
        <v>45</v>
      </c>
      <c r="G6320">
        <v>116</v>
      </c>
      <c r="H6320" t="s">
        <v>21</v>
      </c>
      <c r="I6320">
        <f t="shared" si="591"/>
        <v>1</v>
      </c>
      <c r="J6320">
        <f t="shared" si="592"/>
        <v>0</v>
      </c>
      <c r="K6320">
        <f t="shared" si="593"/>
        <v>0</v>
      </c>
      <c r="L6320">
        <f t="shared" si="594"/>
        <v>1</v>
      </c>
      <c r="O6320" t="str">
        <f t="shared" si="595"/>
        <v>Mo</v>
      </c>
      <c r="P6320" t="str">
        <f t="shared" si="596"/>
        <v>16</v>
      </c>
    </row>
    <row r="6321" spans="1:16" x14ac:dyDescent="0.25">
      <c r="A6321" t="s">
        <v>14123</v>
      </c>
      <c r="B6321" t="s">
        <v>24</v>
      </c>
      <c r="C6321" t="s">
        <v>14124</v>
      </c>
      <c r="D6321" t="s">
        <v>14125</v>
      </c>
      <c r="E6321">
        <v>2016</v>
      </c>
      <c r="F6321" t="s">
        <v>27</v>
      </c>
      <c r="G6321">
        <v>3</v>
      </c>
      <c r="H6321" t="s">
        <v>28</v>
      </c>
      <c r="I6321">
        <f t="shared" si="591"/>
        <v>1</v>
      </c>
      <c r="J6321">
        <f t="shared" si="592"/>
        <v>0</v>
      </c>
      <c r="K6321">
        <f t="shared" si="593"/>
        <v>0</v>
      </c>
      <c r="L6321">
        <f t="shared" si="594"/>
        <v>1</v>
      </c>
      <c r="O6321" t="str">
        <f t="shared" si="595"/>
        <v>TV</v>
      </c>
      <c r="P6321" t="str">
        <f t="shared" si="596"/>
        <v>16</v>
      </c>
    </row>
    <row r="6322" spans="1:16" x14ac:dyDescent="0.25">
      <c r="A6322" t="s">
        <v>14126</v>
      </c>
      <c r="B6322" t="s">
        <v>24</v>
      </c>
      <c r="C6322" t="s">
        <v>14127</v>
      </c>
      <c r="D6322" t="s">
        <v>8735</v>
      </c>
      <c r="E6322">
        <v>2018</v>
      </c>
      <c r="F6322" t="s">
        <v>27</v>
      </c>
      <c r="G6322">
        <v>1</v>
      </c>
      <c r="H6322" t="s">
        <v>31</v>
      </c>
      <c r="I6322">
        <f t="shared" si="591"/>
        <v>1</v>
      </c>
      <c r="J6322">
        <f t="shared" si="592"/>
        <v>0</v>
      </c>
      <c r="K6322">
        <f t="shared" si="593"/>
        <v>0</v>
      </c>
      <c r="L6322">
        <f t="shared" si="594"/>
        <v>1</v>
      </c>
      <c r="O6322" t="str">
        <f t="shared" si="595"/>
        <v>TV</v>
      </c>
      <c r="P6322" t="str">
        <f t="shared" si="596"/>
        <v>18</v>
      </c>
    </row>
    <row r="6323" spans="1:16" x14ac:dyDescent="0.25">
      <c r="A6323" t="s">
        <v>14128</v>
      </c>
      <c r="B6323" t="s">
        <v>17</v>
      </c>
      <c r="C6323" t="s">
        <v>14129</v>
      </c>
      <c r="D6323" t="s">
        <v>4955</v>
      </c>
      <c r="E6323">
        <v>2012</v>
      </c>
      <c r="F6323" t="s">
        <v>45</v>
      </c>
      <c r="G6323">
        <v>117</v>
      </c>
      <c r="H6323" t="s">
        <v>21</v>
      </c>
      <c r="I6323">
        <f t="shared" si="591"/>
        <v>1</v>
      </c>
      <c r="J6323">
        <f t="shared" si="592"/>
        <v>0</v>
      </c>
      <c r="K6323">
        <f t="shared" si="593"/>
        <v>0</v>
      </c>
      <c r="L6323">
        <f t="shared" si="594"/>
        <v>1</v>
      </c>
      <c r="O6323" t="str">
        <f t="shared" si="595"/>
        <v>Mo</v>
      </c>
      <c r="P6323" t="str">
        <f t="shared" si="596"/>
        <v>12</v>
      </c>
    </row>
    <row r="6324" spans="1:16" x14ac:dyDescent="0.25">
      <c r="A6324" t="s">
        <v>14130</v>
      </c>
      <c r="B6324" t="s">
        <v>17</v>
      </c>
      <c r="C6324" t="s">
        <v>14131</v>
      </c>
      <c r="D6324" t="s">
        <v>8066</v>
      </c>
      <c r="E6324">
        <v>2019</v>
      </c>
      <c r="F6324" t="s">
        <v>27</v>
      </c>
      <c r="G6324">
        <v>79</v>
      </c>
      <c r="H6324" t="s">
        <v>21</v>
      </c>
      <c r="I6324">
        <f t="shared" si="591"/>
        <v>1</v>
      </c>
      <c r="J6324">
        <f t="shared" si="592"/>
        <v>0</v>
      </c>
      <c r="K6324">
        <f t="shared" si="593"/>
        <v>0</v>
      </c>
      <c r="L6324">
        <f t="shared" si="594"/>
        <v>1</v>
      </c>
      <c r="O6324" t="str">
        <f t="shared" si="595"/>
        <v>Mo</v>
      </c>
      <c r="P6324" t="str">
        <f t="shared" si="596"/>
        <v>19</v>
      </c>
    </row>
    <row r="6325" spans="1:16" x14ac:dyDescent="0.25">
      <c r="A6325" t="s">
        <v>14132</v>
      </c>
      <c r="B6325" t="s">
        <v>17</v>
      </c>
      <c r="C6325" t="s">
        <v>14133</v>
      </c>
      <c r="D6325" t="s">
        <v>9310</v>
      </c>
      <c r="E6325">
        <v>2001</v>
      </c>
      <c r="F6325" t="s">
        <v>134</v>
      </c>
      <c r="G6325">
        <v>144</v>
      </c>
      <c r="H6325" t="s">
        <v>21</v>
      </c>
      <c r="I6325">
        <f t="shared" si="591"/>
        <v>0</v>
      </c>
      <c r="J6325">
        <f t="shared" si="592"/>
        <v>0</v>
      </c>
      <c r="K6325">
        <f t="shared" si="593"/>
        <v>0</v>
      </c>
      <c r="L6325">
        <f t="shared" si="594"/>
        <v>0</v>
      </c>
      <c r="O6325" t="str">
        <f t="shared" si="595"/>
        <v>Mo</v>
      </c>
      <c r="P6325" t="str">
        <f t="shared" si="596"/>
        <v>01</v>
      </c>
    </row>
    <row r="6326" spans="1:16" x14ac:dyDescent="0.25">
      <c r="A6326" t="s">
        <v>14134</v>
      </c>
      <c r="B6326" t="s">
        <v>24</v>
      </c>
      <c r="C6326" t="s">
        <v>14135</v>
      </c>
      <c r="D6326" t="s">
        <v>9949</v>
      </c>
      <c r="E6326">
        <v>2014</v>
      </c>
      <c r="F6326" t="s">
        <v>45</v>
      </c>
      <c r="G6326">
        <v>1</v>
      </c>
      <c r="H6326" t="s">
        <v>31</v>
      </c>
      <c r="I6326">
        <f t="shared" si="591"/>
        <v>1</v>
      </c>
      <c r="J6326">
        <f t="shared" si="592"/>
        <v>0</v>
      </c>
      <c r="K6326">
        <f t="shared" si="593"/>
        <v>0</v>
      </c>
      <c r="L6326">
        <f t="shared" si="594"/>
        <v>1</v>
      </c>
      <c r="O6326" t="str">
        <f t="shared" si="595"/>
        <v>TV</v>
      </c>
      <c r="P6326" t="str">
        <f t="shared" si="596"/>
        <v>14</v>
      </c>
    </row>
    <row r="6327" spans="1:16" x14ac:dyDescent="0.25">
      <c r="A6327" t="s">
        <v>14136</v>
      </c>
      <c r="B6327" t="s">
        <v>17</v>
      </c>
      <c r="C6327" t="s">
        <v>14137</v>
      </c>
      <c r="D6327" t="s">
        <v>13043</v>
      </c>
      <c r="E6327">
        <v>2015</v>
      </c>
      <c r="F6327" t="s">
        <v>60</v>
      </c>
      <c r="G6327">
        <v>79</v>
      </c>
      <c r="H6327" t="s">
        <v>21</v>
      </c>
      <c r="I6327">
        <f t="shared" si="591"/>
        <v>1</v>
      </c>
      <c r="J6327">
        <f t="shared" si="592"/>
        <v>0</v>
      </c>
      <c r="K6327">
        <f t="shared" si="593"/>
        <v>1</v>
      </c>
      <c r="L6327">
        <f t="shared" si="594"/>
        <v>1</v>
      </c>
      <c r="O6327" t="str">
        <f t="shared" si="595"/>
        <v>Mo</v>
      </c>
      <c r="P6327" t="str">
        <f t="shared" si="596"/>
        <v>15</v>
      </c>
    </row>
    <row r="6328" spans="1:16" x14ac:dyDescent="0.25">
      <c r="A6328" t="s">
        <v>14138</v>
      </c>
      <c r="B6328" t="s">
        <v>17</v>
      </c>
      <c r="C6328" t="s">
        <v>14139</v>
      </c>
      <c r="D6328" t="s">
        <v>14140</v>
      </c>
      <c r="E6328">
        <v>2018</v>
      </c>
      <c r="F6328" t="s">
        <v>20</v>
      </c>
      <c r="G6328">
        <v>135</v>
      </c>
      <c r="H6328" t="s">
        <v>21</v>
      </c>
      <c r="I6328">
        <f t="shared" si="591"/>
        <v>1</v>
      </c>
      <c r="J6328">
        <f t="shared" si="592"/>
        <v>1</v>
      </c>
      <c r="K6328">
        <f t="shared" si="593"/>
        <v>0</v>
      </c>
      <c r="L6328">
        <f t="shared" si="594"/>
        <v>1</v>
      </c>
      <c r="O6328" t="str">
        <f t="shared" si="595"/>
        <v>Mo</v>
      </c>
      <c r="P6328" t="str">
        <f t="shared" si="596"/>
        <v>18</v>
      </c>
    </row>
    <row r="6329" spans="1:16" x14ac:dyDescent="0.25">
      <c r="A6329" t="s">
        <v>14141</v>
      </c>
      <c r="B6329" t="s">
        <v>17</v>
      </c>
      <c r="C6329" t="s">
        <v>14142</v>
      </c>
      <c r="D6329" t="s">
        <v>14143</v>
      </c>
      <c r="E6329">
        <v>2017</v>
      </c>
      <c r="F6329" t="s">
        <v>27</v>
      </c>
      <c r="G6329">
        <v>88</v>
      </c>
      <c r="H6329" t="s">
        <v>21</v>
      </c>
      <c r="I6329">
        <f t="shared" si="591"/>
        <v>1</v>
      </c>
      <c r="J6329">
        <f t="shared" si="592"/>
        <v>0</v>
      </c>
      <c r="K6329">
        <f t="shared" si="593"/>
        <v>0</v>
      </c>
      <c r="L6329">
        <f t="shared" si="594"/>
        <v>1</v>
      </c>
      <c r="O6329" t="str">
        <f t="shared" si="595"/>
        <v>Mo</v>
      </c>
      <c r="P6329" t="str">
        <f t="shared" si="596"/>
        <v>17</v>
      </c>
    </row>
    <row r="6330" spans="1:16" x14ac:dyDescent="0.25">
      <c r="A6330" t="s">
        <v>14144</v>
      </c>
      <c r="B6330" t="s">
        <v>17</v>
      </c>
      <c r="C6330" t="s">
        <v>14145</v>
      </c>
      <c r="D6330" t="s">
        <v>7127</v>
      </c>
      <c r="E6330">
        <v>2007</v>
      </c>
      <c r="F6330" t="s">
        <v>134</v>
      </c>
      <c r="G6330">
        <v>116</v>
      </c>
      <c r="H6330" t="s">
        <v>21</v>
      </c>
      <c r="I6330">
        <f t="shared" si="591"/>
        <v>0</v>
      </c>
      <c r="J6330">
        <f t="shared" si="592"/>
        <v>0</v>
      </c>
      <c r="K6330">
        <f t="shared" si="593"/>
        <v>0</v>
      </c>
      <c r="L6330">
        <f t="shared" si="594"/>
        <v>0</v>
      </c>
      <c r="O6330" t="str">
        <f t="shared" si="595"/>
        <v>Mo</v>
      </c>
      <c r="P6330" t="str">
        <f t="shared" si="596"/>
        <v>07</v>
      </c>
    </row>
    <row r="6331" spans="1:16" x14ac:dyDescent="0.25">
      <c r="A6331" t="s">
        <v>14146</v>
      </c>
      <c r="B6331" t="s">
        <v>17</v>
      </c>
      <c r="C6331" t="s">
        <v>14147</v>
      </c>
      <c r="D6331" t="s">
        <v>11972</v>
      </c>
      <c r="E6331">
        <v>2017</v>
      </c>
      <c r="F6331" t="s">
        <v>27</v>
      </c>
      <c r="G6331">
        <v>91</v>
      </c>
      <c r="H6331" t="s">
        <v>21</v>
      </c>
      <c r="I6331">
        <f t="shared" si="591"/>
        <v>1</v>
      </c>
      <c r="J6331">
        <f t="shared" si="592"/>
        <v>0</v>
      </c>
      <c r="K6331">
        <f t="shared" si="593"/>
        <v>0</v>
      </c>
      <c r="L6331">
        <f t="shared" si="594"/>
        <v>1</v>
      </c>
      <c r="O6331" t="str">
        <f t="shared" si="595"/>
        <v>Mo</v>
      </c>
      <c r="P6331" t="str">
        <f t="shared" si="596"/>
        <v>17</v>
      </c>
    </row>
    <row r="6332" spans="1:16" x14ac:dyDescent="0.25">
      <c r="A6332" t="s">
        <v>14148</v>
      </c>
      <c r="B6332" t="s">
        <v>17</v>
      </c>
      <c r="C6332" t="s">
        <v>14149</v>
      </c>
      <c r="D6332" t="s">
        <v>5638</v>
      </c>
      <c r="E6332">
        <v>2013</v>
      </c>
      <c r="F6332" t="s">
        <v>20</v>
      </c>
      <c r="G6332">
        <v>83</v>
      </c>
      <c r="H6332" t="s">
        <v>21</v>
      </c>
      <c r="I6332">
        <f t="shared" si="591"/>
        <v>1</v>
      </c>
      <c r="J6332">
        <f t="shared" si="592"/>
        <v>0</v>
      </c>
      <c r="K6332">
        <f t="shared" si="593"/>
        <v>0</v>
      </c>
      <c r="L6332">
        <f t="shared" si="594"/>
        <v>1</v>
      </c>
      <c r="O6332" t="str">
        <f t="shared" si="595"/>
        <v>Mo</v>
      </c>
      <c r="P6332" t="str">
        <f t="shared" si="596"/>
        <v>13</v>
      </c>
    </row>
    <row r="6333" spans="1:16" x14ac:dyDescent="0.25">
      <c r="A6333" t="s">
        <v>14150</v>
      </c>
      <c r="B6333" t="s">
        <v>17</v>
      </c>
      <c r="C6333" t="s">
        <v>14151</v>
      </c>
      <c r="D6333" t="s">
        <v>11353</v>
      </c>
      <c r="E6333">
        <v>2015</v>
      </c>
      <c r="F6333" t="s">
        <v>20</v>
      </c>
      <c r="G6333">
        <v>90</v>
      </c>
      <c r="H6333" t="s">
        <v>21</v>
      </c>
      <c r="I6333">
        <f t="shared" si="591"/>
        <v>1</v>
      </c>
      <c r="J6333">
        <f t="shared" si="592"/>
        <v>0</v>
      </c>
      <c r="K6333">
        <f t="shared" si="593"/>
        <v>0</v>
      </c>
      <c r="L6333">
        <f t="shared" si="594"/>
        <v>1</v>
      </c>
      <c r="O6333" t="str">
        <f t="shared" si="595"/>
        <v>Mo</v>
      </c>
      <c r="P6333" t="str">
        <f t="shared" si="596"/>
        <v>15</v>
      </c>
    </row>
    <row r="6334" spans="1:16" x14ac:dyDescent="0.25">
      <c r="A6334" t="s">
        <v>14152</v>
      </c>
      <c r="B6334" t="s">
        <v>17</v>
      </c>
      <c r="C6334" t="s">
        <v>14153</v>
      </c>
      <c r="D6334" t="s">
        <v>14154</v>
      </c>
      <c r="E6334">
        <v>2018</v>
      </c>
      <c r="F6334" t="s">
        <v>134</v>
      </c>
      <c r="G6334">
        <v>129</v>
      </c>
      <c r="H6334" t="s">
        <v>21</v>
      </c>
      <c r="I6334">
        <f t="shared" si="591"/>
        <v>1</v>
      </c>
      <c r="J6334">
        <f t="shared" si="592"/>
        <v>1</v>
      </c>
      <c r="K6334">
        <f t="shared" si="593"/>
        <v>0</v>
      </c>
      <c r="L6334">
        <f t="shared" si="594"/>
        <v>0</v>
      </c>
      <c r="O6334" t="str">
        <f t="shared" si="595"/>
        <v>Mo</v>
      </c>
      <c r="P6334" t="str">
        <f t="shared" si="596"/>
        <v>18</v>
      </c>
    </row>
    <row r="6335" spans="1:16" x14ac:dyDescent="0.25">
      <c r="A6335" t="s">
        <v>14155</v>
      </c>
      <c r="B6335" t="s">
        <v>17</v>
      </c>
      <c r="C6335" t="s">
        <v>14156</v>
      </c>
      <c r="D6335" t="s">
        <v>5884</v>
      </c>
      <c r="E6335">
        <v>2016</v>
      </c>
      <c r="F6335" t="s">
        <v>134</v>
      </c>
      <c r="G6335">
        <v>120</v>
      </c>
      <c r="H6335" t="s">
        <v>21</v>
      </c>
      <c r="I6335">
        <f t="shared" si="591"/>
        <v>1</v>
      </c>
      <c r="J6335">
        <f t="shared" si="592"/>
        <v>0</v>
      </c>
      <c r="K6335">
        <f t="shared" si="593"/>
        <v>0</v>
      </c>
      <c r="L6335">
        <f t="shared" si="594"/>
        <v>0</v>
      </c>
      <c r="O6335" t="str">
        <f t="shared" si="595"/>
        <v>Mo</v>
      </c>
      <c r="P6335" t="str">
        <f t="shared" si="596"/>
        <v>16</v>
      </c>
    </row>
    <row r="6336" spans="1:16" x14ac:dyDescent="0.25">
      <c r="A6336" t="s">
        <v>14157</v>
      </c>
      <c r="B6336" t="s">
        <v>17</v>
      </c>
      <c r="C6336" t="s">
        <v>14158</v>
      </c>
      <c r="D6336" t="s">
        <v>14159</v>
      </c>
      <c r="E6336">
        <v>2015</v>
      </c>
      <c r="F6336" t="s">
        <v>41</v>
      </c>
      <c r="G6336">
        <v>91</v>
      </c>
      <c r="H6336" t="s">
        <v>21</v>
      </c>
      <c r="I6336">
        <f t="shared" si="591"/>
        <v>1</v>
      </c>
      <c r="J6336">
        <f t="shared" si="592"/>
        <v>0</v>
      </c>
      <c r="K6336">
        <f t="shared" si="593"/>
        <v>1</v>
      </c>
      <c r="L6336">
        <f t="shared" si="594"/>
        <v>1</v>
      </c>
      <c r="O6336" t="str">
        <f t="shared" si="595"/>
        <v>Mo</v>
      </c>
      <c r="P6336" t="str">
        <f t="shared" si="596"/>
        <v>15</v>
      </c>
    </row>
    <row r="6337" spans="1:16" x14ac:dyDescent="0.25">
      <c r="A6337" t="s">
        <v>14160</v>
      </c>
      <c r="B6337" t="s">
        <v>17</v>
      </c>
      <c r="C6337" t="s">
        <v>14161</v>
      </c>
      <c r="D6337" t="s">
        <v>11214</v>
      </c>
      <c r="E6337">
        <v>2017</v>
      </c>
      <c r="F6337" t="s">
        <v>27</v>
      </c>
      <c r="G6337">
        <v>85</v>
      </c>
      <c r="H6337" t="s">
        <v>21</v>
      </c>
      <c r="I6337">
        <f t="shared" si="591"/>
        <v>1</v>
      </c>
      <c r="J6337">
        <f t="shared" si="592"/>
        <v>0</v>
      </c>
      <c r="K6337">
        <f t="shared" si="593"/>
        <v>0</v>
      </c>
      <c r="L6337">
        <f t="shared" si="594"/>
        <v>1</v>
      </c>
      <c r="O6337" t="str">
        <f t="shared" si="595"/>
        <v>Mo</v>
      </c>
      <c r="P6337" t="str">
        <f t="shared" si="596"/>
        <v>17</v>
      </c>
    </row>
    <row r="6338" spans="1:16" x14ac:dyDescent="0.25">
      <c r="A6338" t="s">
        <v>14162</v>
      </c>
      <c r="B6338" t="s">
        <v>24</v>
      </c>
      <c r="C6338" t="s">
        <v>14163</v>
      </c>
      <c r="D6338" t="s">
        <v>10528</v>
      </c>
      <c r="E6338">
        <v>2016</v>
      </c>
      <c r="F6338" t="s">
        <v>45</v>
      </c>
      <c r="G6338">
        <v>1</v>
      </c>
      <c r="H6338" t="s">
        <v>31</v>
      </c>
      <c r="I6338">
        <f t="shared" si="591"/>
        <v>1</v>
      </c>
      <c r="J6338">
        <f t="shared" si="592"/>
        <v>0</v>
      </c>
      <c r="K6338">
        <f t="shared" si="593"/>
        <v>0</v>
      </c>
      <c r="L6338">
        <f t="shared" si="594"/>
        <v>1</v>
      </c>
      <c r="O6338" t="str">
        <f t="shared" si="595"/>
        <v>TV</v>
      </c>
      <c r="P6338" t="str">
        <f t="shared" si="596"/>
        <v>16</v>
      </c>
    </row>
    <row r="6339" spans="1:16" x14ac:dyDescent="0.25">
      <c r="A6339" t="s">
        <v>14164</v>
      </c>
      <c r="B6339" t="s">
        <v>17</v>
      </c>
      <c r="C6339" t="s">
        <v>14165</v>
      </c>
      <c r="D6339" t="s">
        <v>6067</v>
      </c>
      <c r="E6339">
        <v>2016</v>
      </c>
      <c r="F6339" t="s">
        <v>134</v>
      </c>
      <c r="G6339">
        <v>88</v>
      </c>
      <c r="H6339" t="s">
        <v>21</v>
      </c>
      <c r="I6339">
        <f t="shared" si="591"/>
        <v>1</v>
      </c>
      <c r="J6339">
        <f t="shared" si="592"/>
        <v>0</v>
      </c>
      <c r="K6339">
        <f t="shared" si="593"/>
        <v>0</v>
      </c>
      <c r="L6339">
        <f t="shared" si="594"/>
        <v>0</v>
      </c>
      <c r="O6339" t="str">
        <f t="shared" si="595"/>
        <v>Mo</v>
      </c>
      <c r="P6339" t="str">
        <f t="shared" si="596"/>
        <v>16</v>
      </c>
    </row>
    <row r="6340" spans="1:16" x14ac:dyDescent="0.25">
      <c r="A6340" t="s">
        <v>14166</v>
      </c>
      <c r="B6340" t="s">
        <v>17</v>
      </c>
      <c r="C6340" t="s">
        <v>14167</v>
      </c>
      <c r="D6340" t="s">
        <v>7595</v>
      </c>
      <c r="E6340">
        <v>2001</v>
      </c>
      <c r="F6340" t="s">
        <v>134</v>
      </c>
      <c r="G6340">
        <v>123</v>
      </c>
      <c r="H6340" t="s">
        <v>21</v>
      </c>
      <c r="I6340">
        <f t="shared" ref="I6340:I6403" si="597">IF(E6340&gt;2010,1,0)</f>
        <v>0</v>
      </c>
      <c r="J6340">
        <f t="shared" ref="J6340:J6403" si="598">IF(AND(E6340&gt;2010, G6340&gt;120),1,0)</f>
        <v>0</v>
      </c>
      <c r="K6340">
        <f t="shared" ref="K6340:K6403" si="599">IF(OR(F6340="TV-PG", F6340="PG"),1,0)</f>
        <v>0</v>
      </c>
      <c r="L6340">
        <f t="shared" ref="L6340:L6403" si="600">IF(NOT(F6340="R"),1,0)</f>
        <v>0</v>
      </c>
      <c r="O6340" t="str">
        <f t="shared" ref="O6340:O6403" si="601">LEFT(B6340,2)</f>
        <v>Mo</v>
      </c>
      <c r="P6340" t="str">
        <f t="shared" ref="P6340:P6403" si="602">RIGHT(E6340,2)</f>
        <v>01</v>
      </c>
    </row>
    <row r="6341" spans="1:16" x14ac:dyDescent="0.25">
      <c r="A6341" t="s">
        <v>14168</v>
      </c>
      <c r="B6341" t="s">
        <v>17</v>
      </c>
      <c r="C6341" t="s">
        <v>14169</v>
      </c>
      <c r="D6341" t="s">
        <v>12951</v>
      </c>
      <c r="E6341">
        <v>2013</v>
      </c>
      <c r="F6341" t="s">
        <v>11690</v>
      </c>
      <c r="G6341">
        <v>180</v>
      </c>
      <c r="H6341" t="s">
        <v>21</v>
      </c>
      <c r="I6341">
        <f t="shared" si="597"/>
        <v>1</v>
      </c>
      <c r="J6341">
        <f t="shared" si="598"/>
        <v>1</v>
      </c>
      <c r="K6341">
        <f t="shared" si="599"/>
        <v>0</v>
      </c>
      <c r="L6341">
        <f t="shared" si="600"/>
        <v>1</v>
      </c>
      <c r="O6341" t="str">
        <f t="shared" si="601"/>
        <v>Mo</v>
      </c>
      <c r="P6341" t="str">
        <f t="shared" si="602"/>
        <v>13</v>
      </c>
    </row>
    <row r="6342" spans="1:16" x14ac:dyDescent="0.25">
      <c r="A6342" t="s">
        <v>14170</v>
      </c>
      <c r="B6342" t="s">
        <v>17</v>
      </c>
      <c r="C6342" t="s">
        <v>14171</v>
      </c>
      <c r="D6342" t="s">
        <v>8886</v>
      </c>
      <c r="E6342">
        <v>2013</v>
      </c>
      <c r="F6342" t="s">
        <v>20</v>
      </c>
      <c r="G6342">
        <v>98</v>
      </c>
      <c r="H6342" t="s">
        <v>21</v>
      </c>
      <c r="I6342">
        <f t="shared" si="597"/>
        <v>1</v>
      </c>
      <c r="J6342">
        <f t="shared" si="598"/>
        <v>0</v>
      </c>
      <c r="K6342">
        <f t="shared" si="599"/>
        <v>0</v>
      </c>
      <c r="L6342">
        <f t="shared" si="600"/>
        <v>1</v>
      </c>
      <c r="O6342" t="str">
        <f t="shared" si="601"/>
        <v>Mo</v>
      </c>
      <c r="P6342" t="str">
        <f t="shared" si="602"/>
        <v>13</v>
      </c>
    </row>
    <row r="6343" spans="1:16" x14ac:dyDescent="0.25">
      <c r="A6343" t="s">
        <v>14172</v>
      </c>
      <c r="B6343" t="s">
        <v>17</v>
      </c>
      <c r="C6343" t="s">
        <v>14173</v>
      </c>
      <c r="D6343" t="s">
        <v>13092</v>
      </c>
      <c r="E6343">
        <v>2016</v>
      </c>
      <c r="F6343" t="s">
        <v>134</v>
      </c>
      <c r="G6343">
        <v>90</v>
      </c>
      <c r="H6343" t="s">
        <v>21</v>
      </c>
      <c r="I6343">
        <f t="shared" si="597"/>
        <v>1</v>
      </c>
      <c r="J6343">
        <f t="shared" si="598"/>
        <v>0</v>
      </c>
      <c r="K6343">
        <f t="shared" si="599"/>
        <v>0</v>
      </c>
      <c r="L6343">
        <f t="shared" si="600"/>
        <v>0</v>
      </c>
      <c r="O6343" t="str">
        <f t="shared" si="601"/>
        <v>Mo</v>
      </c>
      <c r="P6343" t="str">
        <f t="shared" si="602"/>
        <v>16</v>
      </c>
    </row>
    <row r="6344" spans="1:16" x14ac:dyDescent="0.25">
      <c r="A6344" t="s">
        <v>14174</v>
      </c>
      <c r="B6344" t="s">
        <v>24</v>
      </c>
      <c r="C6344" t="s">
        <v>14175</v>
      </c>
      <c r="D6344" t="s">
        <v>9545</v>
      </c>
      <c r="E6344">
        <v>2017</v>
      </c>
      <c r="F6344" t="s">
        <v>176</v>
      </c>
      <c r="G6344">
        <v>1</v>
      </c>
      <c r="H6344" t="s">
        <v>31</v>
      </c>
      <c r="I6344">
        <f t="shared" si="597"/>
        <v>1</v>
      </c>
      <c r="J6344">
        <f t="shared" si="598"/>
        <v>0</v>
      </c>
      <c r="K6344">
        <f t="shared" si="599"/>
        <v>0</v>
      </c>
      <c r="L6344">
        <f t="shared" si="600"/>
        <v>1</v>
      </c>
      <c r="O6344" t="str">
        <f t="shared" si="601"/>
        <v>TV</v>
      </c>
      <c r="P6344" t="str">
        <f t="shared" si="602"/>
        <v>17</v>
      </c>
    </row>
    <row r="6345" spans="1:16" x14ac:dyDescent="0.25">
      <c r="A6345" t="s">
        <v>14176</v>
      </c>
      <c r="B6345" t="s">
        <v>17</v>
      </c>
      <c r="C6345" t="s">
        <v>14177</v>
      </c>
      <c r="D6345" t="s">
        <v>8999</v>
      </c>
      <c r="E6345">
        <v>2013</v>
      </c>
      <c r="F6345" t="s">
        <v>134</v>
      </c>
      <c r="G6345">
        <v>90</v>
      </c>
      <c r="H6345" t="s">
        <v>21</v>
      </c>
      <c r="I6345">
        <f t="shared" si="597"/>
        <v>1</v>
      </c>
      <c r="J6345">
        <f t="shared" si="598"/>
        <v>0</v>
      </c>
      <c r="K6345">
        <f t="shared" si="599"/>
        <v>0</v>
      </c>
      <c r="L6345">
        <f t="shared" si="600"/>
        <v>0</v>
      </c>
      <c r="O6345" t="str">
        <f t="shared" si="601"/>
        <v>Mo</v>
      </c>
      <c r="P6345" t="str">
        <f t="shared" si="602"/>
        <v>13</v>
      </c>
    </row>
    <row r="6346" spans="1:16" x14ac:dyDescent="0.25">
      <c r="A6346" t="s">
        <v>14178</v>
      </c>
      <c r="B6346" t="s">
        <v>17</v>
      </c>
      <c r="C6346" t="s">
        <v>14179</v>
      </c>
      <c r="D6346" t="s">
        <v>3158</v>
      </c>
      <c r="E6346">
        <v>1999</v>
      </c>
      <c r="F6346" t="s">
        <v>20</v>
      </c>
      <c r="G6346">
        <v>94</v>
      </c>
      <c r="H6346" t="s">
        <v>21</v>
      </c>
      <c r="I6346">
        <f t="shared" si="597"/>
        <v>0</v>
      </c>
      <c r="J6346">
        <f t="shared" si="598"/>
        <v>0</v>
      </c>
      <c r="K6346">
        <f t="shared" si="599"/>
        <v>0</v>
      </c>
      <c r="L6346">
        <f t="shared" si="600"/>
        <v>1</v>
      </c>
      <c r="O6346" t="str">
        <f t="shared" si="601"/>
        <v>Mo</v>
      </c>
      <c r="P6346" t="str">
        <f t="shared" si="602"/>
        <v>99</v>
      </c>
    </row>
    <row r="6347" spans="1:16" x14ac:dyDescent="0.25">
      <c r="A6347" t="s">
        <v>14180</v>
      </c>
      <c r="B6347" t="s">
        <v>17</v>
      </c>
      <c r="C6347" t="s">
        <v>14181</v>
      </c>
      <c r="D6347" t="s">
        <v>14182</v>
      </c>
      <c r="E6347">
        <v>2010</v>
      </c>
      <c r="F6347" t="s">
        <v>134</v>
      </c>
      <c r="G6347">
        <v>112</v>
      </c>
      <c r="H6347" t="s">
        <v>21</v>
      </c>
      <c r="I6347">
        <f t="shared" si="597"/>
        <v>0</v>
      </c>
      <c r="J6347">
        <f t="shared" si="598"/>
        <v>0</v>
      </c>
      <c r="K6347">
        <f t="shared" si="599"/>
        <v>0</v>
      </c>
      <c r="L6347">
        <f t="shared" si="600"/>
        <v>0</v>
      </c>
      <c r="O6347" t="str">
        <f t="shared" si="601"/>
        <v>Mo</v>
      </c>
      <c r="P6347" t="str">
        <f t="shared" si="602"/>
        <v>10</v>
      </c>
    </row>
    <row r="6348" spans="1:16" x14ac:dyDescent="0.25">
      <c r="A6348" t="s">
        <v>14183</v>
      </c>
      <c r="B6348" t="s">
        <v>17</v>
      </c>
      <c r="C6348" t="s">
        <v>14184</v>
      </c>
      <c r="D6348" t="s">
        <v>11301</v>
      </c>
      <c r="E6348">
        <v>2017</v>
      </c>
      <c r="F6348" t="s">
        <v>27</v>
      </c>
      <c r="G6348">
        <v>85</v>
      </c>
      <c r="H6348" t="s">
        <v>21</v>
      </c>
      <c r="I6348">
        <f t="shared" si="597"/>
        <v>1</v>
      </c>
      <c r="J6348">
        <f t="shared" si="598"/>
        <v>0</v>
      </c>
      <c r="K6348">
        <f t="shared" si="599"/>
        <v>0</v>
      </c>
      <c r="L6348">
        <f t="shared" si="600"/>
        <v>1</v>
      </c>
      <c r="O6348" t="str">
        <f t="shared" si="601"/>
        <v>Mo</v>
      </c>
      <c r="P6348" t="str">
        <f t="shared" si="602"/>
        <v>17</v>
      </c>
    </row>
    <row r="6349" spans="1:16" x14ac:dyDescent="0.25">
      <c r="A6349" t="s">
        <v>14185</v>
      </c>
      <c r="B6349" t="s">
        <v>17</v>
      </c>
      <c r="C6349" t="s">
        <v>14186</v>
      </c>
      <c r="D6349" t="s">
        <v>8218</v>
      </c>
      <c r="E6349">
        <v>2018</v>
      </c>
      <c r="F6349" t="s">
        <v>27</v>
      </c>
      <c r="G6349">
        <v>97</v>
      </c>
      <c r="H6349" t="s">
        <v>21</v>
      </c>
      <c r="I6349">
        <f t="shared" si="597"/>
        <v>1</v>
      </c>
      <c r="J6349">
        <f t="shared" si="598"/>
        <v>0</v>
      </c>
      <c r="K6349">
        <f t="shared" si="599"/>
        <v>0</v>
      </c>
      <c r="L6349">
        <f t="shared" si="600"/>
        <v>1</v>
      </c>
      <c r="O6349" t="str">
        <f t="shared" si="601"/>
        <v>Mo</v>
      </c>
      <c r="P6349" t="str">
        <f t="shared" si="602"/>
        <v>18</v>
      </c>
    </row>
    <row r="6350" spans="1:16" x14ac:dyDescent="0.25">
      <c r="A6350" t="s">
        <v>14187</v>
      </c>
      <c r="B6350" t="s">
        <v>24</v>
      </c>
      <c r="C6350" t="s">
        <v>14188</v>
      </c>
      <c r="D6350" t="s">
        <v>13043</v>
      </c>
      <c r="E6350">
        <v>1991</v>
      </c>
      <c r="F6350" t="s">
        <v>176</v>
      </c>
      <c r="G6350">
        <v>1</v>
      </c>
      <c r="H6350" t="s">
        <v>31</v>
      </c>
      <c r="I6350">
        <f t="shared" si="597"/>
        <v>0</v>
      </c>
      <c r="J6350">
        <f t="shared" si="598"/>
        <v>0</v>
      </c>
      <c r="K6350">
        <f t="shared" si="599"/>
        <v>0</v>
      </c>
      <c r="L6350">
        <f t="shared" si="600"/>
        <v>1</v>
      </c>
      <c r="O6350" t="str">
        <f t="shared" si="601"/>
        <v>TV</v>
      </c>
      <c r="P6350" t="str">
        <f t="shared" si="602"/>
        <v>91</v>
      </c>
    </row>
    <row r="6351" spans="1:16" x14ac:dyDescent="0.25">
      <c r="A6351" t="s">
        <v>14189</v>
      </c>
      <c r="B6351" t="s">
        <v>17</v>
      </c>
      <c r="C6351" t="s">
        <v>14190</v>
      </c>
      <c r="D6351" t="s">
        <v>14191</v>
      </c>
      <c r="E6351">
        <v>2015</v>
      </c>
      <c r="F6351" t="s">
        <v>176</v>
      </c>
      <c r="G6351">
        <v>47</v>
      </c>
      <c r="H6351" t="s">
        <v>21</v>
      </c>
      <c r="I6351">
        <f t="shared" si="597"/>
        <v>1</v>
      </c>
      <c r="J6351">
        <f t="shared" si="598"/>
        <v>0</v>
      </c>
      <c r="K6351">
        <f t="shared" si="599"/>
        <v>0</v>
      </c>
      <c r="L6351">
        <f t="shared" si="600"/>
        <v>1</v>
      </c>
      <c r="O6351" t="str">
        <f t="shared" si="601"/>
        <v>Mo</v>
      </c>
      <c r="P6351" t="str">
        <f t="shared" si="602"/>
        <v>15</v>
      </c>
    </row>
    <row r="6352" spans="1:16" x14ac:dyDescent="0.25">
      <c r="A6352" t="s">
        <v>14192</v>
      </c>
      <c r="B6352" t="s">
        <v>17</v>
      </c>
      <c r="C6352" t="s">
        <v>14193</v>
      </c>
      <c r="D6352" t="s">
        <v>10685</v>
      </c>
      <c r="E6352">
        <v>2017</v>
      </c>
      <c r="F6352" t="s">
        <v>27</v>
      </c>
      <c r="G6352">
        <v>99</v>
      </c>
      <c r="H6352" t="s">
        <v>21</v>
      </c>
      <c r="I6352">
        <f t="shared" si="597"/>
        <v>1</v>
      </c>
      <c r="J6352">
        <f t="shared" si="598"/>
        <v>0</v>
      </c>
      <c r="K6352">
        <f t="shared" si="599"/>
        <v>0</v>
      </c>
      <c r="L6352">
        <f t="shared" si="600"/>
        <v>1</v>
      </c>
      <c r="O6352" t="str">
        <f t="shared" si="601"/>
        <v>Mo</v>
      </c>
      <c r="P6352" t="str">
        <f t="shared" si="602"/>
        <v>17</v>
      </c>
    </row>
    <row r="6353" spans="1:16" x14ac:dyDescent="0.25">
      <c r="A6353" t="s">
        <v>14194</v>
      </c>
      <c r="B6353" t="s">
        <v>17</v>
      </c>
      <c r="C6353" t="s">
        <v>14195</v>
      </c>
      <c r="D6353" t="s">
        <v>6745</v>
      </c>
      <c r="E6353">
        <v>1973</v>
      </c>
      <c r="F6353" t="s">
        <v>45</v>
      </c>
      <c r="G6353">
        <v>168</v>
      </c>
      <c r="H6353" t="s">
        <v>21</v>
      </c>
      <c r="I6353">
        <f t="shared" si="597"/>
        <v>0</v>
      </c>
      <c r="J6353">
        <f t="shared" si="598"/>
        <v>0</v>
      </c>
      <c r="K6353">
        <f t="shared" si="599"/>
        <v>0</v>
      </c>
      <c r="L6353">
        <f t="shared" si="600"/>
        <v>1</v>
      </c>
      <c r="O6353" t="str">
        <f t="shared" si="601"/>
        <v>Mo</v>
      </c>
      <c r="P6353" t="str">
        <f t="shared" si="602"/>
        <v>73</v>
      </c>
    </row>
    <row r="6354" spans="1:16" x14ac:dyDescent="0.25">
      <c r="A6354" t="s">
        <v>14196</v>
      </c>
      <c r="B6354" t="s">
        <v>17</v>
      </c>
      <c r="C6354" t="s">
        <v>14197</v>
      </c>
      <c r="D6354" t="s">
        <v>9553</v>
      </c>
      <c r="E6354">
        <v>2018</v>
      </c>
      <c r="F6354" t="s">
        <v>45</v>
      </c>
      <c r="G6354">
        <v>99</v>
      </c>
      <c r="H6354" t="s">
        <v>21</v>
      </c>
      <c r="I6354">
        <f t="shared" si="597"/>
        <v>1</v>
      </c>
      <c r="J6354">
        <f t="shared" si="598"/>
        <v>0</v>
      </c>
      <c r="K6354">
        <f t="shared" si="599"/>
        <v>0</v>
      </c>
      <c r="L6354">
        <f t="shared" si="600"/>
        <v>1</v>
      </c>
      <c r="O6354" t="str">
        <f t="shared" si="601"/>
        <v>Mo</v>
      </c>
      <c r="P6354" t="str">
        <f t="shared" si="602"/>
        <v>18</v>
      </c>
    </row>
    <row r="6355" spans="1:16" x14ac:dyDescent="0.25">
      <c r="A6355" t="s">
        <v>14198</v>
      </c>
      <c r="B6355" t="s">
        <v>17</v>
      </c>
      <c r="C6355" t="s">
        <v>14199</v>
      </c>
      <c r="D6355" t="s">
        <v>14200</v>
      </c>
      <c r="E6355">
        <v>2016</v>
      </c>
      <c r="F6355" t="s">
        <v>45</v>
      </c>
      <c r="G6355">
        <v>106</v>
      </c>
      <c r="H6355" t="s">
        <v>21</v>
      </c>
      <c r="I6355">
        <f t="shared" si="597"/>
        <v>1</v>
      </c>
      <c r="J6355">
        <f t="shared" si="598"/>
        <v>0</v>
      </c>
      <c r="K6355">
        <f t="shared" si="599"/>
        <v>0</v>
      </c>
      <c r="L6355">
        <f t="shared" si="600"/>
        <v>1</v>
      </c>
      <c r="O6355" t="str">
        <f t="shared" si="601"/>
        <v>Mo</v>
      </c>
      <c r="P6355" t="str">
        <f t="shared" si="602"/>
        <v>16</v>
      </c>
    </row>
    <row r="6356" spans="1:16" x14ac:dyDescent="0.25">
      <c r="A6356" t="s">
        <v>14201</v>
      </c>
      <c r="B6356" t="s">
        <v>17</v>
      </c>
      <c r="C6356" t="s">
        <v>14202</v>
      </c>
      <c r="D6356" t="s">
        <v>14203</v>
      </c>
      <c r="E6356">
        <v>2017</v>
      </c>
      <c r="F6356" t="s">
        <v>45</v>
      </c>
      <c r="G6356">
        <v>92</v>
      </c>
      <c r="H6356" t="s">
        <v>21</v>
      </c>
      <c r="I6356">
        <f t="shared" si="597"/>
        <v>1</v>
      </c>
      <c r="J6356">
        <f t="shared" si="598"/>
        <v>0</v>
      </c>
      <c r="K6356">
        <f t="shared" si="599"/>
        <v>0</v>
      </c>
      <c r="L6356">
        <f t="shared" si="600"/>
        <v>1</v>
      </c>
      <c r="O6356" t="str">
        <f t="shared" si="601"/>
        <v>Mo</v>
      </c>
      <c r="P6356" t="str">
        <f t="shared" si="602"/>
        <v>17</v>
      </c>
    </row>
    <row r="6357" spans="1:16" x14ac:dyDescent="0.25">
      <c r="A6357" t="s">
        <v>14204</v>
      </c>
      <c r="B6357" t="s">
        <v>17</v>
      </c>
      <c r="C6357" t="s">
        <v>14205</v>
      </c>
      <c r="D6357" t="s">
        <v>13539</v>
      </c>
      <c r="E6357">
        <v>2008</v>
      </c>
      <c r="F6357" t="s">
        <v>41</v>
      </c>
      <c r="G6357">
        <v>99</v>
      </c>
      <c r="H6357" t="s">
        <v>21</v>
      </c>
      <c r="I6357">
        <f t="shared" si="597"/>
        <v>0</v>
      </c>
      <c r="J6357">
        <f t="shared" si="598"/>
        <v>0</v>
      </c>
      <c r="K6357">
        <f t="shared" si="599"/>
        <v>1</v>
      </c>
      <c r="L6357">
        <f t="shared" si="600"/>
        <v>1</v>
      </c>
      <c r="O6357" t="str">
        <f t="shared" si="601"/>
        <v>Mo</v>
      </c>
      <c r="P6357" t="str">
        <f t="shared" si="602"/>
        <v>08</v>
      </c>
    </row>
    <row r="6358" spans="1:16" x14ac:dyDescent="0.25">
      <c r="A6358" t="s">
        <v>14206</v>
      </c>
      <c r="B6358" t="s">
        <v>17</v>
      </c>
      <c r="C6358" t="s">
        <v>14207</v>
      </c>
      <c r="D6358" t="s">
        <v>14208</v>
      </c>
      <c r="E6358">
        <v>2017</v>
      </c>
      <c r="F6358" t="s">
        <v>45</v>
      </c>
      <c r="G6358">
        <v>89</v>
      </c>
      <c r="H6358" t="s">
        <v>21</v>
      </c>
      <c r="I6358">
        <f t="shared" si="597"/>
        <v>1</v>
      </c>
      <c r="J6358">
        <f t="shared" si="598"/>
        <v>0</v>
      </c>
      <c r="K6358">
        <f t="shared" si="599"/>
        <v>0</v>
      </c>
      <c r="L6358">
        <f t="shared" si="600"/>
        <v>1</v>
      </c>
      <c r="O6358" t="str">
        <f t="shared" si="601"/>
        <v>Mo</v>
      </c>
      <c r="P6358" t="str">
        <f t="shared" si="602"/>
        <v>17</v>
      </c>
    </row>
    <row r="6359" spans="1:16" x14ac:dyDescent="0.25">
      <c r="A6359" t="s">
        <v>14209</v>
      </c>
      <c r="B6359" t="s">
        <v>17</v>
      </c>
      <c r="C6359" t="s">
        <v>14210</v>
      </c>
      <c r="D6359" t="s">
        <v>12938</v>
      </c>
      <c r="E6359">
        <v>2015</v>
      </c>
      <c r="F6359" t="s">
        <v>27</v>
      </c>
      <c r="G6359">
        <v>88</v>
      </c>
      <c r="H6359" t="s">
        <v>21</v>
      </c>
      <c r="I6359">
        <f t="shared" si="597"/>
        <v>1</v>
      </c>
      <c r="J6359">
        <f t="shared" si="598"/>
        <v>0</v>
      </c>
      <c r="K6359">
        <f t="shared" si="599"/>
        <v>0</v>
      </c>
      <c r="L6359">
        <f t="shared" si="600"/>
        <v>1</v>
      </c>
      <c r="O6359" t="str">
        <f t="shared" si="601"/>
        <v>Mo</v>
      </c>
      <c r="P6359" t="str">
        <f t="shared" si="602"/>
        <v>15</v>
      </c>
    </row>
    <row r="6360" spans="1:16" x14ac:dyDescent="0.25">
      <c r="A6360" t="s">
        <v>14211</v>
      </c>
      <c r="B6360" t="s">
        <v>24</v>
      </c>
      <c r="C6360" t="s">
        <v>14212</v>
      </c>
      <c r="D6360" t="s">
        <v>14213</v>
      </c>
      <c r="E6360">
        <v>2016</v>
      </c>
      <c r="F6360" t="s">
        <v>60</v>
      </c>
      <c r="G6360">
        <v>1</v>
      </c>
      <c r="H6360" t="s">
        <v>31</v>
      </c>
      <c r="I6360">
        <f t="shared" si="597"/>
        <v>1</v>
      </c>
      <c r="J6360">
        <f t="shared" si="598"/>
        <v>0</v>
      </c>
      <c r="K6360">
        <f t="shared" si="599"/>
        <v>1</v>
      </c>
      <c r="L6360">
        <f t="shared" si="600"/>
        <v>1</v>
      </c>
      <c r="O6360" t="str">
        <f t="shared" si="601"/>
        <v>TV</v>
      </c>
      <c r="P6360" t="str">
        <f t="shared" si="602"/>
        <v>16</v>
      </c>
    </row>
    <row r="6361" spans="1:16" x14ac:dyDescent="0.25">
      <c r="A6361" t="s">
        <v>14214</v>
      </c>
      <c r="B6361" t="s">
        <v>17</v>
      </c>
      <c r="C6361" t="s">
        <v>14215</v>
      </c>
      <c r="D6361" t="s">
        <v>3158</v>
      </c>
      <c r="E6361">
        <v>1967</v>
      </c>
      <c r="F6361" t="s">
        <v>134</v>
      </c>
      <c r="G6361">
        <v>111</v>
      </c>
      <c r="H6361" t="s">
        <v>21</v>
      </c>
      <c r="I6361">
        <f t="shared" si="597"/>
        <v>0</v>
      </c>
      <c r="J6361">
        <f t="shared" si="598"/>
        <v>0</v>
      </c>
      <c r="K6361">
        <f t="shared" si="599"/>
        <v>0</v>
      </c>
      <c r="L6361">
        <f t="shared" si="600"/>
        <v>0</v>
      </c>
      <c r="O6361" t="str">
        <f t="shared" si="601"/>
        <v>Mo</v>
      </c>
      <c r="P6361" t="str">
        <f t="shared" si="602"/>
        <v>67</v>
      </c>
    </row>
    <row r="6362" spans="1:16" x14ac:dyDescent="0.25">
      <c r="A6362" t="s">
        <v>14216</v>
      </c>
      <c r="B6362" t="s">
        <v>17</v>
      </c>
      <c r="C6362" t="s">
        <v>14217</v>
      </c>
      <c r="D6362" t="s">
        <v>11070</v>
      </c>
      <c r="E6362">
        <v>2003</v>
      </c>
      <c r="F6362" t="s">
        <v>27</v>
      </c>
      <c r="G6362">
        <v>79</v>
      </c>
      <c r="H6362" t="s">
        <v>21</v>
      </c>
      <c r="I6362">
        <f t="shared" si="597"/>
        <v>0</v>
      </c>
      <c r="J6362">
        <f t="shared" si="598"/>
        <v>0</v>
      </c>
      <c r="K6362">
        <f t="shared" si="599"/>
        <v>0</v>
      </c>
      <c r="L6362">
        <f t="shared" si="600"/>
        <v>1</v>
      </c>
      <c r="O6362" t="str">
        <f t="shared" si="601"/>
        <v>Mo</v>
      </c>
      <c r="P6362" t="str">
        <f t="shared" si="602"/>
        <v>03</v>
      </c>
    </row>
    <row r="6363" spans="1:16" x14ac:dyDescent="0.25">
      <c r="A6363" t="s">
        <v>14218</v>
      </c>
      <c r="B6363" t="s">
        <v>24</v>
      </c>
      <c r="C6363" t="s">
        <v>14219</v>
      </c>
      <c r="D6363" t="s">
        <v>7588</v>
      </c>
      <c r="E6363">
        <v>2016</v>
      </c>
      <c r="F6363" t="s">
        <v>60</v>
      </c>
      <c r="G6363">
        <v>1</v>
      </c>
      <c r="H6363" t="s">
        <v>31</v>
      </c>
      <c r="I6363">
        <f t="shared" si="597"/>
        <v>1</v>
      </c>
      <c r="J6363">
        <f t="shared" si="598"/>
        <v>0</v>
      </c>
      <c r="K6363">
        <f t="shared" si="599"/>
        <v>1</v>
      </c>
      <c r="L6363">
        <f t="shared" si="600"/>
        <v>1</v>
      </c>
      <c r="O6363" t="str">
        <f t="shared" si="601"/>
        <v>TV</v>
      </c>
      <c r="P6363" t="str">
        <f t="shared" si="602"/>
        <v>16</v>
      </c>
    </row>
    <row r="6364" spans="1:16" x14ac:dyDescent="0.25">
      <c r="A6364" t="s">
        <v>14220</v>
      </c>
      <c r="B6364" t="s">
        <v>24</v>
      </c>
      <c r="C6364" t="s">
        <v>14221</v>
      </c>
      <c r="D6364" t="s">
        <v>14222</v>
      </c>
      <c r="E6364">
        <v>2017</v>
      </c>
      <c r="F6364" t="s">
        <v>45</v>
      </c>
      <c r="G6364">
        <v>2</v>
      </c>
      <c r="H6364" t="s">
        <v>28</v>
      </c>
      <c r="I6364">
        <f t="shared" si="597"/>
        <v>1</v>
      </c>
      <c r="J6364">
        <f t="shared" si="598"/>
        <v>0</v>
      </c>
      <c r="K6364">
        <f t="shared" si="599"/>
        <v>0</v>
      </c>
      <c r="L6364">
        <f t="shared" si="600"/>
        <v>1</v>
      </c>
      <c r="O6364" t="str">
        <f t="shared" si="601"/>
        <v>TV</v>
      </c>
      <c r="P6364" t="str">
        <f t="shared" si="602"/>
        <v>17</v>
      </c>
    </row>
    <row r="6365" spans="1:16" x14ac:dyDescent="0.25">
      <c r="A6365" t="s">
        <v>14223</v>
      </c>
      <c r="B6365" t="s">
        <v>17</v>
      </c>
      <c r="C6365" t="s">
        <v>14224</v>
      </c>
      <c r="D6365" t="s">
        <v>11301</v>
      </c>
      <c r="E6365">
        <v>2017</v>
      </c>
      <c r="F6365" t="s">
        <v>27</v>
      </c>
      <c r="G6365">
        <v>86</v>
      </c>
      <c r="H6365" t="s">
        <v>21</v>
      </c>
      <c r="I6365">
        <f t="shared" si="597"/>
        <v>1</v>
      </c>
      <c r="J6365">
        <f t="shared" si="598"/>
        <v>0</v>
      </c>
      <c r="K6365">
        <f t="shared" si="599"/>
        <v>0</v>
      </c>
      <c r="L6365">
        <f t="shared" si="600"/>
        <v>1</v>
      </c>
      <c r="O6365" t="str">
        <f t="shared" si="601"/>
        <v>Mo</v>
      </c>
      <c r="P6365" t="str">
        <f t="shared" si="602"/>
        <v>17</v>
      </c>
    </row>
    <row r="6366" spans="1:16" x14ac:dyDescent="0.25">
      <c r="A6366" t="s">
        <v>14225</v>
      </c>
      <c r="B6366" t="s">
        <v>17</v>
      </c>
      <c r="C6366" t="s">
        <v>14226</v>
      </c>
      <c r="D6366" t="s">
        <v>12325</v>
      </c>
      <c r="E6366">
        <v>2016</v>
      </c>
      <c r="F6366" t="s">
        <v>45</v>
      </c>
      <c r="G6366">
        <v>74</v>
      </c>
      <c r="H6366" t="s">
        <v>21</v>
      </c>
      <c r="I6366">
        <f t="shared" si="597"/>
        <v>1</v>
      </c>
      <c r="J6366">
        <f t="shared" si="598"/>
        <v>0</v>
      </c>
      <c r="K6366">
        <f t="shared" si="599"/>
        <v>0</v>
      </c>
      <c r="L6366">
        <f t="shared" si="600"/>
        <v>1</v>
      </c>
      <c r="O6366" t="str">
        <f t="shared" si="601"/>
        <v>Mo</v>
      </c>
      <c r="P6366" t="str">
        <f t="shared" si="602"/>
        <v>16</v>
      </c>
    </row>
    <row r="6367" spans="1:16" x14ac:dyDescent="0.25">
      <c r="A6367" t="s">
        <v>14227</v>
      </c>
      <c r="B6367" t="s">
        <v>24</v>
      </c>
      <c r="C6367" t="s">
        <v>14228</v>
      </c>
      <c r="D6367" t="s">
        <v>7588</v>
      </c>
      <c r="E6367">
        <v>2013</v>
      </c>
      <c r="F6367" t="s">
        <v>27</v>
      </c>
      <c r="G6367">
        <v>1</v>
      </c>
      <c r="H6367" t="s">
        <v>31</v>
      </c>
      <c r="I6367">
        <f t="shared" si="597"/>
        <v>1</v>
      </c>
      <c r="J6367">
        <f t="shared" si="598"/>
        <v>0</v>
      </c>
      <c r="K6367">
        <f t="shared" si="599"/>
        <v>0</v>
      </c>
      <c r="L6367">
        <f t="shared" si="600"/>
        <v>1</v>
      </c>
      <c r="O6367" t="str">
        <f t="shared" si="601"/>
        <v>TV</v>
      </c>
      <c r="P6367" t="str">
        <f t="shared" si="602"/>
        <v>13</v>
      </c>
    </row>
    <row r="6368" spans="1:16" x14ac:dyDescent="0.25">
      <c r="A6368" t="s">
        <v>14229</v>
      </c>
      <c r="B6368" t="s">
        <v>17</v>
      </c>
      <c r="C6368" t="s">
        <v>14230</v>
      </c>
      <c r="D6368" t="s">
        <v>5382</v>
      </c>
      <c r="E6368">
        <v>2017</v>
      </c>
      <c r="F6368" t="s">
        <v>27</v>
      </c>
      <c r="G6368">
        <v>84</v>
      </c>
      <c r="H6368" t="s">
        <v>21</v>
      </c>
      <c r="I6368">
        <f t="shared" si="597"/>
        <v>1</v>
      </c>
      <c r="J6368">
        <f t="shared" si="598"/>
        <v>0</v>
      </c>
      <c r="K6368">
        <f t="shared" si="599"/>
        <v>0</v>
      </c>
      <c r="L6368">
        <f t="shared" si="600"/>
        <v>1</v>
      </c>
      <c r="O6368" t="str">
        <f t="shared" si="601"/>
        <v>Mo</v>
      </c>
      <c r="P6368" t="str">
        <f t="shared" si="602"/>
        <v>17</v>
      </c>
    </row>
    <row r="6369" spans="1:16" x14ac:dyDescent="0.25">
      <c r="A6369" t="s">
        <v>14231</v>
      </c>
      <c r="B6369" t="s">
        <v>17</v>
      </c>
      <c r="C6369" t="s">
        <v>14232</v>
      </c>
      <c r="D6369" t="s">
        <v>11625</v>
      </c>
      <c r="E6369">
        <v>2013</v>
      </c>
      <c r="F6369" t="s">
        <v>41</v>
      </c>
      <c r="G6369">
        <v>80</v>
      </c>
      <c r="H6369" t="s">
        <v>21</v>
      </c>
      <c r="I6369">
        <f t="shared" si="597"/>
        <v>1</v>
      </c>
      <c r="J6369">
        <f t="shared" si="598"/>
        <v>0</v>
      </c>
      <c r="K6369">
        <f t="shared" si="599"/>
        <v>1</v>
      </c>
      <c r="L6369">
        <f t="shared" si="600"/>
        <v>1</v>
      </c>
      <c r="O6369" t="str">
        <f t="shared" si="601"/>
        <v>Mo</v>
      </c>
      <c r="P6369" t="str">
        <f t="shared" si="602"/>
        <v>13</v>
      </c>
    </row>
    <row r="6370" spans="1:16" x14ac:dyDescent="0.25">
      <c r="A6370" t="s">
        <v>14233</v>
      </c>
      <c r="B6370" t="s">
        <v>17</v>
      </c>
      <c r="C6370" t="s">
        <v>14234</v>
      </c>
      <c r="D6370" t="s">
        <v>8708</v>
      </c>
      <c r="E6370">
        <v>2016</v>
      </c>
      <c r="F6370" t="s">
        <v>27</v>
      </c>
      <c r="G6370">
        <v>86</v>
      </c>
      <c r="H6370" t="s">
        <v>21</v>
      </c>
      <c r="I6370">
        <f t="shared" si="597"/>
        <v>1</v>
      </c>
      <c r="J6370">
        <f t="shared" si="598"/>
        <v>0</v>
      </c>
      <c r="K6370">
        <f t="shared" si="599"/>
        <v>0</v>
      </c>
      <c r="L6370">
        <f t="shared" si="600"/>
        <v>1</v>
      </c>
      <c r="O6370" t="str">
        <f t="shared" si="601"/>
        <v>Mo</v>
      </c>
      <c r="P6370" t="str">
        <f t="shared" si="602"/>
        <v>16</v>
      </c>
    </row>
    <row r="6371" spans="1:16" x14ac:dyDescent="0.25">
      <c r="A6371" t="s">
        <v>14235</v>
      </c>
      <c r="B6371" t="s">
        <v>24</v>
      </c>
      <c r="C6371" t="s">
        <v>14236</v>
      </c>
      <c r="D6371" t="s">
        <v>14237</v>
      </c>
      <c r="E6371">
        <v>2016</v>
      </c>
      <c r="F6371" t="s">
        <v>176</v>
      </c>
      <c r="G6371">
        <v>3</v>
      </c>
      <c r="H6371" t="s">
        <v>28</v>
      </c>
      <c r="I6371">
        <f t="shared" si="597"/>
        <v>1</v>
      </c>
      <c r="J6371">
        <f t="shared" si="598"/>
        <v>0</v>
      </c>
      <c r="K6371">
        <f t="shared" si="599"/>
        <v>0</v>
      </c>
      <c r="L6371">
        <f t="shared" si="600"/>
        <v>1</v>
      </c>
      <c r="O6371" t="str">
        <f t="shared" si="601"/>
        <v>TV</v>
      </c>
      <c r="P6371" t="str">
        <f t="shared" si="602"/>
        <v>16</v>
      </c>
    </row>
    <row r="6372" spans="1:16" x14ac:dyDescent="0.25">
      <c r="A6372" t="s">
        <v>14238</v>
      </c>
      <c r="B6372" t="s">
        <v>17</v>
      </c>
      <c r="C6372" t="s">
        <v>14239</v>
      </c>
      <c r="D6372" t="s">
        <v>8586</v>
      </c>
      <c r="E6372">
        <v>2018</v>
      </c>
      <c r="F6372" t="s">
        <v>27</v>
      </c>
      <c r="G6372">
        <v>90</v>
      </c>
      <c r="H6372" t="s">
        <v>21</v>
      </c>
      <c r="I6372">
        <f t="shared" si="597"/>
        <v>1</v>
      </c>
      <c r="J6372">
        <f t="shared" si="598"/>
        <v>0</v>
      </c>
      <c r="K6372">
        <f t="shared" si="599"/>
        <v>0</v>
      </c>
      <c r="L6372">
        <f t="shared" si="600"/>
        <v>1</v>
      </c>
      <c r="O6372" t="str">
        <f t="shared" si="601"/>
        <v>Mo</v>
      </c>
      <c r="P6372" t="str">
        <f t="shared" si="602"/>
        <v>18</v>
      </c>
    </row>
    <row r="6373" spans="1:16" x14ac:dyDescent="0.25">
      <c r="A6373" t="s">
        <v>14240</v>
      </c>
      <c r="B6373" t="s">
        <v>17</v>
      </c>
      <c r="C6373" t="s">
        <v>14241</v>
      </c>
      <c r="D6373" t="s">
        <v>14242</v>
      </c>
      <c r="E6373">
        <v>2007</v>
      </c>
      <c r="F6373" t="s">
        <v>41</v>
      </c>
      <c r="G6373">
        <v>102</v>
      </c>
      <c r="H6373" t="s">
        <v>21</v>
      </c>
      <c r="I6373">
        <f t="shared" si="597"/>
        <v>0</v>
      </c>
      <c r="J6373">
        <f t="shared" si="598"/>
        <v>0</v>
      </c>
      <c r="K6373">
        <f t="shared" si="599"/>
        <v>1</v>
      </c>
      <c r="L6373">
        <f t="shared" si="600"/>
        <v>1</v>
      </c>
      <c r="O6373" t="str">
        <f t="shared" si="601"/>
        <v>Mo</v>
      </c>
      <c r="P6373" t="str">
        <f t="shared" si="602"/>
        <v>07</v>
      </c>
    </row>
    <row r="6374" spans="1:16" x14ac:dyDescent="0.25">
      <c r="A6374" t="s">
        <v>14243</v>
      </c>
      <c r="B6374" t="s">
        <v>24</v>
      </c>
      <c r="C6374" t="s">
        <v>14244</v>
      </c>
      <c r="D6374" t="s">
        <v>14245</v>
      </c>
      <c r="E6374">
        <v>2013</v>
      </c>
      <c r="F6374" t="s">
        <v>45</v>
      </c>
      <c r="G6374">
        <v>1</v>
      </c>
      <c r="H6374" t="s">
        <v>31</v>
      </c>
      <c r="I6374">
        <f t="shared" si="597"/>
        <v>1</v>
      </c>
      <c r="J6374">
        <f t="shared" si="598"/>
        <v>0</v>
      </c>
      <c r="K6374">
        <f t="shared" si="599"/>
        <v>0</v>
      </c>
      <c r="L6374">
        <f t="shared" si="600"/>
        <v>1</v>
      </c>
      <c r="O6374" t="str">
        <f t="shared" si="601"/>
        <v>TV</v>
      </c>
      <c r="P6374" t="str">
        <f t="shared" si="602"/>
        <v>13</v>
      </c>
    </row>
    <row r="6375" spans="1:16" x14ac:dyDescent="0.25">
      <c r="A6375" t="s">
        <v>14246</v>
      </c>
      <c r="B6375" t="s">
        <v>17</v>
      </c>
      <c r="C6375" t="s">
        <v>14247</v>
      </c>
      <c r="D6375" t="s">
        <v>11353</v>
      </c>
      <c r="E6375">
        <v>2016</v>
      </c>
      <c r="F6375" t="s">
        <v>27</v>
      </c>
      <c r="G6375">
        <v>92</v>
      </c>
      <c r="H6375" t="s">
        <v>21</v>
      </c>
      <c r="I6375">
        <f t="shared" si="597"/>
        <v>1</v>
      </c>
      <c r="J6375">
        <f t="shared" si="598"/>
        <v>0</v>
      </c>
      <c r="K6375">
        <f t="shared" si="599"/>
        <v>0</v>
      </c>
      <c r="L6375">
        <f t="shared" si="600"/>
        <v>1</v>
      </c>
      <c r="O6375" t="str">
        <f t="shared" si="601"/>
        <v>Mo</v>
      </c>
      <c r="P6375" t="str">
        <f t="shared" si="602"/>
        <v>16</v>
      </c>
    </row>
    <row r="6376" spans="1:16" x14ac:dyDescent="0.25">
      <c r="A6376" t="s">
        <v>14248</v>
      </c>
      <c r="B6376" t="s">
        <v>24</v>
      </c>
      <c r="C6376" t="s">
        <v>14249</v>
      </c>
      <c r="D6376" t="s">
        <v>6369</v>
      </c>
      <c r="E6376">
        <v>2014</v>
      </c>
      <c r="F6376" t="s">
        <v>60</v>
      </c>
      <c r="G6376">
        <v>2</v>
      </c>
      <c r="H6376" t="s">
        <v>28</v>
      </c>
      <c r="I6376">
        <f t="shared" si="597"/>
        <v>1</v>
      </c>
      <c r="J6376">
        <f t="shared" si="598"/>
        <v>0</v>
      </c>
      <c r="K6376">
        <f t="shared" si="599"/>
        <v>1</v>
      </c>
      <c r="L6376">
        <f t="shared" si="600"/>
        <v>1</v>
      </c>
      <c r="O6376" t="str">
        <f t="shared" si="601"/>
        <v>TV</v>
      </c>
      <c r="P6376" t="str">
        <f t="shared" si="602"/>
        <v>14</v>
      </c>
    </row>
    <row r="6377" spans="1:16" x14ac:dyDescent="0.25">
      <c r="A6377" t="s">
        <v>14250</v>
      </c>
      <c r="B6377" t="s">
        <v>17</v>
      </c>
      <c r="C6377" t="s">
        <v>14251</v>
      </c>
      <c r="D6377" t="s">
        <v>11353</v>
      </c>
      <c r="E6377">
        <v>2015</v>
      </c>
      <c r="F6377" t="s">
        <v>27</v>
      </c>
      <c r="G6377">
        <v>81</v>
      </c>
      <c r="H6377" t="s">
        <v>21</v>
      </c>
      <c r="I6377">
        <f t="shared" si="597"/>
        <v>1</v>
      </c>
      <c r="J6377">
        <f t="shared" si="598"/>
        <v>0</v>
      </c>
      <c r="K6377">
        <f t="shared" si="599"/>
        <v>0</v>
      </c>
      <c r="L6377">
        <f t="shared" si="600"/>
        <v>1</v>
      </c>
      <c r="O6377" t="str">
        <f t="shared" si="601"/>
        <v>Mo</v>
      </c>
      <c r="P6377" t="str">
        <f t="shared" si="602"/>
        <v>15</v>
      </c>
    </row>
    <row r="6378" spans="1:16" x14ac:dyDescent="0.25">
      <c r="A6378" t="s">
        <v>14252</v>
      </c>
      <c r="B6378" t="s">
        <v>17</v>
      </c>
      <c r="C6378" t="s">
        <v>14253</v>
      </c>
      <c r="D6378" t="s">
        <v>14254</v>
      </c>
      <c r="E6378">
        <v>2018</v>
      </c>
      <c r="F6378" t="s">
        <v>27</v>
      </c>
      <c r="G6378">
        <v>116</v>
      </c>
      <c r="H6378" t="s">
        <v>21</v>
      </c>
      <c r="I6378">
        <f t="shared" si="597"/>
        <v>1</v>
      </c>
      <c r="J6378">
        <f t="shared" si="598"/>
        <v>0</v>
      </c>
      <c r="K6378">
        <f t="shared" si="599"/>
        <v>0</v>
      </c>
      <c r="L6378">
        <f t="shared" si="600"/>
        <v>1</v>
      </c>
      <c r="O6378" t="str">
        <f t="shared" si="601"/>
        <v>Mo</v>
      </c>
      <c r="P6378" t="str">
        <f t="shared" si="602"/>
        <v>18</v>
      </c>
    </row>
    <row r="6379" spans="1:16" x14ac:dyDescent="0.25">
      <c r="A6379" t="s">
        <v>14255</v>
      </c>
      <c r="B6379" t="s">
        <v>17</v>
      </c>
      <c r="C6379" t="s">
        <v>14256</v>
      </c>
      <c r="D6379" t="s">
        <v>10285</v>
      </c>
      <c r="E6379">
        <v>2005</v>
      </c>
      <c r="F6379" t="s">
        <v>134</v>
      </c>
      <c r="G6379">
        <v>110</v>
      </c>
      <c r="H6379" t="s">
        <v>21</v>
      </c>
      <c r="I6379">
        <f t="shared" si="597"/>
        <v>0</v>
      </c>
      <c r="J6379">
        <f t="shared" si="598"/>
        <v>0</v>
      </c>
      <c r="K6379">
        <f t="shared" si="599"/>
        <v>0</v>
      </c>
      <c r="L6379">
        <f t="shared" si="600"/>
        <v>0</v>
      </c>
      <c r="O6379" t="str">
        <f t="shared" si="601"/>
        <v>Mo</v>
      </c>
      <c r="P6379" t="str">
        <f t="shared" si="602"/>
        <v>05</v>
      </c>
    </row>
    <row r="6380" spans="1:16" x14ac:dyDescent="0.25">
      <c r="A6380" t="s">
        <v>14257</v>
      </c>
      <c r="B6380" t="s">
        <v>17</v>
      </c>
      <c r="C6380" t="s">
        <v>14258</v>
      </c>
      <c r="D6380" t="s">
        <v>11803</v>
      </c>
      <c r="E6380">
        <v>2017</v>
      </c>
      <c r="F6380" t="s">
        <v>20</v>
      </c>
      <c r="G6380">
        <v>95</v>
      </c>
      <c r="H6380" t="s">
        <v>21</v>
      </c>
      <c r="I6380">
        <f t="shared" si="597"/>
        <v>1</v>
      </c>
      <c r="J6380">
        <f t="shared" si="598"/>
        <v>0</v>
      </c>
      <c r="K6380">
        <f t="shared" si="599"/>
        <v>0</v>
      </c>
      <c r="L6380">
        <f t="shared" si="600"/>
        <v>1</v>
      </c>
      <c r="O6380" t="str">
        <f t="shared" si="601"/>
        <v>Mo</v>
      </c>
      <c r="P6380" t="str">
        <f t="shared" si="602"/>
        <v>17</v>
      </c>
    </row>
    <row r="6381" spans="1:16" x14ac:dyDescent="0.25">
      <c r="A6381" t="s">
        <v>14259</v>
      </c>
      <c r="B6381" t="s">
        <v>24</v>
      </c>
      <c r="C6381" t="s">
        <v>14260</v>
      </c>
      <c r="D6381" t="s">
        <v>7588</v>
      </c>
      <c r="E6381">
        <v>2015</v>
      </c>
      <c r="F6381" t="s">
        <v>45</v>
      </c>
      <c r="G6381">
        <v>1</v>
      </c>
      <c r="H6381" t="s">
        <v>31</v>
      </c>
      <c r="I6381">
        <f t="shared" si="597"/>
        <v>1</v>
      </c>
      <c r="J6381">
        <f t="shared" si="598"/>
        <v>0</v>
      </c>
      <c r="K6381">
        <f t="shared" si="599"/>
        <v>0</v>
      </c>
      <c r="L6381">
        <f t="shared" si="600"/>
        <v>1</v>
      </c>
      <c r="O6381" t="str">
        <f t="shared" si="601"/>
        <v>TV</v>
      </c>
      <c r="P6381" t="str">
        <f t="shared" si="602"/>
        <v>15</v>
      </c>
    </row>
    <row r="6382" spans="1:16" x14ac:dyDescent="0.25">
      <c r="A6382" t="s">
        <v>14261</v>
      </c>
      <c r="B6382" t="s">
        <v>17</v>
      </c>
      <c r="C6382" t="s">
        <v>14262</v>
      </c>
      <c r="D6382" t="s">
        <v>10050</v>
      </c>
      <c r="E6382">
        <v>2009</v>
      </c>
      <c r="F6382" t="s">
        <v>134</v>
      </c>
      <c r="G6382">
        <v>133</v>
      </c>
      <c r="H6382" t="s">
        <v>21</v>
      </c>
      <c r="I6382">
        <f t="shared" si="597"/>
        <v>0</v>
      </c>
      <c r="J6382">
        <f t="shared" si="598"/>
        <v>0</v>
      </c>
      <c r="K6382">
        <f t="shared" si="599"/>
        <v>0</v>
      </c>
      <c r="L6382">
        <f t="shared" si="600"/>
        <v>0</v>
      </c>
      <c r="O6382" t="str">
        <f t="shared" si="601"/>
        <v>Mo</v>
      </c>
      <c r="P6382" t="str">
        <f t="shared" si="602"/>
        <v>09</v>
      </c>
    </row>
    <row r="6383" spans="1:16" x14ac:dyDescent="0.25">
      <c r="A6383" t="s">
        <v>14263</v>
      </c>
      <c r="B6383" t="s">
        <v>17</v>
      </c>
      <c r="C6383" t="s">
        <v>14264</v>
      </c>
      <c r="D6383" t="s">
        <v>14265</v>
      </c>
      <c r="E6383">
        <v>2017</v>
      </c>
      <c r="F6383" t="s">
        <v>27</v>
      </c>
      <c r="G6383">
        <v>120</v>
      </c>
      <c r="H6383" t="s">
        <v>21</v>
      </c>
      <c r="I6383">
        <f t="shared" si="597"/>
        <v>1</v>
      </c>
      <c r="J6383">
        <f t="shared" si="598"/>
        <v>0</v>
      </c>
      <c r="K6383">
        <f t="shared" si="599"/>
        <v>0</v>
      </c>
      <c r="L6383">
        <f t="shared" si="600"/>
        <v>1</v>
      </c>
      <c r="O6383" t="str">
        <f t="shared" si="601"/>
        <v>Mo</v>
      </c>
      <c r="P6383" t="str">
        <f t="shared" si="602"/>
        <v>17</v>
      </c>
    </row>
    <row r="6384" spans="1:16" x14ac:dyDescent="0.25">
      <c r="A6384" t="s">
        <v>14266</v>
      </c>
      <c r="B6384" t="s">
        <v>24</v>
      </c>
      <c r="C6384" t="s">
        <v>14267</v>
      </c>
      <c r="D6384" t="s">
        <v>12745</v>
      </c>
      <c r="E6384">
        <v>2016</v>
      </c>
      <c r="F6384" t="s">
        <v>45</v>
      </c>
      <c r="G6384">
        <v>1</v>
      </c>
      <c r="H6384" t="s">
        <v>31</v>
      </c>
      <c r="I6384">
        <f t="shared" si="597"/>
        <v>1</v>
      </c>
      <c r="J6384">
        <f t="shared" si="598"/>
        <v>0</v>
      </c>
      <c r="K6384">
        <f t="shared" si="599"/>
        <v>0</v>
      </c>
      <c r="L6384">
        <f t="shared" si="600"/>
        <v>1</v>
      </c>
      <c r="O6384" t="str">
        <f t="shared" si="601"/>
        <v>TV</v>
      </c>
      <c r="P6384" t="str">
        <f t="shared" si="602"/>
        <v>16</v>
      </c>
    </row>
    <row r="6385" spans="1:16" x14ac:dyDescent="0.25">
      <c r="A6385" t="s">
        <v>14268</v>
      </c>
      <c r="B6385" t="s">
        <v>17</v>
      </c>
      <c r="C6385" t="s">
        <v>14269</v>
      </c>
      <c r="D6385" t="s">
        <v>14270</v>
      </c>
      <c r="E6385">
        <v>2016</v>
      </c>
      <c r="F6385" t="s">
        <v>60</v>
      </c>
      <c r="G6385">
        <v>91</v>
      </c>
      <c r="H6385" t="s">
        <v>21</v>
      </c>
      <c r="I6385">
        <f t="shared" si="597"/>
        <v>1</v>
      </c>
      <c r="J6385">
        <f t="shared" si="598"/>
        <v>0</v>
      </c>
      <c r="K6385">
        <f t="shared" si="599"/>
        <v>1</v>
      </c>
      <c r="L6385">
        <f t="shared" si="600"/>
        <v>1</v>
      </c>
      <c r="O6385" t="str">
        <f t="shared" si="601"/>
        <v>Mo</v>
      </c>
      <c r="P6385" t="str">
        <f t="shared" si="602"/>
        <v>16</v>
      </c>
    </row>
    <row r="6386" spans="1:16" x14ac:dyDescent="0.25">
      <c r="A6386" t="s">
        <v>14271</v>
      </c>
      <c r="B6386" t="s">
        <v>17</v>
      </c>
      <c r="C6386" t="s">
        <v>14272</v>
      </c>
      <c r="D6386" t="s">
        <v>11972</v>
      </c>
      <c r="E6386">
        <v>2017</v>
      </c>
      <c r="F6386" t="s">
        <v>60</v>
      </c>
      <c r="G6386">
        <v>90</v>
      </c>
      <c r="H6386" t="s">
        <v>21</v>
      </c>
      <c r="I6386">
        <f t="shared" si="597"/>
        <v>1</v>
      </c>
      <c r="J6386">
        <f t="shared" si="598"/>
        <v>0</v>
      </c>
      <c r="K6386">
        <f t="shared" si="599"/>
        <v>1</v>
      </c>
      <c r="L6386">
        <f t="shared" si="600"/>
        <v>1</v>
      </c>
      <c r="O6386" t="str">
        <f t="shared" si="601"/>
        <v>Mo</v>
      </c>
      <c r="P6386" t="str">
        <f t="shared" si="602"/>
        <v>17</v>
      </c>
    </row>
    <row r="6387" spans="1:16" x14ac:dyDescent="0.25">
      <c r="A6387" t="s">
        <v>14273</v>
      </c>
      <c r="B6387" t="s">
        <v>17</v>
      </c>
      <c r="C6387" t="s">
        <v>14274</v>
      </c>
      <c r="D6387" t="s">
        <v>14270</v>
      </c>
      <c r="E6387">
        <v>2017</v>
      </c>
      <c r="F6387" t="s">
        <v>60</v>
      </c>
      <c r="G6387">
        <v>90</v>
      </c>
      <c r="H6387" t="s">
        <v>21</v>
      </c>
      <c r="I6387">
        <f t="shared" si="597"/>
        <v>1</v>
      </c>
      <c r="J6387">
        <f t="shared" si="598"/>
        <v>0</v>
      </c>
      <c r="K6387">
        <f t="shared" si="599"/>
        <v>1</v>
      </c>
      <c r="L6387">
        <f t="shared" si="600"/>
        <v>1</v>
      </c>
      <c r="O6387" t="str">
        <f t="shared" si="601"/>
        <v>Mo</v>
      </c>
      <c r="P6387" t="str">
        <f t="shared" si="602"/>
        <v>17</v>
      </c>
    </row>
    <row r="6388" spans="1:16" x14ac:dyDescent="0.25">
      <c r="A6388" t="s">
        <v>14275</v>
      </c>
      <c r="B6388" t="s">
        <v>24</v>
      </c>
      <c r="C6388" t="s">
        <v>14276</v>
      </c>
      <c r="D6388" t="s">
        <v>10939</v>
      </c>
      <c r="E6388">
        <v>2013</v>
      </c>
      <c r="F6388" t="s">
        <v>60</v>
      </c>
      <c r="G6388">
        <v>1</v>
      </c>
      <c r="H6388" t="s">
        <v>31</v>
      </c>
      <c r="I6388">
        <f t="shared" si="597"/>
        <v>1</v>
      </c>
      <c r="J6388">
        <f t="shared" si="598"/>
        <v>0</v>
      </c>
      <c r="K6388">
        <f t="shared" si="599"/>
        <v>1</v>
      </c>
      <c r="L6388">
        <f t="shared" si="600"/>
        <v>1</v>
      </c>
      <c r="O6388" t="str">
        <f t="shared" si="601"/>
        <v>TV</v>
      </c>
      <c r="P6388" t="str">
        <f t="shared" si="602"/>
        <v>13</v>
      </c>
    </row>
    <row r="6389" spans="1:16" x14ac:dyDescent="0.25">
      <c r="A6389" t="s">
        <v>14277</v>
      </c>
      <c r="B6389" t="s">
        <v>17</v>
      </c>
      <c r="C6389" t="s">
        <v>14278</v>
      </c>
      <c r="D6389" t="s">
        <v>8644</v>
      </c>
      <c r="E6389">
        <v>2018</v>
      </c>
      <c r="F6389" t="s">
        <v>27</v>
      </c>
      <c r="G6389">
        <v>103</v>
      </c>
      <c r="H6389" t="s">
        <v>21</v>
      </c>
      <c r="I6389">
        <f t="shared" si="597"/>
        <v>1</v>
      </c>
      <c r="J6389">
        <f t="shared" si="598"/>
        <v>0</v>
      </c>
      <c r="K6389">
        <f t="shared" si="599"/>
        <v>0</v>
      </c>
      <c r="L6389">
        <f t="shared" si="600"/>
        <v>1</v>
      </c>
      <c r="O6389" t="str">
        <f t="shared" si="601"/>
        <v>Mo</v>
      </c>
      <c r="P6389" t="str">
        <f t="shared" si="602"/>
        <v>18</v>
      </c>
    </row>
    <row r="6390" spans="1:16" x14ac:dyDescent="0.25">
      <c r="A6390" t="s">
        <v>14279</v>
      </c>
      <c r="B6390" t="s">
        <v>17</v>
      </c>
      <c r="C6390" t="s">
        <v>14280</v>
      </c>
      <c r="D6390" t="s">
        <v>11133</v>
      </c>
      <c r="E6390">
        <v>2016</v>
      </c>
      <c r="F6390" t="s">
        <v>176</v>
      </c>
      <c r="G6390">
        <v>73</v>
      </c>
      <c r="H6390" t="s">
        <v>21</v>
      </c>
      <c r="I6390">
        <f t="shared" si="597"/>
        <v>1</v>
      </c>
      <c r="J6390">
        <f t="shared" si="598"/>
        <v>0</v>
      </c>
      <c r="K6390">
        <f t="shared" si="599"/>
        <v>0</v>
      </c>
      <c r="L6390">
        <f t="shared" si="600"/>
        <v>1</v>
      </c>
      <c r="O6390" t="str">
        <f t="shared" si="601"/>
        <v>Mo</v>
      </c>
      <c r="P6390" t="str">
        <f t="shared" si="602"/>
        <v>16</v>
      </c>
    </row>
    <row r="6391" spans="1:16" x14ac:dyDescent="0.25">
      <c r="A6391" t="s">
        <v>14281</v>
      </c>
      <c r="B6391" t="s">
        <v>17</v>
      </c>
      <c r="C6391" t="s">
        <v>14282</v>
      </c>
      <c r="D6391" t="s">
        <v>8329</v>
      </c>
      <c r="E6391">
        <v>2018</v>
      </c>
      <c r="F6391" t="s">
        <v>27</v>
      </c>
      <c r="G6391">
        <v>98</v>
      </c>
      <c r="H6391" t="s">
        <v>21</v>
      </c>
      <c r="I6391">
        <f t="shared" si="597"/>
        <v>1</v>
      </c>
      <c r="J6391">
        <f t="shared" si="598"/>
        <v>0</v>
      </c>
      <c r="K6391">
        <f t="shared" si="599"/>
        <v>0</v>
      </c>
      <c r="L6391">
        <f t="shared" si="600"/>
        <v>1</v>
      </c>
      <c r="O6391" t="str">
        <f t="shared" si="601"/>
        <v>Mo</v>
      </c>
      <c r="P6391" t="str">
        <f t="shared" si="602"/>
        <v>18</v>
      </c>
    </row>
    <row r="6392" spans="1:16" x14ac:dyDescent="0.25">
      <c r="A6392" t="s">
        <v>14283</v>
      </c>
      <c r="B6392" t="s">
        <v>24</v>
      </c>
      <c r="C6392" t="s">
        <v>14284</v>
      </c>
      <c r="D6392" t="s">
        <v>10960</v>
      </c>
      <c r="E6392">
        <v>2017</v>
      </c>
      <c r="F6392" t="s">
        <v>60</v>
      </c>
      <c r="G6392">
        <v>1</v>
      </c>
      <c r="H6392" t="s">
        <v>31</v>
      </c>
      <c r="I6392">
        <f t="shared" si="597"/>
        <v>1</v>
      </c>
      <c r="J6392">
        <f t="shared" si="598"/>
        <v>0</v>
      </c>
      <c r="K6392">
        <f t="shared" si="599"/>
        <v>1</v>
      </c>
      <c r="L6392">
        <f t="shared" si="600"/>
        <v>1</v>
      </c>
      <c r="O6392" t="str">
        <f t="shared" si="601"/>
        <v>TV</v>
      </c>
      <c r="P6392" t="str">
        <f t="shared" si="602"/>
        <v>17</v>
      </c>
    </row>
    <row r="6393" spans="1:16" x14ac:dyDescent="0.25">
      <c r="A6393" t="s">
        <v>14285</v>
      </c>
      <c r="B6393" t="s">
        <v>17</v>
      </c>
      <c r="C6393" t="s">
        <v>14286</v>
      </c>
      <c r="D6393" t="s">
        <v>6852</v>
      </c>
      <c r="E6393">
        <v>2010</v>
      </c>
      <c r="F6393" t="s">
        <v>20</v>
      </c>
      <c r="G6393">
        <v>119</v>
      </c>
      <c r="H6393" t="s">
        <v>21</v>
      </c>
      <c r="I6393">
        <f t="shared" si="597"/>
        <v>0</v>
      </c>
      <c r="J6393">
        <f t="shared" si="598"/>
        <v>0</v>
      </c>
      <c r="K6393">
        <f t="shared" si="599"/>
        <v>0</v>
      </c>
      <c r="L6393">
        <f t="shared" si="600"/>
        <v>1</v>
      </c>
      <c r="O6393" t="str">
        <f t="shared" si="601"/>
        <v>Mo</v>
      </c>
      <c r="P6393" t="str">
        <f t="shared" si="602"/>
        <v>10</v>
      </c>
    </row>
    <row r="6394" spans="1:16" x14ac:dyDescent="0.25">
      <c r="A6394" t="s">
        <v>14287</v>
      </c>
      <c r="B6394" t="s">
        <v>17</v>
      </c>
      <c r="C6394" t="s">
        <v>14288</v>
      </c>
      <c r="D6394" t="s">
        <v>12107</v>
      </c>
      <c r="E6394">
        <v>2017</v>
      </c>
      <c r="F6394" t="s">
        <v>27</v>
      </c>
      <c r="G6394">
        <v>76</v>
      </c>
      <c r="H6394" t="s">
        <v>21</v>
      </c>
      <c r="I6394">
        <f t="shared" si="597"/>
        <v>1</v>
      </c>
      <c r="J6394">
        <f t="shared" si="598"/>
        <v>0</v>
      </c>
      <c r="K6394">
        <f t="shared" si="599"/>
        <v>0</v>
      </c>
      <c r="L6394">
        <f t="shared" si="600"/>
        <v>1</v>
      </c>
      <c r="O6394" t="str">
        <f t="shared" si="601"/>
        <v>Mo</v>
      </c>
      <c r="P6394" t="str">
        <f t="shared" si="602"/>
        <v>17</v>
      </c>
    </row>
    <row r="6395" spans="1:16" x14ac:dyDescent="0.25">
      <c r="A6395" t="s">
        <v>14289</v>
      </c>
      <c r="B6395" t="s">
        <v>17</v>
      </c>
      <c r="C6395" t="s">
        <v>14290</v>
      </c>
      <c r="D6395" t="s">
        <v>8557</v>
      </c>
      <c r="E6395">
        <v>2018</v>
      </c>
      <c r="F6395" t="s">
        <v>27</v>
      </c>
      <c r="G6395">
        <v>148</v>
      </c>
      <c r="H6395" t="s">
        <v>21</v>
      </c>
      <c r="I6395">
        <f t="shared" si="597"/>
        <v>1</v>
      </c>
      <c r="J6395">
        <f t="shared" si="598"/>
        <v>1</v>
      </c>
      <c r="K6395">
        <f t="shared" si="599"/>
        <v>0</v>
      </c>
      <c r="L6395">
        <f t="shared" si="600"/>
        <v>1</v>
      </c>
      <c r="O6395" t="str">
        <f t="shared" si="601"/>
        <v>Mo</v>
      </c>
      <c r="P6395" t="str">
        <f t="shared" si="602"/>
        <v>18</v>
      </c>
    </row>
    <row r="6396" spans="1:16" x14ac:dyDescent="0.25">
      <c r="A6396" t="s">
        <v>14291</v>
      </c>
      <c r="B6396" t="s">
        <v>24</v>
      </c>
      <c r="C6396" t="s">
        <v>14292</v>
      </c>
      <c r="D6396" t="s">
        <v>14293</v>
      </c>
      <c r="E6396">
        <v>2012</v>
      </c>
      <c r="F6396" t="s">
        <v>27</v>
      </c>
      <c r="G6396">
        <v>2</v>
      </c>
      <c r="H6396" t="s">
        <v>28</v>
      </c>
      <c r="I6396">
        <f t="shared" si="597"/>
        <v>1</v>
      </c>
      <c r="J6396">
        <f t="shared" si="598"/>
        <v>0</v>
      </c>
      <c r="K6396">
        <f t="shared" si="599"/>
        <v>0</v>
      </c>
      <c r="L6396">
        <f t="shared" si="600"/>
        <v>1</v>
      </c>
      <c r="O6396" t="str">
        <f t="shared" si="601"/>
        <v>TV</v>
      </c>
      <c r="P6396" t="str">
        <f t="shared" si="602"/>
        <v>12</v>
      </c>
    </row>
    <row r="6397" spans="1:16" x14ac:dyDescent="0.25">
      <c r="A6397" t="s">
        <v>14294</v>
      </c>
      <c r="B6397" t="s">
        <v>17</v>
      </c>
      <c r="C6397" t="s">
        <v>14295</v>
      </c>
      <c r="D6397" t="s">
        <v>11429</v>
      </c>
      <c r="E6397">
        <v>2017</v>
      </c>
      <c r="F6397" t="s">
        <v>27</v>
      </c>
      <c r="G6397">
        <v>94</v>
      </c>
      <c r="H6397" t="s">
        <v>21</v>
      </c>
      <c r="I6397">
        <f t="shared" si="597"/>
        <v>1</v>
      </c>
      <c r="J6397">
        <f t="shared" si="598"/>
        <v>0</v>
      </c>
      <c r="K6397">
        <f t="shared" si="599"/>
        <v>0</v>
      </c>
      <c r="L6397">
        <f t="shared" si="600"/>
        <v>1</v>
      </c>
      <c r="O6397" t="str">
        <f t="shared" si="601"/>
        <v>Mo</v>
      </c>
      <c r="P6397" t="str">
        <f t="shared" si="602"/>
        <v>17</v>
      </c>
    </row>
    <row r="6398" spans="1:16" x14ac:dyDescent="0.25">
      <c r="A6398" t="s">
        <v>14296</v>
      </c>
      <c r="B6398" t="s">
        <v>17</v>
      </c>
      <c r="C6398" t="s">
        <v>14297</v>
      </c>
      <c r="D6398" t="s">
        <v>7297</v>
      </c>
      <c r="E6398">
        <v>1960</v>
      </c>
      <c r="F6398" t="s">
        <v>45</v>
      </c>
      <c r="G6398">
        <v>108</v>
      </c>
      <c r="H6398" t="s">
        <v>21</v>
      </c>
      <c r="I6398">
        <f t="shared" si="597"/>
        <v>0</v>
      </c>
      <c r="J6398">
        <f t="shared" si="598"/>
        <v>0</v>
      </c>
      <c r="K6398">
        <f t="shared" si="599"/>
        <v>0</v>
      </c>
      <c r="L6398">
        <f t="shared" si="600"/>
        <v>1</v>
      </c>
      <c r="O6398" t="str">
        <f t="shared" si="601"/>
        <v>Mo</v>
      </c>
      <c r="P6398" t="str">
        <f t="shared" si="602"/>
        <v>60</v>
      </c>
    </row>
    <row r="6399" spans="1:16" x14ac:dyDescent="0.25">
      <c r="A6399" t="s">
        <v>14298</v>
      </c>
      <c r="B6399" t="s">
        <v>17</v>
      </c>
      <c r="C6399" t="s">
        <v>14299</v>
      </c>
      <c r="D6399" t="s">
        <v>14300</v>
      </c>
      <c r="E6399">
        <v>2016</v>
      </c>
      <c r="F6399" t="s">
        <v>134</v>
      </c>
      <c r="G6399">
        <v>114</v>
      </c>
      <c r="H6399" t="s">
        <v>21</v>
      </c>
      <c r="I6399">
        <f t="shared" si="597"/>
        <v>1</v>
      </c>
      <c r="J6399">
        <f t="shared" si="598"/>
        <v>0</v>
      </c>
      <c r="K6399">
        <f t="shared" si="599"/>
        <v>0</v>
      </c>
      <c r="L6399">
        <f t="shared" si="600"/>
        <v>0</v>
      </c>
      <c r="O6399" t="str">
        <f t="shared" si="601"/>
        <v>Mo</v>
      </c>
      <c r="P6399" t="str">
        <f t="shared" si="602"/>
        <v>16</v>
      </c>
    </row>
    <row r="6400" spans="1:16" x14ac:dyDescent="0.25">
      <c r="A6400" t="s">
        <v>14301</v>
      </c>
      <c r="B6400" t="s">
        <v>17</v>
      </c>
      <c r="C6400" t="s">
        <v>14302</v>
      </c>
      <c r="D6400" t="s">
        <v>8304</v>
      </c>
      <c r="E6400">
        <v>2016</v>
      </c>
      <c r="F6400" t="s">
        <v>134</v>
      </c>
      <c r="G6400">
        <v>98</v>
      </c>
      <c r="H6400" t="s">
        <v>21</v>
      </c>
      <c r="I6400">
        <f t="shared" si="597"/>
        <v>1</v>
      </c>
      <c r="J6400">
        <f t="shared" si="598"/>
        <v>0</v>
      </c>
      <c r="K6400">
        <f t="shared" si="599"/>
        <v>0</v>
      </c>
      <c r="L6400">
        <f t="shared" si="600"/>
        <v>0</v>
      </c>
      <c r="O6400" t="str">
        <f t="shared" si="601"/>
        <v>Mo</v>
      </c>
      <c r="P6400" t="str">
        <f t="shared" si="602"/>
        <v>16</v>
      </c>
    </row>
    <row r="6401" spans="1:16" x14ac:dyDescent="0.25">
      <c r="A6401" t="s">
        <v>14303</v>
      </c>
      <c r="B6401" t="s">
        <v>24</v>
      </c>
      <c r="C6401" t="s">
        <v>14304</v>
      </c>
      <c r="D6401" t="s">
        <v>10216</v>
      </c>
      <c r="E6401">
        <v>2017</v>
      </c>
      <c r="F6401" t="s">
        <v>60</v>
      </c>
      <c r="G6401">
        <v>1</v>
      </c>
      <c r="H6401" t="s">
        <v>31</v>
      </c>
      <c r="I6401">
        <f t="shared" si="597"/>
        <v>1</v>
      </c>
      <c r="J6401">
        <f t="shared" si="598"/>
        <v>0</v>
      </c>
      <c r="K6401">
        <f t="shared" si="599"/>
        <v>1</v>
      </c>
      <c r="L6401">
        <f t="shared" si="600"/>
        <v>1</v>
      </c>
      <c r="O6401" t="str">
        <f t="shared" si="601"/>
        <v>TV</v>
      </c>
      <c r="P6401" t="str">
        <f t="shared" si="602"/>
        <v>17</v>
      </c>
    </row>
    <row r="6402" spans="1:16" x14ac:dyDescent="0.25">
      <c r="A6402" t="s">
        <v>14305</v>
      </c>
      <c r="B6402" t="s">
        <v>17</v>
      </c>
      <c r="C6402" t="s">
        <v>14306</v>
      </c>
      <c r="D6402" t="s">
        <v>9992</v>
      </c>
      <c r="E6402">
        <v>2014</v>
      </c>
      <c r="F6402" t="s">
        <v>45</v>
      </c>
      <c r="G6402">
        <v>151</v>
      </c>
      <c r="H6402" t="s">
        <v>21</v>
      </c>
      <c r="I6402">
        <f t="shared" si="597"/>
        <v>1</v>
      </c>
      <c r="J6402">
        <f t="shared" si="598"/>
        <v>1</v>
      </c>
      <c r="K6402">
        <f t="shared" si="599"/>
        <v>0</v>
      </c>
      <c r="L6402">
        <f t="shared" si="600"/>
        <v>1</v>
      </c>
      <c r="O6402" t="str">
        <f t="shared" si="601"/>
        <v>Mo</v>
      </c>
      <c r="P6402" t="str">
        <f t="shared" si="602"/>
        <v>14</v>
      </c>
    </row>
    <row r="6403" spans="1:16" x14ac:dyDescent="0.25">
      <c r="A6403" t="s">
        <v>14307</v>
      </c>
      <c r="B6403" t="s">
        <v>17</v>
      </c>
      <c r="C6403" t="s">
        <v>14308</v>
      </c>
      <c r="D6403" t="s">
        <v>12534</v>
      </c>
      <c r="E6403">
        <v>2016</v>
      </c>
      <c r="F6403" t="s">
        <v>27</v>
      </c>
      <c r="G6403">
        <v>78</v>
      </c>
      <c r="H6403" t="s">
        <v>21</v>
      </c>
      <c r="I6403">
        <f t="shared" si="597"/>
        <v>1</v>
      </c>
      <c r="J6403">
        <f t="shared" si="598"/>
        <v>0</v>
      </c>
      <c r="K6403">
        <f t="shared" si="599"/>
        <v>0</v>
      </c>
      <c r="L6403">
        <f t="shared" si="600"/>
        <v>1</v>
      </c>
      <c r="O6403" t="str">
        <f t="shared" si="601"/>
        <v>Mo</v>
      </c>
      <c r="P6403" t="str">
        <f t="shared" si="602"/>
        <v>16</v>
      </c>
    </row>
    <row r="6404" spans="1:16" x14ac:dyDescent="0.25">
      <c r="A6404" t="s">
        <v>14309</v>
      </c>
      <c r="B6404" t="s">
        <v>24</v>
      </c>
      <c r="C6404" t="s">
        <v>14310</v>
      </c>
      <c r="D6404" t="s">
        <v>8875</v>
      </c>
      <c r="E6404">
        <v>2009</v>
      </c>
      <c r="F6404" t="s">
        <v>27</v>
      </c>
      <c r="G6404">
        <v>1</v>
      </c>
      <c r="H6404" t="s">
        <v>31</v>
      </c>
      <c r="I6404">
        <f t="shared" ref="I6404:I6467" si="603">IF(E6404&gt;2010,1,0)</f>
        <v>0</v>
      </c>
      <c r="J6404">
        <f t="shared" ref="J6404:J6467" si="604">IF(AND(E6404&gt;2010, G6404&gt;120),1,0)</f>
        <v>0</v>
      </c>
      <c r="K6404">
        <f t="shared" ref="K6404:K6467" si="605">IF(OR(F6404="TV-PG", F6404="PG"),1,0)</f>
        <v>0</v>
      </c>
      <c r="L6404">
        <f t="shared" ref="L6404:L6467" si="606">IF(NOT(F6404="R"),1,0)</f>
        <v>1</v>
      </c>
      <c r="O6404" t="str">
        <f t="shared" ref="O6404:O6467" si="607">LEFT(B6404,2)</f>
        <v>TV</v>
      </c>
      <c r="P6404" t="str">
        <f t="shared" ref="P6404:P6467" si="608">RIGHT(E6404,2)</f>
        <v>09</v>
      </c>
    </row>
    <row r="6405" spans="1:16" x14ac:dyDescent="0.25">
      <c r="A6405" t="s">
        <v>14311</v>
      </c>
      <c r="B6405" t="s">
        <v>17</v>
      </c>
      <c r="C6405" t="s">
        <v>14312</v>
      </c>
      <c r="D6405" t="s">
        <v>8417</v>
      </c>
      <c r="E6405">
        <v>2018</v>
      </c>
      <c r="F6405" t="s">
        <v>27</v>
      </c>
      <c r="G6405">
        <v>125</v>
      </c>
      <c r="H6405" t="s">
        <v>21</v>
      </c>
      <c r="I6405">
        <f t="shared" si="603"/>
        <v>1</v>
      </c>
      <c r="J6405">
        <f t="shared" si="604"/>
        <v>1</v>
      </c>
      <c r="K6405">
        <f t="shared" si="605"/>
        <v>0</v>
      </c>
      <c r="L6405">
        <f t="shared" si="606"/>
        <v>1</v>
      </c>
      <c r="O6405" t="str">
        <f t="shared" si="607"/>
        <v>Mo</v>
      </c>
      <c r="P6405" t="str">
        <f t="shared" si="608"/>
        <v>18</v>
      </c>
    </row>
    <row r="6406" spans="1:16" x14ac:dyDescent="0.25">
      <c r="A6406" t="s">
        <v>14313</v>
      </c>
      <c r="B6406" t="s">
        <v>17</v>
      </c>
      <c r="C6406" t="s">
        <v>14314</v>
      </c>
      <c r="D6406" t="s">
        <v>11585</v>
      </c>
      <c r="E6406">
        <v>2015</v>
      </c>
      <c r="F6406" t="s">
        <v>45</v>
      </c>
      <c r="G6406">
        <v>126</v>
      </c>
      <c r="H6406" t="s">
        <v>21</v>
      </c>
      <c r="I6406">
        <f t="shared" si="603"/>
        <v>1</v>
      </c>
      <c r="J6406">
        <f t="shared" si="604"/>
        <v>1</v>
      </c>
      <c r="K6406">
        <f t="shared" si="605"/>
        <v>0</v>
      </c>
      <c r="L6406">
        <f t="shared" si="606"/>
        <v>1</v>
      </c>
      <c r="O6406" t="str">
        <f t="shared" si="607"/>
        <v>Mo</v>
      </c>
      <c r="P6406" t="str">
        <f t="shared" si="608"/>
        <v>15</v>
      </c>
    </row>
    <row r="6407" spans="1:16" x14ac:dyDescent="0.25">
      <c r="A6407" t="s">
        <v>14315</v>
      </c>
      <c r="B6407" t="s">
        <v>24</v>
      </c>
      <c r="C6407" t="s">
        <v>14316</v>
      </c>
      <c r="D6407" t="s">
        <v>9754</v>
      </c>
      <c r="E6407">
        <v>2018</v>
      </c>
      <c r="F6407" t="s">
        <v>82</v>
      </c>
      <c r="G6407">
        <v>1</v>
      </c>
      <c r="H6407" t="s">
        <v>31</v>
      </c>
      <c r="I6407">
        <f t="shared" si="603"/>
        <v>1</v>
      </c>
      <c r="J6407">
        <f t="shared" si="604"/>
        <v>0</v>
      </c>
      <c r="K6407">
        <f t="shared" si="605"/>
        <v>0</v>
      </c>
      <c r="L6407">
        <f t="shared" si="606"/>
        <v>1</v>
      </c>
      <c r="O6407" t="str">
        <f t="shared" si="607"/>
        <v>TV</v>
      </c>
      <c r="P6407" t="str">
        <f t="shared" si="608"/>
        <v>18</v>
      </c>
    </row>
    <row r="6408" spans="1:16" x14ac:dyDescent="0.25">
      <c r="A6408" t="s">
        <v>14317</v>
      </c>
      <c r="B6408" t="s">
        <v>17</v>
      </c>
      <c r="C6408" t="s">
        <v>14318</v>
      </c>
      <c r="D6408" t="s">
        <v>9754</v>
      </c>
      <c r="E6408">
        <v>2017</v>
      </c>
      <c r="F6408" t="s">
        <v>82</v>
      </c>
      <c r="G6408">
        <v>11</v>
      </c>
      <c r="H6408" t="s">
        <v>21</v>
      </c>
      <c r="I6408">
        <f t="shared" si="603"/>
        <v>1</v>
      </c>
      <c r="J6408">
        <f t="shared" si="604"/>
        <v>0</v>
      </c>
      <c r="K6408">
        <f t="shared" si="605"/>
        <v>0</v>
      </c>
      <c r="L6408">
        <f t="shared" si="606"/>
        <v>1</v>
      </c>
      <c r="O6408" t="str">
        <f t="shared" si="607"/>
        <v>Mo</v>
      </c>
      <c r="P6408" t="str">
        <f t="shared" si="608"/>
        <v>17</v>
      </c>
    </row>
    <row r="6409" spans="1:16" x14ac:dyDescent="0.25">
      <c r="A6409" t="s">
        <v>14319</v>
      </c>
      <c r="B6409" t="s">
        <v>17</v>
      </c>
      <c r="C6409" t="s">
        <v>14320</v>
      </c>
      <c r="D6409" t="s">
        <v>9754</v>
      </c>
      <c r="E6409">
        <v>2017</v>
      </c>
      <c r="F6409" t="s">
        <v>82</v>
      </c>
      <c r="G6409">
        <v>22</v>
      </c>
      <c r="H6409" t="s">
        <v>21</v>
      </c>
      <c r="I6409">
        <f t="shared" si="603"/>
        <v>1</v>
      </c>
      <c r="J6409">
        <f t="shared" si="604"/>
        <v>0</v>
      </c>
      <c r="K6409">
        <f t="shared" si="605"/>
        <v>0</v>
      </c>
      <c r="L6409">
        <f t="shared" si="606"/>
        <v>1</v>
      </c>
      <c r="O6409" t="str">
        <f t="shared" si="607"/>
        <v>Mo</v>
      </c>
      <c r="P6409" t="str">
        <f t="shared" si="608"/>
        <v>17</v>
      </c>
    </row>
    <row r="6410" spans="1:16" x14ac:dyDescent="0.25">
      <c r="A6410" t="s">
        <v>14321</v>
      </c>
      <c r="B6410" t="s">
        <v>24</v>
      </c>
      <c r="C6410" t="s">
        <v>14322</v>
      </c>
      <c r="D6410" t="s">
        <v>12614</v>
      </c>
      <c r="E6410">
        <v>2016</v>
      </c>
      <c r="F6410" t="s">
        <v>45</v>
      </c>
      <c r="G6410">
        <v>1</v>
      </c>
      <c r="H6410" t="s">
        <v>31</v>
      </c>
      <c r="I6410">
        <f t="shared" si="603"/>
        <v>1</v>
      </c>
      <c r="J6410">
        <f t="shared" si="604"/>
        <v>0</v>
      </c>
      <c r="K6410">
        <f t="shared" si="605"/>
        <v>0</v>
      </c>
      <c r="L6410">
        <f t="shared" si="606"/>
        <v>1</v>
      </c>
      <c r="O6410" t="str">
        <f t="shared" si="607"/>
        <v>TV</v>
      </c>
      <c r="P6410" t="str">
        <f t="shared" si="608"/>
        <v>16</v>
      </c>
    </row>
    <row r="6411" spans="1:16" x14ac:dyDescent="0.25">
      <c r="A6411" t="s">
        <v>14323</v>
      </c>
      <c r="B6411" t="s">
        <v>24</v>
      </c>
      <c r="C6411" t="s">
        <v>14324</v>
      </c>
      <c r="D6411" t="s">
        <v>12501</v>
      </c>
      <c r="E6411">
        <v>2014</v>
      </c>
      <c r="F6411" t="s">
        <v>45</v>
      </c>
      <c r="G6411">
        <v>1</v>
      </c>
      <c r="H6411" t="s">
        <v>31</v>
      </c>
      <c r="I6411">
        <f t="shared" si="603"/>
        <v>1</v>
      </c>
      <c r="J6411">
        <f t="shared" si="604"/>
        <v>0</v>
      </c>
      <c r="K6411">
        <f t="shared" si="605"/>
        <v>0</v>
      </c>
      <c r="L6411">
        <f t="shared" si="606"/>
        <v>1</v>
      </c>
      <c r="O6411" t="str">
        <f t="shared" si="607"/>
        <v>TV</v>
      </c>
      <c r="P6411" t="str">
        <f t="shared" si="608"/>
        <v>14</v>
      </c>
    </row>
    <row r="6412" spans="1:16" x14ac:dyDescent="0.25">
      <c r="A6412" t="s">
        <v>14325</v>
      </c>
      <c r="B6412" t="s">
        <v>17</v>
      </c>
      <c r="C6412" t="s">
        <v>14326</v>
      </c>
      <c r="D6412" t="s">
        <v>14327</v>
      </c>
      <c r="E6412">
        <v>2016</v>
      </c>
      <c r="F6412" t="s">
        <v>27</v>
      </c>
      <c r="G6412">
        <v>104</v>
      </c>
      <c r="H6412" t="s">
        <v>21</v>
      </c>
      <c r="I6412">
        <f t="shared" si="603"/>
        <v>1</v>
      </c>
      <c r="J6412">
        <f t="shared" si="604"/>
        <v>0</v>
      </c>
      <c r="K6412">
        <f t="shared" si="605"/>
        <v>0</v>
      </c>
      <c r="L6412">
        <f t="shared" si="606"/>
        <v>1</v>
      </c>
      <c r="O6412" t="str">
        <f t="shared" si="607"/>
        <v>Mo</v>
      </c>
      <c r="P6412" t="str">
        <f t="shared" si="608"/>
        <v>16</v>
      </c>
    </row>
    <row r="6413" spans="1:16" x14ac:dyDescent="0.25">
      <c r="A6413" t="s">
        <v>14328</v>
      </c>
      <c r="B6413" t="s">
        <v>17</v>
      </c>
      <c r="C6413" t="s">
        <v>14329</v>
      </c>
      <c r="D6413" t="s">
        <v>11288</v>
      </c>
      <c r="E6413">
        <v>2017</v>
      </c>
      <c r="F6413" t="s">
        <v>176</v>
      </c>
      <c r="G6413">
        <v>104</v>
      </c>
      <c r="H6413" t="s">
        <v>21</v>
      </c>
      <c r="I6413">
        <f t="shared" si="603"/>
        <v>1</v>
      </c>
      <c r="J6413">
        <f t="shared" si="604"/>
        <v>0</v>
      </c>
      <c r="K6413">
        <f t="shared" si="605"/>
        <v>0</v>
      </c>
      <c r="L6413">
        <f t="shared" si="606"/>
        <v>1</v>
      </c>
      <c r="O6413" t="str">
        <f t="shared" si="607"/>
        <v>Mo</v>
      </c>
      <c r="P6413" t="str">
        <f t="shared" si="608"/>
        <v>17</v>
      </c>
    </row>
    <row r="6414" spans="1:16" x14ac:dyDescent="0.25">
      <c r="A6414" t="s">
        <v>14330</v>
      </c>
      <c r="B6414" t="s">
        <v>24</v>
      </c>
      <c r="C6414" t="s">
        <v>14331</v>
      </c>
      <c r="D6414" t="s">
        <v>9123</v>
      </c>
      <c r="E6414">
        <v>2014</v>
      </c>
      <c r="F6414" t="s">
        <v>27</v>
      </c>
      <c r="G6414">
        <v>1</v>
      </c>
      <c r="H6414" t="s">
        <v>31</v>
      </c>
      <c r="I6414">
        <f t="shared" si="603"/>
        <v>1</v>
      </c>
      <c r="J6414">
        <f t="shared" si="604"/>
        <v>0</v>
      </c>
      <c r="K6414">
        <f t="shared" si="605"/>
        <v>0</v>
      </c>
      <c r="L6414">
        <f t="shared" si="606"/>
        <v>1</v>
      </c>
      <c r="O6414" t="str">
        <f t="shared" si="607"/>
        <v>TV</v>
      </c>
      <c r="P6414" t="str">
        <f t="shared" si="608"/>
        <v>14</v>
      </c>
    </row>
    <row r="6415" spans="1:16" x14ac:dyDescent="0.25">
      <c r="A6415" t="s">
        <v>14332</v>
      </c>
      <c r="B6415" t="s">
        <v>17</v>
      </c>
      <c r="C6415" t="s">
        <v>14333</v>
      </c>
      <c r="D6415" t="s">
        <v>14334</v>
      </c>
      <c r="E6415">
        <v>2014</v>
      </c>
      <c r="F6415" t="s">
        <v>134</v>
      </c>
      <c r="G6415">
        <v>117</v>
      </c>
      <c r="H6415" t="s">
        <v>21</v>
      </c>
      <c r="I6415">
        <f t="shared" si="603"/>
        <v>1</v>
      </c>
      <c r="J6415">
        <f t="shared" si="604"/>
        <v>0</v>
      </c>
      <c r="K6415">
        <f t="shared" si="605"/>
        <v>0</v>
      </c>
      <c r="L6415">
        <f t="shared" si="606"/>
        <v>0</v>
      </c>
      <c r="O6415" t="str">
        <f t="shared" si="607"/>
        <v>Mo</v>
      </c>
      <c r="P6415" t="str">
        <f t="shared" si="608"/>
        <v>14</v>
      </c>
    </row>
    <row r="6416" spans="1:16" x14ac:dyDescent="0.25">
      <c r="A6416" t="s">
        <v>14335</v>
      </c>
      <c r="B6416" t="s">
        <v>24</v>
      </c>
      <c r="C6416" t="s">
        <v>14336</v>
      </c>
      <c r="D6416" t="s">
        <v>13409</v>
      </c>
      <c r="E6416">
        <v>2012</v>
      </c>
      <c r="F6416" t="s">
        <v>45</v>
      </c>
      <c r="G6416">
        <v>1</v>
      </c>
      <c r="H6416" t="s">
        <v>31</v>
      </c>
      <c r="I6416">
        <f t="shared" si="603"/>
        <v>1</v>
      </c>
      <c r="J6416">
        <f t="shared" si="604"/>
        <v>0</v>
      </c>
      <c r="K6416">
        <f t="shared" si="605"/>
        <v>0</v>
      </c>
      <c r="L6416">
        <f t="shared" si="606"/>
        <v>1</v>
      </c>
      <c r="O6416" t="str">
        <f t="shared" si="607"/>
        <v>TV</v>
      </c>
      <c r="P6416" t="str">
        <f t="shared" si="608"/>
        <v>12</v>
      </c>
    </row>
    <row r="6417" spans="1:16" x14ac:dyDescent="0.25">
      <c r="A6417" t="s">
        <v>14337</v>
      </c>
      <c r="B6417" t="s">
        <v>17</v>
      </c>
      <c r="C6417" t="s">
        <v>14338</v>
      </c>
      <c r="D6417" t="s">
        <v>3158</v>
      </c>
      <c r="E6417">
        <v>1998</v>
      </c>
      <c r="F6417" t="s">
        <v>20</v>
      </c>
      <c r="G6417">
        <v>101</v>
      </c>
      <c r="H6417" t="s">
        <v>21</v>
      </c>
      <c r="I6417">
        <f t="shared" si="603"/>
        <v>0</v>
      </c>
      <c r="J6417">
        <f t="shared" si="604"/>
        <v>0</v>
      </c>
      <c r="K6417">
        <f t="shared" si="605"/>
        <v>0</v>
      </c>
      <c r="L6417">
        <f t="shared" si="606"/>
        <v>1</v>
      </c>
      <c r="O6417" t="str">
        <f t="shared" si="607"/>
        <v>Mo</v>
      </c>
      <c r="P6417" t="str">
        <f t="shared" si="608"/>
        <v>98</v>
      </c>
    </row>
    <row r="6418" spans="1:16" x14ac:dyDescent="0.25">
      <c r="A6418" t="s">
        <v>14339</v>
      </c>
      <c r="B6418" t="s">
        <v>17</v>
      </c>
      <c r="C6418" t="s">
        <v>14340</v>
      </c>
      <c r="D6418" t="s">
        <v>7595</v>
      </c>
      <c r="E6418">
        <v>1992</v>
      </c>
      <c r="F6418" t="s">
        <v>134</v>
      </c>
      <c r="G6418">
        <v>99</v>
      </c>
      <c r="H6418" t="s">
        <v>21</v>
      </c>
      <c r="I6418">
        <f t="shared" si="603"/>
        <v>0</v>
      </c>
      <c r="J6418">
        <f t="shared" si="604"/>
        <v>0</v>
      </c>
      <c r="K6418">
        <f t="shared" si="605"/>
        <v>0</v>
      </c>
      <c r="L6418">
        <f t="shared" si="606"/>
        <v>0</v>
      </c>
      <c r="O6418" t="str">
        <f t="shared" si="607"/>
        <v>Mo</v>
      </c>
      <c r="P6418" t="str">
        <f t="shared" si="608"/>
        <v>92</v>
      </c>
    </row>
    <row r="6419" spans="1:16" x14ac:dyDescent="0.25">
      <c r="A6419" t="s">
        <v>14341</v>
      </c>
      <c r="B6419" t="s">
        <v>24</v>
      </c>
      <c r="C6419" t="s">
        <v>14342</v>
      </c>
      <c r="D6419" t="s">
        <v>12621</v>
      </c>
      <c r="E6419">
        <v>2016</v>
      </c>
      <c r="F6419" t="s">
        <v>27</v>
      </c>
      <c r="G6419">
        <v>1</v>
      </c>
      <c r="H6419" t="s">
        <v>31</v>
      </c>
      <c r="I6419">
        <f t="shared" si="603"/>
        <v>1</v>
      </c>
      <c r="J6419">
        <f t="shared" si="604"/>
        <v>0</v>
      </c>
      <c r="K6419">
        <f t="shared" si="605"/>
        <v>0</v>
      </c>
      <c r="L6419">
        <f t="shared" si="606"/>
        <v>1</v>
      </c>
      <c r="O6419" t="str">
        <f t="shared" si="607"/>
        <v>TV</v>
      </c>
      <c r="P6419" t="str">
        <f t="shared" si="608"/>
        <v>16</v>
      </c>
    </row>
    <row r="6420" spans="1:16" x14ac:dyDescent="0.25">
      <c r="A6420" t="s">
        <v>14343</v>
      </c>
      <c r="B6420" t="s">
        <v>17</v>
      </c>
      <c r="C6420" t="s">
        <v>14344</v>
      </c>
      <c r="D6420" t="s">
        <v>4443</v>
      </c>
      <c r="E6420">
        <v>2019</v>
      </c>
      <c r="F6420" t="s">
        <v>45</v>
      </c>
      <c r="G6420">
        <v>103</v>
      </c>
      <c r="H6420" t="s">
        <v>21</v>
      </c>
      <c r="I6420">
        <f t="shared" si="603"/>
        <v>1</v>
      </c>
      <c r="J6420">
        <f t="shared" si="604"/>
        <v>0</v>
      </c>
      <c r="K6420">
        <f t="shared" si="605"/>
        <v>0</v>
      </c>
      <c r="L6420">
        <f t="shared" si="606"/>
        <v>1</v>
      </c>
      <c r="O6420" t="str">
        <f t="shared" si="607"/>
        <v>Mo</v>
      </c>
      <c r="P6420" t="str">
        <f t="shared" si="608"/>
        <v>19</v>
      </c>
    </row>
    <row r="6421" spans="1:16" x14ac:dyDescent="0.25">
      <c r="A6421" t="s">
        <v>14345</v>
      </c>
      <c r="B6421" t="s">
        <v>17</v>
      </c>
      <c r="C6421" t="s">
        <v>14346</v>
      </c>
      <c r="D6421" t="s">
        <v>10573</v>
      </c>
      <c r="E6421">
        <v>2017</v>
      </c>
      <c r="F6421" t="s">
        <v>60</v>
      </c>
      <c r="G6421">
        <v>126</v>
      </c>
      <c r="H6421" t="s">
        <v>21</v>
      </c>
      <c r="I6421">
        <f t="shared" si="603"/>
        <v>1</v>
      </c>
      <c r="J6421">
        <f t="shared" si="604"/>
        <v>1</v>
      </c>
      <c r="K6421">
        <f t="shared" si="605"/>
        <v>1</v>
      </c>
      <c r="L6421">
        <f t="shared" si="606"/>
        <v>1</v>
      </c>
      <c r="O6421" t="str">
        <f t="shared" si="607"/>
        <v>Mo</v>
      </c>
      <c r="P6421" t="str">
        <f t="shared" si="608"/>
        <v>17</v>
      </c>
    </row>
    <row r="6422" spans="1:16" x14ac:dyDescent="0.25">
      <c r="A6422" t="s">
        <v>14347</v>
      </c>
      <c r="B6422" t="s">
        <v>17</v>
      </c>
      <c r="C6422" t="s">
        <v>14348</v>
      </c>
      <c r="D6422" t="s">
        <v>10216</v>
      </c>
      <c r="E6422">
        <v>2016</v>
      </c>
      <c r="F6422" t="s">
        <v>27</v>
      </c>
      <c r="G6422">
        <v>92</v>
      </c>
      <c r="H6422" t="s">
        <v>21</v>
      </c>
      <c r="I6422">
        <f t="shared" si="603"/>
        <v>1</v>
      </c>
      <c r="J6422">
        <f t="shared" si="604"/>
        <v>0</v>
      </c>
      <c r="K6422">
        <f t="shared" si="605"/>
        <v>0</v>
      </c>
      <c r="L6422">
        <f t="shared" si="606"/>
        <v>1</v>
      </c>
      <c r="O6422" t="str">
        <f t="shared" si="607"/>
        <v>Mo</v>
      </c>
      <c r="P6422" t="str">
        <f t="shared" si="608"/>
        <v>16</v>
      </c>
    </row>
    <row r="6423" spans="1:16" x14ac:dyDescent="0.25">
      <c r="A6423" t="s">
        <v>14349</v>
      </c>
      <c r="B6423" t="s">
        <v>24</v>
      </c>
      <c r="C6423" t="s">
        <v>14350</v>
      </c>
      <c r="D6423" t="s">
        <v>7971</v>
      </c>
      <c r="E6423">
        <v>2012</v>
      </c>
      <c r="F6423" t="s">
        <v>82</v>
      </c>
      <c r="G6423">
        <v>1</v>
      </c>
      <c r="H6423" t="s">
        <v>31</v>
      </c>
      <c r="I6423">
        <f t="shared" si="603"/>
        <v>1</v>
      </c>
      <c r="J6423">
        <f t="shared" si="604"/>
        <v>0</v>
      </c>
      <c r="K6423">
        <f t="shared" si="605"/>
        <v>0</v>
      </c>
      <c r="L6423">
        <f t="shared" si="606"/>
        <v>1</v>
      </c>
      <c r="O6423" t="str">
        <f t="shared" si="607"/>
        <v>TV</v>
      </c>
      <c r="P6423" t="str">
        <f t="shared" si="608"/>
        <v>12</v>
      </c>
    </row>
    <row r="6424" spans="1:16" x14ac:dyDescent="0.25">
      <c r="A6424" t="s">
        <v>14351</v>
      </c>
      <c r="B6424" t="s">
        <v>17</v>
      </c>
      <c r="C6424" t="s">
        <v>14352</v>
      </c>
      <c r="D6424" t="s">
        <v>8919</v>
      </c>
      <c r="E6424">
        <v>2008</v>
      </c>
      <c r="F6424" t="s">
        <v>45</v>
      </c>
      <c r="G6424">
        <v>131</v>
      </c>
      <c r="H6424" t="s">
        <v>21</v>
      </c>
      <c r="I6424">
        <f t="shared" si="603"/>
        <v>0</v>
      </c>
      <c r="J6424">
        <f t="shared" si="604"/>
        <v>0</v>
      </c>
      <c r="K6424">
        <f t="shared" si="605"/>
        <v>0</v>
      </c>
      <c r="L6424">
        <f t="shared" si="606"/>
        <v>1</v>
      </c>
      <c r="O6424" t="str">
        <f t="shared" si="607"/>
        <v>Mo</v>
      </c>
      <c r="P6424" t="str">
        <f t="shared" si="608"/>
        <v>08</v>
      </c>
    </row>
    <row r="6425" spans="1:16" x14ac:dyDescent="0.25">
      <c r="A6425" t="s">
        <v>14353</v>
      </c>
      <c r="B6425" t="s">
        <v>17</v>
      </c>
      <c r="C6425" t="s">
        <v>14354</v>
      </c>
      <c r="D6425" t="s">
        <v>3962</v>
      </c>
      <c r="E6425">
        <v>2015</v>
      </c>
      <c r="F6425" t="s">
        <v>134</v>
      </c>
      <c r="G6425">
        <v>119</v>
      </c>
      <c r="H6425" t="s">
        <v>21</v>
      </c>
      <c r="I6425">
        <f t="shared" si="603"/>
        <v>1</v>
      </c>
      <c r="J6425">
        <f t="shared" si="604"/>
        <v>0</v>
      </c>
      <c r="K6425">
        <f t="shared" si="605"/>
        <v>0</v>
      </c>
      <c r="L6425">
        <f t="shared" si="606"/>
        <v>0</v>
      </c>
      <c r="O6425" t="str">
        <f t="shared" si="607"/>
        <v>Mo</v>
      </c>
      <c r="P6425" t="str">
        <f t="shared" si="608"/>
        <v>15</v>
      </c>
    </row>
    <row r="6426" spans="1:16" x14ac:dyDescent="0.25">
      <c r="A6426" t="s">
        <v>14355</v>
      </c>
      <c r="B6426" t="s">
        <v>17</v>
      </c>
      <c r="C6426" t="s">
        <v>14356</v>
      </c>
      <c r="D6426" t="s">
        <v>8329</v>
      </c>
      <c r="E6426">
        <v>1976</v>
      </c>
      <c r="F6426" t="s">
        <v>134</v>
      </c>
      <c r="G6426">
        <v>98</v>
      </c>
      <c r="H6426" t="s">
        <v>21</v>
      </c>
      <c r="I6426">
        <f t="shared" si="603"/>
        <v>0</v>
      </c>
      <c r="J6426">
        <f t="shared" si="604"/>
        <v>0</v>
      </c>
      <c r="K6426">
        <f t="shared" si="605"/>
        <v>0</v>
      </c>
      <c r="L6426">
        <f t="shared" si="606"/>
        <v>0</v>
      </c>
      <c r="O6426" t="str">
        <f t="shared" si="607"/>
        <v>Mo</v>
      </c>
      <c r="P6426" t="str">
        <f t="shared" si="608"/>
        <v>76</v>
      </c>
    </row>
    <row r="6427" spans="1:16" x14ac:dyDescent="0.25">
      <c r="A6427" t="s">
        <v>14357</v>
      </c>
      <c r="B6427" t="s">
        <v>17</v>
      </c>
      <c r="C6427" t="s">
        <v>14358</v>
      </c>
      <c r="D6427" t="s">
        <v>7127</v>
      </c>
      <c r="E6427">
        <v>2009</v>
      </c>
      <c r="F6427" t="s">
        <v>20</v>
      </c>
      <c r="G6427">
        <v>85</v>
      </c>
      <c r="H6427" t="s">
        <v>21</v>
      </c>
      <c r="I6427">
        <f t="shared" si="603"/>
        <v>0</v>
      </c>
      <c r="J6427">
        <f t="shared" si="604"/>
        <v>0</v>
      </c>
      <c r="K6427">
        <f t="shared" si="605"/>
        <v>0</v>
      </c>
      <c r="L6427">
        <f t="shared" si="606"/>
        <v>1</v>
      </c>
      <c r="O6427" t="str">
        <f t="shared" si="607"/>
        <v>Mo</v>
      </c>
      <c r="P6427" t="str">
        <f t="shared" si="608"/>
        <v>09</v>
      </c>
    </row>
    <row r="6428" spans="1:16" x14ac:dyDescent="0.25">
      <c r="A6428" t="s">
        <v>14359</v>
      </c>
      <c r="B6428" t="s">
        <v>17</v>
      </c>
      <c r="C6428" t="s">
        <v>14360</v>
      </c>
      <c r="D6428" t="s">
        <v>14361</v>
      </c>
      <c r="E6428">
        <v>2012</v>
      </c>
      <c r="F6428" t="s">
        <v>134</v>
      </c>
      <c r="G6428">
        <v>84</v>
      </c>
      <c r="H6428" t="s">
        <v>21</v>
      </c>
      <c r="I6428">
        <f t="shared" si="603"/>
        <v>1</v>
      </c>
      <c r="J6428">
        <f t="shared" si="604"/>
        <v>0</v>
      </c>
      <c r="K6428">
        <f t="shared" si="605"/>
        <v>0</v>
      </c>
      <c r="L6428">
        <f t="shared" si="606"/>
        <v>0</v>
      </c>
      <c r="O6428" t="str">
        <f t="shared" si="607"/>
        <v>Mo</v>
      </c>
      <c r="P6428" t="str">
        <f t="shared" si="608"/>
        <v>12</v>
      </c>
    </row>
    <row r="6429" spans="1:16" x14ac:dyDescent="0.25">
      <c r="A6429" t="s">
        <v>14362</v>
      </c>
      <c r="B6429" t="s">
        <v>24</v>
      </c>
      <c r="C6429" t="s">
        <v>14363</v>
      </c>
      <c r="D6429" t="s">
        <v>9296</v>
      </c>
      <c r="E6429">
        <v>2015</v>
      </c>
      <c r="F6429" t="s">
        <v>45</v>
      </c>
      <c r="G6429">
        <v>1</v>
      </c>
      <c r="H6429" t="s">
        <v>31</v>
      </c>
      <c r="I6429">
        <f t="shared" si="603"/>
        <v>1</v>
      </c>
      <c r="J6429">
        <f t="shared" si="604"/>
        <v>0</v>
      </c>
      <c r="K6429">
        <f t="shared" si="605"/>
        <v>0</v>
      </c>
      <c r="L6429">
        <f t="shared" si="606"/>
        <v>1</v>
      </c>
      <c r="O6429" t="str">
        <f t="shared" si="607"/>
        <v>TV</v>
      </c>
      <c r="P6429" t="str">
        <f t="shared" si="608"/>
        <v>15</v>
      </c>
    </row>
    <row r="6430" spans="1:16" x14ac:dyDescent="0.25">
      <c r="A6430" t="s">
        <v>14364</v>
      </c>
      <c r="B6430" t="s">
        <v>17</v>
      </c>
      <c r="C6430" t="s">
        <v>14365</v>
      </c>
      <c r="D6430" t="s">
        <v>4542</v>
      </c>
      <c r="E6430">
        <v>2006</v>
      </c>
      <c r="F6430" t="s">
        <v>20</v>
      </c>
      <c r="G6430">
        <v>145</v>
      </c>
      <c r="H6430" t="s">
        <v>21</v>
      </c>
      <c r="I6430">
        <f t="shared" si="603"/>
        <v>0</v>
      </c>
      <c r="J6430">
        <f t="shared" si="604"/>
        <v>0</v>
      </c>
      <c r="K6430">
        <f t="shared" si="605"/>
        <v>0</v>
      </c>
      <c r="L6430">
        <f t="shared" si="606"/>
        <v>1</v>
      </c>
      <c r="O6430" t="str">
        <f t="shared" si="607"/>
        <v>Mo</v>
      </c>
      <c r="P6430" t="str">
        <f t="shared" si="608"/>
        <v>06</v>
      </c>
    </row>
    <row r="6431" spans="1:16" x14ac:dyDescent="0.25">
      <c r="A6431" t="s">
        <v>14366</v>
      </c>
      <c r="B6431" t="s">
        <v>17</v>
      </c>
      <c r="C6431" t="s">
        <v>14367</v>
      </c>
      <c r="D6431" t="s">
        <v>10450</v>
      </c>
      <c r="E6431">
        <v>1992</v>
      </c>
      <c r="F6431" t="s">
        <v>27</v>
      </c>
      <c r="G6431">
        <v>125</v>
      </c>
      <c r="H6431" t="s">
        <v>21</v>
      </c>
      <c r="I6431">
        <f t="shared" si="603"/>
        <v>0</v>
      </c>
      <c r="J6431">
        <f t="shared" si="604"/>
        <v>0</v>
      </c>
      <c r="K6431">
        <f t="shared" si="605"/>
        <v>0</v>
      </c>
      <c r="L6431">
        <f t="shared" si="606"/>
        <v>1</v>
      </c>
      <c r="O6431" t="str">
        <f t="shared" si="607"/>
        <v>Mo</v>
      </c>
      <c r="P6431" t="str">
        <f t="shared" si="608"/>
        <v>92</v>
      </c>
    </row>
    <row r="6432" spans="1:16" x14ac:dyDescent="0.25">
      <c r="A6432" t="s">
        <v>14368</v>
      </c>
      <c r="B6432" t="s">
        <v>17</v>
      </c>
      <c r="C6432" t="s">
        <v>14369</v>
      </c>
      <c r="D6432" t="s">
        <v>10365</v>
      </c>
      <c r="E6432">
        <v>1992</v>
      </c>
      <c r="F6432" t="s">
        <v>27</v>
      </c>
      <c r="G6432">
        <v>108</v>
      </c>
      <c r="H6432" t="s">
        <v>21</v>
      </c>
      <c r="I6432">
        <f t="shared" si="603"/>
        <v>0</v>
      </c>
      <c r="J6432">
        <f t="shared" si="604"/>
        <v>0</v>
      </c>
      <c r="K6432">
        <f t="shared" si="605"/>
        <v>0</v>
      </c>
      <c r="L6432">
        <f t="shared" si="606"/>
        <v>1</v>
      </c>
      <c r="O6432" t="str">
        <f t="shared" si="607"/>
        <v>Mo</v>
      </c>
      <c r="P6432" t="str">
        <f t="shared" si="608"/>
        <v>92</v>
      </c>
    </row>
    <row r="6433" spans="1:16" x14ac:dyDescent="0.25">
      <c r="A6433" t="s">
        <v>14370</v>
      </c>
      <c r="B6433" t="s">
        <v>24</v>
      </c>
      <c r="C6433" t="s">
        <v>14371</v>
      </c>
      <c r="D6433" t="s">
        <v>10259</v>
      </c>
      <c r="E6433">
        <v>2015</v>
      </c>
      <c r="F6433" t="s">
        <v>27</v>
      </c>
      <c r="G6433">
        <v>1</v>
      </c>
      <c r="H6433" t="s">
        <v>31</v>
      </c>
      <c r="I6433">
        <f t="shared" si="603"/>
        <v>1</v>
      </c>
      <c r="J6433">
        <f t="shared" si="604"/>
        <v>0</v>
      </c>
      <c r="K6433">
        <f t="shared" si="605"/>
        <v>0</v>
      </c>
      <c r="L6433">
        <f t="shared" si="606"/>
        <v>1</v>
      </c>
      <c r="O6433" t="str">
        <f t="shared" si="607"/>
        <v>TV</v>
      </c>
      <c r="P6433" t="str">
        <f t="shared" si="608"/>
        <v>15</v>
      </c>
    </row>
    <row r="6434" spans="1:16" x14ac:dyDescent="0.25">
      <c r="A6434" t="s">
        <v>14372</v>
      </c>
      <c r="B6434" t="s">
        <v>17</v>
      </c>
      <c r="C6434" t="s">
        <v>14373</v>
      </c>
      <c r="D6434" t="s">
        <v>7297</v>
      </c>
      <c r="E6434">
        <v>1958</v>
      </c>
      <c r="F6434" t="s">
        <v>13378</v>
      </c>
      <c r="G6434">
        <v>108</v>
      </c>
      <c r="H6434" t="s">
        <v>21</v>
      </c>
      <c r="I6434">
        <f t="shared" si="603"/>
        <v>0</v>
      </c>
      <c r="J6434">
        <f t="shared" si="604"/>
        <v>0</v>
      </c>
      <c r="K6434">
        <f t="shared" si="605"/>
        <v>0</v>
      </c>
      <c r="L6434">
        <f t="shared" si="606"/>
        <v>1</v>
      </c>
      <c r="O6434" t="str">
        <f t="shared" si="607"/>
        <v>Mo</v>
      </c>
      <c r="P6434" t="str">
        <f t="shared" si="608"/>
        <v>58</v>
      </c>
    </row>
    <row r="6435" spans="1:16" x14ac:dyDescent="0.25">
      <c r="A6435" t="s">
        <v>14374</v>
      </c>
      <c r="B6435" t="s">
        <v>17</v>
      </c>
      <c r="C6435" t="s">
        <v>14375</v>
      </c>
      <c r="D6435" t="s">
        <v>13059</v>
      </c>
      <c r="E6435">
        <v>2015</v>
      </c>
      <c r="F6435" t="s">
        <v>45</v>
      </c>
      <c r="G6435">
        <v>74</v>
      </c>
      <c r="H6435" t="s">
        <v>21</v>
      </c>
      <c r="I6435">
        <f t="shared" si="603"/>
        <v>1</v>
      </c>
      <c r="J6435">
        <f t="shared" si="604"/>
        <v>0</v>
      </c>
      <c r="K6435">
        <f t="shared" si="605"/>
        <v>0</v>
      </c>
      <c r="L6435">
        <f t="shared" si="606"/>
        <v>1</v>
      </c>
      <c r="O6435" t="str">
        <f t="shared" si="607"/>
        <v>Mo</v>
      </c>
      <c r="P6435" t="str">
        <f t="shared" si="608"/>
        <v>15</v>
      </c>
    </row>
    <row r="6436" spans="1:16" x14ac:dyDescent="0.25">
      <c r="A6436" t="s">
        <v>14376</v>
      </c>
      <c r="B6436" t="s">
        <v>17</v>
      </c>
      <c r="C6436" t="s">
        <v>14377</v>
      </c>
      <c r="D6436" t="s">
        <v>9123</v>
      </c>
      <c r="E6436">
        <v>2010</v>
      </c>
      <c r="F6436" t="s">
        <v>41</v>
      </c>
      <c r="G6436">
        <v>82</v>
      </c>
      <c r="H6436" t="s">
        <v>21</v>
      </c>
      <c r="I6436">
        <f t="shared" si="603"/>
        <v>0</v>
      </c>
      <c r="J6436">
        <f t="shared" si="604"/>
        <v>0</v>
      </c>
      <c r="K6436">
        <f t="shared" si="605"/>
        <v>1</v>
      </c>
      <c r="L6436">
        <f t="shared" si="606"/>
        <v>1</v>
      </c>
      <c r="O6436" t="str">
        <f t="shared" si="607"/>
        <v>Mo</v>
      </c>
      <c r="P6436" t="str">
        <f t="shared" si="608"/>
        <v>10</v>
      </c>
    </row>
    <row r="6437" spans="1:16" x14ac:dyDescent="0.25">
      <c r="A6437" t="s">
        <v>14378</v>
      </c>
      <c r="B6437" t="s">
        <v>17</v>
      </c>
      <c r="C6437" t="s">
        <v>14379</v>
      </c>
      <c r="D6437" t="s">
        <v>9290</v>
      </c>
      <c r="E6437">
        <v>2018</v>
      </c>
      <c r="F6437" t="s">
        <v>60</v>
      </c>
      <c r="G6437">
        <v>75</v>
      </c>
      <c r="H6437" t="s">
        <v>21</v>
      </c>
      <c r="I6437">
        <f t="shared" si="603"/>
        <v>1</v>
      </c>
      <c r="J6437">
        <f t="shared" si="604"/>
        <v>0</v>
      </c>
      <c r="K6437">
        <f t="shared" si="605"/>
        <v>1</v>
      </c>
      <c r="L6437">
        <f t="shared" si="606"/>
        <v>1</v>
      </c>
      <c r="O6437" t="str">
        <f t="shared" si="607"/>
        <v>Mo</v>
      </c>
      <c r="P6437" t="str">
        <f t="shared" si="608"/>
        <v>18</v>
      </c>
    </row>
    <row r="6438" spans="1:16" x14ac:dyDescent="0.25">
      <c r="A6438" t="s">
        <v>14380</v>
      </c>
      <c r="B6438" t="s">
        <v>17</v>
      </c>
      <c r="C6438" t="s">
        <v>14381</v>
      </c>
      <c r="D6438" t="s">
        <v>12064</v>
      </c>
      <c r="E6438">
        <v>2016</v>
      </c>
      <c r="F6438" t="s">
        <v>27</v>
      </c>
      <c r="G6438">
        <v>77</v>
      </c>
      <c r="H6438" t="s">
        <v>21</v>
      </c>
      <c r="I6438">
        <f t="shared" si="603"/>
        <v>1</v>
      </c>
      <c r="J6438">
        <f t="shared" si="604"/>
        <v>0</v>
      </c>
      <c r="K6438">
        <f t="shared" si="605"/>
        <v>0</v>
      </c>
      <c r="L6438">
        <f t="shared" si="606"/>
        <v>1</v>
      </c>
      <c r="O6438" t="str">
        <f t="shared" si="607"/>
        <v>Mo</v>
      </c>
      <c r="P6438" t="str">
        <f t="shared" si="608"/>
        <v>16</v>
      </c>
    </row>
    <row r="6439" spans="1:16" x14ac:dyDescent="0.25">
      <c r="A6439" t="s">
        <v>14382</v>
      </c>
      <c r="B6439" t="s">
        <v>17</v>
      </c>
      <c r="C6439" t="s">
        <v>14383</v>
      </c>
      <c r="D6439" t="s">
        <v>12325</v>
      </c>
      <c r="E6439">
        <v>2012</v>
      </c>
      <c r="F6439" t="s">
        <v>60</v>
      </c>
      <c r="G6439">
        <v>156</v>
      </c>
      <c r="H6439" t="s">
        <v>21</v>
      </c>
      <c r="I6439">
        <f t="shared" si="603"/>
        <v>1</v>
      </c>
      <c r="J6439">
        <f t="shared" si="604"/>
        <v>1</v>
      </c>
      <c r="K6439">
        <f t="shared" si="605"/>
        <v>1</v>
      </c>
      <c r="L6439">
        <f t="shared" si="606"/>
        <v>1</v>
      </c>
      <c r="O6439" t="str">
        <f t="shared" si="607"/>
        <v>Mo</v>
      </c>
      <c r="P6439" t="str">
        <f t="shared" si="608"/>
        <v>12</v>
      </c>
    </row>
    <row r="6440" spans="1:16" x14ac:dyDescent="0.25">
      <c r="A6440" t="s">
        <v>14384</v>
      </c>
      <c r="B6440" t="s">
        <v>17</v>
      </c>
      <c r="C6440" t="s">
        <v>14385</v>
      </c>
      <c r="D6440" t="s">
        <v>6692</v>
      </c>
      <c r="E6440">
        <v>2000</v>
      </c>
      <c r="F6440" t="s">
        <v>20</v>
      </c>
      <c r="G6440">
        <v>116</v>
      </c>
      <c r="H6440" t="s">
        <v>21</v>
      </c>
      <c r="I6440">
        <f t="shared" si="603"/>
        <v>0</v>
      </c>
      <c r="J6440">
        <f t="shared" si="604"/>
        <v>0</v>
      </c>
      <c r="K6440">
        <f t="shared" si="605"/>
        <v>0</v>
      </c>
      <c r="L6440">
        <f t="shared" si="606"/>
        <v>1</v>
      </c>
      <c r="O6440" t="str">
        <f t="shared" si="607"/>
        <v>Mo</v>
      </c>
      <c r="P6440" t="str">
        <f t="shared" si="608"/>
        <v>00</v>
      </c>
    </row>
    <row r="6441" spans="1:16" x14ac:dyDescent="0.25">
      <c r="A6441" t="s">
        <v>14386</v>
      </c>
      <c r="B6441" t="s">
        <v>17</v>
      </c>
      <c r="C6441" t="s">
        <v>14387</v>
      </c>
      <c r="D6441" t="s">
        <v>9754</v>
      </c>
      <c r="E6441">
        <v>2014</v>
      </c>
      <c r="F6441" t="s">
        <v>60</v>
      </c>
      <c r="G6441">
        <v>126</v>
      </c>
      <c r="H6441" t="s">
        <v>21</v>
      </c>
      <c r="I6441">
        <f t="shared" si="603"/>
        <v>1</v>
      </c>
      <c r="J6441">
        <f t="shared" si="604"/>
        <v>1</v>
      </c>
      <c r="K6441">
        <f t="shared" si="605"/>
        <v>1</v>
      </c>
      <c r="L6441">
        <f t="shared" si="606"/>
        <v>1</v>
      </c>
      <c r="O6441" t="str">
        <f t="shared" si="607"/>
        <v>Mo</v>
      </c>
      <c r="P6441" t="str">
        <f t="shared" si="608"/>
        <v>14</v>
      </c>
    </row>
    <row r="6442" spans="1:16" x14ac:dyDescent="0.25">
      <c r="A6442" t="s">
        <v>14388</v>
      </c>
      <c r="B6442" t="s">
        <v>17</v>
      </c>
      <c r="C6442" t="s">
        <v>14389</v>
      </c>
      <c r="D6442" t="s">
        <v>11017</v>
      </c>
      <c r="E6442">
        <v>2010</v>
      </c>
      <c r="F6442" t="s">
        <v>45</v>
      </c>
      <c r="G6442">
        <v>129</v>
      </c>
      <c r="H6442" t="s">
        <v>21</v>
      </c>
      <c r="I6442">
        <f t="shared" si="603"/>
        <v>0</v>
      </c>
      <c r="J6442">
        <f t="shared" si="604"/>
        <v>0</v>
      </c>
      <c r="K6442">
        <f t="shared" si="605"/>
        <v>0</v>
      </c>
      <c r="L6442">
        <f t="shared" si="606"/>
        <v>1</v>
      </c>
      <c r="O6442" t="str">
        <f t="shared" si="607"/>
        <v>Mo</v>
      </c>
      <c r="P6442" t="str">
        <f t="shared" si="608"/>
        <v>10</v>
      </c>
    </row>
    <row r="6443" spans="1:16" x14ac:dyDescent="0.25">
      <c r="A6443" t="s">
        <v>14390</v>
      </c>
      <c r="B6443" t="s">
        <v>17</v>
      </c>
      <c r="C6443" t="s">
        <v>14391</v>
      </c>
      <c r="D6443" t="s">
        <v>6745</v>
      </c>
      <c r="E6443">
        <v>2000</v>
      </c>
      <c r="F6443" t="s">
        <v>45</v>
      </c>
      <c r="G6443">
        <v>132</v>
      </c>
      <c r="H6443" t="s">
        <v>21</v>
      </c>
      <c r="I6443">
        <f t="shared" si="603"/>
        <v>0</v>
      </c>
      <c r="J6443">
        <f t="shared" si="604"/>
        <v>0</v>
      </c>
      <c r="K6443">
        <f t="shared" si="605"/>
        <v>0</v>
      </c>
      <c r="L6443">
        <f t="shared" si="606"/>
        <v>1</v>
      </c>
      <c r="O6443" t="str">
        <f t="shared" si="607"/>
        <v>Mo</v>
      </c>
      <c r="P6443" t="str">
        <f t="shared" si="608"/>
        <v>00</v>
      </c>
    </row>
    <row r="6444" spans="1:16" x14ac:dyDescent="0.25">
      <c r="A6444" t="s">
        <v>14392</v>
      </c>
      <c r="B6444" t="s">
        <v>17</v>
      </c>
      <c r="C6444" t="s">
        <v>14393</v>
      </c>
      <c r="D6444" t="s">
        <v>10737</v>
      </c>
      <c r="E6444">
        <v>2017</v>
      </c>
      <c r="F6444" t="s">
        <v>45</v>
      </c>
      <c r="G6444">
        <v>118</v>
      </c>
      <c r="H6444" t="s">
        <v>21</v>
      </c>
      <c r="I6444">
        <f t="shared" si="603"/>
        <v>1</v>
      </c>
      <c r="J6444">
        <f t="shared" si="604"/>
        <v>0</v>
      </c>
      <c r="K6444">
        <f t="shared" si="605"/>
        <v>0</v>
      </c>
      <c r="L6444">
        <f t="shared" si="606"/>
        <v>1</v>
      </c>
      <c r="O6444" t="str">
        <f t="shared" si="607"/>
        <v>Mo</v>
      </c>
      <c r="P6444" t="str">
        <f t="shared" si="608"/>
        <v>17</v>
      </c>
    </row>
    <row r="6445" spans="1:16" x14ac:dyDescent="0.25">
      <c r="A6445" t="s">
        <v>14394</v>
      </c>
      <c r="B6445" t="s">
        <v>17</v>
      </c>
      <c r="C6445" t="s">
        <v>14395</v>
      </c>
      <c r="D6445" t="s">
        <v>12420</v>
      </c>
      <c r="E6445">
        <v>2010</v>
      </c>
      <c r="F6445" t="s">
        <v>176</v>
      </c>
      <c r="G6445">
        <v>87</v>
      </c>
      <c r="H6445" t="s">
        <v>21</v>
      </c>
      <c r="I6445">
        <f t="shared" si="603"/>
        <v>0</v>
      </c>
      <c r="J6445">
        <f t="shared" si="604"/>
        <v>0</v>
      </c>
      <c r="K6445">
        <f t="shared" si="605"/>
        <v>0</v>
      </c>
      <c r="L6445">
        <f t="shared" si="606"/>
        <v>1</v>
      </c>
      <c r="O6445" t="str">
        <f t="shared" si="607"/>
        <v>Mo</v>
      </c>
      <c r="P6445" t="str">
        <f t="shared" si="608"/>
        <v>10</v>
      </c>
    </row>
    <row r="6446" spans="1:16" x14ac:dyDescent="0.25">
      <c r="A6446" t="s">
        <v>14396</v>
      </c>
      <c r="B6446" t="s">
        <v>17</v>
      </c>
      <c r="C6446" t="s">
        <v>14397</v>
      </c>
      <c r="D6446" t="s">
        <v>6248</v>
      </c>
      <c r="E6446">
        <v>2018</v>
      </c>
      <c r="F6446" t="s">
        <v>41</v>
      </c>
      <c r="G6446">
        <v>95</v>
      </c>
      <c r="H6446" t="s">
        <v>21</v>
      </c>
      <c r="I6446">
        <f t="shared" si="603"/>
        <v>1</v>
      </c>
      <c r="J6446">
        <f t="shared" si="604"/>
        <v>0</v>
      </c>
      <c r="K6446">
        <f t="shared" si="605"/>
        <v>1</v>
      </c>
      <c r="L6446">
        <f t="shared" si="606"/>
        <v>1</v>
      </c>
      <c r="O6446" t="str">
        <f t="shared" si="607"/>
        <v>Mo</v>
      </c>
      <c r="P6446" t="str">
        <f t="shared" si="608"/>
        <v>18</v>
      </c>
    </row>
    <row r="6447" spans="1:16" x14ac:dyDescent="0.25">
      <c r="A6447" t="s">
        <v>14398</v>
      </c>
      <c r="B6447" t="s">
        <v>17</v>
      </c>
      <c r="C6447" t="s">
        <v>14399</v>
      </c>
      <c r="D6447" t="s">
        <v>9293</v>
      </c>
      <c r="E6447">
        <v>2016</v>
      </c>
      <c r="F6447" t="s">
        <v>45</v>
      </c>
      <c r="G6447">
        <v>86</v>
      </c>
      <c r="H6447" t="s">
        <v>21</v>
      </c>
      <c r="I6447">
        <f t="shared" si="603"/>
        <v>1</v>
      </c>
      <c r="J6447">
        <f t="shared" si="604"/>
        <v>0</v>
      </c>
      <c r="K6447">
        <f t="shared" si="605"/>
        <v>0</v>
      </c>
      <c r="L6447">
        <f t="shared" si="606"/>
        <v>1</v>
      </c>
      <c r="O6447" t="str">
        <f t="shared" si="607"/>
        <v>Mo</v>
      </c>
      <c r="P6447" t="str">
        <f t="shared" si="608"/>
        <v>16</v>
      </c>
    </row>
    <row r="6448" spans="1:16" x14ac:dyDescent="0.25">
      <c r="A6448" t="s">
        <v>14400</v>
      </c>
      <c r="B6448" t="s">
        <v>17</v>
      </c>
      <c r="C6448" t="s">
        <v>14401</v>
      </c>
      <c r="D6448" t="s">
        <v>10050</v>
      </c>
      <c r="E6448">
        <v>2017</v>
      </c>
      <c r="F6448" t="s">
        <v>20</v>
      </c>
      <c r="G6448">
        <v>106</v>
      </c>
      <c r="H6448" t="s">
        <v>21</v>
      </c>
      <c r="I6448">
        <f t="shared" si="603"/>
        <v>1</v>
      </c>
      <c r="J6448">
        <f t="shared" si="604"/>
        <v>0</v>
      </c>
      <c r="K6448">
        <f t="shared" si="605"/>
        <v>0</v>
      </c>
      <c r="L6448">
        <f t="shared" si="606"/>
        <v>1</v>
      </c>
      <c r="O6448" t="str">
        <f t="shared" si="607"/>
        <v>Mo</v>
      </c>
      <c r="P6448" t="str">
        <f t="shared" si="608"/>
        <v>17</v>
      </c>
    </row>
    <row r="6449" spans="1:16" x14ac:dyDescent="0.25">
      <c r="A6449" t="s">
        <v>14402</v>
      </c>
      <c r="B6449" t="s">
        <v>17</v>
      </c>
      <c r="C6449" t="s">
        <v>14403</v>
      </c>
      <c r="D6449" t="s">
        <v>6692</v>
      </c>
      <c r="E6449">
        <v>2005</v>
      </c>
      <c r="F6449" t="s">
        <v>41</v>
      </c>
      <c r="G6449">
        <v>115</v>
      </c>
      <c r="H6449" t="s">
        <v>21</v>
      </c>
      <c r="I6449">
        <f t="shared" si="603"/>
        <v>0</v>
      </c>
      <c r="J6449">
        <f t="shared" si="604"/>
        <v>0</v>
      </c>
      <c r="K6449">
        <f t="shared" si="605"/>
        <v>1</v>
      </c>
      <c r="L6449">
        <f t="shared" si="606"/>
        <v>1</v>
      </c>
      <c r="O6449" t="str">
        <f t="shared" si="607"/>
        <v>Mo</v>
      </c>
      <c r="P6449" t="str">
        <f t="shared" si="608"/>
        <v>05</v>
      </c>
    </row>
    <row r="6450" spans="1:16" x14ac:dyDescent="0.25">
      <c r="A6450" t="s">
        <v>14404</v>
      </c>
      <c r="B6450" t="s">
        <v>17</v>
      </c>
      <c r="C6450" t="s">
        <v>14405</v>
      </c>
      <c r="D6450" t="s">
        <v>7595</v>
      </c>
      <c r="E6450">
        <v>2003</v>
      </c>
      <c r="F6450" t="s">
        <v>20</v>
      </c>
      <c r="G6450">
        <v>106</v>
      </c>
      <c r="H6450" t="s">
        <v>21</v>
      </c>
      <c r="I6450">
        <f t="shared" si="603"/>
        <v>0</v>
      </c>
      <c r="J6450">
        <f t="shared" si="604"/>
        <v>0</v>
      </c>
      <c r="K6450">
        <f t="shared" si="605"/>
        <v>0</v>
      </c>
      <c r="L6450">
        <f t="shared" si="606"/>
        <v>1</v>
      </c>
      <c r="O6450" t="str">
        <f t="shared" si="607"/>
        <v>Mo</v>
      </c>
      <c r="P6450" t="str">
        <f t="shared" si="608"/>
        <v>03</v>
      </c>
    </row>
    <row r="6451" spans="1:16" x14ac:dyDescent="0.25">
      <c r="A6451" t="s">
        <v>14406</v>
      </c>
      <c r="B6451" t="s">
        <v>17</v>
      </c>
      <c r="C6451" t="s">
        <v>14407</v>
      </c>
      <c r="D6451" t="s">
        <v>7098</v>
      </c>
      <c r="E6451">
        <v>1973</v>
      </c>
      <c r="F6451" t="s">
        <v>266</v>
      </c>
      <c r="G6451">
        <v>94</v>
      </c>
      <c r="H6451" t="s">
        <v>21</v>
      </c>
      <c r="I6451">
        <f t="shared" si="603"/>
        <v>0</v>
      </c>
      <c r="J6451">
        <f t="shared" si="604"/>
        <v>0</v>
      </c>
      <c r="K6451">
        <f t="shared" si="605"/>
        <v>0</v>
      </c>
      <c r="L6451">
        <f t="shared" si="606"/>
        <v>1</v>
      </c>
      <c r="O6451" t="str">
        <f t="shared" si="607"/>
        <v>Mo</v>
      </c>
      <c r="P6451" t="str">
        <f t="shared" si="608"/>
        <v>73</v>
      </c>
    </row>
    <row r="6452" spans="1:16" x14ac:dyDescent="0.25">
      <c r="A6452" t="s">
        <v>14408</v>
      </c>
      <c r="B6452" t="s">
        <v>17</v>
      </c>
      <c r="C6452" t="s">
        <v>14409</v>
      </c>
      <c r="D6452" t="s">
        <v>12223</v>
      </c>
      <c r="E6452">
        <v>2013</v>
      </c>
      <c r="F6452" t="s">
        <v>60</v>
      </c>
      <c r="G6452">
        <v>121</v>
      </c>
      <c r="H6452" t="s">
        <v>21</v>
      </c>
      <c r="I6452">
        <f t="shared" si="603"/>
        <v>1</v>
      </c>
      <c r="J6452">
        <f t="shared" si="604"/>
        <v>1</v>
      </c>
      <c r="K6452">
        <f t="shared" si="605"/>
        <v>1</v>
      </c>
      <c r="L6452">
        <f t="shared" si="606"/>
        <v>1</v>
      </c>
      <c r="O6452" t="str">
        <f t="shared" si="607"/>
        <v>Mo</v>
      </c>
      <c r="P6452" t="str">
        <f t="shared" si="608"/>
        <v>13</v>
      </c>
    </row>
    <row r="6453" spans="1:16" x14ac:dyDescent="0.25">
      <c r="A6453" t="s">
        <v>14410</v>
      </c>
      <c r="B6453" t="s">
        <v>17</v>
      </c>
      <c r="C6453" t="s">
        <v>14411</v>
      </c>
      <c r="D6453" t="s">
        <v>6692</v>
      </c>
      <c r="E6453">
        <v>1997</v>
      </c>
      <c r="F6453" t="s">
        <v>134</v>
      </c>
      <c r="G6453">
        <v>113</v>
      </c>
      <c r="H6453" t="s">
        <v>21</v>
      </c>
      <c r="I6453">
        <f t="shared" si="603"/>
        <v>0</v>
      </c>
      <c r="J6453">
        <f t="shared" si="604"/>
        <v>0</v>
      </c>
      <c r="K6453">
        <f t="shared" si="605"/>
        <v>0</v>
      </c>
      <c r="L6453">
        <f t="shared" si="606"/>
        <v>0</v>
      </c>
      <c r="O6453" t="str">
        <f t="shared" si="607"/>
        <v>Mo</v>
      </c>
      <c r="P6453" t="str">
        <f t="shared" si="608"/>
        <v>97</v>
      </c>
    </row>
    <row r="6454" spans="1:16" x14ac:dyDescent="0.25">
      <c r="A6454" t="s">
        <v>14412</v>
      </c>
      <c r="B6454" t="s">
        <v>24</v>
      </c>
      <c r="C6454" t="s">
        <v>14413</v>
      </c>
      <c r="D6454" t="s">
        <v>14414</v>
      </c>
      <c r="E6454">
        <v>2016</v>
      </c>
      <c r="F6454" t="s">
        <v>60</v>
      </c>
      <c r="G6454">
        <v>2</v>
      </c>
      <c r="H6454" t="s">
        <v>28</v>
      </c>
      <c r="I6454">
        <f t="shared" si="603"/>
        <v>1</v>
      </c>
      <c r="J6454">
        <f t="shared" si="604"/>
        <v>0</v>
      </c>
      <c r="K6454">
        <f t="shared" si="605"/>
        <v>1</v>
      </c>
      <c r="L6454">
        <f t="shared" si="606"/>
        <v>1</v>
      </c>
      <c r="O6454" t="str">
        <f t="shared" si="607"/>
        <v>TV</v>
      </c>
      <c r="P6454" t="str">
        <f t="shared" si="608"/>
        <v>16</v>
      </c>
    </row>
    <row r="6455" spans="1:16" x14ac:dyDescent="0.25">
      <c r="A6455" t="s">
        <v>14415</v>
      </c>
      <c r="B6455" t="s">
        <v>17</v>
      </c>
      <c r="C6455" t="s">
        <v>14416</v>
      </c>
      <c r="D6455" t="s">
        <v>10880</v>
      </c>
      <c r="E6455">
        <v>2017</v>
      </c>
      <c r="F6455" t="s">
        <v>27</v>
      </c>
      <c r="G6455">
        <v>129</v>
      </c>
      <c r="H6455" t="s">
        <v>21</v>
      </c>
      <c r="I6455">
        <f t="shared" si="603"/>
        <v>1</v>
      </c>
      <c r="J6455">
        <f t="shared" si="604"/>
        <v>1</v>
      </c>
      <c r="K6455">
        <f t="shared" si="605"/>
        <v>0</v>
      </c>
      <c r="L6455">
        <f t="shared" si="606"/>
        <v>1</v>
      </c>
      <c r="O6455" t="str">
        <f t="shared" si="607"/>
        <v>Mo</v>
      </c>
      <c r="P6455" t="str">
        <f t="shared" si="608"/>
        <v>17</v>
      </c>
    </row>
    <row r="6456" spans="1:16" x14ac:dyDescent="0.25">
      <c r="A6456" t="s">
        <v>14417</v>
      </c>
      <c r="B6456" t="s">
        <v>17</v>
      </c>
      <c r="C6456" t="s">
        <v>14418</v>
      </c>
      <c r="D6456" t="s">
        <v>14419</v>
      </c>
      <c r="E6456">
        <v>2016</v>
      </c>
      <c r="F6456" t="s">
        <v>60</v>
      </c>
      <c r="G6456">
        <v>99</v>
      </c>
      <c r="H6456" t="s">
        <v>21</v>
      </c>
      <c r="I6456">
        <f t="shared" si="603"/>
        <v>1</v>
      </c>
      <c r="J6456">
        <f t="shared" si="604"/>
        <v>0</v>
      </c>
      <c r="K6456">
        <f t="shared" si="605"/>
        <v>1</v>
      </c>
      <c r="L6456">
        <f t="shared" si="606"/>
        <v>1</v>
      </c>
      <c r="O6456" t="str">
        <f t="shared" si="607"/>
        <v>Mo</v>
      </c>
      <c r="P6456" t="str">
        <f t="shared" si="608"/>
        <v>16</v>
      </c>
    </row>
    <row r="6457" spans="1:16" x14ac:dyDescent="0.25">
      <c r="A6457" t="s">
        <v>14420</v>
      </c>
      <c r="B6457" t="s">
        <v>17</v>
      </c>
      <c r="C6457" t="s">
        <v>14421</v>
      </c>
      <c r="D6457" t="s">
        <v>12501</v>
      </c>
      <c r="E6457">
        <v>2015</v>
      </c>
      <c r="F6457" t="s">
        <v>45</v>
      </c>
      <c r="G6457">
        <v>116</v>
      </c>
      <c r="H6457" t="s">
        <v>21</v>
      </c>
      <c r="I6457">
        <f t="shared" si="603"/>
        <v>1</v>
      </c>
      <c r="J6457">
        <f t="shared" si="604"/>
        <v>0</v>
      </c>
      <c r="K6457">
        <f t="shared" si="605"/>
        <v>0</v>
      </c>
      <c r="L6457">
        <f t="shared" si="606"/>
        <v>1</v>
      </c>
      <c r="O6457" t="str">
        <f t="shared" si="607"/>
        <v>Mo</v>
      </c>
      <c r="P6457" t="str">
        <f t="shared" si="608"/>
        <v>15</v>
      </c>
    </row>
    <row r="6458" spans="1:16" x14ac:dyDescent="0.25">
      <c r="A6458" t="s">
        <v>14422</v>
      </c>
      <c r="B6458" t="s">
        <v>24</v>
      </c>
      <c r="C6458" t="s">
        <v>14423</v>
      </c>
      <c r="D6458" t="s">
        <v>11396</v>
      </c>
      <c r="E6458">
        <v>2016</v>
      </c>
      <c r="F6458" t="s">
        <v>45</v>
      </c>
      <c r="G6458">
        <v>1</v>
      </c>
      <c r="H6458" t="s">
        <v>31</v>
      </c>
      <c r="I6458">
        <f t="shared" si="603"/>
        <v>1</v>
      </c>
      <c r="J6458">
        <f t="shared" si="604"/>
        <v>0</v>
      </c>
      <c r="K6458">
        <f t="shared" si="605"/>
        <v>0</v>
      </c>
      <c r="L6458">
        <f t="shared" si="606"/>
        <v>1</v>
      </c>
      <c r="O6458" t="str">
        <f t="shared" si="607"/>
        <v>TV</v>
      </c>
      <c r="P6458" t="str">
        <f t="shared" si="608"/>
        <v>16</v>
      </c>
    </row>
    <row r="6459" spans="1:16" x14ac:dyDescent="0.25">
      <c r="A6459" t="s">
        <v>14424</v>
      </c>
      <c r="B6459" t="s">
        <v>24</v>
      </c>
      <c r="C6459" t="s">
        <v>14425</v>
      </c>
      <c r="D6459" t="s">
        <v>14041</v>
      </c>
      <c r="E6459">
        <v>1992</v>
      </c>
      <c r="F6459" t="s">
        <v>60</v>
      </c>
      <c r="G6459">
        <v>11</v>
      </c>
      <c r="H6459" t="s">
        <v>28</v>
      </c>
      <c r="I6459">
        <f t="shared" si="603"/>
        <v>0</v>
      </c>
      <c r="J6459">
        <f t="shared" si="604"/>
        <v>0</v>
      </c>
      <c r="K6459">
        <f t="shared" si="605"/>
        <v>1</v>
      </c>
      <c r="L6459">
        <f t="shared" si="606"/>
        <v>1</v>
      </c>
      <c r="O6459" t="str">
        <f t="shared" si="607"/>
        <v>TV</v>
      </c>
      <c r="P6459" t="str">
        <f t="shared" si="608"/>
        <v>92</v>
      </c>
    </row>
    <row r="6460" spans="1:16" x14ac:dyDescent="0.25">
      <c r="A6460" t="s">
        <v>14426</v>
      </c>
      <c r="B6460" t="s">
        <v>24</v>
      </c>
      <c r="C6460" t="s">
        <v>14427</v>
      </c>
      <c r="D6460" t="s">
        <v>13611</v>
      </c>
      <c r="E6460">
        <v>2017</v>
      </c>
      <c r="F6460" t="s">
        <v>60</v>
      </c>
      <c r="G6460">
        <v>2</v>
      </c>
      <c r="H6460" t="s">
        <v>28</v>
      </c>
      <c r="I6460">
        <f t="shared" si="603"/>
        <v>1</v>
      </c>
      <c r="J6460">
        <f t="shared" si="604"/>
        <v>0</v>
      </c>
      <c r="K6460">
        <f t="shared" si="605"/>
        <v>1</v>
      </c>
      <c r="L6460">
        <f t="shared" si="606"/>
        <v>1</v>
      </c>
      <c r="O6460" t="str">
        <f t="shared" si="607"/>
        <v>TV</v>
      </c>
      <c r="P6460" t="str">
        <f t="shared" si="608"/>
        <v>17</v>
      </c>
    </row>
    <row r="6461" spans="1:16" x14ac:dyDescent="0.25">
      <c r="A6461" t="s">
        <v>14428</v>
      </c>
      <c r="B6461" t="s">
        <v>17</v>
      </c>
      <c r="C6461" t="s">
        <v>14429</v>
      </c>
      <c r="D6461" t="s">
        <v>10450</v>
      </c>
      <c r="E6461">
        <v>2012</v>
      </c>
      <c r="F6461" t="s">
        <v>134</v>
      </c>
      <c r="G6461">
        <v>88</v>
      </c>
      <c r="H6461" t="s">
        <v>21</v>
      </c>
      <c r="I6461">
        <f t="shared" si="603"/>
        <v>1</v>
      </c>
      <c r="J6461">
        <f t="shared" si="604"/>
        <v>0</v>
      </c>
      <c r="K6461">
        <f t="shared" si="605"/>
        <v>0</v>
      </c>
      <c r="L6461">
        <f t="shared" si="606"/>
        <v>0</v>
      </c>
      <c r="O6461" t="str">
        <f t="shared" si="607"/>
        <v>Mo</v>
      </c>
      <c r="P6461" t="str">
        <f t="shared" si="608"/>
        <v>12</v>
      </c>
    </row>
    <row r="6462" spans="1:16" x14ac:dyDescent="0.25">
      <c r="A6462" t="s">
        <v>14430</v>
      </c>
      <c r="B6462" t="s">
        <v>24</v>
      </c>
      <c r="C6462" t="s">
        <v>14431</v>
      </c>
      <c r="D6462" t="s">
        <v>12851</v>
      </c>
      <c r="E6462">
        <v>1999</v>
      </c>
      <c r="F6462" t="s">
        <v>45</v>
      </c>
      <c r="G6462">
        <v>1</v>
      </c>
      <c r="H6462" t="s">
        <v>31</v>
      </c>
      <c r="I6462">
        <f t="shared" si="603"/>
        <v>0</v>
      </c>
      <c r="J6462">
        <f t="shared" si="604"/>
        <v>0</v>
      </c>
      <c r="K6462">
        <f t="shared" si="605"/>
        <v>0</v>
      </c>
      <c r="L6462">
        <f t="shared" si="606"/>
        <v>1</v>
      </c>
      <c r="O6462" t="str">
        <f t="shared" si="607"/>
        <v>TV</v>
      </c>
      <c r="P6462" t="str">
        <f t="shared" si="608"/>
        <v>99</v>
      </c>
    </row>
    <row r="6463" spans="1:16" x14ac:dyDescent="0.25">
      <c r="A6463" t="s">
        <v>14432</v>
      </c>
      <c r="B6463" t="s">
        <v>24</v>
      </c>
      <c r="C6463" t="s">
        <v>14433</v>
      </c>
      <c r="D6463" t="s">
        <v>14434</v>
      </c>
      <c r="E6463">
        <v>2017</v>
      </c>
      <c r="F6463" t="s">
        <v>27</v>
      </c>
      <c r="G6463">
        <v>2</v>
      </c>
      <c r="H6463" t="s">
        <v>28</v>
      </c>
      <c r="I6463">
        <f t="shared" si="603"/>
        <v>1</v>
      </c>
      <c r="J6463">
        <f t="shared" si="604"/>
        <v>0</v>
      </c>
      <c r="K6463">
        <f t="shared" si="605"/>
        <v>0</v>
      </c>
      <c r="L6463">
        <f t="shared" si="606"/>
        <v>1</v>
      </c>
      <c r="O6463" t="str">
        <f t="shared" si="607"/>
        <v>TV</v>
      </c>
      <c r="P6463" t="str">
        <f t="shared" si="608"/>
        <v>17</v>
      </c>
    </row>
    <row r="6464" spans="1:16" x14ac:dyDescent="0.25">
      <c r="A6464" t="s">
        <v>14435</v>
      </c>
      <c r="B6464" t="s">
        <v>17</v>
      </c>
      <c r="C6464" t="s">
        <v>14436</v>
      </c>
      <c r="D6464" t="s">
        <v>8450</v>
      </c>
      <c r="E6464">
        <v>2018</v>
      </c>
      <c r="F6464" t="s">
        <v>108</v>
      </c>
      <c r="G6464">
        <v>63</v>
      </c>
      <c r="H6464" t="s">
        <v>21</v>
      </c>
      <c r="I6464">
        <f t="shared" si="603"/>
        <v>1</v>
      </c>
      <c r="J6464">
        <f t="shared" si="604"/>
        <v>0</v>
      </c>
      <c r="K6464">
        <f t="shared" si="605"/>
        <v>0</v>
      </c>
      <c r="L6464">
        <f t="shared" si="606"/>
        <v>1</v>
      </c>
      <c r="O6464" t="str">
        <f t="shared" si="607"/>
        <v>Mo</v>
      </c>
      <c r="P6464" t="str">
        <f t="shared" si="608"/>
        <v>18</v>
      </c>
    </row>
    <row r="6465" spans="1:16" x14ac:dyDescent="0.25">
      <c r="A6465" t="s">
        <v>14437</v>
      </c>
      <c r="B6465" t="s">
        <v>17</v>
      </c>
      <c r="C6465" t="s">
        <v>14438</v>
      </c>
      <c r="D6465" t="s">
        <v>8450</v>
      </c>
      <c r="E6465">
        <v>2018</v>
      </c>
      <c r="F6465" t="s">
        <v>108</v>
      </c>
      <c r="G6465">
        <v>62</v>
      </c>
      <c r="H6465" t="s">
        <v>21</v>
      </c>
      <c r="I6465">
        <f t="shared" si="603"/>
        <v>1</v>
      </c>
      <c r="J6465">
        <f t="shared" si="604"/>
        <v>0</v>
      </c>
      <c r="K6465">
        <f t="shared" si="605"/>
        <v>0</v>
      </c>
      <c r="L6465">
        <f t="shared" si="606"/>
        <v>1</v>
      </c>
      <c r="O6465" t="str">
        <f t="shared" si="607"/>
        <v>Mo</v>
      </c>
      <c r="P6465" t="str">
        <f t="shared" si="608"/>
        <v>18</v>
      </c>
    </row>
    <row r="6466" spans="1:16" x14ac:dyDescent="0.25">
      <c r="A6466" t="s">
        <v>14439</v>
      </c>
      <c r="B6466" t="s">
        <v>17</v>
      </c>
      <c r="C6466" t="s">
        <v>14440</v>
      </c>
      <c r="D6466" t="s">
        <v>8450</v>
      </c>
      <c r="E6466">
        <v>2018</v>
      </c>
      <c r="F6466" t="s">
        <v>108</v>
      </c>
      <c r="G6466">
        <v>62</v>
      </c>
      <c r="H6466" t="s">
        <v>21</v>
      </c>
      <c r="I6466">
        <f t="shared" si="603"/>
        <v>1</v>
      </c>
      <c r="J6466">
        <f t="shared" si="604"/>
        <v>0</v>
      </c>
      <c r="K6466">
        <f t="shared" si="605"/>
        <v>0</v>
      </c>
      <c r="L6466">
        <f t="shared" si="606"/>
        <v>1</v>
      </c>
      <c r="O6466" t="str">
        <f t="shared" si="607"/>
        <v>Mo</v>
      </c>
      <c r="P6466" t="str">
        <f t="shared" si="608"/>
        <v>18</v>
      </c>
    </row>
    <row r="6467" spans="1:16" x14ac:dyDescent="0.25">
      <c r="A6467" t="s">
        <v>14441</v>
      </c>
      <c r="B6467" t="s">
        <v>17</v>
      </c>
      <c r="C6467" t="s">
        <v>14442</v>
      </c>
      <c r="D6467" t="s">
        <v>7883</v>
      </c>
      <c r="E6467">
        <v>2019</v>
      </c>
      <c r="F6467" t="s">
        <v>108</v>
      </c>
      <c r="G6467">
        <v>112</v>
      </c>
      <c r="H6467" t="s">
        <v>21</v>
      </c>
      <c r="I6467">
        <f t="shared" si="603"/>
        <v>1</v>
      </c>
      <c r="J6467">
        <f t="shared" si="604"/>
        <v>0</v>
      </c>
      <c r="K6467">
        <f t="shared" si="605"/>
        <v>0</v>
      </c>
      <c r="L6467">
        <f t="shared" si="606"/>
        <v>1</v>
      </c>
      <c r="O6467" t="str">
        <f t="shared" si="607"/>
        <v>Mo</v>
      </c>
      <c r="P6467" t="str">
        <f t="shared" si="608"/>
        <v>19</v>
      </c>
    </row>
    <row r="6468" spans="1:16" x14ac:dyDescent="0.25">
      <c r="A6468" t="s">
        <v>14443</v>
      </c>
      <c r="B6468" t="s">
        <v>17</v>
      </c>
      <c r="C6468" t="s">
        <v>14444</v>
      </c>
      <c r="D6468" t="s">
        <v>10573</v>
      </c>
      <c r="E6468">
        <v>2017</v>
      </c>
      <c r="F6468" t="s">
        <v>45</v>
      </c>
      <c r="G6468">
        <v>113</v>
      </c>
      <c r="H6468" t="s">
        <v>21</v>
      </c>
      <c r="I6468">
        <f t="shared" ref="I6468:I6531" si="609">IF(E6468&gt;2010,1,0)</f>
        <v>1</v>
      </c>
      <c r="J6468">
        <f t="shared" ref="J6468:J6531" si="610">IF(AND(E6468&gt;2010, G6468&gt;120),1,0)</f>
        <v>0</v>
      </c>
      <c r="K6468">
        <f t="shared" ref="K6468:K6531" si="611">IF(OR(F6468="TV-PG", F6468="PG"),1,0)</f>
        <v>0</v>
      </c>
      <c r="L6468">
        <f t="shared" ref="L6468:L6531" si="612">IF(NOT(F6468="R"),1,0)</f>
        <v>1</v>
      </c>
      <c r="O6468" t="str">
        <f t="shared" ref="O6468:O6531" si="613">LEFT(B6468,2)</f>
        <v>Mo</v>
      </c>
      <c r="P6468" t="str">
        <f t="shared" ref="P6468:P6531" si="614">RIGHT(E6468,2)</f>
        <v>17</v>
      </c>
    </row>
    <row r="6469" spans="1:16" x14ac:dyDescent="0.25">
      <c r="A6469" t="s">
        <v>14445</v>
      </c>
      <c r="B6469" t="s">
        <v>17</v>
      </c>
      <c r="C6469" t="s">
        <v>14446</v>
      </c>
      <c r="D6469" t="s">
        <v>14447</v>
      </c>
      <c r="E6469">
        <v>2005</v>
      </c>
      <c r="F6469" t="s">
        <v>266</v>
      </c>
      <c r="G6469">
        <v>82</v>
      </c>
      <c r="H6469" t="s">
        <v>21</v>
      </c>
      <c r="I6469">
        <f t="shared" si="609"/>
        <v>0</v>
      </c>
      <c r="J6469">
        <f t="shared" si="610"/>
        <v>0</v>
      </c>
      <c r="K6469">
        <f t="shared" si="611"/>
        <v>0</v>
      </c>
      <c r="L6469">
        <f t="shared" si="612"/>
        <v>1</v>
      </c>
      <c r="O6469" t="str">
        <f t="shared" si="613"/>
        <v>Mo</v>
      </c>
      <c r="P6469" t="str">
        <f t="shared" si="614"/>
        <v>05</v>
      </c>
    </row>
    <row r="6470" spans="1:16" x14ac:dyDescent="0.25">
      <c r="A6470" t="s">
        <v>14448</v>
      </c>
      <c r="B6470" t="s">
        <v>17</v>
      </c>
      <c r="C6470" t="s">
        <v>14449</v>
      </c>
      <c r="D6470" t="s">
        <v>8826</v>
      </c>
      <c r="E6470">
        <v>2018</v>
      </c>
      <c r="F6470" t="s">
        <v>27</v>
      </c>
      <c r="G6470">
        <v>98</v>
      </c>
      <c r="H6470" t="s">
        <v>21</v>
      </c>
      <c r="I6470">
        <f t="shared" si="609"/>
        <v>1</v>
      </c>
      <c r="J6470">
        <f t="shared" si="610"/>
        <v>0</v>
      </c>
      <c r="K6470">
        <f t="shared" si="611"/>
        <v>0</v>
      </c>
      <c r="L6470">
        <f t="shared" si="612"/>
        <v>1</v>
      </c>
      <c r="O6470" t="str">
        <f t="shared" si="613"/>
        <v>Mo</v>
      </c>
      <c r="P6470" t="str">
        <f t="shared" si="614"/>
        <v>18</v>
      </c>
    </row>
    <row r="6471" spans="1:16" x14ac:dyDescent="0.25">
      <c r="A6471" t="s">
        <v>14450</v>
      </c>
      <c r="B6471" t="s">
        <v>17</v>
      </c>
      <c r="C6471" t="s">
        <v>14451</v>
      </c>
      <c r="D6471" t="s">
        <v>6745</v>
      </c>
      <c r="E6471">
        <v>1988</v>
      </c>
      <c r="F6471" t="s">
        <v>134</v>
      </c>
      <c r="G6471">
        <v>87</v>
      </c>
      <c r="H6471" t="s">
        <v>21</v>
      </c>
      <c r="I6471">
        <f t="shared" si="609"/>
        <v>0</v>
      </c>
      <c r="J6471">
        <f t="shared" si="610"/>
        <v>0</v>
      </c>
      <c r="K6471">
        <f t="shared" si="611"/>
        <v>0</v>
      </c>
      <c r="L6471">
        <f t="shared" si="612"/>
        <v>0</v>
      </c>
      <c r="O6471" t="str">
        <f t="shared" si="613"/>
        <v>Mo</v>
      </c>
      <c r="P6471" t="str">
        <f t="shared" si="614"/>
        <v>88</v>
      </c>
    </row>
    <row r="6472" spans="1:16" x14ac:dyDescent="0.25">
      <c r="A6472" t="s">
        <v>14452</v>
      </c>
      <c r="B6472" t="s">
        <v>24</v>
      </c>
      <c r="C6472" t="s">
        <v>14453</v>
      </c>
      <c r="D6472" t="s">
        <v>12694</v>
      </c>
      <c r="E6472">
        <v>1994</v>
      </c>
      <c r="F6472" t="s">
        <v>176</v>
      </c>
      <c r="G6472">
        <v>1</v>
      </c>
      <c r="H6472" t="s">
        <v>31</v>
      </c>
      <c r="I6472">
        <f t="shared" si="609"/>
        <v>0</v>
      </c>
      <c r="J6472">
        <f t="shared" si="610"/>
        <v>0</v>
      </c>
      <c r="K6472">
        <f t="shared" si="611"/>
        <v>0</v>
      </c>
      <c r="L6472">
        <f t="shared" si="612"/>
        <v>1</v>
      </c>
      <c r="O6472" t="str">
        <f t="shared" si="613"/>
        <v>TV</v>
      </c>
      <c r="P6472" t="str">
        <f t="shared" si="614"/>
        <v>94</v>
      </c>
    </row>
    <row r="6473" spans="1:16" x14ac:dyDescent="0.25">
      <c r="A6473" t="s">
        <v>14454</v>
      </c>
      <c r="B6473" t="s">
        <v>17</v>
      </c>
      <c r="C6473" t="s">
        <v>14455</v>
      </c>
      <c r="D6473" t="s">
        <v>14456</v>
      </c>
      <c r="E6473">
        <v>2017</v>
      </c>
      <c r="F6473" t="s">
        <v>27</v>
      </c>
      <c r="G6473">
        <v>111</v>
      </c>
      <c r="H6473" t="s">
        <v>21</v>
      </c>
      <c r="I6473">
        <f t="shared" si="609"/>
        <v>1</v>
      </c>
      <c r="J6473">
        <f t="shared" si="610"/>
        <v>0</v>
      </c>
      <c r="K6473">
        <f t="shared" si="611"/>
        <v>0</v>
      </c>
      <c r="L6473">
        <f t="shared" si="612"/>
        <v>1</v>
      </c>
      <c r="O6473" t="str">
        <f t="shared" si="613"/>
        <v>Mo</v>
      </c>
      <c r="P6473" t="str">
        <f t="shared" si="614"/>
        <v>17</v>
      </c>
    </row>
    <row r="6474" spans="1:16" x14ac:dyDescent="0.25">
      <c r="A6474" t="s">
        <v>14457</v>
      </c>
      <c r="B6474" t="s">
        <v>17</v>
      </c>
      <c r="C6474" t="s">
        <v>14458</v>
      </c>
      <c r="D6474" t="s">
        <v>12107</v>
      </c>
      <c r="E6474">
        <v>2017</v>
      </c>
      <c r="F6474" t="s">
        <v>27</v>
      </c>
      <c r="G6474">
        <v>63</v>
      </c>
      <c r="H6474" t="s">
        <v>21</v>
      </c>
      <c r="I6474">
        <f t="shared" si="609"/>
        <v>1</v>
      </c>
      <c r="J6474">
        <f t="shared" si="610"/>
        <v>0</v>
      </c>
      <c r="K6474">
        <f t="shared" si="611"/>
        <v>0</v>
      </c>
      <c r="L6474">
        <f t="shared" si="612"/>
        <v>1</v>
      </c>
      <c r="O6474" t="str">
        <f t="shared" si="613"/>
        <v>Mo</v>
      </c>
      <c r="P6474" t="str">
        <f t="shared" si="614"/>
        <v>17</v>
      </c>
    </row>
    <row r="6475" spans="1:16" x14ac:dyDescent="0.25">
      <c r="A6475" t="s">
        <v>14459</v>
      </c>
      <c r="B6475" t="s">
        <v>17</v>
      </c>
      <c r="C6475" t="s">
        <v>14460</v>
      </c>
      <c r="D6475" t="s">
        <v>11288</v>
      </c>
      <c r="E6475">
        <v>2012</v>
      </c>
      <c r="F6475" t="s">
        <v>13378</v>
      </c>
      <c r="G6475">
        <v>105</v>
      </c>
      <c r="H6475" t="s">
        <v>21</v>
      </c>
      <c r="I6475">
        <f t="shared" si="609"/>
        <v>1</v>
      </c>
      <c r="J6475">
        <f t="shared" si="610"/>
        <v>0</v>
      </c>
      <c r="K6475">
        <f t="shared" si="611"/>
        <v>0</v>
      </c>
      <c r="L6475">
        <f t="shared" si="612"/>
        <v>1</v>
      </c>
      <c r="O6475" t="str">
        <f t="shared" si="613"/>
        <v>Mo</v>
      </c>
      <c r="P6475" t="str">
        <f t="shared" si="614"/>
        <v>12</v>
      </c>
    </row>
    <row r="6476" spans="1:16" x14ac:dyDescent="0.25">
      <c r="A6476" t="s">
        <v>14461</v>
      </c>
      <c r="B6476" t="s">
        <v>17</v>
      </c>
      <c r="C6476" t="s">
        <v>14462</v>
      </c>
      <c r="D6476" t="s">
        <v>6692</v>
      </c>
      <c r="E6476">
        <v>1968</v>
      </c>
      <c r="F6476" t="s">
        <v>266</v>
      </c>
      <c r="G6476">
        <v>146</v>
      </c>
      <c r="H6476" t="s">
        <v>21</v>
      </c>
      <c r="I6476">
        <f t="shared" si="609"/>
        <v>0</v>
      </c>
      <c r="J6476">
        <f t="shared" si="610"/>
        <v>0</v>
      </c>
      <c r="K6476">
        <f t="shared" si="611"/>
        <v>0</v>
      </c>
      <c r="L6476">
        <f t="shared" si="612"/>
        <v>1</v>
      </c>
      <c r="O6476" t="str">
        <f t="shared" si="613"/>
        <v>Mo</v>
      </c>
      <c r="P6476" t="str">
        <f t="shared" si="614"/>
        <v>68</v>
      </c>
    </row>
    <row r="6477" spans="1:16" x14ac:dyDescent="0.25">
      <c r="A6477" t="s">
        <v>14463</v>
      </c>
      <c r="B6477" t="s">
        <v>17</v>
      </c>
      <c r="C6477" t="s">
        <v>14464</v>
      </c>
      <c r="D6477" t="s">
        <v>6692</v>
      </c>
      <c r="E6477">
        <v>2009</v>
      </c>
      <c r="F6477" t="s">
        <v>134</v>
      </c>
      <c r="G6477">
        <v>96</v>
      </c>
      <c r="H6477" t="s">
        <v>21</v>
      </c>
      <c r="I6477">
        <f t="shared" si="609"/>
        <v>0</v>
      </c>
      <c r="J6477">
        <f t="shared" si="610"/>
        <v>0</v>
      </c>
      <c r="K6477">
        <f t="shared" si="611"/>
        <v>0</v>
      </c>
      <c r="L6477">
        <f t="shared" si="612"/>
        <v>0</v>
      </c>
      <c r="O6477" t="str">
        <f t="shared" si="613"/>
        <v>Mo</v>
      </c>
      <c r="P6477" t="str">
        <f t="shared" si="614"/>
        <v>09</v>
      </c>
    </row>
    <row r="6478" spans="1:16" x14ac:dyDescent="0.25">
      <c r="A6478" t="s">
        <v>14465</v>
      </c>
      <c r="B6478" t="s">
        <v>17</v>
      </c>
      <c r="C6478" t="s">
        <v>14466</v>
      </c>
      <c r="D6478" t="s">
        <v>14467</v>
      </c>
      <c r="E6478">
        <v>2017</v>
      </c>
      <c r="F6478" t="s">
        <v>27</v>
      </c>
      <c r="G6478">
        <v>80</v>
      </c>
      <c r="H6478" t="s">
        <v>21</v>
      </c>
      <c r="I6478">
        <f t="shared" si="609"/>
        <v>1</v>
      </c>
      <c r="J6478">
        <f t="shared" si="610"/>
        <v>0</v>
      </c>
      <c r="K6478">
        <f t="shared" si="611"/>
        <v>0</v>
      </c>
      <c r="L6478">
        <f t="shared" si="612"/>
        <v>1</v>
      </c>
      <c r="O6478" t="str">
        <f t="shared" si="613"/>
        <v>Mo</v>
      </c>
      <c r="P6478" t="str">
        <f t="shared" si="614"/>
        <v>17</v>
      </c>
    </row>
    <row r="6479" spans="1:16" x14ac:dyDescent="0.25">
      <c r="A6479" t="s">
        <v>14468</v>
      </c>
      <c r="B6479" t="s">
        <v>17</v>
      </c>
      <c r="C6479" t="s">
        <v>14469</v>
      </c>
      <c r="D6479" t="s">
        <v>8304</v>
      </c>
      <c r="E6479">
        <v>2014</v>
      </c>
      <c r="F6479" t="s">
        <v>41</v>
      </c>
      <c r="G6479">
        <v>99</v>
      </c>
      <c r="H6479" t="s">
        <v>21</v>
      </c>
      <c r="I6479">
        <f t="shared" si="609"/>
        <v>1</v>
      </c>
      <c r="J6479">
        <f t="shared" si="610"/>
        <v>0</v>
      </c>
      <c r="K6479">
        <f t="shared" si="611"/>
        <v>1</v>
      </c>
      <c r="L6479">
        <f t="shared" si="612"/>
        <v>1</v>
      </c>
      <c r="O6479" t="str">
        <f t="shared" si="613"/>
        <v>Mo</v>
      </c>
      <c r="P6479" t="str">
        <f t="shared" si="614"/>
        <v>14</v>
      </c>
    </row>
    <row r="6480" spans="1:16" x14ac:dyDescent="0.25">
      <c r="A6480" t="s">
        <v>14470</v>
      </c>
      <c r="B6480" t="s">
        <v>24</v>
      </c>
      <c r="C6480" t="s">
        <v>14471</v>
      </c>
      <c r="D6480" t="s">
        <v>10171</v>
      </c>
      <c r="E6480">
        <v>2018</v>
      </c>
      <c r="F6480" t="s">
        <v>27</v>
      </c>
      <c r="G6480">
        <v>1</v>
      </c>
      <c r="H6480" t="s">
        <v>31</v>
      </c>
      <c r="I6480">
        <f t="shared" si="609"/>
        <v>1</v>
      </c>
      <c r="J6480">
        <f t="shared" si="610"/>
        <v>0</v>
      </c>
      <c r="K6480">
        <f t="shared" si="611"/>
        <v>0</v>
      </c>
      <c r="L6480">
        <f t="shared" si="612"/>
        <v>1</v>
      </c>
      <c r="O6480" t="str">
        <f t="shared" si="613"/>
        <v>TV</v>
      </c>
      <c r="P6480" t="str">
        <f t="shared" si="614"/>
        <v>18</v>
      </c>
    </row>
    <row r="6481" spans="1:16" x14ac:dyDescent="0.25">
      <c r="A6481" t="s">
        <v>14472</v>
      </c>
      <c r="B6481" t="s">
        <v>17</v>
      </c>
      <c r="C6481" t="s">
        <v>14473</v>
      </c>
      <c r="D6481" t="s">
        <v>7263</v>
      </c>
      <c r="E6481">
        <v>2012</v>
      </c>
      <c r="F6481" t="s">
        <v>60</v>
      </c>
      <c r="G6481">
        <v>87</v>
      </c>
      <c r="H6481" t="s">
        <v>21</v>
      </c>
      <c r="I6481">
        <f t="shared" si="609"/>
        <v>1</v>
      </c>
      <c r="J6481">
        <f t="shared" si="610"/>
        <v>0</v>
      </c>
      <c r="K6481">
        <f t="shared" si="611"/>
        <v>1</v>
      </c>
      <c r="L6481">
        <f t="shared" si="612"/>
        <v>1</v>
      </c>
      <c r="O6481" t="str">
        <f t="shared" si="613"/>
        <v>Mo</v>
      </c>
      <c r="P6481" t="str">
        <f t="shared" si="614"/>
        <v>12</v>
      </c>
    </row>
    <row r="6482" spans="1:16" x14ac:dyDescent="0.25">
      <c r="A6482" t="s">
        <v>14474</v>
      </c>
      <c r="B6482" t="s">
        <v>17</v>
      </c>
      <c r="C6482" t="s">
        <v>14475</v>
      </c>
      <c r="D6482" t="s">
        <v>8935</v>
      </c>
      <c r="E6482">
        <v>2015</v>
      </c>
      <c r="F6482" t="s">
        <v>176</v>
      </c>
      <c r="G6482">
        <v>88</v>
      </c>
      <c r="H6482" t="s">
        <v>21</v>
      </c>
      <c r="I6482">
        <f t="shared" si="609"/>
        <v>1</v>
      </c>
      <c r="J6482">
        <f t="shared" si="610"/>
        <v>0</v>
      </c>
      <c r="K6482">
        <f t="shared" si="611"/>
        <v>0</v>
      </c>
      <c r="L6482">
        <f t="shared" si="612"/>
        <v>1</v>
      </c>
      <c r="O6482" t="str">
        <f t="shared" si="613"/>
        <v>Mo</v>
      </c>
      <c r="P6482" t="str">
        <f t="shared" si="614"/>
        <v>15</v>
      </c>
    </row>
    <row r="6483" spans="1:16" x14ac:dyDescent="0.25">
      <c r="A6483" t="s">
        <v>14476</v>
      </c>
      <c r="B6483" t="s">
        <v>17</v>
      </c>
      <c r="C6483" t="s">
        <v>14477</v>
      </c>
      <c r="D6483" t="s">
        <v>9310</v>
      </c>
      <c r="E6483">
        <v>2004</v>
      </c>
      <c r="F6483" t="s">
        <v>41</v>
      </c>
      <c r="G6483">
        <v>99</v>
      </c>
      <c r="H6483" t="s">
        <v>21</v>
      </c>
      <c r="I6483">
        <f t="shared" si="609"/>
        <v>0</v>
      </c>
      <c r="J6483">
        <f t="shared" si="610"/>
        <v>0</v>
      </c>
      <c r="K6483">
        <f t="shared" si="611"/>
        <v>1</v>
      </c>
      <c r="L6483">
        <f t="shared" si="612"/>
        <v>1</v>
      </c>
      <c r="O6483" t="str">
        <f t="shared" si="613"/>
        <v>Mo</v>
      </c>
      <c r="P6483" t="str">
        <f t="shared" si="614"/>
        <v>04</v>
      </c>
    </row>
    <row r="6484" spans="1:16" x14ac:dyDescent="0.25">
      <c r="A6484" t="s">
        <v>14478</v>
      </c>
      <c r="B6484" t="s">
        <v>17</v>
      </c>
      <c r="C6484" t="s">
        <v>14479</v>
      </c>
      <c r="D6484" t="s">
        <v>8919</v>
      </c>
      <c r="E6484">
        <v>2018</v>
      </c>
      <c r="F6484" t="s">
        <v>41</v>
      </c>
      <c r="G6484">
        <v>104</v>
      </c>
      <c r="H6484" t="s">
        <v>21</v>
      </c>
      <c r="I6484">
        <f t="shared" si="609"/>
        <v>1</v>
      </c>
      <c r="J6484">
        <f t="shared" si="610"/>
        <v>0</v>
      </c>
      <c r="K6484">
        <f t="shared" si="611"/>
        <v>1</v>
      </c>
      <c r="L6484">
        <f t="shared" si="612"/>
        <v>1</v>
      </c>
      <c r="O6484" t="str">
        <f t="shared" si="613"/>
        <v>Mo</v>
      </c>
      <c r="P6484" t="str">
        <f t="shared" si="614"/>
        <v>18</v>
      </c>
    </row>
    <row r="6485" spans="1:16" x14ac:dyDescent="0.25">
      <c r="A6485" t="s">
        <v>14480</v>
      </c>
      <c r="B6485" t="s">
        <v>17</v>
      </c>
      <c r="C6485" t="s">
        <v>14481</v>
      </c>
      <c r="D6485" t="s">
        <v>10653</v>
      </c>
      <c r="E6485">
        <v>2006</v>
      </c>
      <c r="F6485" t="s">
        <v>134</v>
      </c>
      <c r="G6485">
        <v>104</v>
      </c>
      <c r="H6485" t="s">
        <v>21</v>
      </c>
      <c r="I6485">
        <f t="shared" si="609"/>
        <v>0</v>
      </c>
      <c r="J6485">
        <f t="shared" si="610"/>
        <v>0</v>
      </c>
      <c r="K6485">
        <f t="shared" si="611"/>
        <v>0</v>
      </c>
      <c r="L6485">
        <f t="shared" si="612"/>
        <v>0</v>
      </c>
      <c r="O6485" t="str">
        <f t="shared" si="613"/>
        <v>Mo</v>
      </c>
      <c r="P6485" t="str">
        <f t="shared" si="614"/>
        <v>06</v>
      </c>
    </row>
    <row r="6486" spans="1:16" x14ac:dyDescent="0.25">
      <c r="A6486" t="s">
        <v>14482</v>
      </c>
      <c r="B6486" t="s">
        <v>24</v>
      </c>
      <c r="C6486" t="s">
        <v>14483</v>
      </c>
      <c r="D6486" t="s">
        <v>11468</v>
      </c>
      <c r="E6486">
        <v>2017</v>
      </c>
      <c r="F6486" t="s">
        <v>108</v>
      </c>
      <c r="G6486">
        <v>1</v>
      </c>
      <c r="H6486" t="s">
        <v>31</v>
      </c>
      <c r="I6486">
        <f t="shared" si="609"/>
        <v>1</v>
      </c>
      <c r="J6486">
        <f t="shared" si="610"/>
        <v>0</v>
      </c>
      <c r="K6486">
        <f t="shared" si="611"/>
        <v>0</v>
      </c>
      <c r="L6486">
        <f t="shared" si="612"/>
        <v>1</v>
      </c>
      <c r="O6486" t="str">
        <f t="shared" si="613"/>
        <v>TV</v>
      </c>
      <c r="P6486" t="str">
        <f t="shared" si="614"/>
        <v>17</v>
      </c>
    </row>
    <row r="6487" spans="1:16" x14ac:dyDescent="0.25">
      <c r="A6487" t="s">
        <v>14484</v>
      </c>
      <c r="B6487" t="s">
        <v>17</v>
      </c>
      <c r="C6487" t="s">
        <v>14485</v>
      </c>
      <c r="D6487" t="s">
        <v>9234</v>
      </c>
      <c r="E6487">
        <v>2017</v>
      </c>
      <c r="F6487" t="s">
        <v>45</v>
      </c>
      <c r="G6487">
        <v>118</v>
      </c>
      <c r="H6487" t="s">
        <v>21</v>
      </c>
      <c r="I6487">
        <f t="shared" si="609"/>
        <v>1</v>
      </c>
      <c r="J6487">
        <f t="shared" si="610"/>
        <v>0</v>
      </c>
      <c r="K6487">
        <f t="shared" si="611"/>
        <v>0</v>
      </c>
      <c r="L6487">
        <f t="shared" si="612"/>
        <v>1</v>
      </c>
      <c r="O6487" t="str">
        <f t="shared" si="613"/>
        <v>Mo</v>
      </c>
      <c r="P6487" t="str">
        <f t="shared" si="614"/>
        <v>17</v>
      </c>
    </row>
    <row r="6488" spans="1:16" x14ac:dyDescent="0.25">
      <c r="A6488" t="s">
        <v>14486</v>
      </c>
      <c r="B6488" t="s">
        <v>17</v>
      </c>
      <c r="C6488" t="s">
        <v>14487</v>
      </c>
      <c r="D6488" t="s">
        <v>6745</v>
      </c>
      <c r="E6488">
        <v>1975</v>
      </c>
      <c r="F6488" t="s">
        <v>60</v>
      </c>
      <c r="G6488">
        <v>127</v>
      </c>
      <c r="H6488" t="s">
        <v>21</v>
      </c>
      <c r="I6488">
        <f t="shared" si="609"/>
        <v>0</v>
      </c>
      <c r="J6488">
        <f t="shared" si="610"/>
        <v>0</v>
      </c>
      <c r="K6488">
        <f t="shared" si="611"/>
        <v>1</v>
      </c>
      <c r="L6488">
        <f t="shared" si="612"/>
        <v>1</v>
      </c>
      <c r="O6488" t="str">
        <f t="shared" si="613"/>
        <v>Mo</v>
      </c>
      <c r="P6488" t="str">
        <f t="shared" si="614"/>
        <v>75</v>
      </c>
    </row>
    <row r="6489" spans="1:16" x14ac:dyDescent="0.25">
      <c r="A6489" t="s">
        <v>14488</v>
      </c>
      <c r="B6489" t="s">
        <v>17</v>
      </c>
      <c r="C6489" t="s">
        <v>14489</v>
      </c>
      <c r="D6489" t="s">
        <v>14490</v>
      </c>
      <c r="E6489">
        <v>2009</v>
      </c>
      <c r="F6489" t="s">
        <v>20</v>
      </c>
      <c r="G6489">
        <v>109</v>
      </c>
      <c r="H6489" t="s">
        <v>21</v>
      </c>
      <c r="I6489">
        <f t="shared" si="609"/>
        <v>0</v>
      </c>
      <c r="J6489">
        <f t="shared" si="610"/>
        <v>0</v>
      </c>
      <c r="K6489">
        <f t="shared" si="611"/>
        <v>0</v>
      </c>
      <c r="L6489">
        <f t="shared" si="612"/>
        <v>1</v>
      </c>
      <c r="O6489" t="str">
        <f t="shared" si="613"/>
        <v>Mo</v>
      </c>
      <c r="P6489" t="str">
        <f t="shared" si="614"/>
        <v>09</v>
      </c>
    </row>
    <row r="6490" spans="1:16" x14ac:dyDescent="0.25">
      <c r="A6490" t="s">
        <v>14491</v>
      </c>
      <c r="B6490" t="s">
        <v>24</v>
      </c>
      <c r="C6490" t="s">
        <v>14492</v>
      </c>
      <c r="D6490" t="s">
        <v>11625</v>
      </c>
      <c r="E6490">
        <v>2016</v>
      </c>
      <c r="F6490" t="s">
        <v>60</v>
      </c>
      <c r="G6490">
        <v>1</v>
      </c>
      <c r="H6490" t="s">
        <v>31</v>
      </c>
      <c r="I6490">
        <f t="shared" si="609"/>
        <v>1</v>
      </c>
      <c r="J6490">
        <f t="shared" si="610"/>
        <v>0</v>
      </c>
      <c r="K6490">
        <f t="shared" si="611"/>
        <v>1</v>
      </c>
      <c r="L6490">
        <f t="shared" si="612"/>
        <v>1</v>
      </c>
      <c r="O6490" t="str">
        <f t="shared" si="613"/>
        <v>TV</v>
      </c>
      <c r="P6490" t="str">
        <f t="shared" si="614"/>
        <v>16</v>
      </c>
    </row>
    <row r="6491" spans="1:16" x14ac:dyDescent="0.25">
      <c r="A6491" t="s">
        <v>14493</v>
      </c>
      <c r="B6491" t="s">
        <v>17</v>
      </c>
      <c r="C6491" t="s">
        <v>14494</v>
      </c>
      <c r="D6491" t="s">
        <v>6692</v>
      </c>
      <c r="E6491">
        <v>2002</v>
      </c>
      <c r="F6491" t="s">
        <v>134</v>
      </c>
      <c r="G6491">
        <v>130</v>
      </c>
      <c r="H6491" t="s">
        <v>21</v>
      </c>
      <c r="I6491">
        <f t="shared" si="609"/>
        <v>0</v>
      </c>
      <c r="J6491">
        <f t="shared" si="610"/>
        <v>0</v>
      </c>
      <c r="K6491">
        <f t="shared" si="611"/>
        <v>0</v>
      </c>
      <c r="L6491">
        <f t="shared" si="612"/>
        <v>0</v>
      </c>
      <c r="O6491" t="str">
        <f t="shared" si="613"/>
        <v>Mo</v>
      </c>
      <c r="P6491" t="str">
        <f t="shared" si="614"/>
        <v>02</v>
      </c>
    </row>
    <row r="6492" spans="1:16" x14ac:dyDescent="0.25">
      <c r="A6492" t="s">
        <v>14495</v>
      </c>
      <c r="B6492" t="s">
        <v>17</v>
      </c>
      <c r="C6492" t="s">
        <v>14496</v>
      </c>
      <c r="D6492" t="s">
        <v>14497</v>
      </c>
      <c r="E6492">
        <v>2016</v>
      </c>
      <c r="F6492" t="s">
        <v>27</v>
      </c>
      <c r="G6492">
        <v>110</v>
      </c>
      <c r="H6492" t="s">
        <v>21</v>
      </c>
      <c r="I6492">
        <f t="shared" si="609"/>
        <v>1</v>
      </c>
      <c r="J6492">
        <f t="shared" si="610"/>
        <v>0</v>
      </c>
      <c r="K6492">
        <f t="shared" si="611"/>
        <v>0</v>
      </c>
      <c r="L6492">
        <f t="shared" si="612"/>
        <v>1</v>
      </c>
      <c r="O6492" t="str">
        <f t="shared" si="613"/>
        <v>Mo</v>
      </c>
      <c r="P6492" t="str">
        <f t="shared" si="614"/>
        <v>16</v>
      </c>
    </row>
    <row r="6493" spans="1:16" x14ac:dyDescent="0.25">
      <c r="A6493" t="s">
        <v>14498</v>
      </c>
      <c r="B6493" t="s">
        <v>24</v>
      </c>
      <c r="C6493" t="s">
        <v>14499</v>
      </c>
      <c r="D6493" t="s">
        <v>10050</v>
      </c>
      <c r="E6493">
        <v>2018</v>
      </c>
      <c r="F6493" t="s">
        <v>45</v>
      </c>
      <c r="G6493">
        <v>1</v>
      </c>
      <c r="H6493" t="s">
        <v>31</v>
      </c>
      <c r="I6493">
        <f t="shared" si="609"/>
        <v>1</v>
      </c>
      <c r="J6493">
        <f t="shared" si="610"/>
        <v>0</v>
      </c>
      <c r="K6493">
        <f t="shared" si="611"/>
        <v>0</v>
      </c>
      <c r="L6493">
        <f t="shared" si="612"/>
        <v>1</v>
      </c>
      <c r="O6493" t="str">
        <f t="shared" si="613"/>
        <v>TV</v>
      </c>
      <c r="P6493" t="str">
        <f t="shared" si="614"/>
        <v>18</v>
      </c>
    </row>
    <row r="6494" spans="1:16" x14ac:dyDescent="0.25">
      <c r="A6494" t="s">
        <v>14500</v>
      </c>
      <c r="B6494" t="s">
        <v>17</v>
      </c>
      <c r="C6494" t="s">
        <v>14501</v>
      </c>
      <c r="D6494" t="s">
        <v>7204</v>
      </c>
      <c r="E6494">
        <v>2019</v>
      </c>
      <c r="F6494" t="s">
        <v>27</v>
      </c>
      <c r="G6494">
        <v>88</v>
      </c>
      <c r="H6494" t="s">
        <v>21</v>
      </c>
      <c r="I6494">
        <f t="shared" si="609"/>
        <v>1</v>
      </c>
      <c r="J6494">
        <f t="shared" si="610"/>
        <v>0</v>
      </c>
      <c r="K6494">
        <f t="shared" si="611"/>
        <v>0</v>
      </c>
      <c r="L6494">
        <f t="shared" si="612"/>
        <v>1</v>
      </c>
      <c r="O6494" t="str">
        <f t="shared" si="613"/>
        <v>Mo</v>
      </c>
      <c r="P6494" t="str">
        <f t="shared" si="614"/>
        <v>19</v>
      </c>
    </row>
    <row r="6495" spans="1:16" x14ac:dyDescent="0.25">
      <c r="A6495" t="s">
        <v>14502</v>
      </c>
      <c r="B6495" t="s">
        <v>17</v>
      </c>
      <c r="C6495" t="s">
        <v>14503</v>
      </c>
      <c r="D6495" t="s">
        <v>7980</v>
      </c>
      <c r="E6495">
        <v>2010</v>
      </c>
      <c r="F6495" t="s">
        <v>20</v>
      </c>
      <c r="G6495">
        <v>106</v>
      </c>
      <c r="H6495" t="s">
        <v>21</v>
      </c>
      <c r="I6495">
        <f t="shared" si="609"/>
        <v>0</v>
      </c>
      <c r="J6495">
        <f t="shared" si="610"/>
        <v>0</v>
      </c>
      <c r="K6495">
        <f t="shared" si="611"/>
        <v>0</v>
      </c>
      <c r="L6495">
        <f t="shared" si="612"/>
        <v>1</v>
      </c>
      <c r="O6495" t="str">
        <f t="shared" si="613"/>
        <v>Mo</v>
      </c>
      <c r="P6495" t="str">
        <f t="shared" si="614"/>
        <v>10</v>
      </c>
    </row>
    <row r="6496" spans="1:16" x14ac:dyDescent="0.25">
      <c r="A6496" t="s">
        <v>14504</v>
      </c>
      <c r="B6496" t="s">
        <v>17</v>
      </c>
      <c r="C6496" t="s">
        <v>14505</v>
      </c>
      <c r="D6496" t="s">
        <v>10939</v>
      </c>
      <c r="E6496">
        <v>1993</v>
      </c>
      <c r="F6496" t="s">
        <v>60</v>
      </c>
      <c r="G6496">
        <v>91</v>
      </c>
      <c r="H6496" t="s">
        <v>21</v>
      </c>
      <c r="I6496">
        <f t="shared" si="609"/>
        <v>0</v>
      </c>
      <c r="J6496">
        <f t="shared" si="610"/>
        <v>0</v>
      </c>
      <c r="K6496">
        <f t="shared" si="611"/>
        <v>1</v>
      </c>
      <c r="L6496">
        <f t="shared" si="612"/>
        <v>1</v>
      </c>
      <c r="O6496" t="str">
        <f t="shared" si="613"/>
        <v>Mo</v>
      </c>
      <c r="P6496" t="str">
        <f t="shared" si="614"/>
        <v>93</v>
      </c>
    </row>
    <row r="6497" spans="1:16" x14ac:dyDescent="0.25">
      <c r="A6497" t="s">
        <v>14506</v>
      </c>
      <c r="B6497" t="s">
        <v>17</v>
      </c>
      <c r="C6497" t="s">
        <v>14507</v>
      </c>
      <c r="D6497" t="s">
        <v>14508</v>
      </c>
      <c r="E6497">
        <v>2018</v>
      </c>
      <c r="F6497" t="s">
        <v>27</v>
      </c>
      <c r="G6497">
        <v>103</v>
      </c>
      <c r="H6497" t="s">
        <v>21</v>
      </c>
      <c r="I6497">
        <f t="shared" si="609"/>
        <v>1</v>
      </c>
      <c r="J6497">
        <f t="shared" si="610"/>
        <v>0</v>
      </c>
      <c r="K6497">
        <f t="shared" si="611"/>
        <v>0</v>
      </c>
      <c r="L6497">
        <f t="shared" si="612"/>
        <v>1</v>
      </c>
      <c r="O6497" t="str">
        <f t="shared" si="613"/>
        <v>Mo</v>
      </c>
      <c r="P6497" t="str">
        <f t="shared" si="614"/>
        <v>18</v>
      </c>
    </row>
    <row r="6498" spans="1:16" x14ac:dyDescent="0.25">
      <c r="A6498" t="s">
        <v>14509</v>
      </c>
      <c r="B6498" t="s">
        <v>24</v>
      </c>
      <c r="C6498" t="s">
        <v>14510</v>
      </c>
      <c r="D6498" t="s">
        <v>12183</v>
      </c>
      <c r="E6498">
        <v>2012</v>
      </c>
      <c r="F6498" t="s">
        <v>60</v>
      </c>
      <c r="G6498">
        <v>1</v>
      </c>
      <c r="H6498" t="s">
        <v>31</v>
      </c>
      <c r="I6498">
        <f t="shared" si="609"/>
        <v>1</v>
      </c>
      <c r="J6498">
        <f t="shared" si="610"/>
        <v>0</v>
      </c>
      <c r="K6498">
        <f t="shared" si="611"/>
        <v>1</v>
      </c>
      <c r="L6498">
        <f t="shared" si="612"/>
        <v>1</v>
      </c>
      <c r="O6498" t="str">
        <f t="shared" si="613"/>
        <v>TV</v>
      </c>
      <c r="P6498" t="str">
        <f t="shared" si="614"/>
        <v>12</v>
      </c>
    </row>
    <row r="6499" spans="1:16" x14ac:dyDescent="0.25">
      <c r="A6499" t="s">
        <v>14511</v>
      </c>
      <c r="B6499" t="s">
        <v>17</v>
      </c>
      <c r="C6499" t="s">
        <v>14512</v>
      </c>
      <c r="D6499" t="s">
        <v>7297</v>
      </c>
      <c r="E6499">
        <v>1973</v>
      </c>
      <c r="F6499" t="s">
        <v>41</v>
      </c>
      <c r="G6499">
        <v>89</v>
      </c>
      <c r="H6499" t="s">
        <v>21</v>
      </c>
      <c r="I6499">
        <f t="shared" si="609"/>
        <v>0</v>
      </c>
      <c r="J6499">
        <f t="shared" si="610"/>
        <v>0</v>
      </c>
      <c r="K6499">
        <f t="shared" si="611"/>
        <v>1</v>
      </c>
      <c r="L6499">
        <f t="shared" si="612"/>
        <v>1</v>
      </c>
      <c r="O6499" t="str">
        <f t="shared" si="613"/>
        <v>Mo</v>
      </c>
      <c r="P6499" t="str">
        <f t="shared" si="614"/>
        <v>73</v>
      </c>
    </row>
    <row r="6500" spans="1:16" x14ac:dyDescent="0.25">
      <c r="A6500" t="s">
        <v>14513</v>
      </c>
      <c r="B6500" t="s">
        <v>17</v>
      </c>
      <c r="C6500" t="s">
        <v>14514</v>
      </c>
      <c r="D6500" t="s">
        <v>6692</v>
      </c>
      <c r="E6500">
        <v>2006</v>
      </c>
      <c r="F6500" t="s">
        <v>20</v>
      </c>
      <c r="G6500">
        <v>108</v>
      </c>
      <c r="H6500" t="s">
        <v>21</v>
      </c>
      <c r="I6500">
        <f t="shared" si="609"/>
        <v>0</v>
      </c>
      <c r="J6500">
        <f t="shared" si="610"/>
        <v>0</v>
      </c>
      <c r="K6500">
        <f t="shared" si="611"/>
        <v>0</v>
      </c>
      <c r="L6500">
        <f t="shared" si="612"/>
        <v>1</v>
      </c>
      <c r="O6500" t="str">
        <f t="shared" si="613"/>
        <v>Mo</v>
      </c>
      <c r="P6500" t="str">
        <f t="shared" si="614"/>
        <v>06</v>
      </c>
    </row>
    <row r="6501" spans="1:16" x14ac:dyDescent="0.25">
      <c r="A6501" t="s">
        <v>14515</v>
      </c>
      <c r="B6501" t="s">
        <v>24</v>
      </c>
      <c r="C6501" t="s">
        <v>14516</v>
      </c>
      <c r="D6501" t="s">
        <v>14517</v>
      </c>
      <c r="E6501">
        <v>2017</v>
      </c>
      <c r="F6501" t="s">
        <v>45</v>
      </c>
      <c r="G6501">
        <v>1</v>
      </c>
      <c r="H6501" t="s">
        <v>31</v>
      </c>
      <c r="I6501">
        <f t="shared" si="609"/>
        <v>1</v>
      </c>
      <c r="J6501">
        <f t="shared" si="610"/>
        <v>0</v>
      </c>
      <c r="K6501">
        <f t="shared" si="611"/>
        <v>0</v>
      </c>
      <c r="L6501">
        <f t="shared" si="612"/>
        <v>1</v>
      </c>
      <c r="O6501" t="str">
        <f t="shared" si="613"/>
        <v>TV</v>
      </c>
      <c r="P6501" t="str">
        <f t="shared" si="614"/>
        <v>17</v>
      </c>
    </row>
    <row r="6502" spans="1:16" x14ac:dyDescent="0.25">
      <c r="A6502" t="s">
        <v>14518</v>
      </c>
      <c r="B6502" t="s">
        <v>17</v>
      </c>
      <c r="C6502" t="s">
        <v>14519</v>
      </c>
      <c r="D6502" t="s">
        <v>7708</v>
      </c>
      <c r="E6502">
        <v>2017</v>
      </c>
      <c r="F6502" t="s">
        <v>27</v>
      </c>
      <c r="G6502">
        <v>124</v>
      </c>
      <c r="H6502" t="s">
        <v>21</v>
      </c>
      <c r="I6502">
        <f t="shared" si="609"/>
        <v>1</v>
      </c>
      <c r="J6502">
        <f t="shared" si="610"/>
        <v>1</v>
      </c>
      <c r="K6502">
        <f t="shared" si="611"/>
        <v>0</v>
      </c>
      <c r="L6502">
        <f t="shared" si="612"/>
        <v>1</v>
      </c>
      <c r="O6502" t="str">
        <f t="shared" si="613"/>
        <v>Mo</v>
      </c>
      <c r="P6502" t="str">
        <f t="shared" si="614"/>
        <v>17</v>
      </c>
    </row>
    <row r="6503" spans="1:16" x14ac:dyDescent="0.25">
      <c r="A6503" t="s">
        <v>14520</v>
      </c>
      <c r="B6503" t="s">
        <v>17</v>
      </c>
      <c r="C6503" t="s">
        <v>14521</v>
      </c>
      <c r="D6503" t="s">
        <v>11576</v>
      </c>
      <c r="E6503">
        <v>2013</v>
      </c>
      <c r="F6503" t="s">
        <v>134</v>
      </c>
      <c r="G6503">
        <v>96</v>
      </c>
      <c r="H6503" t="s">
        <v>21</v>
      </c>
      <c r="I6503">
        <f t="shared" si="609"/>
        <v>1</v>
      </c>
      <c r="J6503">
        <f t="shared" si="610"/>
        <v>0</v>
      </c>
      <c r="K6503">
        <f t="shared" si="611"/>
        <v>0</v>
      </c>
      <c r="L6503">
        <f t="shared" si="612"/>
        <v>0</v>
      </c>
      <c r="O6503" t="str">
        <f t="shared" si="613"/>
        <v>Mo</v>
      </c>
      <c r="P6503" t="str">
        <f t="shared" si="614"/>
        <v>13</v>
      </c>
    </row>
    <row r="6504" spans="1:16" x14ac:dyDescent="0.25">
      <c r="A6504" t="s">
        <v>14522</v>
      </c>
      <c r="B6504" t="s">
        <v>17</v>
      </c>
      <c r="C6504" t="s">
        <v>14523</v>
      </c>
      <c r="D6504" t="s">
        <v>11882</v>
      </c>
      <c r="E6504">
        <v>2012</v>
      </c>
      <c r="F6504" t="s">
        <v>134</v>
      </c>
      <c r="G6504">
        <v>172</v>
      </c>
      <c r="H6504" t="s">
        <v>21</v>
      </c>
      <c r="I6504">
        <f t="shared" si="609"/>
        <v>1</v>
      </c>
      <c r="J6504">
        <f t="shared" si="610"/>
        <v>1</v>
      </c>
      <c r="K6504">
        <f t="shared" si="611"/>
        <v>0</v>
      </c>
      <c r="L6504">
        <f t="shared" si="612"/>
        <v>0</v>
      </c>
      <c r="O6504" t="str">
        <f t="shared" si="613"/>
        <v>Mo</v>
      </c>
      <c r="P6504" t="str">
        <f t="shared" si="614"/>
        <v>12</v>
      </c>
    </row>
    <row r="6505" spans="1:16" x14ac:dyDescent="0.25">
      <c r="A6505" t="s">
        <v>14524</v>
      </c>
      <c r="B6505" t="s">
        <v>17</v>
      </c>
      <c r="C6505" t="s">
        <v>14525</v>
      </c>
      <c r="D6505" t="s">
        <v>14526</v>
      </c>
      <c r="E6505">
        <v>2014</v>
      </c>
      <c r="F6505" t="s">
        <v>134</v>
      </c>
      <c r="G6505">
        <v>124</v>
      </c>
      <c r="H6505" t="s">
        <v>21</v>
      </c>
      <c r="I6505">
        <f t="shared" si="609"/>
        <v>1</v>
      </c>
      <c r="J6505">
        <f t="shared" si="610"/>
        <v>1</v>
      </c>
      <c r="K6505">
        <f t="shared" si="611"/>
        <v>0</v>
      </c>
      <c r="L6505">
        <f t="shared" si="612"/>
        <v>0</v>
      </c>
      <c r="O6505" t="str">
        <f t="shared" si="613"/>
        <v>Mo</v>
      </c>
      <c r="P6505" t="str">
        <f t="shared" si="614"/>
        <v>14</v>
      </c>
    </row>
    <row r="6506" spans="1:16" x14ac:dyDescent="0.25">
      <c r="A6506" t="s">
        <v>14527</v>
      </c>
      <c r="B6506" t="s">
        <v>17</v>
      </c>
      <c r="C6506" t="s">
        <v>14528</v>
      </c>
      <c r="D6506" t="s">
        <v>6692</v>
      </c>
      <c r="E6506">
        <v>2008</v>
      </c>
      <c r="F6506" t="s">
        <v>20</v>
      </c>
      <c r="G6506">
        <v>85</v>
      </c>
      <c r="H6506" t="s">
        <v>21</v>
      </c>
      <c r="I6506">
        <f t="shared" si="609"/>
        <v>0</v>
      </c>
      <c r="J6506">
        <f t="shared" si="610"/>
        <v>0</v>
      </c>
      <c r="K6506">
        <f t="shared" si="611"/>
        <v>0</v>
      </c>
      <c r="L6506">
        <f t="shared" si="612"/>
        <v>1</v>
      </c>
      <c r="O6506" t="str">
        <f t="shared" si="613"/>
        <v>Mo</v>
      </c>
      <c r="P6506" t="str">
        <f t="shared" si="614"/>
        <v>08</v>
      </c>
    </row>
    <row r="6507" spans="1:16" x14ac:dyDescent="0.25">
      <c r="A6507" t="s">
        <v>14529</v>
      </c>
      <c r="B6507" t="s">
        <v>24</v>
      </c>
      <c r="C6507" t="s">
        <v>14530</v>
      </c>
      <c r="D6507" t="s">
        <v>13824</v>
      </c>
      <c r="E6507">
        <v>2015</v>
      </c>
      <c r="F6507" t="s">
        <v>27</v>
      </c>
      <c r="G6507">
        <v>9</v>
      </c>
      <c r="H6507" t="s">
        <v>28</v>
      </c>
      <c r="I6507">
        <f t="shared" si="609"/>
        <v>1</v>
      </c>
      <c r="J6507">
        <f t="shared" si="610"/>
        <v>0</v>
      </c>
      <c r="K6507">
        <f t="shared" si="611"/>
        <v>0</v>
      </c>
      <c r="L6507">
        <f t="shared" si="612"/>
        <v>1</v>
      </c>
      <c r="O6507" t="str">
        <f t="shared" si="613"/>
        <v>TV</v>
      </c>
      <c r="P6507" t="str">
        <f t="shared" si="614"/>
        <v>15</v>
      </c>
    </row>
    <row r="6508" spans="1:16" x14ac:dyDescent="0.25">
      <c r="A6508" t="s">
        <v>14531</v>
      </c>
      <c r="B6508" t="s">
        <v>24</v>
      </c>
      <c r="C6508" t="s">
        <v>14532</v>
      </c>
      <c r="D6508" t="s">
        <v>10650</v>
      </c>
      <c r="E6508">
        <v>2016</v>
      </c>
      <c r="F6508" t="s">
        <v>27</v>
      </c>
      <c r="G6508">
        <v>7</v>
      </c>
      <c r="H6508" t="s">
        <v>28</v>
      </c>
      <c r="I6508">
        <f t="shared" si="609"/>
        <v>1</v>
      </c>
      <c r="J6508">
        <f t="shared" si="610"/>
        <v>0</v>
      </c>
      <c r="K6508">
        <f t="shared" si="611"/>
        <v>0</v>
      </c>
      <c r="L6508">
        <f t="shared" si="612"/>
        <v>1</v>
      </c>
      <c r="O6508" t="str">
        <f t="shared" si="613"/>
        <v>TV</v>
      </c>
      <c r="P6508" t="str">
        <f t="shared" si="614"/>
        <v>16</v>
      </c>
    </row>
    <row r="6509" spans="1:16" x14ac:dyDescent="0.25">
      <c r="A6509" t="s">
        <v>14533</v>
      </c>
      <c r="B6509" t="s">
        <v>24</v>
      </c>
      <c r="C6509" t="s">
        <v>14534</v>
      </c>
      <c r="D6509" t="s">
        <v>9118</v>
      </c>
      <c r="E6509">
        <v>2017</v>
      </c>
      <c r="F6509" t="s">
        <v>27</v>
      </c>
      <c r="G6509">
        <v>8</v>
      </c>
      <c r="H6509" t="s">
        <v>28</v>
      </c>
      <c r="I6509">
        <f t="shared" si="609"/>
        <v>1</v>
      </c>
      <c r="J6509">
        <f t="shared" si="610"/>
        <v>0</v>
      </c>
      <c r="K6509">
        <f t="shared" si="611"/>
        <v>0</v>
      </c>
      <c r="L6509">
        <f t="shared" si="612"/>
        <v>1</v>
      </c>
      <c r="O6509" t="str">
        <f t="shared" si="613"/>
        <v>TV</v>
      </c>
      <c r="P6509" t="str">
        <f t="shared" si="614"/>
        <v>17</v>
      </c>
    </row>
    <row r="6510" spans="1:16" x14ac:dyDescent="0.25">
      <c r="A6510" t="s">
        <v>14535</v>
      </c>
      <c r="B6510" t="s">
        <v>24</v>
      </c>
      <c r="C6510" t="s">
        <v>14536</v>
      </c>
      <c r="D6510" t="s">
        <v>10873</v>
      </c>
      <c r="E6510">
        <v>2016</v>
      </c>
      <c r="F6510" t="s">
        <v>27</v>
      </c>
      <c r="G6510">
        <v>1</v>
      </c>
      <c r="H6510" t="s">
        <v>31</v>
      </c>
      <c r="I6510">
        <f t="shared" si="609"/>
        <v>1</v>
      </c>
      <c r="J6510">
        <f t="shared" si="610"/>
        <v>0</v>
      </c>
      <c r="K6510">
        <f t="shared" si="611"/>
        <v>0</v>
      </c>
      <c r="L6510">
        <f t="shared" si="612"/>
        <v>1</v>
      </c>
      <c r="O6510" t="str">
        <f t="shared" si="613"/>
        <v>TV</v>
      </c>
      <c r="P6510" t="str">
        <f t="shared" si="614"/>
        <v>16</v>
      </c>
    </row>
    <row r="6511" spans="1:16" x14ac:dyDescent="0.25">
      <c r="A6511" t="s">
        <v>14537</v>
      </c>
      <c r="B6511" t="s">
        <v>24</v>
      </c>
      <c r="C6511" t="s">
        <v>14538</v>
      </c>
      <c r="D6511" t="s">
        <v>10893</v>
      </c>
      <c r="E6511">
        <v>2016</v>
      </c>
      <c r="F6511" t="s">
        <v>27</v>
      </c>
      <c r="G6511">
        <v>1</v>
      </c>
      <c r="H6511" t="s">
        <v>31</v>
      </c>
      <c r="I6511">
        <f t="shared" si="609"/>
        <v>1</v>
      </c>
      <c r="J6511">
        <f t="shared" si="610"/>
        <v>0</v>
      </c>
      <c r="K6511">
        <f t="shared" si="611"/>
        <v>0</v>
      </c>
      <c r="L6511">
        <f t="shared" si="612"/>
        <v>1</v>
      </c>
      <c r="O6511" t="str">
        <f t="shared" si="613"/>
        <v>TV</v>
      </c>
      <c r="P6511" t="str">
        <f t="shared" si="614"/>
        <v>16</v>
      </c>
    </row>
    <row r="6512" spans="1:16" x14ac:dyDescent="0.25">
      <c r="A6512" t="s">
        <v>14539</v>
      </c>
      <c r="B6512" t="s">
        <v>24</v>
      </c>
      <c r="C6512" t="s">
        <v>14540</v>
      </c>
      <c r="D6512" t="s">
        <v>10873</v>
      </c>
      <c r="E6512">
        <v>2016</v>
      </c>
      <c r="F6512" t="s">
        <v>27</v>
      </c>
      <c r="G6512">
        <v>1</v>
      </c>
      <c r="H6512" t="s">
        <v>31</v>
      </c>
      <c r="I6512">
        <f t="shared" si="609"/>
        <v>1</v>
      </c>
      <c r="J6512">
        <f t="shared" si="610"/>
        <v>0</v>
      </c>
      <c r="K6512">
        <f t="shared" si="611"/>
        <v>0</v>
      </c>
      <c r="L6512">
        <f t="shared" si="612"/>
        <v>1</v>
      </c>
      <c r="O6512" t="str">
        <f t="shared" si="613"/>
        <v>TV</v>
      </c>
      <c r="P6512" t="str">
        <f t="shared" si="614"/>
        <v>16</v>
      </c>
    </row>
    <row r="6513" spans="1:16" x14ac:dyDescent="0.25">
      <c r="A6513" t="s">
        <v>14541</v>
      </c>
      <c r="B6513" t="s">
        <v>17</v>
      </c>
      <c r="C6513" t="s">
        <v>14542</v>
      </c>
      <c r="D6513" t="s">
        <v>6692</v>
      </c>
      <c r="E6513">
        <v>2005</v>
      </c>
      <c r="F6513" t="s">
        <v>20</v>
      </c>
      <c r="G6513">
        <v>137</v>
      </c>
      <c r="H6513" t="s">
        <v>21</v>
      </c>
      <c r="I6513">
        <f t="shared" si="609"/>
        <v>0</v>
      </c>
      <c r="J6513">
        <f t="shared" si="610"/>
        <v>0</v>
      </c>
      <c r="K6513">
        <f t="shared" si="611"/>
        <v>0</v>
      </c>
      <c r="L6513">
        <f t="shared" si="612"/>
        <v>1</v>
      </c>
      <c r="O6513" t="str">
        <f t="shared" si="613"/>
        <v>Mo</v>
      </c>
      <c r="P6513" t="str">
        <f t="shared" si="614"/>
        <v>05</v>
      </c>
    </row>
    <row r="6514" spans="1:16" x14ac:dyDescent="0.25">
      <c r="A6514" t="s">
        <v>14543</v>
      </c>
      <c r="B6514" t="s">
        <v>17</v>
      </c>
      <c r="C6514" t="s">
        <v>14544</v>
      </c>
      <c r="D6514" t="s">
        <v>7297</v>
      </c>
      <c r="E6514">
        <v>2007</v>
      </c>
      <c r="F6514" t="s">
        <v>20</v>
      </c>
      <c r="G6514">
        <v>91</v>
      </c>
      <c r="H6514" t="s">
        <v>21</v>
      </c>
      <c r="I6514">
        <f t="shared" si="609"/>
        <v>0</v>
      </c>
      <c r="J6514">
        <f t="shared" si="610"/>
        <v>0</v>
      </c>
      <c r="K6514">
        <f t="shared" si="611"/>
        <v>0</v>
      </c>
      <c r="L6514">
        <f t="shared" si="612"/>
        <v>1</v>
      </c>
      <c r="O6514" t="str">
        <f t="shared" si="613"/>
        <v>Mo</v>
      </c>
      <c r="P6514" t="str">
        <f t="shared" si="614"/>
        <v>07</v>
      </c>
    </row>
    <row r="6515" spans="1:16" x14ac:dyDescent="0.25">
      <c r="A6515" t="s">
        <v>14545</v>
      </c>
      <c r="B6515" t="s">
        <v>17</v>
      </c>
      <c r="C6515" t="s">
        <v>14546</v>
      </c>
      <c r="D6515" t="s">
        <v>11510</v>
      </c>
      <c r="E6515">
        <v>2017</v>
      </c>
      <c r="F6515" t="s">
        <v>60</v>
      </c>
      <c r="G6515">
        <v>120</v>
      </c>
      <c r="H6515" t="s">
        <v>21</v>
      </c>
      <c r="I6515">
        <f t="shared" si="609"/>
        <v>1</v>
      </c>
      <c r="J6515">
        <f t="shared" si="610"/>
        <v>0</v>
      </c>
      <c r="K6515">
        <f t="shared" si="611"/>
        <v>1</v>
      </c>
      <c r="L6515">
        <f t="shared" si="612"/>
        <v>1</v>
      </c>
      <c r="O6515" t="str">
        <f t="shared" si="613"/>
        <v>Mo</v>
      </c>
      <c r="P6515" t="str">
        <f t="shared" si="614"/>
        <v>17</v>
      </c>
    </row>
    <row r="6516" spans="1:16" x14ac:dyDescent="0.25">
      <c r="A6516" t="s">
        <v>14547</v>
      </c>
      <c r="B6516" t="s">
        <v>24</v>
      </c>
      <c r="C6516" t="s">
        <v>14548</v>
      </c>
      <c r="D6516" t="s">
        <v>7713</v>
      </c>
      <c r="E6516">
        <v>2017</v>
      </c>
      <c r="F6516" t="s">
        <v>45</v>
      </c>
      <c r="G6516">
        <v>1</v>
      </c>
      <c r="H6516" t="s">
        <v>31</v>
      </c>
      <c r="I6516">
        <f t="shared" si="609"/>
        <v>1</v>
      </c>
      <c r="J6516">
        <f t="shared" si="610"/>
        <v>0</v>
      </c>
      <c r="K6516">
        <f t="shared" si="611"/>
        <v>0</v>
      </c>
      <c r="L6516">
        <f t="shared" si="612"/>
        <v>1</v>
      </c>
      <c r="O6516" t="str">
        <f t="shared" si="613"/>
        <v>TV</v>
      </c>
      <c r="P6516" t="str">
        <f t="shared" si="614"/>
        <v>17</v>
      </c>
    </row>
    <row r="6517" spans="1:16" x14ac:dyDescent="0.25">
      <c r="A6517" t="s">
        <v>14549</v>
      </c>
      <c r="B6517" t="s">
        <v>24</v>
      </c>
      <c r="C6517" t="s">
        <v>14550</v>
      </c>
      <c r="D6517" t="s">
        <v>4362</v>
      </c>
      <c r="E6517">
        <v>1999</v>
      </c>
      <c r="F6517" t="s">
        <v>27</v>
      </c>
      <c r="G6517">
        <v>1</v>
      </c>
      <c r="H6517" t="s">
        <v>31</v>
      </c>
      <c r="I6517">
        <f t="shared" si="609"/>
        <v>0</v>
      </c>
      <c r="J6517">
        <f t="shared" si="610"/>
        <v>0</v>
      </c>
      <c r="K6517">
        <f t="shared" si="611"/>
        <v>0</v>
      </c>
      <c r="L6517">
        <f t="shared" si="612"/>
        <v>1</v>
      </c>
      <c r="O6517" t="str">
        <f t="shared" si="613"/>
        <v>TV</v>
      </c>
      <c r="P6517" t="str">
        <f t="shared" si="614"/>
        <v>99</v>
      </c>
    </row>
    <row r="6518" spans="1:16" x14ac:dyDescent="0.25">
      <c r="A6518" t="s">
        <v>14551</v>
      </c>
      <c r="B6518" t="s">
        <v>17</v>
      </c>
      <c r="C6518" t="s">
        <v>14552</v>
      </c>
      <c r="D6518" t="s">
        <v>13889</v>
      </c>
      <c r="E6518">
        <v>2016</v>
      </c>
      <c r="F6518" t="s">
        <v>45</v>
      </c>
      <c r="G6518">
        <v>118</v>
      </c>
      <c r="H6518" t="s">
        <v>21</v>
      </c>
      <c r="I6518">
        <f t="shared" si="609"/>
        <v>1</v>
      </c>
      <c r="J6518">
        <f t="shared" si="610"/>
        <v>0</v>
      </c>
      <c r="K6518">
        <f t="shared" si="611"/>
        <v>0</v>
      </c>
      <c r="L6518">
        <f t="shared" si="612"/>
        <v>1</v>
      </c>
      <c r="O6518" t="str">
        <f t="shared" si="613"/>
        <v>Mo</v>
      </c>
      <c r="P6518" t="str">
        <f t="shared" si="614"/>
        <v>16</v>
      </c>
    </row>
    <row r="6519" spans="1:16" x14ac:dyDescent="0.25">
      <c r="A6519" t="s">
        <v>14553</v>
      </c>
      <c r="B6519" t="s">
        <v>17</v>
      </c>
      <c r="C6519" t="s">
        <v>14554</v>
      </c>
      <c r="D6519" t="s">
        <v>10528</v>
      </c>
      <c r="E6519">
        <v>2015</v>
      </c>
      <c r="F6519" t="s">
        <v>134</v>
      </c>
      <c r="G6519">
        <v>110</v>
      </c>
      <c r="H6519" t="s">
        <v>21</v>
      </c>
      <c r="I6519">
        <f t="shared" si="609"/>
        <v>1</v>
      </c>
      <c r="J6519">
        <f t="shared" si="610"/>
        <v>0</v>
      </c>
      <c r="K6519">
        <f t="shared" si="611"/>
        <v>0</v>
      </c>
      <c r="L6519">
        <f t="shared" si="612"/>
        <v>0</v>
      </c>
      <c r="O6519" t="str">
        <f t="shared" si="613"/>
        <v>Mo</v>
      </c>
      <c r="P6519" t="str">
        <f t="shared" si="614"/>
        <v>15</v>
      </c>
    </row>
    <row r="6520" spans="1:16" x14ac:dyDescent="0.25">
      <c r="A6520" t="s">
        <v>14555</v>
      </c>
      <c r="B6520" t="s">
        <v>17</v>
      </c>
      <c r="C6520" t="s">
        <v>14556</v>
      </c>
      <c r="D6520" t="s">
        <v>10710</v>
      </c>
      <c r="E6520">
        <v>2008</v>
      </c>
      <c r="F6520" t="s">
        <v>45</v>
      </c>
      <c r="G6520">
        <v>114</v>
      </c>
      <c r="H6520" t="s">
        <v>21</v>
      </c>
      <c r="I6520">
        <f t="shared" si="609"/>
        <v>0</v>
      </c>
      <c r="J6520">
        <f t="shared" si="610"/>
        <v>0</v>
      </c>
      <c r="K6520">
        <f t="shared" si="611"/>
        <v>0</v>
      </c>
      <c r="L6520">
        <f t="shared" si="612"/>
        <v>1</v>
      </c>
      <c r="O6520" t="str">
        <f t="shared" si="613"/>
        <v>Mo</v>
      </c>
      <c r="P6520" t="str">
        <f t="shared" si="614"/>
        <v>08</v>
      </c>
    </row>
    <row r="6521" spans="1:16" x14ac:dyDescent="0.25">
      <c r="A6521" t="s">
        <v>14557</v>
      </c>
      <c r="B6521" t="s">
        <v>17</v>
      </c>
      <c r="C6521" t="s">
        <v>14558</v>
      </c>
      <c r="D6521" t="s">
        <v>7705</v>
      </c>
      <c r="E6521">
        <v>2016</v>
      </c>
      <c r="F6521" t="s">
        <v>134</v>
      </c>
      <c r="G6521">
        <v>112</v>
      </c>
      <c r="H6521" t="s">
        <v>21</v>
      </c>
      <c r="I6521">
        <f t="shared" si="609"/>
        <v>1</v>
      </c>
      <c r="J6521">
        <f t="shared" si="610"/>
        <v>0</v>
      </c>
      <c r="K6521">
        <f t="shared" si="611"/>
        <v>0</v>
      </c>
      <c r="L6521">
        <f t="shared" si="612"/>
        <v>0</v>
      </c>
      <c r="O6521" t="str">
        <f t="shared" si="613"/>
        <v>Mo</v>
      </c>
      <c r="P6521" t="str">
        <f t="shared" si="614"/>
        <v>16</v>
      </c>
    </row>
    <row r="6522" spans="1:16" x14ac:dyDescent="0.25">
      <c r="A6522" t="s">
        <v>14559</v>
      </c>
      <c r="B6522" t="s">
        <v>24</v>
      </c>
      <c r="C6522" t="s">
        <v>14560</v>
      </c>
      <c r="D6522" t="s">
        <v>14561</v>
      </c>
      <c r="E6522">
        <v>2016</v>
      </c>
      <c r="F6522" t="s">
        <v>45</v>
      </c>
      <c r="G6522">
        <v>5</v>
      </c>
      <c r="H6522" t="s">
        <v>28</v>
      </c>
      <c r="I6522">
        <f t="shared" si="609"/>
        <v>1</v>
      </c>
      <c r="J6522">
        <f t="shared" si="610"/>
        <v>0</v>
      </c>
      <c r="K6522">
        <f t="shared" si="611"/>
        <v>0</v>
      </c>
      <c r="L6522">
        <f t="shared" si="612"/>
        <v>1</v>
      </c>
      <c r="O6522" t="str">
        <f t="shared" si="613"/>
        <v>TV</v>
      </c>
      <c r="P6522" t="str">
        <f t="shared" si="614"/>
        <v>16</v>
      </c>
    </row>
    <row r="6523" spans="1:16" x14ac:dyDescent="0.25">
      <c r="A6523" t="s">
        <v>14562</v>
      </c>
      <c r="B6523" t="s">
        <v>24</v>
      </c>
      <c r="C6523" t="s">
        <v>14563</v>
      </c>
      <c r="D6523" t="s">
        <v>10573</v>
      </c>
      <c r="E6523">
        <v>2018</v>
      </c>
      <c r="F6523" t="s">
        <v>45</v>
      </c>
      <c r="G6523">
        <v>1</v>
      </c>
      <c r="H6523" t="s">
        <v>31</v>
      </c>
      <c r="I6523">
        <f t="shared" si="609"/>
        <v>1</v>
      </c>
      <c r="J6523">
        <f t="shared" si="610"/>
        <v>0</v>
      </c>
      <c r="K6523">
        <f t="shared" si="611"/>
        <v>0</v>
      </c>
      <c r="L6523">
        <f t="shared" si="612"/>
        <v>1</v>
      </c>
      <c r="O6523" t="str">
        <f t="shared" si="613"/>
        <v>TV</v>
      </c>
      <c r="P6523" t="str">
        <f t="shared" si="614"/>
        <v>18</v>
      </c>
    </row>
    <row r="6524" spans="1:16" x14ac:dyDescent="0.25">
      <c r="A6524" t="s">
        <v>14564</v>
      </c>
      <c r="B6524" t="s">
        <v>17</v>
      </c>
      <c r="C6524" t="s">
        <v>14565</v>
      </c>
      <c r="D6524" t="s">
        <v>12183</v>
      </c>
      <c r="E6524">
        <v>2017</v>
      </c>
      <c r="F6524" t="s">
        <v>60</v>
      </c>
      <c r="G6524">
        <v>92</v>
      </c>
      <c r="H6524" t="s">
        <v>21</v>
      </c>
      <c r="I6524">
        <f t="shared" si="609"/>
        <v>1</v>
      </c>
      <c r="J6524">
        <f t="shared" si="610"/>
        <v>0</v>
      </c>
      <c r="K6524">
        <f t="shared" si="611"/>
        <v>1</v>
      </c>
      <c r="L6524">
        <f t="shared" si="612"/>
        <v>1</v>
      </c>
      <c r="O6524" t="str">
        <f t="shared" si="613"/>
        <v>Mo</v>
      </c>
      <c r="P6524" t="str">
        <f t="shared" si="614"/>
        <v>17</v>
      </c>
    </row>
    <row r="6525" spans="1:16" x14ac:dyDescent="0.25">
      <c r="A6525" t="s">
        <v>14566</v>
      </c>
      <c r="B6525" t="s">
        <v>17</v>
      </c>
      <c r="C6525" t="s">
        <v>14567</v>
      </c>
      <c r="D6525" t="s">
        <v>11070</v>
      </c>
      <c r="E6525">
        <v>2002</v>
      </c>
      <c r="F6525" t="s">
        <v>27</v>
      </c>
      <c r="G6525">
        <v>137</v>
      </c>
      <c r="H6525" t="s">
        <v>21</v>
      </c>
      <c r="I6525">
        <f t="shared" si="609"/>
        <v>0</v>
      </c>
      <c r="J6525">
        <f t="shared" si="610"/>
        <v>0</v>
      </c>
      <c r="K6525">
        <f t="shared" si="611"/>
        <v>0</v>
      </c>
      <c r="L6525">
        <f t="shared" si="612"/>
        <v>1</v>
      </c>
      <c r="O6525" t="str">
        <f t="shared" si="613"/>
        <v>Mo</v>
      </c>
      <c r="P6525" t="str">
        <f t="shared" si="614"/>
        <v>02</v>
      </c>
    </row>
    <row r="6526" spans="1:16" x14ac:dyDescent="0.25">
      <c r="A6526" t="s">
        <v>14568</v>
      </c>
      <c r="B6526" t="s">
        <v>17</v>
      </c>
      <c r="C6526" t="s">
        <v>14569</v>
      </c>
      <c r="D6526" t="s">
        <v>10007</v>
      </c>
      <c r="E6526">
        <v>2016</v>
      </c>
      <c r="F6526" t="s">
        <v>27</v>
      </c>
      <c r="G6526">
        <v>84</v>
      </c>
      <c r="H6526" t="s">
        <v>21</v>
      </c>
      <c r="I6526">
        <f t="shared" si="609"/>
        <v>1</v>
      </c>
      <c r="J6526">
        <f t="shared" si="610"/>
        <v>0</v>
      </c>
      <c r="K6526">
        <f t="shared" si="611"/>
        <v>0</v>
      </c>
      <c r="L6526">
        <f t="shared" si="612"/>
        <v>1</v>
      </c>
      <c r="O6526" t="str">
        <f t="shared" si="613"/>
        <v>Mo</v>
      </c>
      <c r="P6526" t="str">
        <f t="shared" si="614"/>
        <v>16</v>
      </c>
    </row>
    <row r="6527" spans="1:16" x14ac:dyDescent="0.25">
      <c r="A6527" t="s">
        <v>14570</v>
      </c>
      <c r="B6527" t="s">
        <v>24</v>
      </c>
      <c r="C6527" t="s">
        <v>14571</v>
      </c>
      <c r="D6527" t="s">
        <v>9333</v>
      </c>
      <c r="E6527">
        <v>2018</v>
      </c>
      <c r="F6527" t="s">
        <v>45</v>
      </c>
      <c r="G6527">
        <v>1</v>
      </c>
      <c r="H6527" t="s">
        <v>31</v>
      </c>
      <c r="I6527">
        <f t="shared" si="609"/>
        <v>1</v>
      </c>
      <c r="J6527">
        <f t="shared" si="610"/>
        <v>0</v>
      </c>
      <c r="K6527">
        <f t="shared" si="611"/>
        <v>0</v>
      </c>
      <c r="L6527">
        <f t="shared" si="612"/>
        <v>1</v>
      </c>
      <c r="O6527" t="str">
        <f t="shared" si="613"/>
        <v>TV</v>
      </c>
      <c r="P6527" t="str">
        <f t="shared" si="614"/>
        <v>18</v>
      </c>
    </row>
    <row r="6528" spans="1:16" x14ac:dyDescent="0.25">
      <c r="A6528" t="s">
        <v>14572</v>
      </c>
      <c r="B6528" t="s">
        <v>17</v>
      </c>
      <c r="C6528" t="s">
        <v>14573</v>
      </c>
      <c r="D6528" t="s">
        <v>11748</v>
      </c>
      <c r="E6528">
        <v>2016</v>
      </c>
      <c r="F6528" t="s">
        <v>27</v>
      </c>
      <c r="G6528">
        <v>52</v>
      </c>
      <c r="H6528" t="s">
        <v>21</v>
      </c>
      <c r="I6528">
        <f t="shared" si="609"/>
        <v>1</v>
      </c>
      <c r="J6528">
        <f t="shared" si="610"/>
        <v>0</v>
      </c>
      <c r="K6528">
        <f t="shared" si="611"/>
        <v>0</v>
      </c>
      <c r="L6528">
        <f t="shared" si="612"/>
        <v>1</v>
      </c>
      <c r="O6528" t="str">
        <f t="shared" si="613"/>
        <v>Mo</v>
      </c>
      <c r="P6528" t="str">
        <f t="shared" si="614"/>
        <v>16</v>
      </c>
    </row>
    <row r="6529" spans="1:16" x14ac:dyDescent="0.25">
      <c r="A6529" t="s">
        <v>14574</v>
      </c>
      <c r="B6529" t="s">
        <v>17</v>
      </c>
      <c r="C6529" t="s">
        <v>14575</v>
      </c>
      <c r="D6529" t="s">
        <v>10411</v>
      </c>
      <c r="E6529">
        <v>2013</v>
      </c>
      <c r="F6529" t="s">
        <v>134</v>
      </c>
      <c r="G6529">
        <v>96</v>
      </c>
      <c r="H6529" t="s">
        <v>21</v>
      </c>
      <c r="I6529">
        <f t="shared" si="609"/>
        <v>1</v>
      </c>
      <c r="J6529">
        <f t="shared" si="610"/>
        <v>0</v>
      </c>
      <c r="K6529">
        <f t="shared" si="611"/>
        <v>0</v>
      </c>
      <c r="L6529">
        <f t="shared" si="612"/>
        <v>0</v>
      </c>
      <c r="O6529" t="str">
        <f t="shared" si="613"/>
        <v>Mo</v>
      </c>
      <c r="P6529" t="str">
        <f t="shared" si="614"/>
        <v>13</v>
      </c>
    </row>
    <row r="6530" spans="1:16" x14ac:dyDescent="0.25">
      <c r="A6530" t="s">
        <v>14576</v>
      </c>
      <c r="B6530" t="s">
        <v>17</v>
      </c>
      <c r="C6530" t="s">
        <v>14577</v>
      </c>
      <c r="D6530" t="s">
        <v>10317</v>
      </c>
      <c r="E6530">
        <v>2014</v>
      </c>
      <c r="F6530" t="s">
        <v>27</v>
      </c>
      <c r="G6530">
        <v>112</v>
      </c>
      <c r="H6530" t="s">
        <v>21</v>
      </c>
      <c r="I6530">
        <f t="shared" si="609"/>
        <v>1</v>
      </c>
      <c r="J6530">
        <f t="shared" si="610"/>
        <v>0</v>
      </c>
      <c r="K6530">
        <f t="shared" si="611"/>
        <v>0</v>
      </c>
      <c r="L6530">
        <f t="shared" si="612"/>
        <v>1</v>
      </c>
      <c r="O6530" t="str">
        <f t="shared" si="613"/>
        <v>Mo</v>
      </c>
      <c r="P6530" t="str">
        <f t="shared" si="614"/>
        <v>14</v>
      </c>
    </row>
    <row r="6531" spans="1:16" x14ac:dyDescent="0.25">
      <c r="A6531" t="s">
        <v>14578</v>
      </c>
      <c r="B6531" t="s">
        <v>17</v>
      </c>
      <c r="C6531" t="s">
        <v>14579</v>
      </c>
      <c r="D6531" t="s">
        <v>14580</v>
      </c>
      <c r="E6531">
        <v>2017</v>
      </c>
      <c r="F6531" t="s">
        <v>134</v>
      </c>
      <c r="G6531">
        <v>90</v>
      </c>
      <c r="H6531" t="s">
        <v>21</v>
      </c>
      <c r="I6531">
        <f t="shared" si="609"/>
        <v>1</v>
      </c>
      <c r="J6531">
        <f t="shared" si="610"/>
        <v>0</v>
      </c>
      <c r="K6531">
        <f t="shared" si="611"/>
        <v>0</v>
      </c>
      <c r="L6531">
        <f t="shared" si="612"/>
        <v>0</v>
      </c>
      <c r="O6531" t="str">
        <f t="shared" si="613"/>
        <v>Mo</v>
      </c>
      <c r="P6531" t="str">
        <f t="shared" si="614"/>
        <v>17</v>
      </c>
    </row>
    <row r="6532" spans="1:16" x14ac:dyDescent="0.25">
      <c r="A6532" t="s">
        <v>14581</v>
      </c>
      <c r="B6532" t="s">
        <v>17</v>
      </c>
      <c r="C6532" t="s">
        <v>14582</v>
      </c>
      <c r="D6532" t="s">
        <v>7390</v>
      </c>
      <c r="E6532">
        <v>2014</v>
      </c>
      <c r="F6532" t="s">
        <v>27</v>
      </c>
      <c r="G6532">
        <v>106</v>
      </c>
      <c r="H6532" t="s">
        <v>21</v>
      </c>
      <c r="I6532">
        <f t="shared" ref="I6532:I6595" si="615">IF(E6532&gt;2010,1,0)</f>
        <v>1</v>
      </c>
      <c r="J6532">
        <f t="shared" ref="J6532:J6595" si="616">IF(AND(E6532&gt;2010, G6532&gt;120),1,0)</f>
        <v>0</v>
      </c>
      <c r="K6532">
        <f t="shared" ref="K6532:K6595" si="617">IF(OR(F6532="TV-PG", F6532="PG"),1,0)</f>
        <v>0</v>
      </c>
      <c r="L6532">
        <f t="shared" ref="L6532:L6595" si="618">IF(NOT(F6532="R"),1,0)</f>
        <v>1</v>
      </c>
      <c r="O6532" t="str">
        <f t="shared" ref="O6532:O6595" si="619">LEFT(B6532,2)</f>
        <v>Mo</v>
      </c>
      <c r="P6532" t="str">
        <f t="shared" ref="P6532:P6595" si="620">RIGHT(E6532,2)</f>
        <v>14</v>
      </c>
    </row>
    <row r="6533" spans="1:16" x14ac:dyDescent="0.25">
      <c r="A6533" t="s">
        <v>14583</v>
      </c>
      <c r="B6533" t="s">
        <v>17</v>
      </c>
      <c r="C6533" t="s">
        <v>14584</v>
      </c>
      <c r="D6533" t="s">
        <v>8929</v>
      </c>
      <c r="E6533">
        <v>2008</v>
      </c>
      <c r="F6533" t="s">
        <v>45</v>
      </c>
      <c r="G6533">
        <v>116</v>
      </c>
      <c r="H6533" t="s">
        <v>21</v>
      </c>
      <c r="I6533">
        <f t="shared" si="615"/>
        <v>0</v>
      </c>
      <c r="J6533">
        <f t="shared" si="616"/>
        <v>0</v>
      </c>
      <c r="K6533">
        <f t="shared" si="617"/>
        <v>0</v>
      </c>
      <c r="L6533">
        <f t="shared" si="618"/>
        <v>1</v>
      </c>
      <c r="O6533" t="str">
        <f t="shared" si="619"/>
        <v>Mo</v>
      </c>
      <c r="P6533" t="str">
        <f t="shared" si="620"/>
        <v>08</v>
      </c>
    </row>
    <row r="6534" spans="1:16" x14ac:dyDescent="0.25">
      <c r="A6534" t="s">
        <v>14585</v>
      </c>
      <c r="B6534" t="s">
        <v>17</v>
      </c>
      <c r="C6534" t="s">
        <v>14586</v>
      </c>
      <c r="D6534" t="s">
        <v>8266</v>
      </c>
      <c r="E6534">
        <v>2014</v>
      </c>
      <c r="F6534" t="s">
        <v>45</v>
      </c>
      <c r="G6534">
        <v>97</v>
      </c>
      <c r="H6534" t="s">
        <v>21</v>
      </c>
      <c r="I6534">
        <f t="shared" si="615"/>
        <v>1</v>
      </c>
      <c r="J6534">
        <f t="shared" si="616"/>
        <v>0</v>
      </c>
      <c r="K6534">
        <f t="shared" si="617"/>
        <v>0</v>
      </c>
      <c r="L6534">
        <f t="shared" si="618"/>
        <v>1</v>
      </c>
      <c r="O6534" t="str">
        <f t="shared" si="619"/>
        <v>Mo</v>
      </c>
      <c r="P6534" t="str">
        <f t="shared" si="620"/>
        <v>14</v>
      </c>
    </row>
    <row r="6535" spans="1:16" x14ac:dyDescent="0.25">
      <c r="A6535" t="s">
        <v>14587</v>
      </c>
      <c r="B6535" t="s">
        <v>24</v>
      </c>
      <c r="C6535" t="s">
        <v>14588</v>
      </c>
      <c r="D6535" t="s">
        <v>10638</v>
      </c>
      <c r="E6535">
        <v>2018</v>
      </c>
      <c r="F6535" t="s">
        <v>27</v>
      </c>
      <c r="G6535">
        <v>1</v>
      </c>
      <c r="H6535" t="s">
        <v>31</v>
      </c>
      <c r="I6535">
        <f t="shared" si="615"/>
        <v>1</v>
      </c>
      <c r="J6535">
        <f t="shared" si="616"/>
        <v>0</v>
      </c>
      <c r="K6535">
        <f t="shared" si="617"/>
        <v>0</v>
      </c>
      <c r="L6535">
        <f t="shared" si="618"/>
        <v>1</v>
      </c>
      <c r="O6535" t="str">
        <f t="shared" si="619"/>
        <v>TV</v>
      </c>
      <c r="P6535" t="str">
        <f t="shared" si="620"/>
        <v>18</v>
      </c>
    </row>
    <row r="6536" spans="1:16" x14ac:dyDescent="0.25">
      <c r="A6536" t="s">
        <v>14589</v>
      </c>
      <c r="B6536" t="s">
        <v>17</v>
      </c>
      <c r="C6536" t="s">
        <v>14590</v>
      </c>
      <c r="D6536" t="s">
        <v>3158</v>
      </c>
      <c r="E6536">
        <v>1967</v>
      </c>
      <c r="F6536" t="s">
        <v>45</v>
      </c>
      <c r="G6536">
        <v>127</v>
      </c>
      <c r="H6536" t="s">
        <v>21</v>
      </c>
      <c r="I6536">
        <f t="shared" si="615"/>
        <v>0</v>
      </c>
      <c r="J6536">
        <f t="shared" si="616"/>
        <v>0</v>
      </c>
      <c r="K6536">
        <f t="shared" si="617"/>
        <v>0</v>
      </c>
      <c r="L6536">
        <f t="shared" si="618"/>
        <v>1</v>
      </c>
      <c r="O6536" t="str">
        <f t="shared" si="619"/>
        <v>Mo</v>
      </c>
      <c r="P6536" t="str">
        <f t="shared" si="620"/>
        <v>67</v>
      </c>
    </row>
    <row r="6537" spans="1:16" x14ac:dyDescent="0.25">
      <c r="A6537" t="s">
        <v>14591</v>
      </c>
      <c r="B6537" t="s">
        <v>17</v>
      </c>
      <c r="C6537" t="s">
        <v>14592</v>
      </c>
      <c r="D6537" t="s">
        <v>14593</v>
      </c>
      <c r="E6537">
        <v>2017</v>
      </c>
      <c r="F6537" t="s">
        <v>41</v>
      </c>
      <c r="G6537">
        <v>96</v>
      </c>
      <c r="H6537" t="s">
        <v>21</v>
      </c>
      <c r="I6537">
        <f t="shared" si="615"/>
        <v>1</v>
      </c>
      <c r="J6537">
        <f t="shared" si="616"/>
        <v>0</v>
      </c>
      <c r="K6537">
        <f t="shared" si="617"/>
        <v>1</v>
      </c>
      <c r="L6537">
        <f t="shared" si="618"/>
        <v>1</v>
      </c>
      <c r="O6537" t="str">
        <f t="shared" si="619"/>
        <v>Mo</v>
      </c>
      <c r="P6537" t="str">
        <f t="shared" si="620"/>
        <v>17</v>
      </c>
    </row>
    <row r="6538" spans="1:16" x14ac:dyDescent="0.25">
      <c r="A6538" t="s">
        <v>14594</v>
      </c>
      <c r="B6538" t="s">
        <v>17</v>
      </c>
      <c r="C6538" t="s">
        <v>14595</v>
      </c>
      <c r="D6538" t="s">
        <v>11882</v>
      </c>
      <c r="E6538">
        <v>2016</v>
      </c>
      <c r="F6538" t="s">
        <v>27</v>
      </c>
      <c r="G6538">
        <v>45</v>
      </c>
      <c r="H6538" t="s">
        <v>21</v>
      </c>
      <c r="I6538">
        <f t="shared" si="615"/>
        <v>1</v>
      </c>
      <c r="J6538">
        <f t="shared" si="616"/>
        <v>0</v>
      </c>
      <c r="K6538">
        <f t="shared" si="617"/>
        <v>0</v>
      </c>
      <c r="L6538">
        <f t="shared" si="618"/>
        <v>1</v>
      </c>
      <c r="O6538" t="str">
        <f t="shared" si="619"/>
        <v>Mo</v>
      </c>
      <c r="P6538" t="str">
        <f t="shared" si="620"/>
        <v>16</v>
      </c>
    </row>
    <row r="6539" spans="1:16" x14ac:dyDescent="0.25">
      <c r="A6539" t="s">
        <v>14596</v>
      </c>
      <c r="B6539" t="s">
        <v>17</v>
      </c>
      <c r="C6539" t="s">
        <v>14597</v>
      </c>
      <c r="D6539" t="s">
        <v>12389</v>
      </c>
      <c r="E6539">
        <v>2009</v>
      </c>
      <c r="F6539" t="s">
        <v>41</v>
      </c>
      <c r="G6539">
        <v>101</v>
      </c>
      <c r="H6539" t="s">
        <v>21</v>
      </c>
      <c r="I6539">
        <f t="shared" si="615"/>
        <v>0</v>
      </c>
      <c r="J6539">
        <f t="shared" si="616"/>
        <v>0</v>
      </c>
      <c r="K6539">
        <f t="shared" si="617"/>
        <v>1</v>
      </c>
      <c r="L6539">
        <f t="shared" si="618"/>
        <v>1</v>
      </c>
      <c r="O6539" t="str">
        <f t="shared" si="619"/>
        <v>Mo</v>
      </c>
      <c r="P6539" t="str">
        <f t="shared" si="620"/>
        <v>09</v>
      </c>
    </row>
    <row r="6540" spans="1:16" x14ac:dyDescent="0.25">
      <c r="A6540" t="s">
        <v>14598</v>
      </c>
      <c r="B6540" t="s">
        <v>17</v>
      </c>
      <c r="C6540" t="s">
        <v>14599</v>
      </c>
      <c r="D6540" t="s">
        <v>10573</v>
      </c>
      <c r="E6540">
        <v>2018</v>
      </c>
      <c r="F6540" t="s">
        <v>45</v>
      </c>
      <c r="G6540">
        <v>88</v>
      </c>
      <c r="H6540" t="s">
        <v>21</v>
      </c>
      <c r="I6540">
        <f t="shared" si="615"/>
        <v>1</v>
      </c>
      <c r="J6540">
        <f t="shared" si="616"/>
        <v>0</v>
      </c>
      <c r="K6540">
        <f t="shared" si="617"/>
        <v>0</v>
      </c>
      <c r="L6540">
        <f t="shared" si="618"/>
        <v>1</v>
      </c>
      <c r="O6540" t="str">
        <f t="shared" si="619"/>
        <v>Mo</v>
      </c>
      <c r="P6540" t="str">
        <f t="shared" si="620"/>
        <v>18</v>
      </c>
    </row>
    <row r="6541" spans="1:16" x14ac:dyDescent="0.25">
      <c r="A6541" t="s">
        <v>14600</v>
      </c>
      <c r="B6541" t="s">
        <v>24</v>
      </c>
      <c r="C6541" t="s">
        <v>14601</v>
      </c>
      <c r="D6541" t="s">
        <v>7588</v>
      </c>
      <c r="E6541">
        <v>2017</v>
      </c>
      <c r="F6541" t="s">
        <v>27</v>
      </c>
      <c r="G6541">
        <v>1</v>
      </c>
      <c r="H6541" t="s">
        <v>31</v>
      </c>
      <c r="I6541">
        <f t="shared" si="615"/>
        <v>1</v>
      </c>
      <c r="J6541">
        <f t="shared" si="616"/>
        <v>0</v>
      </c>
      <c r="K6541">
        <f t="shared" si="617"/>
        <v>0</v>
      </c>
      <c r="L6541">
        <f t="shared" si="618"/>
        <v>1</v>
      </c>
      <c r="O6541" t="str">
        <f t="shared" si="619"/>
        <v>TV</v>
      </c>
      <c r="P6541" t="str">
        <f t="shared" si="620"/>
        <v>17</v>
      </c>
    </row>
    <row r="6542" spans="1:16" x14ac:dyDescent="0.25">
      <c r="A6542" t="s">
        <v>14602</v>
      </c>
      <c r="B6542" t="s">
        <v>17</v>
      </c>
      <c r="C6542" t="s">
        <v>14603</v>
      </c>
      <c r="D6542" t="s">
        <v>14604</v>
      </c>
      <c r="E6542">
        <v>2016</v>
      </c>
      <c r="F6542" t="s">
        <v>176</v>
      </c>
      <c r="G6542">
        <v>75</v>
      </c>
      <c r="H6542" t="s">
        <v>21</v>
      </c>
      <c r="I6542">
        <f t="shared" si="615"/>
        <v>1</v>
      </c>
      <c r="J6542">
        <f t="shared" si="616"/>
        <v>0</v>
      </c>
      <c r="K6542">
        <f t="shared" si="617"/>
        <v>0</v>
      </c>
      <c r="L6542">
        <f t="shared" si="618"/>
        <v>1</v>
      </c>
      <c r="O6542" t="str">
        <f t="shared" si="619"/>
        <v>Mo</v>
      </c>
      <c r="P6542" t="str">
        <f t="shared" si="620"/>
        <v>16</v>
      </c>
    </row>
    <row r="6543" spans="1:16" x14ac:dyDescent="0.25">
      <c r="A6543" t="s">
        <v>14605</v>
      </c>
      <c r="B6543" t="s">
        <v>17</v>
      </c>
      <c r="C6543" t="s">
        <v>14606</v>
      </c>
      <c r="D6543" t="s">
        <v>7595</v>
      </c>
      <c r="E6543">
        <v>2004</v>
      </c>
      <c r="F6543" t="s">
        <v>134</v>
      </c>
      <c r="G6543">
        <v>112</v>
      </c>
      <c r="H6543" t="s">
        <v>21</v>
      </c>
      <c r="I6543">
        <f t="shared" si="615"/>
        <v>0</v>
      </c>
      <c r="J6543">
        <f t="shared" si="616"/>
        <v>0</v>
      </c>
      <c r="K6543">
        <f t="shared" si="617"/>
        <v>0</v>
      </c>
      <c r="L6543">
        <f t="shared" si="618"/>
        <v>0</v>
      </c>
      <c r="O6543" t="str">
        <f t="shared" si="619"/>
        <v>Mo</v>
      </c>
      <c r="P6543" t="str">
        <f t="shared" si="620"/>
        <v>04</v>
      </c>
    </row>
    <row r="6544" spans="1:16" x14ac:dyDescent="0.25">
      <c r="A6544" t="s">
        <v>14607</v>
      </c>
      <c r="B6544" t="s">
        <v>17</v>
      </c>
      <c r="C6544" t="s">
        <v>14608</v>
      </c>
      <c r="D6544" t="s">
        <v>8557</v>
      </c>
      <c r="E6544">
        <v>2016</v>
      </c>
      <c r="F6544" t="s">
        <v>27</v>
      </c>
      <c r="G6544">
        <v>110</v>
      </c>
      <c r="H6544" t="s">
        <v>21</v>
      </c>
      <c r="I6544">
        <f t="shared" si="615"/>
        <v>1</v>
      </c>
      <c r="J6544">
        <f t="shared" si="616"/>
        <v>0</v>
      </c>
      <c r="K6544">
        <f t="shared" si="617"/>
        <v>0</v>
      </c>
      <c r="L6544">
        <f t="shared" si="618"/>
        <v>1</v>
      </c>
      <c r="O6544" t="str">
        <f t="shared" si="619"/>
        <v>Mo</v>
      </c>
      <c r="P6544" t="str">
        <f t="shared" si="620"/>
        <v>16</v>
      </c>
    </row>
    <row r="6545" spans="1:16" x14ac:dyDescent="0.25">
      <c r="A6545" t="s">
        <v>14609</v>
      </c>
      <c r="B6545" t="s">
        <v>24</v>
      </c>
      <c r="C6545" t="s">
        <v>14610</v>
      </c>
      <c r="D6545" t="s">
        <v>9148</v>
      </c>
      <c r="E6545">
        <v>2017</v>
      </c>
      <c r="F6545" t="s">
        <v>27</v>
      </c>
      <c r="G6545">
        <v>1</v>
      </c>
      <c r="H6545" t="s">
        <v>31</v>
      </c>
      <c r="I6545">
        <f t="shared" si="615"/>
        <v>1</v>
      </c>
      <c r="J6545">
        <f t="shared" si="616"/>
        <v>0</v>
      </c>
      <c r="K6545">
        <f t="shared" si="617"/>
        <v>0</v>
      </c>
      <c r="L6545">
        <f t="shared" si="618"/>
        <v>1</v>
      </c>
      <c r="O6545" t="str">
        <f t="shared" si="619"/>
        <v>TV</v>
      </c>
      <c r="P6545" t="str">
        <f t="shared" si="620"/>
        <v>17</v>
      </c>
    </row>
    <row r="6546" spans="1:16" x14ac:dyDescent="0.25">
      <c r="A6546" t="s">
        <v>14611</v>
      </c>
      <c r="B6546" t="s">
        <v>17</v>
      </c>
      <c r="C6546" t="s">
        <v>14612</v>
      </c>
      <c r="D6546" t="s">
        <v>8935</v>
      </c>
      <c r="E6546">
        <v>2000</v>
      </c>
      <c r="F6546" t="s">
        <v>20</v>
      </c>
      <c r="G6546">
        <v>120</v>
      </c>
      <c r="H6546" t="s">
        <v>21</v>
      </c>
      <c r="I6546">
        <f t="shared" si="615"/>
        <v>0</v>
      </c>
      <c r="J6546">
        <f t="shared" si="616"/>
        <v>0</v>
      </c>
      <c r="K6546">
        <f t="shared" si="617"/>
        <v>0</v>
      </c>
      <c r="L6546">
        <f t="shared" si="618"/>
        <v>1</v>
      </c>
      <c r="O6546" t="str">
        <f t="shared" si="619"/>
        <v>Mo</v>
      </c>
      <c r="P6546" t="str">
        <f t="shared" si="620"/>
        <v>00</v>
      </c>
    </row>
    <row r="6547" spans="1:16" x14ac:dyDescent="0.25">
      <c r="A6547" t="s">
        <v>14613</v>
      </c>
      <c r="B6547" t="s">
        <v>17</v>
      </c>
      <c r="C6547" t="s">
        <v>14614</v>
      </c>
      <c r="D6547" t="s">
        <v>11622</v>
      </c>
      <c r="E6547">
        <v>2017</v>
      </c>
      <c r="F6547" t="s">
        <v>134</v>
      </c>
      <c r="G6547">
        <v>90</v>
      </c>
      <c r="H6547" t="s">
        <v>21</v>
      </c>
      <c r="I6547">
        <f t="shared" si="615"/>
        <v>1</v>
      </c>
      <c r="J6547">
        <f t="shared" si="616"/>
        <v>0</v>
      </c>
      <c r="K6547">
        <f t="shared" si="617"/>
        <v>0</v>
      </c>
      <c r="L6547">
        <f t="shared" si="618"/>
        <v>0</v>
      </c>
      <c r="O6547" t="str">
        <f t="shared" si="619"/>
        <v>Mo</v>
      </c>
      <c r="P6547" t="str">
        <f t="shared" si="620"/>
        <v>17</v>
      </c>
    </row>
    <row r="6548" spans="1:16" x14ac:dyDescent="0.25">
      <c r="A6548" t="s">
        <v>14615</v>
      </c>
      <c r="B6548" t="s">
        <v>17</v>
      </c>
      <c r="C6548" t="s">
        <v>14616</v>
      </c>
      <c r="D6548" t="s">
        <v>14617</v>
      </c>
      <c r="E6548">
        <v>2013</v>
      </c>
      <c r="F6548" t="s">
        <v>134</v>
      </c>
      <c r="G6548">
        <v>82</v>
      </c>
      <c r="H6548" t="s">
        <v>21</v>
      </c>
      <c r="I6548">
        <f t="shared" si="615"/>
        <v>1</v>
      </c>
      <c r="J6548">
        <f t="shared" si="616"/>
        <v>0</v>
      </c>
      <c r="K6548">
        <f t="shared" si="617"/>
        <v>0</v>
      </c>
      <c r="L6548">
        <f t="shared" si="618"/>
        <v>0</v>
      </c>
      <c r="O6548" t="str">
        <f t="shared" si="619"/>
        <v>Mo</v>
      </c>
      <c r="P6548" t="str">
        <f t="shared" si="620"/>
        <v>13</v>
      </c>
    </row>
    <row r="6549" spans="1:16" x14ac:dyDescent="0.25">
      <c r="A6549" t="s">
        <v>14618</v>
      </c>
      <c r="B6549" t="s">
        <v>17</v>
      </c>
      <c r="C6549" t="s">
        <v>14619</v>
      </c>
      <c r="D6549" t="s">
        <v>11148</v>
      </c>
      <c r="E6549">
        <v>2015</v>
      </c>
      <c r="F6549" t="s">
        <v>45</v>
      </c>
      <c r="G6549">
        <v>118</v>
      </c>
      <c r="H6549" t="s">
        <v>21</v>
      </c>
      <c r="I6549">
        <f t="shared" si="615"/>
        <v>1</v>
      </c>
      <c r="J6549">
        <f t="shared" si="616"/>
        <v>0</v>
      </c>
      <c r="K6549">
        <f t="shared" si="617"/>
        <v>0</v>
      </c>
      <c r="L6549">
        <f t="shared" si="618"/>
        <v>1</v>
      </c>
      <c r="O6549" t="str">
        <f t="shared" si="619"/>
        <v>Mo</v>
      </c>
      <c r="P6549" t="str">
        <f t="shared" si="620"/>
        <v>15</v>
      </c>
    </row>
    <row r="6550" spans="1:16" x14ac:dyDescent="0.25">
      <c r="A6550" t="s">
        <v>14620</v>
      </c>
      <c r="B6550" t="s">
        <v>17</v>
      </c>
      <c r="C6550" t="s">
        <v>14621</v>
      </c>
      <c r="D6550" t="s">
        <v>8605</v>
      </c>
      <c r="E6550">
        <v>2015</v>
      </c>
      <c r="F6550" t="s">
        <v>27</v>
      </c>
      <c r="G6550">
        <v>153</v>
      </c>
      <c r="H6550" t="s">
        <v>21</v>
      </c>
      <c r="I6550">
        <f t="shared" si="615"/>
        <v>1</v>
      </c>
      <c r="J6550">
        <f t="shared" si="616"/>
        <v>1</v>
      </c>
      <c r="K6550">
        <f t="shared" si="617"/>
        <v>0</v>
      </c>
      <c r="L6550">
        <f t="shared" si="618"/>
        <v>1</v>
      </c>
      <c r="O6550" t="str">
        <f t="shared" si="619"/>
        <v>Mo</v>
      </c>
      <c r="P6550" t="str">
        <f t="shared" si="620"/>
        <v>15</v>
      </c>
    </row>
    <row r="6551" spans="1:16" x14ac:dyDescent="0.25">
      <c r="A6551" t="s">
        <v>14622</v>
      </c>
      <c r="B6551" t="s">
        <v>17</v>
      </c>
      <c r="C6551" t="s">
        <v>14623</v>
      </c>
      <c r="D6551" t="s">
        <v>10939</v>
      </c>
      <c r="E6551">
        <v>1989</v>
      </c>
      <c r="F6551" t="s">
        <v>41</v>
      </c>
      <c r="G6551">
        <v>117</v>
      </c>
      <c r="H6551" t="s">
        <v>21</v>
      </c>
      <c r="I6551">
        <f t="shared" si="615"/>
        <v>0</v>
      </c>
      <c r="J6551">
        <f t="shared" si="616"/>
        <v>0</v>
      </c>
      <c r="K6551">
        <f t="shared" si="617"/>
        <v>1</v>
      </c>
      <c r="L6551">
        <f t="shared" si="618"/>
        <v>1</v>
      </c>
      <c r="O6551" t="str">
        <f t="shared" si="619"/>
        <v>Mo</v>
      </c>
      <c r="P6551" t="str">
        <f t="shared" si="620"/>
        <v>89</v>
      </c>
    </row>
    <row r="6552" spans="1:16" x14ac:dyDescent="0.25">
      <c r="A6552" t="s">
        <v>14624</v>
      </c>
      <c r="B6552" t="s">
        <v>24</v>
      </c>
      <c r="C6552" t="s">
        <v>14625</v>
      </c>
      <c r="D6552" t="s">
        <v>14626</v>
      </c>
      <c r="E6552">
        <v>1977</v>
      </c>
      <c r="F6552" t="s">
        <v>60</v>
      </c>
      <c r="G6552">
        <v>10</v>
      </c>
      <c r="H6552" t="s">
        <v>28</v>
      </c>
      <c r="I6552">
        <f t="shared" si="615"/>
        <v>0</v>
      </c>
      <c r="J6552">
        <f t="shared" si="616"/>
        <v>0</v>
      </c>
      <c r="K6552">
        <f t="shared" si="617"/>
        <v>1</v>
      </c>
      <c r="L6552">
        <f t="shared" si="618"/>
        <v>1</v>
      </c>
      <c r="O6552" t="str">
        <f t="shared" si="619"/>
        <v>TV</v>
      </c>
      <c r="P6552" t="str">
        <f t="shared" si="620"/>
        <v>77</v>
      </c>
    </row>
    <row r="6553" spans="1:16" x14ac:dyDescent="0.25">
      <c r="A6553" t="s">
        <v>14627</v>
      </c>
      <c r="B6553" t="s">
        <v>17</v>
      </c>
      <c r="C6553" t="s">
        <v>14628</v>
      </c>
      <c r="D6553" t="s">
        <v>9310</v>
      </c>
      <c r="E6553">
        <v>2003</v>
      </c>
      <c r="F6553" t="s">
        <v>41</v>
      </c>
      <c r="G6553">
        <v>93</v>
      </c>
      <c r="H6553" t="s">
        <v>21</v>
      </c>
      <c r="I6553">
        <f t="shared" si="615"/>
        <v>0</v>
      </c>
      <c r="J6553">
        <f t="shared" si="616"/>
        <v>0</v>
      </c>
      <c r="K6553">
        <f t="shared" si="617"/>
        <v>1</v>
      </c>
      <c r="L6553">
        <f t="shared" si="618"/>
        <v>1</v>
      </c>
      <c r="O6553" t="str">
        <f t="shared" si="619"/>
        <v>Mo</v>
      </c>
      <c r="P6553" t="str">
        <f t="shared" si="620"/>
        <v>03</v>
      </c>
    </row>
    <row r="6554" spans="1:16" x14ac:dyDescent="0.25">
      <c r="A6554" t="s">
        <v>14629</v>
      </c>
      <c r="B6554" t="s">
        <v>17</v>
      </c>
      <c r="C6554" t="s">
        <v>14630</v>
      </c>
      <c r="D6554" t="s">
        <v>7683</v>
      </c>
      <c r="E6554">
        <v>2019</v>
      </c>
      <c r="F6554" t="s">
        <v>27</v>
      </c>
      <c r="G6554">
        <v>82</v>
      </c>
      <c r="H6554" t="s">
        <v>21</v>
      </c>
      <c r="I6554">
        <f t="shared" si="615"/>
        <v>1</v>
      </c>
      <c r="J6554">
        <f t="shared" si="616"/>
        <v>0</v>
      </c>
      <c r="K6554">
        <f t="shared" si="617"/>
        <v>0</v>
      </c>
      <c r="L6554">
        <f t="shared" si="618"/>
        <v>1</v>
      </c>
      <c r="O6554" t="str">
        <f t="shared" si="619"/>
        <v>Mo</v>
      </c>
      <c r="P6554" t="str">
        <f t="shared" si="620"/>
        <v>19</v>
      </c>
    </row>
    <row r="6555" spans="1:16" x14ac:dyDescent="0.25">
      <c r="A6555" t="s">
        <v>14631</v>
      </c>
      <c r="B6555" t="s">
        <v>17</v>
      </c>
      <c r="C6555" t="s">
        <v>14632</v>
      </c>
      <c r="D6555" t="s">
        <v>12609</v>
      </c>
      <c r="E6555">
        <v>2015</v>
      </c>
      <c r="F6555" t="s">
        <v>13378</v>
      </c>
      <c r="G6555">
        <v>115</v>
      </c>
      <c r="H6555" t="s">
        <v>21</v>
      </c>
      <c r="I6555">
        <f t="shared" si="615"/>
        <v>1</v>
      </c>
      <c r="J6555">
        <f t="shared" si="616"/>
        <v>0</v>
      </c>
      <c r="K6555">
        <f t="shared" si="617"/>
        <v>0</v>
      </c>
      <c r="L6555">
        <f t="shared" si="618"/>
        <v>1</v>
      </c>
      <c r="O6555" t="str">
        <f t="shared" si="619"/>
        <v>Mo</v>
      </c>
      <c r="P6555" t="str">
        <f t="shared" si="620"/>
        <v>15</v>
      </c>
    </row>
    <row r="6556" spans="1:16" x14ac:dyDescent="0.25">
      <c r="A6556" t="s">
        <v>14633</v>
      </c>
      <c r="B6556" t="s">
        <v>17</v>
      </c>
      <c r="C6556" t="s">
        <v>14634</v>
      </c>
      <c r="D6556" t="s">
        <v>10573</v>
      </c>
      <c r="E6556">
        <v>2017</v>
      </c>
      <c r="F6556" t="s">
        <v>45</v>
      </c>
      <c r="G6556">
        <v>151</v>
      </c>
      <c r="H6556" t="s">
        <v>21</v>
      </c>
      <c r="I6556">
        <f t="shared" si="615"/>
        <v>1</v>
      </c>
      <c r="J6556">
        <f t="shared" si="616"/>
        <v>1</v>
      </c>
      <c r="K6556">
        <f t="shared" si="617"/>
        <v>0</v>
      </c>
      <c r="L6556">
        <f t="shared" si="618"/>
        <v>1</v>
      </c>
      <c r="O6556" t="str">
        <f t="shared" si="619"/>
        <v>Mo</v>
      </c>
      <c r="P6556" t="str">
        <f t="shared" si="620"/>
        <v>17</v>
      </c>
    </row>
    <row r="6557" spans="1:16" x14ac:dyDescent="0.25">
      <c r="A6557" t="s">
        <v>14635</v>
      </c>
      <c r="B6557" t="s">
        <v>17</v>
      </c>
      <c r="C6557" t="s">
        <v>14636</v>
      </c>
      <c r="D6557" t="s">
        <v>10939</v>
      </c>
      <c r="E6557">
        <v>2015</v>
      </c>
      <c r="F6557" t="s">
        <v>27</v>
      </c>
      <c r="G6557">
        <v>103</v>
      </c>
      <c r="H6557" t="s">
        <v>21</v>
      </c>
      <c r="I6557">
        <f t="shared" si="615"/>
        <v>1</v>
      </c>
      <c r="J6557">
        <f t="shared" si="616"/>
        <v>0</v>
      </c>
      <c r="K6557">
        <f t="shared" si="617"/>
        <v>0</v>
      </c>
      <c r="L6557">
        <f t="shared" si="618"/>
        <v>1</v>
      </c>
      <c r="O6557" t="str">
        <f t="shared" si="619"/>
        <v>Mo</v>
      </c>
      <c r="P6557" t="str">
        <f t="shared" si="620"/>
        <v>15</v>
      </c>
    </row>
    <row r="6558" spans="1:16" x14ac:dyDescent="0.25">
      <c r="A6558" t="s">
        <v>14637</v>
      </c>
      <c r="B6558" t="s">
        <v>17</v>
      </c>
      <c r="C6558" t="s">
        <v>14638</v>
      </c>
      <c r="D6558" t="s">
        <v>11247</v>
      </c>
      <c r="E6558">
        <v>2013</v>
      </c>
      <c r="F6558" t="s">
        <v>134</v>
      </c>
      <c r="G6558">
        <v>117</v>
      </c>
      <c r="H6558" t="s">
        <v>21</v>
      </c>
      <c r="I6558">
        <f t="shared" si="615"/>
        <v>1</v>
      </c>
      <c r="J6558">
        <f t="shared" si="616"/>
        <v>0</v>
      </c>
      <c r="K6558">
        <f t="shared" si="617"/>
        <v>0</v>
      </c>
      <c r="L6558">
        <f t="shared" si="618"/>
        <v>0</v>
      </c>
      <c r="O6558" t="str">
        <f t="shared" si="619"/>
        <v>Mo</v>
      </c>
      <c r="P6558" t="str">
        <f t="shared" si="620"/>
        <v>13</v>
      </c>
    </row>
    <row r="6559" spans="1:16" x14ac:dyDescent="0.25">
      <c r="A6559" t="s">
        <v>14639</v>
      </c>
      <c r="B6559" t="s">
        <v>24</v>
      </c>
      <c r="C6559" t="s">
        <v>14640</v>
      </c>
      <c r="D6559" t="s">
        <v>11340</v>
      </c>
      <c r="E6559">
        <v>2013</v>
      </c>
      <c r="F6559" t="s">
        <v>60</v>
      </c>
      <c r="G6559">
        <v>1</v>
      </c>
      <c r="H6559" t="s">
        <v>31</v>
      </c>
      <c r="I6559">
        <f t="shared" si="615"/>
        <v>1</v>
      </c>
      <c r="J6559">
        <f t="shared" si="616"/>
        <v>0</v>
      </c>
      <c r="K6559">
        <f t="shared" si="617"/>
        <v>1</v>
      </c>
      <c r="L6559">
        <f t="shared" si="618"/>
        <v>1</v>
      </c>
      <c r="O6559" t="str">
        <f t="shared" si="619"/>
        <v>TV</v>
      </c>
      <c r="P6559" t="str">
        <f t="shared" si="620"/>
        <v>13</v>
      </c>
    </row>
    <row r="6560" spans="1:16" x14ac:dyDescent="0.25">
      <c r="A6560" t="s">
        <v>14641</v>
      </c>
      <c r="B6560" t="s">
        <v>17</v>
      </c>
      <c r="C6560" t="s">
        <v>14642</v>
      </c>
      <c r="D6560" t="s">
        <v>10570</v>
      </c>
      <c r="E6560">
        <v>2017</v>
      </c>
      <c r="F6560" t="s">
        <v>60</v>
      </c>
      <c r="G6560">
        <v>100</v>
      </c>
      <c r="H6560" t="s">
        <v>21</v>
      </c>
      <c r="I6560">
        <f t="shared" si="615"/>
        <v>1</v>
      </c>
      <c r="J6560">
        <f t="shared" si="616"/>
        <v>0</v>
      </c>
      <c r="K6560">
        <f t="shared" si="617"/>
        <v>1</v>
      </c>
      <c r="L6560">
        <f t="shared" si="618"/>
        <v>1</v>
      </c>
      <c r="O6560" t="str">
        <f t="shared" si="619"/>
        <v>Mo</v>
      </c>
      <c r="P6560" t="str">
        <f t="shared" si="620"/>
        <v>17</v>
      </c>
    </row>
    <row r="6561" spans="1:16" x14ac:dyDescent="0.25">
      <c r="A6561" t="s">
        <v>14643</v>
      </c>
      <c r="B6561" t="s">
        <v>17</v>
      </c>
      <c r="C6561" t="s">
        <v>14644</v>
      </c>
      <c r="D6561" t="s">
        <v>12325</v>
      </c>
      <c r="E6561">
        <v>2016</v>
      </c>
      <c r="F6561" t="s">
        <v>27</v>
      </c>
      <c r="G6561">
        <v>70</v>
      </c>
      <c r="H6561" t="s">
        <v>21</v>
      </c>
      <c r="I6561">
        <f t="shared" si="615"/>
        <v>1</v>
      </c>
      <c r="J6561">
        <f t="shared" si="616"/>
        <v>0</v>
      </c>
      <c r="K6561">
        <f t="shared" si="617"/>
        <v>0</v>
      </c>
      <c r="L6561">
        <f t="shared" si="618"/>
        <v>1</v>
      </c>
      <c r="O6561" t="str">
        <f t="shared" si="619"/>
        <v>Mo</v>
      </c>
      <c r="P6561" t="str">
        <f t="shared" si="620"/>
        <v>16</v>
      </c>
    </row>
    <row r="6562" spans="1:16" x14ac:dyDescent="0.25">
      <c r="A6562" t="s">
        <v>14645</v>
      </c>
      <c r="B6562" t="s">
        <v>24</v>
      </c>
      <c r="C6562" t="s">
        <v>14646</v>
      </c>
      <c r="D6562" t="s">
        <v>10960</v>
      </c>
      <c r="E6562">
        <v>2016</v>
      </c>
      <c r="F6562" t="s">
        <v>27</v>
      </c>
      <c r="G6562">
        <v>1</v>
      </c>
      <c r="H6562" t="s">
        <v>31</v>
      </c>
      <c r="I6562">
        <f t="shared" si="615"/>
        <v>1</v>
      </c>
      <c r="J6562">
        <f t="shared" si="616"/>
        <v>0</v>
      </c>
      <c r="K6562">
        <f t="shared" si="617"/>
        <v>0</v>
      </c>
      <c r="L6562">
        <f t="shared" si="618"/>
        <v>1</v>
      </c>
      <c r="O6562" t="str">
        <f t="shared" si="619"/>
        <v>TV</v>
      </c>
      <c r="P6562" t="str">
        <f t="shared" si="620"/>
        <v>16</v>
      </c>
    </row>
    <row r="6563" spans="1:16" x14ac:dyDescent="0.25">
      <c r="A6563" t="s">
        <v>14647</v>
      </c>
      <c r="B6563" t="s">
        <v>24</v>
      </c>
      <c r="C6563" t="s">
        <v>14648</v>
      </c>
      <c r="D6563" t="s">
        <v>14649</v>
      </c>
      <c r="E6563">
        <v>2012</v>
      </c>
      <c r="F6563" t="s">
        <v>27</v>
      </c>
      <c r="G6563">
        <v>2</v>
      </c>
      <c r="H6563" t="s">
        <v>28</v>
      </c>
      <c r="I6563">
        <f t="shared" si="615"/>
        <v>1</v>
      </c>
      <c r="J6563">
        <f t="shared" si="616"/>
        <v>0</v>
      </c>
      <c r="K6563">
        <f t="shared" si="617"/>
        <v>0</v>
      </c>
      <c r="L6563">
        <f t="shared" si="618"/>
        <v>1</v>
      </c>
      <c r="O6563" t="str">
        <f t="shared" si="619"/>
        <v>TV</v>
      </c>
      <c r="P6563" t="str">
        <f t="shared" si="620"/>
        <v>12</v>
      </c>
    </row>
    <row r="6564" spans="1:16" x14ac:dyDescent="0.25">
      <c r="A6564" t="s">
        <v>14650</v>
      </c>
      <c r="B6564" t="s">
        <v>17</v>
      </c>
      <c r="C6564" t="s">
        <v>14651</v>
      </c>
      <c r="D6564" t="s">
        <v>14652</v>
      </c>
      <c r="E6564">
        <v>2015</v>
      </c>
      <c r="F6564" t="s">
        <v>27</v>
      </c>
      <c r="G6564">
        <v>103</v>
      </c>
      <c r="H6564" t="s">
        <v>21</v>
      </c>
      <c r="I6564">
        <f t="shared" si="615"/>
        <v>1</v>
      </c>
      <c r="J6564">
        <f t="shared" si="616"/>
        <v>0</v>
      </c>
      <c r="K6564">
        <f t="shared" si="617"/>
        <v>0</v>
      </c>
      <c r="L6564">
        <f t="shared" si="618"/>
        <v>1</v>
      </c>
      <c r="O6564" t="str">
        <f t="shared" si="619"/>
        <v>Mo</v>
      </c>
      <c r="P6564" t="str">
        <f t="shared" si="620"/>
        <v>15</v>
      </c>
    </row>
    <row r="6565" spans="1:16" x14ac:dyDescent="0.25">
      <c r="A6565" t="s">
        <v>14653</v>
      </c>
      <c r="B6565" t="s">
        <v>17</v>
      </c>
      <c r="C6565" t="s">
        <v>14654</v>
      </c>
      <c r="D6565" t="s">
        <v>7771</v>
      </c>
      <c r="E6565">
        <v>1997</v>
      </c>
      <c r="F6565" t="s">
        <v>20</v>
      </c>
      <c r="G6565">
        <v>108</v>
      </c>
      <c r="H6565" t="s">
        <v>21</v>
      </c>
      <c r="I6565">
        <f t="shared" si="615"/>
        <v>0</v>
      </c>
      <c r="J6565">
        <f t="shared" si="616"/>
        <v>0</v>
      </c>
      <c r="K6565">
        <f t="shared" si="617"/>
        <v>0</v>
      </c>
      <c r="L6565">
        <f t="shared" si="618"/>
        <v>1</v>
      </c>
      <c r="O6565" t="str">
        <f t="shared" si="619"/>
        <v>Mo</v>
      </c>
      <c r="P6565" t="str">
        <f t="shared" si="620"/>
        <v>97</v>
      </c>
    </row>
    <row r="6566" spans="1:16" x14ac:dyDescent="0.25">
      <c r="A6566" t="s">
        <v>14655</v>
      </c>
      <c r="B6566" t="s">
        <v>17</v>
      </c>
      <c r="C6566" t="s">
        <v>14656</v>
      </c>
      <c r="D6566" t="s">
        <v>10939</v>
      </c>
      <c r="E6566">
        <v>2015</v>
      </c>
      <c r="F6566" t="s">
        <v>60</v>
      </c>
      <c r="G6566">
        <v>100</v>
      </c>
      <c r="H6566" t="s">
        <v>21</v>
      </c>
      <c r="I6566">
        <f t="shared" si="615"/>
        <v>1</v>
      </c>
      <c r="J6566">
        <f t="shared" si="616"/>
        <v>0</v>
      </c>
      <c r="K6566">
        <f t="shared" si="617"/>
        <v>1</v>
      </c>
      <c r="L6566">
        <f t="shared" si="618"/>
        <v>1</v>
      </c>
      <c r="O6566" t="str">
        <f t="shared" si="619"/>
        <v>Mo</v>
      </c>
      <c r="P6566" t="str">
        <f t="shared" si="620"/>
        <v>15</v>
      </c>
    </row>
    <row r="6567" spans="1:16" x14ac:dyDescent="0.25">
      <c r="A6567" t="s">
        <v>14657</v>
      </c>
      <c r="B6567" t="s">
        <v>17</v>
      </c>
      <c r="C6567" t="s">
        <v>14658</v>
      </c>
      <c r="D6567" t="s">
        <v>11353</v>
      </c>
      <c r="E6567">
        <v>2016</v>
      </c>
      <c r="F6567" t="s">
        <v>27</v>
      </c>
      <c r="G6567">
        <v>91</v>
      </c>
      <c r="H6567" t="s">
        <v>21</v>
      </c>
      <c r="I6567">
        <f t="shared" si="615"/>
        <v>1</v>
      </c>
      <c r="J6567">
        <f t="shared" si="616"/>
        <v>0</v>
      </c>
      <c r="K6567">
        <f t="shared" si="617"/>
        <v>0</v>
      </c>
      <c r="L6567">
        <f t="shared" si="618"/>
        <v>1</v>
      </c>
      <c r="O6567" t="str">
        <f t="shared" si="619"/>
        <v>Mo</v>
      </c>
      <c r="P6567" t="str">
        <f t="shared" si="620"/>
        <v>16</v>
      </c>
    </row>
    <row r="6568" spans="1:16" x14ac:dyDescent="0.25">
      <c r="A6568" t="s">
        <v>14659</v>
      </c>
      <c r="B6568" t="s">
        <v>17</v>
      </c>
      <c r="C6568" t="s">
        <v>14660</v>
      </c>
      <c r="D6568" t="s">
        <v>7507</v>
      </c>
      <c r="E6568">
        <v>2016</v>
      </c>
      <c r="F6568" t="s">
        <v>134</v>
      </c>
      <c r="G6568">
        <v>93</v>
      </c>
      <c r="H6568" t="s">
        <v>21</v>
      </c>
      <c r="I6568">
        <f t="shared" si="615"/>
        <v>1</v>
      </c>
      <c r="J6568">
        <f t="shared" si="616"/>
        <v>0</v>
      </c>
      <c r="K6568">
        <f t="shared" si="617"/>
        <v>0</v>
      </c>
      <c r="L6568">
        <f t="shared" si="618"/>
        <v>0</v>
      </c>
      <c r="O6568" t="str">
        <f t="shared" si="619"/>
        <v>Mo</v>
      </c>
      <c r="P6568" t="str">
        <f t="shared" si="620"/>
        <v>16</v>
      </c>
    </row>
    <row r="6569" spans="1:16" x14ac:dyDescent="0.25">
      <c r="A6569" t="s">
        <v>14661</v>
      </c>
      <c r="B6569" t="s">
        <v>17</v>
      </c>
      <c r="C6569" t="s">
        <v>14662</v>
      </c>
      <c r="D6569" t="s">
        <v>13760</v>
      </c>
      <c r="E6569">
        <v>2015</v>
      </c>
      <c r="F6569" t="s">
        <v>134</v>
      </c>
      <c r="G6569">
        <v>113</v>
      </c>
      <c r="H6569" t="s">
        <v>21</v>
      </c>
      <c r="I6569">
        <f t="shared" si="615"/>
        <v>1</v>
      </c>
      <c r="J6569">
        <f t="shared" si="616"/>
        <v>0</v>
      </c>
      <c r="K6569">
        <f t="shared" si="617"/>
        <v>0</v>
      </c>
      <c r="L6569">
        <f t="shared" si="618"/>
        <v>0</v>
      </c>
      <c r="O6569" t="str">
        <f t="shared" si="619"/>
        <v>Mo</v>
      </c>
      <c r="P6569" t="str">
        <f t="shared" si="620"/>
        <v>15</v>
      </c>
    </row>
    <row r="6570" spans="1:16" x14ac:dyDescent="0.25">
      <c r="A6570" t="s">
        <v>14663</v>
      </c>
      <c r="B6570" t="s">
        <v>17</v>
      </c>
      <c r="C6570" t="s">
        <v>14664</v>
      </c>
      <c r="D6570" t="s">
        <v>7980</v>
      </c>
      <c r="E6570">
        <v>2003</v>
      </c>
      <c r="F6570" t="s">
        <v>27</v>
      </c>
      <c r="G6570">
        <v>116</v>
      </c>
      <c r="H6570" t="s">
        <v>21</v>
      </c>
      <c r="I6570">
        <f t="shared" si="615"/>
        <v>0</v>
      </c>
      <c r="J6570">
        <f t="shared" si="616"/>
        <v>0</v>
      </c>
      <c r="K6570">
        <f t="shared" si="617"/>
        <v>0</v>
      </c>
      <c r="L6570">
        <f t="shared" si="618"/>
        <v>1</v>
      </c>
      <c r="O6570" t="str">
        <f t="shared" si="619"/>
        <v>Mo</v>
      </c>
      <c r="P6570" t="str">
        <f t="shared" si="620"/>
        <v>03</v>
      </c>
    </row>
    <row r="6571" spans="1:16" x14ac:dyDescent="0.25">
      <c r="A6571" t="s">
        <v>14665</v>
      </c>
      <c r="B6571" t="s">
        <v>24</v>
      </c>
      <c r="C6571" t="s">
        <v>14666</v>
      </c>
      <c r="D6571" t="s">
        <v>11070</v>
      </c>
      <c r="E6571">
        <v>2015</v>
      </c>
      <c r="F6571" t="s">
        <v>27</v>
      </c>
      <c r="G6571">
        <v>1</v>
      </c>
      <c r="H6571" t="s">
        <v>31</v>
      </c>
      <c r="I6571">
        <f t="shared" si="615"/>
        <v>1</v>
      </c>
      <c r="J6571">
        <f t="shared" si="616"/>
        <v>0</v>
      </c>
      <c r="K6571">
        <f t="shared" si="617"/>
        <v>0</v>
      </c>
      <c r="L6571">
        <f t="shared" si="618"/>
        <v>1</v>
      </c>
      <c r="O6571" t="str">
        <f t="shared" si="619"/>
        <v>TV</v>
      </c>
      <c r="P6571" t="str">
        <f t="shared" si="620"/>
        <v>15</v>
      </c>
    </row>
    <row r="6572" spans="1:16" x14ac:dyDescent="0.25">
      <c r="A6572" t="s">
        <v>14667</v>
      </c>
      <c r="B6572" t="s">
        <v>17</v>
      </c>
      <c r="C6572" t="s">
        <v>14668</v>
      </c>
      <c r="D6572" t="s">
        <v>11585</v>
      </c>
      <c r="E6572">
        <v>2016</v>
      </c>
      <c r="F6572" t="s">
        <v>45</v>
      </c>
      <c r="G6572">
        <v>121</v>
      </c>
      <c r="H6572" t="s">
        <v>21</v>
      </c>
      <c r="I6572">
        <f t="shared" si="615"/>
        <v>1</v>
      </c>
      <c r="J6572">
        <f t="shared" si="616"/>
        <v>1</v>
      </c>
      <c r="K6572">
        <f t="shared" si="617"/>
        <v>0</v>
      </c>
      <c r="L6572">
        <f t="shared" si="618"/>
        <v>1</v>
      </c>
      <c r="O6572" t="str">
        <f t="shared" si="619"/>
        <v>Mo</v>
      </c>
      <c r="P6572" t="str">
        <f t="shared" si="620"/>
        <v>16</v>
      </c>
    </row>
    <row r="6573" spans="1:16" x14ac:dyDescent="0.25">
      <c r="A6573" t="s">
        <v>14669</v>
      </c>
      <c r="B6573" t="s">
        <v>17</v>
      </c>
      <c r="C6573" t="s">
        <v>14670</v>
      </c>
      <c r="D6573" t="s">
        <v>12074</v>
      </c>
      <c r="E6573">
        <v>1991</v>
      </c>
      <c r="F6573" t="s">
        <v>13378</v>
      </c>
      <c r="G6573">
        <v>112</v>
      </c>
      <c r="H6573" t="s">
        <v>21</v>
      </c>
      <c r="I6573">
        <f t="shared" si="615"/>
        <v>0</v>
      </c>
      <c r="J6573">
        <f t="shared" si="616"/>
        <v>0</v>
      </c>
      <c r="K6573">
        <f t="shared" si="617"/>
        <v>0</v>
      </c>
      <c r="L6573">
        <f t="shared" si="618"/>
        <v>1</v>
      </c>
      <c r="O6573" t="str">
        <f t="shared" si="619"/>
        <v>Mo</v>
      </c>
      <c r="P6573" t="str">
        <f t="shared" si="620"/>
        <v>91</v>
      </c>
    </row>
    <row r="6574" spans="1:16" x14ac:dyDescent="0.25">
      <c r="A6574" t="s">
        <v>14671</v>
      </c>
      <c r="B6574" t="s">
        <v>24</v>
      </c>
      <c r="C6574" t="s">
        <v>14672</v>
      </c>
      <c r="D6574" t="s">
        <v>10990</v>
      </c>
      <c r="E6574">
        <v>2017</v>
      </c>
      <c r="F6574" t="s">
        <v>27</v>
      </c>
      <c r="G6574">
        <v>1</v>
      </c>
      <c r="H6574" t="s">
        <v>31</v>
      </c>
      <c r="I6574">
        <f t="shared" si="615"/>
        <v>1</v>
      </c>
      <c r="J6574">
        <f t="shared" si="616"/>
        <v>0</v>
      </c>
      <c r="K6574">
        <f t="shared" si="617"/>
        <v>0</v>
      </c>
      <c r="L6574">
        <f t="shared" si="618"/>
        <v>1</v>
      </c>
      <c r="O6574" t="str">
        <f t="shared" si="619"/>
        <v>TV</v>
      </c>
      <c r="P6574" t="str">
        <f t="shared" si="620"/>
        <v>17</v>
      </c>
    </row>
    <row r="6575" spans="1:16" x14ac:dyDescent="0.25">
      <c r="A6575" t="s">
        <v>14673</v>
      </c>
      <c r="B6575" t="s">
        <v>24</v>
      </c>
      <c r="C6575" t="s">
        <v>14674</v>
      </c>
      <c r="D6575" t="s">
        <v>10960</v>
      </c>
      <c r="E6575">
        <v>2017</v>
      </c>
      <c r="F6575" t="s">
        <v>27</v>
      </c>
      <c r="G6575">
        <v>2</v>
      </c>
      <c r="H6575" t="s">
        <v>28</v>
      </c>
      <c r="I6575">
        <f t="shared" si="615"/>
        <v>1</v>
      </c>
      <c r="J6575">
        <f t="shared" si="616"/>
        <v>0</v>
      </c>
      <c r="K6575">
        <f t="shared" si="617"/>
        <v>0</v>
      </c>
      <c r="L6575">
        <f t="shared" si="618"/>
        <v>1</v>
      </c>
      <c r="O6575" t="str">
        <f t="shared" si="619"/>
        <v>TV</v>
      </c>
      <c r="P6575" t="str">
        <f t="shared" si="620"/>
        <v>17</v>
      </c>
    </row>
    <row r="6576" spans="1:16" x14ac:dyDescent="0.25">
      <c r="A6576" t="s">
        <v>14675</v>
      </c>
      <c r="B6576" t="s">
        <v>17</v>
      </c>
      <c r="C6576" t="s">
        <v>14676</v>
      </c>
      <c r="D6576" t="s">
        <v>14677</v>
      </c>
      <c r="E6576">
        <v>2017</v>
      </c>
      <c r="F6576" t="s">
        <v>27</v>
      </c>
      <c r="G6576">
        <v>76</v>
      </c>
      <c r="H6576" t="s">
        <v>21</v>
      </c>
      <c r="I6576">
        <f t="shared" si="615"/>
        <v>1</v>
      </c>
      <c r="J6576">
        <f t="shared" si="616"/>
        <v>0</v>
      </c>
      <c r="K6576">
        <f t="shared" si="617"/>
        <v>0</v>
      </c>
      <c r="L6576">
        <f t="shared" si="618"/>
        <v>1</v>
      </c>
      <c r="O6576" t="str">
        <f t="shared" si="619"/>
        <v>Mo</v>
      </c>
      <c r="P6576" t="str">
        <f t="shared" si="620"/>
        <v>17</v>
      </c>
    </row>
    <row r="6577" spans="1:16" x14ac:dyDescent="0.25">
      <c r="A6577" t="s">
        <v>14678</v>
      </c>
      <c r="B6577" t="s">
        <v>17</v>
      </c>
      <c r="C6577" t="s">
        <v>14679</v>
      </c>
      <c r="D6577" t="s">
        <v>8605</v>
      </c>
      <c r="E6577">
        <v>2018</v>
      </c>
      <c r="F6577" t="s">
        <v>60</v>
      </c>
      <c r="G6577">
        <v>81</v>
      </c>
      <c r="H6577" t="s">
        <v>21</v>
      </c>
      <c r="I6577">
        <f t="shared" si="615"/>
        <v>1</v>
      </c>
      <c r="J6577">
        <f t="shared" si="616"/>
        <v>0</v>
      </c>
      <c r="K6577">
        <f t="shared" si="617"/>
        <v>1</v>
      </c>
      <c r="L6577">
        <f t="shared" si="618"/>
        <v>1</v>
      </c>
      <c r="O6577" t="str">
        <f t="shared" si="619"/>
        <v>Mo</v>
      </c>
      <c r="P6577" t="str">
        <f t="shared" si="620"/>
        <v>18</v>
      </c>
    </row>
    <row r="6578" spans="1:16" x14ac:dyDescent="0.25">
      <c r="A6578" t="s">
        <v>14680</v>
      </c>
      <c r="B6578" t="s">
        <v>17</v>
      </c>
      <c r="C6578" t="s">
        <v>14681</v>
      </c>
      <c r="D6578" t="s">
        <v>9640</v>
      </c>
      <c r="E6578">
        <v>2015</v>
      </c>
      <c r="F6578" t="s">
        <v>134</v>
      </c>
      <c r="G6578">
        <v>110</v>
      </c>
      <c r="H6578" t="s">
        <v>21</v>
      </c>
      <c r="I6578">
        <f t="shared" si="615"/>
        <v>1</v>
      </c>
      <c r="J6578">
        <f t="shared" si="616"/>
        <v>0</v>
      </c>
      <c r="K6578">
        <f t="shared" si="617"/>
        <v>0</v>
      </c>
      <c r="L6578">
        <f t="shared" si="618"/>
        <v>0</v>
      </c>
      <c r="O6578" t="str">
        <f t="shared" si="619"/>
        <v>Mo</v>
      </c>
      <c r="P6578" t="str">
        <f t="shared" si="620"/>
        <v>15</v>
      </c>
    </row>
    <row r="6579" spans="1:16" x14ac:dyDescent="0.25">
      <c r="A6579" t="s">
        <v>14682</v>
      </c>
      <c r="B6579" t="s">
        <v>17</v>
      </c>
      <c r="C6579" t="s">
        <v>14683</v>
      </c>
      <c r="D6579" t="s">
        <v>8935</v>
      </c>
      <c r="E6579">
        <v>2018</v>
      </c>
      <c r="F6579" t="s">
        <v>27</v>
      </c>
      <c r="G6579">
        <v>90</v>
      </c>
      <c r="H6579" t="s">
        <v>21</v>
      </c>
      <c r="I6579">
        <f t="shared" si="615"/>
        <v>1</v>
      </c>
      <c r="J6579">
        <f t="shared" si="616"/>
        <v>0</v>
      </c>
      <c r="K6579">
        <f t="shared" si="617"/>
        <v>0</v>
      </c>
      <c r="L6579">
        <f t="shared" si="618"/>
        <v>1</v>
      </c>
      <c r="O6579" t="str">
        <f t="shared" si="619"/>
        <v>Mo</v>
      </c>
      <c r="P6579" t="str">
        <f t="shared" si="620"/>
        <v>18</v>
      </c>
    </row>
    <row r="6580" spans="1:16" x14ac:dyDescent="0.25">
      <c r="A6580" t="s">
        <v>14684</v>
      </c>
      <c r="B6580" t="s">
        <v>17</v>
      </c>
      <c r="C6580" t="s">
        <v>14685</v>
      </c>
      <c r="D6580" t="s">
        <v>6745</v>
      </c>
      <c r="E6580">
        <v>2006</v>
      </c>
      <c r="F6580" t="s">
        <v>45</v>
      </c>
      <c r="G6580">
        <v>97</v>
      </c>
      <c r="H6580" t="s">
        <v>21</v>
      </c>
      <c r="I6580">
        <f t="shared" si="615"/>
        <v>0</v>
      </c>
      <c r="J6580">
        <f t="shared" si="616"/>
        <v>0</v>
      </c>
      <c r="K6580">
        <f t="shared" si="617"/>
        <v>0</v>
      </c>
      <c r="L6580">
        <f t="shared" si="618"/>
        <v>1</v>
      </c>
      <c r="O6580" t="str">
        <f t="shared" si="619"/>
        <v>Mo</v>
      </c>
      <c r="P6580" t="str">
        <f t="shared" si="620"/>
        <v>06</v>
      </c>
    </row>
    <row r="6581" spans="1:16" x14ac:dyDescent="0.25">
      <c r="A6581" t="s">
        <v>14686</v>
      </c>
      <c r="B6581" t="s">
        <v>17</v>
      </c>
      <c r="C6581" t="s">
        <v>14687</v>
      </c>
      <c r="D6581" t="s">
        <v>9038</v>
      </c>
      <c r="E6581">
        <v>2018</v>
      </c>
      <c r="F6581" t="s">
        <v>45</v>
      </c>
      <c r="G6581">
        <v>86</v>
      </c>
      <c r="H6581" t="s">
        <v>21</v>
      </c>
      <c r="I6581">
        <f t="shared" si="615"/>
        <v>1</v>
      </c>
      <c r="J6581">
        <f t="shared" si="616"/>
        <v>0</v>
      </c>
      <c r="K6581">
        <f t="shared" si="617"/>
        <v>0</v>
      </c>
      <c r="L6581">
        <f t="shared" si="618"/>
        <v>1</v>
      </c>
      <c r="O6581" t="str">
        <f t="shared" si="619"/>
        <v>Mo</v>
      </c>
      <c r="P6581" t="str">
        <f t="shared" si="620"/>
        <v>18</v>
      </c>
    </row>
    <row r="6582" spans="1:16" x14ac:dyDescent="0.25">
      <c r="A6582" t="s">
        <v>14688</v>
      </c>
      <c r="B6582" t="s">
        <v>17</v>
      </c>
      <c r="C6582" t="s">
        <v>14689</v>
      </c>
      <c r="D6582" t="s">
        <v>6149</v>
      </c>
      <c r="E6582">
        <v>2016</v>
      </c>
      <c r="F6582" t="s">
        <v>20</v>
      </c>
      <c r="G6582">
        <v>94</v>
      </c>
      <c r="H6582" t="s">
        <v>21</v>
      </c>
      <c r="I6582">
        <f t="shared" si="615"/>
        <v>1</v>
      </c>
      <c r="J6582">
        <f t="shared" si="616"/>
        <v>0</v>
      </c>
      <c r="K6582">
        <f t="shared" si="617"/>
        <v>0</v>
      </c>
      <c r="L6582">
        <f t="shared" si="618"/>
        <v>1</v>
      </c>
      <c r="O6582" t="str">
        <f t="shared" si="619"/>
        <v>Mo</v>
      </c>
      <c r="P6582" t="str">
        <f t="shared" si="620"/>
        <v>16</v>
      </c>
    </row>
    <row r="6583" spans="1:16" x14ac:dyDescent="0.25">
      <c r="A6583" t="s">
        <v>14690</v>
      </c>
      <c r="B6583" t="s">
        <v>17</v>
      </c>
      <c r="C6583" t="s">
        <v>14691</v>
      </c>
      <c r="D6583" t="s">
        <v>8929</v>
      </c>
      <c r="E6583">
        <v>2016</v>
      </c>
      <c r="F6583" t="s">
        <v>45</v>
      </c>
      <c r="G6583">
        <v>83</v>
      </c>
      <c r="H6583" t="s">
        <v>21</v>
      </c>
      <c r="I6583">
        <f t="shared" si="615"/>
        <v>1</v>
      </c>
      <c r="J6583">
        <f t="shared" si="616"/>
        <v>0</v>
      </c>
      <c r="K6583">
        <f t="shared" si="617"/>
        <v>0</v>
      </c>
      <c r="L6583">
        <f t="shared" si="618"/>
        <v>1</v>
      </c>
      <c r="O6583" t="str">
        <f t="shared" si="619"/>
        <v>Mo</v>
      </c>
      <c r="P6583" t="str">
        <f t="shared" si="620"/>
        <v>16</v>
      </c>
    </row>
    <row r="6584" spans="1:16" x14ac:dyDescent="0.25">
      <c r="A6584" t="s">
        <v>14692</v>
      </c>
      <c r="B6584" t="s">
        <v>17</v>
      </c>
      <c r="C6584" t="s">
        <v>14693</v>
      </c>
      <c r="D6584" t="s">
        <v>13614</v>
      </c>
      <c r="E6584">
        <v>2012</v>
      </c>
      <c r="F6584" t="s">
        <v>14694</v>
      </c>
      <c r="G6584">
        <v>43</v>
      </c>
      <c r="H6584" t="s">
        <v>21</v>
      </c>
      <c r="I6584">
        <f t="shared" si="615"/>
        <v>1</v>
      </c>
      <c r="J6584">
        <f t="shared" si="616"/>
        <v>0</v>
      </c>
      <c r="K6584">
        <f t="shared" si="617"/>
        <v>0</v>
      </c>
      <c r="L6584">
        <f t="shared" si="618"/>
        <v>1</v>
      </c>
      <c r="O6584" t="str">
        <f t="shared" si="619"/>
        <v>Mo</v>
      </c>
      <c r="P6584" t="str">
        <f t="shared" si="620"/>
        <v>12</v>
      </c>
    </row>
    <row r="6585" spans="1:16" x14ac:dyDescent="0.25">
      <c r="A6585" t="s">
        <v>14695</v>
      </c>
      <c r="B6585" t="s">
        <v>17</v>
      </c>
      <c r="C6585" t="s">
        <v>14696</v>
      </c>
      <c r="D6585" t="s">
        <v>7263</v>
      </c>
      <c r="E6585">
        <v>2011</v>
      </c>
      <c r="F6585" t="s">
        <v>60</v>
      </c>
      <c r="G6585">
        <v>92</v>
      </c>
      <c r="H6585" t="s">
        <v>21</v>
      </c>
      <c r="I6585">
        <f t="shared" si="615"/>
        <v>1</v>
      </c>
      <c r="J6585">
        <f t="shared" si="616"/>
        <v>0</v>
      </c>
      <c r="K6585">
        <f t="shared" si="617"/>
        <v>1</v>
      </c>
      <c r="L6585">
        <f t="shared" si="618"/>
        <v>1</v>
      </c>
      <c r="O6585" t="str">
        <f t="shared" si="619"/>
        <v>Mo</v>
      </c>
      <c r="P6585" t="str">
        <f t="shared" si="620"/>
        <v>11</v>
      </c>
    </row>
    <row r="6586" spans="1:16" x14ac:dyDescent="0.25">
      <c r="A6586" t="s">
        <v>14697</v>
      </c>
      <c r="B6586" t="s">
        <v>17</v>
      </c>
      <c r="C6586" t="s">
        <v>14698</v>
      </c>
      <c r="D6586" t="s">
        <v>4748</v>
      </c>
      <c r="E6586">
        <v>2010</v>
      </c>
      <c r="F6586" t="s">
        <v>134</v>
      </c>
      <c r="G6586">
        <v>93</v>
      </c>
      <c r="H6586" t="s">
        <v>21</v>
      </c>
      <c r="I6586">
        <f t="shared" si="615"/>
        <v>0</v>
      </c>
      <c r="J6586">
        <f t="shared" si="616"/>
        <v>0</v>
      </c>
      <c r="K6586">
        <f t="shared" si="617"/>
        <v>0</v>
      </c>
      <c r="L6586">
        <f t="shared" si="618"/>
        <v>0</v>
      </c>
      <c r="O6586" t="str">
        <f t="shared" si="619"/>
        <v>Mo</v>
      </c>
      <c r="P6586" t="str">
        <f t="shared" si="620"/>
        <v>10</v>
      </c>
    </row>
    <row r="6587" spans="1:16" x14ac:dyDescent="0.25">
      <c r="A6587" t="s">
        <v>14699</v>
      </c>
      <c r="B6587" t="s">
        <v>17</v>
      </c>
      <c r="C6587" t="s">
        <v>14700</v>
      </c>
      <c r="D6587" t="s">
        <v>14701</v>
      </c>
      <c r="E6587">
        <v>2017</v>
      </c>
      <c r="F6587" t="s">
        <v>134</v>
      </c>
      <c r="G6587">
        <v>88</v>
      </c>
      <c r="H6587" t="s">
        <v>21</v>
      </c>
      <c r="I6587">
        <f t="shared" si="615"/>
        <v>1</v>
      </c>
      <c r="J6587">
        <f t="shared" si="616"/>
        <v>0</v>
      </c>
      <c r="K6587">
        <f t="shared" si="617"/>
        <v>0</v>
      </c>
      <c r="L6587">
        <f t="shared" si="618"/>
        <v>0</v>
      </c>
      <c r="O6587" t="str">
        <f t="shared" si="619"/>
        <v>Mo</v>
      </c>
      <c r="P6587" t="str">
        <f t="shared" si="620"/>
        <v>17</v>
      </c>
    </row>
    <row r="6588" spans="1:16" x14ac:dyDescent="0.25">
      <c r="A6588" t="s">
        <v>14702</v>
      </c>
      <c r="B6588" t="s">
        <v>17</v>
      </c>
      <c r="C6588" t="s">
        <v>14703</v>
      </c>
      <c r="D6588" t="s">
        <v>11070</v>
      </c>
      <c r="E6588">
        <v>2017</v>
      </c>
      <c r="F6588" t="s">
        <v>27</v>
      </c>
      <c r="G6588">
        <v>53</v>
      </c>
      <c r="H6588" t="s">
        <v>21</v>
      </c>
      <c r="I6588">
        <f t="shared" si="615"/>
        <v>1</v>
      </c>
      <c r="J6588">
        <f t="shared" si="616"/>
        <v>0</v>
      </c>
      <c r="K6588">
        <f t="shared" si="617"/>
        <v>0</v>
      </c>
      <c r="L6588">
        <f t="shared" si="618"/>
        <v>1</v>
      </c>
      <c r="O6588" t="str">
        <f t="shared" si="619"/>
        <v>Mo</v>
      </c>
      <c r="P6588" t="str">
        <f t="shared" si="620"/>
        <v>17</v>
      </c>
    </row>
    <row r="6589" spans="1:16" x14ac:dyDescent="0.25">
      <c r="A6589" t="s">
        <v>14704</v>
      </c>
      <c r="B6589" t="s">
        <v>24</v>
      </c>
      <c r="C6589" t="s">
        <v>14705</v>
      </c>
      <c r="D6589" t="s">
        <v>10496</v>
      </c>
      <c r="E6589">
        <v>2017</v>
      </c>
      <c r="F6589" t="s">
        <v>27</v>
      </c>
      <c r="G6589">
        <v>3</v>
      </c>
      <c r="H6589" t="s">
        <v>28</v>
      </c>
      <c r="I6589">
        <f t="shared" si="615"/>
        <v>1</v>
      </c>
      <c r="J6589">
        <f t="shared" si="616"/>
        <v>0</v>
      </c>
      <c r="K6589">
        <f t="shared" si="617"/>
        <v>0</v>
      </c>
      <c r="L6589">
        <f t="shared" si="618"/>
        <v>1</v>
      </c>
      <c r="O6589" t="str">
        <f t="shared" si="619"/>
        <v>TV</v>
      </c>
      <c r="P6589" t="str">
        <f t="shared" si="620"/>
        <v>17</v>
      </c>
    </row>
    <row r="6590" spans="1:16" x14ac:dyDescent="0.25">
      <c r="A6590" t="s">
        <v>14706</v>
      </c>
      <c r="B6590" t="s">
        <v>24</v>
      </c>
      <c r="C6590" t="s">
        <v>14707</v>
      </c>
      <c r="D6590" t="s">
        <v>11972</v>
      </c>
      <c r="E6590">
        <v>2016</v>
      </c>
      <c r="F6590" t="s">
        <v>27</v>
      </c>
      <c r="G6590">
        <v>1</v>
      </c>
      <c r="H6590" t="s">
        <v>31</v>
      </c>
      <c r="I6590">
        <f t="shared" si="615"/>
        <v>1</v>
      </c>
      <c r="J6590">
        <f t="shared" si="616"/>
        <v>0</v>
      </c>
      <c r="K6590">
        <f t="shared" si="617"/>
        <v>0</v>
      </c>
      <c r="L6590">
        <f t="shared" si="618"/>
        <v>1</v>
      </c>
      <c r="O6590" t="str">
        <f t="shared" si="619"/>
        <v>TV</v>
      </c>
      <c r="P6590" t="str">
        <f t="shared" si="620"/>
        <v>16</v>
      </c>
    </row>
    <row r="6591" spans="1:16" x14ac:dyDescent="0.25">
      <c r="A6591" t="s">
        <v>14708</v>
      </c>
      <c r="B6591" t="s">
        <v>17</v>
      </c>
      <c r="C6591" t="s">
        <v>14709</v>
      </c>
      <c r="D6591" t="s">
        <v>6680</v>
      </c>
      <c r="E6591">
        <v>2002</v>
      </c>
      <c r="F6591" t="s">
        <v>27</v>
      </c>
      <c r="G6591">
        <v>156</v>
      </c>
      <c r="H6591" t="s">
        <v>21</v>
      </c>
      <c r="I6591">
        <f t="shared" si="615"/>
        <v>0</v>
      </c>
      <c r="J6591">
        <f t="shared" si="616"/>
        <v>0</v>
      </c>
      <c r="K6591">
        <f t="shared" si="617"/>
        <v>0</v>
      </c>
      <c r="L6591">
        <f t="shared" si="618"/>
        <v>1</v>
      </c>
      <c r="O6591" t="str">
        <f t="shared" si="619"/>
        <v>Mo</v>
      </c>
      <c r="P6591" t="str">
        <f t="shared" si="620"/>
        <v>02</v>
      </c>
    </row>
    <row r="6592" spans="1:16" x14ac:dyDescent="0.25">
      <c r="A6592" t="s">
        <v>14710</v>
      </c>
      <c r="B6592" t="s">
        <v>17</v>
      </c>
      <c r="C6592" t="s">
        <v>14711</v>
      </c>
      <c r="D6592" t="s">
        <v>12223</v>
      </c>
      <c r="E6592">
        <v>2016</v>
      </c>
      <c r="F6592" t="s">
        <v>45</v>
      </c>
      <c r="G6592">
        <v>79</v>
      </c>
      <c r="H6592" t="s">
        <v>21</v>
      </c>
      <c r="I6592">
        <f t="shared" si="615"/>
        <v>1</v>
      </c>
      <c r="J6592">
        <f t="shared" si="616"/>
        <v>0</v>
      </c>
      <c r="K6592">
        <f t="shared" si="617"/>
        <v>0</v>
      </c>
      <c r="L6592">
        <f t="shared" si="618"/>
        <v>1</v>
      </c>
      <c r="O6592" t="str">
        <f t="shared" si="619"/>
        <v>Mo</v>
      </c>
      <c r="P6592" t="str">
        <f t="shared" si="620"/>
        <v>16</v>
      </c>
    </row>
    <row r="6593" spans="1:16" x14ac:dyDescent="0.25">
      <c r="A6593" t="s">
        <v>14712</v>
      </c>
      <c r="B6593" t="s">
        <v>17</v>
      </c>
      <c r="C6593" t="s">
        <v>14713</v>
      </c>
      <c r="D6593" t="s">
        <v>10285</v>
      </c>
      <c r="E6593">
        <v>2018</v>
      </c>
      <c r="F6593" t="s">
        <v>134</v>
      </c>
      <c r="G6593">
        <v>96</v>
      </c>
      <c r="H6593" t="s">
        <v>21</v>
      </c>
      <c r="I6593">
        <f t="shared" si="615"/>
        <v>1</v>
      </c>
      <c r="J6593">
        <f t="shared" si="616"/>
        <v>0</v>
      </c>
      <c r="K6593">
        <f t="shared" si="617"/>
        <v>0</v>
      </c>
      <c r="L6593">
        <f t="shared" si="618"/>
        <v>0</v>
      </c>
      <c r="O6593" t="str">
        <f t="shared" si="619"/>
        <v>Mo</v>
      </c>
      <c r="P6593" t="str">
        <f t="shared" si="620"/>
        <v>18</v>
      </c>
    </row>
    <row r="6594" spans="1:16" x14ac:dyDescent="0.25">
      <c r="A6594" t="s">
        <v>14714</v>
      </c>
      <c r="B6594" t="s">
        <v>17</v>
      </c>
      <c r="C6594" t="s">
        <v>14715</v>
      </c>
      <c r="D6594" t="s">
        <v>14716</v>
      </c>
      <c r="E6594">
        <v>2014</v>
      </c>
      <c r="F6594" t="s">
        <v>13378</v>
      </c>
      <c r="G6594">
        <v>99</v>
      </c>
      <c r="H6594" t="s">
        <v>21</v>
      </c>
      <c r="I6594">
        <f t="shared" si="615"/>
        <v>1</v>
      </c>
      <c r="J6594">
        <f t="shared" si="616"/>
        <v>0</v>
      </c>
      <c r="K6594">
        <f t="shared" si="617"/>
        <v>0</v>
      </c>
      <c r="L6594">
        <f t="shared" si="618"/>
        <v>1</v>
      </c>
      <c r="O6594" t="str">
        <f t="shared" si="619"/>
        <v>Mo</v>
      </c>
      <c r="P6594" t="str">
        <f t="shared" si="620"/>
        <v>14</v>
      </c>
    </row>
    <row r="6595" spans="1:16" x14ac:dyDescent="0.25">
      <c r="A6595" t="s">
        <v>14717</v>
      </c>
      <c r="B6595" t="s">
        <v>17</v>
      </c>
      <c r="C6595" t="s">
        <v>14718</v>
      </c>
      <c r="D6595" t="s">
        <v>5638</v>
      </c>
      <c r="E6595">
        <v>2018</v>
      </c>
      <c r="F6595" t="s">
        <v>134</v>
      </c>
      <c r="G6595">
        <v>140</v>
      </c>
      <c r="H6595" t="s">
        <v>21</v>
      </c>
      <c r="I6595">
        <f t="shared" si="615"/>
        <v>1</v>
      </c>
      <c r="J6595">
        <f t="shared" si="616"/>
        <v>1</v>
      </c>
      <c r="K6595">
        <f t="shared" si="617"/>
        <v>0</v>
      </c>
      <c r="L6595">
        <f t="shared" si="618"/>
        <v>0</v>
      </c>
      <c r="O6595" t="str">
        <f t="shared" si="619"/>
        <v>Mo</v>
      </c>
      <c r="P6595" t="str">
        <f t="shared" si="620"/>
        <v>18</v>
      </c>
    </row>
    <row r="6596" spans="1:16" x14ac:dyDescent="0.25">
      <c r="A6596" t="s">
        <v>14719</v>
      </c>
      <c r="B6596" t="s">
        <v>17</v>
      </c>
      <c r="C6596" t="s">
        <v>14720</v>
      </c>
      <c r="D6596" t="s">
        <v>14721</v>
      </c>
      <c r="E6596">
        <v>1992</v>
      </c>
      <c r="F6596" t="s">
        <v>134</v>
      </c>
      <c r="G6596">
        <v>62</v>
      </c>
      <c r="H6596" t="s">
        <v>21</v>
      </c>
      <c r="I6596">
        <f t="shared" ref="I6596:I6659" si="621">IF(E6596&gt;2010,1,0)</f>
        <v>0</v>
      </c>
      <c r="J6596">
        <f t="shared" ref="J6596:J6659" si="622">IF(AND(E6596&gt;2010, G6596&gt;120),1,0)</f>
        <v>0</v>
      </c>
      <c r="K6596">
        <f t="shared" ref="K6596:K6659" si="623">IF(OR(F6596="TV-PG", F6596="PG"),1,0)</f>
        <v>0</v>
      </c>
      <c r="L6596">
        <f t="shared" ref="L6596:L6659" si="624">IF(NOT(F6596="R"),1,0)</f>
        <v>0</v>
      </c>
      <c r="O6596" t="str">
        <f t="shared" ref="O6596:O6659" si="625">LEFT(B6596,2)</f>
        <v>Mo</v>
      </c>
      <c r="P6596" t="str">
        <f t="shared" ref="P6596:P6659" si="626">RIGHT(E6596,2)</f>
        <v>92</v>
      </c>
    </row>
    <row r="6597" spans="1:16" x14ac:dyDescent="0.25">
      <c r="A6597" t="s">
        <v>14722</v>
      </c>
      <c r="B6597" t="s">
        <v>17</v>
      </c>
      <c r="C6597" t="s">
        <v>14723</v>
      </c>
      <c r="D6597" t="s">
        <v>6450</v>
      </c>
      <c r="E6597">
        <v>2018</v>
      </c>
      <c r="F6597" t="s">
        <v>27</v>
      </c>
      <c r="G6597">
        <v>88</v>
      </c>
      <c r="H6597" t="s">
        <v>21</v>
      </c>
      <c r="I6597">
        <f t="shared" si="621"/>
        <v>1</v>
      </c>
      <c r="J6597">
        <f t="shared" si="622"/>
        <v>0</v>
      </c>
      <c r="K6597">
        <f t="shared" si="623"/>
        <v>0</v>
      </c>
      <c r="L6597">
        <f t="shared" si="624"/>
        <v>1</v>
      </c>
      <c r="O6597" t="str">
        <f t="shared" si="625"/>
        <v>Mo</v>
      </c>
      <c r="P6597" t="str">
        <f t="shared" si="626"/>
        <v>18</v>
      </c>
    </row>
    <row r="6598" spans="1:16" x14ac:dyDescent="0.25">
      <c r="A6598" t="s">
        <v>14724</v>
      </c>
      <c r="B6598" t="s">
        <v>17</v>
      </c>
      <c r="C6598" t="s">
        <v>14725</v>
      </c>
      <c r="D6598" t="s">
        <v>10761</v>
      </c>
      <c r="E6598">
        <v>2017</v>
      </c>
      <c r="F6598" t="s">
        <v>27</v>
      </c>
      <c r="G6598">
        <v>76</v>
      </c>
      <c r="H6598" t="s">
        <v>21</v>
      </c>
      <c r="I6598">
        <f t="shared" si="621"/>
        <v>1</v>
      </c>
      <c r="J6598">
        <f t="shared" si="622"/>
        <v>0</v>
      </c>
      <c r="K6598">
        <f t="shared" si="623"/>
        <v>0</v>
      </c>
      <c r="L6598">
        <f t="shared" si="624"/>
        <v>1</v>
      </c>
      <c r="O6598" t="str">
        <f t="shared" si="625"/>
        <v>Mo</v>
      </c>
      <c r="P6598" t="str">
        <f t="shared" si="626"/>
        <v>17</v>
      </c>
    </row>
    <row r="6599" spans="1:16" x14ac:dyDescent="0.25">
      <c r="A6599" t="s">
        <v>14726</v>
      </c>
      <c r="B6599" t="s">
        <v>17</v>
      </c>
      <c r="C6599" t="s">
        <v>14727</v>
      </c>
      <c r="D6599" t="s">
        <v>7961</v>
      </c>
      <c r="E6599">
        <v>2017</v>
      </c>
      <c r="F6599" t="s">
        <v>45</v>
      </c>
      <c r="G6599">
        <v>99</v>
      </c>
      <c r="H6599" t="s">
        <v>21</v>
      </c>
      <c r="I6599">
        <f t="shared" si="621"/>
        <v>1</v>
      </c>
      <c r="J6599">
        <f t="shared" si="622"/>
        <v>0</v>
      </c>
      <c r="K6599">
        <f t="shared" si="623"/>
        <v>0</v>
      </c>
      <c r="L6599">
        <f t="shared" si="624"/>
        <v>1</v>
      </c>
      <c r="O6599" t="str">
        <f t="shared" si="625"/>
        <v>Mo</v>
      </c>
      <c r="P6599" t="str">
        <f t="shared" si="626"/>
        <v>17</v>
      </c>
    </row>
    <row r="6600" spans="1:16" x14ac:dyDescent="0.25">
      <c r="A6600" t="s">
        <v>14728</v>
      </c>
      <c r="B6600" t="s">
        <v>17</v>
      </c>
      <c r="C6600" t="s">
        <v>14729</v>
      </c>
      <c r="D6600" t="s">
        <v>14730</v>
      </c>
      <c r="E6600">
        <v>2016</v>
      </c>
      <c r="F6600" t="s">
        <v>134</v>
      </c>
      <c r="G6600">
        <v>97</v>
      </c>
      <c r="H6600" t="s">
        <v>21</v>
      </c>
      <c r="I6600">
        <f t="shared" si="621"/>
        <v>1</v>
      </c>
      <c r="J6600">
        <f t="shared" si="622"/>
        <v>0</v>
      </c>
      <c r="K6600">
        <f t="shared" si="623"/>
        <v>0</v>
      </c>
      <c r="L6600">
        <f t="shared" si="624"/>
        <v>0</v>
      </c>
      <c r="O6600" t="str">
        <f t="shared" si="625"/>
        <v>Mo</v>
      </c>
      <c r="P6600" t="str">
        <f t="shared" si="626"/>
        <v>16</v>
      </c>
    </row>
    <row r="6601" spans="1:16" x14ac:dyDescent="0.25">
      <c r="A6601" t="s">
        <v>14731</v>
      </c>
      <c r="B6601" t="s">
        <v>17</v>
      </c>
      <c r="C6601" t="s">
        <v>14732</v>
      </c>
      <c r="D6601" t="s">
        <v>7725</v>
      </c>
      <c r="E6601">
        <v>2019</v>
      </c>
      <c r="F6601" t="s">
        <v>45</v>
      </c>
      <c r="G6601">
        <v>87</v>
      </c>
      <c r="H6601" t="s">
        <v>21</v>
      </c>
      <c r="I6601">
        <f t="shared" si="621"/>
        <v>1</v>
      </c>
      <c r="J6601">
        <f t="shared" si="622"/>
        <v>0</v>
      </c>
      <c r="K6601">
        <f t="shared" si="623"/>
        <v>0</v>
      </c>
      <c r="L6601">
        <f t="shared" si="624"/>
        <v>1</v>
      </c>
      <c r="O6601" t="str">
        <f t="shared" si="625"/>
        <v>Mo</v>
      </c>
      <c r="P6601" t="str">
        <f t="shared" si="626"/>
        <v>19</v>
      </c>
    </row>
    <row r="6602" spans="1:16" x14ac:dyDescent="0.25">
      <c r="A6602" t="s">
        <v>14733</v>
      </c>
      <c r="B6602" t="s">
        <v>17</v>
      </c>
      <c r="C6602" t="s">
        <v>14734</v>
      </c>
      <c r="D6602" t="s">
        <v>12107</v>
      </c>
      <c r="E6602">
        <v>2016</v>
      </c>
      <c r="F6602" t="s">
        <v>27</v>
      </c>
      <c r="G6602">
        <v>108</v>
      </c>
      <c r="H6602" t="s">
        <v>21</v>
      </c>
      <c r="I6602">
        <f t="shared" si="621"/>
        <v>1</v>
      </c>
      <c r="J6602">
        <f t="shared" si="622"/>
        <v>0</v>
      </c>
      <c r="K6602">
        <f t="shared" si="623"/>
        <v>0</v>
      </c>
      <c r="L6602">
        <f t="shared" si="624"/>
        <v>1</v>
      </c>
      <c r="O6602" t="str">
        <f t="shared" si="625"/>
        <v>Mo</v>
      </c>
      <c r="P6602" t="str">
        <f t="shared" si="626"/>
        <v>16</v>
      </c>
    </row>
    <row r="6603" spans="1:16" x14ac:dyDescent="0.25">
      <c r="A6603" t="s">
        <v>14735</v>
      </c>
      <c r="B6603" t="s">
        <v>17</v>
      </c>
      <c r="C6603" t="s">
        <v>14736</v>
      </c>
      <c r="D6603" t="s">
        <v>4882</v>
      </c>
      <c r="E6603">
        <v>2017</v>
      </c>
      <c r="F6603" t="s">
        <v>27</v>
      </c>
      <c r="G6603">
        <v>94</v>
      </c>
      <c r="H6603" t="s">
        <v>21</v>
      </c>
      <c r="I6603">
        <f t="shared" si="621"/>
        <v>1</v>
      </c>
      <c r="J6603">
        <f t="shared" si="622"/>
        <v>0</v>
      </c>
      <c r="K6603">
        <f t="shared" si="623"/>
        <v>0</v>
      </c>
      <c r="L6603">
        <f t="shared" si="624"/>
        <v>1</v>
      </c>
      <c r="O6603" t="str">
        <f t="shared" si="625"/>
        <v>Mo</v>
      </c>
      <c r="P6603" t="str">
        <f t="shared" si="626"/>
        <v>17</v>
      </c>
    </row>
    <row r="6604" spans="1:16" x14ac:dyDescent="0.25">
      <c r="A6604" t="s">
        <v>14737</v>
      </c>
      <c r="B6604" t="s">
        <v>24</v>
      </c>
      <c r="C6604" t="s">
        <v>14738</v>
      </c>
      <c r="D6604" t="s">
        <v>9939</v>
      </c>
      <c r="E6604">
        <v>2017</v>
      </c>
      <c r="F6604" t="s">
        <v>60</v>
      </c>
      <c r="G6604">
        <v>1</v>
      </c>
      <c r="H6604" t="s">
        <v>31</v>
      </c>
      <c r="I6604">
        <f t="shared" si="621"/>
        <v>1</v>
      </c>
      <c r="J6604">
        <f t="shared" si="622"/>
        <v>0</v>
      </c>
      <c r="K6604">
        <f t="shared" si="623"/>
        <v>1</v>
      </c>
      <c r="L6604">
        <f t="shared" si="624"/>
        <v>1</v>
      </c>
      <c r="O6604" t="str">
        <f t="shared" si="625"/>
        <v>TV</v>
      </c>
      <c r="P6604" t="str">
        <f t="shared" si="626"/>
        <v>17</v>
      </c>
    </row>
    <row r="6605" spans="1:16" x14ac:dyDescent="0.25">
      <c r="A6605" t="s">
        <v>14739</v>
      </c>
      <c r="B6605" t="s">
        <v>17</v>
      </c>
      <c r="C6605" t="s">
        <v>14740</v>
      </c>
      <c r="D6605" t="s">
        <v>11288</v>
      </c>
      <c r="E6605">
        <v>2004</v>
      </c>
      <c r="F6605" t="s">
        <v>60</v>
      </c>
      <c r="G6605">
        <v>123</v>
      </c>
      <c r="H6605" t="s">
        <v>21</v>
      </c>
      <c r="I6605">
        <f t="shared" si="621"/>
        <v>0</v>
      </c>
      <c r="J6605">
        <f t="shared" si="622"/>
        <v>0</v>
      </c>
      <c r="K6605">
        <f t="shared" si="623"/>
        <v>1</v>
      </c>
      <c r="L6605">
        <f t="shared" si="624"/>
        <v>1</v>
      </c>
      <c r="O6605" t="str">
        <f t="shared" si="625"/>
        <v>Mo</v>
      </c>
      <c r="P6605" t="str">
        <f t="shared" si="626"/>
        <v>04</v>
      </c>
    </row>
    <row r="6606" spans="1:16" x14ac:dyDescent="0.25">
      <c r="A6606" t="s">
        <v>14741</v>
      </c>
      <c r="B6606" t="s">
        <v>24</v>
      </c>
      <c r="C6606" t="s">
        <v>14742</v>
      </c>
      <c r="D6606" t="s">
        <v>14743</v>
      </c>
      <c r="E6606">
        <v>2013</v>
      </c>
      <c r="F6606" t="s">
        <v>27</v>
      </c>
      <c r="G6606">
        <v>8</v>
      </c>
      <c r="H6606" t="s">
        <v>28</v>
      </c>
      <c r="I6606">
        <f t="shared" si="621"/>
        <v>1</v>
      </c>
      <c r="J6606">
        <f t="shared" si="622"/>
        <v>0</v>
      </c>
      <c r="K6606">
        <f t="shared" si="623"/>
        <v>0</v>
      </c>
      <c r="L6606">
        <f t="shared" si="624"/>
        <v>1</v>
      </c>
      <c r="O6606" t="str">
        <f t="shared" si="625"/>
        <v>TV</v>
      </c>
      <c r="P6606" t="str">
        <f t="shared" si="626"/>
        <v>13</v>
      </c>
    </row>
    <row r="6607" spans="1:16" x14ac:dyDescent="0.25">
      <c r="A6607" t="s">
        <v>14744</v>
      </c>
      <c r="B6607" t="s">
        <v>17</v>
      </c>
      <c r="C6607" t="s">
        <v>14745</v>
      </c>
      <c r="D6607" t="s">
        <v>6745</v>
      </c>
      <c r="E6607">
        <v>2007</v>
      </c>
      <c r="F6607" t="s">
        <v>45</v>
      </c>
      <c r="G6607">
        <v>128</v>
      </c>
      <c r="H6607" t="s">
        <v>21</v>
      </c>
      <c r="I6607">
        <f t="shared" si="621"/>
        <v>0</v>
      </c>
      <c r="J6607">
        <f t="shared" si="622"/>
        <v>0</v>
      </c>
      <c r="K6607">
        <f t="shared" si="623"/>
        <v>0</v>
      </c>
      <c r="L6607">
        <f t="shared" si="624"/>
        <v>1</v>
      </c>
      <c r="O6607" t="str">
        <f t="shared" si="625"/>
        <v>Mo</v>
      </c>
      <c r="P6607" t="str">
        <f t="shared" si="626"/>
        <v>07</v>
      </c>
    </row>
    <row r="6608" spans="1:16" x14ac:dyDescent="0.25">
      <c r="A6608" t="s">
        <v>14746</v>
      </c>
      <c r="B6608" t="s">
        <v>17</v>
      </c>
      <c r="C6608" t="s">
        <v>14747</v>
      </c>
      <c r="D6608" t="s">
        <v>14748</v>
      </c>
      <c r="E6608">
        <v>2018</v>
      </c>
      <c r="F6608" t="s">
        <v>45</v>
      </c>
      <c r="G6608">
        <v>132</v>
      </c>
      <c r="H6608" t="s">
        <v>21</v>
      </c>
      <c r="I6608">
        <f t="shared" si="621"/>
        <v>1</v>
      </c>
      <c r="J6608">
        <f t="shared" si="622"/>
        <v>1</v>
      </c>
      <c r="K6608">
        <f t="shared" si="623"/>
        <v>0</v>
      </c>
      <c r="L6608">
        <f t="shared" si="624"/>
        <v>1</v>
      </c>
      <c r="O6608" t="str">
        <f t="shared" si="625"/>
        <v>Mo</v>
      </c>
      <c r="P6608" t="str">
        <f t="shared" si="626"/>
        <v>18</v>
      </c>
    </row>
    <row r="6609" spans="1:16" x14ac:dyDescent="0.25">
      <c r="A6609" t="s">
        <v>14749</v>
      </c>
      <c r="B6609" t="s">
        <v>17</v>
      </c>
      <c r="C6609" t="s">
        <v>14750</v>
      </c>
      <c r="D6609" t="s">
        <v>11923</v>
      </c>
      <c r="E6609">
        <v>2017</v>
      </c>
      <c r="F6609" t="s">
        <v>60</v>
      </c>
      <c r="G6609">
        <v>93</v>
      </c>
      <c r="H6609" t="s">
        <v>21</v>
      </c>
      <c r="I6609">
        <f t="shared" si="621"/>
        <v>1</v>
      </c>
      <c r="J6609">
        <f t="shared" si="622"/>
        <v>0</v>
      </c>
      <c r="K6609">
        <f t="shared" si="623"/>
        <v>1</v>
      </c>
      <c r="L6609">
        <f t="shared" si="624"/>
        <v>1</v>
      </c>
      <c r="O6609" t="str">
        <f t="shared" si="625"/>
        <v>Mo</v>
      </c>
      <c r="P6609" t="str">
        <f t="shared" si="626"/>
        <v>17</v>
      </c>
    </row>
    <row r="6610" spans="1:16" x14ac:dyDescent="0.25">
      <c r="A6610" t="s">
        <v>14751</v>
      </c>
      <c r="B6610" t="s">
        <v>17</v>
      </c>
      <c r="C6610" t="s">
        <v>14752</v>
      </c>
      <c r="D6610" t="s">
        <v>11396</v>
      </c>
      <c r="E6610">
        <v>2017</v>
      </c>
      <c r="F6610" t="s">
        <v>60</v>
      </c>
      <c r="G6610">
        <v>113</v>
      </c>
      <c r="H6610" t="s">
        <v>21</v>
      </c>
      <c r="I6610">
        <f t="shared" si="621"/>
        <v>1</v>
      </c>
      <c r="J6610">
        <f t="shared" si="622"/>
        <v>0</v>
      </c>
      <c r="K6610">
        <f t="shared" si="623"/>
        <v>1</v>
      </c>
      <c r="L6610">
        <f t="shared" si="624"/>
        <v>1</v>
      </c>
      <c r="O6610" t="str">
        <f t="shared" si="625"/>
        <v>Mo</v>
      </c>
      <c r="P6610" t="str">
        <f t="shared" si="626"/>
        <v>17</v>
      </c>
    </row>
    <row r="6611" spans="1:16" x14ac:dyDescent="0.25">
      <c r="A6611" t="s">
        <v>14753</v>
      </c>
      <c r="B6611" t="s">
        <v>17</v>
      </c>
      <c r="C6611" t="s">
        <v>14754</v>
      </c>
      <c r="D6611" t="s">
        <v>12686</v>
      </c>
      <c r="E6611">
        <v>2015</v>
      </c>
      <c r="F6611" t="s">
        <v>13378</v>
      </c>
      <c r="G6611">
        <v>96</v>
      </c>
      <c r="H6611" t="s">
        <v>21</v>
      </c>
      <c r="I6611">
        <f t="shared" si="621"/>
        <v>1</v>
      </c>
      <c r="J6611">
        <f t="shared" si="622"/>
        <v>0</v>
      </c>
      <c r="K6611">
        <f t="shared" si="623"/>
        <v>0</v>
      </c>
      <c r="L6611">
        <f t="shared" si="624"/>
        <v>1</v>
      </c>
      <c r="O6611" t="str">
        <f t="shared" si="625"/>
        <v>Mo</v>
      </c>
      <c r="P6611" t="str">
        <f t="shared" si="626"/>
        <v>15</v>
      </c>
    </row>
    <row r="6612" spans="1:16" x14ac:dyDescent="0.25">
      <c r="A6612" t="s">
        <v>14755</v>
      </c>
      <c r="B6612" t="s">
        <v>17</v>
      </c>
      <c r="C6612" t="s">
        <v>14756</v>
      </c>
      <c r="D6612" t="s">
        <v>6745</v>
      </c>
      <c r="E6612">
        <v>2002</v>
      </c>
      <c r="F6612" t="s">
        <v>20</v>
      </c>
      <c r="G6612">
        <v>133</v>
      </c>
      <c r="H6612" t="s">
        <v>21</v>
      </c>
      <c r="I6612">
        <f t="shared" si="621"/>
        <v>0</v>
      </c>
      <c r="J6612">
        <f t="shared" si="622"/>
        <v>0</v>
      </c>
      <c r="K6612">
        <f t="shared" si="623"/>
        <v>0</v>
      </c>
      <c r="L6612">
        <f t="shared" si="624"/>
        <v>1</v>
      </c>
      <c r="O6612" t="str">
        <f t="shared" si="625"/>
        <v>Mo</v>
      </c>
      <c r="P6612" t="str">
        <f t="shared" si="626"/>
        <v>02</v>
      </c>
    </row>
    <row r="6613" spans="1:16" x14ac:dyDescent="0.25">
      <c r="A6613" t="s">
        <v>14757</v>
      </c>
      <c r="B6613" t="s">
        <v>17</v>
      </c>
      <c r="C6613" t="s">
        <v>14758</v>
      </c>
      <c r="D6613" t="s">
        <v>10939</v>
      </c>
      <c r="E6613">
        <v>2002</v>
      </c>
      <c r="F6613" t="s">
        <v>45</v>
      </c>
      <c r="G6613">
        <v>176</v>
      </c>
      <c r="H6613" t="s">
        <v>21</v>
      </c>
      <c r="I6613">
        <f t="shared" si="621"/>
        <v>0</v>
      </c>
      <c r="J6613">
        <f t="shared" si="622"/>
        <v>0</v>
      </c>
      <c r="K6613">
        <f t="shared" si="623"/>
        <v>0</v>
      </c>
      <c r="L6613">
        <f t="shared" si="624"/>
        <v>1</v>
      </c>
      <c r="O6613" t="str">
        <f t="shared" si="625"/>
        <v>Mo</v>
      </c>
      <c r="P6613" t="str">
        <f t="shared" si="626"/>
        <v>02</v>
      </c>
    </row>
    <row r="6614" spans="1:16" x14ac:dyDescent="0.25">
      <c r="A6614" t="s">
        <v>14759</v>
      </c>
      <c r="B6614" t="s">
        <v>24</v>
      </c>
      <c r="C6614" t="s">
        <v>14760</v>
      </c>
      <c r="D6614" t="s">
        <v>14761</v>
      </c>
      <c r="E6614">
        <v>2007</v>
      </c>
      <c r="F6614" t="s">
        <v>27</v>
      </c>
      <c r="G6614">
        <v>1</v>
      </c>
      <c r="H6614" t="s">
        <v>31</v>
      </c>
      <c r="I6614">
        <f t="shared" si="621"/>
        <v>0</v>
      </c>
      <c r="J6614">
        <f t="shared" si="622"/>
        <v>0</v>
      </c>
      <c r="K6614">
        <f t="shared" si="623"/>
        <v>0</v>
      </c>
      <c r="L6614">
        <f t="shared" si="624"/>
        <v>1</v>
      </c>
      <c r="O6614" t="str">
        <f t="shared" si="625"/>
        <v>TV</v>
      </c>
      <c r="P6614" t="str">
        <f t="shared" si="626"/>
        <v>07</v>
      </c>
    </row>
    <row r="6615" spans="1:16" x14ac:dyDescent="0.25">
      <c r="A6615" t="s">
        <v>14762</v>
      </c>
      <c r="B6615" t="s">
        <v>17</v>
      </c>
      <c r="C6615" t="s">
        <v>14763</v>
      </c>
      <c r="D6615" t="s">
        <v>6692</v>
      </c>
      <c r="E6615">
        <v>2010</v>
      </c>
      <c r="F6615" t="s">
        <v>20</v>
      </c>
      <c r="G6615">
        <v>115</v>
      </c>
      <c r="H6615" t="s">
        <v>21</v>
      </c>
      <c r="I6615">
        <f t="shared" si="621"/>
        <v>0</v>
      </c>
      <c r="J6615">
        <f t="shared" si="622"/>
        <v>0</v>
      </c>
      <c r="K6615">
        <f t="shared" si="623"/>
        <v>0</v>
      </c>
      <c r="L6615">
        <f t="shared" si="624"/>
        <v>1</v>
      </c>
      <c r="O6615" t="str">
        <f t="shared" si="625"/>
        <v>Mo</v>
      </c>
      <c r="P6615" t="str">
        <f t="shared" si="626"/>
        <v>10</v>
      </c>
    </row>
    <row r="6616" spans="1:16" x14ac:dyDescent="0.25">
      <c r="A6616" t="s">
        <v>14764</v>
      </c>
      <c r="B6616" t="s">
        <v>24</v>
      </c>
      <c r="C6616" t="s">
        <v>14765</v>
      </c>
      <c r="D6616" t="s">
        <v>11870</v>
      </c>
      <c r="E6616">
        <v>2016</v>
      </c>
      <c r="F6616" t="s">
        <v>176</v>
      </c>
      <c r="G6616">
        <v>1</v>
      </c>
      <c r="H6616" t="s">
        <v>31</v>
      </c>
      <c r="I6616">
        <f t="shared" si="621"/>
        <v>1</v>
      </c>
      <c r="J6616">
        <f t="shared" si="622"/>
        <v>0</v>
      </c>
      <c r="K6616">
        <f t="shared" si="623"/>
        <v>0</v>
      </c>
      <c r="L6616">
        <f t="shared" si="624"/>
        <v>1</v>
      </c>
      <c r="O6616" t="str">
        <f t="shared" si="625"/>
        <v>TV</v>
      </c>
      <c r="P6616" t="str">
        <f t="shared" si="626"/>
        <v>16</v>
      </c>
    </row>
    <row r="6617" spans="1:16" x14ac:dyDescent="0.25">
      <c r="A6617" t="s">
        <v>14766</v>
      </c>
      <c r="B6617" t="s">
        <v>17</v>
      </c>
      <c r="C6617" t="s">
        <v>14767</v>
      </c>
      <c r="D6617" t="s">
        <v>10365</v>
      </c>
      <c r="E6617">
        <v>1985</v>
      </c>
      <c r="F6617" t="s">
        <v>45</v>
      </c>
      <c r="G6617">
        <v>90</v>
      </c>
      <c r="H6617" t="s">
        <v>21</v>
      </c>
      <c r="I6617">
        <f t="shared" si="621"/>
        <v>0</v>
      </c>
      <c r="J6617">
        <f t="shared" si="622"/>
        <v>0</v>
      </c>
      <c r="K6617">
        <f t="shared" si="623"/>
        <v>0</v>
      </c>
      <c r="L6617">
        <f t="shared" si="624"/>
        <v>1</v>
      </c>
      <c r="O6617" t="str">
        <f t="shared" si="625"/>
        <v>Mo</v>
      </c>
      <c r="P6617" t="str">
        <f t="shared" si="626"/>
        <v>85</v>
      </c>
    </row>
    <row r="6618" spans="1:16" x14ac:dyDescent="0.25">
      <c r="A6618" t="s">
        <v>14768</v>
      </c>
      <c r="B6618" t="s">
        <v>17</v>
      </c>
      <c r="C6618" t="s">
        <v>14769</v>
      </c>
      <c r="D6618" t="s">
        <v>11353</v>
      </c>
      <c r="E6618">
        <v>2017</v>
      </c>
      <c r="F6618" t="s">
        <v>27</v>
      </c>
      <c r="G6618">
        <v>111</v>
      </c>
      <c r="H6618" t="s">
        <v>21</v>
      </c>
      <c r="I6618">
        <f t="shared" si="621"/>
        <v>1</v>
      </c>
      <c r="J6618">
        <f t="shared" si="622"/>
        <v>0</v>
      </c>
      <c r="K6618">
        <f t="shared" si="623"/>
        <v>0</v>
      </c>
      <c r="L6618">
        <f t="shared" si="624"/>
        <v>1</v>
      </c>
      <c r="O6618" t="str">
        <f t="shared" si="625"/>
        <v>Mo</v>
      </c>
      <c r="P6618" t="str">
        <f t="shared" si="626"/>
        <v>17</v>
      </c>
    </row>
    <row r="6619" spans="1:16" x14ac:dyDescent="0.25">
      <c r="A6619" t="s">
        <v>14770</v>
      </c>
      <c r="B6619" t="s">
        <v>17</v>
      </c>
      <c r="C6619" t="s">
        <v>14771</v>
      </c>
      <c r="D6619" t="s">
        <v>11136</v>
      </c>
      <c r="E6619">
        <v>2017</v>
      </c>
      <c r="F6619" t="s">
        <v>45</v>
      </c>
      <c r="G6619">
        <v>87</v>
      </c>
      <c r="H6619" t="s">
        <v>21</v>
      </c>
      <c r="I6619">
        <f t="shared" si="621"/>
        <v>1</v>
      </c>
      <c r="J6619">
        <f t="shared" si="622"/>
        <v>0</v>
      </c>
      <c r="K6619">
        <f t="shared" si="623"/>
        <v>0</v>
      </c>
      <c r="L6619">
        <f t="shared" si="624"/>
        <v>1</v>
      </c>
      <c r="O6619" t="str">
        <f t="shared" si="625"/>
        <v>Mo</v>
      </c>
      <c r="P6619" t="str">
        <f t="shared" si="626"/>
        <v>17</v>
      </c>
    </row>
    <row r="6620" spans="1:16" x14ac:dyDescent="0.25">
      <c r="A6620" t="s">
        <v>14772</v>
      </c>
      <c r="B6620" t="s">
        <v>17</v>
      </c>
      <c r="C6620" t="s">
        <v>14773</v>
      </c>
      <c r="D6620" t="s">
        <v>7263</v>
      </c>
      <c r="E6620">
        <v>2009</v>
      </c>
      <c r="F6620" t="s">
        <v>134</v>
      </c>
      <c r="G6620">
        <v>112</v>
      </c>
      <c r="H6620" t="s">
        <v>21</v>
      </c>
      <c r="I6620">
        <f t="shared" si="621"/>
        <v>0</v>
      </c>
      <c r="J6620">
        <f t="shared" si="622"/>
        <v>0</v>
      </c>
      <c r="K6620">
        <f t="shared" si="623"/>
        <v>0</v>
      </c>
      <c r="L6620">
        <f t="shared" si="624"/>
        <v>0</v>
      </c>
      <c r="O6620" t="str">
        <f t="shared" si="625"/>
        <v>Mo</v>
      </c>
      <c r="P6620" t="str">
        <f t="shared" si="626"/>
        <v>09</v>
      </c>
    </row>
    <row r="6621" spans="1:16" x14ac:dyDescent="0.25">
      <c r="A6621" t="s">
        <v>14774</v>
      </c>
      <c r="B6621" t="s">
        <v>24</v>
      </c>
      <c r="C6621" t="s">
        <v>14775</v>
      </c>
      <c r="D6621" t="s">
        <v>7588</v>
      </c>
      <c r="E6621">
        <v>2017</v>
      </c>
      <c r="F6621" t="s">
        <v>27</v>
      </c>
      <c r="G6621">
        <v>1</v>
      </c>
      <c r="H6621" t="s">
        <v>31</v>
      </c>
      <c r="I6621">
        <f t="shared" si="621"/>
        <v>1</v>
      </c>
      <c r="J6621">
        <f t="shared" si="622"/>
        <v>0</v>
      </c>
      <c r="K6621">
        <f t="shared" si="623"/>
        <v>0</v>
      </c>
      <c r="L6621">
        <f t="shared" si="624"/>
        <v>1</v>
      </c>
      <c r="O6621" t="str">
        <f t="shared" si="625"/>
        <v>TV</v>
      </c>
      <c r="P6621" t="str">
        <f t="shared" si="626"/>
        <v>17</v>
      </c>
    </row>
    <row r="6622" spans="1:16" x14ac:dyDescent="0.25">
      <c r="A6622" t="s">
        <v>14776</v>
      </c>
      <c r="B6622" t="s">
        <v>17</v>
      </c>
      <c r="C6622" t="s">
        <v>14777</v>
      </c>
      <c r="D6622" t="s">
        <v>7297</v>
      </c>
      <c r="E6622">
        <v>1965</v>
      </c>
      <c r="F6622" t="s">
        <v>20</v>
      </c>
      <c r="G6622">
        <v>200</v>
      </c>
      <c r="H6622" t="s">
        <v>21</v>
      </c>
      <c r="I6622">
        <f t="shared" si="621"/>
        <v>0</v>
      </c>
      <c r="J6622">
        <f t="shared" si="622"/>
        <v>0</v>
      </c>
      <c r="K6622">
        <f t="shared" si="623"/>
        <v>0</v>
      </c>
      <c r="L6622">
        <f t="shared" si="624"/>
        <v>1</v>
      </c>
      <c r="O6622" t="str">
        <f t="shared" si="625"/>
        <v>Mo</v>
      </c>
      <c r="P6622" t="str">
        <f t="shared" si="626"/>
        <v>65</v>
      </c>
    </row>
    <row r="6623" spans="1:16" x14ac:dyDescent="0.25">
      <c r="A6623" t="s">
        <v>14778</v>
      </c>
      <c r="B6623" t="s">
        <v>17</v>
      </c>
      <c r="C6623" t="s">
        <v>14779</v>
      </c>
      <c r="D6623" t="s">
        <v>12592</v>
      </c>
      <c r="E6623">
        <v>2016</v>
      </c>
      <c r="F6623" t="s">
        <v>27</v>
      </c>
      <c r="G6623">
        <v>93</v>
      </c>
      <c r="H6623" t="s">
        <v>21</v>
      </c>
      <c r="I6623">
        <f t="shared" si="621"/>
        <v>1</v>
      </c>
      <c r="J6623">
        <f t="shared" si="622"/>
        <v>0</v>
      </c>
      <c r="K6623">
        <f t="shared" si="623"/>
        <v>0</v>
      </c>
      <c r="L6623">
        <f t="shared" si="624"/>
        <v>1</v>
      </c>
      <c r="O6623" t="str">
        <f t="shared" si="625"/>
        <v>Mo</v>
      </c>
      <c r="P6623" t="str">
        <f t="shared" si="626"/>
        <v>16</v>
      </c>
    </row>
    <row r="6624" spans="1:16" x14ac:dyDescent="0.25">
      <c r="A6624" t="s">
        <v>14780</v>
      </c>
      <c r="B6624" t="s">
        <v>17</v>
      </c>
      <c r="C6624" t="s">
        <v>14781</v>
      </c>
      <c r="D6624" t="s">
        <v>8307</v>
      </c>
      <c r="E6624">
        <v>2019</v>
      </c>
      <c r="F6624" t="s">
        <v>60</v>
      </c>
      <c r="G6624">
        <v>90</v>
      </c>
      <c r="H6624" t="s">
        <v>21</v>
      </c>
      <c r="I6624">
        <f t="shared" si="621"/>
        <v>1</v>
      </c>
      <c r="J6624">
        <f t="shared" si="622"/>
        <v>0</v>
      </c>
      <c r="K6624">
        <f t="shared" si="623"/>
        <v>1</v>
      </c>
      <c r="L6624">
        <f t="shared" si="624"/>
        <v>1</v>
      </c>
      <c r="O6624" t="str">
        <f t="shared" si="625"/>
        <v>Mo</v>
      </c>
      <c r="P6624" t="str">
        <f t="shared" si="626"/>
        <v>19</v>
      </c>
    </row>
    <row r="6625" spans="1:16" x14ac:dyDescent="0.25">
      <c r="A6625" t="s">
        <v>14782</v>
      </c>
      <c r="B6625" t="s">
        <v>17</v>
      </c>
      <c r="C6625" t="s">
        <v>14783</v>
      </c>
      <c r="D6625" t="s">
        <v>8999</v>
      </c>
      <c r="E6625">
        <v>2014</v>
      </c>
      <c r="F6625" t="s">
        <v>41</v>
      </c>
      <c r="G6625">
        <v>107</v>
      </c>
      <c r="H6625" t="s">
        <v>21</v>
      </c>
      <c r="I6625">
        <f t="shared" si="621"/>
        <v>1</v>
      </c>
      <c r="J6625">
        <f t="shared" si="622"/>
        <v>0</v>
      </c>
      <c r="K6625">
        <f t="shared" si="623"/>
        <v>1</v>
      </c>
      <c r="L6625">
        <f t="shared" si="624"/>
        <v>1</v>
      </c>
      <c r="O6625" t="str">
        <f t="shared" si="625"/>
        <v>Mo</v>
      </c>
      <c r="P6625" t="str">
        <f t="shared" si="626"/>
        <v>14</v>
      </c>
    </row>
    <row r="6626" spans="1:16" x14ac:dyDescent="0.25">
      <c r="A6626" t="s">
        <v>14784</v>
      </c>
      <c r="B6626" t="s">
        <v>17</v>
      </c>
      <c r="C6626" t="s">
        <v>14785</v>
      </c>
      <c r="D6626" t="s">
        <v>7633</v>
      </c>
      <c r="E6626">
        <v>2019</v>
      </c>
      <c r="F6626" t="s">
        <v>134</v>
      </c>
      <c r="G6626">
        <v>89</v>
      </c>
      <c r="H6626" t="s">
        <v>21</v>
      </c>
      <c r="I6626">
        <f t="shared" si="621"/>
        <v>1</v>
      </c>
      <c r="J6626">
        <f t="shared" si="622"/>
        <v>0</v>
      </c>
      <c r="K6626">
        <f t="shared" si="623"/>
        <v>0</v>
      </c>
      <c r="L6626">
        <f t="shared" si="624"/>
        <v>0</v>
      </c>
      <c r="O6626" t="str">
        <f t="shared" si="625"/>
        <v>Mo</v>
      </c>
      <c r="P6626" t="str">
        <f t="shared" si="626"/>
        <v>19</v>
      </c>
    </row>
    <row r="6627" spans="1:16" x14ac:dyDescent="0.25">
      <c r="A6627" t="s">
        <v>14786</v>
      </c>
      <c r="B6627" t="s">
        <v>17</v>
      </c>
      <c r="C6627" t="s">
        <v>14787</v>
      </c>
      <c r="D6627" t="s">
        <v>11280</v>
      </c>
      <c r="E6627">
        <v>2015</v>
      </c>
      <c r="F6627" t="s">
        <v>45</v>
      </c>
      <c r="G6627">
        <v>83</v>
      </c>
      <c r="H6627" t="s">
        <v>21</v>
      </c>
      <c r="I6627">
        <f t="shared" si="621"/>
        <v>1</v>
      </c>
      <c r="J6627">
        <f t="shared" si="622"/>
        <v>0</v>
      </c>
      <c r="K6627">
        <f t="shared" si="623"/>
        <v>0</v>
      </c>
      <c r="L6627">
        <f t="shared" si="624"/>
        <v>1</v>
      </c>
      <c r="O6627" t="str">
        <f t="shared" si="625"/>
        <v>Mo</v>
      </c>
      <c r="P6627" t="str">
        <f t="shared" si="626"/>
        <v>15</v>
      </c>
    </row>
    <row r="6628" spans="1:16" x14ac:dyDescent="0.25">
      <c r="A6628" t="s">
        <v>14788</v>
      </c>
      <c r="B6628" t="s">
        <v>17</v>
      </c>
      <c r="C6628" t="s">
        <v>14789</v>
      </c>
      <c r="D6628" t="s">
        <v>6248</v>
      </c>
      <c r="E6628">
        <v>2015</v>
      </c>
      <c r="F6628" t="s">
        <v>20</v>
      </c>
      <c r="G6628">
        <v>96</v>
      </c>
      <c r="H6628" t="s">
        <v>21</v>
      </c>
      <c r="I6628">
        <f t="shared" si="621"/>
        <v>1</v>
      </c>
      <c r="J6628">
        <f t="shared" si="622"/>
        <v>0</v>
      </c>
      <c r="K6628">
        <f t="shared" si="623"/>
        <v>0</v>
      </c>
      <c r="L6628">
        <f t="shared" si="624"/>
        <v>1</v>
      </c>
      <c r="O6628" t="str">
        <f t="shared" si="625"/>
        <v>Mo</v>
      </c>
      <c r="P6628" t="str">
        <f t="shared" si="626"/>
        <v>15</v>
      </c>
    </row>
    <row r="6629" spans="1:16" x14ac:dyDescent="0.25">
      <c r="A6629" t="s">
        <v>14790</v>
      </c>
      <c r="B6629" t="s">
        <v>17</v>
      </c>
      <c r="C6629" t="s">
        <v>14791</v>
      </c>
      <c r="D6629" t="s">
        <v>7272</v>
      </c>
      <c r="E6629">
        <v>2010</v>
      </c>
      <c r="F6629" t="s">
        <v>134</v>
      </c>
      <c r="G6629">
        <v>99</v>
      </c>
      <c r="H6629" t="s">
        <v>21</v>
      </c>
      <c r="I6629">
        <f t="shared" si="621"/>
        <v>0</v>
      </c>
      <c r="J6629">
        <f t="shared" si="622"/>
        <v>0</v>
      </c>
      <c r="K6629">
        <f t="shared" si="623"/>
        <v>0</v>
      </c>
      <c r="L6629">
        <f t="shared" si="624"/>
        <v>0</v>
      </c>
      <c r="O6629" t="str">
        <f t="shared" si="625"/>
        <v>Mo</v>
      </c>
      <c r="P6629" t="str">
        <f t="shared" si="626"/>
        <v>10</v>
      </c>
    </row>
    <row r="6630" spans="1:16" x14ac:dyDescent="0.25">
      <c r="A6630" t="s">
        <v>14792</v>
      </c>
      <c r="B6630" t="s">
        <v>17</v>
      </c>
      <c r="C6630" t="s">
        <v>14793</v>
      </c>
      <c r="D6630" t="s">
        <v>5232</v>
      </c>
      <c r="E6630">
        <v>2015</v>
      </c>
      <c r="F6630" t="s">
        <v>27</v>
      </c>
      <c r="G6630">
        <v>95</v>
      </c>
      <c r="H6630" t="s">
        <v>21</v>
      </c>
      <c r="I6630">
        <f t="shared" si="621"/>
        <v>1</v>
      </c>
      <c r="J6630">
        <f t="shared" si="622"/>
        <v>0</v>
      </c>
      <c r="K6630">
        <f t="shared" si="623"/>
        <v>0</v>
      </c>
      <c r="L6630">
        <f t="shared" si="624"/>
        <v>1</v>
      </c>
      <c r="O6630" t="str">
        <f t="shared" si="625"/>
        <v>Mo</v>
      </c>
      <c r="P6630" t="str">
        <f t="shared" si="626"/>
        <v>15</v>
      </c>
    </row>
    <row r="6631" spans="1:16" x14ac:dyDescent="0.25">
      <c r="A6631" t="s">
        <v>14794</v>
      </c>
      <c r="B6631" t="s">
        <v>17</v>
      </c>
      <c r="C6631" t="s">
        <v>14795</v>
      </c>
      <c r="D6631" t="s">
        <v>5232</v>
      </c>
      <c r="E6631">
        <v>2016</v>
      </c>
      <c r="F6631" t="s">
        <v>27</v>
      </c>
      <c r="G6631">
        <v>88</v>
      </c>
      <c r="H6631" t="s">
        <v>21</v>
      </c>
      <c r="I6631">
        <f t="shared" si="621"/>
        <v>1</v>
      </c>
      <c r="J6631">
        <f t="shared" si="622"/>
        <v>0</v>
      </c>
      <c r="K6631">
        <f t="shared" si="623"/>
        <v>0</v>
      </c>
      <c r="L6631">
        <f t="shared" si="624"/>
        <v>1</v>
      </c>
      <c r="O6631" t="str">
        <f t="shared" si="625"/>
        <v>Mo</v>
      </c>
      <c r="P6631" t="str">
        <f t="shared" si="626"/>
        <v>16</v>
      </c>
    </row>
    <row r="6632" spans="1:16" x14ac:dyDescent="0.25">
      <c r="A6632" t="s">
        <v>14796</v>
      </c>
      <c r="B6632" t="s">
        <v>17</v>
      </c>
      <c r="C6632" t="s">
        <v>14797</v>
      </c>
      <c r="D6632" t="s">
        <v>5232</v>
      </c>
      <c r="E6632">
        <v>2017</v>
      </c>
      <c r="F6632" t="s">
        <v>45</v>
      </c>
      <c r="G6632">
        <v>94</v>
      </c>
      <c r="H6632" t="s">
        <v>21</v>
      </c>
      <c r="I6632">
        <f t="shared" si="621"/>
        <v>1</v>
      </c>
      <c r="J6632">
        <f t="shared" si="622"/>
        <v>0</v>
      </c>
      <c r="K6632">
        <f t="shared" si="623"/>
        <v>0</v>
      </c>
      <c r="L6632">
        <f t="shared" si="624"/>
        <v>1</v>
      </c>
      <c r="O6632" t="str">
        <f t="shared" si="625"/>
        <v>Mo</v>
      </c>
      <c r="P6632" t="str">
        <f t="shared" si="626"/>
        <v>17</v>
      </c>
    </row>
    <row r="6633" spans="1:16" x14ac:dyDescent="0.25">
      <c r="A6633" t="s">
        <v>14798</v>
      </c>
      <c r="B6633" t="s">
        <v>17</v>
      </c>
      <c r="C6633" t="s">
        <v>14799</v>
      </c>
      <c r="D6633" t="s">
        <v>9088</v>
      </c>
      <c r="E6633">
        <v>2016</v>
      </c>
      <c r="F6633" t="s">
        <v>134</v>
      </c>
      <c r="G6633">
        <v>93</v>
      </c>
      <c r="H6633" t="s">
        <v>21</v>
      </c>
      <c r="I6633">
        <f t="shared" si="621"/>
        <v>1</v>
      </c>
      <c r="J6633">
        <f t="shared" si="622"/>
        <v>0</v>
      </c>
      <c r="K6633">
        <f t="shared" si="623"/>
        <v>0</v>
      </c>
      <c r="L6633">
        <f t="shared" si="624"/>
        <v>0</v>
      </c>
      <c r="O6633" t="str">
        <f t="shared" si="625"/>
        <v>Mo</v>
      </c>
      <c r="P6633" t="str">
        <f t="shared" si="626"/>
        <v>16</v>
      </c>
    </row>
    <row r="6634" spans="1:16" x14ac:dyDescent="0.25">
      <c r="A6634" t="s">
        <v>14800</v>
      </c>
      <c r="B6634" t="s">
        <v>17</v>
      </c>
      <c r="C6634" t="s">
        <v>14801</v>
      </c>
      <c r="D6634" t="s">
        <v>12325</v>
      </c>
      <c r="E6634">
        <v>2016</v>
      </c>
      <c r="F6634" t="s">
        <v>27</v>
      </c>
      <c r="G6634">
        <v>93</v>
      </c>
      <c r="H6634" t="s">
        <v>21</v>
      </c>
      <c r="I6634">
        <f t="shared" si="621"/>
        <v>1</v>
      </c>
      <c r="J6634">
        <f t="shared" si="622"/>
        <v>0</v>
      </c>
      <c r="K6634">
        <f t="shared" si="623"/>
        <v>0</v>
      </c>
      <c r="L6634">
        <f t="shared" si="624"/>
        <v>1</v>
      </c>
      <c r="O6634" t="str">
        <f t="shared" si="625"/>
        <v>Mo</v>
      </c>
      <c r="P6634" t="str">
        <f t="shared" si="626"/>
        <v>16</v>
      </c>
    </row>
    <row r="6635" spans="1:16" x14ac:dyDescent="0.25">
      <c r="A6635" t="s">
        <v>14802</v>
      </c>
      <c r="B6635" t="s">
        <v>17</v>
      </c>
      <c r="C6635" t="s">
        <v>14803</v>
      </c>
      <c r="D6635" t="s">
        <v>12223</v>
      </c>
      <c r="E6635">
        <v>2016</v>
      </c>
      <c r="F6635" t="s">
        <v>134</v>
      </c>
      <c r="G6635">
        <v>92</v>
      </c>
      <c r="H6635" t="s">
        <v>21</v>
      </c>
      <c r="I6635">
        <f t="shared" si="621"/>
        <v>1</v>
      </c>
      <c r="J6635">
        <f t="shared" si="622"/>
        <v>0</v>
      </c>
      <c r="K6635">
        <f t="shared" si="623"/>
        <v>0</v>
      </c>
      <c r="L6635">
        <f t="shared" si="624"/>
        <v>0</v>
      </c>
      <c r="O6635" t="str">
        <f t="shared" si="625"/>
        <v>Mo</v>
      </c>
      <c r="P6635" t="str">
        <f t="shared" si="626"/>
        <v>16</v>
      </c>
    </row>
    <row r="6636" spans="1:16" x14ac:dyDescent="0.25">
      <c r="A6636" t="s">
        <v>14804</v>
      </c>
      <c r="B6636" t="s">
        <v>17</v>
      </c>
      <c r="C6636" t="s">
        <v>14805</v>
      </c>
      <c r="D6636" t="s">
        <v>6692</v>
      </c>
      <c r="E6636">
        <v>1997</v>
      </c>
      <c r="F6636" t="s">
        <v>134</v>
      </c>
      <c r="G6636">
        <v>127</v>
      </c>
      <c r="H6636" t="s">
        <v>21</v>
      </c>
      <c r="I6636">
        <f t="shared" si="621"/>
        <v>0</v>
      </c>
      <c r="J6636">
        <f t="shared" si="622"/>
        <v>0</v>
      </c>
      <c r="K6636">
        <f t="shared" si="623"/>
        <v>0</v>
      </c>
      <c r="L6636">
        <f t="shared" si="624"/>
        <v>0</v>
      </c>
      <c r="O6636" t="str">
        <f t="shared" si="625"/>
        <v>Mo</v>
      </c>
      <c r="P6636" t="str">
        <f t="shared" si="626"/>
        <v>97</v>
      </c>
    </row>
    <row r="6637" spans="1:16" x14ac:dyDescent="0.25">
      <c r="A6637" t="s">
        <v>14806</v>
      </c>
      <c r="B6637" t="s">
        <v>17</v>
      </c>
      <c r="C6637" t="s">
        <v>14807</v>
      </c>
      <c r="D6637" t="s">
        <v>3816</v>
      </c>
      <c r="E6637">
        <v>2005</v>
      </c>
      <c r="F6637" t="s">
        <v>134</v>
      </c>
      <c r="G6637">
        <v>105</v>
      </c>
      <c r="H6637" t="s">
        <v>21</v>
      </c>
      <c r="I6637">
        <f t="shared" si="621"/>
        <v>0</v>
      </c>
      <c r="J6637">
        <f t="shared" si="622"/>
        <v>0</v>
      </c>
      <c r="K6637">
        <f t="shared" si="623"/>
        <v>0</v>
      </c>
      <c r="L6637">
        <f t="shared" si="624"/>
        <v>0</v>
      </c>
      <c r="O6637" t="str">
        <f t="shared" si="625"/>
        <v>Mo</v>
      </c>
      <c r="P6637" t="str">
        <f t="shared" si="626"/>
        <v>05</v>
      </c>
    </row>
    <row r="6638" spans="1:16" x14ac:dyDescent="0.25">
      <c r="A6638" t="s">
        <v>14808</v>
      </c>
      <c r="B6638" t="s">
        <v>24</v>
      </c>
      <c r="C6638" t="s">
        <v>14809</v>
      </c>
      <c r="D6638" t="s">
        <v>8935</v>
      </c>
      <c r="E6638">
        <v>2013</v>
      </c>
      <c r="F6638" t="s">
        <v>45</v>
      </c>
      <c r="G6638">
        <v>1</v>
      </c>
      <c r="H6638" t="s">
        <v>31</v>
      </c>
      <c r="I6638">
        <f t="shared" si="621"/>
        <v>1</v>
      </c>
      <c r="J6638">
        <f t="shared" si="622"/>
        <v>0</v>
      </c>
      <c r="K6638">
        <f t="shared" si="623"/>
        <v>0</v>
      </c>
      <c r="L6638">
        <f t="shared" si="624"/>
        <v>1</v>
      </c>
      <c r="O6638" t="str">
        <f t="shared" si="625"/>
        <v>TV</v>
      </c>
      <c r="P6638" t="str">
        <f t="shared" si="626"/>
        <v>13</v>
      </c>
    </row>
    <row r="6639" spans="1:16" x14ac:dyDescent="0.25">
      <c r="A6639" t="s">
        <v>14810</v>
      </c>
      <c r="B6639" t="s">
        <v>17</v>
      </c>
      <c r="C6639" t="s">
        <v>14811</v>
      </c>
      <c r="D6639" t="s">
        <v>10450</v>
      </c>
      <c r="E6639">
        <v>1989</v>
      </c>
      <c r="F6639" t="s">
        <v>45</v>
      </c>
      <c r="G6639">
        <v>94</v>
      </c>
      <c r="H6639" t="s">
        <v>21</v>
      </c>
      <c r="I6639">
        <f t="shared" si="621"/>
        <v>0</v>
      </c>
      <c r="J6639">
        <f t="shared" si="622"/>
        <v>0</v>
      </c>
      <c r="K6639">
        <f t="shared" si="623"/>
        <v>0</v>
      </c>
      <c r="L6639">
        <f t="shared" si="624"/>
        <v>1</v>
      </c>
      <c r="O6639" t="str">
        <f t="shared" si="625"/>
        <v>Mo</v>
      </c>
      <c r="P6639" t="str">
        <f t="shared" si="626"/>
        <v>89</v>
      </c>
    </row>
    <row r="6640" spans="1:16" x14ac:dyDescent="0.25">
      <c r="A6640" t="s">
        <v>14812</v>
      </c>
      <c r="B6640" t="s">
        <v>17</v>
      </c>
      <c r="C6640" t="s">
        <v>14813</v>
      </c>
      <c r="D6640" t="s">
        <v>8903</v>
      </c>
      <c r="E6640">
        <v>2008</v>
      </c>
      <c r="F6640" t="s">
        <v>20</v>
      </c>
      <c r="G6640">
        <v>104</v>
      </c>
      <c r="H6640" t="s">
        <v>21</v>
      </c>
      <c r="I6640">
        <f t="shared" si="621"/>
        <v>0</v>
      </c>
      <c r="J6640">
        <f t="shared" si="622"/>
        <v>0</v>
      </c>
      <c r="K6640">
        <f t="shared" si="623"/>
        <v>0</v>
      </c>
      <c r="L6640">
        <f t="shared" si="624"/>
        <v>1</v>
      </c>
      <c r="O6640" t="str">
        <f t="shared" si="625"/>
        <v>Mo</v>
      </c>
      <c r="P6640" t="str">
        <f t="shared" si="626"/>
        <v>08</v>
      </c>
    </row>
    <row r="6641" spans="1:16" x14ac:dyDescent="0.25">
      <c r="A6641" t="s">
        <v>14814</v>
      </c>
      <c r="B6641" t="s">
        <v>17</v>
      </c>
      <c r="C6641" t="s">
        <v>14815</v>
      </c>
      <c r="D6641" t="s">
        <v>11250</v>
      </c>
      <c r="E6641">
        <v>2017</v>
      </c>
      <c r="F6641" t="s">
        <v>60</v>
      </c>
      <c r="G6641">
        <v>94</v>
      </c>
      <c r="H6641" t="s">
        <v>21</v>
      </c>
      <c r="I6641">
        <f t="shared" si="621"/>
        <v>1</v>
      </c>
      <c r="J6641">
        <f t="shared" si="622"/>
        <v>0</v>
      </c>
      <c r="K6641">
        <f t="shared" si="623"/>
        <v>1</v>
      </c>
      <c r="L6641">
        <f t="shared" si="624"/>
        <v>1</v>
      </c>
      <c r="O6641" t="str">
        <f t="shared" si="625"/>
        <v>Mo</v>
      </c>
      <c r="P6641" t="str">
        <f t="shared" si="626"/>
        <v>17</v>
      </c>
    </row>
    <row r="6642" spans="1:16" x14ac:dyDescent="0.25">
      <c r="A6642" t="s">
        <v>14816</v>
      </c>
      <c r="B6642" t="s">
        <v>17</v>
      </c>
      <c r="C6642" t="s">
        <v>14817</v>
      </c>
      <c r="D6642" t="s">
        <v>8527</v>
      </c>
      <c r="E6642">
        <v>2003</v>
      </c>
      <c r="F6642" t="s">
        <v>41</v>
      </c>
      <c r="G6642">
        <v>82</v>
      </c>
      <c r="H6642" t="s">
        <v>21</v>
      </c>
      <c r="I6642">
        <f t="shared" si="621"/>
        <v>0</v>
      </c>
      <c r="J6642">
        <f t="shared" si="622"/>
        <v>0</v>
      </c>
      <c r="K6642">
        <f t="shared" si="623"/>
        <v>1</v>
      </c>
      <c r="L6642">
        <f t="shared" si="624"/>
        <v>1</v>
      </c>
      <c r="O6642" t="str">
        <f t="shared" si="625"/>
        <v>Mo</v>
      </c>
      <c r="P6642" t="str">
        <f t="shared" si="626"/>
        <v>03</v>
      </c>
    </row>
    <row r="6643" spans="1:16" x14ac:dyDescent="0.25">
      <c r="A6643" t="s">
        <v>14818</v>
      </c>
      <c r="B6643" t="s">
        <v>17</v>
      </c>
      <c r="C6643" t="s">
        <v>14819</v>
      </c>
      <c r="D6643" t="s">
        <v>8307</v>
      </c>
      <c r="E6643">
        <v>2018</v>
      </c>
      <c r="F6643" t="s">
        <v>41</v>
      </c>
      <c r="G6643">
        <v>86</v>
      </c>
      <c r="H6643" t="s">
        <v>21</v>
      </c>
      <c r="I6643">
        <f t="shared" si="621"/>
        <v>1</v>
      </c>
      <c r="J6643">
        <f t="shared" si="622"/>
        <v>0</v>
      </c>
      <c r="K6643">
        <f t="shared" si="623"/>
        <v>1</v>
      </c>
      <c r="L6643">
        <f t="shared" si="624"/>
        <v>1</v>
      </c>
      <c r="O6643" t="str">
        <f t="shared" si="625"/>
        <v>Mo</v>
      </c>
      <c r="P6643" t="str">
        <f t="shared" si="626"/>
        <v>18</v>
      </c>
    </row>
    <row r="6644" spans="1:16" x14ac:dyDescent="0.25">
      <c r="A6644" t="s">
        <v>14820</v>
      </c>
      <c r="B6644" t="s">
        <v>17</v>
      </c>
      <c r="C6644" t="s">
        <v>14821</v>
      </c>
      <c r="D6644" t="s">
        <v>6692</v>
      </c>
      <c r="E6644">
        <v>1996</v>
      </c>
      <c r="F6644" t="s">
        <v>20</v>
      </c>
      <c r="G6644">
        <v>103</v>
      </c>
      <c r="H6644" t="s">
        <v>21</v>
      </c>
      <c r="I6644">
        <f t="shared" si="621"/>
        <v>0</v>
      </c>
      <c r="J6644">
        <f t="shared" si="622"/>
        <v>0</v>
      </c>
      <c r="K6644">
        <f t="shared" si="623"/>
        <v>0</v>
      </c>
      <c r="L6644">
        <f t="shared" si="624"/>
        <v>1</v>
      </c>
      <c r="O6644" t="str">
        <f t="shared" si="625"/>
        <v>Mo</v>
      </c>
      <c r="P6644" t="str">
        <f t="shared" si="626"/>
        <v>96</v>
      </c>
    </row>
    <row r="6645" spans="1:16" x14ac:dyDescent="0.25">
      <c r="A6645" t="s">
        <v>14822</v>
      </c>
      <c r="B6645" t="s">
        <v>17</v>
      </c>
      <c r="C6645" t="s">
        <v>14823</v>
      </c>
      <c r="D6645" t="s">
        <v>6692</v>
      </c>
      <c r="E6645">
        <v>2015</v>
      </c>
      <c r="F6645" t="s">
        <v>20</v>
      </c>
      <c r="G6645">
        <v>97</v>
      </c>
      <c r="H6645" t="s">
        <v>21</v>
      </c>
      <c r="I6645">
        <f t="shared" si="621"/>
        <v>1</v>
      </c>
      <c r="J6645">
        <f t="shared" si="622"/>
        <v>0</v>
      </c>
      <c r="K6645">
        <f t="shared" si="623"/>
        <v>0</v>
      </c>
      <c r="L6645">
        <f t="shared" si="624"/>
        <v>1</v>
      </c>
      <c r="O6645" t="str">
        <f t="shared" si="625"/>
        <v>Mo</v>
      </c>
      <c r="P6645" t="str">
        <f t="shared" si="626"/>
        <v>15</v>
      </c>
    </row>
    <row r="6646" spans="1:16" x14ac:dyDescent="0.25">
      <c r="A6646" t="s">
        <v>14824</v>
      </c>
      <c r="B6646" t="s">
        <v>17</v>
      </c>
      <c r="C6646" t="s">
        <v>14825</v>
      </c>
      <c r="D6646" t="s">
        <v>6692</v>
      </c>
      <c r="E6646">
        <v>2000</v>
      </c>
      <c r="F6646" t="s">
        <v>41</v>
      </c>
      <c r="G6646">
        <v>84</v>
      </c>
      <c r="H6646" t="s">
        <v>21</v>
      </c>
      <c r="I6646">
        <f t="shared" si="621"/>
        <v>0</v>
      </c>
      <c r="J6646">
        <f t="shared" si="622"/>
        <v>0</v>
      </c>
      <c r="K6646">
        <f t="shared" si="623"/>
        <v>1</v>
      </c>
      <c r="L6646">
        <f t="shared" si="624"/>
        <v>1</v>
      </c>
      <c r="O6646" t="str">
        <f t="shared" si="625"/>
        <v>Mo</v>
      </c>
      <c r="P6646" t="str">
        <f t="shared" si="626"/>
        <v>00</v>
      </c>
    </row>
    <row r="6647" spans="1:16" x14ac:dyDescent="0.25">
      <c r="A6647" t="s">
        <v>14826</v>
      </c>
      <c r="B6647" t="s">
        <v>17</v>
      </c>
      <c r="C6647" t="s">
        <v>14827</v>
      </c>
      <c r="D6647" t="s">
        <v>12071</v>
      </c>
      <c r="E6647">
        <v>2017</v>
      </c>
      <c r="F6647" t="s">
        <v>20</v>
      </c>
      <c r="G6647">
        <v>98</v>
      </c>
      <c r="H6647" t="s">
        <v>21</v>
      </c>
      <c r="I6647">
        <f t="shared" si="621"/>
        <v>1</v>
      </c>
      <c r="J6647">
        <f t="shared" si="622"/>
        <v>0</v>
      </c>
      <c r="K6647">
        <f t="shared" si="623"/>
        <v>0</v>
      </c>
      <c r="L6647">
        <f t="shared" si="624"/>
        <v>1</v>
      </c>
      <c r="O6647" t="str">
        <f t="shared" si="625"/>
        <v>Mo</v>
      </c>
      <c r="P6647" t="str">
        <f t="shared" si="626"/>
        <v>17</v>
      </c>
    </row>
    <row r="6648" spans="1:16" x14ac:dyDescent="0.25">
      <c r="A6648" t="s">
        <v>14828</v>
      </c>
      <c r="B6648" t="s">
        <v>17</v>
      </c>
      <c r="C6648" t="s">
        <v>14829</v>
      </c>
      <c r="D6648" t="s">
        <v>8218</v>
      </c>
      <c r="E6648">
        <v>2018</v>
      </c>
      <c r="F6648" t="s">
        <v>82</v>
      </c>
      <c r="G6648">
        <v>68</v>
      </c>
      <c r="H6648" t="s">
        <v>21</v>
      </c>
      <c r="I6648">
        <f t="shared" si="621"/>
        <v>1</v>
      </c>
      <c r="J6648">
        <f t="shared" si="622"/>
        <v>0</v>
      </c>
      <c r="K6648">
        <f t="shared" si="623"/>
        <v>0</v>
      </c>
      <c r="L6648">
        <f t="shared" si="624"/>
        <v>1</v>
      </c>
      <c r="O6648" t="str">
        <f t="shared" si="625"/>
        <v>Mo</v>
      </c>
      <c r="P6648" t="str">
        <f t="shared" si="626"/>
        <v>18</v>
      </c>
    </row>
    <row r="6649" spans="1:16" x14ac:dyDescent="0.25">
      <c r="A6649" t="s">
        <v>14830</v>
      </c>
      <c r="B6649" t="s">
        <v>24</v>
      </c>
      <c r="C6649" t="s">
        <v>14831</v>
      </c>
      <c r="D6649" t="s">
        <v>14832</v>
      </c>
      <c r="E6649">
        <v>2016</v>
      </c>
      <c r="F6649" t="s">
        <v>45</v>
      </c>
      <c r="G6649">
        <v>1</v>
      </c>
      <c r="H6649" t="s">
        <v>31</v>
      </c>
      <c r="I6649">
        <f t="shared" si="621"/>
        <v>1</v>
      </c>
      <c r="J6649">
        <f t="shared" si="622"/>
        <v>0</v>
      </c>
      <c r="K6649">
        <f t="shared" si="623"/>
        <v>0</v>
      </c>
      <c r="L6649">
        <f t="shared" si="624"/>
        <v>1</v>
      </c>
      <c r="O6649" t="str">
        <f t="shared" si="625"/>
        <v>TV</v>
      </c>
      <c r="P6649" t="str">
        <f t="shared" si="626"/>
        <v>16</v>
      </c>
    </row>
    <row r="6650" spans="1:16" x14ac:dyDescent="0.25">
      <c r="A6650" t="s">
        <v>14833</v>
      </c>
      <c r="B6650" t="s">
        <v>17</v>
      </c>
      <c r="C6650" t="s">
        <v>14834</v>
      </c>
      <c r="D6650" t="s">
        <v>10573</v>
      </c>
      <c r="E6650">
        <v>2017</v>
      </c>
      <c r="F6650" t="s">
        <v>176</v>
      </c>
      <c r="G6650">
        <v>42</v>
      </c>
      <c r="H6650" t="s">
        <v>21</v>
      </c>
      <c r="I6650">
        <f t="shared" si="621"/>
        <v>1</v>
      </c>
      <c r="J6650">
        <f t="shared" si="622"/>
        <v>0</v>
      </c>
      <c r="K6650">
        <f t="shared" si="623"/>
        <v>0</v>
      </c>
      <c r="L6650">
        <f t="shared" si="624"/>
        <v>1</v>
      </c>
      <c r="O6650" t="str">
        <f t="shared" si="625"/>
        <v>Mo</v>
      </c>
      <c r="P6650" t="str">
        <f t="shared" si="626"/>
        <v>17</v>
      </c>
    </row>
    <row r="6651" spans="1:16" x14ac:dyDescent="0.25">
      <c r="A6651" t="s">
        <v>14835</v>
      </c>
      <c r="B6651" t="s">
        <v>17</v>
      </c>
      <c r="C6651" t="s">
        <v>14836</v>
      </c>
      <c r="D6651" t="s">
        <v>11396</v>
      </c>
      <c r="E6651">
        <v>2017</v>
      </c>
      <c r="F6651" t="s">
        <v>27</v>
      </c>
      <c r="G6651">
        <v>92</v>
      </c>
      <c r="H6651" t="s">
        <v>21</v>
      </c>
      <c r="I6651">
        <f t="shared" si="621"/>
        <v>1</v>
      </c>
      <c r="J6651">
        <f t="shared" si="622"/>
        <v>0</v>
      </c>
      <c r="K6651">
        <f t="shared" si="623"/>
        <v>0</v>
      </c>
      <c r="L6651">
        <f t="shared" si="624"/>
        <v>1</v>
      </c>
      <c r="O6651" t="str">
        <f t="shared" si="625"/>
        <v>Mo</v>
      </c>
      <c r="P6651" t="str">
        <f t="shared" si="626"/>
        <v>17</v>
      </c>
    </row>
    <row r="6652" spans="1:16" x14ac:dyDescent="0.25">
      <c r="A6652" t="s">
        <v>14837</v>
      </c>
      <c r="B6652" t="s">
        <v>17</v>
      </c>
      <c r="C6652" t="s">
        <v>14838</v>
      </c>
      <c r="D6652" t="s">
        <v>11288</v>
      </c>
      <c r="E6652">
        <v>2017</v>
      </c>
      <c r="F6652" t="s">
        <v>60</v>
      </c>
      <c r="G6652">
        <v>89</v>
      </c>
      <c r="H6652" t="s">
        <v>21</v>
      </c>
      <c r="I6652">
        <f t="shared" si="621"/>
        <v>1</v>
      </c>
      <c r="J6652">
        <f t="shared" si="622"/>
        <v>0</v>
      </c>
      <c r="K6652">
        <f t="shared" si="623"/>
        <v>1</v>
      </c>
      <c r="L6652">
        <f t="shared" si="624"/>
        <v>1</v>
      </c>
      <c r="O6652" t="str">
        <f t="shared" si="625"/>
        <v>Mo</v>
      </c>
      <c r="P6652" t="str">
        <f t="shared" si="626"/>
        <v>17</v>
      </c>
    </row>
    <row r="6653" spans="1:16" x14ac:dyDescent="0.25">
      <c r="A6653" t="s">
        <v>14839</v>
      </c>
      <c r="B6653" t="s">
        <v>17</v>
      </c>
      <c r="C6653" t="s">
        <v>14840</v>
      </c>
      <c r="D6653" t="s">
        <v>14841</v>
      </c>
      <c r="E6653">
        <v>2018</v>
      </c>
      <c r="F6653" t="s">
        <v>60</v>
      </c>
      <c r="G6653">
        <v>99</v>
      </c>
      <c r="H6653" t="s">
        <v>21</v>
      </c>
      <c r="I6653">
        <f t="shared" si="621"/>
        <v>1</v>
      </c>
      <c r="J6653">
        <f t="shared" si="622"/>
        <v>0</v>
      </c>
      <c r="K6653">
        <f t="shared" si="623"/>
        <v>1</v>
      </c>
      <c r="L6653">
        <f t="shared" si="624"/>
        <v>1</v>
      </c>
      <c r="O6653" t="str">
        <f t="shared" si="625"/>
        <v>Mo</v>
      </c>
      <c r="P6653" t="str">
        <f t="shared" si="626"/>
        <v>18</v>
      </c>
    </row>
    <row r="6654" spans="1:16" x14ac:dyDescent="0.25">
      <c r="A6654" t="s">
        <v>14842</v>
      </c>
      <c r="B6654" t="s">
        <v>24</v>
      </c>
      <c r="C6654" t="s">
        <v>14843</v>
      </c>
      <c r="D6654" t="s">
        <v>8773</v>
      </c>
      <c r="E6654">
        <v>2015</v>
      </c>
      <c r="F6654" t="s">
        <v>27</v>
      </c>
      <c r="G6654">
        <v>1</v>
      </c>
      <c r="H6654" t="s">
        <v>31</v>
      </c>
      <c r="I6654">
        <f t="shared" si="621"/>
        <v>1</v>
      </c>
      <c r="J6654">
        <f t="shared" si="622"/>
        <v>0</v>
      </c>
      <c r="K6654">
        <f t="shared" si="623"/>
        <v>0</v>
      </c>
      <c r="L6654">
        <f t="shared" si="624"/>
        <v>1</v>
      </c>
      <c r="O6654" t="str">
        <f t="shared" si="625"/>
        <v>TV</v>
      </c>
      <c r="P6654" t="str">
        <f t="shared" si="626"/>
        <v>15</v>
      </c>
    </row>
    <row r="6655" spans="1:16" x14ac:dyDescent="0.25">
      <c r="A6655" t="s">
        <v>14844</v>
      </c>
      <c r="B6655" t="s">
        <v>24</v>
      </c>
      <c r="C6655" t="s">
        <v>14845</v>
      </c>
      <c r="D6655" t="s">
        <v>12436</v>
      </c>
      <c r="E6655">
        <v>2015</v>
      </c>
      <c r="F6655" t="s">
        <v>45</v>
      </c>
      <c r="G6655">
        <v>1</v>
      </c>
      <c r="H6655" t="s">
        <v>31</v>
      </c>
      <c r="I6655">
        <f t="shared" si="621"/>
        <v>1</v>
      </c>
      <c r="J6655">
        <f t="shared" si="622"/>
        <v>0</v>
      </c>
      <c r="K6655">
        <f t="shared" si="623"/>
        <v>0</v>
      </c>
      <c r="L6655">
        <f t="shared" si="624"/>
        <v>1</v>
      </c>
      <c r="O6655" t="str">
        <f t="shared" si="625"/>
        <v>TV</v>
      </c>
      <c r="P6655" t="str">
        <f t="shared" si="626"/>
        <v>15</v>
      </c>
    </row>
    <row r="6656" spans="1:16" x14ac:dyDescent="0.25">
      <c r="A6656" t="s">
        <v>14846</v>
      </c>
      <c r="B6656" t="s">
        <v>17</v>
      </c>
      <c r="C6656" t="s">
        <v>14847</v>
      </c>
      <c r="D6656" t="s">
        <v>12938</v>
      </c>
      <c r="E6656">
        <v>2014</v>
      </c>
      <c r="F6656" t="s">
        <v>45</v>
      </c>
      <c r="G6656">
        <v>93</v>
      </c>
      <c r="H6656" t="s">
        <v>21</v>
      </c>
      <c r="I6656">
        <f t="shared" si="621"/>
        <v>1</v>
      </c>
      <c r="J6656">
        <f t="shared" si="622"/>
        <v>0</v>
      </c>
      <c r="K6656">
        <f t="shared" si="623"/>
        <v>0</v>
      </c>
      <c r="L6656">
        <f t="shared" si="624"/>
        <v>1</v>
      </c>
      <c r="O6656" t="str">
        <f t="shared" si="625"/>
        <v>Mo</v>
      </c>
      <c r="P6656" t="str">
        <f t="shared" si="626"/>
        <v>14</v>
      </c>
    </row>
    <row r="6657" spans="1:16" x14ac:dyDescent="0.25">
      <c r="A6657" t="s">
        <v>14848</v>
      </c>
      <c r="B6657" t="s">
        <v>17</v>
      </c>
      <c r="C6657" t="s">
        <v>14849</v>
      </c>
      <c r="D6657" t="s">
        <v>11070</v>
      </c>
      <c r="E6657">
        <v>2003</v>
      </c>
      <c r="F6657" t="s">
        <v>45</v>
      </c>
      <c r="G6657">
        <v>162</v>
      </c>
      <c r="H6657" t="s">
        <v>21</v>
      </c>
      <c r="I6657">
        <f t="shared" si="621"/>
        <v>0</v>
      </c>
      <c r="J6657">
        <f t="shared" si="622"/>
        <v>0</v>
      </c>
      <c r="K6657">
        <f t="shared" si="623"/>
        <v>0</v>
      </c>
      <c r="L6657">
        <f t="shared" si="624"/>
        <v>1</v>
      </c>
      <c r="O6657" t="str">
        <f t="shared" si="625"/>
        <v>Mo</v>
      </c>
      <c r="P6657" t="str">
        <f t="shared" si="626"/>
        <v>03</v>
      </c>
    </row>
    <row r="6658" spans="1:16" x14ac:dyDescent="0.25">
      <c r="A6658" t="s">
        <v>14850</v>
      </c>
      <c r="B6658" t="s">
        <v>17</v>
      </c>
      <c r="C6658" t="s">
        <v>14851</v>
      </c>
      <c r="D6658" t="s">
        <v>7595</v>
      </c>
      <c r="E6658">
        <v>2003</v>
      </c>
      <c r="F6658" t="s">
        <v>20</v>
      </c>
      <c r="G6658">
        <v>85</v>
      </c>
      <c r="H6658" t="s">
        <v>21</v>
      </c>
      <c r="I6658">
        <f t="shared" si="621"/>
        <v>0</v>
      </c>
      <c r="J6658">
        <f t="shared" si="622"/>
        <v>0</v>
      </c>
      <c r="K6658">
        <f t="shared" si="623"/>
        <v>0</v>
      </c>
      <c r="L6658">
        <f t="shared" si="624"/>
        <v>1</v>
      </c>
      <c r="O6658" t="str">
        <f t="shared" si="625"/>
        <v>Mo</v>
      </c>
      <c r="P6658" t="str">
        <f t="shared" si="626"/>
        <v>03</v>
      </c>
    </row>
    <row r="6659" spans="1:16" x14ac:dyDescent="0.25">
      <c r="A6659" t="s">
        <v>14852</v>
      </c>
      <c r="B6659" t="s">
        <v>17</v>
      </c>
      <c r="C6659" t="s">
        <v>14853</v>
      </c>
      <c r="D6659" t="s">
        <v>9123</v>
      </c>
      <c r="E6659">
        <v>2016</v>
      </c>
      <c r="F6659" t="s">
        <v>45</v>
      </c>
      <c r="G6659">
        <v>52</v>
      </c>
      <c r="H6659" t="s">
        <v>21</v>
      </c>
      <c r="I6659">
        <f t="shared" si="621"/>
        <v>1</v>
      </c>
      <c r="J6659">
        <f t="shared" si="622"/>
        <v>0</v>
      </c>
      <c r="K6659">
        <f t="shared" si="623"/>
        <v>0</v>
      </c>
      <c r="L6659">
        <f t="shared" si="624"/>
        <v>1</v>
      </c>
      <c r="O6659" t="str">
        <f t="shared" si="625"/>
        <v>Mo</v>
      </c>
      <c r="P6659" t="str">
        <f t="shared" si="626"/>
        <v>16</v>
      </c>
    </row>
    <row r="6660" spans="1:16" x14ac:dyDescent="0.25">
      <c r="A6660" t="s">
        <v>14854</v>
      </c>
      <c r="B6660" t="s">
        <v>17</v>
      </c>
      <c r="C6660" t="s">
        <v>14855</v>
      </c>
      <c r="D6660" t="s">
        <v>7595</v>
      </c>
      <c r="E6660">
        <v>2014</v>
      </c>
      <c r="F6660" t="s">
        <v>41</v>
      </c>
      <c r="G6660">
        <v>91</v>
      </c>
      <c r="H6660" t="s">
        <v>21</v>
      </c>
      <c r="I6660">
        <f t="shared" ref="I6660:I6723" si="627">IF(E6660&gt;2010,1,0)</f>
        <v>1</v>
      </c>
      <c r="J6660">
        <f t="shared" ref="J6660:J6723" si="628">IF(AND(E6660&gt;2010, G6660&gt;120),1,0)</f>
        <v>0</v>
      </c>
      <c r="K6660">
        <f t="shared" ref="K6660:K6723" si="629">IF(OR(F6660="TV-PG", F6660="PG"),1,0)</f>
        <v>1</v>
      </c>
      <c r="L6660">
        <f t="shared" ref="L6660:L6723" si="630">IF(NOT(F6660="R"),1,0)</f>
        <v>1</v>
      </c>
      <c r="O6660" t="str">
        <f t="shared" ref="O6660:O6723" si="631">LEFT(B6660,2)</f>
        <v>Mo</v>
      </c>
      <c r="P6660" t="str">
        <f t="shared" ref="P6660:P6723" si="632">RIGHT(E6660,2)</f>
        <v>14</v>
      </c>
    </row>
    <row r="6661" spans="1:16" x14ac:dyDescent="0.25">
      <c r="A6661" t="s">
        <v>14856</v>
      </c>
      <c r="B6661" t="s">
        <v>24</v>
      </c>
      <c r="C6661" t="s">
        <v>14857</v>
      </c>
      <c r="D6661" t="s">
        <v>5887</v>
      </c>
      <c r="E6661">
        <v>2014</v>
      </c>
      <c r="F6661" t="s">
        <v>82</v>
      </c>
      <c r="G6661">
        <v>1</v>
      </c>
      <c r="H6661" t="s">
        <v>31</v>
      </c>
      <c r="I6661">
        <f t="shared" si="627"/>
        <v>1</v>
      </c>
      <c r="J6661">
        <f t="shared" si="628"/>
        <v>0</v>
      </c>
      <c r="K6661">
        <f t="shared" si="629"/>
        <v>0</v>
      </c>
      <c r="L6661">
        <f t="shared" si="630"/>
        <v>1</v>
      </c>
      <c r="O6661" t="str">
        <f t="shared" si="631"/>
        <v>TV</v>
      </c>
      <c r="P6661" t="str">
        <f t="shared" si="632"/>
        <v>14</v>
      </c>
    </row>
    <row r="6662" spans="1:16" x14ac:dyDescent="0.25">
      <c r="A6662" t="s">
        <v>14858</v>
      </c>
      <c r="B6662" t="s">
        <v>24</v>
      </c>
      <c r="C6662" t="s">
        <v>14859</v>
      </c>
      <c r="D6662" t="s">
        <v>12420</v>
      </c>
      <c r="E6662">
        <v>2015</v>
      </c>
      <c r="F6662" t="s">
        <v>60</v>
      </c>
      <c r="G6662">
        <v>1</v>
      </c>
      <c r="H6662" t="s">
        <v>31</v>
      </c>
      <c r="I6662">
        <f t="shared" si="627"/>
        <v>1</v>
      </c>
      <c r="J6662">
        <f t="shared" si="628"/>
        <v>0</v>
      </c>
      <c r="K6662">
        <f t="shared" si="629"/>
        <v>1</v>
      </c>
      <c r="L6662">
        <f t="shared" si="630"/>
        <v>1</v>
      </c>
      <c r="O6662" t="str">
        <f t="shared" si="631"/>
        <v>TV</v>
      </c>
      <c r="P6662" t="str">
        <f t="shared" si="632"/>
        <v>15</v>
      </c>
    </row>
    <row r="6663" spans="1:16" x14ac:dyDescent="0.25">
      <c r="A6663" t="s">
        <v>14860</v>
      </c>
      <c r="B6663" t="s">
        <v>24</v>
      </c>
      <c r="C6663" t="s">
        <v>14861</v>
      </c>
      <c r="D6663" t="s">
        <v>10050</v>
      </c>
      <c r="E6663">
        <v>2018</v>
      </c>
      <c r="F6663" t="s">
        <v>45</v>
      </c>
      <c r="G6663">
        <v>1</v>
      </c>
      <c r="H6663" t="s">
        <v>31</v>
      </c>
      <c r="I6663">
        <f t="shared" si="627"/>
        <v>1</v>
      </c>
      <c r="J6663">
        <f t="shared" si="628"/>
        <v>0</v>
      </c>
      <c r="K6663">
        <f t="shared" si="629"/>
        <v>0</v>
      </c>
      <c r="L6663">
        <f t="shared" si="630"/>
        <v>1</v>
      </c>
      <c r="O6663" t="str">
        <f t="shared" si="631"/>
        <v>TV</v>
      </c>
      <c r="P6663" t="str">
        <f t="shared" si="632"/>
        <v>18</v>
      </c>
    </row>
    <row r="6664" spans="1:16" x14ac:dyDescent="0.25">
      <c r="A6664" t="s">
        <v>14862</v>
      </c>
      <c r="B6664" t="s">
        <v>17</v>
      </c>
      <c r="C6664" t="s">
        <v>14863</v>
      </c>
      <c r="D6664" t="s">
        <v>4362</v>
      </c>
      <c r="E6664">
        <v>2015</v>
      </c>
      <c r="F6664" t="s">
        <v>41</v>
      </c>
      <c r="G6664">
        <v>106</v>
      </c>
      <c r="H6664" t="s">
        <v>21</v>
      </c>
      <c r="I6664">
        <f t="shared" si="627"/>
        <v>1</v>
      </c>
      <c r="J6664">
        <f t="shared" si="628"/>
        <v>0</v>
      </c>
      <c r="K6664">
        <f t="shared" si="629"/>
        <v>1</v>
      </c>
      <c r="L6664">
        <f t="shared" si="630"/>
        <v>1</v>
      </c>
      <c r="O6664" t="str">
        <f t="shared" si="631"/>
        <v>Mo</v>
      </c>
      <c r="P6664" t="str">
        <f t="shared" si="632"/>
        <v>15</v>
      </c>
    </row>
    <row r="6665" spans="1:16" x14ac:dyDescent="0.25">
      <c r="A6665" t="s">
        <v>14864</v>
      </c>
      <c r="B6665" t="s">
        <v>17</v>
      </c>
      <c r="C6665" t="s">
        <v>14865</v>
      </c>
      <c r="D6665" t="s">
        <v>3816</v>
      </c>
      <c r="E6665">
        <v>2010</v>
      </c>
      <c r="F6665" t="s">
        <v>20</v>
      </c>
      <c r="G6665">
        <v>92</v>
      </c>
      <c r="H6665" t="s">
        <v>21</v>
      </c>
      <c r="I6665">
        <f t="shared" si="627"/>
        <v>0</v>
      </c>
      <c r="J6665">
        <f t="shared" si="628"/>
        <v>0</v>
      </c>
      <c r="K6665">
        <f t="shared" si="629"/>
        <v>0</v>
      </c>
      <c r="L6665">
        <f t="shared" si="630"/>
        <v>1</v>
      </c>
      <c r="O6665" t="str">
        <f t="shared" si="631"/>
        <v>Mo</v>
      </c>
      <c r="P6665" t="str">
        <f t="shared" si="632"/>
        <v>10</v>
      </c>
    </row>
    <row r="6666" spans="1:16" x14ac:dyDescent="0.25">
      <c r="A6666" t="s">
        <v>14866</v>
      </c>
      <c r="B6666" t="s">
        <v>24</v>
      </c>
      <c r="C6666" t="s">
        <v>14867</v>
      </c>
      <c r="D6666" t="s">
        <v>12938</v>
      </c>
      <c r="E6666">
        <v>2009</v>
      </c>
      <c r="F6666" t="s">
        <v>27</v>
      </c>
      <c r="G6666">
        <v>1</v>
      </c>
      <c r="H6666" t="s">
        <v>31</v>
      </c>
      <c r="I6666">
        <f t="shared" si="627"/>
        <v>0</v>
      </c>
      <c r="J6666">
        <f t="shared" si="628"/>
        <v>0</v>
      </c>
      <c r="K6666">
        <f t="shared" si="629"/>
        <v>0</v>
      </c>
      <c r="L6666">
        <f t="shared" si="630"/>
        <v>1</v>
      </c>
      <c r="O6666" t="str">
        <f t="shared" si="631"/>
        <v>TV</v>
      </c>
      <c r="P6666" t="str">
        <f t="shared" si="632"/>
        <v>09</v>
      </c>
    </row>
    <row r="6667" spans="1:16" x14ac:dyDescent="0.25">
      <c r="A6667" t="s">
        <v>14868</v>
      </c>
      <c r="B6667" t="s">
        <v>17</v>
      </c>
      <c r="C6667" t="s">
        <v>14869</v>
      </c>
      <c r="D6667" t="s">
        <v>7747</v>
      </c>
      <c r="E6667">
        <v>2010</v>
      </c>
      <c r="F6667" t="s">
        <v>20</v>
      </c>
      <c r="G6667">
        <v>140</v>
      </c>
      <c r="H6667" t="s">
        <v>21</v>
      </c>
      <c r="I6667">
        <f t="shared" si="627"/>
        <v>0</v>
      </c>
      <c r="J6667">
        <f t="shared" si="628"/>
        <v>0</v>
      </c>
      <c r="K6667">
        <f t="shared" si="629"/>
        <v>0</v>
      </c>
      <c r="L6667">
        <f t="shared" si="630"/>
        <v>1</v>
      </c>
      <c r="O6667" t="str">
        <f t="shared" si="631"/>
        <v>Mo</v>
      </c>
      <c r="P6667" t="str">
        <f t="shared" si="632"/>
        <v>10</v>
      </c>
    </row>
    <row r="6668" spans="1:16" x14ac:dyDescent="0.25">
      <c r="A6668" t="s">
        <v>14870</v>
      </c>
      <c r="B6668" t="s">
        <v>17</v>
      </c>
      <c r="C6668" t="s">
        <v>14871</v>
      </c>
      <c r="D6668" t="s">
        <v>10890</v>
      </c>
      <c r="E6668">
        <v>1983</v>
      </c>
      <c r="F6668" t="s">
        <v>27</v>
      </c>
      <c r="G6668">
        <v>69</v>
      </c>
      <c r="H6668" t="s">
        <v>21</v>
      </c>
      <c r="I6668">
        <f t="shared" si="627"/>
        <v>0</v>
      </c>
      <c r="J6668">
        <f t="shared" si="628"/>
        <v>0</v>
      </c>
      <c r="K6668">
        <f t="shared" si="629"/>
        <v>0</v>
      </c>
      <c r="L6668">
        <f t="shared" si="630"/>
        <v>1</v>
      </c>
      <c r="O6668" t="str">
        <f t="shared" si="631"/>
        <v>Mo</v>
      </c>
      <c r="P6668" t="str">
        <f t="shared" si="632"/>
        <v>83</v>
      </c>
    </row>
    <row r="6669" spans="1:16" x14ac:dyDescent="0.25">
      <c r="A6669" t="s">
        <v>14872</v>
      </c>
      <c r="B6669" t="s">
        <v>17</v>
      </c>
      <c r="C6669" t="s">
        <v>14873</v>
      </c>
      <c r="D6669" t="s">
        <v>10216</v>
      </c>
      <c r="E6669">
        <v>2018</v>
      </c>
      <c r="F6669" t="s">
        <v>45</v>
      </c>
      <c r="G6669">
        <v>153</v>
      </c>
      <c r="H6669" t="s">
        <v>21</v>
      </c>
      <c r="I6669">
        <f t="shared" si="627"/>
        <v>1</v>
      </c>
      <c r="J6669">
        <f t="shared" si="628"/>
        <v>1</v>
      </c>
      <c r="K6669">
        <f t="shared" si="629"/>
        <v>0</v>
      </c>
      <c r="L6669">
        <f t="shared" si="630"/>
        <v>1</v>
      </c>
      <c r="O6669" t="str">
        <f t="shared" si="631"/>
        <v>Mo</v>
      </c>
      <c r="P6669" t="str">
        <f t="shared" si="632"/>
        <v>18</v>
      </c>
    </row>
    <row r="6670" spans="1:16" x14ac:dyDescent="0.25">
      <c r="A6670" t="s">
        <v>14874</v>
      </c>
      <c r="B6670" t="s">
        <v>17</v>
      </c>
      <c r="C6670" t="s">
        <v>14875</v>
      </c>
      <c r="D6670" t="s">
        <v>11396</v>
      </c>
      <c r="E6670">
        <v>2015</v>
      </c>
      <c r="F6670" t="s">
        <v>45</v>
      </c>
      <c r="G6670">
        <v>124</v>
      </c>
      <c r="H6670" t="s">
        <v>21</v>
      </c>
      <c r="I6670">
        <f t="shared" si="627"/>
        <v>1</v>
      </c>
      <c r="J6670">
        <f t="shared" si="628"/>
        <v>1</v>
      </c>
      <c r="K6670">
        <f t="shared" si="629"/>
        <v>0</v>
      </c>
      <c r="L6670">
        <f t="shared" si="630"/>
        <v>1</v>
      </c>
      <c r="O6670" t="str">
        <f t="shared" si="631"/>
        <v>Mo</v>
      </c>
      <c r="P6670" t="str">
        <f t="shared" si="632"/>
        <v>15</v>
      </c>
    </row>
    <row r="6671" spans="1:16" x14ac:dyDescent="0.25">
      <c r="A6671" t="s">
        <v>14876</v>
      </c>
      <c r="B6671" t="s">
        <v>17</v>
      </c>
      <c r="C6671" t="s">
        <v>14877</v>
      </c>
      <c r="D6671" t="s">
        <v>11017</v>
      </c>
      <c r="E6671">
        <v>2009</v>
      </c>
      <c r="F6671" t="s">
        <v>60</v>
      </c>
      <c r="G6671">
        <v>120</v>
      </c>
      <c r="H6671" t="s">
        <v>21</v>
      </c>
      <c r="I6671">
        <f t="shared" si="627"/>
        <v>0</v>
      </c>
      <c r="J6671">
        <f t="shared" si="628"/>
        <v>0</v>
      </c>
      <c r="K6671">
        <f t="shared" si="629"/>
        <v>1</v>
      </c>
      <c r="L6671">
        <f t="shared" si="630"/>
        <v>1</v>
      </c>
      <c r="O6671" t="str">
        <f t="shared" si="631"/>
        <v>Mo</v>
      </c>
      <c r="P6671" t="str">
        <f t="shared" si="632"/>
        <v>09</v>
      </c>
    </row>
    <row r="6672" spans="1:16" x14ac:dyDescent="0.25">
      <c r="A6672" t="s">
        <v>14878</v>
      </c>
      <c r="B6672" t="s">
        <v>17</v>
      </c>
      <c r="C6672" t="s">
        <v>14879</v>
      </c>
      <c r="D6672" t="s">
        <v>7980</v>
      </c>
      <c r="E6672">
        <v>2004</v>
      </c>
      <c r="F6672" t="s">
        <v>27</v>
      </c>
      <c r="G6672">
        <v>134</v>
      </c>
      <c r="H6672" t="s">
        <v>21</v>
      </c>
      <c r="I6672">
        <f t="shared" si="627"/>
        <v>0</v>
      </c>
      <c r="J6672">
        <f t="shared" si="628"/>
        <v>0</v>
      </c>
      <c r="K6672">
        <f t="shared" si="629"/>
        <v>0</v>
      </c>
      <c r="L6672">
        <f t="shared" si="630"/>
        <v>1</v>
      </c>
      <c r="O6672" t="str">
        <f t="shared" si="631"/>
        <v>Mo</v>
      </c>
      <c r="P6672" t="str">
        <f t="shared" si="632"/>
        <v>04</v>
      </c>
    </row>
    <row r="6673" spans="1:16" x14ac:dyDescent="0.25">
      <c r="A6673" t="s">
        <v>14880</v>
      </c>
      <c r="B6673" t="s">
        <v>17</v>
      </c>
      <c r="C6673" t="s">
        <v>14881</v>
      </c>
      <c r="D6673" t="s">
        <v>14882</v>
      </c>
      <c r="E6673">
        <v>2012</v>
      </c>
      <c r="F6673" t="s">
        <v>134</v>
      </c>
      <c r="G6673">
        <v>105</v>
      </c>
      <c r="H6673" t="s">
        <v>21</v>
      </c>
      <c r="I6673">
        <f t="shared" si="627"/>
        <v>1</v>
      </c>
      <c r="J6673">
        <f t="shared" si="628"/>
        <v>0</v>
      </c>
      <c r="K6673">
        <f t="shared" si="629"/>
        <v>0</v>
      </c>
      <c r="L6673">
        <f t="shared" si="630"/>
        <v>0</v>
      </c>
      <c r="O6673" t="str">
        <f t="shared" si="631"/>
        <v>Mo</v>
      </c>
      <c r="P6673" t="str">
        <f t="shared" si="632"/>
        <v>12</v>
      </c>
    </row>
    <row r="6674" spans="1:16" x14ac:dyDescent="0.25">
      <c r="A6674" t="s">
        <v>14883</v>
      </c>
      <c r="B6674" t="s">
        <v>24</v>
      </c>
      <c r="C6674" t="s">
        <v>14884</v>
      </c>
      <c r="D6674" t="s">
        <v>14041</v>
      </c>
      <c r="E6674">
        <v>2013</v>
      </c>
      <c r="F6674" t="s">
        <v>13378</v>
      </c>
      <c r="G6674">
        <v>3</v>
      </c>
      <c r="H6674" t="s">
        <v>28</v>
      </c>
      <c r="I6674">
        <f t="shared" si="627"/>
        <v>1</v>
      </c>
      <c r="J6674">
        <f t="shared" si="628"/>
        <v>0</v>
      </c>
      <c r="K6674">
        <f t="shared" si="629"/>
        <v>0</v>
      </c>
      <c r="L6674">
        <f t="shared" si="630"/>
        <v>1</v>
      </c>
      <c r="O6674" t="str">
        <f t="shared" si="631"/>
        <v>TV</v>
      </c>
      <c r="P6674" t="str">
        <f t="shared" si="632"/>
        <v>13</v>
      </c>
    </row>
    <row r="6675" spans="1:16" x14ac:dyDescent="0.25">
      <c r="A6675" t="s">
        <v>14885</v>
      </c>
      <c r="B6675" t="s">
        <v>24</v>
      </c>
      <c r="C6675" t="s">
        <v>14886</v>
      </c>
      <c r="D6675" t="s">
        <v>10330</v>
      </c>
      <c r="E6675">
        <v>2008</v>
      </c>
      <c r="F6675" t="s">
        <v>27</v>
      </c>
      <c r="G6675">
        <v>1</v>
      </c>
      <c r="H6675" t="s">
        <v>31</v>
      </c>
      <c r="I6675">
        <f t="shared" si="627"/>
        <v>0</v>
      </c>
      <c r="J6675">
        <f t="shared" si="628"/>
        <v>0</v>
      </c>
      <c r="K6675">
        <f t="shared" si="629"/>
        <v>0</v>
      </c>
      <c r="L6675">
        <f t="shared" si="630"/>
        <v>1</v>
      </c>
      <c r="O6675" t="str">
        <f t="shared" si="631"/>
        <v>TV</v>
      </c>
      <c r="P6675" t="str">
        <f t="shared" si="632"/>
        <v>08</v>
      </c>
    </row>
    <row r="6676" spans="1:16" x14ac:dyDescent="0.25">
      <c r="A6676" t="s">
        <v>14887</v>
      </c>
      <c r="B6676" t="s">
        <v>24</v>
      </c>
      <c r="C6676" t="s">
        <v>14888</v>
      </c>
      <c r="D6676" t="s">
        <v>10330</v>
      </c>
      <c r="E6676">
        <v>2010</v>
      </c>
      <c r="F6676" t="s">
        <v>27</v>
      </c>
      <c r="G6676">
        <v>1</v>
      </c>
      <c r="H6676" t="s">
        <v>31</v>
      </c>
      <c r="I6676">
        <f t="shared" si="627"/>
        <v>0</v>
      </c>
      <c r="J6676">
        <f t="shared" si="628"/>
        <v>0</v>
      </c>
      <c r="K6676">
        <f t="shared" si="629"/>
        <v>0</v>
      </c>
      <c r="L6676">
        <f t="shared" si="630"/>
        <v>1</v>
      </c>
      <c r="O6676" t="str">
        <f t="shared" si="631"/>
        <v>TV</v>
      </c>
      <c r="P6676" t="str">
        <f t="shared" si="632"/>
        <v>10</v>
      </c>
    </row>
    <row r="6677" spans="1:16" x14ac:dyDescent="0.25">
      <c r="A6677" t="s">
        <v>14889</v>
      </c>
      <c r="B6677" t="s">
        <v>24</v>
      </c>
      <c r="C6677" t="s">
        <v>14890</v>
      </c>
      <c r="D6677" t="s">
        <v>11301</v>
      </c>
      <c r="E6677">
        <v>1979</v>
      </c>
      <c r="F6677" t="s">
        <v>60</v>
      </c>
      <c r="G6677">
        <v>1</v>
      </c>
      <c r="H6677" t="s">
        <v>31</v>
      </c>
      <c r="I6677">
        <f t="shared" si="627"/>
        <v>0</v>
      </c>
      <c r="J6677">
        <f t="shared" si="628"/>
        <v>0</v>
      </c>
      <c r="K6677">
        <f t="shared" si="629"/>
        <v>1</v>
      </c>
      <c r="L6677">
        <f t="shared" si="630"/>
        <v>1</v>
      </c>
      <c r="O6677" t="str">
        <f t="shared" si="631"/>
        <v>TV</v>
      </c>
      <c r="P6677" t="str">
        <f t="shared" si="632"/>
        <v>79</v>
      </c>
    </row>
    <row r="6678" spans="1:16" x14ac:dyDescent="0.25">
      <c r="A6678" t="s">
        <v>14891</v>
      </c>
      <c r="B6678" t="s">
        <v>17</v>
      </c>
      <c r="C6678" t="s">
        <v>14892</v>
      </c>
      <c r="D6678" t="s">
        <v>11585</v>
      </c>
      <c r="E6678">
        <v>2017</v>
      </c>
      <c r="F6678" t="s">
        <v>45</v>
      </c>
      <c r="G6678">
        <v>119</v>
      </c>
      <c r="H6678" t="s">
        <v>21</v>
      </c>
      <c r="I6678">
        <f t="shared" si="627"/>
        <v>1</v>
      </c>
      <c r="J6678">
        <f t="shared" si="628"/>
        <v>0</v>
      </c>
      <c r="K6678">
        <f t="shared" si="629"/>
        <v>0</v>
      </c>
      <c r="L6678">
        <f t="shared" si="630"/>
        <v>1</v>
      </c>
      <c r="O6678" t="str">
        <f t="shared" si="631"/>
        <v>Mo</v>
      </c>
      <c r="P6678" t="str">
        <f t="shared" si="632"/>
        <v>17</v>
      </c>
    </row>
    <row r="6679" spans="1:16" x14ac:dyDescent="0.25">
      <c r="A6679" t="s">
        <v>14893</v>
      </c>
      <c r="B6679" t="s">
        <v>24</v>
      </c>
      <c r="C6679" t="s">
        <v>14894</v>
      </c>
      <c r="D6679" t="s">
        <v>14895</v>
      </c>
      <c r="E6679">
        <v>2010</v>
      </c>
      <c r="F6679" t="s">
        <v>45</v>
      </c>
      <c r="G6679">
        <v>1</v>
      </c>
      <c r="H6679" t="s">
        <v>31</v>
      </c>
      <c r="I6679">
        <f t="shared" si="627"/>
        <v>0</v>
      </c>
      <c r="J6679">
        <f t="shared" si="628"/>
        <v>0</v>
      </c>
      <c r="K6679">
        <f t="shared" si="629"/>
        <v>0</v>
      </c>
      <c r="L6679">
        <f t="shared" si="630"/>
        <v>1</v>
      </c>
      <c r="O6679" t="str">
        <f t="shared" si="631"/>
        <v>TV</v>
      </c>
      <c r="P6679" t="str">
        <f t="shared" si="632"/>
        <v>10</v>
      </c>
    </row>
    <row r="6680" spans="1:16" x14ac:dyDescent="0.25">
      <c r="A6680" t="s">
        <v>14896</v>
      </c>
      <c r="B6680" t="s">
        <v>17</v>
      </c>
      <c r="C6680" t="s">
        <v>14897</v>
      </c>
      <c r="D6680" t="s">
        <v>14898</v>
      </c>
      <c r="E6680">
        <v>2017</v>
      </c>
      <c r="F6680" t="s">
        <v>45</v>
      </c>
      <c r="G6680">
        <v>106</v>
      </c>
      <c r="H6680" t="s">
        <v>21</v>
      </c>
      <c r="I6680">
        <f t="shared" si="627"/>
        <v>1</v>
      </c>
      <c r="J6680">
        <f t="shared" si="628"/>
        <v>0</v>
      </c>
      <c r="K6680">
        <f t="shared" si="629"/>
        <v>0</v>
      </c>
      <c r="L6680">
        <f t="shared" si="630"/>
        <v>1</v>
      </c>
      <c r="O6680" t="str">
        <f t="shared" si="631"/>
        <v>Mo</v>
      </c>
      <c r="P6680" t="str">
        <f t="shared" si="632"/>
        <v>17</v>
      </c>
    </row>
    <row r="6681" spans="1:16" x14ac:dyDescent="0.25">
      <c r="A6681" t="s">
        <v>14899</v>
      </c>
      <c r="B6681" t="s">
        <v>24</v>
      </c>
      <c r="C6681" t="s">
        <v>14900</v>
      </c>
      <c r="D6681" t="s">
        <v>14901</v>
      </c>
      <c r="E6681">
        <v>2017</v>
      </c>
      <c r="F6681" t="s">
        <v>27</v>
      </c>
      <c r="G6681">
        <v>2</v>
      </c>
      <c r="H6681" t="s">
        <v>28</v>
      </c>
      <c r="I6681">
        <f t="shared" si="627"/>
        <v>1</v>
      </c>
      <c r="J6681">
        <f t="shared" si="628"/>
        <v>0</v>
      </c>
      <c r="K6681">
        <f t="shared" si="629"/>
        <v>0</v>
      </c>
      <c r="L6681">
        <f t="shared" si="630"/>
        <v>1</v>
      </c>
      <c r="O6681" t="str">
        <f t="shared" si="631"/>
        <v>TV</v>
      </c>
      <c r="P6681" t="str">
        <f t="shared" si="632"/>
        <v>17</v>
      </c>
    </row>
    <row r="6682" spans="1:16" x14ac:dyDescent="0.25">
      <c r="A6682" t="s">
        <v>14902</v>
      </c>
      <c r="B6682" t="s">
        <v>17</v>
      </c>
      <c r="C6682" t="s">
        <v>14903</v>
      </c>
      <c r="D6682" t="s">
        <v>14904</v>
      </c>
      <c r="E6682">
        <v>2016</v>
      </c>
      <c r="F6682" t="s">
        <v>60</v>
      </c>
      <c r="G6682">
        <v>79</v>
      </c>
      <c r="H6682" t="s">
        <v>21</v>
      </c>
      <c r="I6682">
        <f t="shared" si="627"/>
        <v>1</v>
      </c>
      <c r="J6682">
        <f t="shared" si="628"/>
        <v>0</v>
      </c>
      <c r="K6682">
        <f t="shared" si="629"/>
        <v>1</v>
      </c>
      <c r="L6682">
        <f t="shared" si="630"/>
        <v>1</v>
      </c>
      <c r="O6682" t="str">
        <f t="shared" si="631"/>
        <v>Mo</v>
      </c>
      <c r="P6682" t="str">
        <f t="shared" si="632"/>
        <v>16</v>
      </c>
    </row>
    <row r="6683" spans="1:16" x14ac:dyDescent="0.25">
      <c r="A6683" t="s">
        <v>14905</v>
      </c>
      <c r="B6683" t="s">
        <v>17</v>
      </c>
      <c r="C6683" t="s">
        <v>14906</v>
      </c>
      <c r="D6683" t="s">
        <v>14907</v>
      </c>
      <c r="E6683">
        <v>2006</v>
      </c>
      <c r="F6683" t="s">
        <v>27</v>
      </c>
      <c r="G6683">
        <v>196</v>
      </c>
      <c r="H6683" t="s">
        <v>21</v>
      </c>
      <c r="I6683">
        <f t="shared" si="627"/>
        <v>0</v>
      </c>
      <c r="J6683">
        <f t="shared" si="628"/>
        <v>0</v>
      </c>
      <c r="K6683">
        <f t="shared" si="629"/>
        <v>0</v>
      </c>
      <c r="L6683">
        <f t="shared" si="630"/>
        <v>1</v>
      </c>
      <c r="O6683" t="str">
        <f t="shared" si="631"/>
        <v>Mo</v>
      </c>
      <c r="P6683" t="str">
        <f t="shared" si="632"/>
        <v>06</v>
      </c>
    </row>
    <row r="6684" spans="1:16" x14ac:dyDescent="0.25">
      <c r="A6684" t="s">
        <v>14908</v>
      </c>
      <c r="B6684" t="s">
        <v>17</v>
      </c>
      <c r="C6684" t="s">
        <v>14909</v>
      </c>
      <c r="D6684" t="s">
        <v>13409</v>
      </c>
      <c r="E6684">
        <v>2016</v>
      </c>
      <c r="F6684" t="s">
        <v>176</v>
      </c>
      <c r="G6684">
        <v>90</v>
      </c>
      <c r="H6684" t="s">
        <v>21</v>
      </c>
      <c r="I6684">
        <f t="shared" si="627"/>
        <v>1</v>
      </c>
      <c r="J6684">
        <f t="shared" si="628"/>
        <v>0</v>
      </c>
      <c r="K6684">
        <f t="shared" si="629"/>
        <v>0</v>
      </c>
      <c r="L6684">
        <f t="shared" si="630"/>
        <v>1</v>
      </c>
      <c r="O6684" t="str">
        <f t="shared" si="631"/>
        <v>Mo</v>
      </c>
      <c r="P6684" t="str">
        <f t="shared" si="632"/>
        <v>16</v>
      </c>
    </row>
    <row r="6685" spans="1:16" x14ac:dyDescent="0.25">
      <c r="A6685" t="s">
        <v>14910</v>
      </c>
      <c r="B6685" t="s">
        <v>17</v>
      </c>
      <c r="C6685" t="s">
        <v>14911</v>
      </c>
      <c r="D6685" t="s">
        <v>4748</v>
      </c>
      <c r="E6685">
        <v>2019</v>
      </c>
      <c r="F6685" t="s">
        <v>134</v>
      </c>
      <c r="G6685">
        <v>109</v>
      </c>
      <c r="H6685" t="s">
        <v>21</v>
      </c>
      <c r="I6685">
        <f t="shared" si="627"/>
        <v>1</v>
      </c>
      <c r="J6685">
        <f t="shared" si="628"/>
        <v>0</v>
      </c>
      <c r="K6685">
        <f t="shared" si="629"/>
        <v>0</v>
      </c>
      <c r="L6685">
        <f t="shared" si="630"/>
        <v>0</v>
      </c>
      <c r="O6685" t="str">
        <f t="shared" si="631"/>
        <v>Mo</v>
      </c>
      <c r="P6685" t="str">
        <f t="shared" si="632"/>
        <v>19</v>
      </c>
    </row>
    <row r="6686" spans="1:16" x14ac:dyDescent="0.25">
      <c r="A6686" t="s">
        <v>14912</v>
      </c>
      <c r="B6686" t="s">
        <v>17</v>
      </c>
      <c r="C6686" t="s">
        <v>14913</v>
      </c>
      <c r="D6686" t="s">
        <v>11301</v>
      </c>
      <c r="E6686">
        <v>2014</v>
      </c>
      <c r="F6686" t="s">
        <v>45</v>
      </c>
      <c r="G6686">
        <v>93</v>
      </c>
      <c r="H6686" t="s">
        <v>21</v>
      </c>
      <c r="I6686">
        <f t="shared" si="627"/>
        <v>1</v>
      </c>
      <c r="J6686">
        <f t="shared" si="628"/>
        <v>0</v>
      </c>
      <c r="K6686">
        <f t="shared" si="629"/>
        <v>0</v>
      </c>
      <c r="L6686">
        <f t="shared" si="630"/>
        <v>1</v>
      </c>
      <c r="O6686" t="str">
        <f t="shared" si="631"/>
        <v>Mo</v>
      </c>
      <c r="P6686" t="str">
        <f t="shared" si="632"/>
        <v>14</v>
      </c>
    </row>
    <row r="6687" spans="1:16" x14ac:dyDescent="0.25">
      <c r="A6687" t="s">
        <v>14914</v>
      </c>
      <c r="B6687" t="s">
        <v>17</v>
      </c>
      <c r="C6687" t="s">
        <v>14915</v>
      </c>
      <c r="D6687" t="s">
        <v>11070</v>
      </c>
      <c r="E6687">
        <v>2015</v>
      </c>
      <c r="F6687" t="s">
        <v>27</v>
      </c>
      <c r="G6687">
        <v>92</v>
      </c>
      <c r="H6687" t="s">
        <v>21</v>
      </c>
      <c r="I6687">
        <f t="shared" si="627"/>
        <v>1</v>
      </c>
      <c r="J6687">
        <f t="shared" si="628"/>
        <v>0</v>
      </c>
      <c r="K6687">
        <f t="shared" si="629"/>
        <v>0</v>
      </c>
      <c r="L6687">
        <f t="shared" si="630"/>
        <v>1</v>
      </c>
      <c r="O6687" t="str">
        <f t="shared" si="631"/>
        <v>Mo</v>
      </c>
      <c r="P6687" t="str">
        <f t="shared" si="632"/>
        <v>15</v>
      </c>
    </row>
    <row r="6688" spans="1:16" x14ac:dyDescent="0.25">
      <c r="A6688" t="s">
        <v>14916</v>
      </c>
      <c r="B6688" t="s">
        <v>17</v>
      </c>
      <c r="C6688" t="s">
        <v>14917</v>
      </c>
      <c r="D6688" t="s">
        <v>11301</v>
      </c>
      <c r="E6688">
        <v>2016</v>
      </c>
      <c r="F6688" t="s">
        <v>60</v>
      </c>
      <c r="G6688">
        <v>49</v>
      </c>
      <c r="H6688" t="s">
        <v>21</v>
      </c>
      <c r="I6688">
        <f t="shared" si="627"/>
        <v>1</v>
      </c>
      <c r="J6688">
        <f t="shared" si="628"/>
        <v>0</v>
      </c>
      <c r="K6688">
        <f t="shared" si="629"/>
        <v>1</v>
      </c>
      <c r="L6688">
        <f t="shared" si="630"/>
        <v>1</v>
      </c>
      <c r="O6688" t="str">
        <f t="shared" si="631"/>
        <v>Mo</v>
      </c>
      <c r="P6688" t="str">
        <f t="shared" si="632"/>
        <v>16</v>
      </c>
    </row>
    <row r="6689" spans="1:16" x14ac:dyDescent="0.25">
      <c r="A6689" t="s">
        <v>14918</v>
      </c>
      <c r="B6689" t="s">
        <v>17</v>
      </c>
      <c r="C6689" t="s">
        <v>14919</v>
      </c>
      <c r="D6689" t="s">
        <v>14920</v>
      </c>
      <c r="E6689">
        <v>2015</v>
      </c>
      <c r="F6689" t="s">
        <v>60</v>
      </c>
      <c r="G6689">
        <v>102</v>
      </c>
      <c r="H6689" t="s">
        <v>21</v>
      </c>
      <c r="I6689">
        <f t="shared" si="627"/>
        <v>1</v>
      </c>
      <c r="J6689">
        <f t="shared" si="628"/>
        <v>0</v>
      </c>
      <c r="K6689">
        <f t="shared" si="629"/>
        <v>1</v>
      </c>
      <c r="L6689">
        <f t="shared" si="630"/>
        <v>1</v>
      </c>
      <c r="O6689" t="str">
        <f t="shared" si="631"/>
        <v>Mo</v>
      </c>
      <c r="P6689" t="str">
        <f t="shared" si="632"/>
        <v>15</v>
      </c>
    </row>
    <row r="6690" spans="1:16" x14ac:dyDescent="0.25">
      <c r="A6690" t="s">
        <v>14921</v>
      </c>
      <c r="B6690" t="s">
        <v>17</v>
      </c>
      <c r="C6690" t="s">
        <v>14922</v>
      </c>
      <c r="D6690" t="s">
        <v>10411</v>
      </c>
      <c r="E6690">
        <v>2016</v>
      </c>
      <c r="F6690" t="s">
        <v>27</v>
      </c>
      <c r="G6690">
        <v>82</v>
      </c>
      <c r="H6690" t="s">
        <v>21</v>
      </c>
      <c r="I6690">
        <f t="shared" si="627"/>
        <v>1</v>
      </c>
      <c r="J6690">
        <f t="shared" si="628"/>
        <v>0</v>
      </c>
      <c r="K6690">
        <f t="shared" si="629"/>
        <v>0</v>
      </c>
      <c r="L6690">
        <f t="shared" si="630"/>
        <v>1</v>
      </c>
      <c r="O6690" t="str">
        <f t="shared" si="631"/>
        <v>Mo</v>
      </c>
      <c r="P6690" t="str">
        <f t="shared" si="632"/>
        <v>16</v>
      </c>
    </row>
    <row r="6691" spans="1:16" x14ac:dyDescent="0.25">
      <c r="A6691" t="s">
        <v>14923</v>
      </c>
      <c r="B6691" t="s">
        <v>17</v>
      </c>
      <c r="C6691" t="s">
        <v>14924</v>
      </c>
      <c r="D6691" t="s">
        <v>9992</v>
      </c>
      <c r="E6691">
        <v>2016</v>
      </c>
      <c r="F6691" t="s">
        <v>60</v>
      </c>
      <c r="G6691">
        <v>74</v>
      </c>
      <c r="H6691" t="s">
        <v>21</v>
      </c>
      <c r="I6691">
        <f t="shared" si="627"/>
        <v>1</v>
      </c>
      <c r="J6691">
        <f t="shared" si="628"/>
        <v>0</v>
      </c>
      <c r="K6691">
        <f t="shared" si="629"/>
        <v>1</v>
      </c>
      <c r="L6691">
        <f t="shared" si="630"/>
        <v>1</v>
      </c>
      <c r="O6691" t="str">
        <f t="shared" si="631"/>
        <v>Mo</v>
      </c>
      <c r="P6691" t="str">
        <f t="shared" si="632"/>
        <v>16</v>
      </c>
    </row>
    <row r="6692" spans="1:16" x14ac:dyDescent="0.25">
      <c r="A6692" t="s">
        <v>14925</v>
      </c>
      <c r="B6692" t="s">
        <v>17</v>
      </c>
      <c r="C6692" t="s">
        <v>14926</v>
      </c>
      <c r="D6692" t="s">
        <v>11182</v>
      </c>
      <c r="E6692">
        <v>2016</v>
      </c>
      <c r="F6692" t="s">
        <v>27</v>
      </c>
      <c r="G6692">
        <v>94</v>
      </c>
      <c r="H6692" t="s">
        <v>21</v>
      </c>
      <c r="I6692">
        <f t="shared" si="627"/>
        <v>1</v>
      </c>
      <c r="J6692">
        <f t="shared" si="628"/>
        <v>0</v>
      </c>
      <c r="K6692">
        <f t="shared" si="629"/>
        <v>0</v>
      </c>
      <c r="L6692">
        <f t="shared" si="630"/>
        <v>1</v>
      </c>
      <c r="O6692" t="str">
        <f t="shared" si="631"/>
        <v>Mo</v>
      </c>
      <c r="P6692" t="str">
        <f t="shared" si="632"/>
        <v>16</v>
      </c>
    </row>
    <row r="6693" spans="1:16" x14ac:dyDescent="0.25">
      <c r="A6693" t="s">
        <v>14927</v>
      </c>
      <c r="B6693" t="s">
        <v>24</v>
      </c>
      <c r="C6693" t="s">
        <v>14928</v>
      </c>
      <c r="D6693" t="s">
        <v>9477</v>
      </c>
      <c r="E6693">
        <v>2017</v>
      </c>
      <c r="F6693" t="s">
        <v>60</v>
      </c>
      <c r="G6693">
        <v>1</v>
      </c>
      <c r="H6693" t="s">
        <v>31</v>
      </c>
      <c r="I6693">
        <f t="shared" si="627"/>
        <v>1</v>
      </c>
      <c r="J6693">
        <f t="shared" si="628"/>
        <v>0</v>
      </c>
      <c r="K6693">
        <f t="shared" si="629"/>
        <v>1</v>
      </c>
      <c r="L6693">
        <f t="shared" si="630"/>
        <v>1</v>
      </c>
      <c r="O6693" t="str">
        <f t="shared" si="631"/>
        <v>TV</v>
      </c>
      <c r="P6693" t="str">
        <f t="shared" si="632"/>
        <v>17</v>
      </c>
    </row>
    <row r="6694" spans="1:16" x14ac:dyDescent="0.25">
      <c r="A6694" t="s">
        <v>14929</v>
      </c>
      <c r="B6694" t="s">
        <v>17</v>
      </c>
      <c r="C6694" t="s">
        <v>14930</v>
      </c>
      <c r="D6694" t="s">
        <v>11288</v>
      </c>
      <c r="E6694">
        <v>2014</v>
      </c>
      <c r="F6694" t="s">
        <v>45</v>
      </c>
      <c r="G6694">
        <v>87</v>
      </c>
      <c r="H6694" t="s">
        <v>21</v>
      </c>
      <c r="I6694">
        <f t="shared" si="627"/>
        <v>1</v>
      </c>
      <c r="J6694">
        <f t="shared" si="628"/>
        <v>0</v>
      </c>
      <c r="K6694">
        <f t="shared" si="629"/>
        <v>0</v>
      </c>
      <c r="L6694">
        <f t="shared" si="630"/>
        <v>1</v>
      </c>
      <c r="O6694" t="str">
        <f t="shared" si="631"/>
        <v>Mo</v>
      </c>
      <c r="P6694" t="str">
        <f t="shared" si="632"/>
        <v>14</v>
      </c>
    </row>
    <row r="6695" spans="1:16" x14ac:dyDescent="0.25">
      <c r="A6695" t="s">
        <v>14931</v>
      </c>
      <c r="B6695" t="s">
        <v>17</v>
      </c>
      <c r="C6695" t="s">
        <v>14932</v>
      </c>
      <c r="D6695" t="s">
        <v>4154</v>
      </c>
      <c r="E6695">
        <v>2006</v>
      </c>
      <c r="F6695" t="s">
        <v>20</v>
      </c>
      <c r="G6695">
        <v>108</v>
      </c>
      <c r="H6695" t="s">
        <v>21</v>
      </c>
      <c r="I6695">
        <f t="shared" si="627"/>
        <v>0</v>
      </c>
      <c r="J6695">
        <f t="shared" si="628"/>
        <v>0</v>
      </c>
      <c r="K6695">
        <f t="shared" si="629"/>
        <v>0</v>
      </c>
      <c r="L6695">
        <f t="shared" si="630"/>
        <v>1</v>
      </c>
      <c r="O6695" t="str">
        <f t="shared" si="631"/>
        <v>Mo</v>
      </c>
      <c r="P6695" t="str">
        <f t="shared" si="632"/>
        <v>06</v>
      </c>
    </row>
    <row r="6696" spans="1:16" x14ac:dyDescent="0.25">
      <c r="A6696" t="s">
        <v>14933</v>
      </c>
      <c r="B6696" t="s">
        <v>24</v>
      </c>
      <c r="C6696" t="s">
        <v>14934</v>
      </c>
      <c r="D6696" t="s">
        <v>10650</v>
      </c>
      <c r="E6696">
        <v>2018</v>
      </c>
      <c r="F6696" t="s">
        <v>27</v>
      </c>
      <c r="G6696">
        <v>1</v>
      </c>
      <c r="H6696" t="s">
        <v>31</v>
      </c>
      <c r="I6696">
        <f t="shared" si="627"/>
        <v>1</v>
      </c>
      <c r="J6696">
        <f t="shared" si="628"/>
        <v>0</v>
      </c>
      <c r="K6696">
        <f t="shared" si="629"/>
        <v>0</v>
      </c>
      <c r="L6696">
        <f t="shared" si="630"/>
        <v>1</v>
      </c>
      <c r="O6696" t="str">
        <f t="shared" si="631"/>
        <v>TV</v>
      </c>
      <c r="P6696" t="str">
        <f t="shared" si="632"/>
        <v>18</v>
      </c>
    </row>
    <row r="6697" spans="1:16" x14ac:dyDescent="0.25">
      <c r="A6697" t="s">
        <v>14935</v>
      </c>
      <c r="B6697" t="s">
        <v>17</v>
      </c>
      <c r="C6697" t="s">
        <v>14936</v>
      </c>
      <c r="D6697" t="s">
        <v>6745</v>
      </c>
      <c r="E6697">
        <v>2002</v>
      </c>
      <c r="F6697" t="s">
        <v>45</v>
      </c>
      <c r="G6697">
        <v>151</v>
      </c>
      <c r="H6697" t="s">
        <v>21</v>
      </c>
      <c r="I6697">
        <f t="shared" si="627"/>
        <v>0</v>
      </c>
      <c r="J6697">
        <f t="shared" si="628"/>
        <v>0</v>
      </c>
      <c r="K6697">
        <f t="shared" si="629"/>
        <v>0</v>
      </c>
      <c r="L6697">
        <f t="shared" si="630"/>
        <v>1</v>
      </c>
      <c r="O6697" t="str">
        <f t="shared" si="631"/>
        <v>Mo</v>
      </c>
      <c r="P6697" t="str">
        <f t="shared" si="632"/>
        <v>02</v>
      </c>
    </row>
    <row r="6698" spans="1:16" x14ac:dyDescent="0.25">
      <c r="A6698" t="s">
        <v>14937</v>
      </c>
      <c r="B6698" t="s">
        <v>24</v>
      </c>
      <c r="C6698" t="s">
        <v>14938</v>
      </c>
      <c r="D6698" t="s">
        <v>8066</v>
      </c>
      <c r="E6698">
        <v>2016</v>
      </c>
      <c r="F6698" t="s">
        <v>45</v>
      </c>
      <c r="G6698">
        <v>1</v>
      </c>
      <c r="H6698" t="s">
        <v>31</v>
      </c>
      <c r="I6698">
        <f t="shared" si="627"/>
        <v>1</v>
      </c>
      <c r="J6698">
        <f t="shared" si="628"/>
        <v>0</v>
      </c>
      <c r="K6698">
        <f t="shared" si="629"/>
        <v>0</v>
      </c>
      <c r="L6698">
        <f t="shared" si="630"/>
        <v>1</v>
      </c>
      <c r="O6698" t="str">
        <f t="shared" si="631"/>
        <v>TV</v>
      </c>
      <c r="P6698" t="str">
        <f t="shared" si="632"/>
        <v>16</v>
      </c>
    </row>
    <row r="6699" spans="1:16" x14ac:dyDescent="0.25">
      <c r="A6699" t="s">
        <v>14939</v>
      </c>
      <c r="B6699" t="s">
        <v>17</v>
      </c>
      <c r="C6699" t="s">
        <v>14940</v>
      </c>
      <c r="D6699" t="s">
        <v>7098</v>
      </c>
      <c r="E6699">
        <v>2012</v>
      </c>
      <c r="F6699" t="s">
        <v>134</v>
      </c>
      <c r="G6699">
        <v>109</v>
      </c>
      <c r="H6699" t="s">
        <v>21</v>
      </c>
      <c r="I6699">
        <f t="shared" si="627"/>
        <v>1</v>
      </c>
      <c r="J6699">
        <f t="shared" si="628"/>
        <v>0</v>
      </c>
      <c r="K6699">
        <f t="shared" si="629"/>
        <v>0</v>
      </c>
      <c r="L6699">
        <f t="shared" si="630"/>
        <v>0</v>
      </c>
      <c r="O6699" t="str">
        <f t="shared" si="631"/>
        <v>Mo</v>
      </c>
      <c r="P6699" t="str">
        <f t="shared" si="632"/>
        <v>12</v>
      </c>
    </row>
    <row r="6700" spans="1:16" x14ac:dyDescent="0.25">
      <c r="A6700" t="s">
        <v>14941</v>
      </c>
      <c r="B6700" t="s">
        <v>24</v>
      </c>
      <c r="C6700" t="s">
        <v>14942</v>
      </c>
      <c r="D6700" t="s">
        <v>10389</v>
      </c>
      <c r="E6700">
        <v>2018</v>
      </c>
      <c r="F6700" t="s">
        <v>27</v>
      </c>
      <c r="G6700">
        <v>1</v>
      </c>
      <c r="H6700" t="s">
        <v>31</v>
      </c>
      <c r="I6700">
        <f t="shared" si="627"/>
        <v>1</v>
      </c>
      <c r="J6700">
        <f t="shared" si="628"/>
        <v>0</v>
      </c>
      <c r="K6700">
        <f t="shared" si="629"/>
        <v>0</v>
      </c>
      <c r="L6700">
        <f t="shared" si="630"/>
        <v>1</v>
      </c>
      <c r="O6700" t="str">
        <f t="shared" si="631"/>
        <v>TV</v>
      </c>
      <c r="P6700" t="str">
        <f t="shared" si="632"/>
        <v>18</v>
      </c>
    </row>
    <row r="6701" spans="1:16" x14ac:dyDescent="0.25">
      <c r="A6701" t="s">
        <v>14943</v>
      </c>
      <c r="B6701" t="s">
        <v>17</v>
      </c>
      <c r="C6701" t="s">
        <v>14944</v>
      </c>
      <c r="D6701" t="s">
        <v>10523</v>
      </c>
      <c r="E6701">
        <v>2013</v>
      </c>
      <c r="F6701" t="s">
        <v>134</v>
      </c>
      <c r="G6701">
        <v>91</v>
      </c>
      <c r="H6701" t="s">
        <v>21</v>
      </c>
      <c r="I6701">
        <f t="shared" si="627"/>
        <v>1</v>
      </c>
      <c r="J6701">
        <f t="shared" si="628"/>
        <v>0</v>
      </c>
      <c r="K6701">
        <f t="shared" si="629"/>
        <v>0</v>
      </c>
      <c r="L6701">
        <f t="shared" si="630"/>
        <v>0</v>
      </c>
      <c r="O6701" t="str">
        <f t="shared" si="631"/>
        <v>Mo</v>
      </c>
      <c r="P6701" t="str">
        <f t="shared" si="632"/>
        <v>13</v>
      </c>
    </row>
    <row r="6702" spans="1:16" x14ac:dyDescent="0.25">
      <c r="A6702" t="s">
        <v>14945</v>
      </c>
      <c r="B6702" t="s">
        <v>17</v>
      </c>
      <c r="C6702" t="s">
        <v>14946</v>
      </c>
      <c r="D6702" t="s">
        <v>14947</v>
      </c>
      <c r="E6702">
        <v>2016</v>
      </c>
      <c r="F6702" t="s">
        <v>45</v>
      </c>
      <c r="G6702">
        <v>93</v>
      </c>
      <c r="H6702" t="s">
        <v>21</v>
      </c>
      <c r="I6702">
        <f t="shared" si="627"/>
        <v>1</v>
      </c>
      <c r="J6702">
        <f t="shared" si="628"/>
        <v>0</v>
      </c>
      <c r="K6702">
        <f t="shared" si="629"/>
        <v>0</v>
      </c>
      <c r="L6702">
        <f t="shared" si="630"/>
        <v>1</v>
      </c>
      <c r="O6702" t="str">
        <f t="shared" si="631"/>
        <v>Mo</v>
      </c>
      <c r="P6702" t="str">
        <f t="shared" si="632"/>
        <v>16</v>
      </c>
    </row>
    <row r="6703" spans="1:16" x14ac:dyDescent="0.25">
      <c r="A6703" t="s">
        <v>14948</v>
      </c>
      <c r="B6703" t="s">
        <v>17</v>
      </c>
      <c r="C6703" t="s">
        <v>14949</v>
      </c>
      <c r="D6703" t="s">
        <v>14950</v>
      </c>
      <c r="E6703">
        <v>2018</v>
      </c>
      <c r="F6703" t="s">
        <v>27</v>
      </c>
      <c r="G6703">
        <v>85</v>
      </c>
      <c r="H6703" t="s">
        <v>21</v>
      </c>
      <c r="I6703">
        <f t="shared" si="627"/>
        <v>1</v>
      </c>
      <c r="J6703">
        <f t="shared" si="628"/>
        <v>0</v>
      </c>
      <c r="K6703">
        <f t="shared" si="629"/>
        <v>0</v>
      </c>
      <c r="L6703">
        <f t="shared" si="630"/>
        <v>1</v>
      </c>
      <c r="O6703" t="str">
        <f t="shared" si="631"/>
        <v>Mo</v>
      </c>
      <c r="P6703" t="str">
        <f t="shared" si="632"/>
        <v>18</v>
      </c>
    </row>
    <row r="6704" spans="1:16" x14ac:dyDescent="0.25">
      <c r="A6704" t="s">
        <v>14951</v>
      </c>
      <c r="B6704" t="s">
        <v>17</v>
      </c>
      <c r="C6704" t="s">
        <v>14952</v>
      </c>
      <c r="D6704" t="s">
        <v>3158</v>
      </c>
      <c r="E6704">
        <v>1973</v>
      </c>
      <c r="F6704" t="s">
        <v>134</v>
      </c>
      <c r="G6704">
        <v>103</v>
      </c>
      <c r="H6704" t="s">
        <v>21</v>
      </c>
      <c r="I6704">
        <f t="shared" si="627"/>
        <v>0</v>
      </c>
      <c r="J6704">
        <f t="shared" si="628"/>
        <v>0</v>
      </c>
      <c r="K6704">
        <f t="shared" si="629"/>
        <v>0</v>
      </c>
      <c r="L6704">
        <f t="shared" si="630"/>
        <v>0</v>
      </c>
      <c r="O6704" t="str">
        <f t="shared" si="631"/>
        <v>Mo</v>
      </c>
      <c r="P6704" t="str">
        <f t="shared" si="632"/>
        <v>73</v>
      </c>
    </row>
    <row r="6705" spans="1:16" x14ac:dyDescent="0.25">
      <c r="A6705" t="s">
        <v>14953</v>
      </c>
      <c r="B6705" t="s">
        <v>17</v>
      </c>
      <c r="C6705" t="s">
        <v>14954</v>
      </c>
      <c r="D6705" t="s">
        <v>14955</v>
      </c>
      <c r="E6705">
        <v>2015</v>
      </c>
      <c r="F6705" t="s">
        <v>20</v>
      </c>
      <c r="G6705">
        <v>102</v>
      </c>
      <c r="H6705" t="s">
        <v>21</v>
      </c>
      <c r="I6705">
        <f t="shared" si="627"/>
        <v>1</v>
      </c>
      <c r="J6705">
        <f t="shared" si="628"/>
        <v>0</v>
      </c>
      <c r="K6705">
        <f t="shared" si="629"/>
        <v>0</v>
      </c>
      <c r="L6705">
        <f t="shared" si="630"/>
        <v>1</v>
      </c>
      <c r="O6705" t="str">
        <f t="shared" si="631"/>
        <v>Mo</v>
      </c>
      <c r="P6705" t="str">
        <f t="shared" si="632"/>
        <v>15</v>
      </c>
    </row>
    <row r="6706" spans="1:16" x14ac:dyDescent="0.25">
      <c r="A6706" t="s">
        <v>14956</v>
      </c>
      <c r="B6706" t="s">
        <v>17</v>
      </c>
      <c r="C6706" t="s">
        <v>14957</v>
      </c>
      <c r="D6706" t="s">
        <v>14048</v>
      </c>
      <c r="E6706">
        <v>2002</v>
      </c>
      <c r="F6706" t="s">
        <v>134</v>
      </c>
      <c r="G6706">
        <v>107</v>
      </c>
      <c r="H6706" t="s">
        <v>21</v>
      </c>
      <c r="I6706">
        <f t="shared" si="627"/>
        <v>0</v>
      </c>
      <c r="J6706">
        <f t="shared" si="628"/>
        <v>0</v>
      </c>
      <c r="K6706">
        <f t="shared" si="629"/>
        <v>0</v>
      </c>
      <c r="L6706">
        <f t="shared" si="630"/>
        <v>0</v>
      </c>
      <c r="O6706" t="str">
        <f t="shared" si="631"/>
        <v>Mo</v>
      </c>
      <c r="P6706" t="str">
        <f t="shared" si="632"/>
        <v>02</v>
      </c>
    </row>
    <row r="6707" spans="1:16" x14ac:dyDescent="0.25">
      <c r="A6707" t="s">
        <v>14958</v>
      </c>
      <c r="B6707" t="s">
        <v>17</v>
      </c>
      <c r="C6707" t="s">
        <v>14959</v>
      </c>
      <c r="D6707" t="s">
        <v>7595</v>
      </c>
      <c r="E6707">
        <v>1990</v>
      </c>
      <c r="F6707" t="s">
        <v>27</v>
      </c>
      <c r="G6707">
        <v>88</v>
      </c>
      <c r="H6707" t="s">
        <v>21</v>
      </c>
      <c r="I6707">
        <f t="shared" si="627"/>
        <v>0</v>
      </c>
      <c r="J6707">
        <f t="shared" si="628"/>
        <v>0</v>
      </c>
      <c r="K6707">
        <f t="shared" si="629"/>
        <v>0</v>
      </c>
      <c r="L6707">
        <f t="shared" si="630"/>
        <v>1</v>
      </c>
      <c r="O6707" t="str">
        <f t="shared" si="631"/>
        <v>Mo</v>
      </c>
      <c r="P6707" t="str">
        <f t="shared" si="632"/>
        <v>90</v>
      </c>
    </row>
    <row r="6708" spans="1:16" x14ac:dyDescent="0.25">
      <c r="A6708" t="s">
        <v>14960</v>
      </c>
      <c r="B6708" t="s">
        <v>17</v>
      </c>
      <c r="C6708" t="s">
        <v>14961</v>
      </c>
      <c r="D6708" t="s">
        <v>10523</v>
      </c>
      <c r="E6708">
        <v>1985</v>
      </c>
      <c r="F6708" t="s">
        <v>13378</v>
      </c>
      <c r="G6708">
        <v>95</v>
      </c>
      <c r="H6708" t="s">
        <v>21</v>
      </c>
      <c r="I6708">
        <f t="shared" si="627"/>
        <v>0</v>
      </c>
      <c r="J6708">
        <f t="shared" si="628"/>
        <v>0</v>
      </c>
      <c r="K6708">
        <f t="shared" si="629"/>
        <v>0</v>
      </c>
      <c r="L6708">
        <f t="shared" si="630"/>
        <v>1</v>
      </c>
      <c r="O6708" t="str">
        <f t="shared" si="631"/>
        <v>Mo</v>
      </c>
      <c r="P6708" t="str">
        <f t="shared" si="632"/>
        <v>85</v>
      </c>
    </row>
    <row r="6709" spans="1:16" x14ac:dyDescent="0.25">
      <c r="A6709" t="s">
        <v>14962</v>
      </c>
      <c r="B6709" t="s">
        <v>17</v>
      </c>
      <c r="C6709" t="s">
        <v>14963</v>
      </c>
      <c r="D6709" t="s">
        <v>14334</v>
      </c>
      <c r="E6709">
        <v>2016</v>
      </c>
      <c r="F6709" t="s">
        <v>45</v>
      </c>
      <c r="G6709">
        <v>100</v>
      </c>
      <c r="H6709" t="s">
        <v>21</v>
      </c>
      <c r="I6709">
        <f t="shared" si="627"/>
        <v>1</v>
      </c>
      <c r="J6709">
        <f t="shared" si="628"/>
        <v>0</v>
      </c>
      <c r="K6709">
        <f t="shared" si="629"/>
        <v>0</v>
      </c>
      <c r="L6709">
        <f t="shared" si="630"/>
        <v>1</v>
      </c>
      <c r="O6709" t="str">
        <f t="shared" si="631"/>
        <v>Mo</v>
      </c>
      <c r="P6709" t="str">
        <f t="shared" si="632"/>
        <v>16</v>
      </c>
    </row>
    <row r="6710" spans="1:16" x14ac:dyDescent="0.25">
      <c r="A6710" t="s">
        <v>14964</v>
      </c>
      <c r="B6710" t="s">
        <v>17</v>
      </c>
      <c r="C6710" t="s">
        <v>14965</v>
      </c>
      <c r="D6710" t="s">
        <v>10939</v>
      </c>
      <c r="E6710">
        <v>2018</v>
      </c>
      <c r="F6710" t="s">
        <v>45</v>
      </c>
      <c r="G6710">
        <v>91</v>
      </c>
      <c r="H6710" t="s">
        <v>21</v>
      </c>
      <c r="I6710">
        <f t="shared" si="627"/>
        <v>1</v>
      </c>
      <c r="J6710">
        <f t="shared" si="628"/>
        <v>0</v>
      </c>
      <c r="K6710">
        <f t="shared" si="629"/>
        <v>0</v>
      </c>
      <c r="L6710">
        <f t="shared" si="630"/>
        <v>1</v>
      </c>
      <c r="O6710" t="str">
        <f t="shared" si="631"/>
        <v>Mo</v>
      </c>
      <c r="P6710" t="str">
        <f t="shared" si="632"/>
        <v>18</v>
      </c>
    </row>
    <row r="6711" spans="1:16" x14ac:dyDescent="0.25">
      <c r="A6711" t="s">
        <v>14966</v>
      </c>
      <c r="B6711" t="s">
        <v>17</v>
      </c>
      <c r="C6711" t="s">
        <v>14967</v>
      </c>
      <c r="D6711" t="s">
        <v>7297</v>
      </c>
      <c r="E6711">
        <v>2018</v>
      </c>
      <c r="F6711" t="s">
        <v>134</v>
      </c>
      <c r="G6711">
        <v>110</v>
      </c>
      <c r="H6711" t="s">
        <v>21</v>
      </c>
      <c r="I6711">
        <f t="shared" si="627"/>
        <v>1</v>
      </c>
      <c r="J6711">
        <f t="shared" si="628"/>
        <v>0</v>
      </c>
      <c r="K6711">
        <f t="shared" si="629"/>
        <v>0</v>
      </c>
      <c r="L6711">
        <f t="shared" si="630"/>
        <v>0</v>
      </c>
      <c r="O6711" t="str">
        <f t="shared" si="631"/>
        <v>Mo</v>
      </c>
      <c r="P6711" t="str">
        <f t="shared" si="632"/>
        <v>18</v>
      </c>
    </row>
    <row r="6712" spans="1:16" x14ac:dyDescent="0.25">
      <c r="A6712" t="s">
        <v>14968</v>
      </c>
      <c r="B6712" t="s">
        <v>24</v>
      </c>
      <c r="C6712" t="s">
        <v>14969</v>
      </c>
      <c r="D6712" t="s">
        <v>14970</v>
      </c>
      <c r="E6712">
        <v>2019</v>
      </c>
      <c r="F6712" t="s">
        <v>60</v>
      </c>
      <c r="G6712">
        <v>1</v>
      </c>
      <c r="H6712" t="s">
        <v>31</v>
      </c>
      <c r="I6712">
        <f t="shared" si="627"/>
        <v>1</v>
      </c>
      <c r="J6712">
        <f t="shared" si="628"/>
        <v>0</v>
      </c>
      <c r="K6712">
        <f t="shared" si="629"/>
        <v>1</v>
      </c>
      <c r="L6712">
        <f t="shared" si="630"/>
        <v>1</v>
      </c>
      <c r="O6712" t="str">
        <f t="shared" si="631"/>
        <v>TV</v>
      </c>
      <c r="P6712" t="str">
        <f t="shared" si="632"/>
        <v>19</v>
      </c>
    </row>
    <row r="6713" spans="1:16" x14ac:dyDescent="0.25">
      <c r="A6713" t="s">
        <v>14971</v>
      </c>
      <c r="B6713" t="s">
        <v>17</v>
      </c>
      <c r="C6713" t="s">
        <v>14972</v>
      </c>
      <c r="D6713" t="s">
        <v>8612</v>
      </c>
      <c r="E6713">
        <v>2007</v>
      </c>
      <c r="F6713" t="s">
        <v>41</v>
      </c>
      <c r="G6713">
        <v>96</v>
      </c>
      <c r="H6713" t="s">
        <v>21</v>
      </c>
      <c r="I6713">
        <f t="shared" si="627"/>
        <v>0</v>
      </c>
      <c r="J6713">
        <f t="shared" si="628"/>
        <v>0</v>
      </c>
      <c r="K6713">
        <f t="shared" si="629"/>
        <v>1</v>
      </c>
      <c r="L6713">
        <f t="shared" si="630"/>
        <v>1</v>
      </c>
      <c r="O6713" t="str">
        <f t="shared" si="631"/>
        <v>Mo</v>
      </c>
      <c r="P6713" t="str">
        <f t="shared" si="632"/>
        <v>07</v>
      </c>
    </row>
    <row r="6714" spans="1:16" x14ac:dyDescent="0.25">
      <c r="A6714" t="s">
        <v>14973</v>
      </c>
      <c r="B6714" t="s">
        <v>17</v>
      </c>
      <c r="C6714" t="s">
        <v>14974</v>
      </c>
      <c r="D6714" t="s">
        <v>6692</v>
      </c>
      <c r="E6714">
        <v>1997</v>
      </c>
      <c r="F6714" t="s">
        <v>134</v>
      </c>
      <c r="G6714">
        <v>96</v>
      </c>
      <c r="H6714" t="s">
        <v>21</v>
      </c>
      <c r="I6714">
        <f t="shared" si="627"/>
        <v>0</v>
      </c>
      <c r="J6714">
        <f t="shared" si="628"/>
        <v>0</v>
      </c>
      <c r="K6714">
        <f t="shared" si="629"/>
        <v>0</v>
      </c>
      <c r="L6714">
        <f t="shared" si="630"/>
        <v>0</v>
      </c>
      <c r="O6714" t="str">
        <f t="shared" si="631"/>
        <v>Mo</v>
      </c>
      <c r="P6714" t="str">
        <f t="shared" si="632"/>
        <v>97</v>
      </c>
    </row>
    <row r="6715" spans="1:16" x14ac:dyDescent="0.25">
      <c r="A6715" t="s">
        <v>14975</v>
      </c>
      <c r="B6715" t="s">
        <v>17</v>
      </c>
      <c r="C6715" t="s">
        <v>14976</v>
      </c>
      <c r="D6715" t="s">
        <v>6316</v>
      </c>
      <c r="E6715">
        <v>2019</v>
      </c>
      <c r="F6715" t="s">
        <v>27</v>
      </c>
      <c r="G6715">
        <v>98</v>
      </c>
      <c r="H6715" t="s">
        <v>21</v>
      </c>
      <c r="I6715">
        <f t="shared" si="627"/>
        <v>1</v>
      </c>
      <c r="J6715">
        <f t="shared" si="628"/>
        <v>0</v>
      </c>
      <c r="K6715">
        <f t="shared" si="629"/>
        <v>0</v>
      </c>
      <c r="L6715">
        <f t="shared" si="630"/>
        <v>1</v>
      </c>
      <c r="O6715" t="str">
        <f t="shared" si="631"/>
        <v>Mo</v>
      </c>
      <c r="P6715" t="str">
        <f t="shared" si="632"/>
        <v>19</v>
      </c>
    </row>
    <row r="6716" spans="1:16" x14ac:dyDescent="0.25">
      <c r="A6716" t="s">
        <v>14977</v>
      </c>
      <c r="B6716" t="s">
        <v>17</v>
      </c>
      <c r="C6716" t="s">
        <v>14978</v>
      </c>
      <c r="D6716" t="s">
        <v>8304</v>
      </c>
      <c r="E6716">
        <v>2019</v>
      </c>
      <c r="F6716" t="s">
        <v>134</v>
      </c>
      <c r="G6716">
        <v>133</v>
      </c>
      <c r="H6716" t="s">
        <v>21</v>
      </c>
      <c r="I6716">
        <f t="shared" si="627"/>
        <v>1</v>
      </c>
      <c r="J6716">
        <f t="shared" si="628"/>
        <v>1</v>
      </c>
      <c r="K6716">
        <f t="shared" si="629"/>
        <v>0</v>
      </c>
      <c r="L6716">
        <f t="shared" si="630"/>
        <v>0</v>
      </c>
      <c r="O6716" t="str">
        <f t="shared" si="631"/>
        <v>Mo</v>
      </c>
      <c r="P6716" t="str">
        <f t="shared" si="632"/>
        <v>19</v>
      </c>
    </row>
    <row r="6717" spans="1:16" x14ac:dyDescent="0.25">
      <c r="A6717" t="s">
        <v>14979</v>
      </c>
      <c r="B6717" t="s">
        <v>24</v>
      </c>
      <c r="C6717" t="s">
        <v>14980</v>
      </c>
      <c r="D6717" t="s">
        <v>11882</v>
      </c>
      <c r="E6717">
        <v>2014</v>
      </c>
      <c r="F6717" t="s">
        <v>60</v>
      </c>
      <c r="G6717">
        <v>1</v>
      </c>
      <c r="H6717" t="s">
        <v>31</v>
      </c>
      <c r="I6717">
        <f t="shared" si="627"/>
        <v>1</v>
      </c>
      <c r="J6717">
        <f t="shared" si="628"/>
        <v>0</v>
      </c>
      <c r="K6717">
        <f t="shared" si="629"/>
        <v>1</v>
      </c>
      <c r="L6717">
        <f t="shared" si="630"/>
        <v>1</v>
      </c>
      <c r="O6717" t="str">
        <f t="shared" si="631"/>
        <v>TV</v>
      </c>
      <c r="P6717" t="str">
        <f t="shared" si="632"/>
        <v>14</v>
      </c>
    </row>
    <row r="6718" spans="1:16" x14ac:dyDescent="0.25">
      <c r="A6718" t="s">
        <v>14981</v>
      </c>
      <c r="B6718" t="s">
        <v>17</v>
      </c>
      <c r="C6718" t="s">
        <v>14982</v>
      </c>
      <c r="D6718" t="s">
        <v>7127</v>
      </c>
      <c r="E6718">
        <v>2001</v>
      </c>
      <c r="F6718" t="s">
        <v>20</v>
      </c>
      <c r="G6718">
        <v>102</v>
      </c>
      <c r="H6718" t="s">
        <v>21</v>
      </c>
      <c r="I6718">
        <f t="shared" si="627"/>
        <v>0</v>
      </c>
      <c r="J6718">
        <f t="shared" si="628"/>
        <v>0</v>
      </c>
      <c r="K6718">
        <f t="shared" si="629"/>
        <v>0</v>
      </c>
      <c r="L6718">
        <f t="shared" si="630"/>
        <v>1</v>
      </c>
      <c r="O6718" t="str">
        <f t="shared" si="631"/>
        <v>Mo</v>
      </c>
      <c r="P6718" t="str">
        <f t="shared" si="632"/>
        <v>01</v>
      </c>
    </row>
    <row r="6719" spans="1:16" x14ac:dyDescent="0.25">
      <c r="A6719" t="s">
        <v>14983</v>
      </c>
      <c r="B6719" t="s">
        <v>17</v>
      </c>
      <c r="C6719" t="s">
        <v>14984</v>
      </c>
      <c r="D6719" t="s">
        <v>13760</v>
      </c>
      <c r="E6719">
        <v>2015</v>
      </c>
      <c r="F6719" t="s">
        <v>134</v>
      </c>
      <c r="G6719">
        <v>108</v>
      </c>
      <c r="H6719" t="s">
        <v>21</v>
      </c>
      <c r="I6719">
        <f t="shared" si="627"/>
        <v>1</v>
      </c>
      <c r="J6719">
        <f t="shared" si="628"/>
        <v>0</v>
      </c>
      <c r="K6719">
        <f t="shared" si="629"/>
        <v>0</v>
      </c>
      <c r="L6719">
        <f t="shared" si="630"/>
        <v>0</v>
      </c>
      <c r="O6719" t="str">
        <f t="shared" si="631"/>
        <v>Mo</v>
      </c>
      <c r="P6719" t="str">
        <f t="shared" si="632"/>
        <v>15</v>
      </c>
    </row>
    <row r="6720" spans="1:16" x14ac:dyDescent="0.25">
      <c r="A6720" t="s">
        <v>14985</v>
      </c>
      <c r="B6720" t="s">
        <v>24</v>
      </c>
      <c r="C6720" t="s">
        <v>14986</v>
      </c>
      <c r="D6720" t="s">
        <v>12581</v>
      </c>
      <c r="E6720">
        <v>2011</v>
      </c>
      <c r="F6720" t="s">
        <v>45</v>
      </c>
      <c r="G6720">
        <v>1</v>
      </c>
      <c r="H6720" t="s">
        <v>31</v>
      </c>
      <c r="I6720">
        <f t="shared" si="627"/>
        <v>1</v>
      </c>
      <c r="J6720">
        <f t="shared" si="628"/>
        <v>0</v>
      </c>
      <c r="K6720">
        <f t="shared" si="629"/>
        <v>0</v>
      </c>
      <c r="L6720">
        <f t="shared" si="630"/>
        <v>1</v>
      </c>
      <c r="O6720" t="str">
        <f t="shared" si="631"/>
        <v>TV</v>
      </c>
      <c r="P6720" t="str">
        <f t="shared" si="632"/>
        <v>11</v>
      </c>
    </row>
    <row r="6721" spans="1:16" x14ac:dyDescent="0.25">
      <c r="A6721" t="s">
        <v>14987</v>
      </c>
      <c r="B6721" t="s">
        <v>24</v>
      </c>
      <c r="C6721" t="s">
        <v>14988</v>
      </c>
      <c r="D6721" t="s">
        <v>11835</v>
      </c>
      <c r="E6721">
        <v>2008</v>
      </c>
      <c r="F6721" t="s">
        <v>45</v>
      </c>
      <c r="G6721">
        <v>1</v>
      </c>
      <c r="H6721" t="s">
        <v>31</v>
      </c>
      <c r="I6721">
        <f t="shared" si="627"/>
        <v>0</v>
      </c>
      <c r="J6721">
        <f t="shared" si="628"/>
        <v>0</v>
      </c>
      <c r="K6721">
        <f t="shared" si="629"/>
        <v>0</v>
      </c>
      <c r="L6721">
        <f t="shared" si="630"/>
        <v>1</v>
      </c>
      <c r="O6721" t="str">
        <f t="shared" si="631"/>
        <v>TV</v>
      </c>
      <c r="P6721" t="str">
        <f t="shared" si="632"/>
        <v>08</v>
      </c>
    </row>
    <row r="6722" spans="1:16" x14ac:dyDescent="0.25">
      <c r="A6722" t="s">
        <v>14989</v>
      </c>
      <c r="B6722" t="s">
        <v>17</v>
      </c>
      <c r="C6722" t="s">
        <v>14990</v>
      </c>
      <c r="D6722" t="s">
        <v>7297</v>
      </c>
      <c r="E6722">
        <v>1996</v>
      </c>
      <c r="F6722" t="s">
        <v>134</v>
      </c>
      <c r="G6722">
        <v>133</v>
      </c>
      <c r="H6722" t="s">
        <v>21</v>
      </c>
      <c r="I6722">
        <f t="shared" si="627"/>
        <v>0</v>
      </c>
      <c r="J6722">
        <f t="shared" si="628"/>
        <v>0</v>
      </c>
      <c r="K6722">
        <f t="shared" si="629"/>
        <v>0</v>
      </c>
      <c r="L6722">
        <f t="shared" si="630"/>
        <v>0</v>
      </c>
      <c r="O6722" t="str">
        <f t="shared" si="631"/>
        <v>Mo</v>
      </c>
      <c r="P6722" t="str">
        <f t="shared" si="632"/>
        <v>96</v>
      </c>
    </row>
    <row r="6723" spans="1:16" x14ac:dyDescent="0.25">
      <c r="A6723" t="s">
        <v>14991</v>
      </c>
      <c r="B6723" t="s">
        <v>17</v>
      </c>
      <c r="C6723" t="s">
        <v>14992</v>
      </c>
      <c r="D6723" t="s">
        <v>13020</v>
      </c>
      <c r="E6723">
        <v>2013</v>
      </c>
      <c r="F6723" t="s">
        <v>27</v>
      </c>
      <c r="G6723">
        <v>58</v>
      </c>
      <c r="H6723" t="s">
        <v>21</v>
      </c>
      <c r="I6723">
        <f t="shared" si="627"/>
        <v>1</v>
      </c>
      <c r="J6723">
        <f t="shared" si="628"/>
        <v>0</v>
      </c>
      <c r="K6723">
        <f t="shared" si="629"/>
        <v>0</v>
      </c>
      <c r="L6723">
        <f t="shared" si="630"/>
        <v>1</v>
      </c>
      <c r="O6723" t="str">
        <f t="shared" si="631"/>
        <v>Mo</v>
      </c>
      <c r="P6723" t="str">
        <f t="shared" si="632"/>
        <v>13</v>
      </c>
    </row>
    <row r="6724" spans="1:16" x14ac:dyDescent="0.25">
      <c r="A6724" t="s">
        <v>14993</v>
      </c>
      <c r="B6724" t="s">
        <v>17</v>
      </c>
      <c r="C6724" t="s">
        <v>14994</v>
      </c>
      <c r="D6724" t="s">
        <v>14995</v>
      </c>
      <c r="E6724">
        <v>2012</v>
      </c>
      <c r="F6724" t="s">
        <v>13378</v>
      </c>
      <c r="G6724">
        <v>79</v>
      </c>
      <c r="H6724" t="s">
        <v>21</v>
      </c>
      <c r="I6724">
        <f t="shared" ref="I6724:I6787" si="633">IF(E6724&gt;2010,1,0)</f>
        <v>1</v>
      </c>
      <c r="J6724">
        <f t="shared" ref="J6724:J6787" si="634">IF(AND(E6724&gt;2010, G6724&gt;120),1,0)</f>
        <v>0</v>
      </c>
      <c r="K6724">
        <f t="shared" ref="K6724:K6787" si="635">IF(OR(F6724="TV-PG", F6724="PG"),1,0)</f>
        <v>0</v>
      </c>
      <c r="L6724">
        <f t="shared" ref="L6724:L6787" si="636">IF(NOT(F6724="R"),1,0)</f>
        <v>1</v>
      </c>
      <c r="O6724" t="str">
        <f t="shared" ref="O6724:O6787" si="637">LEFT(B6724,2)</f>
        <v>Mo</v>
      </c>
      <c r="P6724" t="str">
        <f t="shared" ref="P6724:P6787" si="638">RIGHT(E6724,2)</f>
        <v>12</v>
      </c>
    </row>
    <row r="6725" spans="1:16" x14ac:dyDescent="0.25">
      <c r="A6725" t="s">
        <v>14996</v>
      </c>
      <c r="B6725" t="s">
        <v>17</v>
      </c>
      <c r="C6725" t="s">
        <v>14997</v>
      </c>
      <c r="D6725" t="s">
        <v>7595</v>
      </c>
      <c r="E6725">
        <v>2001</v>
      </c>
      <c r="F6725" t="s">
        <v>134</v>
      </c>
      <c r="G6725">
        <v>101</v>
      </c>
      <c r="H6725" t="s">
        <v>21</v>
      </c>
      <c r="I6725">
        <f t="shared" si="633"/>
        <v>0</v>
      </c>
      <c r="J6725">
        <f t="shared" si="634"/>
        <v>0</v>
      </c>
      <c r="K6725">
        <f t="shared" si="635"/>
        <v>0</v>
      </c>
      <c r="L6725">
        <f t="shared" si="636"/>
        <v>0</v>
      </c>
      <c r="O6725" t="str">
        <f t="shared" si="637"/>
        <v>Mo</v>
      </c>
      <c r="P6725" t="str">
        <f t="shared" si="638"/>
        <v>01</v>
      </c>
    </row>
    <row r="6726" spans="1:16" x14ac:dyDescent="0.25">
      <c r="A6726" t="s">
        <v>14998</v>
      </c>
      <c r="B6726" t="s">
        <v>17</v>
      </c>
      <c r="C6726" t="s">
        <v>14999</v>
      </c>
      <c r="D6726" t="s">
        <v>7808</v>
      </c>
      <c r="E6726">
        <v>2019</v>
      </c>
      <c r="F6726" t="s">
        <v>45</v>
      </c>
      <c r="G6726">
        <v>81</v>
      </c>
      <c r="H6726" t="s">
        <v>21</v>
      </c>
      <c r="I6726">
        <f t="shared" si="633"/>
        <v>1</v>
      </c>
      <c r="J6726">
        <f t="shared" si="634"/>
        <v>0</v>
      </c>
      <c r="K6726">
        <f t="shared" si="635"/>
        <v>0</v>
      </c>
      <c r="L6726">
        <f t="shared" si="636"/>
        <v>1</v>
      </c>
      <c r="O6726" t="str">
        <f t="shared" si="637"/>
        <v>Mo</v>
      </c>
      <c r="P6726" t="str">
        <f t="shared" si="638"/>
        <v>19</v>
      </c>
    </row>
    <row r="6727" spans="1:16" x14ac:dyDescent="0.25">
      <c r="A6727" t="s">
        <v>15000</v>
      </c>
      <c r="B6727" t="s">
        <v>24</v>
      </c>
      <c r="C6727" t="s">
        <v>15001</v>
      </c>
      <c r="D6727" t="s">
        <v>12348</v>
      </c>
      <c r="E6727">
        <v>2006</v>
      </c>
      <c r="F6727" t="s">
        <v>27</v>
      </c>
      <c r="G6727">
        <v>2</v>
      </c>
      <c r="H6727" t="s">
        <v>28</v>
      </c>
      <c r="I6727">
        <f t="shared" si="633"/>
        <v>0</v>
      </c>
      <c r="J6727">
        <f t="shared" si="634"/>
        <v>0</v>
      </c>
      <c r="K6727">
        <f t="shared" si="635"/>
        <v>0</v>
      </c>
      <c r="L6727">
        <f t="shared" si="636"/>
        <v>1</v>
      </c>
      <c r="O6727" t="str">
        <f t="shared" si="637"/>
        <v>TV</v>
      </c>
      <c r="P6727" t="str">
        <f t="shared" si="638"/>
        <v>06</v>
      </c>
    </row>
    <row r="6728" spans="1:16" x14ac:dyDescent="0.25">
      <c r="A6728" t="s">
        <v>15002</v>
      </c>
      <c r="B6728" t="s">
        <v>17</v>
      </c>
      <c r="C6728" t="s">
        <v>15003</v>
      </c>
      <c r="D6728" t="s">
        <v>12406</v>
      </c>
      <c r="E6728">
        <v>2010</v>
      </c>
      <c r="F6728" t="s">
        <v>27</v>
      </c>
      <c r="G6728">
        <v>99</v>
      </c>
      <c r="H6728" t="s">
        <v>21</v>
      </c>
      <c r="I6728">
        <f t="shared" si="633"/>
        <v>0</v>
      </c>
      <c r="J6728">
        <f t="shared" si="634"/>
        <v>0</v>
      </c>
      <c r="K6728">
        <f t="shared" si="635"/>
        <v>0</v>
      </c>
      <c r="L6728">
        <f t="shared" si="636"/>
        <v>1</v>
      </c>
      <c r="O6728" t="str">
        <f t="shared" si="637"/>
        <v>Mo</v>
      </c>
      <c r="P6728" t="str">
        <f t="shared" si="638"/>
        <v>10</v>
      </c>
    </row>
    <row r="6729" spans="1:16" x14ac:dyDescent="0.25">
      <c r="A6729" t="s">
        <v>15004</v>
      </c>
      <c r="B6729" t="s">
        <v>17</v>
      </c>
      <c r="C6729" t="s">
        <v>15005</v>
      </c>
      <c r="D6729" t="s">
        <v>12406</v>
      </c>
      <c r="E6729">
        <v>2011</v>
      </c>
      <c r="F6729" t="s">
        <v>60</v>
      </c>
      <c r="G6729">
        <v>106</v>
      </c>
      <c r="H6729" t="s">
        <v>21</v>
      </c>
      <c r="I6729">
        <f t="shared" si="633"/>
        <v>1</v>
      </c>
      <c r="J6729">
        <f t="shared" si="634"/>
        <v>0</v>
      </c>
      <c r="K6729">
        <f t="shared" si="635"/>
        <v>1</v>
      </c>
      <c r="L6729">
        <f t="shared" si="636"/>
        <v>1</v>
      </c>
      <c r="O6729" t="str">
        <f t="shared" si="637"/>
        <v>Mo</v>
      </c>
      <c r="P6729" t="str">
        <f t="shared" si="638"/>
        <v>11</v>
      </c>
    </row>
    <row r="6730" spans="1:16" x14ac:dyDescent="0.25">
      <c r="A6730" t="s">
        <v>15006</v>
      </c>
      <c r="B6730" t="s">
        <v>17</v>
      </c>
      <c r="C6730" t="s">
        <v>15007</v>
      </c>
      <c r="D6730" t="s">
        <v>12406</v>
      </c>
      <c r="E6730">
        <v>2014</v>
      </c>
      <c r="F6730" t="s">
        <v>60</v>
      </c>
      <c r="G6730">
        <v>103</v>
      </c>
      <c r="H6730" t="s">
        <v>21</v>
      </c>
      <c r="I6730">
        <f t="shared" si="633"/>
        <v>1</v>
      </c>
      <c r="J6730">
        <f t="shared" si="634"/>
        <v>0</v>
      </c>
      <c r="K6730">
        <f t="shared" si="635"/>
        <v>1</v>
      </c>
      <c r="L6730">
        <f t="shared" si="636"/>
        <v>1</v>
      </c>
      <c r="O6730" t="str">
        <f t="shared" si="637"/>
        <v>Mo</v>
      </c>
      <c r="P6730" t="str">
        <f t="shared" si="638"/>
        <v>14</v>
      </c>
    </row>
    <row r="6731" spans="1:16" x14ac:dyDescent="0.25">
      <c r="A6731" t="s">
        <v>15008</v>
      </c>
      <c r="B6731" t="s">
        <v>24</v>
      </c>
      <c r="C6731" t="s">
        <v>15009</v>
      </c>
      <c r="D6731" t="s">
        <v>15010</v>
      </c>
      <c r="E6731">
        <v>2009</v>
      </c>
      <c r="F6731" t="s">
        <v>45</v>
      </c>
      <c r="G6731">
        <v>1</v>
      </c>
      <c r="H6731" t="s">
        <v>31</v>
      </c>
      <c r="I6731">
        <f t="shared" si="633"/>
        <v>0</v>
      </c>
      <c r="J6731">
        <f t="shared" si="634"/>
        <v>0</v>
      </c>
      <c r="K6731">
        <f t="shared" si="635"/>
        <v>0</v>
      </c>
      <c r="L6731">
        <f t="shared" si="636"/>
        <v>1</v>
      </c>
      <c r="O6731" t="str">
        <f t="shared" si="637"/>
        <v>TV</v>
      </c>
      <c r="P6731" t="str">
        <f t="shared" si="638"/>
        <v>09</v>
      </c>
    </row>
    <row r="6732" spans="1:16" x14ac:dyDescent="0.25">
      <c r="A6732" t="s">
        <v>15011</v>
      </c>
      <c r="B6732" t="s">
        <v>17</v>
      </c>
      <c r="C6732" t="s">
        <v>15012</v>
      </c>
      <c r="D6732" t="s">
        <v>15013</v>
      </c>
      <c r="E6732">
        <v>2017</v>
      </c>
      <c r="F6732" t="s">
        <v>27</v>
      </c>
      <c r="G6732">
        <v>92</v>
      </c>
      <c r="H6732" t="s">
        <v>21</v>
      </c>
      <c r="I6732">
        <f t="shared" si="633"/>
        <v>1</v>
      </c>
      <c r="J6732">
        <f t="shared" si="634"/>
        <v>0</v>
      </c>
      <c r="K6732">
        <f t="shared" si="635"/>
        <v>0</v>
      </c>
      <c r="L6732">
        <f t="shared" si="636"/>
        <v>1</v>
      </c>
      <c r="O6732" t="str">
        <f t="shared" si="637"/>
        <v>Mo</v>
      </c>
      <c r="P6732" t="str">
        <f t="shared" si="638"/>
        <v>17</v>
      </c>
    </row>
    <row r="6733" spans="1:16" x14ac:dyDescent="0.25">
      <c r="A6733" t="s">
        <v>15014</v>
      </c>
      <c r="B6733" t="s">
        <v>17</v>
      </c>
      <c r="C6733" t="s">
        <v>15015</v>
      </c>
      <c r="D6733" t="s">
        <v>11250</v>
      </c>
      <c r="E6733">
        <v>2017</v>
      </c>
      <c r="F6733" t="s">
        <v>27</v>
      </c>
      <c r="G6733">
        <v>89</v>
      </c>
      <c r="H6733" t="s">
        <v>21</v>
      </c>
      <c r="I6733">
        <f t="shared" si="633"/>
        <v>1</v>
      </c>
      <c r="J6733">
        <f t="shared" si="634"/>
        <v>0</v>
      </c>
      <c r="K6733">
        <f t="shared" si="635"/>
        <v>0</v>
      </c>
      <c r="L6733">
        <f t="shared" si="636"/>
        <v>1</v>
      </c>
      <c r="O6733" t="str">
        <f t="shared" si="637"/>
        <v>Mo</v>
      </c>
      <c r="P6733" t="str">
        <f t="shared" si="638"/>
        <v>17</v>
      </c>
    </row>
    <row r="6734" spans="1:16" x14ac:dyDescent="0.25">
      <c r="A6734" t="s">
        <v>15016</v>
      </c>
      <c r="B6734" t="s">
        <v>24</v>
      </c>
      <c r="C6734" t="s">
        <v>15017</v>
      </c>
      <c r="D6734" t="s">
        <v>12325</v>
      </c>
      <c r="E6734">
        <v>2009</v>
      </c>
      <c r="F6734" t="s">
        <v>27</v>
      </c>
      <c r="G6734">
        <v>1</v>
      </c>
      <c r="H6734" t="s">
        <v>31</v>
      </c>
      <c r="I6734">
        <f t="shared" si="633"/>
        <v>0</v>
      </c>
      <c r="J6734">
        <f t="shared" si="634"/>
        <v>0</v>
      </c>
      <c r="K6734">
        <f t="shared" si="635"/>
        <v>0</v>
      </c>
      <c r="L6734">
        <f t="shared" si="636"/>
        <v>1</v>
      </c>
      <c r="O6734" t="str">
        <f t="shared" si="637"/>
        <v>TV</v>
      </c>
      <c r="P6734" t="str">
        <f t="shared" si="638"/>
        <v>09</v>
      </c>
    </row>
    <row r="6735" spans="1:16" x14ac:dyDescent="0.25">
      <c r="A6735" t="s">
        <v>15018</v>
      </c>
      <c r="B6735" t="s">
        <v>24</v>
      </c>
      <c r="C6735" t="s">
        <v>15019</v>
      </c>
      <c r="D6735" t="s">
        <v>7996</v>
      </c>
      <c r="E6735">
        <v>2015</v>
      </c>
      <c r="F6735" t="s">
        <v>176</v>
      </c>
      <c r="G6735">
        <v>1</v>
      </c>
      <c r="H6735" t="s">
        <v>31</v>
      </c>
      <c r="I6735">
        <f t="shared" si="633"/>
        <v>1</v>
      </c>
      <c r="J6735">
        <f t="shared" si="634"/>
        <v>0</v>
      </c>
      <c r="K6735">
        <f t="shared" si="635"/>
        <v>0</v>
      </c>
      <c r="L6735">
        <f t="shared" si="636"/>
        <v>1</v>
      </c>
      <c r="O6735" t="str">
        <f t="shared" si="637"/>
        <v>TV</v>
      </c>
      <c r="P6735" t="str">
        <f t="shared" si="638"/>
        <v>15</v>
      </c>
    </row>
    <row r="6736" spans="1:16" x14ac:dyDescent="0.25">
      <c r="A6736" t="s">
        <v>15020</v>
      </c>
      <c r="B6736" t="s">
        <v>17</v>
      </c>
      <c r="C6736" t="s">
        <v>15021</v>
      </c>
      <c r="D6736" t="s">
        <v>11148</v>
      </c>
      <c r="E6736">
        <v>2011</v>
      </c>
      <c r="F6736" t="s">
        <v>45</v>
      </c>
      <c r="G6736">
        <v>150</v>
      </c>
      <c r="H6736" t="s">
        <v>21</v>
      </c>
      <c r="I6736">
        <f t="shared" si="633"/>
        <v>1</v>
      </c>
      <c r="J6736">
        <f t="shared" si="634"/>
        <v>1</v>
      </c>
      <c r="K6736">
        <f t="shared" si="635"/>
        <v>0</v>
      </c>
      <c r="L6736">
        <f t="shared" si="636"/>
        <v>1</v>
      </c>
      <c r="O6736" t="str">
        <f t="shared" si="637"/>
        <v>Mo</v>
      </c>
      <c r="P6736" t="str">
        <f t="shared" si="638"/>
        <v>11</v>
      </c>
    </row>
    <row r="6737" spans="1:16" x14ac:dyDescent="0.25">
      <c r="A6737" t="s">
        <v>15022</v>
      </c>
      <c r="B6737" t="s">
        <v>17</v>
      </c>
      <c r="C6737" t="s">
        <v>15023</v>
      </c>
      <c r="D6737" t="s">
        <v>6692</v>
      </c>
      <c r="E6737">
        <v>2019</v>
      </c>
      <c r="F6737" t="s">
        <v>45</v>
      </c>
      <c r="G6737">
        <v>80</v>
      </c>
      <c r="H6737" t="s">
        <v>21</v>
      </c>
      <c r="I6737">
        <f t="shared" si="633"/>
        <v>1</v>
      </c>
      <c r="J6737">
        <f t="shared" si="634"/>
        <v>0</v>
      </c>
      <c r="K6737">
        <f t="shared" si="635"/>
        <v>0</v>
      </c>
      <c r="L6737">
        <f t="shared" si="636"/>
        <v>1</v>
      </c>
      <c r="O6737" t="str">
        <f t="shared" si="637"/>
        <v>Mo</v>
      </c>
      <c r="P6737" t="str">
        <f t="shared" si="638"/>
        <v>19</v>
      </c>
    </row>
    <row r="6738" spans="1:16" x14ac:dyDescent="0.25">
      <c r="A6738" t="s">
        <v>15024</v>
      </c>
      <c r="B6738" t="s">
        <v>17</v>
      </c>
      <c r="C6738" t="s">
        <v>15025</v>
      </c>
      <c r="D6738" t="s">
        <v>7297</v>
      </c>
      <c r="E6738">
        <v>1998</v>
      </c>
      <c r="F6738" t="s">
        <v>134</v>
      </c>
      <c r="G6738">
        <v>124</v>
      </c>
      <c r="H6738" t="s">
        <v>21</v>
      </c>
      <c r="I6738">
        <f t="shared" si="633"/>
        <v>0</v>
      </c>
      <c r="J6738">
        <f t="shared" si="634"/>
        <v>0</v>
      </c>
      <c r="K6738">
        <f t="shared" si="635"/>
        <v>0</v>
      </c>
      <c r="L6738">
        <f t="shared" si="636"/>
        <v>0</v>
      </c>
      <c r="O6738" t="str">
        <f t="shared" si="637"/>
        <v>Mo</v>
      </c>
      <c r="P6738" t="str">
        <f t="shared" si="638"/>
        <v>98</v>
      </c>
    </row>
    <row r="6739" spans="1:16" x14ac:dyDescent="0.25">
      <c r="A6739" t="s">
        <v>15026</v>
      </c>
      <c r="B6739" t="s">
        <v>17</v>
      </c>
      <c r="C6739" t="s">
        <v>15027</v>
      </c>
      <c r="D6739" t="s">
        <v>8527</v>
      </c>
      <c r="E6739">
        <v>2017</v>
      </c>
      <c r="F6739" t="s">
        <v>27</v>
      </c>
      <c r="G6739">
        <v>99</v>
      </c>
      <c r="H6739" t="s">
        <v>21</v>
      </c>
      <c r="I6739">
        <f t="shared" si="633"/>
        <v>1</v>
      </c>
      <c r="J6739">
        <f t="shared" si="634"/>
        <v>0</v>
      </c>
      <c r="K6739">
        <f t="shared" si="635"/>
        <v>0</v>
      </c>
      <c r="L6739">
        <f t="shared" si="636"/>
        <v>1</v>
      </c>
      <c r="O6739" t="str">
        <f t="shared" si="637"/>
        <v>Mo</v>
      </c>
      <c r="P6739" t="str">
        <f t="shared" si="638"/>
        <v>17</v>
      </c>
    </row>
    <row r="6740" spans="1:16" x14ac:dyDescent="0.25">
      <c r="A6740" t="s">
        <v>15028</v>
      </c>
      <c r="B6740" t="s">
        <v>17</v>
      </c>
      <c r="C6740" t="s">
        <v>15029</v>
      </c>
      <c r="D6740" t="s">
        <v>12621</v>
      </c>
      <c r="E6740">
        <v>2015</v>
      </c>
      <c r="F6740" t="s">
        <v>45</v>
      </c>
      <c r="G6740">
        <v>29</v>
      </c>
      <c r="H6740" t="s">
        <v>21</v>
      </c>
      <c r="I6740">
        <f t="shared" si="633"/>
        <v>1</v>
      </c>
      <c r="J6740">
        <f t="shared" si="634"/>
        <v>0</v>
      </c>
      <c r="K6740">
        <f t="shared" si="635"/>
        <v>0</v>
      </c>
      <c r="L6740">
        <f t="shared" si="636"/>
        <v>1</v>
      </c>
      <c r="O6740" t="str">
        <f t="shared" si="637"/>
        <v>Mo</v>
      </c>
      <c r="P6740" t="str">
        <f t="shared" si="638"/>
        <v>15</v>
      </c>
    </row>
    <row r="6741" spans="1:16" x14ac:dyDescent="0.25">
      <c r="A6741" t="s">
        <v>15030</v>
      </c>
      <c r="B6741" t="s">
        <v>17</v>
      </c>
      <c r="C6741" t="s">
        <v>15031</v>
      </c>
      <c r="D6741" t="s">
        <v>7822</v>
      </c>
      <c r="E6741">
        <v>2019</v>
      </c>
      <c r="F6741" t="s">
        <v>45</v>
      </c>
      <c r="G6741">
        <v>91</v>
      </c>
      <c r="H6741" t="s">
        <v>21</v>
      </c>
      <c r="I6741">
        <f t="shared" si="633"/>
        <v>1</v>
      </c>
      <c r="J6741">
        <f t="shared" si="634"/>
        <v>0</v>
      </c>
      <c r="K6741">
        <f t="shared" si="635"/>
        <v>0</v>
      </c>
      <c r="L6741">
        <f t="shared" si="636"/>
        <v>1</v>
      </c>
      <c r="O6741" t="str">
        <f t="shared" si="637"/>
        <v>Mo</v>
      </c>
      <c r="P6741" t="str">
        <f t="shared" si="638"/>
        <v>19</v>
      </c>
    </row>
    <row r="6742" spans="1:16" x14ac:dyDescent="0.25">
      <c r="A6742" t="s">
        <v>15032</v>
      </c>
      <c r="B6742" t="s">
        <v>17</v>
      </c>
      <c r="C6742" t="s">
        <v>15033</v>
      </c>
      <c r="D6742" t="s">
        <v>11288</v>
      </c>
      <c r="E6742">
        <v>2014</v>
      </c>
      <c r="F6742" t="s">
        <v>13378</v>
      </c>
      <c r="G6742">
        <v>102</v>
      </c>
      <c r="H6742" t="s">
        <v>21</v>
      </c>
      <c r="I6742">
        <f t="shared" si="633"/>
        <v>1</v>
      </c>
      <c r="J6742">
        <f t="shared" si="634"/>
        <v>0</v>
      </c>
      <c r="K6742">
        <f t="shared" si="635"/>
        <v>0</v>
      </c>
      <c r="L6742">
        <f t="shared" si="636"/>
        <v>1</v>
      </c>
      <c r="O6742" t="str">
        <f t="shared" si="637"/>
        <v>Mo</v>
      </c>
      <c r="P6742" t="str">
        <f t="shared" si="638"/>
        <v>14</v>
      </c>
    </row>
    <row r="6743" spans="1:16" x14ac:dyDescent="0.25">
      <c r="A6743" t="s">
        <v>15034</v>
      </c>
      <c r="B6743" t="s">
        <v>17</v>
      </c>
      <c r="C6743" t="s">
        <v>15035</v>
      </c>
      <c r="D6743" t="s">
        <v>8304</v>
      </c>
      <c r="E6743">
        <v>2017</v>
      </c>
      <c r="F6743" t="s">
        <v>27</v>
      </c>
      <c r="G6743">
        <v>94</v>
      </c>
      <c r="H6743" t="s">
        <v>21</v>
      </c>
      <c r="I6743">
        <f t="shared" si="633"/>
        <v>1</v>
      </c>
      <c r="J6743">
        <f t="shared" si="634"/>
        <v>0</v>
      </c>
      <c r="K6743">
        <f t="shared" si="635"/>
        <v>0</v>
      </c>
      <c r="L6743">
        <f t="shared" si="636"/>
        <v>1</v>
      </c>
      <c r="O6743" t="str">
        <f t="shared" si="637"/>
        <v>Mo</v>
      </c>
      <c r="P6743" t="str">
        <f t="shared" si="638"/>
        <v>17</v>
      </c>
    </row>
    <row r="6744" spans="1:16" x14ac:dyDescent="0.25">
      <c r="A6744" t="s">
        <v>15036</v>
      </c>
      <c r="B6744" t="s">
        <v>24</v>
      </c>
      <c r="C6744" t="s">
        <v>15037</v>
      </c>
      <c r="D6744" t="s">
        <v>10531</v>
      </c>
      <c r="E6744">
        <v>2016</v>
      </c>
      <c r="F6744" t="s">
        <v>27</v>
      </c>
      <c r="G6744">
        <v>1</v>
      </c>
      <c r="H6744" t="s">
        <v>31</v>
      </c>
      <c r="I6744">
        <f t="shared" si="633"/>
        <v>1</v>
      </c>
      <c r="J6744">
        <f t="shared" si="634"/>
        <v>0</v>
      </c>
      <c r="K6744">
        <f t="shared" si="635"/>
        <v>0</v>
      </c>
      <c r="L6744">
        <f t="shared" si="636"/>
        <v>1</v>
      </c>
      <c r="O6744" t="str">
        <f t="shared" si="637"/>
        <v>TV</v>
      </c>
      <c r="P6744" t="str">
        <f t="shared" si="638"/>
        <v>16</v>
      </c>
    </row>
    <row r="6745" spans="1:16" x14ac:dyDescent="0.25">
      <c r="A6745" t="s">
        <v>15038</v>
      </c>
      <c r="B6745" t="s">
        <v>24</v>
      </c>
      <c r="C6745" t="s">
        <v>15039</v>
      </c>
      <c r="D6745" t="s">
        <v>14626</v>
      </c>
      <c r="E6745">
        <v>2017</v>
      </c>
      <c r="F6745" t="s">
        <v>45</v>
      </c>
      <c r="G6745">
        <v>6</v>
      </c>
      <c r="H6745" t="s">
        <v>28</v>
      </c>
      <c r="I6745">
        <f t="shared" si="633"/>
        <v>1</v>
      </c>
      <c r="J6745">
        <f t="shared" si="634"/>
        <v>0</v>
      </c>
      <c r="K6745">
        <f t="shared" si="635"/>
        <v>0</v>
      </c>
      <c r="L6745">
        <f t="shared" si="636"/>
        <v>1</v>
      </c>
      <c r="O6745" t="str">
        <f t="shared" si="637"/>
        <v>TV</v>
      </c>
      <c r="P6745" t="str">
        <f t="shared" si="638"/>
        <v>17</v>
      </c>
    </row>
    <row r="6746" spans="1:16" x14ac:dyDescent="0.25">
      <c r="A6746" t="s">
        <v>15040</v>
      </c>
      <c r="B6746" t="s">
        <v>17</v>
      </c>
      <c r="C6746" t="s">
        <v>15041</v>
      </c>
      <c r="D6746" t="s">
        <v>7297</v>
      </c>
      <c r="E6746">
        <v>1998</v>
      </c>
      <c r="F6746" t="s">
        <v>134</v>
      </c>
      <c r="G6746">
        <v>118</v>
      </c>
      <c r="H6746" t="s">
        <v>21</v>
      </c>
      <c r="I6746">
        <f t="shared" si="633"/>
        <v>0</v>
      </c>
      <c r="J6746">
        <f t="shared" si="634"/>
        <v>0</v>
      </c>
      <c r="K6746">
        <f t="shared" si="635"/>
        <v>0</v>
      </c>
      <c r="L6746">
        <f t="shared" si="636"/>
        <v>0</v>
      </c>
      <c r="O6746" t="str">
        <f t="shared" si="637"/>
        <v>Mo</v>
      </c>
      <c r="P6746" t="str">
        <f t="shared" si="638"/>
        <v>98</v>
      </c>
    </row>
    <row r="6747" spans="1:16" x14ac:dyDescent="0.25">
      <c r="A6747" t="s">
        <v>15042</v>
      </c>
      <c r="B6747" t="s">
        <v>24</v>
      </c>
      <c r="C6747" t="s">
        <v>15043</v>
      </c>
      <c r="D6747" t="s">
        <v>12107</v>
      </c>
      <c r="E6747">
        <v>2015</v>
      </c>
      <c r="F6747" t="s">
        <v>27</v>
      </c>
      <c r="G6747">
        <v>1</v>
      </c>
      <c r="H6747" t="s">
        <v>31</v>
      </c>
      <c r="I6747">
        <f t="shared" si="633"/>
        <v>1</v>
      </c>
      <c r="J6747">
        <f t="shared" si="634"/>
        <v>0</v>
      </c>
      <c r="K6747">
        <f t="shared" si="635"/>
        <v>0</v>
      </c>
      <c r="L6747">
        <f t="shared" si="636"/>
        <v>1</v>
      </c>
      <c r="O6747" t="str">
        <f t="shared" si="637"/>
        <v>TV</v>
      </c>
      <c r="P6747" t="str">
        <f t="shared" si="638"/>
        <v>15</v>
      </c>
    </row>
    <row r="6748" spans="1:16" x14ac:dyDescent="0.25">
      <c r="A6748" t="s">
        <v>15044</v>
      </c>
      <c r="B6748" t="s">
        <v>17</v>
      </c>
      <c r="C6748" t="s">
        <v>15045</v>
      </c>
      <c r="D6748" t="s">
        <v>15046</v>
      </c>
      <c r="E6748">
        <v>2017</v>
      </c>
      <c r="F6748" t="s">
        <v>27</v>
      </c>
      <c r="G6748">
        <v>70</v>
      </c>
      <c r="H6748" t="s">
        <v>21</v>
      </c>
      <c r="I6748">
        <f t="shared" si="633"/>
        <v>1</v>
      </c>
      <c r="J6748">
        <f t="shared" si="634"/>
        <v>0</v>
      </c>
      <c r="K6748">
        <f t="shared" si="635"/>
        <v>0</v>
      </c>
      <c r="L6748">
        <f t="shared" si="636"/>
        <v>1</v>
      </c>
      <c r="O6748" t="str">
        <f t="shared" si="637"/>
        <v>Mo</v>
      </c>
      <c r="P6748" t="str">
        <f t="shared" si="638"/>
        <v>17</v>
      </c>
    </row>
    <row r="6749" spans="1:16" x14ac:dyDescent="0.25">
      <c r="A6749" t="s">
        <v>15047</v>
      </c>
      <c r="B6749" t="s">
        <v>17</v>
      </c>
      <c r="C6749" t="s">
        <v>15048</v>
      </c>
      <c r="D6749" t="s">
        <v>5039</v>
      </c>
      <c r="E6749">
        <v>1971</v>
      </c>
      <c r="F6749" t="s">
        <v>266</v>
      </c>
      <c r="G6749">
        <v>181</v>
      </c>
      <c r="H6749" t="s">
        <v>21</v>
      </c>
      <c r="I6749">
        <f t="shared" si="633"/>
        <v>0</v>
      </c>
      <c r="J6749">
        <f t="shared" si="634"/>
        <v>0</v>
      </c>
      <c r="K6749">
        <f t="shared" si="635"/>
        <v>0</v>
      </c>
      <c r="L6749">
        <f t="shared" si="636"/>
        <v>1</v>
      </c>
      <c r="O6749" t="str">
        <f t="shared" si="637"/>
        <v>Mo</v>
      </c>
      <c r="P6749" t="str">
        <f t="shared" si="638"/>
        <v>71</v>
      </c>
    </row>
    <row r="6750" spans="1:16" x14ac:dyDescent="0.25">
      <c r="A6750" t="s">
        <v>15049</v>
      </c>
      <c r="B6750" t="s">
        <v>17</v>
      </c>
      <c r="C6750" t="s">
        <v>15050</v>
      </c>
      <c r="D6750" t="s">
        <v>15051</v>
      </c>
      <c r="E6750">
        <v>2015</v>
      </c>
      <c r="F6750" t="s">
        <v>13378</v>
      </c>
      <c r="G6750">
        <v>101</v>
      </c>
      <c r="H6750" t="s">
        <v>21</v>
      </c>
      <c r="I6750">
        <f t="shared" si="633"/>
        <v>1</v>
      </c>
      <c r="J6750">
        <f t="shared" si="634"/>
        <v>0</v>
      </c>
      <c r="K6750">
        <f t="shared" si="635"/>
        <v>0</v>
      </c>
      <c r="L6750">
        <f t="shared" si="636"/>
        <v>1</v>
      </c>
      <c r="O6750" t="str">
        <f t="shared" si="637"/>
        <v>Mo</v>
      </c>
      <c r="P6750" t="str">
        <f t="shared" si="638"/>
        <v>15</v>
      </c>
    </row>
    <row r="6751" spans="1:16" x14ac:dyDescent="0.25">
      <c r="A6751" t="s">
        <v>15052</v>
      </c>
      <c r="B6751" t="s">
        <v>17</v>
      </c>
      <c r="C6751" t="s">
        <v>15053</v>
      </c>
      <c r="D6751" t="s">
        <v>12938</v>
      </c>
      <c r="E6751">
        <v>2008</v>
      </c>
      <c r="F6751" t="s">
        <v>108</v>
      </c>
      <c r="G6751">
        <v>29</v>
      </c>
      <c r="H6751" t="s">
        <v>21</v>
      </c>
      <c r="I6751">
        <f t="shared" si="633"/>
        <v>0</v>
      </c>
      <c r="J6751">
        <f t="shared" si="634"/>
        <v>0</v>
      </c>
      <c r="K6751">
        <f t="shared" si="635"/>
        <v>0</v>
      </c>
      <c r="L6751">
        <f t="shared" si="636"/>
        <v>1</v>
      </c>
      <c r="O6751" t="str">
        <f t="shared" si="637"/>
        <v>Mo</v>
      </c>
      <c r="P6751" t="str">
        <f t="shared" si="638"/>
        <v>08</v>
      </c>
    </row>
    <row r="6752" spans="1:16" x14ac:dyDescent="0.25">
      <c r="A6752" t="s">
        <v>15054</v>
      </c>
      <c r="B6752" t="s">
        <v>17</v>
      </c>
      <c r="C6752" t="s">
        <v>15055</v>
      </c>
      <c r="D6752" t="s">
        <v>15056</v>
      </c>
      <c r="E6752">
        <v>2016</v>
      </c>
      <c r="F6752" t="s">
        <v>60</v>
      </c>
      <c r="G6752">
        <v>92</v>
      </c>
      <c r="H6752" t="s">
        <v>21</v>
      </c>
      <c r="I6752">
        <f t="shared" si="633"/>
        <v>1</v>
      </c>
      <c r="J6752">
        <f t="shared" si="634"/>
        <v>0</v>
      </c>
      <c r="K6752">
        <f t="shared" si="635"/>
        <v>1</v>
      </c>
      <c r="L6752">
        <f t="shared" si="636"/>
        <v>1</v>
      </c>
      <c r="O6752" t="str">
        <f t="shared" si="637"/>
        <v>Mo</v>
      </c>
      <c r="P6752" t="str">
        <f t="shared" si="638"/>
        <v>16</v>
      </c>
    </row>
    <row r="6753" spans="1:16" x14ac:dyDescent="0.25">
      <c r="A6753" t="s">
        <v>15057</v>
      </c>
      <c r="B6753" t="s">
        <v>24</v>
      </c>
      <c r="C6753" t="s">
        <v>15058</v>
      </c>
      <c r="D6753" t="s">
        <v>12286</v>
      </c>
      <c r="E6753">
        <v>2015</v>
      </c>
      <c r="F6753" t="s">
        <v>45</v>
      </c>
      <c r="G6753">
        <v>2</v>
      </c>
      <c r="H6753" t="s">
        <v>28</v>
      </c>
      <c r="I6753">
        <f t="shared" si="633"/>
        <v>1</v>
      </c>
      <c r="J6753">
        <f t="shared" si="634"/>
        <v>0</v>
      </c>
      <c r="K6753">
        <f t="shared" si="635"/>
        <v>0</v>
      </c>
      <c r="L6753">
        <f t="shared" si="636"/>
        <v>1</v>
      </c>
      <c r="O6753" t="str">
        <f t="shared" si="637"/>
        <v>TV</v>
      </c>
      <c r="P6753" t="str">
        <f t="shared" si="638"/>
        <v>15</v>
      </c>
    </row>
    <row r="6754" spans="1:16" x14ac:dyDescent="0.25">
      <c r="A6754" t="s">
        <v>15059</v>
      </c>
      <c r="B6754" t="s">
        <v>17</v>
      </c>
      <c r="C6754" t="s">
        <v>15060</v>
      </c>
      <c r="D6754" t="s">
        <v>9754</v>
      </c>
      <c r="E6754">
        <v>2017</v>
      </c>
      <c r="F6754" t="s">
        <v>27</v>
      </c>
      <c r="G6754">
        <v>94</v>
      </c>
      <c r="H6754" t="s">
        <v>21</v>
      </c>
      <c r="I6754">
        <f t="shared" si="633"/>
        <v>1</v>
      </c>
      <c r="J6754">
        <f t="shared" si="634"/>
        <v>0</v>
      </c>
      <c r="K6754">
        <f t="shared" si="635"/>
        <v>0</v>
      </c>
      <c r="L6754">
        <f t="shared" si="636"/>
        <v>1</v>
      </c>
      <c r="O6754" t="str">
        <f t="shared" si="637"/>
        <v>Mo</v>
      </c>
      <c r="P6754" t="str">
        <f t="shared" si="638"/>
        <v>17</v>
      </c>
    </row>
    <row r="6755" spans="1:16" x14ac:dyDescent="0.25">
      <c r="A6755" t="s">
        <v>15061</v>
      </c>
      <c r="B6755" t="s">
        <v>17</v>
      </c>
      <c r="C6755" t="s">
        <v>15062</v>
      </c>
      <c r="D6755" t="s">
        <v>9970</v>
      </c>
      <c r="E6755">
        <v>2015</v>
      </c>
      <c r="F6755" t="s">
        <v>60</v>
      </c>
      <c r="G6755">
        <v>118</v>
      </c>
      <c r="H6755" t="s">
        <v>21</v>
      </c>
      <c r="I6755">
        <f t="shared" si="633"/>
        <v>1</v>
      </c>
      <c r="J6755">
        <f t="shared" si="634"/>
        <v>0</v>
      </c>
      <c r="K6755">
        <f t="shared" si="635"/>
        <v>1</v>
      </c>
      <c r="L6755">
        <f t="shared" si="636"/>
        <v>1</v>
      </c>
      <c r="O6755" t="str">
        <f t="shared" si="637"/>
        <v>Mo</v>
      </c>
      <c r="P6755" t="str">
        <f t="shared" si="638"/>
        <v>15</v>
      </c>
    </row>
    <row r="6756" spans="1:16" x14ac:dyDescent="0.25">
      <c r="A6756" t="s">
        <v>15063</v>
      </c>
      <c r="B6756" t="s">
        <v>17</v>
      </c>
      <c r="C6756" t="s">
        <v>15064</v>
      </c>
      <c r="D6756" t="s">
        <v>6692</v>
      </c>
      <c r="E6756">
        <v>2000</v>
      </c>
      <c r="F6756" t="s">
        <v>134</v>
      </c>
      <c r="G6756">
        <v>98</v>
      </c>
      <c r="H6756" t="s">
        <v>21</v>
      </c>
      <c r="I6756">
        <f t="shared" si="633"/>
        <v>0</v>
      </c>
      <c r="J6756">
        <f t="shared" si="634"/>
        <v>0</v>
      </c>
      <c r="K6756">
        <f t="shared" si="635"/>
        <v>0</v>
      </c>
      <c r="L6756">
        <f t="shared" si="636"/>
        <v>0</v>
      </c>
      <c r="O6756" t="str">
        <f t="shared" si="637"/>
        <v>Mo</v>
      </c>
      <c r="P6756" t="str">
        <f t="shared" si="638"/>
        <v>00</v>
      </c>
    </row>
    <row r="6757" spans="1:16" x14ac:dyDescent="0.25">
      <c r="A6757" t="s">
        <v>15065</v>
      </c>
      <c r="B6757" t="s">
        <v>17</v>
      </c>
      <c r="C6757" t="s">
        <v>15066</v>
      </c>
      <c r="D6757" t="s">
        <v>6692</v>
      </c>
      <c r="E6757">
        <v>2003</v>
      </c>
      <c r="F6757" t="s">
        <v>134</v>
      </c>
      <c r="G6757">
        <v>90</v>
      </c>
      <c r="H6757" t="s">
        <v>21</v>
      </c>
      <c r="I6757">
        <f t="shared" si="633"/>
        <v>0</v>
      </c>
      <c r="J6757">
        <f t="shared" si="634"/>
        <v>0</v>
      </c>
      <c r="K6757">
        <f t="shared" si="635"/>
        <v>0</v>
      </c>
      <c r="L6757">
        <f t="shared" si="636"/>
        <v>0</v>
      </c>
      <c r="O6757" t="str">
        <f t="shared" si="637"/>
        <v>Mo</v>
      </c>
      <c r="P6757" t="str">
        <f t="shared" si="638"/>
        <v>03</v>
      </c>
    </row>
    <row r="6758" spans="1:16" x14ac:dyDescent="0.25">
      <c r="A6758" t="s">
        <v>15067</v>
      </c>
      <c r="B6758" t="s">
        <v>17</v>
      </c>
      <c r="C6758" t="s">
        <v>15068</v>
      </c>
      <c r="D6758" t="s">
        <v>6692</v>
      </c>
      <c r="E6758">
        <v>2006</v>
      </c>
      <c r="F6758" t="s">
        <v>134</v>
      </c>
      <c r="G6758">
        <v>93</v>
      </c>
      <c r="H6758" t="s">
        <v>21</v>
      </c>
      <c r="I6758">
        <f t="shared" si="633"/>
        <v>0</v>
      </c>
      <c r="J6758">
        <f t="shared" si="634"/>
        <v>0</v>
      </c>
      <c r="K6758">
        <f t="shared" si="635"/>
        <v>0</v>
      </c>
      <c r="L6758">
        <f t="shared" si="636"/>
        <v>0</v>
      </c>
      <c r="O6758" t="str">
        <f t="shared" si="637"/>
        <v>Mo</v>
      </c>
      <c r="P6758" t="str">
        <f t="shared" si="638"/>
        <v>06</v>
      </c>
    </row>
    <row r="6759" spans="1:16" x14ac:dyDescent="0.25">
      <c r="A6759" t="s">
        <v>15069</v>
      </c>
      <c r="B6759" t="s">
        <v>17</v>
      </c>
      <c r="C6759" t="s">
        <v>15070</v>
      </c>
      <c r="D6759" t="s">
        <v>12369</v>
      </c>
      <c r="E6759">
        <v>2016</v>
      </c>
      <c r="F6759" t="s">
        <v>45</v>
      </c>
      <c r="G6759">
        <v>114</v>
      </c>
      <c r="H6759" t="s">
        <v>21</v>
      </c>
      <c r="I6759">
        <f t="shared" si="633"/>
        <v>1</v>
      </c>
      <c r="J6759">
        <f t="shared" si="634"/>
        <v>0</v>
      </c>
      <c r="K6759">
        <f t="shared" si="635"/>
        <v>0</v>
      </c>
      <c r="L6759">
        <f t="shared" si="636"/>
        <v>1</v>
      </c>
      <c r="O6759" t="str">
        <f t="shared" si="637"/>
        <v>Mo</v>
      </c>
      <c r="P6759" t="str">
        <f t="shared" si="638"/>
        <v>16</v>
      </c>
    </row>
    <row r="6760" spans="1:16" x14ac:dyDescent="0.25">
      <c r="A6760" t="s">
        <v>15071</v>
      </c>
      <c r="B6760" t="s">
        <v>17</v>
      </c>
      <c r="C6760" t="s">
        <v>15072</v>
      </c>
      <c r="D6760" t="s">
        <v>15073</v>
      </c>
      <c r="E6760">
        <v>2013</v>
      </c>
      <c r="F6760" t="s">
        <v>27</v>
      </c>
      <c r="G6760">
        <v>99</v>
      </c>
      <c r="H6760" t="s">
        <v>21</v>
      </c>
      <c r="I6760">
        <f t="shared" si="633"/>
        <v>1</v>
      </c>
      <c r="J6760">
        <f t="shared" si="634"/>
        <v>0</v>
      </c>
      <c r="K6760">
        <f t="shared" si="635"/>
        <v>0</v>
      </c>
      <c r="L6760">
        <f t="shared" si="636"/>
        <v>1</v>
      </c>
      <c r="O6760" t="str">
        <f t="shared" si="637"/>
        <v>Mo</v>
      </c>
      <c r="P6760" t="str">
        <f t="shared" si="638"/>
        <v>13</v>
      </c>
    </row>
    <row r="6761" spans="1:16" x14ac:dyDescent="0.25">
      <c r="A6761" t="s">
        <v>15074</v>
      </c>
      <c r="B6761" t="s">
        <v>17</v>
      </c>
      <c r="C6761" t="s">
        <v>15075</v>
      </c>
      <c r="D6761" t="s">
        <v>8389</v>
      </c>
      <c r="E6761">
        <v>2018</v>
      </c>
      <c r="F6761" t="s">
        <v>45</v>
      </c>
      <c r="G6761">
        <v>96</v>
      </c>
      <c r="H6761" t="s">
        <v>21</v>
      </c>
      <c r="I6761">
        <f t="shared" si="633"/>
        <v>1</v>
      </c>
      <c r="J6761">
        <f t="shared" si="634"/>
        <v>0</v>
      </c>
      <c r="K6761">
        <f t="shared" si="635"/>
        <v>0</v>
      </c>
      <c r="L6761">
        <f t="shared" si="636"/>
        <v>1</v>
      </c>
      <c r="O6761" t="str">
        <f t="shared" si="637"/>
        <v>Mo</v>
      </c>
      <c r="P6761" t="str">
        <f t="shared" si="638"/>
        <v>18</v>
      </c>
    </row>
    <row r="6762" spans="1:16" x14ac:dyDescent="0.25">
      <c r="A6762" t="s">
        <v>15076</v>
      </c>
      <c r="B6762" t="s">
        <v>17</v>
      </c>
      <c r="C6762" t="s">
        <v>15077</v>
      </c>
      <c r="D6762" t="s">
        <v>7771</v>
      </c>
      <c r="E6762">
        <v>2017</v>
      </c>
      <c r="F6762" t="s">
        <v>134</v>
      </c>
      <c r="G6762">
        <v>102</v>
      </c>
      <c r="H6762" t="s">
        <v>21</v>
      </c>
      <c r="I6762">
        <f t="shared" si="633"/>
        <v>1</v>
      </c>
      <c r="J6762">
        <f t="shared" si="634"/>
        <v>0</v>
      </c>
      <c r="K6762">
        <f t="shared" si="635"/>
        <v>0</v>
      </c>
      <c r="L6762">
        <f t="shared" si="636"/>
        <v>0</v>
      </c>
      <c r="O6762" t="str">
        <f t="shared" si="637"/>
        <v>Mo</v>
      </c>
      <c r="P6762" t="str">
        <f t="shared" si="638"/>
        <v>17</v>
      </c>
    </row>
    <row r="6763" spans="1:16" x14ac:dyDescent="0.25">
      <c r="A6763" t="s">
        <v>15078</v>
      </c>
      <c r="B6763" t="s">
        <v>17</v>
      </c>
      <c r="C6763" t="s">
        <v>15079</v>
      </c>
      <c r="D6763" t="s">
        <v>12348</v>
      </c>
      <c r="E6763">
        <v>2016</v>
      </c>
      <c r="F6763" t="s">
        <v>27</v>
      </c>
      <c r="G6763">
        <v>90</v>
      </c>
      <c r="H6763" t="s">
        <v>21</v>
      </c>
      <c r="I6763">
        <f t="shared" si="633"/>
        <v>1</v>
      </c>
      <c r="J6763">
        <f t="shared" si="634"/>
        <v>0</v>
      </c>
      <c r="K6763">
        <f t="shared" si="635"/>
        <v>0</v>
      </c>
      <c r="L6763">
        <f t="shared" si="636"/>
        <v>1</v>
      </c>
      <c r="O6763" t="str">
        <f t="shared" si="637"/>
        <v>Mo</v>
      </c>
      <c r="P6763" t="str">
        <f t="shared" si="638"/>
        <v>16</v>
      </c>
    </row>
    <row r="6764" spans="1:16" x14ac:dyDescent="0.25">
      <c r="A6764" t="s">
        <v>15080</v>
      </c>
      <c r="B6764" t="s">
        <v>17</v>
      </c>
      <c r="C6764" t="s">
        <v>15081</v>
      </c>
      <c r="D6764" t="s">
        <v>10939</v>
      </c>
      <c r="E6764">
        <v>2017</v>
      </c>
      <c r="F6764" t="s">
        <v>45</v>
      </c>
      <c r="G6764">
        <v>49</v>
      </c>
      <c r="H6764" t="s">
        <v>21</v>
      </c>
      <c r="I6764">
        <f t="shared" si="633"/>
        <v>1</v>
      </c>
      <c r="J6764">
        <f t="shared" si="634"/>
        <v>0</v>
      </c>
      <c r="K6764">
        <f t="shared" si="635"/>
        <v>0</v>
      </c>
      <c r="L6764">
        <f t="shared" si="636"/>
        <v>1</v>
      </c>
      <c r="O6764" t="str">
        <f t="shared" si="637"/>
        <v>Mo</v>
      </c>
      <c r="P6764" t="str">
        <f t="shared" si="638"/>
        <v>17</v>
      </c>
    </row>
    <row r="6765" spans="1:16" x14ac:dyDescent="0.25">
      <c r="A6765" t="s">
        <v>15082</v>
      </c>
      <c r="B6765" t="s">
        <v>17</v>
      </c>
      <c r="C6765" t="s">
        <v>15083</v>
      </c>
      <c r="D6765" t="s">
        <v>10050</v>
      </c>
      <c r="E6765">
        <v>2015</v>
      </c>
      <c r="F6765" t="s">
        <v>13378</v>
      </c>
      <c r="G6765">
        <v>61</v>
      </c>
      <c r="H6765" t="s">
        <v>21</v>
      </c>
      <c r="I6765">
        <f t="shared" si="633"/>
        <v>1</v>
      </c>
      <c r="J6765">
        <f t="shared" si="634"/>
        <v>0</v>
      </c>
      <c r="K6765">
        <f t="shared" si="635"/>
        <v>0</v>
      </c>
      <c r="L6765">
        <f t="shared" si="636"/>
        <v>1</v>
      </c>
      <c r="O6765" t="str">
        <f t="shared" si="637"/>
        <v>Mo</v>
      </c>
      <c r="P6765" t="str">
        <f t="shared" si="638"/>
        <v>15</v>
      </c>
    </row>
    <row r="6766" spans="1:16" x14ac:dyDescent="0.25">
      <c r="A6766" t="s">
        <v>15084</v>
      </c>
      <c r="B6766" t="s">
        <v>24</v>
      </c>
      <c r="C6766" t="s">
        <v>15085</v>
      </c>
      <c r="D6766" t="s">
        <v>15086</v>
      </c>
      <c r="E6766">
        <v>2015</v>
      </c>
      <c r="F6766" t="s">
        <v>45</v>
      </c>
      <c r="G6766">
        <v>2</v>
      </c>
      <c r="H6766" t="s">
        <v>28</v>
      </c>
      <c r="I6766">
        <f t="shared" si="633"/>
        <v>1</v>
      </c>
      <c r="J6766">
        <f t="shared" si="634"/>
        <v>0</v>
      </c>
      <c r="K6766">
        <f t="shared" si="635"/>
        <v>0</v>
      </c>
      <c r="L6766">
        <f t="shared" si="636"/>
        <v>1</v>
      </c>
      <c r="O6766" t="str">
        <f t="shared" si="637"/>
        <v>TV</v>
      </c>
      <c r="P6766" t="str">
        <f t="shared" si="638"/>
        <v>15</v>
      </c>
    </row>
    <row r="6767" spans="1:16" x14ac:dyDescent="0.25">
      <c r="A6767" t="s">
        <v>15087</v>
      </c>
      <c r="B6767" t="s">
        <v>17</v>
      </c>
      <c r="C6767" t="s">
        <v>15088</v>
      </c>
      <c r="D6767" t="s">
        <v>5865</v>
      </c>
      <c r="E6767">
        <v>2019</v>
      </c>
      <c r="F6767" t="s">
        <v>45</v>
      </c>
      <c r="G6767">
        <v>60</v>
      </c>
      <c r="H6767" t="s">
        <v>21</v>
      </c>
      <c r="I6767">
        <f t="shared" si="633"/>
        <v>1</v>
      </c>
      <c r="J6767">
        <f t="shared" si="634"/>
        <v>0</v>
      </c>
      <c r="K6767">
        <f t="shared" si="635"/>
        <v>0</v>
      </c>
      <c r="L6767">
        <f t="shared" si="636"/>
        <v>1</v>
      </c>
      <c r="O6767" t="str">
        <f t="shared" si="637"/>
        <v>Mo</v>
      </c>
      <c r="P6767" t="str">
        <f t="shared" si="638"/>
        <v>19</v>
      </c>
    </row>
    <row r="6768" spans="1:16" x14ac:dyDescent="0.25">
      <c r="A6768" t="s">
        <v>15089</v>
      </c>
      <c r="B6768" t="s">
        <v>17</v>
      </c>
      <c r="C6768" t="s">
        <v>15090</v>
      </c>
      <c r="D6768" t="s">
        <v>7708</v>
      </c>
      <c r="E6768">
        <v>1982</v>
      </c>
      <c r="F6768" t="s">
        <v>134</v>
      </c>
      <c r="G6768">
        <v>104</v>
      </c>
      <c r="H6768" t="s">
        <v>21</v>
      </c>
      <c r="I6768">
        <f t="shared" si="633"/>
        <v>0</v>
      </c>
      <c r="J6768">
        <f t="shared" si="634"/>
        <v>0</v>
      </c>
      <c r="K6768">
        <f t="shared" si="635"/>
        <v>0</v>
      </c>
      <c r="L6768">
        <f t="shared" si="636"/>
        <v>0</v>
      </c>
      <c r="O6768" t="str">
        <f t="shared" si="637"/>
        <v>Mo</v>
      </c>
      <c r="P6768" t="str">
        <f t="shared" si="638"/>
        <v>82</v>
      </c>
    </row>
    <row r="6769" spans="1:16" x14ac:dyDescent="0.25">
      <c r="A6769" t="s">
        <v>15091</v>
      </c>
      <c r="B6769" t="s">
        <v>24</v>
      </c>
      <c r="C6769" t="s">
        <v>15092</v>
      </c>
      <c r="D6769" t="s">
        <v>15093</v>
      </c>
      <c r="E6769">
        <v>2014</v>
      </c>
      <c r="F6769" t="s">
        <v>176</v>
      </c>
      <c r="G6769">
        <v>3</v>
      </c>
      <c r="H6769" t="s">
        <v>28</v>
      </c>
      <c r="I6769">
        <f t="shared" si="633"/>
        <v>1</v>
      </c>
      <c r="J6769">
        <f t="shared" si="634"/>
        <v>0</v>
      </c>
      <c r="K6769">
        <f t="shared" si="635"/>
        <v>0</v>
      </c>
      <c r="L6769">
        <f t="shared" si="636"/>
        <v>1</v>
      </c>
      <c r="O6769" t="str">
        <f t="shared" si="637"/>
        <v>TV</v>
      </c>
      <c r="P6769" t="str">
        <f t="shared" si="638"/>
        <v>14</v>
      </c>
    </row>
    <row r="6770" spans="1:16" x14ac:dyDescent="0.25">
      <c r="A6770" t="s">
        <v>15094</v>
      </c>
      <c r="B6770" t="s">
        <v>17</v>
      </c>
      <c r="C6770" t="s">
        <v>15095</v>
      </c>
      <c r="D6770" t="s">
        <v>15096</v>
      </c>
      <c r="E6770">
        <v>2008</v>
      </c>
      <c r="F6770" t="s">
        <v>20</v>
      </c>
      <c r="G6770">
        <v>119</v>
      </c>
      <c r="H6770" t="s">
        <v>21</v>
      </c>
      <c r="I6770">
        <f t="shared" si="633"/>
        <v>0</v>
      </c>
      <c r="J6770">
        <f t="shared" si="634"/>
        <v>0</v>
      </c>
      <c r="K6770">
        <f t="shared" si="635"/>
        <v>0</v>
      </c>
      <c r="L6770">
        <f t="shared" si="636"/>
        <v>1</v>
      </c>
      <c r="O6770" t="str">
        <f t="shared" si="637"/>
        <v>Mo</v>
      </c>
      <c r="P6770" t="str">
        <f t="shared" si="638"/>
        <v>08</v>
      </c>
    </row>
    <row r="6771" spans="1:16" x14ac:dyDescent="0.25">
      <c r="A6771" t="s">
        <v>15097</v>
      </c>
      <c r="B6771" t="s">
        <v>17</v>
      </c>
      <c r="C6771" t="s">
        <v>15098</v>
      </c>
      <c r="D6771" t="s">
        <v>8266</v>
      </c>
      <c r="E6771">
        <v>2016</v>
      </c>
      <c r="F6771" t="s">
        <v>45</v>
      </c>
      <c r="G6771">
        <v>102</v>
      </c>
      <c r="H6771" t="s">
        <v>21</v>
      </c>
      <c r="I6771">
        <f t="shared" si="633"/>
        <v>1</v>
      </c>
      <c r="J6771">
        <f t="shared" si="634"/>
        <v>0</v>
      </c>
      <c r="K6771">
        <f t="shared" si="635"/>
        <v>0</v>
      </c>
      <c r="L6771">
        <f t="shared" si="636"/>
        <v>1</v>
      </c>
      <c r="O6771" t="str">
        <f t="shared" si="637"/>
        <v>Mo</v>
      </c>
      <c r="P6771" t="str">
        <f t="shared" si="638"/>
        <v>16</v>
      </c>
    </row>
    <row r="6772" spans="1:16" x14ac:dyDescent="0.25">
      <c r="A6772" t="s">
        <v>15099</v>
      </c>
      <c r="B6772" t="s">
        <v>17</v>
      </c>
      <c r="C6772" t="s">
        <v>15100</v>
      </c>
      <c r="D6772" t="s">
        <v>10450</v>
      </c>
      <c r="E6772">
        <v>2018</v>
      </c>
      <c r="F6772" t="s">
        <v>27</v>
      </c>
      <c r="G6772">
        <v>83</v>
      </c>
      <c r="H6772" t="s">
        <v>21</v>
      </c>
      <c r="I6772">
        <f t="shared" si="633"/>
        <v>1</v>
      </c>
      <c r="J6772">
        <f t="shared" si="634"/>
        <v>0</v>
      </c>
      <c r="K6772">
        <f t="shared" si="635"/>
        <v>0</v>
      </c>
      <c r="L6772">
        <f t="shared" si="636"/>
        <v>1</v>
      </c>
      <c r="O6772" t="str">
        <f t="shared" si="637"/>
        <v>Mo</v>
      </c>
      <c r="P6772" t="str">
        <f t="shared" si="638"/>
        <v>18</v>
      </c>
    </row>
    <row r="6773" spans="1:16" x14ac:dyDescent="0.25">
      <c r="A6773" t="s">
        <v>15101</v>
      </c>
      <c r="B6773" t="s">
        <v>24</v>
      </c>
      <c r="C6773" t="s">
        <v>15102</v>
      </c>
      <c r="D6773" t="s">
        <v>8122</v>
      </c>
      <c r="E6773">
        <v>2016</v>
      </c>
      <c r="F6773" t="s">
        <v>108</v>
      </c>
      <c r="G6773">
        <v>1</v>
      </c>
      <c r="H6773" t="s">
        <v>31</v>
      </c>
      <c r="I6773">
        <f t="shared" si="633"/>
        <v>1</v>
      </c>
      <c r="J6773">
        <f t="shared" si="634"/>
        <v>0</v>
      </c>
      <c r="K6773">
        <f t="shared" si="635"/>
        <v>0</v>
      </c>
      <c r="L6773">
        <f t="shared" si="636"/>
        <v>1</v>
      </c>
      <c r="O6773" t="str">
        <f t="shared" si="637"/>
        <v>TV</v>
      </c>
      <c r="P6773" t="str">
        <f t="shared" si="638"/>
        <v>16</v>
      </c>
    </row>
    <row r="6774" spans="1:16" x14ac:dyDescent="0.25">
      <c r="A6774" t="s">
        <v>15103</v>
      </c>
      <c r="B6774" t="s">
        <v>17</v>
      </c>
      <c r="C6774" t="s">
        <v>15104</v>
      </c>
      <c r="D6774" t="s">
        <v>15105</v>
      </c>
      <c r="E6774">
        <v>1978</v>
      </c>
      <c r="F6774" t="s">
        <v>27</v>
      </c>
      <c r="G6774">
        <v>88</v>
      </c>
      <c r="H6774" t="s">
        <v>21</v>
      </c>
      <c r="I6774">
        <f t="shared" si="633"/>
        <v>0</v>
      </c>
      <c r="J6774">
        <f t="shared" si="634"/>
        <v>0</v>
      </c>
      <c r="K6774">
        <f t="shared" si="635"/>
        <v>0</v>
      </c>
      <c r="L6774">
        <f t="shared" si="636"/>
        <v>1</v>
      </c>
      <c r="O6774" t="str">
        <f t="shared" si="637"/>
        <v>Mo</v>
      </c>
      <c r="P6774" t="str">
        <f t="shared" si="638"/>
        <v>78</v>
      </c>
    </row>
    <row r="6775" spans="1:16" x14ac:dyDescent="0.25">
      <c r="A6775" t="s">
        <v>15106</v>
      </c>
      <c r="B6775" t="s">
        <v>17</v>
      </c>
      <c r="C6775" t="s">
        <v>15107</v>
      </c>
      <c r="D6775" t="s">
        <v>9668</v>
      </c>
      <c r="E6775">
        <v>2017</v>
      </c>
      <c r="F6775" t="s">
        <v>27</v>
      </c>
      <c r="G6775">
        <v>86</v>
      </c>
      <c r="H6775" t="s">
        <v>21</v>
      </c>
      <c r="I6775">
        <f t="shared" si="633"/>
        <v>1</v>
      </c>
      <c r="J6775">
        <f t="shared" si="634"/>
        <v>0</v>
      </c>
      <c r="K6775">
        <f t="shared" si="635"/>
        <v>0</v>
      </c>
      <c r="L6775">
        <f t="shared" si="636"/>
        <v>1</v>
      </c>
      <c r="O6775" t="str">
        <f t="shared" si="637"/>
        <v>Mo</v>
      </c>
      <c r="P6775" t="str">
        <f t="shared" si="638"/>
        <v>17</v>
      </c>
    </row>
    <row r="6776" spans="1:16" x14ac:dyDescent="0.25">
      <c r="A6776" t="s">
        <v>15108</v>
      </c>
      <c r="B6776" t="s">
        <v>24</v>
      </c>
      <c r="C6776" t="s">
        <v>15109</v>
      </c>
      <c r="D6776" t="s">
        <v>11625</v>
      </c>
      <c r="E6776">
        <v>2017</v>
      </c>
      <c r="F6776" t="s">
        <v>60</v>
      </c>
      <c r="G6776">
        <v>1</v>
      </c>
      <c r="H6776" t="s">
        <v>31</v>
      </c>
      <c r="I6776">
        <f t="shared" si="633"/>
        <v>1</v>
      </c>
      <c r="J6776">
        <f t="shared" si="634"/>
        <v>0</v>
      </c>
      <c r="K6776">
        <f t="shared" si="635"/>
        <v>1</v>
      </c>
      <c r="L6776">
        <f t="shared" si="636"/>
        <v>1</v>
      </c>
      <c r="O6776" t="str">
        <f t="shared" si="637"/>
        <v>TV</v>
      </c>
      <c r="P6776" t="str">
        <f t="shared" si="638"/>
        <v>17</v>
      </c>
    </row>
    <row r="6777" spans="1:16" x14ac:dyDescent="0.25">
      <c r="A6777" t="s">
        <v>15110</v>
      </c>
      <c r="B6777" t="s">
        <v>24</v>
      </c>
      <c r="C6777" t="s">
        <v>15111</v>
      </c>
      <c r="D6777" t="s">
        <v>11576</v>
      </c>
      <c r="E6777">
        <v>2011</v>
      </c>
      <c r="F6777" t="s">
        <v>45</v>
      </c>
      <c r="G6777">
        <v>1</v>
      </c>
      <c r="H6777" t="s">
        <v>31</v>
      </c>
      <c r="I6777">
        <f t="shared" si="633"/>
        <v>1</v>
      </c>
      <c r="J6777">
        <f t="shared" si="634"/>
        <v>0</v>
      </c>
      <c r="K6777">
        <f t="shared" si="635"/>
        <v>0</v>
      </c>
      <c r="L6777">
        <f t="shared" si="636"/>
        <v>1</v>
      </c>
      <c r="O6777" t="str">
        <f t="shared" si="637"/>
        <v>TV</v>
      </c>
      <c r="P6777" t="str">
        <f t="shared" si="638"/>
        <v>11</v>
      </c>
    </row>
    <row r="6778" spans="1:16" x14ac:dyDescent="0.25">
      <c r="A6778" t="s">
        <v>15112</v>
      </c>
      <c r="B6778" t="s">
        <v>17</v>
      </c>
      <c r="C6778" t="s">
        <v>15113</v>
      </c>
      <c r="D6778" t="s">
        <v>12022</v>
      </c>
      <c r="E6778">
        <v>2015</v>
      </c>
      <c r="F6778" t="s">
        <v>41</v>
      </c>
      <c r="G6778">
        <v>90</v>
      </c>
      <c r="H6778" t="s">
        <v>21</v>
      </c>
      <c r="I6778">
        <f t="shared" si="633"/>
        <v>1</v>
      </c>
      <c r="J6778">
        <f t="shared" si="634"/>
        <v>0</v>
      </c>
      <c r="K6778">
        <f t="shared" si="635"/>
        <v>1</v>
      </c>
      <c r="L6778">
        <f t="shared" si="636"/>
        <v>1</v>
      </c>
      <c r="O6778" t="str">
        <f t="shared" si="637"/>
        <v>Mo</v>
      </c>
      <c r="P6778" t="str">
        <f t="shared" si="638"/>
        <v>15</v>
      </c>
    </row>
    <row r="6779" spans="1:16" x14ac:dyDescent="0.25">
      <c r="A6779" t="s">
        <v>15114</v>
      </c>
      <c r="B6779" t="s">
        <v>17</v>
      </c>
      <c r="C6779" t="s">
        <v>15115</v>
      </c>
      <c r="D6779" t="s">
        <v>5638</v>
      </c>
      <c r="E6779">
        <v>2010</v>
      </c>
      <c r="F6779" t="s">
        <v>134</v>
      </c>
      <c r="G6779">
        <v>134</v>
      </c>
      <c r="H6779" t="s">
        <v>21</v>
      </c>
      <c r="I6779">
        <f t="shared" si="633"/>
        <v>0</v>
      </c>
      <c r="J6779">
        <f t="shared" si="634"/>
        <v>0</v>
      </c>
      <c r="K6779">
        <f t="shared" si="635"/>
        <v>0</v>
      </c>
      <c r="L6779">
        <f t="shared" si="636"/>
        <v>0</v>
      </c>
      <c r="O6779" t="str">
        <f t="shared" si="637"/>
        <v>Mo</v>
      </c>
      <c r="P6779" t="str">
        <f t="shared" si="638"/>
        <v>10</v>
      </c>
    </row>
    <row r="6780" spans="1:16" x14ac:dyDescent="0.25">
      <c r="A6780" t="s">
        <v>15116</v>
      </c>
      <c r="B6780" t="s">
        <v>17</v>
      </c>
      <c r="C6780" t="s">
        <v>15117</v>
      </c>
      <c r="D6780" t="s">
        <v>15118</v>
      </c>
      <c r="E6780">
        <v>2015</v>
      </c>
      <c r="F6780" t="s">
        <v>60</v>
      </c>
      <c r="G6780">
        <v>92</v>
      </c>
      <c r="H6780" t="s">
        <v>21</v>
      </c>
      <c r="I6780">
        <f t="shared" si="633"/>
        <v>1</v>
      </c>
      <c r="J6780">
        <f t="shared" si="634"/>
        <v>0</v>
      </c>
      <c r="K6780">
        <f t="shared" si="635"/>
        <v>1</v>
      </c>
      <c r="L6780">
        <f t="shared" si="636"/>
        <v>1</v>
      </c>
      <c r="O6780" t="str">
        <f t="shared" si="637"/>
        <v>Mo</v>
      </c>
      <c r="P6780" t="str">
        <f t="shared" si="638"/>
        <v>15</v>
      </c>
    </row>
    <row r="6781" spans="1:16" x14ac:dyDescent="0.25">
      <c r="A6781" t="s">
        <v>15119</v>
      </c>
      <c r="B6781" t="s">
        <v>17</v>
      </c>
      <c r="C6781" t="s">
        <v>15120</v>
      </c>
      <c r="D6781" t="s">
        <v>7971</v>
      </c>
      <c r="E6781">
        <v>2012</v>
      </c>
      <c r="F6781" t="s">
        <v>134</v>
      </c>
      <c r="G6781">
        <v>145</v>
      </c>
      <c r="H6781" t="s">
        <v>21</v>
      </c>
      <c r="I6781">
        <f t="shared" si="633"/>
        <v>1</v>
      </c>
      <c r="J6781">
        <f t="shared" si="634"/>
        <v>1</v>
      </c>
      <c r="K6781">
        <f t="shared" si="635"/>
        <v>0</v>
      </c>
      <c r="L6781">
        <f t="shared" si="636"/>
        <v>0</v>
      </c>
      <c r="O6781" t="str">
        <f t="shared" si="637"/>
        <v>Mo</v>
      </c>
      <c r="P6781" t="str">
        <f t="shared" si="638"/>
        <v>12</v>
      </c>
    </row>
    <row r="6782" spans="1:16" x14ac:dyDescent="0.25">
      <c r="A6782" t="s">
        <v>15121</v>
      </c>
      <c r="B6782" t="s">
        <v>17</v>
      </c>
      <c r="C6782" t="s">
        <v>15122</v>
      </c>
      <c r="D6782" t="s">
        <v>7856</v>
      </c>
      <c r="E6782">
        <v>2019</v>
      </c>
      <c r="F6782" t="s">
        <v>27</v>
      </c>
      <c r="G6782">
        <v>95</v>
      </c>
      <c r="H6782" t="s">
        <v>21</v>
      </c>
      <c r="I6782">
        <f t="shared" si="633"/>
        <v>1</v>
      </c>
      <c r="J6782">
        <f t="shared" si="634"/>
        <v>0</v>
      </c>
      <c r="K6782">
        <f t="shared" si="635"/>
        <v>0</v>
      </c>
      <c r="L6782">
        <f t="shared" si="636"/>
        <v>1</v>
      </c>
      <c r="O6782" t="str">
        <f t="shared" si="637"/>
        <v>Mo</v>
      </c>
      <c r="P6782" t="str">
        <f t="shared" si="638"/>
        <v>19</v>
      </c>
    </row>
    <row r="6783" spans="1:16" x14ac:dyDescent="0.25">
      <c r="A6783" t="s">
        <v>15123</v>
      </c>
      <c r="B6783" t="s">
        <v>17</v>
      </c>
      <c r="C6783" t="s">
        <v>15124</v>
      </c>
      <c r="D6783" t="s">
        <v>7771</v>
      </c>
      <c r="E6783">
        <v>2018</v>
      </c>
      <c r="F6783" t="s">
        <v>27</v>
      </c>
      <c r="G6783">
        <v>93</v>
      </c>
      <c r="H6783" t="s">
        <v>21</v>
      </c>
      <c r="I6783">
        <f t="shared" si="633"/>
        <v>1</v>
      </c>
      <c r="J6783">
        <f t="shared" si="634"/>
        <v>0</v>
      </c>
      <c r="K6783">
        <f t="shared" si="635"/>
        <v>0</v>
      </c>
      <c r="L6783">
        <f t="shared" si="636"/>
        <v>1</v>
      </c>
      <c r="O6783" t="str">
        <f t="shared" si="637"/>
        <v>Mo</v>
      </c>
      <c r="P6783" t="str">
        <f t="shared" si="638"/>
        <v>18</v>
      </c>
    </row>
    <row r="6784" spans="1:16" x14ac:dyDescent="0.25">
      <c r="A6784" t="s">
        <v>15125</v>
      </c>
      <c r="B6784" t="s">
        <v>17</v>
      </c>
      <c r="C6784" t="s">
        <v>15126</v>
      </c>
      <c r="D6784" t="s">
        <v>11053</v>
      </c>
      <c r="E6784">
        <v>1977</v>
      </c>
      <c r="F6784" t="s">
        <v>266</v>
      </c>
      <c r="G6784">
        <v>84</v>
      </c>
      <c r="H6784" t="s">
        <v>21</v>
      </c>
      <c r="I6784">
        <f t="shared" si="633"/>
        <v>0</v>
      </c>
      <c r="J6784">
        <f t="shared" si="634"/>
        <v>0</v>
      </c>
      <c r="K6784">
        <f t="shared" si="635"/>
        <v>0</v>
      </c>
      <c r="L6784">
        <f t="shared" si="636"/>
        <v>1</v>
      </c>
      <c r="O6784" t="str">
        <f t="shared" si="637"/>
        <v>Mo</v>
      </c>
      <c r="P6784" t="str">
        <f t="shared" si="638"/>
        <v>77</v>
      </c>
    </row>
    <row r="6785" spans="1:16" x14ac:dyDescent="0.25">
      <c r="A6785" t="s">
        <v>15127</v>
      </c>
      <c r="B6785" t="s">
        <v>24</v>
      </c>
      <c r="C6785" t="s">
        <v>15128</v>
      </c>
      <c r="D6785" t="s">
        <v>9333</v>
      </c>
      <c r="E6785">
        <v>2017</v>
      </c>
      <c r="F6785" t="s">
        <v>45</v>
      </c>
      <c r="G6785">
        <v>1</v>
      </c>
      <c r="H6785" t="s">
        <v>31</v>
      </c>
      <c r="I6785">
        <f t="shared" si="633"/>
        <v>1</v>
      </c>
      <c r="J6785">
        <f t="shared" si="634"/>
        <v>0</v>
      </c>
      <c r="K6785">
        <f t="shared" si="635"/>
        <v>0</v>
      </c>
      <c r="L6785">
        <f t="shared" si="636"/>
        <v>1</v>
      </c>
      <c r="O6785" t="str">
        <f t="shared" si="637"/>
        <v>TV</v>
      </c>
      <c r="P6785" t="str">
        <f t="shared" si="638"/>
        <v>17</v>
      </c>
    </row>
    <row r="6786" spans="1:16" x14ac:dyDescent="0.25">
      <c r="A6786" t="s">
        <v>15129</v>
      </c>
      <c r="B6786" t="s">
        <v>17</v>
      </c>
      <c r="C6786" t="s">
        <v>15130</v>
      </c>
      <c r="D6786" t="s">
        <v>11396</v>
      </c>
      <c r="E6786">
        <v>2017</v>
      </c>
      <c r="F6786" t="s">
        <v>45</v>
      </c>
      <c r="G6786">
        <v>81</v>
      </c>
      <c r="H6786" t="s">
        <v>21</v>
      </c>
      <c r="I6786">
        <f t="shared" si="633"/>
        <v>1</v>
      </c>
      <c r="J6786">
        <f t="shared" si="634"/>
        <v>0</v>
      </c>
      <c r="K6786">
        <f t="shared" si="635"/>
        <v>0</v>
      </c>
      <c r="L6786">
        <f t="shared" si="636"/>
        <v>1</v>
      </c>
      <c r="O6786" t="str">
        <f t="shared" si="637"/>
        <v>Mo</v>
      </c>
      <c r="P6786" t="str">
        <f t="shared" si="638"/>
        <v>17</v>
      </c>
    </row>
    <row r="6787" spans="1:16" x14ac:dyDescent="0.25">
      <c r="A6787" t="s">
        <v>15131</v>
      </c>
      <c r="B6787" t="s">
        <v>17</v>
      </c>
      <c r="C6787" t="s">
        <v>15132</v>
      </c>
      <c r="D6787" t="s">
        <v>7297</v>
      </c>
      <c r="E6787">
        <v>1956</v>
      </c>
      <c r="F6787" t="s">
        <v>266</v>
      </c>
      <c r="G6787">
        <v>98</v>
      </c>
      <c r="H6787" t="s">
        <v>21</v>
      </c>
      <c r="I6787">
        <f t="shared" si="633"/>
        <v>0</v>
      </c>
      <c r="J6787">
        <f t="shared" si="634"/>
        <v>0</v>
      </c>
      <c r="K6787">
        <f t="shared" si="635"/>
        <v>0</v>
      </c>
      <c r="L6787">
        <f t="shared" si="636"/>
        <v>1</v>
      </c>
      <c r="O6787" t="str">
        <f t="shared" si="637"/>
        <v>Mo</v>
      </c>
      <c r="P6787" t="str">
        <f t="shared" si="638"/>
        <v>56</v>
      </c>
    </row>
    <row r="6788" spans="1:16" x14ac:dyDescent="0.25">
      <c r="A6788" t="s">
        <v>15133</v>
      </c>
      <c r="B6788" t="s">
        <v>24</v>
      </c>
      <c r="C6788" t="s">
        <v>15134</v>
      </c>
      <c r="D6788" t="s">
        <v>12420</v>
      </c>
      <c r="E6788">
        <v>2016</v>
      </c>
      <c r="F6788" t="s">
        <v>60</v>
      </c>
      <c r="G6788">
        <v>1</v>
      </c>
      <c r="H6788" t="s">
        <v>31</v>
      </c>
      <c r="I6788">
        <f t="shared" ref="I6788:I6851" si="639">IF(E6788&gt;2010,1,0)</f>
        <v>1</v>
      </c>
      <c r="J6788">
        <f t="shared" ref="J6788:J6851" si="640">IF(AND(E6788&gt;2010, G6788&gt;120),1,0)</f>
        <v>0</v>
      </c>
      <c r="K6788">
        <f t="shared" ref="K6788:K6851" si="641">IF(OR(F6788="TV-PG", F6788="PG"),1,0)</f>
        <v>1</v>
      </c>
      <c r="L6788">
        <f t="shared" ref="L6788:L6851" si="642">IF(NOT(F6788="R"),1,0)</f>
        <v>1</v>
      </c>
      <c r="O6788" t="str">
        <f t="shared" ref="O6788:O6851" si="643">LEFT(B6788,2)</f>
        <v>TV</v>
      </c>
      <c r="P6788" t="str">
        <f t="shared" ref="P6788:P6851" si="644">RIGHT(E6788,2)</f>
        <v>16</v>
      </c>
    </row>
    <row r="6789" spans="1:16" x14ac:dyDescent="0.25">
      <c r="A6789" t="s">
        <v>15135</v>
      </c>
      <c r="B6789" t="s">
        <v>17</v>
      </c>
      <c r="C6789" t="s">
        <v>15136</v>
      </c>
      <c r="D6789" t="s">
        <v>10411</v>
      </c>
      <c r="E6789">
        <v>2018</v>
      </c>
      <c r="F6789" t="s">
        <v>27</v>
      </c>
      <c r="G6789">
        <v>74</v>
      </c>
      <c r="H6789" t="s">
        <v>21</v>
      </c>
      <c r="I6789">
        <f t="shared" si="639"/>
        <v>1</v>
      </c>
      <c r="J6789">
        <f t="shared" si="640"/>
        <v>0</v>
      </c>
      <c r="K6789">
        <f t="shared" si="641"/>
        <v>0</v>
      </c>
      <c r="L6789">
        <f t="shared" si="642"/>
        <v>1</v>
      </c>
      <c r="O6789" t="str">
        <f t="shared" si="643"/>
        <v>Mo</v>
      </c>
      <c r="P6789" t="str">
        <f t="shared" si="644"/>
        <v>18</v>
      </c>
    </row>
    <row r="6790" spans="1:16" x14ac:dyDescent="0.25">
      <c r="A6790" t="s">
        <v>15137</v>
      </c>
      <c r="B6790" t="s">
        <v>17</v>
      </c>
      <c r="C6790" t="s">
        <v>15138</v>
      </c>
      <c r="D6790" t="s">
        <v>12154</v>
      </c>
      <c r="E6790">
        <v>2016</v>
      </c>
      <c r="F6790" t="s">
        <v>27</v>
      </c>
      <c r="G6790">
        <v>87</v>
      </c>
      <c r="H6790" t="s">
        <v>21</v>
      </c>
      <c r="I6790">
        <f t="shared" si="639"/>
        <v>1</v>
      </c>
      <c r="J6790">
        <f t="shared" si="640"/>
        <v>0</v>
      </c>
      <c r="K6790">
        <f t="shared" si="641"/>
        <v>0</v>
      </c>
      <c r="L6790">
        <f t="shared" si="642"/>
        <v>1</v>
      </c>
      <c r="O6790" t="str">
        <f t="shared" si="643"/>
        <v>Mo</v>
      </c>
      <c r="P6790" t="str">
        <f t="shared" si="644"/>
        <v>16</v>
      </c>
    </row>
    <row r="6791" spans="1:16" x14ac:dyDescent="0.25">
      <c r="A6791" t="s">
        <v>15139</v>
      </c>
      <c r="B6791" t="s">
        <v>24</v>
      </c>
      <c r="C6791" t="s">
        <v>15140</v>
      </c>
      <c r="D6791" t="s">
        <v>11703</v>
      </c>
      <c r="E6791">
        <v>2011</v>
      </c>
      <c r="F6791" t="s">
        <v>27</v>
      </c>
      <c r="G6791">
        <v>1</v>
      </c>
      <c r="H6791" t="s">
        <v>31</v>
      </c>
      <c r="I6791">
        <f t="shared" si="639"/>
        <v>1</v>
      </c>
      <c r="J6791">
        <f t="shared" si="640"/>
        <v>0</v>
      </c>
      <c r="K6791">
        <f t="shared" si="641"/>
        <v>0</v>
      </c>
      <c r="L6791">
        <f t="shared" si="642"/>
        <v>1</v>
      </c>
      <c r="O6791" t="str">
        <f t="shared" si="643"/>
        <v>TV</v>
      </c>
      <c r="P6791" t="str">
        <f t="shared" si="644"/>
        <v>11</v>
      </c>
    </row>
    <row r="6792" spans="1:16" x14ac:dyDescent="0.25">
      <c r="A6792" t="s">
        <v>15141</v>
      </c>
      <c r="B6792" t="s">
        <v>17</v>
      </c>
      <c r="C6792" t="s">
        <v>15142</v>
      </c>
      <c r="D6792" t="s">
        <v>7585</v>
      </c>
      <c r="E6792">
        <v>2011</v>
      </c>
      <c r="F6792" t="s">
        <v>41</v>
      </c>
      <c r="G6792">
        <v>96</v>
      </c>
      <c r="H6792" t="s">
        <v>21</v>
      </c>
      <c r="I6792">
        <f t="shared" si="639"/>
        <v>1</v>
      </c>
      <c r="J6792">
        <f t="shared" si="640"/>
        <v>0</v>
      </c>
      <c r="K6792">
        <f t="shared" si="641"/>
        <v>1</v>
      </c>
      <c r="L6792">
        <f t="shared" si="642"/>
        <v>1</v>
      </c>
      <c r="O6792" t="str">
        <f t="shared" si="643"/>
        <v>Mo</v>
      </c>
      <c r="P6792" t="str">
        <f t="shared" si="644"/>
        <v>11</v>
      </c>
    </row>
    <row r="6793" spans="1:16" x14ac:dyDescent="0.25">
      <c r="A6793" t="s">
        <v>15143</v>
      </c>
      <c r="B6793" t="s">
        <v>17</v>
      </c>
      <c r="C6793" t="s">
        <v>15144</v>
      </c>
      <c r="D6793" t="s">
        <v>3158</v>
      </c>
      <c r="E6793">
        <v>2008</v>
      </c>
      <c r="F6793" t="s">
        <v>20</v>
      </c>
      <c r="G6793">
        <v>88</v>
      </c>
      <c r="H6793" t="s">
        <v>21</v>
      </c>
      <c r="I6793">
        <f t="shared" si="639"/>
        <v>0</v>
      </c>
      <c r="J6793">
        <f t="shared" si="640"/>
        <v>0</v>
      </c>
      <c r="K6793">
        <f t="shared" si="641"/>
        <v>0</v>
      </c>
      <c r="L6793">
        <f t="shared" si="642"/>
        <v>1</v>
      </c>
      <c r="O6793" t="str">
        <f t="shared" si="643"/>
        <v>Mo</v>
      </c>
      <c r="P6793" t="str">
        <f t="shared" si="644"/>
        <v>08</v>
      </c>
    </row>
    <row r="6794" spans="1:16" x14ac:dyDescent="0.25">
      <c r="A6794" t="s">
        <v>15145</v>
      </c>
      <c r="B6794" t="s">
        <v>24</v>
      </c>
      <c r="C6794" t="s">
        <v>15146</v>
      </c>
      <c r="D6794" t="s">
        <v>12657</v>
      </c>
      <c r="E6794">
        <v>2016</v>
      </c>
      <c r="F6794" t="s">
        <v>27</v>
      </c>
      <c r="G6794">
        <v>1</v>
      </c>
      <c r="H6794" t="s">
        <v>31</v>
      </c>
      <c r="I6794">
        <f t="shared" si="639"/>
        <v>1</v>
      </c>
      <c r="J6794">
        <f t="shared" si="640"/>
        <v>0</v>
      </c>
      <c r="K6794">
        <f t="shared" si="641"/>
        <v>0</v>
      </c>
      <c r="L6794">
        <f t="shared" si="642"/>
        <v>1</v>
      </c>
      <c r="O6794" t="str">
        <f t="shared" si="643"/>
        <v>TV</v>
      </c>
      <c r="P6794" t="str">
        <f t="shared" si="644"/>
        <v>16</v>
      </c>
    </row>
    <row r="6795" spans="1:16" x14ac:dyDescent="0.25">
      <c r="A6795" t="s">
        <v>15147</v>
      </c>
      <c r="B6795" t="s">
        <v>17</v>
      </c>
      <c r="C6795" t="s">
        <v>15148</v>
      </c>
      <c r="D6795" t="s">
        <v>7980</v>
      </c>
      <c r="E6795">
        <v>1994</v>
      </c>
      <c r="F6795" t="s">
        <v>134</v>
      </c>
      <c r="G6795">
        <v>118</v>
      </c>
      <c r="H6795" t="s">
        <v>21</v>
      </c>
      <c r="I6795">
        <f t="shared" si="639"/>
        <v>0</v>
      </c>
      <c r="J6795">
        <f t="shared" si="640"/>
        <v>0</v>
      </c>
      <c r="K6795">
        <f t="shared" si="641"/>
        <v>0</v>
      </c>
      <c r="L6795">
        <f t="shared" si="642"/>
        <v>0</v>
      </c>
      <c r="O6795" t="str">
        <f t="shared" si="643"/>
        <v>Mo</v>
      </c>
      <c r="P6795" t="str">
        <f t="shared" si="644"/>
        <v>94</v>
      </c>
    </row>
    <row r="6796" spans="1:16" x14ac:dyDescent="0.25">
      <c r="A6796" t="s">
        <v>15149</v>
      </c>
      <c r="B6796" t="s">
        <v>17</v>
      </c>
      <c r="C6796" t="s">
        <v>15150</v>
      </c>
      <c r="D6796" t="s">
        <v>8715</v>
      </c>
      <c r="E6796">
        <v>2007</v>
      </c>
      <c r="F6796" t="s">
        <v>134</v>
      </c>
      <c r="G6796">
        <v>113</v>
      </c>
      <c r="H6796" t="s">
        <v>21</v>
      </c>
      <c r="I6796">
        <f t="shared" si="639"/>
        <v>0</v>
      </c>
      <c r="J6796">
        <f t="shared" si="640"/>
        <v>0</v>
      </c>
      <c r="K6796">
        <f t="shared" si="641"/>
        <v>0</v>
      </c>
      <c r="L6796">
        <f t="shared" si="642"/>
        <v>0</v>
      </c>
      <c r="O6796" t="str">
        <f t="shared" si="643"/>
        <v>Mo</v>
      </c>
      <c r="P6796" t="str">
        <f t="shared" si="644"/>
        <v>07</v>
      </c>
    </row>
    <row r="6797" spans="1:16" x14ac:dyDescent="0.25">
      <c r="A6797" t="s">
        <v>15151</v>
      </c>
      <c r="B6797" t="s">
        <v>17</v>
      </c>
      <c r="C6797" t="s">
        <v>15152</v>
      </c>
      <c r="D6797" t="s">
        <v>11625</v>
      </c>
      <c r="E6797">
        <v>2012</v>
      </c>
      <c r="F6797" t="s">
        <v>134</v>
      </c>
      <c r="G6797">
        <v>86</v>
      </c>
      <c r="H6797" t="s">
        <v>21</v>
      </c>
      <c r="I6797">
        <f t="shared" si="639"/>
        <v>1</v>
      </c>
      <c r="J6797">
        <f t="shared" si="640"/>
        <v>0</v>
      </c>
      <c r="K6797">
        <f t="shared" si="641"/>
        <v>0</v>
      </c>
      <c r="L6797">
        <f t="shared" si="642"/>
        <v>0</v>
      </c>
      <c r="O6797" t="str">
        <f t="shared" si="643"/>
        <v>Mo</v>
      </c>
      <c r="P6797" t="str">
        <f t="shared" si="644"/>
        <v>12</v>
      </c>
    </row>
    <row r="6798" spans="1:16" x14ac:dyDescent="0.25">
      <c r="A6798" t="s">
        <v>15153</v>
      </c>
      <c r="B6798" t="s">
        <v>24</v>
      </c>
      <c r="C6798" t="s">
        <v>15154</v>
      </c>
      <c r="E6798">
        <v>2003</v>
      </c>
      <c r="F6798" t="s">
        <v>60</v>
      </c>
      <c r="G6798">
        <v>11</v>
      </c>
      <c r="H6798" t="s">
        <v>28</v>
      </c>
      <c r="I6798">
        <f t="shared" si="639"/>
        <v>0</v>
      </c>
      <c r="J6798">
        <f t="shared" si="640"/>
        <v>0</v>
      </c>
      <c r="K6798">
        <f t="shared" si="641"/>
        <v>1</v>
      </c>
      <c r="L6798">
        <f t="shared" si="642"/>
        <v>1</v>
      </c>
      <c r="O6798" t="str">
        <f t="shared" si="643"/>
        <v>TV</v>
      </c>
      <c r="P6798" t="str">
        <f t="shared" si="644"/>
        <v>03</v>
      </c>
    </row>
    <row r="6799" spans="1:16" x14ac:dyDescent="0.25">
      <c r="A6799" t="s">
        <v>15155</v>
      </c>
      <c r="B6799" t="s">
        <v>17</v>
      </c>
      <c r="C6799" t="s">
        <v>15156</v>
      </c>
      <c r="D6799" t="s">
        <v>4667</v>
      </c>
      <c r="E6799">
        <v>2018</v>
      </c>
      <c r="F6799" t="s">
        <v>27</v>
      </c>
      <c r="G6799">
        <v>91</v>
      </c>
      <c r="H6799" t="s">
        <v>21</v>
      </c>
      <c r="I6799">
        <f t="shared" si="639"/>
        <v>1</v>
      </c>
      <c r="J6799">
        <f t="shared" si="640"/>
        <v>0</v>
      </c>
      <c r="K6799">
        <f t="shared" si="641"/>
        <v>0</v>
      </c>
      <c r="L6799">
        <f t="shared" si="642"/>
        <v>1</v>
      </c>
      <c r="O6799" t="str">
        <f t="shared" si="643"/>
        <v>Mo</v>
      </c>
      <c r="P6799" t="str">
        <f t="shared" si="644"/>
        <v>18</v>
      </c>
    </row>
    <row r="6800" spans="1:16" x14ac:dyDescent="0.25">
      <c r="A6800" t="s">
        <v>15157</v>
      </c>
      <c r="B6800" t="s">
        <v>17</v>
      </c>
      <c r="C6800" t="s">
        <v>15158</v>
      </c>
      <c r="D6800" t="s">
        <v>3158</v>
      </c>
      <c r="E6800">
        <v>2007</v>
      </c>
      <c r="F6800" t="s">
        <v>41</v>
      </c>
      <c r="G6800">
        <v>115</v>
      </c>
      <c r="H6800" t="s">
        <v>21</v>
      </c>
      <c r="I6800">
        <f t="shared" si="639"/>
        <v>0</v>
      </c>
      <c r="J6800">
        <f t="shared" si="640"/>
        <v>0</v>
      </c>
      <c r="K6800">
        <f t="shared" si="641"/>
        <v>1</v>
      </c>
      <c r="L6800">
        <f t="shared" si="642"/>
        <v>1</v>
      </c>
      <c r="O6800" t="str">
        <f t="shared" si="643"/>
        <v>Mo</v>
      </c>
      <c r="P6800" t="str">
        <f t="shared" si="644"/>
        <v>07</v>
      </c>
    </row>
    <row r="6801" spans="1:16" x14ac:dyDescent="0.25">
      <c r="A6801" t="s">
        <v>15159</v>
      </c>
      <c r="B6801" t="s">
        <v>17</v>
      </c>
      <c r="C6801" t="s">
        <v>15160</v>
      </c>
      <c r="D6801" t="s">
        <v>6692</v>
      </c>
      <c r="E6801">
        <v>1993</v>
      </c>
      <c r="F6801" t="s">
        <v>41</v>
      </c>
      <c r="G6801">
        <v>112</v>
      </c>
      <c r="H6801" t="s">
        <v>21</v>
      </c>
      <c r="I6801">
        <f t="shared" si="639"/>
        <v>0</v>
      </c>
      <c r="J6801">
        <f t="shared" si="640"/>
        <v>0</v>
      </c>
      <c r="K6801">
        <f t="shared" si="641"/>
        <v>1</v>
      </c>
      <c r="L6801">
        <f t="shared" si="642"/>
        <v>1</v>
      </c>
      <c r="O6801" t="str">
        <f t="shared" si="643"/>
        <v>Mo</v>
      </c>
      <c r="P6801" t="str">
        <f t="shared" si="644"/>
        <v>93</v>
      </c>
    </row>
    <row r="6802" spans="1:16" x14ac:dyDescent="0.25">
      <c r="A6802" t="s">
        <v>15161</v>
      </c>
      <c r="B6802" t="s">
        <v>17</v>
      </c>
      <c r="C6802" t="s">
        <v>15162</v>
      </c>
      <c r="D6802" t="s">
        <v>11353</v>
      </c>
      <c r="E6802">
        <v>2015</v>
      </c>
      <c r="F6802" t="s">
        <v>134</v>
      </c>
      <c r="G6802">
        <v>103</v>
      </c>
      <c r="H6802" t="s">
        <v>21</v>
      </c>
      <c r="I6802">
        <f t="shared" si="639"/>
        <v>1</v>
      </c>
      <c r="J6802">
        <f t="shared" si="640"/>
        <v>0</v>
      </c>
      <c r="K6802">
        <f t="shared" si="641"/>
        <v>0</v>
      </c>
      <c r="L6802">
        <f t="shared" si="642"/>
        <v>0</v>
      </c>
      <c r="O6802" t="str">
        <f t="shared" si="643"/>
        <v>Mo</v>
      </c>
      <c r="P6802" t="str">
        <f t="shared" si="644"/>
        <v>15</v>
      </c>
    </row>
    <row r="6803" spans="1:16" x14ac:dyDescent="0.25">
      <c r="A6803" t="s">
        <v>15163</v>
      </c>
      <c r="B6803" t="s">
        <v>17</v>
      </c>
      <c r="C6803" t="s">
        <v>15164</v>
      </c>
      <c r="D6803" t="s">
        <v>8304</v>
      </c>
      <c r="E6803">
        <v>2016</v>
      </c>
      <c r="F6803" t="s">
        <v>27</v>
      </c>
      <c r="G6803">
        <v>116</v>
      </c>
      <c r="H6803" t="s">
        <v>21</v>
      </c>
      <c r="I6803">
        <f t="shared" si="639"/>
        <v>1</v>
      </c>
      <c r="J6803">
        <f t="shared" si="640"/>
        <v>0</v>
      </c>
      <c r="K6803">
        <f t="shared" si="641"/>
        <v>0</v>
      </c>
      <c r="L6803">
        <f t="shared" si="642"/>
        <v>1</v>
      </c>
      <c r="O6803" t="str">
        <f t="shared" si="643"/>
        <v>Mo</v>
      </c>
      <c r="P6803" t="str">
        <f t="shared" si="644"/>
        <v>16</v>
      </c>
    </row>
    <row r="6804" spans="1:16" x14ac:dyDescent="0.25">
      <c r="A6804" t="s">
        <v>15165</v>
      </c>
      <c r="B6804" t="s">
        <v>17</v>
      </c>
      <c r="C6804" t="s">
        <v>15166</v>
      </c>
      <c r="D6804" t="s">
        <v>15167</v>
      </c>
      <c r="E6804">
        <v>2015</v>
      </c>
      <c r="F6804" t="s">
        <v>27</v>
      </c>
      <c r="G6804">
        <v>72</v>
      </c>
      <c r="H6804" t="s">
        <v>21</v>
      </c>
      <c r="I6804">
        <f t="shared" si="639"/>
        <v>1</v>
      </c>
      <c r="J6804">
        <f t="shared" si="640"/>
        <v>0</v>
      </c>
      <c r="K6804">
        <f t="shared" si="641"/>
        <v>0</v>
      </c>
      <c r="L6804">
        <f t="shared" si="642"/>
        <v>1</v>
      </c>
      <c r="O6804" t="str">
        <f t="shared" si="643"/>
        <v>Mo</v>
      </c>
      <c r="P6804" t="str">
        <f t="shared" si="644"/>
        <v>15</v>
      </c>
    </row>
    <row r="6805" spans="1:16" x14ac:dyDescent="0.25">
      <c r="A6805" t="s">
        <v>15168</v>
      </c>
      <c r="B6805" t="s">
        <v>17</v>
      </c>
      <c r="C6805" t="s">
        <v>15169</v>
      </c>
      <c r="D6805" t="s">
        <v>6232</v>
      </c>
      <c r="E6805">
        <v>2019</v>
      </c>
      <c r="F6805" t="s">
        <v>60</v>
      </c>
      <c r="G6805">
        <v>104</v>
      </c>
      <c r="H6805" t="s">
        <v>21</v>
      </c>
      <c r="I6805">
        <f t="shared" si="639"/>
        <v>1</v>
      </c>
      <c r="J6805">
        <f t="shared" si="640"/>
        <v>0</v>
      </c>
      <c r="K6805">
        <f t="shared" si="641"/>
        <v>1</v>
      </c>
      <c r="L6805">
        <f t="shared" si="642"/>
        <v>1</v>
      </c>
      <c r="O6805" t="str">
        <f t="shared" si="643"/>
        <v>Mo</v>
      </c>
      <c r="P6805" t="str">
        <f t="shared" si="644"/>
        <v>19</v>
      </c>
    </row>
    <row r="6806" spans="1:16" x14ac:dyDescent="0.25">
      <c r="A6806" t="s">
        <v>15170</v>
      </c>
      <c r="B6806" t="s">
        <v>24</v>
      </c>
      <c r="C6806" t="s">
        <v>15171</v>
      </c>
      <c r="D6806" t="s">
        <v>15172</v>
      </c>
      <c r="E6806">
        <v>2017</v>
      </c>
      <c r="F6806" t="s">
        <v>60</v>
      </c>
      <c r="G6806">
        <v>4</v>
      </c>
      <c r="H6806" t="s">
        <v>28</v>
      </c>
      <c r="I6806">
        <f t="shared" si="639"/>
        <v>1</v>
      </c>
      <c r="J6806">
        <f t="shared" si="640"/>
        <v>0</v>
      </c>
      <c r="K6806">
        <f t="shared" si="641"/>
        <v>1</v>
      </c>
      <c r="L6806">
        <f t="shared" si="642"/>
        <v>1</v>
      </c>
      <c r="O6806" t="str">
        <f t="shared" si="643"/>
        <v>TV</v>
      </c>
      <c r="P6806" t="str">
        <f t="shared" si="644"/>
        <v>17</v>
      </c>
    </row>
    <row r="6807" spans="1:16" x14ac:dyDescent="0.25">
      <c r="A6807" t="s">
        <v>15173</v>
      </c>
      <c r="B6807" t="s">
        <v>17</v>
      </c>
      <c r="C6807" t="s">
        <v>15174</v>
      </c>
      <c r="D6807" t="s">
        <v>6692</v>
      </c>
      <c r="E6807">
        <v>2009</v>
      </c>
      <c r="F6807" t="s">
        <v>134</v>
      </c>
      <c r="G6807">
        <v>97</v>
      </c>
      <c r="H6807" t="s">
        <v>21</v>
      </c>
      <c r="I6807">
        <f t="shared" si="639"/>
        <v>0</v>
      </c>
      <c r="J6807">
        <f t="shared" si="640"/>
        <v>0</v>
      </c>
      <c r="K6807">
        <f t="shared" si="641"/>
        <v>0</v>
      </c>
      <c r="L6807">
        <f t="shared" si="642"/>
        <v>0</v>
      </c>
      <c r="O6807" t="str">
        <f t="shared" si="643"/>
        <v>Mo</v>
      </c>
      <c r="P6807" t="str">
        <f t="shared" si="644"/>
        <v>09</v>
      </c>
    </row>
    <row r="6808" spans="1:16" x14ac:dyDescent="0.25">
      <c r="A6808" t="s">
        <v>15175</v>
      </c>
      <c r="B6808" t="s">
        <v>17</v>
      </c>
      <c r="C6808" t="s">
        <v>15176</v>
      </c>
      <c r="D6808" t="s">
        <v>15177</v>
      </c>
      <c r="E6808">
        <v>2016</v>
      </c>
      <c r="F6808" t="s">
        <v>134</v>
      </c>
      <c r="G6808">
        <v>92</v>
      </c>
      <c r="H6808" t="s">
        <v>21</v>
      </c>
      <c r="I6808">
        <f t="shared" si="639"/>
        <v>1</v>
      </c>
      <c r="J6808">
        <f t="shared" si="640"/>
        <v>0</v>
      </c>
      <c r="K6808">
        <f t="shared" si="641"/>
        <v>0</v>
      </c>
      <c r="L6808">
        <f t="shared" si="642"/>
        <v>0</v>
      </c>
      <c r="O6808" t="str">
        <f t="shared" si="643"/>
        <v>Mo</v>
      </c>
      <c r="P6808" t="str">
        <f t="shared" si="644"/>
        <v>16</v>
      </c>
    </row>
    <row r="6809" spans="1:16" x14ac:dyDescent="0.25">
      <c r="A6809" t="s">
        <v>15178</v>
      </c>
      <c r="B6809" t="s">
        <v>24</v>
      </c>
      <c r="C6809" t="s">
        <v>15179</v>
      </c>
      <c r="E6809">
        <v>2003</v>
      </c>
      <c r="F6809" t="s">
        <v>45</v>
      </c>
      <c r="G6809">
        <v>10</v>
      </c>
      <c r="H6809" t="s">
        <v>28</v>
      </c>
      <c r="I6809">
        <f t="shared" si="639"/>
        <v>0</v>
      </c>
      <c r="J6809">
        <f t="shared" si="640"/>
        <v>0</v>
      </c>
      <c r="K6809">
        <f t="shared" si="641"/>
        <v>0</v>
      </c>
      <c r="L6809">
        <f t="shared" si="642"/>
        <v>1</v>
      </c>
      <c r="O6809" t="str">
        <f t="shared" si="643"/>
        <v>TV</v>
      </c>
      <c r="P6809" t="str">
        <f t="shared" si="644"/>
        <v>03</v>
      </c>
    </row>
    <row r="6810" spans="1:16" x14ac:dyDescent="0.25">
      <c r="A6810" t="s">
        <v>15180</v>
      </c>
      <c r="B6810" t="s">
        <v>17</v>
      </c>
      <c r="C6810" t="s">
        <v>15181</v>
      </c>
      <c r="D6810" t="s">
        <v>8304</v>
      </c>
      <c r="E6810">
        <v>2017</v>
      </c>
      <c r="F6810" t="s">
        <v>45</v>
      </c>
      <c r="G6810">
        <v>93</v>
      </c>
      <c r="H6810" t="s">
        <v>21</v>
      </c>
      <c r="I6810">
        <f t="shared" si="639"/>
        <v>1</v>
      </c>
      <c r="J6810">
        <f t="shared" si="640"/>
        <v>0</v>
      </c>
      <c r="K6810">
        <f t="shared" si="641"/>
        <v>0</v>
      </c>
      <c r="L6810">
        <f t="shared" si="642"/>
        <v>1</v>
      </c>
      <c r="O6810" t="str">
        <f t="shared" si="643"/>
        <v>Mo</v>
      </c>
      <c r="P6810" t="str">
        <f t="shared" si="644"/>
        <v>17</v>
      </c>
    </row>
    <row r="6811" spans="1:16" x14ac:dyDescent="0.25">
      <c r="A6811" t="s">
        <v>15182</v>
      </c>
      <c r="B6811" t="s">
        <v>17</v>
      </c>
      <c r="C6811" t="s">
        <v>15183</v>
      </c>
      <c r="D6811" t="s">
        <v>4443</v>
      </c>
      <c r="E6811">
        <v>2010</v>
      </c>
      <c r="F6811" t="s">
        <v>134</v>
      </c>
      <c r="G6811">
        <v>93</v>
      </c>
      <c r="H6811" t="s">
        <v>21</v>
      </c>
      <c r="I6811">
        <f t="shared" si="639"/>
        <v>0</v>
      </c>
      <c r="J6811">
        <f t="shared" si="640"/>
        <v>0</v>
      </c>
      <c r="K6811">
        <f t="shared" si="641"/>
        <v>0</v>
      </c>
      <c r="L6811">
        <f t="shared" si="642"/>
        <v>0</v>
      </c>
      <c r="O6811" t="str">
        <f t="shared" si="643"/>
        <v>Mo</v>
      </c>
      <c r="P6811" t="str">
        <f t="shared" si="644"/>
        <v>10</v>
      </c>
    </row>
    <row r="6812" spans="1:16" x14ac:dyDescent="0.25">
      <c r="A6812" t="s">
        <v>15184</v>
      </c>
      <c r="B6812" t="s">
        <v>17</v>
      </c>
      <c r="C6812" t="s">
        <v>15185</v>
      </c>
      <c r="D6812" t="s">
        <v>10523</v>
      </c>
      <c r="E6812">
        <v>2016</v>
      </c>
      <c r="F6812" t="s">
        <v>41</v>
      </c>
      <c r="G6812">
        <v>99</v>
      </c>
      <c r="H6812" t="s">
        <v>21</v>
      </c>
      <c r="I6812">
        <f t="shared" si="639"/>
        <v>1</v>
      </c>
      <c r="J6812">
        <f t="shared" si="640"/>
        <v>0</v>
      </c>
      <c r="K6812">
        <f t="shared" si="641"/>
        <v>1</v>
      </c>
      <c r="L6812">
        <f t="shared" si="642"/>
        <v>1</v>
      </c>
      <c r="O6812" t="str">
        <f t="shared" si="643"/>
        <v>Mo</v>
      </c>
      <c r="P6812" t="str">
        <f t="shared" si="644"/>
        <v>16</v>
      </c>
    </row>
    <row r="6813" spans="1:16" x14ac:dyDescent="0.25">
      <c r="A6813" t="s">
        <v>15186</v>
      </c>
      <c r="B6813" t="s">
        <v>24</v>
      </c>
      <c r="C6813" t="s">
        <v>15187</v>
      </c>
      <c r="D6813" t="s">
        <v>15188</v>
      </c>
      <c r="E6813">
        <v>2011</v>
      </c>
      <c r="F6813" t="s">
        <v>60</v>
      </c>
      <c r="G6813">
        <v>1</v>
      </c>
      <c r="H6813" t="s">
        <v>31</v>
      </c>
      <c r="I6813">
        <f t="shared" si="639"/>
        <v>1</v>
      </c>
      <c r="J6813">
        <f t="shared" si="640"/>
        <v>0</v>
      </c>
      <c r="K6813">
        <f t="shared" si="641"/>
        <v>1</v>
      </c>
      <c r="L6813">
        <f t="shared" si="642"/>
        <v>1</v>
      </c>
      <c r="O6813" t="str">
        <f t="shared" si="643"/>
        <v>TV</v>
      </c>
      <c r="P6813" t="str">
        <f t="shared" si="644"/>
        <v>11</v>
      </c>
    </row>
    <row r="6814" spans="1:16" x14ac:dyDescent="0.25">
      <c r="A6814" t="s">
        <v>15189</v>
      </c>
      <c r="B6814" t="s">
        <v>17</v>
      </c>
      <c r="C6814" t="s">
        <v>15190</v>
      </c>
      <c r="D6814" t="s">
        <v>15188</v>
      </c>
      <c r="E6814">
        <v>2011</v>
      </c>
      <c r="F6814" t="s">
        <v>60</v>
      </c>
      <c r="G6814">
        <v>47</v>
      </c>
      <c r="H6814" t="s">
        <v>21</v>
      </c>
      <c r="I6814">
        <f t="shared" si="639"/>
        <v>1</v>
      </c>
      <c r="J6814">
        <f t="shared" si="640"/>
        <v>0</v>
      </c>
      <c r="K6814">
        <f t="shared" si="641"/>
        <v>1</v>
      </c>
      <c r="L6814">
        <f t="shared" si="642"/>
        <v>1</v>
      </c>
      <c r="O6814" t="str">
        <f t="shared" si="643"/>
        <v>Mo</v>
      </c>
      <c r="P6814" t="str">
        <f t="shared" si="644"/>
        <v>11</v>
      </c>
    </row>
    <row r="6815" spans="1:16" x14ac:dyDescent="0.25">
      <c r="A6815" t="s">
        <v>15191</v>
      </c>
      <c r="B6815" t="s">
        <v>17</v>
      </c>
      <c r="C6815" t="s">
        <v>15192</v>
      </c>
      <c r="D6815" t="s">
        <v>15188</v>
      </c>
      <c r="E6815">
        <v>2011</v>
      </c>
      <c r="F6815" t="s">
        <v>60</v>
      </c>
      <c r="G6815">
        <v>52</v>
      </c>
      <c r="H6815" t="s">
        <v>21</v>
      </c>
      <c r="I6815">
        <f t="shared" si="639"/>
        <v>1</v>
      </c>
      <c r="J6815">
        <f t="shared" si="640"/>
        <v>0</v>
      </c>
      <c r="K6815">
        <f t="shared" si="641"/>
        <v>1</v>
      </c>
      <c r="L6815">
        <f t="shared" si="642"/>
        <v>1</v>
      </c>
      <c r="O6815" t="str">
        <f t="shared" si="643"/>
        <v>Mo</v>
      </c>
      <c r="P6815" t="str">
        <f t="shared" si="644"/>
        <v>11</v>
      </c>
    </row>
    <row r="6816" spans="1:16" x14ac:dyDescent="0.25">
      <c r="A6816" t="s">
        <v>15193</v>
      </c>
      <c r="B6816" t="s">
        <v>17</v>
      </c>
      <c r="C6816" t="s">
        <v>15194</v>
      </c>
      <c r="D6816" t="s">
        <v>8122</v>
      </c>
      <c r="E6816">
        <v>2008</v>
      </c>
      <c r="F6816" t="s">
        <v>134</v>
      </c>
      <c r="G6816">
        <v>97</v>
      </c>
      <c r="H6816" t="s">
        <v>21</v>
      </c>
      <c r="I6816">
        <f t="shared" si="639"/>
        <v>0</v>
      </c>
      <c r="J6816">
        <f t="shared" si="640"/>
        <v>0</v>
      </c>
      <c r="K6816">
        <f t="shared" si="641"/>
        <v>0</v>
      </c>
      <c r="L6816">
        <f t="shared" si="642"/>
        <v>0</v>
      </c>
      <c r="O6816" t="str">
        <f t="shared" si="643"/>
        <v>Mo</v>
      </c>
      <c r="P6816" t="str">
        <f t="shared" si="644"/>
        <v>08</v>
      </c>
    </row>
    <row r="6817" spans="1:16" x14ac:dyDescent="0.25">
      <c r="A6817" t="s">
        <v>15195</v>
      </c>
      <c r="B6817" t="s">
        <v>17</v>
      </c>
      <c r="C6817" t="s">
        <v>15196</v>
      </c>
      <c r="D6817" t="s">
        <v>12938</v>
      </c>
      <c r="E6817">
        <v>2015</v>
      </c>
      <c r="F6817" t="s">
        <v>60</v>
      </c>
      <c r="G6817">
        <v>88</v>
      </c>
      <c r="H6817" t="s">
        <v>21</v>
      </c>
      <c r="I6817">
        <f t="shared" si="639"/>
        <v>1</v>
      </c>
      <c r="J6817">
        <f t="shared" si="640"/>
        <v>0</v>
      </c>
      <c r="K6817">
        <f t="shared" si="641"/>
        <v>1</v>
      </c>
      <c r="L6817">
        <f t="shared" si="642"/>
        <v>1</v>
      </c>
      <c r="O6817" t="str">
        <f t="shared" si="643"/>
        <v>Mo</v>
      </c>
      <c r="P6817" t="str">
        <f t="shared" si="644"/>
        <v>15</v>
      </c>
    </row>
    <row r="6818" spans="1:16" x14ac:dyDescent="0.25">
      <c r="A6818" t="s">
        <v>15197</v>
      </c>
      <c r="B6818" t="s">
        <v>17</v>
      </c>
      <c r="C6818" t="s">
        <v>15198</v>
      </c>
      <c r="D6818" t="s">
        <v>11288</v>
      </c>
      <c r="E6818">
        <v>2016</v>
      </c>
      <c r="F6818" t="s">
        <v>27</v>
      </c>
      <c r="G6818">
        <v>106</v>
      </c>
      <c r="H6818" t="s">
        <v>21</v>
      </c>
      <c r="I6818">
        <f t="shared" si="639"/>
        <v>1</v>
      </c>
      <c r="J6818">
        <f t="shared" si="640"/>
        <v>0</v>
      </c>
      <c r="K6818">
        <f t="shared" si="641"/>
        <v>0</v>
      </c>
      <c r="L6818">
        <f t="shared" si="642"/>
        <v>1</v>
      </c>
      <c r="O6818" t="str">
        <f t="shared" si="643"/>
        <v>Mo</v>
      </c>
      <c r="P6818" t="str">
        <f t="shared" si="644"/>
        <v>16</v>
      </c>
    </row>
    <row r="6819" spans="1:16" x14ac:dyDescent="0.25">
      <c r="A6819" t="s">
        <v>15199</v>
      </c>
      <c r="B6819" t="s">
        <v>17</v>
      </c>
      <c r="C6819" t="s">
        <v>15200</v>
      </c>
      <c r="D6819" t="s">
        <v>7656</v>
      </c>
      <c r="E6819">
        <v>2019</v>
      </c>
      <c r="F6819" t="s">
        <v>27</v>
      </c>
      <c r="G6819">
        <v>97</v>
      </c>
      <c r="H6819" t="s">
        <v>21</v>
      </c>
      <c r="I6819">
        <f t="shared" si="639"/>
        <v>1</v>
      </c>
      <c r="J6819">
        <f t="shared" si="640"/>
        <v>0</v>
      </c>
      <c r="K6819">
        <f t="shared" si="641"/>
        <v>0</v>
      </c>
      <c r="L6819">
        <f t="shared" si="642"/>
        <v>1</v>
      </c>
      <c r="O6819" t="str">
        <f t="shared" si="643"/>
        <v>Mo</v>
      </c>
      <c r="P6819" t="str">
        <f t="shared" si="644"/>
        <v>19</v>
      </c>
    </row>
    <row r="6820" spans="1:16" x14ac:dyDescent="0.25">
      <c r="A6820" t="s">
        <v>15201</v>
      </c>
      <c r="B6820" t="s">
        <v>17</v>
      </c>
      <c r="C6820" t="s">
        <v>15202</v>
      </c>
      <c r="D6820" t="s">
        <v>15073</v>
      </c>
      <c r="E6820">
        <v>2017</v>
      </c>
      <c r="F6820" t="s">
        <v>27</v>
      </c>
      <c r="G6820">
        <v>88</v>
      </c>
      <c r="H6820" t="s">
        <v>21</v>
      </c>
      <c r="I6820">
        <f t="shared" si="639"/>
        <v>1</v>
      </c>
      <c r="J6820">
        <f t="shared" si="640"/>
        <v>0</v>
      </c>
      <c r="K6820">
        <f t="shared" si="641"/>
        <v>0</v>
      </c>
      <c r="L6820">
        <f t="shared" si="642"/>
        <v>1</v>
      </c>
      <c r="O6820" t="str">
        <f t="shared" si="643"/>
        <v>Mo</v>
      </c>
      <c r="P6820" t="str">
        <f t="shared" si="644"/>
        <v>17</v>
      </c>
    </row>
    <row r="6821" spans="1:16" x14ac:dyDescent="0.25">
      <c r="A6821" t="s">
        <v>15203</v>
      </c>
      <c r="B6821" t="s">
        <v>17</v>
      </c>
      <c r="C6821" t="s">
        <v>15204</v>
      </c>
      <c r="D6821" t="s">
        <v>8826</v>
      </c>
      <c r="E6821">
        <v>2009</v>
      </c>
      <c r="F6821" t="s">
        <v>41</v>
      </c>
      <c r="G6821">
        <v>88</v>
      </c>
      <c r="H6821" t="s">
        <v>21</v>
      </c>
      <c r="I6821">
        <f t="shared" si="639"/>
        <v>0</v>
      </c>
      <c r="J6821">
        <f t="shared" si="640"/>
        <v>0</v>
      </c>
      <c r="K6821">
        <f t="shared" si="641"/>
        <v>1</v>
      </c>
      <c r="L6821">
        <f t="shared" si="642"/>
        <v>1</v>
      </c>
      <c r="O6821" t="str">
        <f t="shared" si="643"/>
        <v>Mo</v>
      </c>
      <c r="P6821" t="str">
        <f t="shared" si="644"/>
        <v>09</v>
      </c>
    </row>
    <row r="6822" spans="1:16" x14ac:dyDescent="0.25">
      <c r="A6822" t="s">
        <v>15205</v>
      </c>
      <c r="B6822" t="s">
        <v>17</v>
      </c>
      <c r="C6822" t="s">
        <v>15206</v>
      </c>
      <c r="D6822" t="s">
        <v>9710</v>
      </c>
      <c r="E6822">
        <v>2017</v>
      </c>
      <c r="F6822" t="s">
        <v>27</v>
      </c>
      <c r="G6822">
        <v>132</v>
      </c>
      <c r="H6822" t="s">
        <v>21</v>
      </c>
      <c r="I6822">
        <f t="shared" si="639"/>
        <v>1</v>
      </c>
      <c r="J6822">
        <f t="shared" si="640"/>
        <v>1</v>
      </c>
      <c r="K6822">
        <f t="shared" si="641"/>
        <v>0</v>
      </c>
      <c r="L6822">
        <f t="shared" si="642"/>
        <v>1</v>
      </c>
      <c r="O6822" t="str">
        <f t="shared" si="643"/>
        <v>Mo</v>
      </c>
      <c r="P6822" t="str">
        <f t="shared" si="644"/>
        <v>17</v>
      </c>
    </row>
    <row r="6823" spans="1:16" x14ac:dyDescent="0.25">
      <c r="A6823" t="s">
        <v>15207</v>
      </c>
      <c r="B6823" t="s">
        <v>24</v>
      </c>
      <c r="C6823" t="s">
        <v>15208</v>
      </c>
      <c r="D6823" t="s">
        <v>10685</v>
      </c>
      <c r="E6823">
        <v>2018</v>
      </c>
      <c r="F6823" t="s">
        <v>45</v>
      </c>
      <c r="G6823">
        <v>1</v>
      </c>
      <c r="H6823" t="s">
        <v>31</v>
      </c>
      <c r="I6823">
        <f t="shared" si="639"/>
        <v>1</v>
      </c>
      <c r="J6823">
        <f t="shared" si="640"/>
        <v>0</v>
      </c>
      <c r="K6823">
        <f t="shared" si="641"/>
        <v>0</v>
      </c>
      <c r="L6823">
        <f t="shared" si="642"/>
        <v>1</v>
      </c>
      <c r="O6823" t="str">
        <f t="shared" si="643"/>
        <v>TV</v>
      </c>
      <c r="P6823" t="str">
        <f t="shared" si="644"/>
        <v>18</v>
      </c>
    </row>
    <row r="6824" spans="1:16" x14ac:dyDescent="0.25">
      <c r="A6824" t="s">
        <v>15209</v>
      </c>
      <c r="B6824" t="s">
        <v>17</v>
      </c>
      <c r="C6824" t="s">
        <v>15210</v>
      </c>
      <c r="D6824" t="s">
        <v>11706</v>
      </c>
      <c r="E6824">
        <v>2013</v>
      </c>
      <c r="F6824" t="s">
        <v>45</v>
      </c>
      <c r="G6824">
        <v>108</v>
      </c>
      <c r="H6824" t="s">
        <v>21</v>
      </c>
      <c r="I6824">
        <f t="shared" si="639"/>
        <v>1</v>
      </c>
      <c r="J6824">
        <f t="shared" si="640"/>
        <v>0</v>
      </c>
      <c r="K6824">
        <f t="shared" si="641"/>
        <v>0</v>
      </c>
      <c r="L6824">
        <f t="shared" si="642"/>
        <v>1</v>
      </c>
      <c r="O6824" t="str">
        <f t="shared" si="643"/>
        <v>Mo</v>
      </c>
      <c r="P6824" t="str">
        <f t="shared" si="644"/>
        <v>13</v>
      </c>
    </row>
    <row r="6825" spans="1:16" x14ac:dyDescent="0.25">
      <c r="A6825" t="s">
        <v>15211</v>
      </c>
      <c r="B6825" t="s">
        <v>24</v>
      </c>
      <c r="C6825" t="s">
        <v>15212</v>
      </c>
      <c r="D6825" t="s">
        <v>15213</v>
      </c>
      <c r="E6825">
        <v>2016</v>
      </c>
      <c r="F6825" t="s">
        <v>60</v>
      </c>
      <c r="G6825">
        <v>2</v>
      </c>
      <c r="H6825" t="s">
        <v>28</v>
      </c>
      <c r="I6825">
        <f t="shared" si="639"/>
        <v>1</v>
      </c>
      <c r="J6825">
        <f t="shared" si="640"/>
        <v>0</v>
      </c>
      <c r="K6825">
        <f t="shared" si="641"/>
        <v>1</v>
      </c>
      <c r="L6825">
        <f t="shared" si="642"/>
        <v>1</v>
      </c>
      <c r="O6825" t="str">
        <f t="shared" si="643"/>
        <v>TV</v>
      </c>
      <c r="P6825" t="str">
        <f t="shared" si="644"/>
        <v>16</v>
      </c>
    </row>
    <row r="6826" spans="1:16" x14ac:dyDescent="0.25">
      <c r="A6826" t="s">
        <v>15214</v>
      </c>
      <c r="B6826" t="s">
        <v>17</v>
      </c>
      <c r="C6826" t="s">
        <v>15215</v>
      </c>
      <c r="D6826" t="s">
        <v>10216</v>
      </c>
      <c r="E6826">
        <v>2017</v>
      </c>
      <c r="F6826" t="s">
        <v>60</v>
      </c>
      <c r="G6826">
        <v>111</v>
      </c>
      <c r="H6826" t="s">
        <v>21</v>
      </c>
      <c r="I6826">
        <f t="shared" si="639"/>
        <v>1</v>
      </c>
      <c r="J6826">
        <f t="shared" si="640"/>
        <v>0</v>
      </c>
      <c r="K6826">
        <f t="shared" si="641"/>
        <v>1</v>
      </c>
      <c r="L6826">
        <f t="shared" si="642"/>
        <v>1</v>
      </c>
      <c r="O6826" t="str">
        <f t="shared" si="643"/>
        <v>Mo</v>
      </c>
      <c r="P6826" t="str">
        <f t="shared" si="644"/>
        <v>17</v>
      </c>
    </row>
    <row r="6827" spans="1:16" x14ac:dyDescent="0.25">
      <c r="A6827" t="s">
        <v>15216</v>
      </c>
      <c r="B6827" t="s">
        <v>24</v>
      </c>
      <c r="C6827" t="s">
        <v>15217</v>
      </c>
      <c r="D6827" t="s">
        <v>12938</v>
      </c>
      <c r="E6827">
        <v>2009</v>
      </c>
      <c r="F6827" t="s">
        <v>27</v>
      </c>
      <c r="G6827">
        <v>1</v>
      </c>
      <c r="H6827" t="s">
        <v>31</v>
      </c>
      <c r="I6827">
        <f t="shared" si="639"/>
        <v>0</v>
      </c>
      <c r="J6827">
        <f t="shared" si="640"/>
        <v>0</v>
      </c>
      <c r="K6827">
        <f t="shared" si="641"/>
        <v>0</v>
      </c>
      <c r="L6827">
        <f t="shared" si="642"/>
        <v>1</v>
      </c>
      <c r="O6827" t="str">
        <f t="shared" si="643"/>
        <v>TV</v>
      </c>
      <c r="P6827" t="str">
        <f t="shared" si="644"/>
        <v>09</v>
      </c>
    </row>
    <row r="6828" spans="1:16" x14ac:dyDescent="0.25">
      <c r="A6828" t="s">
        <v>15218</v>
      </c>
      <c r="B6828" t="s">
        <v>24</v>
      </c>
      <c r="C6828" t="s">
        <v>15219</v>
      </c>
      <c r="D6828" t="s">
        <v>12286</v>
      </c>
      <c r="E6828">
        <v>2014</v>
      </c>
      <c r="F6828" t="s">
        <v>60</v>
      </c>
      <c r="G6828">
        <v>1</v>
      </c>
      <c r="H6828" t="s">
        <v>31</v>
      </c>
      <c r="I6828">
        <f t="shared" si="639"/>
        <v>1</v>
      </c>
      <c r="J6828">
        <f t="shared" si="640"/>
        <v>0</v>
      </c>
      <c r="K6828">
        <f t="shared" si="641"/>
        <v>1</v>
      </c>
      <c r="L6828">
        <f t="shared" si="642"/>
        <v>1</v>
      </c>
      <c r="O6828" t="str">
        <f t="shared" si="643"/>
        <v>TV</v>
      </c>
      <c r="P6828" t="str">
        <f t="shared" si="644"/>
        <v>14</v>
      </c>
    </row>
    <row r="6829" spans="1:16" x14ac:dyDescent="0.25">
      <c r="A6829" t="s">
        <v>15220</v>
      </c>
      <c r="B6829" t="s">
        <v>17</v>
      </c>
      <c r="C6829" t="s">
        <v>15221</v>
      </c>
      <c r="D6829" t="s">
        <v>7851</v>
      </c>
      <c r="E6829">
        <v>2002</v>
      </c>
      <c r="F6829" t="s">
        <v>134</v>
      </c>
      <c r="G6829">
        <v>167</v>
      </c>
      <c r="H6829" t="s">
        <v>21</v>
      </c>
      <c r="I6829">
        <f t="shared" si="639"/>
        <v>0</v>
      </c>
      <c r="J6829">
        <f t="shared" si="640"/>
        <v>0</v>
      </c>
      <c r="K6829">
        <f t="shared" si="641"/>
        <v>0</v>
      </c>
      <c r="L6829">
        <f t="shared" si="642"/>
        <v>0</v>
      </c>
      <c r="O6829" t="str">
        <f t="shared" si="643"/>
        <v>Mo</v>
      </c>
      <c r="P6829" t="str">
        <f t="shared" si="644"/>
        <v>02</v>
      </c>
    </row>
    <row r="6830" spans="1:16" x14ac:dyDescent="0.25">
      <c r="A6830" t="s">
        <v>15222</v>
      </c>
      <c r="B6830" t="s">
        <v>24</v>
      </c>
      <c r="C6830" t="s">
        <v>15223</v>
      </c>
      <c r="D6830" t="s">
        <v>12694</v>
      </c>
      <c r="E6830">
        <v>2013</v>
      </c>
      <c r="G6830">
        <v>1</v>
      </c>
      <c r="H6830" t="s">
        <v>31</v>
      </c>
      <c r="I6830">
        <f t="shared" si="639"/>
        <v>1</v>
      </c>
      <c r="J6830">
        <f t="shared" si="640"/>
        <v>0</v>
      </c>
      <c r="K6830">
        <f t="shared" si="641"/>
        <v>0</v>
      </c>
      <c r="L6830">
        <f t="shared" si="642"/>
        <v>1</v>
      </c>
      <c r="O6830" t="str">
        <f t="shared" si="643"/>
        <v>TV</v>
      </c>
      <c r="P6830" t="str">
        <f t="shared" si="644"/>
        <v>13</v>
      </c>
    </row>
    <row r="6831" spans="1:16" x14ac:dyDescent="0.25">
      <c r="A6831" t="s">
        <v>15224</v>
      </c>
      <c r="B6831" t="s">
        <v>17</v>
      </c>
      <c r="C6831" t="s">
        <v>15225</v>
      </c>
      <c r="D6831" t="s">
        <v>9981</v>
      </c>
      <c r="E6831">
        <v>2009</v>
      </c>
      <c r="F6831" t="s">
        <v>60</v>
      </c>
      <c r="G6831">
        <v>96</v>
      </c>
      <c r="H6831" t="s">
        <v>21</v>
      </c>
      <c r="I6831">
        <f t="shared" si="639"/>
        <v>0</v>
      </c>
      <c r="J6831">
        <f t="shared" si="640"/>
        <v>0</v>
      </c>
      <c r="K6831">
        <f t="shared" si="641"/>
        <v>1</v>
      </c>
      <c r="L6831">
        <f t="shared" si="642"/>
        <v>1</v>
      </c>
      <c r="O6831" t="str">
        <f t="shared" si="643"/>
        <v>Mo</v>
      </c>
      <c r="P6831" t="str">
        <f t="shared" si="644"/>
        <v>09</v>
      </c>
    </row>
    <row r="6832" spans="1:16" x14ac:dyDescent="0.25">
      <c r="A6832" t="s">
        <v>15226</v>
      </c>
      <c r="B6832" t="s">
        <v>17</v>
      </c>
      <c r="C6832" t="s">
        <v>15227</v>
      </c>
      <c r="D6832" t="s">
        <v>9595</v>
      </c>
      <c r="E6832">
        <v>2011</v>
      </c>
      <c r="F6832" t="s">
        <v>60</v>
      </c>
      <c r="G6832">
        <v>95</v>
      </c>
      <c r="H6832" t="s">
        <v>21</v>
      </c>
      <c r="I6832">
        <f t="shared" si="639"/>
        <v>1</v>
      </c>
      <c r="J6832">
        <f t="shared" si="640"/>
        <v>0</v>
      </c>
      <c r="K6832">
        <f t="shared" si="641"/>
        <v>1</v>
      </c>
      <c r="L6832">
        <f t="shared" si="642"/>
        <v>1</v>
      </c>
      <c r="O6832" t="str">
        <f t="shared" si="643"/>
        <v>Mo</v>
      </c>
      <c r="P6832" t="str">
        <f t="shared" si="644"/>
        <v>11</v>
      </c>
    </row>
    <row r="6833" spans="1:16" x14ac:dyDescent="0.25">
      <c r="A6833" t="s">
        <v>15228</v>
      </c>
      <c r="B6833" t="s">
        <v>17</v>
      </c>
      <c r="C6833" t="s">
        <v>15229</v>
      </c>
      <c r="D6833" t="s">
        <v>15230</v>
      </c>
      <c r="E6833">
        <v>2016</v>
      </c>
      <c r="F6833" t="s">
        <v>27</v>
      </c>
      <c r="G6833">
        <v>107</v>
      </c>
      <c r="H6833" t="s">
        <v>21</v>
      </c>
      <c r="I6833">
        <f t="shared" si="639"/>
        <v>1</v>
      </c>
      <c r="J6833">
        <f t="shared" si="640"/>
        <v>0</v>
      </c>
      <c r="K6833">
        <f t="shared" si="641"/>
        <v>0</v>
      </c>
      <c r="L6833">
        <f t="shared" si="642"/>
        <v>1</v>
      </c>
      <c r="O6833" t="str">
        <f t="shared" si="643"/>
        <v>Mo</v>
      </c>
      <c r="P6833" t="str">
        <f t="shared" si="644"/>
        <v>16</v>
      </c>
    </row>
    <row r="6834" spans="1:16" x14ac:dyDescent="0.25">
      <c r="A6834" t="s">
        <v>15231</v>
      </c>
      <c r="B6834" t="s">
        <v>17</v>
      </c>
      <c r="C6834" t="s">
        <v>15232</v>
      </c>
      <c r="D6834" t="s">
        <v>11353</v>
      </c>
      <c r="E6834">
        <v>2016</v>
      </c>
      <c r="F6834" t="s">
        <v>27</v>
      </c>
      <c r="G6834">
        <v>118</v>
      </c>
      <c r="H6834" t="s">
        <v>21</v>
      </c>
      <c r="I6834">
        <f t="shared" si="639"/>
        <v>1</v>
      </c>
      <c r="J6834">
        <f t="shared" si="640"/>
        <v>0</v>
      </c>
      <c r="K6834">
        <f t="shared" si="641"/>
        <v>0</v>
      </c>
      <c r="L6834">
        <f t="shared" si="642"/>
        <v>1</v>
      </c>
      <c r="O6834" t="str">
        <f t="shared" si="643"/>
        <v>Mo</v>
      </c>
      <c r="P6834" t="str">
        <f t="shared" si="644"/>
        <v>16</v>
      </c>
    </row>
    <row r="6835" spans="1:16" x14ac:dyDescent="0.25">
      <c r="A6835" t="s">
        <v>15233</v>
      </c>
      <c r="B6835" t="s">
        <v>17</v>
      </c>
      <c r="C6835" t="s">
        <v>15234</v>
      </c>
      <c r="D6835" t="s">
        <v>10573</v>
      </c>
      <c r="E6835">
        <v>2018</v>
      </c>
      <c r="F6835" t="s">
        <v>60</v>
      </c>
      <c r="G6835">
        <v>130</v>
      </c>
      <c r="H6835" t="s">
        <v>21</v>
      </c>
      <c r="I6835">
        <f t="shared" si="639"/>
        <v>1</v>
      </c>
      <c r="J6835">
        <f t="shared" si="640"/>
        <v>1</v>
      </c>
      <c r="K6835">
        <f t="shared" si="641"/>
        <v>1</v>
      </c>
      <c r="L6835">
        <f t="shared" si="642"/>
        <v>1</v>
      </c>
      <c r="O6835" t="str">
        <f t="shared" si="643"/>
        <v>Mo</v>
      </c>
      <c r="P6835" t="str">
        <f t="shared" si="644"/>
        <v>18</v>
      </c>
    </row>
    <row r="6836" spans="1:16" x14ac:dyDescent="0.25">
      <c r="A6836" t="s">
        <v>15235</v>
      </c>
      <c r="B6836" t="s">
        <v>17</v>
      </c>
      <c r="C6836" t="s">
        <v>15236</v>
      </c>
      <c r="D6836" t="s">
        <v>11182</v>
      </c>
      <c r="E6836">
        <v>2017</v>
      </c>
      <c r="F6836" t="s">
        <v>60</v>
      </c>
      <c r="G6836">
        <v>90</v>
      </c>
      <c r="H6836" t="s">
        <v>21</v>
      </c>
      <c r="I6836">
        <f t="shared" si="639"/>
        <v>1</v>
      </c>
      <c r="J6836">
        <f t="shared" si="640"/>
        <v>0</v>
      </c>
      <c r="K6836">
        <f t="shared" si="641"/>
        <v>1</v>
      </c>
      <c r="L6836">
        <f t="shared" si="642"/>
        <v>1</v>
      </c>
      <c r="O6836" t="str">
        <f t="shared" si="643"/>
        <v>Mo</v>
      </c>
      <c r="P6836" t="str">
        <f t="shared" si="644"/>
        <v>17</v>
      </c>
    </row>
    <row r="6837" spans="1:16" x14ac:dyDescent="0.25">
      <c r="A6837" t="s">
        <v>15237</v>
      </c>
      <c r="B6837" t="s">
        <v>24</v>
      </c>
      <c r="C6837" t="s">
        <v>15238</v>
      </c>
      <c r="D6837" t="s">
        <v>11882</v>
      </c>
      <c r="E6837">
        <v>2015</v>
      </c>
      <c r="F6837" t="s">
        <v>60</v>
      </c>
      <c r="G6837">
        <v>1</v>
      </c>
      <c r="H6837" t="s">
        <v>31</v>
      </c>
      <c r="I6837">
        <f t="shared" si="639"/>
        <v>1</v>
      </c>
      <c r="J6837">
        <f t="shared" si="640"/>
        <v>0</v>
      </c>
      <c r="K6837">
        <f t="shared" si="641"/>
        <v>1</v>
      </c>
      <c r="L6837">
        <f t="shared" si="642"/>
        <v>1</v>
      </c>
      <c r="O6837" t="str">
        <f t="shared" si="643"/>
        <v>TV</v>
      </c>
      <c r="P6837" t="str">
        <f t="shared" si="644"/>
        <v>15</v>
      </c>
    </row>
    <row r="6838" spans="1:16" x14ac:dyDescent="0.25">
      <c r="A6838" t="s">
        <v>15239</v>
      </c>
      <c r="B6838" t="s">
        <v>24</v>
      </c>
      <c r="C6838" t="s">
        <v>15240</v>
      </c>
      <c r="D6838" t="s">
        <v>11882</v>
      </c>
      <c r="E6838">
        <v>2016</v>
      </c>
      <c r="F6838" t="s">
        <v>60</v>
      </c>
      <c r="G6838">
        <v>1</v>
      </c>
      <c r="H6838" t="s">
        <v>31</v>
      </c>
      <c r="I6838">
        <f t="shared" si="639"/>
        <v>1</v>
      </c>
      <c r="J6838">
        <f t="shared" si="640"/>
        <v>0</v>
      </c>
      <c r="K6838">
        <f t="shared" si="641"/>
        <v>1</v>
      </c>
      <c r="L6838">
        <f t="shared" si="642"/>
        <v>1</v>
      </c>
      <c r="O6838" t="str">
        <f t="shared" si="643"/>
        <v>TV</v>
      </c>
      <c r="P6838" t="str">
        <f t="shared" si="644"/>
        <v>16</v>
      </c>
    </row>
    <row r="6839" spans="1:16" x14ac:dyDescent="0.25">
      <c r="A6839" t="s">
        <v>15241</v>
      </c>
      <c r="B6839" t="s">
        <v>24</v>
      </c>
      <c r="C6839" t="s">
        <v>15242</v>
      </c>
      <c r="D6839" t="s">
        <v>13043</v>
      </c>
      <c r="E6839">
        <v>2016</v>
      </c>
      <c r="F6839" t="s">
        <v>27</v>
      </c>
      <c r="G6839">
        <v>1</v>
      </c>
      <c r="H6839" t="s">
        <v>31</v>
      </c>
      <c r="I6839">
        <f t="shared" si="639"/>
        <v>1</v>
      </c>
      <c r="J6839">
        <f t="shared" si="640"/>
        <v>0</v>
      </c>
      <c r="K6839">
        <f t="shared" si="641"/>
        <v>0</v>
      </c>
      <c r="L6839">
        <f t="shared" si="642"/>
        <v>1</v>
      </c>
      <c r="O6839" t="str">
        <f t="shared" si="643"/>
        <v>TV</v>
      </c>
      <c r="P6839" t="str">
        <f t="shared" si="644"/>
        <v>16</v>
      </c>
    </row>
    <row r="6840" spans="1:16" x14ac:dyDescent="0.25">
      <c r="A6840" t="s">
        <v>15243</v>
      </c>
      <c r="B6840" t="s">
        <v>17</v>
      </c>
      <c r="C6840" t="s">
        <v>15244</v>
      </c>
      <c r="D6840" t="s">
        <v>12609</v>
      </c>
      <c r="E6840">
        <v>2003</v>
      </c>
      <c r="F6840" t="s">
        <v>41</v>
      </c>
      <c r="G6840">
        <v>87</v>
      </c>
      <c r="H6840" t="s">
        <v>21</v>
      </c>
      <c r="I6840">
        <f t="shared" si="639"/>
        <v>0</v>
      </c>
      <c r="J6840">
        <f t="shared" si="640"/>
        <v>0</v>
      </c>
      <c r="K6840">
        <f t="shared" si="641"/>
        <v>1</v>
      </c>
      <c r="L6840">
        <f t="shared" si="642"/>
        <v>1</v>
      </c>
      <c r="O6840" t="str">
        <f t="shared" si="643"/>
        <v>Mo</v>
      </c>
      <c r="P6840" t="str">
        <f t="shared" si="644"/>
        <v>03</v>
      </c>
    </row>
    <row r="6841" spans="1:16" x14ac:dyDescent="0.25">
      <c r="A6841" t="s">
        <v>15245</v>
      </c>
      <c r="B6841" t="s">
        <v>24</v>
      </c>
      <c r="C6841" t="s">
        <v>15246</v>
      </c>
      <c r="D6841" t="s">
        <v>11301</v>
      </c>
      <c r="E6841">
        <v>2011</v>
      </c>
      <c r="F6841" t="s">
        <v>82</v>
      </c>
      <c r="G6841">
        <v>1</v>
      </c>
      <c r="H6841" t="s">
        <v>31</v>
      </c>
      <c r="I6841">
        <f t="shared" si="639"/>
        <v>1</v>
      </c>
      <c r="J6841">
        <f t="shared" si="640"/>
        <v>0</v>
      </c>
      <c r="K6841">
        <f t="shared" si="641"/>
        <v>0</v>
      </c>
      <c r="L6841">
        <f t="shared" si="642"/>
        <v>1</v>
      </c>
      <c r="O6841" t="str">
        <f t="shared" si="643"/>
        <v>TV</v>
      </c>
      <c r="P6841" t="str">
        <f t="shared" si="644"/>
        <v>11</v>
      </c>
    </row>
    <row r="6842" spans="1:16" x14ac:dyDescent="0.25">
      <c r="A6842" t="s">
        <v>15247</v>
      </c>
      <c r="B6842" t="s">
        <v>17</v>
      </c>
      <c r="C6842" t="s">
        <v>15248</v>
      </c>
      <c r="D6842" t="s">
        <v>6606</v>
      </c>
      <c r="E6842">
        <v>2010</v>
      </c>
      <c r="F6842" t="s">
        <v>134</v>
      </c>
      <c r="G6842">
        <v>109</v>
      </c>
      <c r="H6842" t="s">
        <v>21</v>
      </c>
      <c r="I6842">
        <f t="shared" si="639"/>
        <v>0</v>
      </c>
      <c r="J6842">
        <f t="shared" si="640"/>
        <v>0</v>
      </c>
      <c r="K6842">
        <f t="shared" si="641"/>
        <v>0</v>
      </c>
      <c r="L6842">
        <f t="shared" si="642"/>
        <v>0</v>
      </c>
      <c r="O6842" t="str">
        <f t="shared" si="643"/>
        <v>Mo</v>
      </c>
      <c r="P6842" t="str">
        <f t="shared" si="644"/>
        <v>10</v>
      </c>
    </row>
    <row r="6843" spans="1:16" x14ac:dyDescent="0.25">
      <c r="A6843" t="s">
        <v>15249</v>
      </c>
      <c r="B6843" t="s">
        <v>17</v>
      </c>
      <c r="C6843" t="s">
        <v>15250</v>
      </c>
      <c r="D6843" t="s">
        <v>15251</v>
      </c>
      <c r="E6843">
        <v>2014</v>
      </c>
      <c r="F6843" t="s">
        <v>41</v>
      </c>
      <c r="G6843">
        <v>103</v>
      </c>
      <c r="H6843" t="s">
        <v>21</v>
      </c>
      <c r="I6843">
        <f t="shared" si="639"/>
        <v>1</v>
      </c>
      <c r="J6843">
        <f t="shared" si="640"/>
        <v>0</v>
      </c>
      <c r="K6843">
        <f t="shared" si="641"/>
        <v>1</v>
      </c>
      <c r="L6843">
        <f t="shared" si="642"/>
        <v>1</v>
      </c>
      <c r="O6843" t="str">
        <f t="shared" si="643"/>
        <v>Mo</v>
      </c>
      <c r="P6843" t="str">
        <f t="shared" si="644"/>
        <v>14</v>
      </c>
    </row>
    <row r="6844" spans="1:16" x14ac:dyDescent="0.25">
      <c r="A6844" t="s">
        <v>15252</v>
      </c>
      <c r="B6844" t="s">
        <v>24</v>
      </c>
      <c r="C6844" t="s">
        <v>15253</v>
      </c>
      <c r="D6844" t="s">
        <v>9754</v>
      </c>
      <c r="E6844">
        <v>2017</v>
      </c>
      <c r="F6844" t="s">
        <v>27</v>
      </c>
      <c r="G6844">
        <v>1</v>
      </c>
      <c r="H6844" t="s">
        <v>31</v>
      </c>
      <c r="I6844">
        <f t="shared" si="639"/>
        <v>1</v>
      </c>
      <c r="J6844">
        <f t="shared" si="640"/>
        <v>0</v>
      </c>
      <c r="K6844">
        <f t="shared" si="641"/>
        <v>0</v>
      </c>
      <c r="L6844">
        <f t="shared" si="642"/>
        <v>1</v>
      </c>
      <c r="O6844" t="str">
        <f t="shared" si="643"/>
        <v>TV</v>
      </c>
      <c r="P6844" t="str">
        <f t="shared" si="644"/>
        <v>17</v>
      </c>
    </row>
    <row r="6845" spans="1:16" x14ac:dyDescent="0.25">
      <c r="A6845" t="s">
        <v>15254</v>
      </c>
      <c r="B6845" t="s">
        <v>17</v>
      </c>
      <c r="C6845" t="s">
        <v>15255</v>
      </c>
      <c r="D6845" t="s">
        <v>8715</v>
      </c>
      <c r="E6845">
        <v>2008</v>
      </c>
      <c r="F6845" t="s">
        <v>20</v>
      </c>
      <c r="G6845">
        <v>110</v>
      </c>
      <c r="H6845" t="s">
        <v>21</v>
      </c>
      <c r="I6845">
        <f t="shared" si="639"/>
        <v>0</v>
      </c>
      <c r="J6845">
        <f t="shared" si="640"/>
        <v>0</v>
      </c>
      <c r="K6845">
        <f t="shared" si="641"/>
        <v>0</v>
      </c>
      <c r="L6845">
        <f t="shared" si="642"/>
        <v>1</v>
      </c>
      <c r="O6845" t="str">
        <f t="shared" si="643"/>
        <v>Mo</v>
      </c>
      <c r="P6845" t="str">
        <f t="shared" si="644"/>
        <v>08</v>
      </c>
    </row>
    <row r="6846" spans="1:16" x14ac:dyDescent="0.25">
      <c r="A6846" t="s">
        <v>15256</v>
      </c>
      <c r="B6846" t="s">
        <v>17</v>
      </c>
      <c r="C6846" t="s">
        <v>15257</v>
      </c>
      <c r="D6846" t="s">
        <v>7297</v>
      </c>
      <c r="E6846">
        <v>2005</v>
      </c>
      <c r="F6846" t="s">
        <v>20</v>
      </c>
      <c r="G6846">
        <v>85</v>
      </c>
      <c r="H6846" t="s">
        <v>21</v>
      </c>
      <c r="I6846">
        <f t="shared" si="639"/>
        <v>0</v>
      </c>
      <c r="J6846">
        <f t="shared" si="640"/>
        <v>0</v>
      </c>
      <c r="K6846">
        <f t="shared" si="641"/>
        <v>0</v>
      </c>
      <c r="L6846">
        <f t="shared" si="642"/>
        <v>1</v>
      </c>
      <c r="O6846" t="str">
        <f t="shared" si="643"/>
        <v>Mo</v>
      </c>
      <c r="P6846" t="str">
        <f t="shared" si="644"/>
        <v>05</v>
      </c>
    </row>
    <row r="6847" spans="1:16" x14ac:dyDescent="0.25">
      <c r="A6847" t="s">
        <v>15258</v>
      </c>
      <c r="B6847" t="s">
        <v>17</v>
      </c>
      <c r="C6847" t="s">
        <v>15259</v>
      </c>
      <c r="D6847" t="s">
        <v>6745</v>
      </c>
      <c r="E6847">
        <v>1990</v>
      </c>
      <c r="F6847" t="s">
        <v>45</v>
      </c>
      <c r="G6847">
        <v>163</v>
      </c>
      <c r="H6847" t="s">
        <v>21</v>
      </c>
      <c r="I6847">
        <f t="shared" si="639"/>
        <v>0</v>
      </c>
      <c r="J6847">
        <f t="shared" si="640"/>
        <v>0</v>
      </c>
      <c r="K6847">
        <f t="shared" si="641"/>
        <v>0</v>
      </c>
      <c r="L6847">
        <f t="shared" si="642"/>
        <v>1</v>
      </c>
      <c r="O6847" t="str">
        <f t="shared" si="643"/>
        <v>Mo</v>
      </c>
      <c r="P6847" t="str">
        <f t="shared" si="644"/>
        <v>90</v>
      </c>
    </row>
    <row r="6848" spans="1:16" x14ac:dyDescent="0.25">
      <c r="A6848" t="s">
        <v>15260</v>
      </c>
      <c r="B6848" t="s">
        <v>17</v>
      </c>
      <c r="C6848" t="s">
        <v>15261</v>
      </c>
      <c r="D6848" t="s">
        <v>11301</v>
      </c>
      <c r="E6848">
        <v>2017</v>
      </c>
      <c r="F6848" t="s">
        <v>27</v>
      </c>
      <c r="G6848">
        <v>100</v>
      </c>
      <c r="H6848" t="s">
        <v>21</v>
      </c>
      <c r="I6848">
        <f t="shared" si="639"/>
        <v>1</v>
      </c>
      <c r="J6848">
        <f t="shared" si="640"/>
        <v>0</v>
      </c>
      <c r="K6848">
        <f t="shared" si="641"/>
        <v>0</v>
      </c>
      <c r="L6848">
        <f t="shared" si="642"/>
        <v>1</v>
      </c>
      <c r="O6848" t="str">
        <f t="shared" si="643"/>
        <v>Mo</v>
      </c>
      <c r="P6848" t="str">
        <f t="shared" si="644"/>
        <v>17</v>
      </c>
    </row>
    <row r="6849" spans="1:16" x14ac:dyDescent="0.25">
      <c r="A6849" t="s">
        <v>15262</v>
      </c>
      <c r="B6849" t="s">
        <v>17</v>
      </c>
      <c r="C6849" t="s">
        <v>15263</v>
      </c>
      <c r="D6849" t="s">
        <v>15264</v>
      </c>
      <c r="E6849">
        <v>2013</v>
      </c>
      <c r="F6849" t="s">
        <v>27</v>
      </c>
      <c r="G6849">
        <v>58</v>
      </c>
      <c r="H6849" t="s">
        <v>21</v>
      </c>
      <c r="I6849">
        <f t="shared" si="639"/>
        <v>1</v>
      </c>
      <c r="J6849">
        <f t="shared" si="640"/>
        <v>0</v>
      </c>
      <c r="K6849">
        <f t="shared" si="641"/>
        <v>0</v>
      </c>
      <c r="L6849">
        <f t="shared" si="642"/>
        <v>1</v>
      </c>
      <c r="O6849" t="str">
        <f t="shared" si="643"/>
        <v>Mo</v>
      </c>
      <c r="P6849" t="str">
        <f t="shared" si="644"/>
        <v>13</v>
      </c>
    </row>
    <row r="6850" spans="1:16" x14ac:dyDescent="0.25">
      <c r="A6850" t="s">
        <v>15265</v>
      </c>
      <c r="B6850" t="s">
        <v>17</v>
      </c>
      <c r="C6850" t="s">
        <v>15266</v>
      </c>
      <c r="D6850" t="s">
        <v>4154</v>
      </c>
      <c r="E6850">
        <v>2007</v>
      </c>
      <c r="F6850" t="s">
        <v>20</v>
      </c>
      <c r="G6850">
        <v>110</v>
      </c>
      <c r="H6850" t="s">
        <v>21</v>
      </c>
      <c r="I6850">
        <f t="shared" si="639"/>
        <v>0</v>
      </c>
      <c r="J6850">
        <f t="shared" si="640"/>
        <v>0</v>
      </c>
      <c r="K6850">
        <f t="shared" si="641"/>
        <v>0</v>
      </c>
      <c r="L6850">
        <f t="shared" si="642"/>
        <v>1</v>
      </c>
      <c r="O6850" t="str">
        <f t="shared" si="643"/>
        <v>Mo</v>
      </c>
      <c r="P6850" t="str">
        <f t="shared" si="644"/>
        <v>07</v>
      </c>
    </row>
    <row r="6851" spans="1:16" x14ac:dyDescent="0.25">
      <c r="A6851" t="s">
        <v>15267</v>
      </c>
      <c r="B6851" t="s">
        <v>17</v>
      </c>
      <c r="C6851" t="s">
        <v>15268</v>
      </c>
      <c r="D6851" t="s">
        <v>15264</v>
      </c>
      <c r="E6851">
        <v>2014</v>
      </c>
      <c r="F6851" t="s">
        <v>27</v>
      </c>
      <c r="G6851">
        <v>58</v>
      </c>
      <c r="H6851" t="s">
        <v>21</v>
      </c>
      <c r="I6851">
        <f t="shared" si="639"/>
        <v>1</v>
      </c>
      <c r="J6851">
        <f t="shared" si="640"/>
        <v>0</v>
      </c>
      <c r="K6851">
        <f t="shared" si="641"/>
        <v>0</v>
      </c>
      <c r="L6851">
        <f t="shared" si="642"/>
        <v>1</v>
      </c>
      <c r="O6851" t="str">
        <f t="shared" si="643"/>
        <v>Mo</v>
      </c>
      <c r="P6851" t="str">
        <f t="shared" si="644"/>
        <v>14</v>
      </c>
    </row>
    <row r="6852" spans="1:16" x14ac:dyDescent="0.25">
      <c r="A6852" t="s">
        <v>15269</v>
      </c>
      <c r="B6852" t="s">
        <v>24</v>
      </c>
      <c r="C6852" t="s">
        <v>15270</v>
      </c>
      <c r="D6852" t="s">
        <v>7588</v>
      </c>
      <c r="E6852">
        <v>2012</v>
      </c>
      <c r="F6852" t="s">
        <v>45</v>
      </c>
      <c r="G6852">
        <v>1</v>
      </c>
      <c r="H6852" t="s">
        <v>31</v>
      </c>
      <c r="I6852">
        <f t="shared" ref="I6852:I6915" si="645">IF(E6852&gt;2010,1,0)</f>
        <v>1</v>
      </c>
      <c r="J6852">
        <f t="shared" ref="J6852:J6915" si="646">IF(AND(E6852&gt;2010, G6852&gt;120),1,0)</f>
        <v>0</v>
      </c>
      <c r="K6852">
        <f t="shared" ref="K6852:K6915" si="647">IF(OR(F6852="TV-PG", F6852="PG"),1,0)</f>
        <v>0</v>
      </c>
      <c r="L6852">
        <f t="shared" ref="L6852:L6915" si="648">IF(NOT(F6852="R"),1,0)</f>
        <v>1</v>
      </c>
      <c r="O6852" t="str">
        <f t="shared" ref="O6852:O6915" si="649">LEFT(B6852,2)</f>
        <v>TV</v>
      </c>
      <c r="P6852" t="str">
        <f t="shared" ref="P6852:P6915" si="650">RIGHT(E6852,2)</f>
        <v>12</v>
      </c>
    </row>
    <row r="6853" spans="1:16" x14ac:dyDescent="0.25">
      <c r="A6853" t="s">
        <v>15271</v>
      </c>
      <c r="B6853" t="s">
        <v>17</v>
      </c>
      <c r="C6853" t="s">
        <v>15272</v>
      </c>
      <c r="D6853" t="s">
        <v>15264</v>
      </c>
      <c r="E6853">
        <v>2013</v>
      </c>
      <c r="F6853" t="s">
        <v>45</v>
      </c>
      <c r="G6853">
        <v>56</v>
      </c>
      <c r="H6853" t="s">
        <v>21</v>
      </c>
      <c r="I6853">
        <f t="shared" si="645"/>
        <v>1</v>
      </c>
      <c r="J6853">
        <f t="shared" si="646"/>
        <v>0</v>
      </c>
      <c r="K6853">
        <f t="shared" si="647"/>
        <v>0</v>
      </c>
      <c r="L6853">
        <f t="shared" si="648"/>
        <v>1</v>
      </c>
      <c r="O6853" t="str">
        <f t="shared" si="649"/>
        <v>Mo</v>
      </c>
      <c r="P6853" t="str">
        <f t="shared" si="650"/>
        <v>13</v>
      </c>
    </row>
    <row r="6854" spans="1:16" x14ac:dyDescent="0.25">
      <c r="A6854" t="s">
        <v>15273</v>
      </c>
      <c r="B6854" t="s">
        <v>17</v>
      </c>
      <c r="C6854" t="s">
        <v>15274</v>
      </c>
      <c r="D6854" t="s">
        <v>6745</v>
      </c>
      <c r="E6854">
        <v>1997</v>
      </c>
      <c r="F6854" t="s">
        <v>27</v>
      </c>
      <c r="G6854">
        <v>161</v>
      </c>
      <c r="H6854" t="s">
        <v>21</v>
      </c>
      <c r="I6854">
        <f t="shared" si="645"/>
        <v>0</v>
      </c>
      <c r="J6854">
        <f t="shared" si="646"/>
        <v>0</v>
      </c>
      <c r="K6854">
        <f t="shared" si="647"/>
        <v>0</v>
      </c>
      <c r="L6854">
        <f t="shared" si="648"/>
        <v>1</v>
      </c>
      <c r="O6854" t="str">
        <f t="shared" si="649"/>
        <v>Mo</v>
      </c>
      <c r="P6854" t="str">
        <f t="shared" si="650"/>
        <v>97</v>
      </c>
    </row>
    <row r="6855" spans="1:16" x14ac:dyDescent="0.25">
      <c r="A6855" t="s">
        <v>15275</v>
      </c>
      <c r="B6855" t="s">
        <v>17</v>
      </c>
      <c r="C6855" t="s">
        <v>15276</v>
      </c>
      <c r="D6855" t="s">
        <v>10216</v>
      </c>
      <c r="E6855">
        <v>2005</v>
      </c>
      <c r="F6855" t="s">
        <v>45</v>
      </c>
      <c r="G6855">
        <v>141</v>
      </c>
      <c r="H6855" t="s">
        <v>21</v>
      </c>
      <c r="I6855">
        <f t="shared" si="645"/>
        <v>0</v>
      </c>
      <c r="J6855">
        <f t="shared" si="646"/>
        <v>0</v>
      </c>
      <c r="K6855">
        <f t="shared" si="647"/>
        <v>0</v>
      </c>
      <c r="L6855">
        <f t="shared" si="648"/>
        <v>1</v>
      </c>
      <c r="O6855" t="str">
        <f t="shared" si="649"/>
        <v>Mo</v>
      </c>
      <c r="P6855" t="str">
        <f t="shared" si="650"/>
        <v>05</v>
      </c>
    </row>
    <row r="6856" spans="1:16" x14ac:dyDescent="0.25">
      <c r="A6856" t="s">
        <v>15277</v>
      </c>
      <c r="B6856" t="s">
        <v>17</v>
      </c>
      <c r="C6856" t="s">
        <v>15278</v>
      </c>
      <c r="D6856" t="s">
        <v>7297</v>
      </c>
      <c r="E6856">
        <v>1958</v>
      </c>
      <c r="F6856" t="s">
        <v>266</v>
      </c>
      <c r="G6856">
        <v>115</v>
      </c>
      <c r="H6856" t="s">
        <v>21</v>
      </c>
      <c r="I6856">
        <f t="shared" si="645"/>
        <v>0</v>
      </c>
      <c r="J6856">
        <f t="shared" si="646"/>
        <v>0</v>
      </c>
      <c r="K6856">
        <f t="shared" si="647"/>
        <v>0</v>
      </c>
      <c r="L6856">
        <f t="shared" si="648"/>
        <v>1</v>
      </c>
      <c r="O6856" t="str">
        <f t="shared" si="649"/>
        <v>Mo</v>
      </c>
      <c r="P6856" t="str">
        <f t="shared" si="650"/>
        <v>58</v>
      </c>
    </row>
    <row r="6857" spans="1:16" x14ac:dyDescent="0.25">
      <c r="A6857" t="s">
        <v>15279</v>
      </c>
      <c r="B6857" t="s">
        <v>17</v>
      </c>
      <c r="C6857" t="s">
        <v>15280</v>
      </c>
      <c r="D6857" t="s">
        <v>10523</v>
      </c>
      <c r="E6857">
        <v>2012</v>
      </c>
      <c r="F6857" t="s">
        <v>20</v>
      </c>
      <c r="G6857">
        <v>90</v>
      </c>
      <c r="H6857" t="s">
        <v>21</v>
      </c>
      <c r="I6857">
        <f t="shared" si="645"/>
        <v>1</v>
      </c>
      <c r="J6857">
        <f t="shared" si="646"/>
        <v>0</v>
      </c>
      <c r="K6857">
        <f t="shared" si="647"/>
        <v>0</v>
      </c>
      <c r="L6857">
        <f t="shared" si="648"/>
        <v>1</v>
      </c>
      <c r="O6857" t="str">
        <f t="shared" si="649"/>
        <v>Mo</v>
      </c>
      <c r="P6857" t="str">
        <f t="shared" si="650"/>
        <v>12</v>
      </c>
    </row>
    <row r="6858" spans="1:16" x14ac:dyDescent="0.25">
      <c r="A6858" t="s">
        <v>15281</v>
      </c>
      <c r="B6858" t="s">
        <v>17</v>
      </c>
      <c r="C6858" t="s">
        <v>15282</v>
      </c>
      <c r="D6858" t="s">
        <v>8971</v>
      </c>
      <c r="E6858">
        <v>2013</v>
      </c>
      <c r="F6858" t="s">
        <v>45</v>
      </c>
      <c r="G6858">
        <v>103</v>
      </c>
      <c r="H6858" t="s">
        <v>21</v>
      </c>
      <c r="I6858">
        <f t="shared" si="645"/>
        <v>1</v>
      </c>
      <c r="J6858">
        <f t="shared" si="646"/>
        <v>0</v>
      </c>
      <c r="K6858">
        <f t="shared" si="647"/>
        <v>0</v>
      </c>
      <c r="L6858">
        <f t="shared" si="648"/>
        <v>1</v>
      </c>
      <c r="O6858" t="str">
        <f t="shared" si="649"/>
        <v>Mo</v>
      </c>
      <c r="P6858" t="str">
        <f t="shared" si="650"/>
        <v>13</v>
      </c>
    </row>
    <row r="6859" spans="1:16" x14ac:dyDescent="0.25">
      <c r="A6859" t="s">
        <v>15283</v>
      </c>
      <c r="B6859" t="s">
        <v>17</v>
      </c>
      <c r="C6859" t="s">
        <v>15284</v>
      </c>
      <c r="D6859" t="s">
        <v>12348</v>
      </c>
      <c r="E6859">
        <v>2012</v>
      </c>
      <c r="F6859" t="s">
        <v>13378</v>
      </c>
      <c r="G6859">
        <v>77</v>
      </c>
      <c r="H6859" t="s">
        <v>21</v>
      </c>
      <c r="I6859">
        <f t="shared" si="645"/>
        <v>1</v>
      </c>
      <c r="J6859">
        <f t="shared" si="646"/>
        <v>0</v>
      </c>
      <c r="K6859">
        <f t="shared" si="647"/>
        <v>0</v>
      </c>
      <c r="L6859">
        <f t="shared" si="648"/>
        <v>1</v>
      </c>
      <c r="O6859" t="str">
        <f t="shared" si="649"/>
        <v>Mo</v>
      </c>
      <c r="P6859" t="str">
        <f t="shared" si="650"/>
        <v>12</v>
      </c>
    </row>
    <row r="6860" spans="1:16" x14ac:dyDescent="0.25">
      <c r="A6860" t="s">
        <v>15285</v>
      </c>
      <c r="B6860" t="s">
        <v>24</v>
      </c>
      <c r="C6860" t="s">
        <v>15286</v>
      </c>
      <c r="D6860" t="s">
        <v>11835</v>
      </c>
      <c r="E6860">
        <v>2010</v>
      </c>
      <c r="F6860" t="s">
        <v>45</v>
      </c>
      <c r="G6860">
        <v>1</v>
      </c>
      <c r="H6860" t="s">
        <v>31</v>
      </c>
      <c r="I6860">
        <f t="shared" si="645"/>
        <v>0</v>
      </c>
      <c r="J6860">
        <f t="shared" si="646"/>
        <v>0</v>
      </c>
      <c r="K6860">
        <f t="shared" si="647"/>
        <v>0</v>
      </c>
      <c r="L6860">
        <f t="shared" si="648"/>
        <v>1</v>
      </c>
      <c r="O6860" t="str">
        <f t="shared" si="649"/>
        <v>TV</v>
      </c>
      <c r="P6860" t="str">
        <f t="shared" si="650"/>
        <v>10</v>
      </c>
    </row>
    <row r="6861" spans="1:16" x14ac:dyDescent="0.25">
      <c r="A6861" t="s">
        <v>15287</v>
      </c>
      <c r="B6861" t="s">
        <v>17</v>
      </c>
      <c r="C6861" t="s">
        <v>15288</v>
      </c>
      <c r="D6861" t="s">
        <v>9083</v>
      </c>
      <c r="E6861">
        <v>2018</v>
      </c>
      <c r="F6861" t="s">
        <v>41</v>
      </c>
      <c r="G6861">
        <v>111</v>
      </c>
      <c r="H6861" t="s">
        <v>21</v>
      </c>
      <c r="I6861">
        <f t="shared" si="645"/>
        <v>1</v>
      </c>
      <c r="J6861">
        <f t="shared" si="646"/>
        <v>0</v>
      </c>
      <c r="K6861">
        <f t="shared" si="647"/>
        <v>1</v>
      </c>
      <c r="L6861">
        <f t="shared" si="648"/>
        <v>1</v>
      </c>
      <c r="O6861" t="str">
        <f t="shared" si="649"/>
        <v>Mo</v>
      </c>
      <c r="P6861" t="str">
        <f t="shared" si="650"/>
        <v>18</v>
      </c>
    </row>
    <row r="6862" spans="1:16" x14ac:dyDescent="0.25">
      <c r="A6862" t="s">
        <v>15289</v>
      </c>
      <c r="B6862" t="s">
        <v>17</v>
      </c>
      <c r="C6862" t="s">
        <v>15290</v>
      </c>
      <c r="D6862" t="s">
        <v>15291</v>
      </c>
      <c r="E6862">
        <v>2016</v>
      </c>
      <c r="F6862" t="s">
        <v>60</v>
      </c>
      <c r="G6862">
        <v>103</v>
      </c>
      <c r="H6862" t="s">
        <v>21</v>
      </c>
      <c r="I6862">
        <f t="shared" si="645"/>
        <v>1</v>
      </c>
      <c r="J6862">
        <f t="shared" si="646"/>
        <v>0</v>
      </c>
      <c r="K6862">
        <f t="shared" si="647"/>
        <v>1</v>
      </c>
      <c r="L6862">
        <f t="shared" si="648"/>
        <v>1</v>
      </c>
      <c r="O6862" t="str">
        <f t="shared" si="649"/>
        <v>Mo</v>
      </c>
      <c r="P6862" t="str">
        <f t="shared" si="650"/>
        <v>16</v>
      </c>
    </row>
    <row r="6863" spans="1:16" x14ac:dyDescent="0.25">
      <c r="A6863" t="s">
        <v>15292</v>
      </c>
      <c r="B6863" t="s">
        <v>17</v>
      </c>
      <c r="C6863" t="s">
        <v>15293</v>
      </c>
      <c r="D6863" t="s">
        <v>15294</v>
      </c>
      <c r="E6863">
        <v>2017</v>
      </c>
      <c r="F6863" t="s">
        <v>13378</v>
      </c>
      <c r="G6863">
        <v>129</v>
      </c>
      <c r="H6863" t="s">
        <v>21</v>
      </c>
      <c r="I6863">
        <f t="shared" si="645"/>
        <v>1</v>
      </c>
      <c r="J6863">
        <f t="shared" si="646"/>
        <v>1</v>
      </c>
      <c r="K6863">
        <f t="shared" si="647"/>
        <v>0</v>
      </c>
      <c r="L6863">
        <f t="shared" si="648"/>
        <v>1</v>
      </c>
      <c r="O6863" t="str">
        <f t="shared" si="649"/>
        <v>Mo</v>
      </c>
      <c r="P6863" t="str">
        <f t="shared" si="650"/>
        <v>17</v>
      </c>
    </row>
    <row r="6864" spans="1:16" x14ac:dyDescent="0.25">
      <c r="A6864" t="s">
        <v>15295</v>
      </c>
      <c r="B6864" t="s">
        <v>17</v>
      </c>
      <c r="C6864" t="s">
        <v>15296</v>
      </c>
      <c r="D6864" t="s">
        <v>5944</v>
      </c>
      <c r="E6864">
        <v>2014</v>
      </c>
      <c r="F6864" t="s">
        <v>41</v>
      </c>
      <c r="G6864">
        <v>113</v>
      </c>
      <c r="H6864" t="s">
        <v>21</v>
      </c>
      <c r="I6864">
        <f t="shared" si="645"/>
        <v>1</v>
      </c>
      <c r="J6864">
        <f t="shared" si="646"/>
        <v>0</v>
      </c>
      <c r="K6864">
        <f t="shared" si="647"/>
        <v>1</v>
      </c>
      <c r="L6864">
        <f t="shared" si="648"/>
        <v>1</v>
      </c>
      <c r="O6864" t="str">
        <f t="shared" si="649"/>
        <v>Mo</v>
      </c>
      <c r="P6864" t="str">
        <f t="shared" si="650"/>
        <v>14</v>
      </c>
    </row>
    <row r="6865" spans="1:16" x14ac:dyDescent="0.25">
      <c r="A6865" t="s">
        <v>15297</v>
      </c>
      <c r="B6865" t="s">
        <v>17</v>
      </c>
      <c r="C6865" t="s">
        <v>15298</v>
      </c>
      <c r="D6865" t="s">
        <v>9542</v>
      </c>
      <c r="E6865">
        <v>2018</v>
      </c>
      <c r="F6865" t="s">
        <v>41</v>
      </c>
      <c r="G6865">
        <v>106</v>
      </c>
      <c r="H6865" t="s">
        <v>21</v>
      </c>
      <c r="I6865">
        <f t="shared" si="645"/>
        <v>1</v>
      </c>
      <c r="J6865">
        <f t="shared" si="646"/>
        <v>0</v>
      </c>
      <c r="K6865">
        <f t="shared" si="647"/>
        <v>1</v>
      </c>
      <c r="L6865">
        <f t="shared" si="648"/>
        <v>1</v>
      </c>
      <c r="O6865" t="str">
        <f t="shared" si="649"/>
        <v>Mo</v>
      </c>
      <c r="P6865" t="str">
        <f t="shared" si="650"/>
        <v>18</v>
      </c>
    </row>
    <row r="6866" spans="1:16" x14ac:dyDescent="0.25">
      <c r="A6866" t="s">
        <v>15299</v>
      </c>
      <c r="B6866" t="s">
        <v>17</v>
      </c>
      <c r="C6866" t="s">
        <v>15300</v>
      </c>
      <c r="D6866" t="s">
        <v>10797</v>
      </c>
      <c r="E6866">
        <v>2017</v>
      </c>
      <c r="F6866" t="s">
        <v>27</v>
      </c>
      <c r="G6866">
        <v>105</v>
      </c>
      <c r="H6866" t="s">
        <v>21</v>
      </c>
      <c r="I6866">
        <f t="shared" si="645"/>
        <v>1</v>
      </c>
      <c r="J6866">
        <f t="shared" si="646"/>
        <v>0</v>
      </c>
      <c r="K6866">
        <f t="shared" si="647"/>
        <v>0</v>
      </c>
      <c r="L6866">
        <f t="shared" si="648"/>
        <v>1</v>
      </c>
      <c r="O6866" t="str">
        <f t="shared" si="649"/>
        <v>Mo</v>
      </c>
      <c r="P6866" t="str">
        <f t="shared" si="650"/>
        <v>17</v>
      </c>
    </row>
    <row r="6867" spans="1:16" x14ac:dyDescent="0.25">
      <c r="A6867" t="s">
        <v>15301</v>
      </c>
      <c r="B6867" t="s">
        <v>17</v>
      </c>
      <c r="C6867" t="s">
        <v>15302</v>
      </c>
      <c r="D6867" t="s">
        <v>6745</v>
      </c>
      <c r="E6867">
        <v>1979</v>
      </c>
      <c r="F6867" t="s">
        <v>60</v>
      </c>
      <c r="G6867">
        <v>137</v>
      </c>
      <c r="H6867" t="s">
        <v>21</v>
      </c>
      <c r="I6867">
        <f t="shared" si="645"/>
        <v>0</v>
      </c>
      <c r="J6867">
        <f t="shared" si="646"/>
        <v>0</v>
      </c>
      <c r="K6867">
        <f t="shared" si="647"/>
        <v>1</v>
      </c>
      <c r="L6867">
        <f t="shared" si="648"/>
        <v>1</v>
      </c>
      <c r="O6867" t="str">
        <f t="shared" si="649"/>
        <v>Mo</v>
      </c>
      <c r="P6867" t="str">
        <f t="shared" si="650"/>
        <v>79</v>
      </c>
    </row>
    <row r="6868" spans="1:16" x14ac:dyDescent="0.25">
      <c r="A6868" t="s">
        <v>15303</v>
      </c>
      <c r="B6868" t="s">
        <v>17</v>
      </c>
      <c r="C6868" t="s">
        <v>15304</v>
      </c>
      <c r="D6868" t="s">
        <v>11510</v>
      </c>
      <c r="E6868">
        <v>2013</v>
      </c>
      <c r="F6868" t="s">
        <v>82</v>
      </c>
      <c r="G6868">
        <v>22</v>
      </c>
      <c r="H6868" t="s">
        <v>21</v>
      </c>
      <c r="I6868">
        <f t="shared" si="645"/>
        <v>1</v>
      </c>
      <c r="J6868">
        <f t="shared" si="646"/>
        <v>0</v>
      </c>
      <c r="K6868">
        <f t="shared" si="647"/>
        <v>0</v>
      </c>
      <c r="L6868">
        <f t="shared" si="648"/>
        <v>1</v>
      </c>
      <c r="O6868" t="str">
        <f t="shared" si="649"/>
        <v>Mo</v>
      </c>
      <c r="P6868" t="str">
        <f t="shared" si="650"/>
        <v>13</v>
      </c>
    </row>
    <row r="6869" spans="1:16" x14ac:dyDescent="0.25">
      <c r="A6869" t="s">
        <v>15305</v>
      </c>
      <c r="B6869" t="s">
        <v>17</v>
      </c>
      <c r="C6869" t="s">
        <v>15306</v>
      </c>
      <c r="D6869" t="s">
        <v>6745</v>
      </c>
      <c r="E6869">
        <v>1995</v>
      </c>
      <c r="F6869" t="s">
        <v>20</v>
      </c>
      <c r="G6869">
        <v>130</v>
      </c>
      <c r="H6869" t="s">
        <v>21</v>
      </c>
      <c r="I6869">
        <f t="shared" si="645"/>
        <v>0</v>
      </c>
      <c r="J6869">
        <f t="shared" si="646"/>
        <v>0</v>
      </c>
      <c r="K6869">
        <f t="shared" si="647"/>
        <v>0</v>
      </c>
      <c r="L6869">
        <f t="shared" si="648"/>
        <v>1</v>
      </c>
      <c r="O6869" t="str">
        <f t="shared" si="649"/>
        <v>Mo</v>
      </c>
      <c r="P6869" t="str">
        <f t="shared" si="650"/>
        <v>95</v>
      </c>
    </row>
    <row r="6870" spans="1:16" x14ac:dyDescent="0.25">
      <c r="A6870" t="s">
        <v>15307</v>
      </c>
      <c r="B6870" t="s">
        <v>17</v>
      </c>
      <c r="C6870" t="s">
        <v>15308</v>
      </c>
      <c r="D6870" t="s">
        <v>5133</v>
      </c>
      <c r="E6870">
        <v>2019</v>
      </c>
      <c r="F6870" t="s">
        <v>27</v>
      </c>
      <c r="G6870">
        <v>89</v>
      </c>
      <c r="H6870" t="s">
        <v>21</v>
      </c>
      <c r="I6870">
        <f t="shared" si="645"/>
        <v>1</v>
      </c>
      <c r="J6870">
        <f t="shared" si="646"/>
        <v>0</v>
      </c>
      <c r="K6870">
        <f t="shared" si="647"/>
        <v>0</v>
      </c>
      <c r="L6870">
        <f t="shared" si="648"/>
        <v>1</v>
      </c>
      <c r="O6870" t="str">
        <f t="shared" si="649"/>
        <v>Mo</v>
      </c>
      <c r="P6870" t="str">
        <f t="shared" si="650"/>
        <v>19</v>
      </c>
    </row>
    <row r="6871" spans="1:16" x14ac:dyDescent="0.25">
      <c r="A6871" t="s">
        <v>15309</v>
      </c>
      <c r="B6871" t="s">
        <v>24</v>
      </c>
      <c r="C6871" t="s">
        <v>15310</v>
      </c>
      <c r="D6871" t="s">
        <v>15311</v>
      </c>
      <c r="E6871">
        <v>2017</v>
      </c>
      <c r="F6871" t="s">
        <v>82</v>
      </c>
      <c r="G6871">
        <v>2</v>
      </c>
      <c r="H6871" t="s">
        <v>28</v>
      </c>
      <c r="I6871">
        <f t="shared" si="645"/>
        <v>1</v>
      </c>
      <c r="J6871">
        <f t="shared" si="646"/>
        <v>0</v>
      </c>
      <c r="K6871">
        <f t="shared" si="647"/>
        <v>0</v>
      </c>
      <c r="L6871">
        <f t="shared" si="648"/>
        <v>1</v>
      </c>
      <c r="O6871" t="str">
        <f t="shared" si="649"/>
        <v>TV</v>
      </c>
      <c r="P6871" t="str">
        <f t="shared" si="650"/>
        <v>17</v>
      </c>
    </row>
    <row r="6872" spans="1:16" x14ac:dyDescent="0.25">
      <c r="A6872" t="s">
        <v>15312</v>
      </c>
      <c r="B6872" t="s">
        <v>17</v>
      </c>
      <c r="C6872" t="s">
        <v>15313</v>
      </c>
      <c r="D6872" t="s">
        <v>15230</v>
      </c>
      <c r="E6872">
        <v>2016</v>
      </c>
      <c r="F6872" t="s">
        <v>134</v>
      </c>
      <c r="G6872">
        <v>110</v>
      </c>
      <c r="H6872" t="s">
        <v>21</v>
      </c>
      <c r="I6872">
        <f t="shared" si="645"/>
        <v>1</v>
      </c>
      <c r="J6872">
        <f t="shared" si="646"/>
        <v>0</v>
      </c>
      <c r="K6872">
        <f t="shared" si="647"/>
        <v>0</v>
      </c>
      <c r="L6872">
        <f t="shared" si="648"/>
        <v>0</v>
      </c>
      <c r="O6872" t="str">
        <f t="shared" si="649"/>
        <v>Mo</v>
      </c>
      <c r="P6872" t="str">
        <f t="shared" si="650"/>
        <v>16</v>
      </c>
    </row>
    <row r="6873" spans="1:16" x14ac:dyDescent="0.25">
      <c r="A6873" t="s">
        <v>15314</v>
      </c>
      <c r="B6873" t="s">
        <v>17</v>
      </c>
      <c r="C6873" t="s">
        <v>15315</v>
      </c>
      <c r="D6873" t="s">
        <v>6745</v>
      </c>
      <c r="E6873">
        <v>2006</v>
      </c>
      <c r="F6873" t="s">
        <v>45</v>
      </c>
      <c r="G6873">
        <v>148</v>
      </c>
      <c r="H6873" t="s">
        <v>21</v>
      </c>
      <c r="I6873">
        <f t="shared" si="645"/>
        <v>0</v>
      </c>
      <c r="J6873">
        <f t="shared" si="646"/>
        <v>0</v>
      </c>
      <c r="K6873">
        <f t="shared" si="647"/>
        <v>0</v>
      </c>
      <c r="L6873">
        <f t="shared" si="648"/>
        <v>1</v>
      </c>
      <c r="O6873" t="str">
        <f t="shared" si="649"/>
        <v>Mo</v>
      </c>
      <c r="P6873" t="str">
        <f t="shared" si="650"/>
        <v>06</v>
      </c>
    </row>
    <row r="6874" spans="1:16" x14ac:dyDescent="0.25">
      <c r="A6874" t="s">
        <v>15316</v>
      </c>
      <c r="B6874" t="s">
        <v>24</v>
      </c>
      <c r="C6874" t="s">
        <v>15317</v>
      </c>
      <c r="D6874" t="s">
        <v>15318</v>
      </c>
      <c r="E6874">
        <v>2016</v>
      </c>
      <c r="F6874" t="s">
        <v>27</v>
      </c>
      <c r="G6874">
        <v>2</v>
      </c>
      <c r="H6874" t="s">
        <v>28</v>
      </c>
      <c r="I6874">
        <f t="shared" si="645"/>
        <v>1</v>
      </c>
      <c r="J6874">
        <f t="shared" si="646"/>
        <v>0</v>
      </c>
      <c r="K6874">
        <f t="shared" si="647"/>
        <v>0</v>
      </c>
      <c r="L6874">
        <f t="shared" si="648"/>
        <v>1</v>
      </c>
      <c r="O6874" t="str">
        <f t="shared" si="649"/>
        <v>TV</v>
      </c>
      <c r="P6874" t="str">
        <f t="shared" si="650"/>
        <v>16</v>
      </c>
    </row>
    <row r="6875" spans="1:16" x14ac:dyDescent="0.25">
      <c r="A6875" t="s">
        <v>15319</v>
      </c>
      <c r="B6875" t="s">
        <v>17</v>
      </c>
      <c r="C6875" t="s">
        <v>15320</v>
      </c>
      <c r="D6875" t="s">
        <v>9310</v>
      </c>
      <c r="E6875">
        <v>2018</v>
      </c>
      <c r="F6875" t="s">
        <v>134</v>
      </c>
      <c r="G6875">
        <v>100</v>
      </c>
      <c r="H6875" t="s">
        <v>21</v>
      </c>
      <c r="I6875">
        <f t="shared" si="645"/>
        <v>1</v>
      </c>
      <c r="J6875">
        <f t="shared" si="646"/>
        <v>0</v>
      </c>
      <c r="K6875">
        <f t="shared" si="647"/>
        <v>0</v>
      </c>
      <c r="L6875">
        <f t="shared" si="648"/>
        <v>0</v>
      </c>
      <c r="O6875" t="str">
        <f t="shared" si="649"/>
        <v>Mo</v>
      </c>
      <c r="P6875" t="str">
        <f t="shared" si="650"/>
        <v>18</v>
      </c>
    </row>
    <row r="6876" spans="1:16" x14ac:dyDescent="0.25">
      <c r="A6876" t="s">
        <v>15321</v>
      </c>
      <c r="B6876" t="s">
        <v>24</v>
      </c>
      <c r="C6876" t="s">
        <v>15322</v>
      </c>
      <c r="D6876" t="s">
        <v>15323</v>
      </c>
      <c r="E6876">
        <v>2015</v>
      </c>
      <c r="F6876" t="s">
        <v>45</v>
      </c>
      <c r="G6876">
        <v>1</v>
      </c>
      <c r="H6876" t="s">
        <v>31</v>
      </c>
      <c r="I6876">
        <f t="shared" si="645"/>
        <v>1</v>
      </c>
      <c r="J6876">
        <f t="shared" si="646"/>
        <v>0</v>
      </c>
      <c r="K6876">
        <f t="shared" si="647"/>
        <v>0</v>
      </c>
      <c r="L6876">
        <f t="shared" si="648"/>
        <v>1</v>
      </c>
      <c r="O6876" t="str">
        <f t="shared" si="649"/>
        <v>TV</v>
      </c>
      <c r="P6876" t="str">
        <f t="shared" si="650"/>
        <v>15</v>
      </c>
    </row>
    <row r="6877" spans="1:16" x14ac:dyDescent="0.25">
      <c r="A6877" t="s">
        <v>15324</v>
      </c>
      <c r="B6877" t="s">
        <v>17</v>
      </c>
      <c r="C6877" t="s">
        <v>15325</v>
      </c>
      <c r="D6877" t="s">
        <v>15326</v>
      </c>
      <c r="E6877">
        <v>2016</v>
      </c>
      <c r="F6877" t="s">
        <v>134</v>
      </c>
      <c r="G6877">
        <v>90</v>
      </c>
      <c r="H6877" t="s">
        <v>21</v>
      </c>
      <c r="I6877">
        <f t="shared" si="645"/>
        <v>1</v>
      </c>
      <c r="J6877">
        <f t="shared" si="646"/>
        <v>0</v>
      </c>
      <c r="K6877">
        <f t="shared" si="647"/>
        <v>0</v>
      </c>
      <c r="L6877">
        <f t="shared" si="648"/>
        <v>0</v>
      </c>
      <c r="O6877" t="str">
        <f t="shared" si="649"/>
        <v>Mo</v>
      </c>
      <c r="P6877" t="str">
        <f t="shared" si="650"/>
        <v>16</v>
      </c>
    </row>
    <row r="6878" spans="1:16" x14ac:dyDescent="0.25">
      <c r="A6878" t="s">
        <v>15327</v>
      </c>
      <c r="B6878" t="s">
        <v>17</v>
      </c>
      <c r="C6878" t="s">
        <v>15328</v>
      </c>
      <c r="D6878" t="s">
        <v>15329</v>
      </c>
      <c r="E6878">
        <v>2014</v>
      </c>
      <c r="F6878" t="s">
        <v>134</v>
      </c>
      <c r="G6878">
        <v>103</v>
      </c>
      <c r="H6878" t="s">
        <v>21</v>
      </c>
      <c r="I6878">
        <f t="shared" si="645"/>
        <v>1</v>
      </c>
      <c r="J6878">
        <f t="shared" si="646"/>
        <v>0</v>
      </c>
      <c r="K6878">
        <f t="shared" si="647"/>
        <v>0</v>
      </c>
      <c r="L6878">
        <f t="shared" si="648"/>
        <v>0</v>
      </c>
      <c r="O6878" t="str">
        <f t="shared" si="649"/>
        <v>Mo</v>
      </c>
      <c r="P6878" t="str">
        <f t="shared" si="650"/>
        <v>14</v>
      </c>
    </row>
    <row r="6879" spans="1:16" x14ac:dyDescent="0.25">
      <c r="A6879" t="s">
        <v>15330</v>
      </c>
      <c r="B6879" t="s">
        <v>17</v>
      </c>
      <c r="C6879" t="s">
        <v>15331</v>
      </c>
      <c r="D6879" t="s">
        <v>4603</v>
      </c>
      <c r="E6879">
        <v>2019</v>
      </c>
      <c r="F6879" t="s">
        <v>27</v>
      </c>
      <c r="G6879">
        <v>75</v>
      </c>
      <c r="H6879" t="s">
        <v>21</v>
      </c>
      <c r="I6879">
        <f t="shared" si="645"/>
        <v>1</v>
      </c>
      <c r="J6879">
        <f t="shared" si="646"/>
        <v>0</v>
      </c>
      <c r="K6879">
        <f t="shared" si="647"/>
        <v>0</v>
      </c>
      <c r="L6879">
        <f t="shared" si="648"/>
        <v>1</v>
      </c>
      <c r="O6879" t="str">
        <f t="shared" si="649"/>
        <v>Mo</v>
      </c>
      <c r="P6879" t="str">
        <f t="shared" si="650"/>
        <v>19</v>
      </c>
    </row>
    <row r="6880" spans="1:16" x14ac:dyDescent="0.25">
      <c r="A6880" t="s">
        <v>15332</v>
      </c>
      <c r="B6880" t="s">
        <v>17</v>
      </c>
      <c r="C6880" t="s">
        <v>15333</v>
      </c>
      <c r="D6880" t="s">
        <v>8185</v>
      </c>
      <c r="E6880">
        <v>2012</v>
      </c>
      <c r="F6880" t="s">
        <v>27</v>
      </c>
      <c r="G6880">
        <v>99</v>
      </c>
      <c r="H6880" t="s">
        <v>21</v>
      </c>
      <c r="I6880">
        <f t="shared" si="645"/>
        <v>1</v>
      </c>
      <c r="J6880">
        <f t="shared" si="646"/>
        <v>0</v>
      </c>
      <c r="K6880">
        <f t="shared" si="647"/>
        <v>0</v>
      </c>
      <c r="L6880">
        <f t="shared" si="648"/>
        <v>1</v>
      </c>
      <c r="O6880" t="str">
        <f t="shared" si="649"/>
        <v>Mo</v>
      </c>
      <c r="P6880" t="str">
        <f t="shared" si="650"/>
        <v>12</v>
      </c>
    </row>
    <row r="6881" spans="1:16" x14ac:dyDescent="0.25">
      <c r="A6881" t="s">
        <v>15334</v>
      </c>
      <c r="B6881" t="s">
        <v>17</v>
      </c>
      <c r="C6881" t="s">
        <v>15335</v>
      </c>
      <c r="D6881" t="s">
        <v>8324</v>
      </c>
      <c r="E6881">
        <v>2005</v>
      </c>
      <c r="F6881" t="s">
        <v>41</v>
      </c>
      <c r="G6881">
        <v>93</v>
      </c>
      <c r="H6881" t="s">
        <v>21</v>
      </c>
      <c r="I6881">
        <f t="shared" si="645"/>
        <v>0</v>
      </c>
      <c r="J6881">
        <f t="shared" si="646"/>
        <v>0</v>
      </c>
      <c r="K6881">
        <f t="shared" si="647"/>
        <v>1</v>
      </c>
      <c r="L6881">
        <f t="shared" si="648"/>
        <v>1</v>
      </c>
      <c r="O6881" t="str">
        <f t="shared" si="649"/>
        <v>Mo</v>
      </c>
      <c r="P6881" t="str">
        <f t="shared" si="650"/>
        <v>05</v>
      </c>
    </row>
    <row r="6882" spans="1:16" x14ac:dyDescent="0.25">
      <c r="A6882" t="s">
        <v>15336</v>
      </c>
      <c r="B6882" t="s">
        <v>17</v>
      </c>
      <c r="C6882" t="s">
        <v>15337</v>
      </c>
      <c r="D6882" t="s">
        <v>11723</v>
      </c>
      <c r="E6882">
        <v>2014</v>
      </c>
      <c r="F6882" t="s">
        <v>134</v>
      </c>
      <c r="G6882">
        <v>90</v>
      </c>
      <c r="H6882" t="s">
        <v>21</v>
      </c>
      <c r="I6882">
        <f t="shared" si="645"/>
        <v>1</v>
      </c>
      <c r="J6882">
        <f t="shared" si="646"/>
        <v>0</v>
      </c>
      <c r="K6882">
        <f t="shared" si="647"/>
        <v>0</v>
      </c>
      <c r="L6882">
        <f t="shared" si="648"/>
        <v>0</v>
      </c>
      <c r="O6882" t="str">
        <f t="shared" si="649"/>
        <v>Mo</v>
      </c>
      <c r="P6882" t="str">
        <f t="shared" si="650"/>
        <v>14</v>
      </c>
    </row>
    <row r="6883" spans="1:16" x14ac:dyDescent="0.25">
      <c r="A6883" t="s">
        <v>15338</v>
      </c>
      <c r="B6883" t="s">
        <v>17</v>
      </c>
      <c r="C6883" t="s">
        <v>15339</v>
      </c>
      <c r="D6883" t="s">
        <v>3158</v>
      </c>
      <c r="E6883">
        <v>1990</v>
      </c>
      <c r="F6883" t="s">
        <v>134</v>
      </c>
      <c r="G6883">
        <v>145</v>
      </c>
      <c r="H6883" t="s">
        <v>21</v>
      </c>
      <c r="I6883">
        <f t="shared" si="645"/>
        <v>0</v>
      </c>
      <c r="J6883">
        <f t="shared" si="646"/>
        <v>0</v>
      </c>
      <c r="K6883">
        <f t="shared" si="647"/>
        <v>0</v>
      </c>
      <c r="L6883">
        <f t="shared" si="648"/>
        <v>0</v>
      </c>
      <c r="O6883" t="str">
        <f t="shared" si="649"/>
        <v>Mo</v>
      </c>
      <c r="P6883" t="str">
        <f t="shared" si="650"/>
        <v>90</v>
      </c>
    </row>
    <row r="6884" spans="1:16" x14ac:dyDescent="0.25">
      <c r="A6884" t="s">
        <v>15340</v>
      </c>
      <c r="B6884" t="s">
        <v>17</v>
      </c>
      <c r="C6884" t="s">
        <v>15341</v>
      </c>
      <c r="D6884" t="s">
        <v>11053</v>
      </c>
      <c r="E6884">
        <v>2017</v>
      </c>
      <c r="F6884" t="s">
        <v>27</v>
      </c>
      <c r="G6884">
        <v>95</v>
      </c>
      <c r="H6884" t="s">
        <v>21</v>
      </c>
      <c r="I6884">
        <f t="shared" si="645"/>
        <v>1</v>
      </c>
      <c r="J6884">
        <f t="shared" si="646"/>
        <v>0</v>
      </c>
      <c r="K6884">
        <f t="shared" si="647"/>
        <v>0</v>
      </c>
      <c r="L6884">
        <f t="shared" si="648"/>
        <v>1</v>
      </c>
      <c r="O6884" t="str">
        <f t="shared" si="649"/>
        <v>Mo</v>
      </c>
      <c r="P6884" t="str">
        <f t="shared" si="650"/>
        <v>17</v>
      </c>
    </row>
    <row r="6885" spans="1:16" x14ac:dyDescent="0.25">
      <c r="A6885" t="s">
        <v>15342</v>
      </c>
      <c r="B6885" t="s">
        <v>17</v>
      </c>
      <c r="C6885" t="s">
        <v>15343</v>
      </c>
      <c r="D6885" t="s">
        <v>11826</v>
      </c>
      <c r="E6885">
        <v>2011</v>
      </c>
      <c r="F6885" t="s">
        <v>134</v>
      </c>
      <c r="G6885">
        <v>92</v>
      </c>
      <c r="H6885" t="s">
        <v>21</v>
      </c>
      <c r="I6885">
        <f t="shared" si="645"/>
        <v>1</v>
      </c>
      <c r="J6885">
        <f t="shared" si="646"/>
        <v>0</v>
      </c>
      <c r="K6885">
        <f t="shared" si="647"/>
        <v>0</v>
      </c>
      <c r="L6885">
        <f t="shared" si="648"/>
        <v>0</v>
      </c>
      <c r="O6885" t="str">
        <f t="shared" si="649"/>
        <v>Mo</v>
      </c>
      <c r="P6885" t="str">
        <f t="shared" si="650"/>
        <v>11</v>
      </c>
    </row>
    <row r="6886" spans="1:16" x14ac:dyDescent="0.25">
      <c r="A6886" t="s">
        <v>15344</v>
      </c>
      <c r="B6886" t="s">
        <v>17</v>
      </c>
      <c r="C6886" t="s">
        <v>15345</v>
      </c>
      <c r="D6886" t="s">
        <v>8578</v>
      </c>
      <c r="E6886">
        <v>2018</v>
      </c>
      <c r="F6886" t="s">
        <v>41</v>
      </c>
      <c r="G6886">
        <v>90</v>
      </c>
      <c r="H6886" t="s">
        <v>21</v>
      </c>
      <c r="I6886">
        <f t="shared" si="645"/>
        <v>1</v>
      </c>
      <c r="J6886">
        <f t="shared" si="646"/>
        <v>0</v>
      </c>
      <c r="K6886">
        <f t="shared" si="647"/>
        <v>1</v>
      </c>
      <c r="L6886">
        <f t="shared" si="648"/>
        <v>1</v>
      </c>
      <c r="O6886" t="str">
        <f t="shared" si="649"/>
        <v>Mo</v>
      </c>
      <c r="P6886" t="str">
        <f t="shared" si="650"/>
        <v>18</v>
      </c>
    </row>
    <row r="6887" spans="1:16" x14ac:dyDescent="0.25">
      <c r="A6887" t="s">
        <v>15346</v>
      </c>
      <c r="B6887" t="s">
        <v>17</v>
      </c>
      <c r="C6887" t="s">
        <v>15347</v>
      </c>
      <c r="D6887" t="s">
        <v>7297</v>
      </c>
      <c r="E6887">
        <v>2001</v>
      </c>
      <c r="F6887" t="s">
        <v>134</v>
      </c>
      <c r="G6887">
        <v>137</v>
      </c>
      <c r="H6887" t="s">
        <v>21</v>
      </c>
      <c r="I6887">
        <f t="shared" si="645"/>
        <v>0</v>
      </c>
      <c r="J6887">
        <f t="shared" si="646"/>
        <v>0</v>
      </c>
      <c r="K6887">
        <f t="shared" si="647"/>
        <v>0</v>
      </c>
      <c r="L6887">
        <f t="shared" si="648"/>
        <v>0</v>
      </c>
      <c r="O6887" t="str">
        <f t="shared" si="649"/>
        <v>Mo</v>
      </c>
      <c r="P6887" t="str">
        <f t="shared" si="650"/>
        <v>01</v>
      </c>
    </row>
    <row r="6888" spans="1:16" x14ac:dyDescent="0.25">
      <c r="A6888" t="s">
        <v>15348</v>
      </c>
      <c r="B6888" t="s">
        <v>24</v>
      </c>
      <c r="C6888" t="s">
        <v>15349</v>
      </c>
      <c r="D6888" t="s">
        <v>15350</v>
      </c>
      <c r="E6888">
        <v>2012</v>
      </c>
      <c r="F6888" t="s">
        <v>45</v>
      </c>
      <c r="G6888">
        <v>6</v>
      </c>
      <c r="H6888" t="s">
        <v>28</v>
      </c>
      <c r="I6888">
        <f t="shared" si="645"/>
        <v>1</v>
      </c>
      <c r="J6888">
        <f t="shared" si="646"/>
        <v>0</v>
      </c>
      <c r="K6888">
        <f t="shared" si="647"/>
        <v>0</v>
      </c>
      <c r="L6888">
        <f t="shared" si="648"/>
        <v>1</v>
      </c>
      <c r="O6888" t="str">
        <f t="shared" si="649"/>
        <v>TV</v>
      </c>
      <c r="P6888" t="str">
        <f t="shared" si="650"/>
        <v>12</v>
      </c>
    </row>
    <row r="6889" spans="1:16" x14ac:dyDescent="0.25">
      <c r="A6889" t="s">
        <v>15351</v>
      </c>
      <c r="B6889" t="s">
        <v>17</v>
      </c>
      <c r="C6889" t="s">
        <v>15352</v>
      </c>
      <c r="D6889" t="s">
        <v>3158</v>
      </c>
      <c r="E6889">
        <v>2003</v>
      </c>
      <c r="F6889" t="s">
        <v>134</v>
      </c>
      <c r="G6889">
        <v>98</v>
      </c>
      <c r="H6889" t="s">
        <v>21</v>
      </c>
      <c r="I6889">
        <f t="shared" si="645"/>
        <v>0</v>
      </c>
      <c r="J6889">
        <f t="shared" si="646"/>
        <v>0</v>
      </c>
      <c r="K6889">
        <f t="shared" si="647"/>
        <v>0</v>
      </c>
      <c r="L6889">
        <f t="shared" si="648"/>
        <v>0</v>
      </c>
      <c r="O6889" t="str">
        <f t="shared" si="649"/>
        <v>Mo</v>
      </c>
      <c r="P6889" t="str">
        <f t="shared" si="650"/>
        <v>03</v>
      </c>
    </row>
    <row r="6890" spans="1:16" x14ac:dyDescent="0.25">
      <c r="A6890" t="s">
        <v>15353</v>
      </c>
      <c r="B6890" t="s">
        <v>17</v>
      </c>
      <c r="C6890" t="s">
        <v>15354</v>
      </c>
      <c r="D6890" t="s">
        <v>11585</v>
      </c>
      <c r="E6890">
        <v>2015</v>
      </c>
      <c r="F6890" t="s">
        <v>45</v>
      </c>
      <c r="G6890">
        <v>109</v>
      </c>
      <c r="H6890" t="s">
        <v>21</v>
      </c>
      <c r="I6890">
        <f t="shared" si="645"/>
        <v>1</v>
      </c>
      <c r="J6890">
        <f t="shared" si="646"/>
        <v>0</v>
      </c>
      <c r="K6890">
        <f t="shared" si="647"/>
        <v>0</v>
      </c>
      <c r="L6890">
        <f t="shared" si="648"/>
        <v>1</v>
      </c>
      <c r="O6890" t="str">
        <f t="shared" si="649"/>
        <v>Mo</v>
      </c>
      <c r="P6890" t="str">
        <f t="shared" si="650"/>
        <v>15</v>
      </c>
    </row>
    <row r="6891" spans="1:16" x14ac:dyDescent="0.25">
      <c r="A6891" t="s">
        <v>15355</v>
      </c>
      <c r="B6891" t="s">
        <v>17</v>
      </c>
      <c r="C6891" t="s">
        <v>15356</v>
      </c>
      <c r="D6891" t="s">
        <v>4154</v>
      </c>
      <c r="E6891">
        <v>2008</v>
      </c>
      <c r="F6891" t="s">
        <v>134</v>
      </c>
      <c r="G6891">
        <v>117</v>
      </c>
      <c r="H6891" t="s">
        <v>21</v>
      </c>
      <c r="I6891">
        <f t="shared" si="645"/>
        <v>0</v>
      </c>
      <c r="J6891">
        <f t="shared" si="646"/>
        <v>0</v>
      </c>
      <c r="K6891">
        <f t="shared" si="647"/>
        <v>0</v>
      </c>
      <c r="L6891">
        <f t="shared" si="648"/>
        <v>0</v>
      </c>
      <c r="O6891" t="str">
        <f t="shared" si="649"/>
        <v>Mo</v>
      </c>
      <c r="P6891" t="str">
        <f t="shared" si="650"/>
        <v>08</v>
      </c>
    </row>
    <row r="6892" spans="1:16" x14ac:dyDescent="0.25">
      <c r="A6892" t="s">
        <v>15357</v>
      </c>
      <c r="B6892" t="s">
        <v>24</v>
      </c>
      <c r="C6892" t="s">
        <v>15358</v>
      </c>
      <c r="D6892" t="s">
        <v>7980</v>
      </c>
      <c r="E6892">
        <v>2017</v>
      </c>
      <c r="F6892" t="s">
        <v>45</v>
      </c>
      <c r="G6892">
        <v>2</v>
      </c>
      <c r="H6892" t="s">
        <v>28</v>
      </c>
      <c r="I6892">
        <f t="shared" si="645"/>
        <v>1</v>
      </c>
      <c r="J6892">
        <f t="shared" si="646"/>
        <v>0</v>
      </c>
      <c r="K6892">
        <f t="shared" si="647"/>
        <v>0</v>
      </c>
      <c r="L6892">
        <f t="shared" si="648"/>
        <v>1</v>
      </c>
      <c r="O6892" t="str">
        <f t="shared" si="649"/>
        <v>TV</v>
      </c>
      <c r="P6892" t="str">
        <f t="shared" si="650"/>
        <v>17</v>
      </c>
    </row>
    <row r="6893" spans="1:16" x14ac:dyDescent="0.25">
      <c r="A6893" t="s">
        <v>15359</v>
      </c>
      <c r="B6893" t="s">
        <v>24</v>
      </c>
      <c r="C6893" t="s">
        <v>15360</v>
      </c>
      <c r="D6893" t="s">
        <v>15361</v>
      </c>
      <c r="E6893">
        <v>2013</v>
      </c>
      <c r="F6893" t="s">
        <v>60</v>
      </c>
      <c r="G6893">
        <v>3</v>
      </c>
      <c r="H6893" t="s">
        <v>28</v>
      </c>
      <c r="I6893">
        <f t="shared" si="645"/>
        <v>1</v>
      </c>
      <c r="J6893">
        <f t="shared" si="646"/>
        <v>0</v>
      </c>
      <c r="K6893">
        <f t="shared" si="647"/>
        <v>1</v>
      </c>
      <c r="L6893">
        <f t="shared" si="648"/>
        <v>1</v>
      </c>
      <c r="O6893" t="str">
        <f t="shared" si="649"/>
        <v>TV</v>
      </c>
      <c r="P6893" t="str">
        <f t="shared" si="650"/>
        <v>13</v>
      </c>
    </row>
    <row r="6894" spans="1:16" x14ac:dyDescent="0.25">
      <c r="A6894" t="s">
        <v>15362</v>
      </c>
      <c r="B6894" t="s">
        <v>17</v>
      </c>
      <c r="C6894" t="s">
        <v>15363</v>
      </c>
      <c r="D6894" t="s">
        <v>11070</v>
      </c>
      <c r="E6894">
        <v>2013</v>
      </c>
      <c r="F6894" t="s">
        <v>27</v>
      </c>
      <c r="G6894">
        <v>93</v>
      </c>
      <c r="H6894" t="s">
        <v>21</v>
      </c>
      <c r="I6894">
        <f t="shared" si="645"/>
        <v>1</v>
      </c>
      <c r="J6894">
        <f t="shared" si="646"/>
        <v>0</v>
      </c>
      <c r="K6894">
        <f t="shared" si="647"/>
        <v>0</v>
      </c>
      <c r="L6894">
        <f t="shared" si="648"/>
        <v>1</v>
      </c>
      <c r="O6894" t="str">
        <f t="shared" si="649"/>
        <v>Mo</v>
      </c>
      <c r="P6894" t="str">
        <f t="shared" si="650"/>
        <v>13</v>
      </c>
    </row>
    <row r="6895" spans="1:16" x14ac:dyDescent="0.25">
      <c r="A6895" t="s">
        <v>15364</v>
      </c>
      <c r="B6895" t="s">
        <v>17</v>
      </c>
      <c r="C6895" t="s">
        <v>15365</v>
      </c>
      <c r="D6895" t="s">
        <v>9073</v>
      </c>
      <c r="E6895">
        <v>2017</v>
      </c>
      <c r="F6895" t="s">
        <v>27</v>
      </c>
      <c r="G6895">
        <v>57</v>
      </c>
      <c r="H6895" t="s">
        <v>21</v>
      </c>
      <c r="I6895">
        <f t="shared" si="645"/>
        <v>1</v>
      </c>
      <c r="J6895">
        <f t="shared" si="646"/>
        <v>0</v>
      </c>
      <c r="K6895">
        <f t="shared" si="647"/>
        <v>0</v>
      </c>
      <c r="L6895">
        <f t="shared" si="648"/>
        <v>1</v>
      </c>
      <c r="O6895" t="str">
        <f t="shared" si="649"/>
        <v>Mo</v>
      </c>
      <c r="P6895" t="str">
        <f t="shared" si="650"/>
        <v>17</v>
      </c>
    </row>
    <row r="6896" spans="1:16" x14ac:dyDescent="0.25">
      <c r="A6896" t="s">
        <v>15366</v>
      </c>
      <c r="B6896" t="s">
        <v>17</v>
      </c>
      <c r="C6896" t="s">
        <v>15367</v>
      </c>
      <c r="D6896" t="s">
        <v>7297</v>
      </c>
      <c r="E6896">
        <v>1978</v>
      </c>
      <c r="F6896" t="s">
        <v>41</v>
      </c>
      <c r="G6896">
        <v>110</v>
      </c>
      <c r="H6896" t="s">
        <v>21</v>
      </c>
      <c r="I6896">
        <f t="shared" si="645"/>
        <v>0</v>
      </c>
      <c r="J6896">
        <f t="shared" si="646"/>
        <v>0</v>
      </c>
      <c r="K6896">
        <f t="shared" si="647"/>
        <v>1</v>
      </c>
      <c r="L6896">
        <f t="shared" si="648"/>
        <v>1</v>
      </c>
      <c r="O6896" t="str">
        <f t="shared" si="649"/>
        <v>Mo</v>
      </c>
      <c r="P6896" t="str">
        <f t="shared" si="650"/>
        <v>78</v>
      </c>
    </row>
    <row r="6897" spans="1:16" x14ac:dyDescent="0.25">
      <c r="A6897" t="s">
        <v>15368</v>
      </c>
      <c r="B6897" t="s">
        <v>24</v>
      </c>
      <c r="C6897" t="s">
        <v>15369</v>
      </c>
      <c r="D6897" t="s">
        <v>15370</v>
      </c>
      <c r="E6897">
        <v>2016</v>
      </c>
      <c r="F6897" t="s">
        <v>60</v>
      </c>
      <c r="G6897">
        <v>2</v>
      </c>
      <c r="H6897" t="s">
        <v>28</v>
      </c>
      <c r="I6897">
        <f t="shared" si="645"/>
        <v>1</v>
      </c>
      <c r="J6897">
        <f t="shared" si="646"/>
        <v>0</v>
      </c>
      <c r="K6897">
        <f t="shared" si="647"/>
        <v>1</v>
      </c>
      <c r="L6897">
        <f t="shared" si="648"/>
        <v>1</v>
      </c>
      <c r="O6897" t="str">
        <f t="shared" si="649"/>
        <v>TV</v>
      </c>
      <c r="P6897" t="str">
        <f t="shared" si="650"/>
        <v>16</v>
      </c>
    </row>
    <row r="6898" spans="1:16" x14ac:dyDescent="0.25">
      <c r="A6898" t="s">
        <v>15371</v>
      </c>
      <c r="B6898" t="s">
        <v>24</v>
      </c>
      <c r="C6898" t="s">
        <v>15372</v>
      </c>
      <c r="D6898" t="s">
        <v>11625</v>
      </c>
      <c r="E6898">
        <v>2017</v>
      </c>
      <c r="F6898" t="s">
        <v>60</v>
      </c>
      <c r="G6898">
        <v>1</v>
      </c>
      <c r="H6898" t="s">
        <v>31</v>
      </c>
      <c r="I6898">
        <f t="shared" si="645"/>
        <v>1</v>
      </c>
      <c r="J6898">
        <f t="shared" si="646"/>
        <v>0</v>
      </c>
      <c r="K6898">
        <f t="shared" si="647"/>
        <v>1</v>
      </c>
      <c r="L6898">
        <f t="shared" si="648"/>
        <v>1</v>
      </c>
      <c r="O6898" t="str">
        <f t="shared" si="649"/>
        <v>TV</v>
      </c>
      <c r="P6898" t="str">
        <f t="shared" si="650"/>
        <v>17</v>
      </c>
    </row>
    <row r="6899" spans="1:16" x14ac:dyDescent="0.25">
      <c r="A6899" t="s">
        <v>15373</v>
      </c>
      <c r="B6899" t="s">
        <v>17</v>
      </c>
      <c r="C6899" t="s">
        <v>15374</v>
      </c>
      <c r="D6899" t="s">
        <v>15375</v>
      </c>
      <c r="E6899">
        <v>2015</v>
      </c>
      <c r="F6899" t="s">
        <v>134</v>
      </c>
      <c r="G6899">
        <v>95</v>
      </c>
      <c r="H6899" t="s">
        <v>21</v>
      </c>
      <c r="I6899">
        <f t="shared" si="645"/>
        <v>1</v>
      </c>
      <c r="J6899">
        <f t="shared" si="646"/>
        <v>0</v>
      </c>
      <c r="K6899">
        <f t="shared" si="647"/>
        <v>0</v>
      </c>
      <c r="L6899">
        <f t="shared" si="648"/>
        <v>0</v>
      </c>
      <c r="O6899" t="str">
        <f t="shared" si="649"/>
        <v>Mo</v>
      </c>
      <c r="P6899" t="str">
        <f t="shared" si="650"/>
        <v>15</v>
      </c>
    </row>
    <row r="6900" spans="1:16" x14ac:dyDescent="0.25">
      <c r="A6900" t="s">
        <v>15376</v>
      </c>
      <c r="B6900" t="s">
        <v>17</v>
      </c>
      <c r="C6900" t="s">
        <v>15377</v>
      </c>
      <c r="D6900" t="s">
        <v>11288</v>
      </c>
      <c r="E6900">
        <v>2016</v>
      </c>
      <c r="F6900" t="s">
        <v>27</v>
      </c>
      <c r="G6900">
        <v>102</v>
      </c>
      <c r="H6900" t="s">
        <v>21</v>
      </c>
      <c r="I6900">
        <f t="shared" si="645"/>
        <v>1</v>
      </c>
      <c r="J6900">
        <f t="shared" si="646"/>
        <v>0</v>
      </c>
      <c r="K6900">
        <f t="shared" si="647"/>
        <v>0</v>
      </c>
      <c r="L6900">
        <f t="shared" si="648"/>
        <v>1</v>
      </c>
      <c r="O6900" t="str">
        <f t="shared" si="649"/>
        <v>Mo</v>
      </c>
      <c r="P6900" t="str">
        <f t="shared" si="650"/>
        <v>16</v>
      </c>
    </row>
    <row r="6901" spans="1:16" x14ac:dyDescent="0.25">
      <c r="A6901" t="s">
        <v>15378</v>
      </c>
      <c r="B6901" t="s">
        <v>17</v>
      </c>
      <c r="C6901" t="s">
        <v>15379</v>
      </c>
      <c r="D6901" t="s">
        <v>10939</v>
      </c>
      <c r="E6901">
        <v>2016</v>
      </c>
      <c r="F6901" t="s">
        <v>27</v>
      </c>
      <c r="G6901">
        <v>97</v>
      </c>
      <c r="H6901" t="s">
        <v>21</v>
      </c>
      <c r="I6901">
        <f t="shared" si="645"/>
        <v>1</v>
      </c>
      <c r="J6901">
        <f t="shared" si="646"/>
        <v>0</v>
      </c>
      <c r="K6901">
        <f t="shared" si="647"/>
        <v>0</v>
      </c>
      <c r="L6901">
        <f t="shared" si="648"/>
        <v>1</v>
      </c>
      <c r="O6901" t="str">
        <f t="shared" si="649"/>
        <v>Mo</v>
      </c>
      <c r="P6901" t="str">
        <f t="shared" si="650"/>
        <v>16</v>
      </c>
    </row>
    <row r="6902" spans="1:16" x14ac:dyDescent="0.25">
      <c r="A6902" t="s">
        <v>15380</v>
      </c>
      <c r="B6902" t="s">
        <v>17</v>
      </c>
      <c r="C6902" t="s">
        <v>15381</v>
      </c>
      <c r="D6902" t="s">
        <v>12567</v>
      </c>
      <c r="E6902">
        <v>2016</v>
      </c>
      <c r="F6902" t="s">
        <v>60</v>
      </c>
      <c r="G6902">
        <v>82</v>
      </c>
      <c r="H6902" t="s">
        <v>21</v>
      </c>
      <c r="I6902">
        <f t="shared" si="645"/>
        <v>1</v>
      </c>
      <c r="J6902">
        <f t="shared" si="646"/>
        <v>0</v>
      </c>
      <c r="K6902">
        <f t="shared" si="647"/>
        <v>1</v>
      </c>
      <c r="L6902">
        <f t="shared" si="648"/>
        <v>1</v>
      </c>
      <c r="O6902" t="str">
        <f t="shared" si="649"/>
        <v>Mo</v>
      </c>
      <c r="P6902" t="str">
        <f t="shared" si="650"/>
        <v>16</v>
      </c>
    </row>
    <row r="6903" spans="1:16" x14ac:dyDescent="0.25">
      <c r="A6903" t="s">
        <v>15382</v>
      </c>
      <c r="B6903" t="s">
        <v>17</v>
      </c>
      <c r="C6903" t="s">
        <v>15383</v>
      </c>
      <c r="D6903" t="s">
        <v>12501</v>
      </c>
      <c r="E6903">
        <v>2015</v>
      </c>
      <c r="F6903" t="s">
        <v>60</v>
      </c>
      <c r="G6903">
        <v>90</v>
      </c>
      <c r="H6903" t="s">
        <v>21</v>
      </c>
      <c r="I6903">
        <f t="shared" si="645"/>
        <v>1</v>
      </c>
      <c r="J6903">
        <f t="shared" si="646"/>
        <v>0</v>
      </c>
      <c r="K6903">
        <f t="shared" si="647"/>
        <v>1</v>
      </c>
      <c r="L6903">
        <f t="shared" si="648"/>
        <v>1</v>
      </c>
      <c r="O6903" t="str">
        <f t="shared" si="649"/>
        <v>Mo</v>
      </c>
      <c r="P6903" t="str">
        <f t="shared" si="650"/>
        <v>15</v>
      </c>
    </row>
    <row r="6904" spans="1:16" x14ac:dyDescent="0.25">
      <c r="A6904" t="s">
        <v>15384</v>
      </c>
      <c r="B6904" t="s">
        <v>24</v>
      </c>
      <c r="C6904" t="s">
        <v>15385</v>
      </c>
      <c r="E6904">
        <v>2008</v>
      </c>
      <c r="F6904" t="s">
        <v>45</v>
      </c>
      <c r="G6904">
        <v>2</v>
      </c>
      <c r="H6904" t="s">
        <v>28</v>
      </c>
      <c r="I6904">
        <f t="shared" si="645"/>
        <v>0</v>
      </c>
      <c r="J6904">
        <f t="shared" si="646"/>
        <v>0</v>
      </c>
      <c r="K6904">
        <f t="shared" si="647"/>
        <v>0</v>
      </c>
      <c r="L6904">
        <f t="shared" si="648"/>
        <v>1</v>
      </c>
      <c r="O6904" t="str">
        <f t="shared" si="649"/>
        <v>TV</v>
      </c>
      <c r="P6904" t="str">
        <f t="shared" si="650"/>
        <v>08</v>
      </c>
    </row>
    <row r="6905" spans="1:16" x14ac:dyDescent="0.25">
      <c r="A6905" t="s">
        <v>15386</v>
      </c>
      <c r="B6905" t="s">
        <v>17</v>
      </c>
      <c r="C6905" t="s">
        <v>15387</v>
      </c>
      <c r="D6905" t="s">
        <v>7996</v>
      </c>
      <c r="E6905">
        <v>2015</v>
      </c>
      <c r="F6905" t="s">
        <v>176</v>
      </c>
      <c r="G6905">
        <v>57</v>
      </c>
      <c r="H6905" t="s">
        <v>21</v>
      </c>
      <c r="I6905">
        <f t="shared" si="645"/>
        <v>1</v>
      </c>
      <c r="J6905">
        <f t="shared" si="646"/>
        <v>0</v>
      </c>
      <c r="K6905">
        <f t="shared" si="647"/>
        <v>0</v>
      </c>
      <c r="L6905">
        <f t="shared" si="648"/>
        <v>1</v>
      </c>
      <c r="O6905" t="str">
        <f t="shared" si="649"/>
        <v>Mo</v>
      </c>
      <c r="P6905" t="str">
        <f t="shared" si="650"/>
        <v>15</v>
      </c>
    </row>
    <row r="6906" spans="1:16" x14ac:dyDescent="0.25">
      <c r="A6906" t="s">
        <v>15388</v>
      </c>
      <c r="B6906" t="s">
        <v>17</v>
      </c>
      <c r="C6906" t="s">
        <v>15389</v>
      </c>
      <c r="D6906" t="s">
        <v>13862</v>
      </c>
      <c r="E6906">
        <v>2015</v>
      </c>
      <c r="F6906" t="s">
        <v>27</v>
      </c>
      <c r="G6906">
        <v>91</v>
      </c>
      <c r="H6906" t="s">
        <v>21</v>
      </c>
      <c r="I6906">
        <f t="shared" si="645"/>
        <v>1</v>
      </c>
      <c r="J6906">
        <f t="shared" si="646"/>
        <v>0</v>
      </c>
      <c r="K6906">
        <f t="shared" si="647"/>
        <v>0</v>
      </c>
      <c r="L6906">
        <f t="shared" si="648"/>
        <v>1</v>
      </c>
      <c r="O6906" t="str">
        <f t="shared" si="649"/>
        <v>Mo</v>
      </c>
      <c r="P6906" t="str">
        <f t="shared" si="650"/>
        <v>15</v>
      </c>
    </row>
    <row r="6907" spans="1:16" x14ac:dyDescent="0.25">
      <c r="A6907" t="s">
        <v>15390</v>
      </c>
      <c r="B6907" t="s">
        <v>17</v>
      </c>
      <c r="C6907" t="s">
        <v>15391</v>
      </c>
      <c r="D6907" t="s">
        <v>12406</v>
      </c>
      <c r="E6907">
        <v>2013</v>
      </c>
      <c r="F6907" t="s">
        <v>27</v>
      </c>
      <c r="G6907">
        <v>100</v>
      </c>
      <c r="H6907" t="s">
        <v>21</v>
      </c>
      <c r="I6907">
        <f t="shared" si="645"/>
        <v>1</v>
      </c>
      <c r="J6907">
        <f t="shared" si="646"/>
        <v>0</v>
      </c>
      <c r="K6907">
        <f t="shared" si="647"/>
        <v>0</v>
      </c>
      <c r="L6907">
        <f t="shared" si="648"/>
        <v>1</v>
      </c>
      <c r="O6907" t="str">
        <f t="shared" si="649"/>
        <v>Mo</v>
      </c>
      <c r="P6907" t="str">
        <f t="shared" si="650"/>
        <v>13</v>
      </c>
    </row>
    <row r="6908" spans="1:16" x14ac:dyDescent="0.25">
      <c r="A6908" t="s">
        <v>15392</v>
      </c>
      <c r="B6908" t="s">
        <v>17</v>
      </c>
      <c r="C6908" t="s">
        <v>15393</v>
      </c>
      <c r="D6908" t="s">
        <v>12406</v>
      </c>
      <c r="E6908">
        <v>2013</v>
      </c>
      <c r="F6908" t="s">
        <v>45</v>
      </c>
      <c r="G6908">
        <v>101</v>
      </c>
      <c r="H6908" t="s">
        <v>21</v>
      </c>
      <c r="I6908">
        <f t="shared" si="645"/>
        <v>1</v>
      </c>
      <c r="J6908">
        <f t="shared" si="646"/>
        <v>0</v>
      </c>
      <c r="K6908">
        <f t="shared" si="647"/>
        <v>0</v>
      </c>
      <c r="L6908">
        <f t="shared" si="648"/>
        <v>1</v>
      </c>
      <c r="O6908" t="str">
        <f t="shared" si="649"/>
        <v>Mo</v>
      </c>
      <c r="P6908" t="str">
        <f t="shared" si="650"/>
        <v>13</v>
      </c>
    </row>
    <row r="6909" spans="1:16" x14ac:dyDescent="0.25">
      <c r="A6909" t="s">
        <v>15394</v>
      </c>
      <c r="B6909" t="s">
        <v>24</v>
      </c>
      <c r="C6909" t="s">
        <v>15395</v>
      </c>
      <c r="D6909" t="s">
        <v>10750</v>
      </c>
      <c r="E6909">
        <v>2016</v>
      </c>
      <c r="F6909" t="s">
        <v>27</v>
      </c>
      <c r="G6909">
        <v>2</v>
      </c>
      <c r="H6909" t="s">
        <v>28</v>
      </c>
      <c r="I6909">
        <f t="shared" si="645"/>
        <v>1</v>
      </c>
      <c r="J6909">
        <f t="shared" si="646"/>
        <v>0</v>
      </c>
      <c r="K6909">
        <f t="shared" si="647"/>
        <v>0</v>
      </c>
      <c r="L6909">
        <f t="shared" si="648"/>
        <v>1</v>
      </c>
      <c r="O6909" t="str">
        <f t="shared" si="649"/>
        <v>TV</v>
      </c>
      <c r="P6909" t="str">
        <f t="shared" si="650"/>
        <v>16</v>
      </c>
    </row>
    <row r="6910" spans="1:16" x14ac:dyDescent="0.25">
      <c r="A6910" t="s">
        <v>15396</v>
      </c>
      <c r="B6910" t="s">
        <v>17</v>
      </c>
      <c r="C6910" t="s">
        <v>15397</v>
      </c>
      <c r="D6910" t="s">
        <v>11017</v>
      </c>
      <c r="E6910">
        <v>2010</v>
      </c>
      <c r="F6910" t="s">
        <v>45</v>
      </c>
      <c r="G6910">
        <v>138</v>
      </c>
      <c r="H6910" t="s">
        <v>21</v>
      </c>
      <c r="I6910">
        <f t="shared" si="645"/>
        <v>0</v>
      </c>
      <c r="J6910">
        <f t="shared" si="646"/>
        <v>0</v>
      </c>
      <c r="K6910">
        <f t="shared" si="647"/>
        <v>0</v>
      </c>
      <c r="L6910">
        <f t="shared" si="648"/>
        <v>1</v>
      </c>
      <c r="O6910" t="str">
        <f t="shared" si="649"/>
        <v>Mo</v>
      </c>
      <c r="P6910" t="str">
        <f t="shared" si="650"/>
        <v>10</v>
      </c>
    </row>
    <row r="6911" spans="1:16" x14ac:dyDescent="0.25">
      <c r="A6911" t="s">
        <v>15398</v>
      </c>
      <c r="B6911" t="s">
        <v>17</v>
      </c>
      <c r="C6911" t="s">
        <v>15399</v>
      </c>
      <c r="D6911" t="s">
        <v>13591</v>
      </c>
      <c r="E6911">
        <v>2014</v>
      </c>
      <c r="F6911" t="s">
        <v>45</v>
      </c>
      <c r="G6911">
        <v>95</v>
      </c>
      <c r="H6911" t="s">
        <v>21</v>
      </c>
      <c r="I6911">
        <f t="shared" si="645"/>
        <v>1</v>
      </c>
      <c r="J6911">
        <f t="shared" si="646"/>
        <v>0</v>
      </c>
      <c r="K6911">
        <f t="shared" si="647"/>
        <v>0</v>
      </c>
      <c r="L6911">
        <f t="shared" si="648"/>
        <v>1</v>
      </c>
      <c r="O6911" t="str">
        <f t="shared" si="649"/>
        <v>Mo</v>
      </c>
      <c r="P6911" t="str">
        <f t="shared" si="650"/>
        <v>14</v>
      </c>
    </row>
    <row r="6912" spans="1:16" x14ac:dyDescent="0.25">
      <c r="A6912" t="s">
        <v>15400</v>
      </c>
      <c r="B6912" t="s">
        <v>17</v>
      </c>
      <c r="C6912" t="s">
        <v>15401</v>
      </c>
      <c r="D6912" t="s">
        <v>6692</v>
      </c>
      <c r="E6912">
        <v>2007</v>
      </c>
      <c r="F6912" t="s">
        <v>41</v>
      </c>
      <c r="G6912">
        <v>116</v>
      </c>
      <c r="H6912" t="s">
        <v>21</v>
      </c>
      <c r="I6912">
        <f t="shared" si="645"/>
        <v>0</v>
      </c>
      <c r="J6912">
        <f t="shared" si="646"/>
        <v>0</v>
      </c>
      <c r="K6912">
        <f t="shared" si="647"/>
        <v>1</v>
      </c>
      <c r="L6912">
        <f t="shared" si="648"/>
        <v>1</v>
      </c>
      <c r="O6912" t="str">
        <f t="shared" si="649"/>
        <v>Mo</v>
      </c>
      <c r="P6912" t="str">
        <f t="shared" si="650"/>
        <v>07</v>
      </c>
    </row>
    <row r="6913" spans="1:16" x14ac:dyDescent="0.25">
      <c r="A6913" t="s">
        <v>15402</v>
      </c>
      <c r="B6913" t="s">
        <v>17</v>
      </c>
      <c r="C6913" t="s">
        <v>15403</v>
      </c>
      <c r="D6913" t="s">
        <v>12223</v>
      </c>
      <c r="E6913">
        <v>2009</v>
      </c>
      <c r="F6913" t="s">
        <v>20</v>
      </c>
      <c r="G6913">
        <v>117</v>
      </c>
      <c r="H6913" t="s">
        <v>21</v>
      </c>
      <c r="I6913">
        <f t="shared" si="645"/>
        <v>0</v>
      </c>
      <c r="J6913">
        <f t="shared" si="646"/>
        <v>0</v>
      </c>
      <c r="K6913">
        <f t="shared" si="647"/>
        <v>0</v>
      </c>
      <c r="L6913">
        <f t="shared" si="648"/>
        <v>1</v>
      </c>
      <c r="O6913" t="str">
        <f t="shared" si="649"/>
        <v>Mo</v>
      </c>
      <c r="P6913" t="str">
        <f t="shared" si="650"/>
        <v>09</v>
      </c>
    </row>
    <row r="6914" spans="1:16" x14ac:dyDescent="0.25">
      <c r="A6914" t="s">
        <v>15404</v>
      </c>
      <c r="B6914" t="s">
        <v>17</v>
      </c>
      <c r="C6914" t="s">
        <v>15405</v>
      </c>
      <c r="D6914" t="s">
        <v>15406</v>
      </c>
      <c r="E6914">
        <v>2015</v>
      </c>
      <c r="F6914" t="s">
        <v>45</v>
      </c>
      <c r="G6914">
        <v>65</v>
      </c>
      <c r="H6914" t="s">
        <v>21</v>
      </c>
      <c r="I6914">
        <f t="shared" si="645"/>
        <v>1</v>
      </c>
      <c r="J6914">
        <f t="shared" si="646"/>
        <v>0</v>
      </c>
      <c r="K6914">
        <f t="shared" si="647"/>
        <v>0</v>
      </c>
      <c r="L6914">
        <f t="shared" si="648"/>
        <v>1</v>
      </c>
      <c r="O6914" t="str">
        <f t="shared" si="649"/>
        <v>Mo</v>
      </c>
      <c r="P6914" t="str">
        <f t="shared" si="650"/>
        <v>15</v>
      </c>
    </row>
    <row r="6915" spans="1:16" x14ac:dyDescent="0.25">
      <c r="A6915" t="s">
        <v>15407</v>
      </c>
      <c r="B6915" t="s">
        <v>17</v>
      </c>
      <c r="C6915" t="s">
        <v>15408</v>
      </c>
      <c r="D6915" t="s">
        <v>11070</v>
      </c>
      <c r="E6915">
        <v>2000</v>
      </c>
      <c r="F6915" t="s">
        <v>45</v>
      </c>
      <c r="G6915">
        <v>158</v>
      </c>
      <c r="H6915" t="s">
        <v>21</v>
      </c>
      <c r="I6915">
        <f t="shared" si="645"/>
        <v>0</v>
      </c>
      <c r="J6915">
        <f t="shared" si="646"/>
        <v>0</v>
      </c>
      <c r="K6915">
        <f t="shared" si="647"/>
        <v>0</v>
      </c>
      <c r="L6915">
        <f t="shared" si="648"/>
        <v>1</v>
      </c>
      <c r="O6915" t="str">
        <f t="shared" si="649"/>
        <v>Mo</v>
      </c>
      <c r="P6915" t="str">
        <f t="shared" si="650"/>
        <v>00</v>
      </c>
    </row>
    <row r="6916" spans="1:16" x14ac:dyDescent="0.25">
      <c r="A6916" t="s">
        <v>15409</v>
      </c>
      <c r="B6916" t="s">
        <v>17</v>
      </c>
      <c r="C6916" t="s">
        <v>15410</v>
      </c>
      <c r="D6916" t="s">
        <v>7098</v>
      </c>
      <c r="E6916">
        <v>1987</v>
      </c>
      <c r="F6916" t="s">
        <v>134</v>
      </c>
      <c r="G6916">
        <v>110</v>
      </c>
      <c r="H6916" t="s">
        <v>21</v>
      </c>
      <c r="I6916">
        <f t="shared" ref="I6916:I6979" si="651">IF(E6916&gt;2010,1,0)</f>
        <v>0</v>
      </c>
      <c r="J6916">
        <f t="shared" ref="J6916:J6979" si="652">IF(AND(E6916&gt;2010, G6916&gt;120),1,0)</f>
        <v>0</v>
      </c>
      <c r="K6916">
        <f t="shared" ref="K6916:K6979" si="653">IF(OR(F6916="TV-PG", F6916="PG"),1,0)</f>
        <v>0</v>
      </c>
      <c r="L6916">
        <f t="shared" ref="L6916:L6979" si="654">IF(NOT(F6916="R"),1,0)</f>
        <v>0</v>
      </c>
      <c r="O6916" t="str">
        <f t="shared" ref="O6916:O6979" si="655">LEFT(B6916,2)</f>
        <v>Mo</v>
      </c>
      <c r="P6916" t="str">
        <f t="shared" ref="P6916:P6979" si="656">RIGHT(E6916,2)</f>
        <v>87</v>
      </c>
    </row>
    <row r="6917" spans="1:16" x14ac:dyDescent="0.25">
      <c r="A6917" t="s">
        <v>15411</v>
      </c>
      <c r="B6917" t="s">
        <v>17</v>
      </c>
      <c r="C6917" t="s">
        <v>15412</v>
      </c>
      <c r="D6917" t="s">
        <v>8522</v>
      </c>
      <c r="E6917">
        <v>2017</v>
      </c>
      <c r="F6917" t="s">
        <v>45</v>
      </c>
      <c r="G6917">
        <v>79</v>
      </c>
      <c r="H6917" t="s">
        <v>21</v>
      </c>
      <c r="I6917">
        <f t="shared" si="651"/>
        <v>1</v>
      </c>
      <c r="J6917">
        <f t="shared" si="652"/>
        <v>0</v>
      </c>
      <c r="K6917">
        <f t="shared" si="653"/>
        <v>0</v>
      </c>
      <c r="L6917">
        <f t="shared" si="654"/>
        <v>1</v>
      </c>
      <c r="O6917" t="str">
        <f t="shared" si="655"/>
        <v>Mo</v>
      </c>
      <c r="P6917" t="str">
        <f t="shared" si="656"/>
        <v>17</v>
      </c>
    </row>
    <row r="6918" spans="1:16" x14ac:dyDescent="0.25">
      <c r="A6918" t="s">
        <v>15413</v>
      </c>
      <c r="B6918" t="s">
        <v>17</v>
      </c>
      <c r="C6918" t="s">
        <v>15414</v>
      </c>
      <c r="D6918" t="s">
        <v>5599</v>
      </c>
      <c r="E6918">
        <v>2017</v>
      </c>
      <c r="F6918" t="s">
        <v>134</v>
      </c>
      <c r="G6918">
        <v>99</v>
      </c>
      <c r="H6918" t="s">
        <v>21</v>
      </c>
      <c r="I6918">
        <f t="shared" si="651"/>
        <v>1</v>
      </c>
      <c r="J6918">
        <f t="shared" si="652"/>
        <v>0</v>
      </c>
      <c r="K6918">
        <f t="shared" si="653"/>
        <v>0</v>
      </c>
      <c r="L6918">
        <f t="shared" si="654"/>
        <v>0</v>
      </c>
      <c r="O6918" t="str">
        <f t="shared" si="655"/>
        <v>Mo</v>
      </c>
      <c r="P6918" t="str">
        <f t="shared" si="656"/>
        <v>17</v>
      </c>
    </row>
    <row r="6919" spans="1:16" x14ac:dyDescent="0.25">
      <c r="A6919" t="s">
        <v>15415</v>
      </c>
      <c r="B6919" t="s">
        <v>17</v>
      </c>
      <c r="C6919" t="s">
        <v>15416</v>
      </c>
      <c r="D6919" t="s">
        <v>10327</v>
      </c>
      <c r="E6919">
        <v>2013</v>
      </c>
      <c r="F6919" t="s">
        <v>45</v>
      </c>
      <c r="G6919">
        <v>86</v>
      </c>
      <c r="H6919" t="s">
        <v>21</v>
      </c>
      <c r="I6919">
        <f t="shared" si="651"/>
        <v>1</v>
      </c>
      <c r="J6919">
        <f t="shared" si="652"/>
        <v>0</v>
      </c>
      <c r="K6919">
        <f t="shared" si="653"/>
        <v>0</v>
      </c>
      <c r="L6919">
        <f t="shared" si="654"/>
        <v>1</v>
      </c>
      <c r="O6919" t="str">
        <f t="shared" si="655"/>
        <v>Mo</v>
      </c>
      <c r="P6919" t="str">
        <f t="shared" si="656"/>
        <v>13</v>
      </c>
    </row>
    <row r="6920" spans="1:16" x14ac:dyDescent="0.25">
      <c r="A6920" t="s">
        <v>15417</v>
      </c>
      <c r="B6920" t="s">
        <v>24</v>
      </c>
      <c r="C6920" t="s">
        <v>15418</v>
      </c>
      <c r="D6920" t="s">
        <v>5283</v>
      </c>
      <c r="E6920">
        <v>2015</v>
      </c>
      <c r="F6920" t="s">
        <v>27</v>
      </c>
      <c r="G6920">
        <v>3</v>
      </c>
      <c r="H6920" t="s">
        <v>28</v>
      </c>
      <c r="I6920">
        <f t="shared" si="651"/>
        <v>1</v>
      </c>
      <c r="J6920">
        <f t="shared" si="652"/>
        <v>0</v>
      </c>
      <c r="K6920">
        <f t="shared" si="653"/>
        <v>0</v>
      </c>
      <c r="L6920">
        <f t="shared" si="654"/>
        <v>1</v>
      </c>
      <c r="O6920" t="str">
        <f t="shared" si="655"/>
        <v>TV</v>
      </c>
      <c r="P6920" t="str">
        <f t="shared" si="656"/>
        <v>15</v>
      </c>
    </row>
    <row r="6921" spans="1:16" x14ac:dyDescent="0.25">
      <c r="A6921" t="s">
        <v>15419</v>
      </c>
      <c r="B6921" t="s">
        <v>17</v>
      </c>
      <c r="C6921" t="s">
        <v>15420</v>
      </c>
      <c r="D6921" t="s">
        <v>11070</v>
      </c>
      <c r="E6921">
        <v>2017</v>
      </c>
      <c r="F6921" t="s">
        <v>176</v>
      </c>
      <c r="G6921">
        <v>138</v>
      </c>
      <c r="H6921" t="s">
        <v>21</v>
      </c>
      <c r="I6921">
        <f t="shared" si="651"/>
        <v>1</v>
      </c>
      <c r="J6921">
        <f t="shared" si="652"/>
        <v>1</v>
      </c>
      <c r="K6921">
        <f t="shared" si="653"/>
        <v>0</v>
      </c>
      <c r="L6921">
        <f t="shared" si="654"/>
        <v>1</v>
      </c>
      <c r="O6921" t="str">
        <f t="shared" si="655"/>
        <v>Mo</v>
      </c>
      <c r="P6921" t="str">
        <f t="shared" si="656"/>
        <v>17</v>
      </c>
    </row>
    <row r="6922" spans="1:16" x14ac:dyDescent="0.25">
      <c r="A6922" t="s">
        <v>15421</v>
      </c>
      <c r="B6922" t="s">
        <v>24</v>
      </c>
      <c r="C6922" t="s">
        <v>15422</v>
      </c>
      <c r="D6922" t="s">
        <v>12581</v>
      </c>
      <c r="E6922">
        <v>2013</v>
      </c>
      <c r="F6922" t="s">
        <v>45</v>
      </c>
      <c r="G6922">
        <v>1</v>
      </c>
      <c r="H6922" t="s">
        <v>31</v>
      </c>
      <c r="I6922">
        <f t="shared" si="651"/>
        <v>1</v>
      </c>
      <c r="J6922">
        <f t="shared" si="652"/>
        <v>0</v>
      </c>
      <c r="K6922">
        <f t="shared" si="653"/>
        <v>0</v>
      </c>
      <c r="L6922">
        <f t="shared" si="654"/>
        <v>1</v>
      </c>
      <c r="O6922" t="str">
        <f t="shared" si="655"/>
        <v>TV</v>
      </c>
      <c r="P6922" t="str">
        <f t="shared" si="656"/>
        <v>13</v>
      </c>
    </row>
    <row r="6923" spans="1:16" x14ac:dyDescent="0.25">
      <c r="A6923" t="s">
        <v>15423</v>
      </c>
      <c r="B6923" t="s">
        <v>17</v>
      </c>
      <c r="C6923" t="s">
        <v>15424</v>
      </c>
      <c r="D6923" t="s">
        <v>11288</v>
      </c>
      <c r="E6923">
        <v>2017</v>
      </c>
      <c r="F6923" t="s">
        <v>27</v>
      </c>
      <c r="G6923">
        <v>91</v>
      </c>
      <c r="H6923" t="s">
        <v>21</v>
      </c>
      <c r="I6923">
        <f t="shared" si="651"/>
        <v>1</v>
      </c>
      <c r="J6923">
        <f t="shared" si="652"/>
        <v>0</v>
      </c>
      <c r="K6923">
        <f t="shared" si="653"/>
        <v>0</v>
      </c>
      <c r="L6923">
        <f t="shared" si="654"/>
        <v>1</v>
      </c>
      <c r="O6923" t="str">
        <f t="shared" si="655"/>
        <v>Mo</v>
      </c>
      <c r="P6923" t="str">
        <f t="shared" si="656"/>
        <v>17</v>
      </c>
    </row>
    <row r="6924" spans="1:16" x14ac:dyDescent="0.25">
      <c r="A6924" t="s">
        <v>15425</v>
      </c>
      <c r="B6924" t="s">
        <v>17</v>
      </c>
      <c r="C6924" t="s">
        <v>15426</v>
      </c>
      <c r="D6924" t="s">
        <v>14159</v>
      </c>
      <c r="E6924">
        <v>2014</v>
      </c>
      <c r="F6924" t="s">
        <v>13378</v>
      </c>
      <c r="G6924">
        <v>79</v>
      </c>
      <c r="H6924" t="s">
        <v>21</v>
      </c>
      <c r="I6924">
        <f t="shared" si="651"/>
        <v>1</v>
      </c>
      <c r="J6924">
        <f t="shared" si="652"/>
        <v>0</v>
      </c>
      <c r="K6924">
        <f t="shared" si="653"/>
        <v>0</v>
      </c>
      <c r="L6924">
        <f t="shared" si="654"/>
        <v>1</v>
      </c>
      <c r="O6924" t="str">
        <f t="shared" si="655"/>
        <v>Mo</v>
      </c>
      <c r="P6924" t="str">
        <f t="shared" si="656"/>
        <v>14</v>
      </c>
    </row>
    <row r="6925" spans="1:16" x14ac:dyDescent="0.25">
      <c r="A6925" t="s">
        <v>15427</v>
      </c>
      <c r="B6925" t="s">
        <v>24</v>
      </c>
      <c r="C6925" t="s">
        <v>15428</v>
      </c>
      <c r="D6925" t="s">
        <v>15429</v>
      </c>
      <c r="E6925">
        <v>2016</v>
      </c>
      <c r="F6925" t="s">
        <v>27</v>
      </c>
      <c r="G6925">
        <v>2</v>
      </c>
      <c r="H6925" t="s">
        <v>28</v>
      </c>
      <c r="I6925">
        <f t="shared" si="651"/>
        <v>1</v>
      </c>
      <c r="J6925">
        <f t="shared" si="652"/>
        <v>0</v>
      </c>
      <c r="K6925">
        <f t="shared" si="653"/>
        <v>0</v>
      </c>
      <c r="L6925">
        <f t="shared" si="654"/>
        <v>1</v>
      </c>
      <c r="O6925" t="str">
        <f t="shared" si="655"/>
        <v>TV</v>
      </c>
      <c r="P6925" t="str">
        <f t="shared" si="656"/>
        <v>16</v>
      </c>
    </row>
    <row r="6926" spans="1:16" x14ac:dyDescent="0.25">
      <c r="A6926" t="s">
        <v>15430</v>
      </c>
      <c r="B6926" t="s">
        <v>24</v>
      </c>
      <c r="C6926" t="s">
        <v>15431</v>
      </c>
      <c r="D6926" t="s">
        <v>13020</v>
      </c>
      <c r="E6926">
        <v>2015</v>
      </c>
      <c r="F6926" t="s">
        <v>27</v>
      </c>
      <c r="G6926">
        <v>1</v>
      </c>
      <c r="H6926" t="s">
        <v>31</v>
      </c>
      <c r="I6926">
        <f t="shared" si="651"/>
        <v>1</v>
      </c>
      <c r="J6926">
        <f t="shared" si="652"/>
        <v>0</v>
      </c>
      <c r="K6926">
        <f t="shared" si="653"/>
        <v>0</v>
      </c>
      <c r="L6926">
        <f t="shared" si="654"/>
        <v>1</v>
      </c>
      <c r="O6926" t="str">
        <f t="shared" si="655"/>
        <v>TV</v>
      </c>
      <c r="P6926" t="str">
        <f t="shared" si="656"/>
        <v>15</v>
      </c>
    </row>
    <row r="6927" spans="1:16" x14ac:dyDescent="0.25">
      <c r="A6927" t="s">
        <v>15432</v>
      </c>
      <c r="B6927" t="s">
        <v>17</v>
      </c>
      <c r="C6927" t="s">
        <v>15433</v>
      </c>
      <c r="D6927" t="s">
        <v>15434</v>
      </c>
      <c r="E6927">
        <v>2015</v>
      </c>
      <c r="F6927" t="s">
        <v>27</v>
      </c>
      <c r="G6927">
        <v>79</v>
      </c>
      <c r="H6927" t="s">
        <v>21</v>
      </c>
      <c r="I6927">
        <f t="shared" si="651"/>
        <v>1</v>
      </c>
      <c r="J6927">
        <f t="shared" si="652"/>
        <v>0</v>
      </c>
      <c r="K6927">
        <f t="shared" si="653"/>
        <v>0</v>
      </c>
      <c r="L6927">
        <f t="shared" si="654"/>
        <v>1</v>
      </c>
      <c r="O6927" t="str">
        <f t="shared" si="655"/>
        <v>Mo</v>
      </c>
      <c r="P6927" t="str">
        <f t="shared" si="656"/>
        <v>15</v>
      </c>
    </row>
    <row r="6928" spans="1:16" x14ac:dyDescent="0.25">
      <c r="A6928" t="s">
        <v>15435</v>
      </c>
      <c r="B6928" t="s">
        <v>17</v>
      </c>
      <c r="C6928" t="s">
        <v>15436</v>
      </c>
      <c r="D6928" t="s">
        <v>4748</v>
      </c>
      <c r="E6928">
        <v>2015</v>
      </c>
      <c r="F6928" t="s">
        <v>134</v>
      </c>
      <c r="G6928">
        <v>96</v>
      </c>
      <c r="H6928" t="s">
        <v>21</v>
      </c>
      <c r="I6928">
        <f t="shared" si="651"/>
        <v>1</v>
      </c>
      <c r="J6928">
        <f t="shared" si="652"/>
        <v>0</v>
      </c>
      <c r="K6928">
        <f t="shared" si="653"/>
        <v>0</v>
      </c>
      <c r="L6928">
        <f t="shared" si="654"/>
        <v>0</v>
      </c>
      <c r="O6928" t="str">
        <f t="shared" si="655"/>
        <v>Mo</v>
      </c>
      <c r="P6928" t="str">
        <f t="shared" si="656"/>
        <v>15</v>
      </c>
    </row>
    <row r="6929" spans="1:16" x14ac:dyDescent="0.25">
      <c r="A6929" t="s">
        <v>15437</v>
      </c>
      <c r="B6929" t="s">
        <v>17</v>
      </c>
      <c r="C6929" t="s">
        <v>15438</v>
      </c>
      <c r="D6929" t="s">
        <v>7297</v>
      </c>
      <c r="E6929">
        <v>2005</v>
      </c>
      <c r="F6929" t="s">
        <v>45</v>
      </c>
      <c r="G6929">
        <v>55</v>
      </c>
      <c r="H6929" t="s">
        <v>21</v>
      </c>
      <c r="I6929">
        <f t="shared" si="651"/>
        <v>0</v>
      </c>
      <c r="J6929">
        <f t="shared" si="652"/>
        <v>0</v>
      </c>
      <c r="K6929">
        <f t="shared" si="653"/>
        <v>0</v>
      </c>
      <c r="L6929">
        <f t="shared" si="654"/>
        <v>1</v>
      </c>
      <c r="O6929" t="str">
        <f t="shared" si="655"/>
        <v>Mo</v>
      </c>
      <c r="P6929" t="str">
        <f t="shared" si="656"/>
        <v>05</v>
      </c>
    </row>
    <row r="6930" spans="1:16" x14ac:dyDescent="0.25">
      <c r="A6930" t="s">
        <v>15439</v>
      </c>
      <c r="B6930" t="s">
        <v>17</v>
      </c>
      <c r="C6930" t="s">
        <v>15440</v>
      </c>
      <c r="D6930" t="s">
        <v>7595</v>
      </c>
      <c r="E6930">
        <v>2008</v>
      </c>
      <c r="F6930" t="s">
        <v>134</v>
      </c>
      <c r="G6930">
        <v>101</v>
      </c>
      <c r="H6930" t="s">
        <v>21</v>
      </c>
      <c r="I6930">
        <f t="shared" si="651"/>
        <v>0</v>
      </c>
      <c r="J6930">
        <f t="shared" si="652"/>
        <v>0</v>
      </c>
      <c r="K6930">
        <f t="shared" si="653"/>
        <v>0</v>
      </c>
      <c r="L6930">
        <f t="shared" si="654"/>
        <v>0</v>
      </c>
      <c r="O6930" t="str">
        <f t="shared" si="655"/>
        <v>Mo</v>
      </c>
      <c r="P6930" t="str">
        <f t="shared" si="656"/>
        <v>08</v>
      </c>
    </row>
    <row r="6931" spans="1:16" x14ac:dyDescent="0.25">
      <c r="A6931" t="s">
        <v>15441</v>
      </c>
      <c r="B6931" t="s">
        <v>17</v>
      </c>
      <c r="C6931" t="s">
        <v>15442</v>
      </c>
      <c r="D6931" t="s">
        <v>6692</v>
      </c>
      <c r="E6931">
        <v>2004</v>
      </c>
      <c r="F6931" t="s">
        <v>134</v>
      </c>
      <c r="G6931">
        <v>88</v>
      </c>
      <c r="H6931" t="s">
        <v>21</v>
      </c>
      <c r="I6931">
        <f t="shared" si="651"/>
        <v>0</v>
      </c>
      <c r="J6931">
        <f t="shared" si="652"/>
        <v>0</v>
      </c>
      <c r="K6931">
        <f t="shared" si="653"/>
        <v>0</v>
      </c>
      <c r="L6931">
        <f t="shared" si="654"/>
        <v>0</v>
      </c>
      <c r="O6931" t="str">
        <f t="shared" si="655"/>
        <v>Mo</v>
      </c>
      <c r="P6931" t="str">
        <f t="shared" si="656"/>
        <v>04</v>
      </c>
    </row>
    <row r="6932" spans="1:16" x14ac:dyDescent="0.25">
      <c r="A6932" t="s">
        <v>15443</v>
      </c>
      <c r="B6932" t="s">
        <v>17</v>
      </c>
      <c r="C6932" t="s">
        <v>15444</v>
      </c>
      <c r="D6932" t="s">
        <v>9625</v>
      </c>
      <c r="E6932">
        <v>2015</v>
      </c>
      <c r="F6932" t="s">
        <v>45</v>
      </c>
      <c r="G6932">
        <v>95</v>
      </c>
      <c r="H6932" t="s">
        <v>21</v>
      </c>
      <c r="I6932">
        <f t="shared" si="651"/>
        <v>1</v>
      </c>
      <c r="J6932">
        <f t="shared" si="652"/>
        <v>0</v>
      </c>
      <c r="K6932">
        <f t="shared" si="653"/>
        <v>0</v>
      </c>
      <c r="L6932">
        <f t="shared" si="654"/>
        <v>1</v>
      </c>
      <c r="O6932" t="str">
        <f t="shared" si="655"/>
        <v>Mo</v>
      </c>
      <c r="P6932" t="str">
        <f t="shared" si="656"/>
        <v>15</v>
      </c>
    </row>
    <row r="6933" spans="1:16" x14ac:dyDescent="0.25">
      <c r="A6933" t="s">
        <v>15445</v>
      </c>
      <c r="B6933" t="s">
        <v>24</v>
      </c>
      <c r="C6933" t="s">
        <v>15446</v>
      </c>
      <c r="D6933" t="s">
        <v>9123</v>
      </c>
      <c r="E6933">
        <v>2014</v>
      </c>
      <c r="F6933" t="s">
        <v>45</v>
      </c>
      <c r="G6933">
        <v>1</v>
      </c>
      <c r="H6933" t="s">
        <v>31</v>
      </c>
      <c r="I6933">
        <f t="shared" si="651"/>
        <v>1</v>
      </c>
      <c r="J6933">
        <f t="shared" si="652"/>
        <v>0</v>
      </c>
      <c r="K6933">
        <f t="shared" si="653"/>
        <v>0</v>
      </c>
      <c r="L6933">
        <f t="shared" si="654"/>
        <v>1</v>
      </c>
      <c r="O6933" t="str">
        <f t="shared" si="655"/>
        <v>TV</v>
      </c>
      <c r="P6933" t="str">
        <f t="shared" si="656"/>
        <v>14</v>
      </c>
    </row>
    <row r="6934" spans="1:16" x14ac:dyDescent="0.25">
      <c r="A6934" t="s">
        <v>15447</v>
      </c>
      <c r="B6934" t="s">
        <v>17</v>
      </c>
      <c r="C6934" t="s">
        <v>15448</v>
      </c>
      <c r="D6934" t="s">
        <v>10890</v>
      </c>
      <c r="E6934">
        <v>2010</v>
      </c>
      <c r="F6934" t="s">
        <v>176</v>
      </c>
      <c r="G6934">
        <v>87</v>
      </c>
      <c r="H6934" t="s">
        <v>21</v>
      </c>
      <c r="I6934">
        <f t="shared" si="651"/>
        <v>0</v>
      </c>
      <c r="J6934">
        <f t="shared" si="652"/>
        <v>0</v>
      </c>
      <c r="K6934">
        <f t="shared" si="653"/>
        <v>0</v>
      </c>
      <c r="L6934">
        <f t="shared" si="654"/>
        <v>1</v>
      </c>
      <c r="O6934" t="str">
        <f t="shared" si="655"/>
        <v>Mo</v>
      </c>
      <c r="P6934" t="str">
        <f t="shared" si="656"/>
        <v>10</v>
      </c>
    </row>
    <row r="6935" spans="1:16" x14ac:dyDescent="0.25">
      <c r="A6935" t="s">
        <v>15449</v>
      </c>
      <c r="B6935" t="s">
        <v>24</v>
      </c>
      <c r="C6935" t="s">
        <v>15450</v>
      </c>
      <c r="D6935" t="s">
        <v>11585</v>
      </c>
      <c r="E6935">
        <v>2017</v>
      </c>
      <c r="F6935" t="s">
        <v>108</v>
      </c>
      <c r="G6935">
        <v>1</v>
      </c>
      <c r="H6935" t="s">
        <v>31</v>
      </c>
      <c r="I6935">
        <f t="shared" si="651"/>
        <v>1</v>
      </c>
      <c r="J6935">
        <f t="shared" si="652"/>
        <v>0</v>
      </c>
      <c r="K6935">
        <f t="shared" si="653"/>
        <v>0</v>
      </c>
      <c r="L6935">
        <f t="shared" si="654"/>
        <v>1</v>
      </c>
      <c r="O6935" t="str">
        <f t="shared" si="655"/>
        <v>TV</v>
      </c>
      <c r="P6935" t="str">
        <f t="shared" si="656"/>
        <v>17</v>
      </c>
    </row>
    <row r="6936" spans="1:16" x14ac:dyDescent="0.25">
      <c r="A6936" t="s">
        <v>15451</v>
      </c>
      <c r="B6936" t="s">
        <v>17</v>
      </c>
      <c r="C6936" t="s">
        <v>15452</v>
      </c>
      <c r="D6936" t="s">
        <v>12542</v>
      </c>
      <c r="E6936">
        <v>2015</v>
      </c>
      <c r="F6936" t="s">
        <v>60</v>
      </c>
      <c r="G6936">
        <v>83</v>
      </c>
      <c r="H6936" t="s">
        <v>21</v>
      </c>
      <c r="I6936">
        <f t="shared" si="651"/>
        <v>1</v>
      </c>
      <c r="J6936">
        <f t="shared" si="652"/>
        <v>0</v>
      </c>
      <c r="K6936">
        <f t="shared" si="653"/>
        <v>1</v>
      </c>
      <c r="L6936">
        <f t="shared" si="654"/>
        <v>1</v>
      </c>
      <c r="O6936" t="str">
        <f t="shared" si="655"/>
        <v>Mo</v>
      </c>
      <c r="P6936" t="str">
        <f t="shared" si="656"/>
        <v>15</v>
      </c>
    </row>
    <row r="6937" spans="1:16" x14ac:dyDescent="0.25">
      <c r="A6937" t="s">
        <v>15453</v>
      </c>
      <c r="B6937" t="s">
        <v>17</v>
      </c>
      <c r="C6937" t="s">
        <v>15454</v>
      </c>
      <c r="D6937" t="s">
        <v>12223</v>
      </c>
      <c r="E6937">
        <v>2016</v>
      </c>
      <c r="F6937" t="s">
        <v>13378</v>
      </c>
      <c r="G6937">
        <v>90</v>
      </c>
      <c r="H6937" t="s">
        <v>21</v>
      </c>
      <c r="I6937">
        <f t="shared" si="651"/>
        <v>1</v>
      </c>
      <c r="J6937">
        <f t="shared" si="652"/>
        <v>0</v>
      </c>
      <c r="K6937">
        <f t="shared" si="653"/>
        <v>0</v>
      </c>
      <c r="L6937">
        <f t="shared" si="654"/>
        <v>1</v>
      </c>
      <c r="O6937" t="str">
        <f t="shared" si="655"/>
        <v>Mo</v>
      </c>
      <c r="P6937" t="str">
        <f t="shared" si="656"/>
        <v>16</v>
      </c>
    </row>
    <row r="6938" spans="1:16" x14ac:dyDescent="0.25">
      <c r="A6938" t="s">
        <v>15455</v>
      </c>
      <c r="B6938" t="s">
        <v>24</v>
      </c>
      <c r="C6938" t="s">
        <v>15456</v>
      </c>
      <c r="D6938" t="s">
        <v>15457</v>
      </c>
      <c r="E6938">
        <v>2014</v>
      </c>
      <c r="F6938" t="s">
        <v>60</v>
      </c>
      <c r="G6938">
        <v>4</v>
      </c>
      <c r="H6938" t="s">
        <v>28</v>
      </c>
      <c r="I6938">
        <f t="shared" si="651"/>
        <v>1</v>
      </c>
      <c r="J6938">
        <f t="shared" si="652"/>
        <v>0</v>
      </c>
      <c r="K6938">
        <f t="shared" si="653"/>
        <v>1</v>
      </c>
      <c r="L6938">
        <f t="shared" si="654"/>
        <v>1</v>
      </c>
      <c r="O6938" t="str">
        <f t="shared" si="655"/>
        <v>TV</v>
      </c>
      <c r="P6938" t="str">
        <f t="shared" si="656"/>
        <v>14</v>
      </c>
    </row>
    <row r="6939" spans="1:16" x14ac:dyDescent="0.25">
      <c r="A6939" t="s">
        <v>15458</v>
      </c>
      <c r="B6939" t="s">
        <v>17</v>
      </c>
      <c r="C6939" t="s">
        <v>15459</v>
      </c>
      <c r="D6939" t="s">
        <v>11070</v>
      </c>
      <c r="E6939">
        <v>1999</v>
      </c>
      <c r="F6939" t="s">
        <v>60</v>
      </c>
      <c r="G6939">
        <v>151</v>
      </c>
      <c r="H6939" t="s">
        <v>21</v>
      </c>
      <c r="I6939">
        <f t="shared" si="651"/>
        <v>0</v>
      </c>
      <c r="J6939">
        <f t="shared" si="652"/>
        <v>0</v>
      </c>
      <c r="K6939">
        <f t="shared" si="653"/>
        <v>1</v>
      </c>
      <c r="L6939">
        <f t="shared" si="654"/>
        <v>1</v>
      </c>
      <c r="O6939" t="str">
        <f t="shared" si="655"/>
        <v>Mo</v>
      </c>
      <c r="P6939" t="str">
        <f t="shared" si="656"/>
        <v>99</v>
      </c>
    </row>
    <row r="6940" spans="1:16" x14ac:dyDescent="0.25">
      <c r="A6940" t="s">
        <v>15460</v>
      </c>
      <c r="B6940" t="s">
        <v>24</v>
      </c>
      <c r="C6940" t="s">
        <v>15461</v>
      </c>
      <c r="D6940" t="s">
        <v>13906</v>
      </c>
      <c r="E6940">
        <v>2015</v>
      </c>
      <c r="F6940" t="s">
        <v>45</v>
      </c>
      <c r="G6940">
        <v>1</v>
      </c>
      <c r="H6940" t="s">
        <v>31</v>
      </c>
      <c r="I6940">
        <f t="shared" si="651"/>
        <v>1</v>
      </c>
      <c r="J6940">
        <f t="shared" si="652"/>
        <v>0</v>
      </c>
      <c r="K6940">
        <f t="shared" si="653"/>
        <v>0</v>
      </c>
      <c r="L6940">
        <f t="shared" si="654"/>
        <v>1</v>
      </c>
      <c r="O6940" t="str">
        <f t="shared" si="655"/>
        <v>TV</v>
      </c>
      <c r="P6940" t="str">
        <f t="shared" si="656"/>
        <v>15</v>
      </c>
    </row>
    <row r="6941" spans="1:16" x14ac:dyDescent="0.25">
      <c r="A6941" t="s">
        <v>15462</v>
      </c>
      <c r="B6941" t="s">
        <v>17</v>
      </c>
      <c r="C6941" t="s">
        <v>15463</v>
      </c>
      <c r="D6941" t="s">
        <v>11285</v>
      </c>
      <c r="E6941">
        <v>2017</v>
      </c>
      <c r="F6941" t="s">
        <v>27</v>
      </c>
      <c r="G6941">
        <v>89</v>
      </c>
      <c r="H6941" t="s">
        <v>21</v>
      </c>
      <c r="I6941">
        <f t="shared" si="651"/>
        <v>1</v>
      </c>
      <c r="J6941">
        <f t="shared" si="652"/>
        <v>0</v>
      </c>
      <c r="K6941">
        <f t="shared" si="653"/>
        <v>0</v>
      </c>
      <c r="L6941">
        <f t="shared" si="654"/>
        <v>1</v>
      </c>
      <c r="O6941" t="str">
        <f t="shared" si="655"/>
        <v>Mo</v>
      </c>
      <c r="P6941" t="str">
        <f t="shared" si="656"/>
        <v>17</v>
      </c>
    </row>
    <row r="6942" spans="1:16" x14ac:dyDescent="0.25">
      <c r="A6942" t="s">
        <v>15464</v>
      </c>
      <c r="B6942" t="s">
        <v>17</v>
      </c>
      <c r="C6942" t="s">
        <v>15465</v>
      </c>
      <c r="D6942" t="s">
        <v>8935</v>
      </c>
      <c r="E6942">
        <v>2018</v>
      </c>
      <c r="F6942" t="s">
        <v>27</v>
      </c>
      <c r="G6942">
        <v>99</v>
      </c>
      <c r="H6942" t="s">
        <v>21</v>
      </c>
      <c r="I6942">
        <f t="shared" si="651"/>
        <v>1</v>
      </c>
      <c r="J6942">
        <f t="shared" si="652"/>
        <v>0</v>
      </c>
      <c r="K6942">
        <f t="shared" si="653"/>
        <v>0</v>
      </c>
      <c r="L6942">
        <f t="shared" si="654"/>
        <v>1</v>
      </c>
      <c r="O6942" t="str">
        <f t="shared" si="655"/>
        <v>Mo</v>
      </c>
      <c r="P6942" t="str">
        <f t="shared" si="656"/>
        <v>18</v>
      </c>
    </row>
    <row r="6943" spans="1:16" x14ac:dyDescent="0.25">
      <c r="A6943" t="s">
        <v>15466</v>
      </c>
      <c r="B6943" t="s">
        <v>17</v>
      </c>
      <c r="C6943" t="s">
        <v>15467</v>
      </c>
      <c r="D6943" t="s">
        <v>9123</v>
      </c>
      <c r="E6943">
        <v>2017</v>
      </c>
      <c r="F6943" t="s">
        <v>27</v>
      </c>
      <c r="G6943">
        <v>86</v>
      </c>
      <c r="H6943" t="s">
        <v>21</v>
      </c>
      <c r="I6943">
        <f t="shared" si="651"/>
        <v>1</v>
      </c>
      <c r="J6943">
        <f t="shared" si="652"/>
        <v>0</v>
      </c>
      <c r="K6943">
        <f t="shared" si="653"/>
        <v>0</v>
      </c>
      <c r="L6943">
        <f t="shared" si="654"/>
        <v>1</v>
      </c>
      <c r="O6943" t="str">
        <f t="shared" si="655"/>
        <v>Mo</v>
      </c>
      <c r="P6943" t="str">
        <f t="shared" si="656"/>
        <v>17</v>
      </c>
    </row>
    <row r="6944" spans="1:16" x14ac:dyDescent="0.25">
      <c r="A6944" t="s">
        <v>15468</v>
      </c>
      <c r="B6944" t="s">
        <v>24</v>
      </c>
      <c r="C6944" t="s">
        <v>15469</v>
      </c>
      <c r="D6944" t="s">
        <v>15470</v>
      </c>
      <c r="E6944">
        <v>2015</v>
      </c>
      <c r="F6944" t="s">
        <v>45</v>
      </c>
      <c r="G6944">
        <v>5</v>
      </c>
      <c r="H6944" t="s">
        <v>28</v>
      </c>
      <c r="I6944">
        <f t="shared" si="651"/>
        <v>1</v>
      </c>
      <c r="J6944">
        <f t="shared" si="652"/>
        <v>0</v>
      </c>
      <c r="K6944">
        <f t="shared" si="653"/>
        <v>0</v>
      </c>
      <c r="L6944">
        <f t="shared" si="654"/>
        <v>1</v>
      </c>
      <c r="O6944" t="str">
        <f t="shared" si="655"/>
        <v>TV</v>
      </c>
      <c r="P6944" t="str">
        <f t="shared" si="656"/>
        <v>15</v>
      </c>
    </row>
    <row r="6945" spans="1:16" x14ac:dyDescent="0.25">
      <c r="A6945" t="s">
        <v>15471</v>
      </c>
      <c r="B6945" t="s">
        <v>17</v>
      </c>
      <c r="C6945" t="s">
        <v>15472</v>
      </c>
      <c r="D6945" t="s">
        <v>12074</v>
      </c>
      <c r="E6945">
        <v>2016</v>
      </c>
      <c r="F6945" t="s">
        <v>27</v>
      </c>
      <c r="G6945">
        <v>85</v>
      </c>
      <c r="H6945" t="s">
        <v>21</v>
      </c>
      <c r="I6945">
        <f t="shared" si="651"/>
        <v>1</v>
      </c>
      <c r="J6945">
        <f t="shared" si="652"/>
        <v>0</v>
      </c>
      <c r="K6945">
        <f t="shared" si="653"/>
        <v>0</v>
      </c>
      <c r="L6945">
        <f t="shared" si="654"/>
        <v>1</v>
      </c>
      <c r="O6945" t="str">
        <f t="shared" si="655"/>
        <v>Mo</v>
      </c>
      <c r="P6945" t="str">
        <f t="shared" si="656"/>
        <v>16</v>
      </c>
    </row>
    <row r="6946" spans="1:16" x14ac:dyDescent="0.25">
      <c r="A6946" t="s">
        <v>15473</v>
      </c>
      <c r="B6946" t="s">
        <v>17</v>
      </c>
      <c r="C6946" t="s">
        <v>15474</v>
      </c>
      <c r="D6946" t="s">
        <v>6248</v>
      </c>
      <c r="E6946">
        <v>2011</v>
      </c>
      <c r="F6946" t="s">
        <v>134</v>
      </c>
      <c r="G6946">
        <v>93</v>
      </c>
      <c r="H6946" t="s">
        <v>21</v>
      </c>
      <c r="I6946">
        <f t="shared" si="651"/>
        <v>1</v>
      </c>
      <c r="J6946">
        <f t="shared" si="652"/>
        <v>0</v>
      </c>
      <c r="K6946">
        <f t="shared" si="653"/>
        <v>0</v>
      </c>
      <c r="L6946">
        <f t="shared" si="654"/>
        <v>0</v>
      </c>
      <c r="O6946" t="str">
        <f t="shared" si="655"/>
        <v>Mo</v>
      </c>
      <c r="P6946" t="str">
        <f t="shared" si="656"/>
        <v>11</v>
      </c>
    </row>
    <row r="6947" spans="1:16" x14ac:dyDescent="0.25">
      <c r="A6947" t="s">
        <v>15475</v>
      </c>
      <c r="B6947" t="s">
        <v>17</v>
      </c>
      <c r="C6947" t="s">
        <v>15476</v>
      </c>
      <c r="D6947" t="s">
        <v>10685</v>
      </c>
      <c r="E6947">
        <v>2015</v>
      </c>
      <c r="F6947" t="s">
        <v>20</v>
      </c>
      <c r="G6947">
        <v>89</v>
      </c>
      <c r="H6947" t="s">
        <v>21</v>
      </c>
      <c r="I6947">
        <f t="shared" si="651"/>
        <v>1</v>
      </c>
      <c r="J6947">
        <f t="shared" si="652"/>
        <v>0</v>
      </c>
      <c r="K6947">
        <f t="shared" si="653"/>
        <v>0</v>
      </c>
      <c r="L6947">
        <f t="shared" si="654"/>
        <v>1</v>
      </c>
      <c r="O6947" t="str">
        <f t="shared" si="655"/>
        <v>Mo</v>
      </c>
      <c r="P6947" t="str">
        <f t="shared" si="656"/>
        <v>15</v>
      </c>
    </row>
    <row r="6948" spans="1:16" x14ac:dyDescent="0.25">
      <c r="A6948" t="s">
        <v>15477</v>
      </c>
      <c r="B6948" t="s">
        <v>17</v>
      </c>
      <c r="C6948" t="s">
        <v>15478</v>
      </c>
      <c r="D6948" t="s">
        <v>14022</v>
      </c>
      <c r="E6948">
        <v>2018</v>
      </c>
      <c r="F6948" t="s">
        <v>134</v>
      </c>
      <c r="G6948">
        <v>89</v>
      </c>
      <c r="H6948" t="s">
        <v>21</v>
      </c>
      <c r="I6948">
        <f t="shared" si="651"/>
        <v>1</v>
      </c>
      <c r="J6948">
        <f t="shared" si="652"/>
        <v>0</v>
      </c>
      <c r="K6948">
        <f t="shared" si="653"/>
        <v>0</v>
      </c>
      <c r="L6948">
        <f t="shared" si="654"/>
        <v>0</v>
      </c>
      <c r="O6948" t="str">
        <f t="shared" si="655"/>
        <v>Mo</v>
      </c>
      <c r="P6948" t="str">
        <f t="shared" si="656"/>
        <v>18</v>
      </c>
    </row>
    <row r="6949" spans="1:16" x14ac:dyDescent="0.25">
      <c r="A6949" t="s">
        <v>15479</v>
      </c>
      <c r="B6949" t="s">
        <v>17</v>
      </c>
      <c r="C6949" t="s">
        <v>15480</v>
      </c>
      <c r="D6949" t="s">
        <v>7725</v>
      </c>
      <c r="E6949">
        <v>2018</v>
      </c>
      <c r="F6949" t="s">
        <v>27</v>
      </c>
      <c r="G6949">
        <v>90</v>
      </c>
      <c r="H6949" t="s">
        <v>21</v>
      </c>
      <c r="I6949">
        <f t="shared" si="651"/>
        <v>1</v>
      </c>
      <c r="J6949">
        <f t="shared" si="652"/>
        <v>0</v>
      </c>
      <c r="K6949">
        <f t="shared" si="653"/>
        <v>0</v>
      </c>
      <c r="L6949">
        <f t="shared" si="654"/>
        <v>1</v>
      </c>
      <c r="O6949" t="str">
        <f t="shared" si="655"/>
        <v>Mo</v>
      </c>
      <c r="P6949" t="str">
        <f t="shared" si="656"/>
        <v>18</v>
      </c>
    </row>
    <row r="6950" spans="1:16" x14ac:dyDescent="0.25">
      <c r="A6950" t="s">
        <v>15481</v>
      </c>
      <c r="B6950" t="s">
        <v>17</v>
      </c>
      <c r="C6950" t="s">
        <v>15482</v>
      </c>
      <c r="D6950" t="s">
        <v>10327</v>
      </c>
      <c r="E6950">
        <v>1998</v>
      </c>
      <c r="F6950" t="s">
        <v>27</v>
      </c>
      <c r="G6950">
        <v>104</v>
      </c>
      <c r="H6950" t="s">
        <v>21</v>
      </c>
      <c r="I6950">
        <f t="shared" si="651"/>
        <v>0</v>
      </c>
      <c r="J6950">
        <f t="shared" si="652"/>
        <v>0</v>
      </c>
      <c r="K6950">
        <f t="shared" si="653"/>
        <v>0</v>
      </c>
      <c r="L6950">
        <f t="shared" si="654"/>
        <v>1</v>
      </c>
      <c r="O6950" t="str">
        <f t="shared" si="655"/>
        <v>Mo</v>
      </c>
      <c r="P6950" t="str">
        <f t="shared" si="656"/>
        <v>98</v>
      </c>
    </row>
    <row r="6951" spans="1:16" x14ac:dyDescent="0.25">
      <c r="A6951" t="s">
        <v>15483</v>
      </c>
      <c r="B6951" t="s">
        <v>17</v>
      </c>
      <c r="C6951" t="s">
        <v>15484</v>
      </c>
      <c r="D6951" t="s">
        <v>9123</v>
      </c>
      <c r="E6951">
        <v>2017</v>
      </c>
      <c r="F6951" t="s">
        <v>45</v>
      </c>
      <c r="G6951">
        <v>107</v>
      </c>
      <c r="H6951" t="s">
        <v>21</v>
      </c>
      <c r="I6951">
        <f t="shared" si="651"/>
        <v>1</v>
      </c>
      <c r="J6951">
        <f t="shared" si="652"/>
        <v>0</v>
      </c>
      <c r="K6951">
        <f t="shared" si="653"/>
        <v>0</v>
      </c>
      <c r="L6951">
        <f t="shared" si="654"/>
        <v>1</v>
      </c>
      <c r="O6951" t="str">
        <f t="shared" si="655"/>
        <v>Mo</v>
      </c>
      <c r="P6951" t="str">
        <f t="shared" si="656"/>
        <v>17</v>
      </c>
    </row>
    <row r="6952" spans="1:16" x14ac:dyDescent="0.25">
      <c r="A6952" t="s">
        <v>15485</v>
      </c>
      <c r="B6952" t="s">
        <v>17</v>
      </c>
      <c r="C6952" t="s">
        <v>15486</v>
      </c>
      <c r="D6952" t="s">
        <v>6745</v>
      </c>
      <c r="E6952">
        <v>2001</v>
      </c>
      <c r="F6952" t="s">
        <v>20</v>
      </c>
      <c r="G6952">
        <v>124</v>
      </c>
      <c r="H6952" t="s">
        <v>21</v>
      </c>
      <c r="I6952">
        <f t="shared" si="651"/>
        <v>0</v>
      </c>
      <c r="J6952">
        <f t="shared" si="652"/>
        <v>0</v>
      </c>
      <c r="K6952">
        <f t="shared" si="653"/>
        <v>0</v>
      </c>
      <c r="L6952">
        <f t="shared" si="654"/>
        <v>1</v>
      </c>
      <c r="O6952" t="str">
        <f t="shared" si="655"/>
        <v>Mo</v>
      </c>
      <c r="P6952" t="str">
        <f t="shared" si="656"/>
        <v>01</v>
      </c>
    </row>
    <row r="6953" spans="1:16" x14ac:dyDescent="0.25">
      <c r="A6953" t="s">
        <v>15487</v>
      </c>
      <c r="B6953" t="s">
        <v>17</v>
      </c>
      <c r="C6953" t="s">
        <v>15488</v>
      </c>
      <c r="D6953" t="s">
        <v>11288</v>
      </c>
      <c r="E6953">
        <v>2017</v>
      </c>
      <c r="F6953" t="s">
        <v>27</v>
      </c>
      <c r="G6953">
        <v>87</v>
      </c>
      <c r="H6953" t="s">
        <v>21</v>
      </c>
      <c r="I6953">
        <f t="shared" si="651"/>
        <v>1</v>
      </c>
      <c r="J6953">
        <f t="shared" si="652"/>
        <v>0</v>
      </c>
      <c r="K6953">
        <f t="shared" si="653"/>
        <v>0</v>
      </c>
      <c r="L6953">
        <f t="shared" si="654"/>
        <v>1</v>
      </c>
      <c r="O6953" t="str">
        <f t="shared" si="655"/>
        <v>Mo</v>
      </c>
      <c r="P6953" t="str">
        <f t="shared" si="656"/>
        <v>17</v>
      </c>
    </row>
    <row r="6954" spans="1:16" x14ac:dyDescent="0.25">
      <c r="A6954" t="s">
        <v>15489</v>
      </c>
      <c r="B6954" t="s">
        <v>24</v>
      </c>
      <c r="C6954" t="s">
        <v>15490</v>
      </c>
      <c r="D6954" t="s">
        <v>10638</v>
      </c>
      <c r="E6954">
        <v>2018</v>
      </c>
      <c r="F6954" t="s">
        <v>27</v>
      </c>
      <c r="G6954">
        <v>2</v>
      </c>
      <c r="H6954" t="s">
        <v>28</v>
      </c>
      <c r="I6954">
        <f t="shared" si="651"/>
        <v>1</v>
      </c>
      <c r="J6954">
        <f t="shared" si="652"/>
        <v>0</v>
      </c>
      <c r="K6954">
        <f t="shared" si="653"/>
        <v>0</v>
      </c>
      <c r="L6954">
        <f t="shared" si="654"/>
        <v>1</v>
      </c>
      <c r="O6954" t="str">
        <f t="shared" si="655"/>
        <v>TV</v>
      </c>
      <c r="P6954" t="str">
        <f t="shared" si="656"/>
        <v>18</v>
      </c>
    </row>
    <row r="6955" spans="1:16" x14ac:dyDescent="0.25">
      <c r="A6955" t="s">
        <v>15491</v>
      </c>
      <c r="B6955" t="s">
        <v>17</v>
      </c>
      <c r="C6955" t="s">
        <v>15492</v>
      </c>
      <c r="D6955" t="s">
        <v>8715</v>
      </c>
      <c r="E6955">
        <v>2016</v>
      </c>
      <c r="F6955" t="s">
        <v>41</v>
      </c>
      <c r="G6955">
        <v>94</v>
      </c>
      <c r="H6955" t="s">
        <v>21</v>
      </c>
      <c r="I6955">
        <f t="shared" si="651"/>
        <v>1</v>
      </c>
      <c r="J6955">
        <f t="shared" si="652"/>
        <v>0</v>
      </c>
      <c r="K6955">
        <f t="shared" si="653"/>
        <v>1</v>
      </c>
      <c r="L6955">
        <f t="shared" si="654"/>
        <v>1</v>
      </c>
      <c r="O6955" t="str">
        <f t="shared" si="655"/>
        <v>Mo</v>
      </c>
      <c r="P6955" t="str">
        <f t="shared" si="656"/>
        <v>16</v>
      </c>
    </row>
    <row r="6956" spans="1:16" x14ac:dyDescent="0.25">
      <c r="A6956" t="s">
        <v>15493</v>
      </c>
      <c r="B6956" t="s">
        <v>24</v>
      </c>
      <c r="C6956" t="s">
        <v>15494</v>
      </c>
      <c r="D6956" t="s">
        <v>9707</v>
      </c>
      <c r="E6956">
        <v>2015</v>
      </c>
      <c r="F6956" t="s">
        <v>27</v>
      </c>
      <c r="G6956">
        <v>1</v>
      </c>
      <c r="H6956" t="s">
        <v>31</v>
      </c>
      <c r="I6956">
        <f t="shared" si="651"/>
        <v>1</v>
      </c>
      <c r="J6956">
        <f t="shared" si="652"/>
        <v>0</v>
      </c>
      <c r="K6956">
        <f t="shared" si="653"/>
        <v>0</v>
      </c>
      <c r="L6956">
        <f t="shared" si="654"/>
        <v>1</v>
      </c>
      <c r="O6956" t="str">
        <f t="shared" si="655"/>
        <v>TV</v>
      </c>
      <c r="P6956" t="str">
        <f t="shared" si="656"/>
        <v>15</v>
      </c>
    </row>
    <row r="6957" spans="1:16" x14ac:dyDescent="0.25">
      <c r="A6957" t="s">
        <v>15495</v>
      </c>
      <c r="B6957" t="s">
        <v>17</v>
      </c>
      <c r="C6957" t="s">
        <v>15496</v>
      </c>
      <c r="D6957" t="s">
        <v>10274</v>
      </c>
      <c r="E6957">
        <v>2015</v>
      </c>
      <c r="F6957" t="s">
        <v>134</v>
      </c>
      <c r="G6957">
        <v>86</v>
      </c>
      <c r="H6957" t="s">
        <v>21</v>
      </c>
      <c r="I6957">
        <f t="shared" si="651"/>
        <v>1</v>
      </c>
      <c r="J6957">
        <f t="shared" si="652"/>
        <v>0</v>
      </c>
      <c r="K6957">
        <f t="shared" si="653"/>
        <v>0</v>
      </c>
      <c r="L6957">
        <f t="shared" si="654"/>
        <v>0</v>
      </c>
      <c r="O6957" t="str">
        <f t="shared" si="655"/>
        <v>Mo</v>
      </c>
      <c r="P6957" t="str">
        <f t="shared" si="656"/>
        <v>15</v>
      </c>
    </row>
    <row r="6958" spans="1:16" x14ac:dyDescent="0.25">
      <c r="A6958" t="s">
        <v>15497</v>
      </c>
      <c r="B6958" t="s">
        <v>24</v>
      </c>
      <c r="C6958" t="s">
        <v>15498</v>
      </c>
      <c r="D6958" t="s">
        <v>15499</v>
      </c>
      <c r="E6958">
        <v>2016</v>
      </c>
      <c r="F6958" t="s">
        <v>45</v>
      </c>
      <c r="G6958">
        <v>5</v>
      </c>
      <c r="H6958" t="s">
        <v>28</v>
      </c>
      <c r="I6958">
        <f t="shared" si="651"/>
        <v>1</v>
      </c>
      <c r="J6958">
        <f t="shared" si="652"/>
        <v>0</v>
      </c>
      <c r="K6958">
        <f t="shared" si="653"/>
        <v>0</v>
      </c>
      <c r="L6958">
        <f t="shared" si="654"/>
        <v>1</v>
      </c>
      <c r="O6958" t="str">
        <f t="shared" si="655"/>
        <v>TV</v>
      </c>
      <c r="P6958" t="str">
        <f t="shared" si="656"/>
        <v>16</v>
      </c>
    </row>
    <row r="6959" spans="1:16" x14ac:dyDescent="0.25">
      <c r="A6959" t="s">
        <v>15500</v>
      </c>
      <c r="B6959" t="s">
        <v>17</v>
      </c>
      <c r="C6959" t="s">
        <v>15501</v>
      </c>
      <c r="D6959" t="s">
        <v>9310</v>
      </c>
      <c r="E6959">
        <v>2016</v>
      </c>
      <c r="F6959" t="s">
        <v>134</v>
      </c>
      <c r="G6959">
        <v>102</v>
      </c>
      <c r="H6959" t="s">
        <v>21</v>
      </c>
      <c r="I6959">
        <f t="shared" si="651"/>
        <v>1</v>
      </c>
      <c r="J6959">
        <f t="shared" si="652"/>
        <v>0</v>
      </c>
      <c r="K6959">
        <f t="shared" si="653"/>
        <v>0</v>
      </c>
      <c r="L6959">
        <f t="shared" si="654"/>
        <v>0</v>
      </c>
      <c r="O6959" t="str">
        <f t="shared" si="655"/>
        <v>Mo</v>
      </c>
      <c r="P6959" t="str">
        <f t="shared" si="656"/>
        <v>16</v>
      </c>
    </row>
    <row r="6960" spans="1:16" x14ac:dyDescent="0.25">
      <c r="A6960" t="s">
        <v>15502</v>
      </c>
      <c r="B6960" t="s">
        <v>17</v>
      </c>
      <c r="C6960" t="s">
        <v>15503</v>
      </c>
      <c r="D6960" t="s">
        <v>9553</v>
      </c>
      <c r="E6960">
        <v>2004</v>
      </c>
      <c r="F6960" t="s">
        <v>20</v>
      </c>
      <c r="G6960">
        <v>122</v>
      </c>
      <c r="H6960" t="s">
        <v>21</v>
      </c>
      <c r="I6960">
        <f t="shared" si="651"/>
        <v>0</v>
      </c>
      <c r="J6960">
        <f t="shared" si="652"/>
        <v>0</v>
      </c>
      <c r="K6960">
        <f t="shared" si="653"/>
        <v>0</v>
      </c>
      <c r="L6960">
        <f t="shared" si="654"/>
        <v>1</v>
      </c>
      <c r="O6960" t="str">
        <f t="shared" si="655"/>
        <v>Mo</v>
      </c>
      <c r="P6960" t="str">
        <f t="shared" si="656"/>
        <v>04</v>
      </c>
    </row>
    <row r="6961" spans="1:16" x14ac:dyDescent="0.25">
      <c r="A6961" t="s">
        <v>15504</v>
      </c>
      <c r="B6961" t="s">
        <v>17</v>
      </c>
      <c r="C6961" t="s">
        <v>15505</v>
      </c>
      <c r="D6961" t="s">
        <v>15506</v>
      </c>
      <c r="E6961">
        <v>2013</v>
      </c>
      <c r="F6961" t="s">
        <v>134</v>
      </c>
      <c r="G6961">
        <v>126</v>
      </c>
      <c r="H6961" t="s">
        <v>21</v>
      </c>
      <c r="I6961">
        <f t="shared" si="651"/>
        <v>1</v>
      </c>
      <c r="J6961">
        <f t="shared" si="652"/>
        <v>1</v>
      </c>
      <c r="K6961">
        <f t="shared" si="653"/>
        <v>0</v>
      </c>
      <c r="L6961">
        <f t="shared" si="654"/>
        <v>0</v>
      </c>
      <c r="O6961" t="str">
        <f t="shared" si="655"/>
        <v>Mo</v>
      </c>
      <c r="P6961" t="str">
        <f t="shared" si="656"/>
        <v>13</v>
      </c>
    </row>
    <row r="6962" spans="1:16" x14ac:dyDescent="0.25">
      <c r="A6962" t="s">
        <v>15507</v>
      </c>
      <c r="B6962" t="s">
        <v>17</v>
      </c>
      <c r="C6962" t="s">
        <v>15508</v>
      </c>
      <c r="D6962" t="s">
        <v>8522</v>
      </c>
      <c r="E6962">
        <v>2018</v>
      </c>
      <c r="F6962" t="s">
        <v>45</v>
      </c>
      <c r="G6962">
        <v>87</v>
      </c>
      <c r="H6962" t="s">
        <v>21</v>
      </c>
      <c r="I6962">
        <f t="shared" si="651"/>
        <v>1</v>
      </c>
      <c r="J6962">
        <f t="shared" si="652"/>
        <v>0</v>
      </c>
      <c r="K6962">
        <f t="shared" si="653"/>
        <v>0</v>
      </c>
      <c r="L6962">
        <f t="shared" si="654"/>
        <v>1</v>
      </c>
      <c r="O6962" t="str">
        <f t="shared" si="655"/>
        <v>Mo</v>
      </c>
      <c r="P6962" t="str">
        <f t="shared" si="656"/>
        <v>18</v>
      </c>
    </row>
    <row r="6963" spans="1:16" x14ac:dyDescent="0.25">
      <c r="A6963" t="s">
        <v>15509</v>
      </c>
      <c r="B6963" t="s">
        <v>17</v>
      </c>
      <c r="C6963" t="s">
        <v>15510</v>
      </c>
      <c r="D6963" t="s">
        <v>6745</v>
      </c>
      <c r="E6963">
        <v>1976</v>
      </c>
      <c r="F6963" t="s">
        <v>45</v>
      </c>
      <c r="G6963">
        <v>156</v>
      </c>
      <c r="H6963" t="s">
        <v>21</v>
      </c>
      <c r="I6963">
        <f t="shared" si="651"/>
        <v>0</v>
      </c>
      <c r="J6963">
        <f t="shared" si="652"/>
        <v>0</v>
      </c>
      <c r="K6963">
        <f t="shared" si="653"/>
        <v>0</v>
      </c>
      <c r="L6963">
        <f t="shared" si="654"/>
        <v>1</v>
      </c>
      <c r="O6963" t="str">
        <f t="shared" si="655"/>
        <v>Mo</v>
      </c>
      <c r="P6963" t="str">
        <f t="shared" si="656"/>
        <v>76</v>
      </c>
    </row>
    <row r="6964" spans="1:16" x14ac:dyDescent="0.25">
      <c r="A6964" t="s">
        <v>15511</v>
      </c>
      <c r="B6964" t="s">
        <v>17</v>
      </c>
      <c r="C6964" t="s">
        <v>15512</v>
      </c>
      <c r="D6964" t="s">
        <v>11972</v>
      </c>
      <c r="E6964">
        <v>2016</v>
      </c>
      <c r="F6964" t="s">
        <v>27</v>
      </c>
      <c r="G6964">
        <v>97</v>
      </c>
      <c r="H6964" t="s">
        <v>21</v>
      </c>
      <c r="I6964">
        <f t="shared" si="651"/>
        <v>1</v>
      </c>
      <c r="J6964">
        <f t="shared" si="652"/>
        <v>0</v>
      </c>
      <c r="K6964">
        <f t="shared" si="653"/>
        <v>0</v>
      </c>
      <c r="L6964">
        <f t="shared" si="654"/>
        <v>1</v>
      </c>
      <c r="O6964" t="str">
        <f t="shared" si="655"/>
        <v>Mo</v>
      </c>
      <c r="P6964" t="str">
        <f t="shared" si="656"/>
        <v>16</v>
      </c>
    </row>
    <row r="6965" spans="1:16" x14ac:dyDescent="0.25">
      <c r="A6965" t="s">
        <v>15513</v>
      </c>
      <c r="B6965" t="s">
        <v>17</v>
      </c>
      <c r="C6965" t="s">
        <v>15514</v>
      </c>
      <c r="D6965" t="s">
        <v>10450</v>
      </c>
      <c r="E6965">
        <v>1997</v>
      </c>
      <c r="F6965" t="s">
        <v>27</v>
      </c>
      <c r="G6965">
        <v>89</v>
      </c>
      <c r="H6965" t="s">
        <v>21</v>
      </c>
      <c r="I6965">
        <f t="shared" si="651"/>
        <v>0</v>
      </c>
      <c r="J6965">
        <f t="shared" si="652"/>
        <v>0</v>
      </c>
      <c r="K6965">
        <f t="shared" si="653"/>
        <v>0</v>
      </c>
      <c r="L6965">
        <f t="shared" si="654"/>
        <v>1</v>
      </c>
      <c r="O6965" t="str">
        <f t="shared" si="655"/>
        <v>Mo</v>
      </c>
      <c r="P6965" t="str">
        <f t="shared" si="656"/>
        <v>97</v>
      </c>
    </row>
    <row r="6966" spans="1:16" x14ac:dyDescent="0.25">
      <c r="A6966" t="s">
        <v>15515</v>
      </c>
      <c r="B6966" t="s">
        <v>24</v>
      </c>
      <c r="C6966" t="s">
        <v>15516</v>
      </c>
      <c r="D6966" t="s">
        <v>8329</v>
      </c>
      <c r="E6966">
        <v>2018</v>
      </c>
      <c r="F6966" t="s">
        <v>27</v>
      </c>
      <c r="G6966">
        <v>2</v>
      </c>
      <c r="H6966" t="s">
        <v>28</v>
      </c>
      <c r="I6966">
        <f t="shared" si="651"/>
        <v>1</v>
      </c>
      <c r="J6966">
        <f t="shared" si="652"/>
        <v>0</v>
      </c>
      <c r="K6966">
        <f t="shared" si="653"/>
        <v>0</v>
      </c>
      <c r="L6966">
        <f t="shared" si="654"/>
        <v>1</v>
      </c>
      <c r="O6966" t="str">
        <f t="shared" si="655"/>
        <v>TV</v>
      </c>
      <c r="P6966" t="str">
        <f t="shared" si="656"/>
        <v>18</v>
      </c>
    </row>
    <row r="6967" spans="1:16" x14ac:dyDescent="0.25">
      <c r="A6967" t="s">
        <v>15517</v>
      </c>
      <c r="B6967" t="s">
        <v>17</v>
      </c>
      <c r="C6967" t="s">
        <v>15518</v>
      </c>
      <c r="D6967" t="s">
        <v>4825</v>
      </c>
      <c r="E6967">
        <v>2017</v>
      </c>
      <c r="F6967" t="s">
        <v>27</v>
      </c>
      <c r="G6967">
        <v>88</v>
      </c>
      <c r="H6967" t="s">
        <v>21</v>
      </c>
      <c r="I6967">
        <f t="shared" si="651"/>
        <v>1</v>
      </c>
      <c r="J6967">
        <f t="shared" si="652"/>
        <v>0</v>
      </c>
      <c r="K6967">
        <f t="shared" si="653"/>
        <v>0</v>
      </c>
      <c r="L6967">
        <f t="shared" si="654"/>
        <v>1</v>
      </c>
      <c r="O6967" t="str">
        <f t="shared" si="655"/>
        <v>Mo</v>
      </c>
      <c r="P6967" t="str">
        <f t="shared" si="656"/>
        <v>17</v>
      </c>
    </row>
    <row r="6968" spans="1:16" x14ac:dyDescent="0.25">
      <c r="A6968" t="s">
        <v>15519</v>
      </c>
      <c r="B6968" t="s">
        <v>24</v>
      </c>
      <c r="C6968" t="s">
        <v>15520</v>
      </c>
      <c r="D6968" t="s">
        <v>12171</v>
      </c>
      <c r="E6968">
        <v>2015</v>
      </c>
      <c r="F6968" t="s">
        <v>108</v>
      </c>
      <c r="G6968">
        <v>1</v>
      </c>
      <c r="H6968" t="s">
        <v>31</v>
      </c>
      <c r="I6968">
        <f t="shared" si="651"/>
        <v>1</v>
      </c>
      <c r="J6968">
        <f t="shared" si="652"/>
        <v>0</v>
      </c>
      <c r="K6968">
        <f t="shared" si="653"/>
        <v>0</v>
      </c>
      <c r="L6968">
        <f t="shared" si="654"/>
        <v>1</v>
      </c>
      <c r="O6968" t="str">
        <f t="shared" si="655"/>
        <v>TV</v>
      </c>
      <c r="P6968" t="str">
        <f t="shared" si="656"/>
        <v>15</v>
      </c>
    </row>
    <row r="6969" spans="1:16" x14ac:dyDescent="0.25">
      <c r="A6969" t="s">
        <v>15521</v>
      </c>
      <c r="B6969" t="s">
        <v>17</v>
      </c>
      <c r="C6969" t="s">
        <v>15522</v>
      </c>
      <c r="D6969" t="s">
        <v>11070</v>
      </c>
      <c r="E6969">
        <v>2010</v>
      </c>
      <c r="F6969" t="s">
        <v>45</v>
      </c>
      <c r="G6969">
        <v>96</v>
      </c>
      <c r="H6969" t="s">
        <v>21</v>
      </c>
      <c r="I6969">
        <f t="shared" si="651"/>
        <v>0</v>
      </c>
      <c r="J6969">
        <f t="shared" si="652"/>
        <v>0</v>
      </c>
      <c r="K6969">
        <f t="shared" si="653"/>
        <v>0</v>
      </c>
      <c r="L6969">
        <f t="shared" si="654"/>
        <v>1</v>
      </c>
      <c r="O6969" t="str">
        <f t="shared" si="655"/>
        <v>Mo</v>
      </c>
      <c r="P6969" t="str">
        <f t="shared" si="656"/>
        <v>10</v>
      </c>
    </row>
    <row r="6970" spans="1:16" x14ac:dyDescent="0.25">
      <c r="A6970" t="s">
        <v>15523</v>
      </c>
      <c r="B6970" t="s">
        <v>17</v>
      </c>
      <c r="C6970" t="s">
        <v>15524</v>
      </c>
      <c r="D6970" t="s">
        <v>15525</v>
      </c>
      <c r="E6970">
        <v>2016</v>
      </c>
      <c r="F6970" t="s">
        <v>45</v>
      </c>
      <c r="G6970">
        <v>104</v>
      </c>
      <c r="H6970" t="s">
        <v>21</v>
      </c>
      <c r="I6970">
        <f t="shared" si="651"/>
        <v>1</v>
      </c>
      <c r="J6970">
        <f t="shared" si="652"/>
        <v>0</v>
      </c>
      <c r="K6970">
        <f t="shared" si="653"/>
        <v>0</v>
      </c>
      <c r="L6970">
        <f t="shared" si="654"/>
        <v>1</v>
      </c>
      <c r="O6970" t="str">
        <f t="shared" si="655"/>
        <v>Mo</v>
      </c>
      <c r="P6970" t="str">
        <f t="shared" si="656"/>
        <v>16</v>
      </c>
    </row>
    <row r="6971" spans="1:16" x14ac:dyDescent="0.25">
      <c r="A6971" t="s">
        <v>15526</v>
      </c>
      <c r="B6971" t="s">
        <v>17</v>
      </c>
      <c r="C6971" t="s">
        <v>15527</v>
      </c>
      <c r="D6971" t="s">
        <v>12501</v>
      </c>
      <c r="E6971">
        <v>2015</v>
      </c>
      <c r="F6971" t="s">
        <v>45</v>
      </c>
      <c r="G6971">
        <v>80</v>
      </c>
      <c r="H6971" t="s">
        <v>21</v>
      </c>
      <c r="I6971">
        <f t="shared" si="651"/>
        <v>1</v>
      </c>
      <c r="J6971">
        <f t="shared" si="652"/>
        <v>0</v>
      </c>
      <c r="K6971">
        <f t="shared" si="653"/>
        <v>0</v>
      </c>
      <c r="L6971">
        <f t="shared" si="654"/>
        <v>1</v>
      </c>
      <c r="O6971" t="str">
        <f t="shared" si="655"/>
        <v>Mo</v>
      </c>
      <c r="P6971" t="str">
        <f t="shared" si="656"/>
        <v>15</v>
      </c>
    </row>
    <row r="6972" spans="1:16" x14ac:dyDescent="0.25">
      <c r="A6972" t="s">
        <v>15528</v>
      </c>
      <c r="B6972" t="s">
        <v>24</v>
      </c>
      <c r="C6972" t="s">
        <v>15529</v>
      </c>
      <c r="D6972" t="s">
        <v>15530</v>
      </c>
      <c r="E6972">
        <v>2016</v>
      </c>
      <c r="F6972" t="s">
        <v>60</v>
      </c>
      <c r="G6972">
        <v>3</v>
      </c>
      <c r="H6972" t="s">
        <v>28</v>
      </c>
      <c r="I6972">
        <f t="shared" si="651"/>
        <v>1</v>
      </c>
      <c r="J6972">
        <f t="shared" si="652"/>
        <v>0</v>
      </c>
      <c r="K6972">
        <f t="shared" si="653"/>
        <v>1</v>
      </c>
      <c r="L6972">
        <f t="shared" si="654"/>
        <v>1</v>
      </c>
      <c r="O6972" t="str">
        <f t="shared" si="655"/>
        <v>TV</v>
      </c>
      <c r="P6972" t="str">
        <f t="shared" si="656"/>
        <v>16</v>
      </c>
    </row>
    <row r="6973" spans="1:16" x14ac:dyDescent="0.25">
      <c r="A6973" t="s">
        <v>15531</v>
      </c>
      <c r="B6973" t="s">
        <v>24</v>
      </c>
      <c r="C6973" t="s">
        <v>15532</v>
      </c>
      <c r="D6973" t="s">
        <v>15533</v>
      </c>
      <c r="E6973">
        <v>1988</v>
      </c>
      <c r="F6973" t="s">
        <v>60</v>
      </c>
      <c r="G6973">
        <v>5</v>
      </c>
      <c r="H6973" t="s">
        <v>28</v>
      </c>
      <c r="I6973">
        <f t="shared" si="651"/>
        <v>0</v>
      </c>
      <c r="J6973">
        <f t="shared" si="652"/>
        <v>0</v>
      </c>
      <c r="K6973">
        <f t="shared" si="653"/>
        <v>1</v>
      </c>
      <c r="L6973">
        <f t="shared" si="654"/>
        <v>1</v>
      </c>
      <c r="O6973" t="str">
        <f t="shared" si="655"/>
        <v>TV</v>
      </c>
      <c r="P6973" t="str">
        <f t="shared" si="656"/>
        <v>88</v>
      </c>
    </row>
    <row r="6974" spans="1:16" x14ac:dyDescent="0.25">
      <c r="A6974" t="s">
        <v>15534</v>
      </c>
      <c r="B6974" t="s">
        <v>24</v>
      </c>
      <c r="C6974" t="s">
        <v>15535</v>
      </c>
      <c r="D6974" t="s">
        <v>11882</v>
      </c>
      <c r="E6974">
        <v>2016</v>
      </c>
      <c r="F6974" t="s">
        <v>45</v>
      </c>
      <c r="G6974">
        <v>3</v>
      </c>
      <c r="H6974" t="s">
        <v>28</v>
      </c>
      <c r="I6974">
        <f t="shared" si="651"/>
        <v>1</v>
      </c>
      <c r="J6974">
        <f t="shared" si="652"/>
        <v>0</v>
      </c>
      <c r="K6974">
        <f t="shared" si="653"/>
        <v>0</v>
      </c>
      <c r="L6974">
        <f t="shared" si="654"/>
        <v>1</v>
      </c>
      <c r="O6974" t="str">
        <f t="shared" si="655"/>
        <v>TV</v>
      </c>
      <c r="P6974" t="str">
        <f t="shared" si="656"/>
        <v>16</v>
      </c>
    </row>
    <row r="6975" spans="1:16" x14ac:dyDescent="0.25">
      <c r="A6975" t="s">
        <v>15536</v>
      </c>
      <c r="B6975" t="s">
        <v>17</v>
      </c>
      <c r="C6975" t="s">
        <v>15537</v>
      </c>
      <c r="D6975" t="s">
        <v>12348</v>
      </c>
      <c r="E6975">
        <v>2015</v>
      </c>
      <c r="F6975" t="s">
        <v>60</v>
      </c>
      <c r="G6975">
        <v>95</v>
      </c>
      <c r="H6975" t="s">
        <v>21</v>
      </c>
      <c r="I6975">
        <f t="shared" si="651"/>
        <v>1</v>
      </c>
      <c r="J6975">
        <f t="shared" si="652"/>
        <v>0</v>
      </c>
      <c r="K6975">
        <f t="shared" si="653"/>
        <v>1</v>
      </c>
      <c r="L6975">
        <f t="shared" si="654"/>
        <v>1</v>
      </c>
      <c r="O6975" t="str">
        <f t="shared" si="655"/>
        <v>Mo</v>
      </c>
      <c r="P6975" t="str">
        <f t="shared" si="656"/>
        <v>15</v>
      </c>
    </row>
    <row r="6976" spans="1:16" x14ac:dyDescent="0.25">
      <c r="A6976" t="s">
        <v>15538</v>
      </c>
      <c r="B6976" t="s">
        <v>17</v>
      </c>
      <c r="C6976" t="s">
        <v>15539</v>
      </c>
      <c r="D6976" t="s">
        <v>11396</v>
      </c>
      <c r="E6976">
        <v>2010</v>
      </c>
      <c r="F6976" t="s">
        <v>27</v>
      </c>
      <c r="G6976">
        <v>97</v>
      </c>
      <c r="H6976" t="s">
        <v>21</v>
      </c>
      <c r="I6976">
        <f t="shared" si="651"/>
        <v>0</v>
      </c>
      <c r="J6976">
        <f t="shared" si="652"/>
        <v>0</v>
      </c>
      <c r="K6976">
        <f t="shared" si="653"/>
        <v>0</v>
      </c>
      <c r="L6976">
        <f t="shared" si="654"/>
        <v>1</v>
      </c>
      <c r="O6976" t="str">
        <f t="shared" si="655"/>
        <v>Mo</v>
      </c>
      <c r="P6976" t="str">
        <f t="shared" si="656"/>
        <v>10</v>
      </c>
    </row>
    <row r="6977" spans="1:16" x14ac:dyDescent="0.25">
      <c r="A6977" t="s">
        <v>15540</v>
      </c>
      <c r="B6977" t="s">
        <v>24</v>
      </c>
      <c r="C6977" t="s">
        <v>15541</v>
      </c>
      <c r="D6977" t="s">
        <v>12551</v>
      </c>
      <c r="E6977">
        <v>2015</v>
      </c>
      <c r="F6977" t="s">
        <v>27</v>
      </c>
      <c r="G6977">
        <v>1</v>
      </c>
      <c r="H6977" t="s">
        <v>31</v>
      </c>
      <c r="I6977">
        <f t="shared" si="651"/>
        <v>1</v>
      </c>
      <c r="J6977">
        <f t="shared" si="652"/>
        <v>0</v>
      </c>
      <c r="K6977">
        <f t="shared" si="653"/>
        <v>0</v>
      </c>
      <c r="L6977">
        <f t="shared" si="654"/>
        <v>1</v>
      </c>
      <c r="O6977" t="str">
        <f t="shared" si="655"/>
        <v>TV</v>
      </c>
      <c r="P6977" t="str">
        <f t="shared" si="656"/>
        <v>15</v>
      </c>
    </row>
    <row r="6978" spans="1:16" x14ac:dyDescent="0.25">
      <c r="A6978" t="s">
        <v>15542</v>
      </c>
      <c r="B6978" t="s">
        <v>17</v>
      </c>
      <c r="C6978" t="s">
        <v>15543</v>
      </c>
      <c r="D6978" t="s">
        <v>10450</v>
      </c>
      <c r="E6978">
        <v>2017</v>
      </c>
      <c r="F6978" t="s">
        <v>45</v>
      </c>
      <c r="G6978">
        <v>118</v>
      </c>
      <c r="H6978" t="s">
        <v>21</v>
      </c>
      <c r="I6978">
        <f t="shared" si="651"/>
        <v>1</v>
      </c>
      <c r="J6978">
        <f t="shared" si="652"/>
        <v>0</v>
      </c>
      <c r="K6978">
        <f t="shared" si="653"/>
        <v>0</v>
      </c>
      <c r="L6978">
        <f t="shared" si="654"/>
        <v>1</v>
      </c>
      <c r="O6978" t="str">
        <f t="shared" si="655"/>
        <v>Mo</v>
      </c>
      <c r="P6978" t="str">
        <f t="shared" si="656"/>
        <v>17</v>
      </c>
    </row>
    <row r="6979" spans="1:16" x14ac:dyDescent="0.25">
      <c r="A6979" t="s">
        <v>15544</v>
      </c>
      <c r="B6979" t="s">
        <v>24</v>
      </c>
      <c r="C6979" t="s">
        <v>15545</v>
      </c>
      <c r="D6979" t="s">
        <v>8066</v>
      </c>
      <c r="E6979">
        <v>2016</v>
      </c>
      <c r="F6979" t="s">
        <v>60</v>
      </c>
      <c r="G6979">
        <v>1</v>
      </c>
      <c r="H6979" t="s">
        <v>31</v>
      </c>
      <c r="I6979">
        <f t="shared" si="651"/>
        <v>1</v>
      </c>
      <c r="J6979">
        <f t="shared" si="652"/>
        <v>0</v>
      </c>
      <c r="K6979">
        <f t="shared" si="653"/>
        <v>1</v>
      </c>
      <c r="L6979">
        <f t="shared" si="654"/>
        <v>1</v>
      </c>
      <c r="O6979" t="str">
        <f t="shared" si="655"/>
        <v>TV</v>
      </c>
      <c r="P6979" t="str">
        <f t="shared" si="656"/>
        <v>16</v>
      </c>
    </row>
    <row r="6980" spans="1:16" x14ac:dyDescent="0.25">
      <c r="A6980" t="s">
        <v>15546</v>
      </c>
      <c r="B6980" t="s">
        <v>17</v>
      </c>
      <c r="C6980" t="s">
        <v>15547</v>
      </c>
      <c r="D6980" t="s">
        <v>6692</v>
      </c>
      <c r="E6980">
        <v>2005</v>
      </c>
      <c r="F6980" t="s">
        <v>20</v>
      </c>
      <c r="G6980">
        <v>118</v>
      </c>
      <c r="H6980" t="s">
        <v>21</v>
      </c>
      <c r="I6980">
        <f t="shared" ref="I6980:I7043" si="657">IF(E6980&gt;2010,1,0)</f>
        <v>0</v>
      </c>
      <c r="J6980">
        <f t="shared" ref="J6980:J7043" si="658">IF(AND(E6980&gt;2010, G6980&gt;120),1,0)</f>
        <v>0</v>
      </c>
      <c r="K6980">
        <f t="shared" ref="K6980:K7043" si="659">IF(OR(F6980="TV-PG", F6980="PG"),1,0)</f>
        <v>0</v>
      </c>
      <c r="L6980">
        <f t="shared" ref="L6980:L7043" si="660">IF(NOT(F6980="R"),1,0)</f>
        <v>1</v>
      </c>
      <c r="O6980" t="str">
        <f t="shared" ref="O6980:O7043" si="661">LEFT(B6980,2)</f>
        <v>Mo</v>
      </c>
      <c r="P6980" t="str">
        <f t="shared" ref="P6980:P7043" si="662">RIGHT(E6980,2)</f>
        <v>05</v>
      </c>
    </row>
    <row r="6981" spans="1:16" x14ac:dyDescent="0.25">
      <c r="A6981" t="s">
        <v>15548</v>
      </c>
      <c r="B6981" t="s">
        <v>17</v>
      </c>
      <c r="C6981" t="s">
        <v>15549</v>
      </c>
      <c r="D6981" t="s">
        <v>12985</v>
      </c>
      <c r="E6981">
        <v>2016</v>
      </c>
      <c r="F6981" t="s">
        <v>60</v>
      </c>
      <c r="G6981">
        <v>44</v>
      </c>
      <c r="H6981" t="s">
        <v>21</v>
      </c>
      <c r="I6981">
        <f t="shared" si="657"/>
        <v>1</v>
      </c>
      <c r="J6981">
        <f t="shared" si="658"/>
        <v>0</v>
      </c>
      <c r="K6981">
        <f t="shared" si="659"/>
        <v>1</v>
      </c>
      <c r="L6981">
        <f t="shared" si="660"/>
        <v>1</v>
      </c>
      <c r="O6981" t="str">
        <f t="shared" si="661"/>
        <v>Mo</v>
      </c>
      <c r="P6981" t="str">
        <f t="shared" si="662"/>
        <v>16</v>
      </c>
    </row>
    <row r="6982" spans="1:16" x14ac:dyDescent="0.25">
      <c r="A6982" t="s">
        <v>15550</v>
      </c>
      <c r="B6982" t="s">
        <v>17</v>
      </c>
      <c r="C6982" t="s">
        <v>15551</v>
      </c>
      <c r="D6982" t="s">
        <v>11510</v>
      </c>
      <c r="E6982">
        <v>2017</v>
      </c>
      <c r="F6982" t="s">
        <v>45</v>
      </c>
      <c r="G6982">
        <v>54</v>
      </c>
      <c r="H6982" t="s">
        <v>21</v>
      </c>
      <c r="I6982">
        <f t="shared" si="657"/>
        <v>1</v>
      </c>
      <c r="J6982">
        <f t="shared" si="658"/>
        <v>0</v>
      </c>
      <c r="K6982">
        <f t="shared" si="659"/>
        <v>0</v>
      </c>
      <c r="L6982">
        <f t="shared" si="660"/>
        <v>1</v>
      </c>
      <c r="O6982" t="str">
        <f t="shared" si="661"/>
        <v>Mo</v>
      </c>
      <c r="P6982" t="str">
        <f t="shared" si="662"/>
        <v>17</v>
      </c>
    </row>
    <row r="6983" spans="1:16" x14ac:dyDescent="0.25">
      <c r="A6983" t="s">
        <v>15552</v>
      </c>
      <c r="B6983" t="s">
        <v>17</v>
      </c>
      <c r="C6983" t="s">
        <v>15553</v>
      </c>
      <c r="D6983" t="s">
        <v>11972</v>
      </c>
      <c r="E6983">
        <v>2015</v>
      </c>
      <c r="F6983" t="s">
        <v>60</v>
      </c>
      <c r="G6983">
        <v>170</v>
      </c>
      <c r="H6983" t="s">
        <v>21</v>
      </c>
      <c r="I6983">
        <f t="shared" si="657"/>
        <v>1</v>
      </c>
      <c r="J6983">
        <f t="shared" si="658"/>
        <v>1</v>
      </c>
      <c r="K6983">
        <f t="shared" si="659"/>
        <v>1</v>
      </c>
      <c r="L6983">
        <f t="shared" si="660"/>
        <v>1</v>
      </c>
      <c r="O6983" t="str">
        <f t="shared" si="661"/>
        <v>Mo</v>
      </c>
      <c r="P6983" t="str">
        <f t="shared" si="662"/>
        <v>15</v>
      </c>
    </row>
    <row r="6984" spans="1:16" x14ac:dyDescent="0.25">
      <c r="A6984" t="s">
        <v>15554</v>
      </c>
      <c r="B6984" t="s">
        <v>24</v>
      </c>
      <c r="C6984" t="s">
        <v>15555</v>
      </c>
      <c r="D6984" t="s">
        <v>11882</v>
      </c>
      <c r="E6984">
        <v>2016</v>
      </c>
      <c r="F6984" t="s">
        <v>82</v>
      </c>
      <c r="G6984">
        <v>1</v>
      </c>
      <c r="H6984" t="s">
        <v>31</v>
      </c>
      <c r="I6984">
        <f t="shared" si="657"/>
        <v>1</v>
      </c>
      <c r="J6984">
        <f t="shared" si="658"/>
        <v>0</v>
      </c>
      <c r="K6984">
        <f t="shared" si="659"/>
        <v>0</v>
      </c>
      <c r="L6984">
        <f t="shared" si="660"/>
        <v>1</v>
      </c>
      <c r="O6984" t="str">
        <f t="shared" si="661"/>
        <v>TV</v>
      </c>
      <c r="P6984" t="str">
        <f t="shared" si="662"/>
        <v>16</v>
      </c>
    </row>
    <row r="6985" spans="1:16" x14ac:dyDescent="0.25">
      <c r="A6985" t="s">
        <v>15556</v>
      </c>
      <c r="B6985" t="s">
        <v>17</v>
      </c>
      <c r="C6985" t="s">
        <v>15557</v>
      </c>
      <c r="D6985" t="s">
        <v>12406</v>
      </c>
      <c r="E6985">
        <v>2006</v>
      </c>
      <c r="F6985" t="s">
        <v>27</v>
      </c>
      <c r="G6985">
        <v>118</v>
      </c>
      <c r="H6985" t="s">
        <v>21</v>
      </c>
      <c r="I6985">
        <f t="shared" si="657"/>
        <v>0</v>
      </c>
      <c r="J6985">
        <f t="shared" si="658"/>
        <v>0</v>
      </c>
      <c r="K6985">
        <f t="shared" si="659"/>
        <v>0</v>
      </c>
      <c r="L6985">
        <f t="shared" si="660"/>
        <v>1</v>
      </c>
      <c r="O6985" t="str">
        <f t="shared" si="661"/>
        <v>Mo</v>
      </c>
      <c r="P6985" t="str">
        <f t="shared" si="662"/>
        <v>06</v>
      </c>
    </row>
    <row r="6986" spans="1:16" x14ac:dyDescent="0.25">
      <c r="A6986" t="s">
        <v>15558</v>
      </c>
      <c r="B6986" t="s">
        <v>17</v>
      </c>
      <c r="C6986" t="s">
        <v>15559</v>
      </c>
      <c r="D6986" t="s">
        <v>12985</v>
      </c>
      <c r="E6986">
        <v>2015</v>
      </c>
      <c r="F6986" t="s">
        <v>27</v>
      </c>
      <c r="G6986">
        <v>128</v>
      </c>
      <c r="H6986" t="s">
        <v>21</v>
      </c>
      <c r="I6986">
        <f t="shared" si="657"/>
        <v>1</v>
      </c>
      <c r="J6986">
        <f t="shared" si="658"/>
        <v>1</v>
      </c>
      <c r="K6986">
        <f t="shared" si="659"/>
        <v>0</v>
      </c>
      <c r="L6986">
        <f t="shared" si="660"/>
        <v>1</v>
      </c>
      <c r="O6986" t="str">
        <f t="shared" si="661"/>
        <v>Mo</v>
      </c>
      <c r="P6986" t="str">
        <f t="shared" si="662"/>
        <v>15</v>
      </c>
    </row>
    <row r="6987" spans="1:16" x14ac:dyDescent="0.25">
      <c r="A6987" t="s">
        <v>15560</v>
      </c>
      <c r="B6987" t="s">
        <v>17</v>
      </c>
      <c r="C6987" t="s">
        <v>15561</v>
      </c>
      <c r="D6987" t="s">
        <v>13006</v>
      </c>
      <c r="E6987">
        <v>2016</v>
      </c>
      <c r="F6987" t="s">
        <v>27</v>
      </c>
      <c r="G6987">
        <v>106</v>
      </c>
      <c r="H6987" t="s">
        <v>21</v>
      </c>
      <c r="I6987">
        <f t="shared" si="657"/>
        <v>1</v>
      </c>
      <c r="J6987">
        <f t="shared" si="658"/>
        <v>0</v>
      </c>
      <c r="K6987">
        <f t="shared" si="659"/>
        <v>0</v>
      </c>
      <c r="L6987">
        <f t="shared" si="660"/>
        <v>1</v>
      </c>
      <c r="O6987" t="str">
        <f t="shared" si="661"/>
        <v>Mo</v>
      </c>
      <c r="P6987" t="str">
        <f t="shared" si="662"/>
        <v>16</v>
      </c>
    </row>
    <row r="6988" spans="1:16" x14ac:dyDescent="0.25">
      <c r="A6988" t="s">
        <v>15562</v>
      </c>
      <c r="B6988" t="s">
        <v>17</v>
      </c>
      <c r="C6988" t="s">
        <v>15563</v>
      </c>
      <c r="D6988" t="s">
        <v>12938</v>
      </c>
      <c r="E6988">
        <v>2016</v>
      </c>
      <c r="F6988" t="s">
        <v>13378</v>
      </c>
      <c r="G6988">
        <v>103</v>
      </c>
      <c r="H6988" t="s">
        <v>21</v>
      </c>
      <c r="I6988">
        <f t="shared" si="657"/>
        <v>1</v>
      </c>
      <c r="J6988">
        <f t="shared" si="658"/>
        <v>0</v>
      </c>
      <c r="K6988">
        <f t="shared" si="659"/>
        <v>0</v>
      </c>
      <c r="L6988">
        <f t="shared" si="660"/>
        <v>1</v>
      </c>
      <c r="O6988" t="str">
        <f t="shared" si="661"/>
        <v>Mo</v>
      </c>
      <c r="P6988" t="str">
        <f t="shared" si="662"/>
        <v>16</v>
      </c>
    </row>
    <row r="6989" spans="1:16" x14ac:dyDescent="0.25">
      <c r="A6989" t="s">
        <v>15564</v>
      </c>
      <c r="B6989" t="s">
        <v>17</v>
      </c>
      <c r="C6989" t="s">
        <v>15565</v>
      </c>
      <c r="D6989" t="s">
        <v>10461</v>
      </c>
      <c r="E6989">
        <v>2008</v>
      </c>
      <c r="F6989" t="s">
        <v>45</v>
      </c>
      <c r="G6989">
        <v>92</v>
      </c>
      <c r="H6989" t="s">
        <v>21</v>
      </c>
      <c r="I6989">
        <f t="shared" si="657"/>
        <v>0</v>
      </c>
      <c r="J6989">
        <f t="shared" si="658"/>
        <v>0</v>
      </c>
      <c r="K6989">
        <f t="shared" si="659"/>
        <v>0</v>
      </c>
      <c r="L6989">
        <f t="shared" si="660"/>
        <v>1</v>
      </c>
      <c r="O6989" t="str">
        <f t="shared" si="661"/>
        <v>Mo</v>
      </c>
      <c r="P6989" t="str">
        <f t="shared" si="662"/>
        <v>08</v>
      </c>
    </row>
    <row r="6990" spans="1:16" x14ac:dyDescent="0.25">
      <c r="A6990" t="s">
        <v>15566</v>
      </c>
      <c r="B6990" t="s">
        <v>17</v>
      </c>
      <c r="C6990" t="s">
        <v>15567</v>
      </c>
      <c r="D6990" t="s">
        <v>10461</v>
      </c>
      <c r="E6990">
        <v>2010</v>
      </c>
      <c r="F6990" t="s">
        <v>27</v>
      </c>
      <c r="G6990">
        <v>102</v>
      </c>
      <c r="H6990" t="s">
        <v>21</v>
      </c>
      <c r="I6990">
        <f t="shared" si="657"/>
        <v>0</v>
      </c>
      <c r="J6990">
        <f t="shared" si="658"/>
        <v>0</v>
      </c>
      <c r="K6990">
        <f t="shared" si="659"/>
        <v>0</v>
      </c>
      <c r="L6990">
        <f t="shared" si="660"/>
        <v>1</v>
      </c>
      <c r="O6990" t="str">
        <f t="shared" si="661"/>
        <v>Mo</v>
      </c>
      <c r="P6990" t="str">
        <f t="shared" si="662"/>
        <v>10</v>
      </c>
    </row>
    <row r="6991" spans="1:16" x14ac:dyDescent="0.25">
      <c r="A6991" t="s">
        <v>15568</v>
      </c>
      <c r="B6991" t="s">
        <v>17</v>
      </c>
      <c r="C6991" t="s">
        <v>15569</v>
      </c>
      <c r="D6991" t="s">
        <v>10797</v>
      </c>
      <c r="E6991">
        <v>2017</v>
      </c>
      <c r="F6991" t="s">
        <v>45</v>
      </c>
      <c r="G6991">
        <v>126</v>
      </c>
      <c r="H6991" t="s">
        <v>21</v>
      </c>
      <c r="I6991">
        <f t="shared" si="657"/>
        <v>1</v>
      </c>
      <c r="J6991">
        <f t="shared" si="658"/>
        <v>1</v>
      </c>
      <c r="K6991">
        <f t="shared" si="659"/>
        <v>0</v>
      </c>
      <c r="L6991">
        <f t="shared" si="660"/>
        <v>1</v>
      </c>
      <c r="O6991" t="str">
        <f t="shared" si="661"/>
        <v>Mo</v>
      </c>
      <c r="P6991" t="str">
        <f t="shared" si="662"/>
        <v>17</v>
      </c>
    </row>
    <row r="6992" spans="1:16" x14ac:dyDescent="0.25">
      <c r="A6992" t="s">
        <v>15570</v>
      </c>
      <c r="B6992" t="s">
        <v>17</v>
      </c>
      <c r="C6992" t="s">
        <v>15571</v>
      </c>
      <c r="D6992" t="s">
        <v>7507</v>
      </c>
      <c r="E6992">
        <v>2019</v>
      </c>
      <c r="F6992" t="s">
        <v>60</v>
      </c>
      <c r="G6992">
        <v>73</v>
      </c>
      <c r="H6992" t="s">
        <v>21</v>
      </c>
      <c r="I6992">
        <f t="shared" si="657"/>
        <v>1</v>
      </c>
      <c r="J6992">
        <f t="shared" si="658"/>
        <v>0</v>
      </c>
      <c r="K6992">
        <f t="shared" si="659"/>
        <v>1</v>
      </c>
      <c r="L6992">
        <f t="shared" si="660"/>
        <v>1</v>
      </c>
      <c r="O6992" t="str">
        <f t="shared" si="661"/>
        <v>Mo</v>
      </c>
      <c r="P6992" t="str">
        <f t="shared" si="662"/>
        <v>19</v>
      </c>
    </row>
    <row r="6993" spans="1:16" x14ac:dyDescent="0.25">
      <c r="A6993" t="s">
        <v>15572</v>
      </c>
      <c r="B6993" t="s">
        <v>17</v>
      </c>
      <c r="C6993" t="s">
        <v>15573</v>
      </c>
      <c r="D6993" t="s">
        <v>7595</v>
      </c>
      <c r="E6993">
        <v>2011</v>
      </c>
      <c r="F6993" t="s">
        <v>20</v>
      </c>
      <c r="G6993">
        <v>111</v>
      </c>
      <c r="H6993" t="s">
        <v>21</v>
      </c>
      <c r="I6993">
        <f t="shared" si="657"/>
        <v>1</v>
      </c>
      <c r="J6993">
        <f t="shared" si="658"/>
        <v>0</v>
      </c>
      <c r="K6993">
        <f t="shared" si="659"/>
        <v>0</v>
      </c>
      <c r="L6993">
        <f t="shared" si="660"/>
        <v>1</v>
      </c>
      <c r="O6993" t="str">
        <f t="shared" si="661"/>
        <v>Mo</v>
      </c>
      <c r="P6993" t="str">
        <f t="shared" si="662"/>
        <v>11</v>
      </c>
    </row>
    <row r="6994" spans="1:16" x14ac:dyDescent="0.25">
      <c r="A6994" t="s">
        <v>15574</v>
      </c>
      <c r="B6994" t="s">
        <v>17</v>
      </c>
      <c r="C6994" t="s">
        <v>15575</v>
      </c>
      <c r="D6994" t="s">
        <v>10931</v>
      </c>
      <c r="E6994">
        <v>2018</v>
      </c>
      <c r="F6994" t="s">
        <v>20</v>
      </c>
      <c r="G6994">
        <v>100</v>
      </c>
      <c r="H6994" t="s">
        <v>21</v>
      </c>
      <c r="I6994">
        <f t="shared" si="657"/>
        <v>1</v>
      </c>
      <c r="J6994">
        <f t="shared" si="658"/>
        <v>0</v>
      </c>
      <c r="K6994">
        <f t="shared" si="659"/>
        <v>0</v>
      </c>
      <c r="L6994">
        <f t="shared" si="660"/>
        <v>1</v>
      </c>
      <c r="O6994" t="str">
        <f t="shared" si="661"/>
        <v>Mo</v>
      </c>
      <c r="P6994" t="str">
        <f t="shared" si="662"/>
        <v>18</v>
      </c>
    </row>
    <row r="6995" spans="1:16" x14ac:dyDescent="0.25">
      <c r="A6995" t="s">
        <v>15576</v>
      </c>
      <c r="B6995" t="s">
        <v>17</v>
      </c>
      <c r="C6995" t="s">
        <v>15577</v>
      </c>
      <c r="D6995" t="s">
        <v>9738</v>
      </c>
      <c r="E6995">
        <v>2011</v>
      </c>
      <c r="F6995" t="s">
        <v>41</v>
      </c>
      <c r="G6995">
        <v>86</v>
      </c>
      <c r="H6995" t="s">
        <v>21</v>
      </c>
      <c r="I6995">
        <f t="shared" si="657"/>
        <v>1</v>
      </c>
      <c r="J6995">
        <f t="shared" si="658"/>
        <v>0</v>
      </c>
      <c r="K6995">
        <f t="shared" si="659"/>
        <v>1</v>
      </c>
      <c r="L6995">
        <f t="shared" si="660"/>
        <v>1</v>
      </c>
      <c r="O6995" t="str">
        <f t="shared" si="661"/>
        <v>Mo</v>
      </c>
      <c r="P6995" t="str">
        <f t="shared" si="662"/>
        <v>11</v>
      </c>
    </row>
    <row r="6996" spans="1:16" x14ac:dyDescent="0.25">
      <c r="A6996" t="s">
        <v>15578</v>
      </c>
      <c r="B6996" t="s">
        <v>17</v>
      </c>
      <c r="C6996" t="s">
        <v>15579</v>
      </c>
      <c r="D6996" t="s">
        <v>10285</v>
      </c>
      <c r="E6996">
        <v>2018</v>
      </c>
      <c r="F6996" t="s">
        <v>45</v>
      </c>
      <c r="G6996">
        <v>95</v>
      </c>
      <c r="H6996" t="s">
        <v>21</v>
      </c>
      <c r="I6996">
        <f t="shared" si="657"/>
        <v>1</v>
      </c>
      <c r="J6996">
        <f t="shared" si="658"/>
        <v>0</v>
      </c>
      <c r="K6996">
        <f t="shared" si="659"/>
        <v>0</v>
      </c>
      <c r="L6996">
        <f t="shared" si="660"/>
        <v>1</v>
      </c>
      <c r="O6996" t="str">
        <f t="shared" si="661"/>
        <v>Mo</v>
      </c>
      <c r="P6996" t="str">
        <f t="shared" si="662"/>
        <v>18</v>
      </c>
    </row>
    <row r="6997" spans="1:16" x14ac:dyDescent="0.25">
      <c r="A6997" t="s">
        <v>15580</v>
      </c>
      <c r="B6997" t="s">
        <v>17</v>
      </c>
      <c r="C6997" t="s">
        <v>15581</v>
      </c>
      <c r="D6997" t="s">
        <v>9727</v>
      </c>
      <c r="E6997">
        <v>2018</v>
      </c>
      <c r="F6997" t="s">
        <v>41</v>
      </c>
      <c r="G6997">
        <v>79</v>
      </c>
      <c r="H6997" t="s">
        <v>21</v>
      </c>
      <c r="I6997">
        <f t="shared" si="657"/>
        <v>1</v>
      </c>
      <c r="J6997">
        <f t="shared" si="658"/>
        <v>0</v>
      </c>
      <c r="K6997">
        <f t="shared" si="659"/>
        <v>1</v>
      </c>
      <c r="L6997">
        <f t="shared" si="660"/>
        <v>1</v>
      </c>
      <c r="O6997" t="str">
        <f t="shared" si="661"/>
        <v>Mo</v>
      </c>
      <c r="P6997" t="str">
        <f t="shared" si="662"/>
        <v>18</v>
      </c>
    </row>
    <row r="6998" spans="1:16" x14ac:dyDescent="0.25">
      <c r="A6998" t="s">
        <v>15582</v>
      </c>
      <c r="B6998" t="s">
        <v>17</v>
      </c>
      <c r="C6998" t="s">
        <v>15583</v>
      </c>
      <c r="D6998" t="s">
        <v>6857</v>
      </c>
      <c r="E6998">
        <v>2017</v>
      </c>
      <c r="F6998" t="s">
        <v>45</v>
      </c>
      <c r="G6998">
        <v>81</v>
      </c>
      <c r="H6998" t="s">
        <v>21</v>
      </c>
      <c r="I6998">
        <f t="shared" si="657"/>
        <v>1</v>
      </c>
      <c r="J6998">
        <f t="shared" si="658"/>
        <v>0</v>
      </c>
      <c r="K6998">
        <f t="shared" si="659"/>
        <v>0</v>
      </c>
      <c r="L6998">
        <f t="shared" si="660"/>
        <v>1</v>
      </c>
      <c r="O6998" t="str">
        <f t="shared" si="661"/>
        <v>Mo</v>
      </c>
      <c r="P6998" t="str">
        <f t="shared" si="662"/>
        <v>17</v>
      </c>
    </row>
    <row r="6999" spans="1:16" x14ac:dyDescent="0.25">
      <c r="A6999" t="s">
        <v>15584</v>
      </c>
      <c r="B6999" t="s">
        <v>24</v>
      </c>
      <c r="C6999" t="s">
        <v>15585</v>
      </c>
      <c r="D6999" t="s">
        <v>10600</v>
      </c>
      <c r="E6999">
        <v>2015</v>
      </c>
      <c r="F6999" t="s">
        <v>27</v>
      </c>
      <c r="G6999">
        <v>3</v>
      </c>
      <c r="H6999" t="s">
        <v>28</v>
      </c>
      <c r="I6999">
        <f t="shared" si="657"/>
        <v>1</v>
      </c>
      <c r="J6999">
        <f t="shared" si="658"/>
        <v>0</v>
      </c>
      <c r="K6999">
        <f t="shared" si="659"/>
        <v>0</v>
      </c>
      <c r="L6999">
        <f t="shared" si="660"/>
        <v>1</v>
      </c>
      <c r="O6999" t="str">
        <f t="shared" si="661"/>
        <v>TV</v>
      </c>
      <c r="P6999" t="str">
        <f t="shared" si="662"/>
        <v>15</v>
      </c>
    </row>
    <row r="7000" spans="1:16" x14ac:dyDescent="0.25">
      <c r="A7000" t="s">
        <v>15586</v>
      </c>
      <c r="B7000" t="s">
        <v>17</v>
      </c>
      <c r="C7000" t="s">
        <v>15587</v>
      </c>
      <c r="D7000" t="s">
        <v>7980</v>
      </c>
      <c r="E7000">
        <v>2013</v>
      </c>
      <c r="F7000" t="s">
        <v>134</v>
      </c>
      <c r="G7000">
        <v>120</v>
      </c>
      <c r="H7000" t="s">
        <v>21</v>
      </c>
      <c r="I7000">
        <f t="shared" si="657"/>
        <v>1</v>
      </c>
      <c r="J7000">
        <f t="shared" si="658"/>
        <v>0</v>
      </c>
      <c r="K7000">
        <f t="shared" si="659"/>
        <v>0</v>
      </c>
      <c r="L7000">
        <f t="shared" si="660"/>
        <v>0</v>
      </c>
      <c r="O7000" t="str">
        <f t="shared" si="661"/>
        <v>Mo</v>
      </c>
      <c r="P7000" t="str">
        <f t="shared" si="662"/>
        <v>13</v>
      </c>
    </row>
    <row r="7001" spans="1:16" x14ac:dyDescent="0.25">
      <c r="A7001" t="s">
        <v>15588</v>
      </c>
      <c r="B7001" t="s">
        <v>24</v>
      </c>
      <c r="C7001" t="s">
        <v>15589</v>
      </c>
      <c r="D7001" t="s">
        <v>7588</v>
      </c>
      <c r="E7001">
        <v>2016</v>
      </c>
      <c r="F7001" t="s">
        <v>45</v>
      </c>
      <c r="G7001">
        <v>1</v>
      </c>
      <c r="H7001" t="s">
        <v>31</v>
      </c>
      <c r="I7001">
        <f t="shared" si="657"/>
        <v>1</v>
      </c>
      <c r="J7001">
        <f t="shared" si="658"/>
        <v>0</v>
      </c>
      <c r="K7001">
        <f t="shared" si="659"/>
        <v>0</v>
      </c>
      <c r="L7001">
        <f t="shared" si="660"/>
        <v>1</v>
      </c>
      <c r="O7001" t="str">
        <f t="shared" si="661"/>
        <v>TV</v>
      </c>
      <c r="P7001" t="str">
        <f t="shared" si="662"/>
        <v>16</v>
      </c>
    </row>
    <row r="7002" spans="1:16" x14ac:dyDescent="0.25">
      <c r="A7002" t="s">
        <v>15590</v>
      </c>
      <c r="B7002" t="s">
        <v>17</v>
      </c>
      <c r="C7002" t="s">
        <v>15591</v>
      </c>
      <c r="D7002" t="s">
        <v>8644</v>
      </c>
      <c r="E7002">
        <v>2013</v>
      </c>
      <c r="F7002" t="s">
        <v>45</v>
      </c>
      <c r="G7002">
        <v>85</v>
      </c>
      <c r="H7002" t="s">
        <v>21</v>
      </c>
      <c r="I7002">
        <f t="shared" si="657"/>
        <v>1</v>
      </c>
      <c r="J7002">
        <f t="shared" si="658"/>
        <v>0</v>
      </c>
      <c r="K7002">
        <f t="shared" si="659"/>
        <v>0</v>
      </c>
      <c r="L7002">
        <f t="shared" si="660"/>
        <v>1</v>
      </c>
      <c r="O7002" t="str">
        <f t="shared" si="661"/>
        <v>Mo</v>
      </c>
      <c r="P7002" t="str">
        <f t="shared" si="662"/>
        <v>13</v>
      </c>
    </row>
    <row r="7003" spans="1:16" x14ac:dyDescent="0.25">
      <c r="A7003" t="s">
        <v>15592</v>
      </c>
      <c r="B7003" t="s">
        <v>17</v>
      </c>
      <c r="C7003" t="s">
        <v>15593</v>
      </c>
      <c r="D7003" t="s">
        <v>12542</v>
      </c>
      <c r="E7003">
        <v>2016</v>
      </c>
      <c r="F7003" t="s">
        <v>45</v>
      </c>
      <c r="G7003">
        <v>96</v>
      </c>
      <c r="H7003" t="s">
        <v>21</v>
      </c>
      <c r="I7003">
        <f t="shared" si="657"/>
        <v>1</v>
      </c>
      <c r="J7003">
        <f t="shared" si="658"/>
        <v>0</v>
      </c>
      <c r="K7003">
        <f t="shared" si="659"/>
        <v>0</v>
      </c>
      <c r="L7003">
        <f t="shared" si="660"/>
        <v>1</v>
      </c>
      <c r="O7003" t="str">
        <f t="shared" si="661"/>
        <v>Mo</v>
      </c>
      <c r="P7003" t="str">
        <f t="shared" si="662"/>
        <v>16</v>
      </c>
    </row>
    <row r="7004" spans="1:16" x14ac:dyDescent="0.25">
      <c r="A7004" t="s">
        <v>15594</v>
      </c>
      <c r="B7004" t="s">
        <v>17</v>
      </c>
      <c r="C7004" t="s">
        <v>15595</v>
      </c>
      <c r="D7004" t="s">
        <v>11197</v>
      </c>
      <c r="E7004">
        <v>2017</v>
      </c>
      <c r="F7004" t="s">
        <v>60</v>
      </c>
      <c r="G7004">
        <v>91</v>
      </c>
      <c r="H7004" t="s">
        <v>21</v>
      </c>
      <c r="I7004">
        <f t="shared" si="657"/>
        <v>1</v>
      </c>
      <c r="J7004">
        <f t="shared" si="658"/>
        <v>0</v>
      </c>
      <c r="K7004">
        <f t="shared" si="659"/>
        <v>1</v>
      </c>
      <c r="L7004">
        <f t="shared" si="660"/>
        <v>1</v>
      </c>
      <c r="O7004" t="str">
        <f t="shared" si="661"/>
        <v>Mo</v>
      </c>
      <c r="P7004" t="str">
        <f t="shared" si="662"/>
        <v>17</v>
      </c>
    </row>
    <row r="7005" spans="1:16" x14ac:dyDescent="0.25">
      <c r="A7005" t="s">
        <v>15596</v>
      </c>
      <c r="B7005" t="s">
        <v>17</v>
      </c>
      <c r="C7005" t="s">
        <v>15597</v>
      </c>
      <c r="D7005" t="s">
        <v>10368</v>
      </c>
      <c r="E7005">
        <v>2017</v>
      </c>
      <c r="F7005" t="s">
        <v>134</v>
      </c>
      <c r="G7005">
        <v>134</v>
      </c>
      <c r="H7005" t="s">
        <v>21</v>
      </c>
      <c r="I7005">
        <f t="shared" si="657"/>
        <v>1</v>
      </c>
      <c r="J7005">
        <f t="shared" si="658"/>
        <v>1</v>
      </c>
      <c r="K7005">
        <f t="shared" si="659"/>
        <v>0</v>
      </c>
      <c r="L7005">
        <f t="shared" si="660"/>
        <v>0</v>
      </c>
      <c r="O7005" t="str">
        <f t="shared" si="661"/>
        <v>Mo</v>
      </c>
      <c r="P7005" t="str">
        <f t="shared" si="662"/>
        <v>17</v>
      </c>
    </row>
    <row r="7006" spans="1:16" x14ac:dyDescent="0.25">
      <c r="A7006" t="s">
        <v>15598</v>
      </c>
      <c r="B7006" t="s">
        <v>17</v>
      </c>
      <c r="C7006" t="s">
        <v>15599</v>
      </c>
      <c r="D7006" t="s">
        <v>13092</v>
      </c>
      <c r="E7006">
        <v>2016</v>
      </c>
      <c r="F7006" t="s">
        <v>13378</v>
      </c>
      <c r="G7006">
        <v>93</v>
      </c>
      <c r="H7006" t="s">
        <v>21</v>
      </c>
      <c r="I7006">
        <f t="shared" si="657"/>
        <v>1</v>
      </c>
      <c r="J7006">
        <f t="shared" si="658"/>
        <v>0</v>
      </c>
      <c r="K7006">
        <f t="shared" si="659"/>
        <v>0</v>
      </c>
      <c r="L7006">
        <f t="shared" si="660"/>
        <v>1</v>
      </c>
      <c r="O7006" t="str">
        <f t="shared" si="661"/>
        <v>Mo</v>
      </c>
      <c r="P7006" t="str">
        <f t="shared" si="662"/>
        <v>16</v>
      </c>
    </row>
    <row r="7007" spans="1:16" x14ac:dyDescent="0.25">
      <c r="A7007" t="s">
        <v>15600</v>
      </c>
      <c r="B7007" t="s">
        <v>17</v>
      </c>
      <c r="C7007" t="s">
        <v>15601</v>
      </c>
      <c r="D7007" t="s">
        <v>15602</v>
      </c>
      <c r="E7007">
        <v>2016</v>
      </c>
      <c r="F7007" t="s">
        <v>27</v>
      </c>
      <c r="G7007">
        <v>82</v>
      </c>
      <c r="H7007" t="s">
        <v>21</v>
      </c>
      <c r="I7007">
        <f t="shared" si="657"/>
        <v>1</v>
      </c>
      <c r="J7007">
        <f t="shared" si="658"/>
        <v>0</v>
      </c>
      <c r="K7007">
        <f t="shared" si="659"/>
        <v>0</v>
      </c>
      <c r="L7007">
        <f t="shared" si="660"/>
        <v>1</v>
      </c>
      <c r="O7007" t="str">
        <f t="shared" si="661"/>
        <v>Mo</v>
      </c>
      <c r="P7007" t="str">
        <f t="shared" si="662"/>
        <v>16</v>
      </c>
    </row>
    <row r="7008" spans="1:16" x14ac:dyDescent="0.25">
      <c r="A7008" t="s">
        <v>15603</v>
      </c>
      <c r="B7008" t="s">
        <v>17</v>
      </c>
      <c r="C7008" t="s">
        <v>15604</v>
      </c>
      <c r="D7008" t="s">
        <v>7127</v>
      </c>
      <c r="E7008">
        <v>2007</v>
      </c>
      <c r="F7008" t="s">
        <v>20</v>
      </c>
      <c r="G7008">
        <v>88</v>
      </c>
      <c r="H7008" t="s">
        <v>21</v>
      </c>
      <c r="I7008">
        <f t="shared" si="657"/>
        <v>0</v>
      </c>
      <c r="J7008">
        <f t="shared" si="658"/>
        <v>0</v>
      </c>
      <c r="K7008">
        <f t="shared" si="659"/>
        <v>0</v>
      </c>
      <c r="L7008">
        <f t="shared" si="660"/>
        <v>1</v>
      </c>
      <c r="O7008" t="str">
        <f t="shared" si="661"/>
        <v>Mo</v>
      </c>
      <c r="P7008" t="str">
        <f t="shared" si="662"/>
        <v>07</v>
      </c>
    </row>
    <row r="7009" spans="1:16" x14ac:dyDescent="0.25">
      <c r="A7009" t="s">
        <v>15605</v>
      </c>
      <c r="B7009" t="s">
        <v>24</v>
      </c>
      <c r="C7009" t="s">
        <v>15606</v>
      </c>
      <c r="D7009" t="s">
        <v>12389</v>
      </c>
      <c r="E7009">
        <v>2017</v>
      </c>
      <c r="F7009" t="s">
        <v>45</v>
      </c>
      <c r="G7009">
        <v>1</v>
      </c>
      <c r="H7009" t="s">
        <v>31</v>
      </c>
      <c r="I7009">
        <f t="shared" si="657"/>
        <v>1</v>
      </c>
      <c r="J7009">
        <f t="shared" si="658"/>
        <v>0</v>
      </c>
      <c r="K7009">
        <f t="shared" si="659"/>
        <v>0</v>
      </c>
      <c r="L7009">
        <f t="shared" si="660"/>
        <v>1</v>
      </c>
      <c r="O7009" t="str">
        <f t="shared" si="661"/>
        <v>TV</v>
      </c>
      <c r="P7009" t="str">
        <f t="shared" si="662"/>
        <v>17</v>
      </c>
    </row>
    <row r="7010" spans="1:16" x14ac:dyDescent="0.25">
      <c r="A7010" t="s">
        <v>15607</v>
      </c>
      <c r="B7010" t="s">
        <v>17</v>
      </c>
      <c r="C7010" t="s">
        <v>15608</v>
      </c>
      <c r="D7010" t="s">
        <v>7595</v>
      </c>
      <c r="E7010">
        <v>1975</v>
      </c>
      <c r="F7010" t="s">
        <v>27</v>
      </c>
      <c r="G7010">
        <v>96</v>
      </c>
      <c r="H7010" t="s">
        <v>21</v>
      </c>
      <c r="I7010">
        <f t="shared" si="657"/>
        <v>0</v>
      </c>
      <c r="J7010">
        <f t="shared" si="658"/>
        <v>0</v>
      </c>
      <c r="K7010">
        <f t="shared" si="659"/>
        <v>0</v>
      </c>
      <c r="L7010">
        <f t="shared" si="660"/>
        <v>1</v>
      </c>
      <c r="O7010" t="str">
        <f t="shared" si="661"/>
        <v>Mo</v>
      </c>
      <c r="P7010" t="str">
        <f t="shared" si="662"/>
        <v>75</v>
      </c>
    </row>
    <row r="7011" spans="1:16" x14ac:dyDescent="0.25">
      <c r="A7011" t="s">
        <v>15609</v>
      </c>
      <c r="B7011" t="s">
        <v>17</v>
      </c>
      <c r="C7011" t="s">
        <v>15610</v>
      </c>
      <c r="D7011" t="s">
        <v>9205</v>
      </c>
      <c r="E7011">
        <v>2018</v>
      </c>
      <c r="F7011" t="s">
        <v>41</v>
      </c>
      <c r="G7011">
        <v>97</v>
      </c>
      <c r="H7011" t="s">
        <v>21</v>
      </c>
      <c r="I7011">
        <f t="shared" si="657"/>
        <v>1</v>
      </c>
      <c r="J7011">
        <f t="shared" si="658"/>
        <v>0</v>
      </c>
      <c r="K7011">
        <f t="shared" si="659"/>
        <v>1</v>
      </c>
      <c r="L7011">
        <f t="shared" si="660"/>
        <v>1</v>
      </c>
      <c r="O7011" t="str">
        <f t="shared" si="661"/>
        <v>Mo</v>
      </c>
      <c r="P7011" t="str">
        <f t="shared" si="662"/>
        <v>18</v>
      </c>
    </row>
    <row r="7012" spans="1:16" x14ac:dyDescent="0.25">
      <c r="A7012" t="s">
        <v>15611</v>
      </c>
      <c r="B7012" t="s">
        <v>17</v>
      </c>
      <c r="C7012" t="s">
        <v>15612</v>
      </c>
      <c r="D7012" t="s">
        <v>5579</v>
      </c>
      <c r="E7012">
        <v>2012</v>
      </c>
      <c r="F7012" t="s">
        <v>20</v>
      </c>
      <c r="G7012">
        <v>101</v>
      </c>
      <c r="H7012" t="s">
        <v>21</v>
      </c>
      <c r="I7012">
        <f t="shared" si="657"/>
        <v>1</v>
      </c>
      <c r="J7012">
        <f t="shared" si="658"/>
        <v>0</v>
      </c>
      <c r="K7012">
        <f t="shared" si="659"/>
        <v>0</v>
      </c>
      <c r="L7012">
        <f t="shared" si="660"/>
        <v>1</v>
      </c>
      <c r="O7012" t="str">
        <f t="shared" si="661"/>
        <v>Mo</v>
      </c>
      <c r="P7012" t="str">
        <f t="shared" si="662"/>
        <v>12</v>
      </c>
    </row>
    <row r="7013" spans="1:16" x14ac:dyDescent="0.25">
      <c r="A7013" t="s">
        <v>15613</v>
      </c>
      <c r="B7013" t="s">
        <v>17</v>
      </c>
      <c r="C7013" t="s">
        <v>15614</v>
      </c>
      <c r="D7013" t="s">
        <v>11277</v>
      </c>
      <c r="E7013">
        <v>2016</v>
      </c>
      <c r="F7013" t="s">
        <v>45</v>
      </c>
      <c r="G7013">
        <v>88</v>
      </c>
      <c r="H7013" t="s">
        <v>21</v>
      </c>
      <c r="I7013">
        <f t="shared" si="657"/>
        <v>1</v>
      </c>
      <c r="J7013">
        <f t="shared" si="658"/>
        <v>0</v>
      </c>
      <c r="K7013">
        <f t="shared" si="659"/>
        <v>0</v>
      </c>
      <c r="L7013">
        <f t="shared" si="660"/>
        <v>1</v>
      </c>
      <c r="O7013" t="str">
        <f t="shared" si="661"/>
        <v>Mo</v>
      </c>
      <c r="P7013" t="str">
        <f t="shared" si="662"/>
        <v>16</v>
      </c>
    </row>
    <row r="7014" spans="1:16" x14ac:dyDescent="0.25">
      <c r="A7014" t="s">
        <v>15615</v>
      </c>
      <c r="B7014" t="s">
        <v>17</v>
      </c>
      <c r="C7014" t="s">
        <v>15616</v>
      </c>
      <c r="D7014" t="s">
        <v>15617</v>
      </c>
      <c r="E7014">
        <v>2016</v>
      </c>
      <c r="F7014" t="s">
        <v>45</v>
      </c>
      <c r="G7014">
        <v>84</v>
      </c>
      <c r="H7014" t="s">
        <v>21</v>
      </c>
      <c r="I7014">
        <f t="shared" si="657"/>
        <v>1</v>
      </c>
      <c r="J7014">
        <f t="shared" si="658"/>
        <v>0</v>
      </c>
      <c r="K7014">
        <f t="shared" si="659"/>
        <v>0</v>
      </c>
      <c r="L7014">
        <f t="shared" si="660"/>
        <v>1</v>
      </c>
      <c r="O7014" t="str">
        <f t="shared" si="661"/>
        <v>Mo</v>
      </c>
      <c r="P7014" t="str">
        <f t="shared" si="662"/>
        <v>16</v>
      </c>
    </row>
    <row r="7015" spans="1:16" x14ac:dyDescent="0.25">
      <c r="A7015" t="s">
        <v>15618</v>
      </c>
      <c r="B7015" t="s">
        <v>17</v>
      </c>
      <c r="C7015" t="s">
        <v>15619</v>
      </c>
      <c r="D7015" t="s">
        <v>11182</v>
      </c>
      <c r="E7015">
        <v>2017</v>
      </c>
      <c r="F7015" t="s">
        <v>60</v>
      </c>
      <c r="G7015">
        <v>110</v>
      </c>
      <c r="H7015" t="s">
        <v>21</v>
      </c>
      <c r="I7015">
        <f t="shared" si="657"/>
        <v>1</v>
      </c>
      <c r="J7015">
        <f t="shared" si="658"/>
        <v>0</v>
      </c>
      <c r="K7015">
        <f t="shared" si="659"/>
        <v>1</v>
      </c>
      <c r="L7015">
        <f t="shared" si="660"/>
        <v>1</v>
      </c>
      <c r="O7015" t="str">
        <f t="shared" si="661"/>
        <v>Mo</v>
      </c>
      <c r="P7015" t="str">
        <f t="shared" si="662"/>
        <v>17</v>
      </c>
    </row>
    <row r="7016" spans="1:16" x14ac:dyDescent="0.25">
      <c r="A7016" t="s">
        <v>15620</v>
      </c>
      <c r="B7016" t="s">
        <v>17</v>
      </c>
      <c r="C7016" t="s">
        <v>15621</v>
      </c>
      <c r="D7016" t="s">
        <v>12107</v>
      </c>
      <c r="E7016">
        <v>2000</v>
      </c>
      <c r="F7016" t="s">
        <v>41</v>
      </c>
      <c r="G7016">
        <v>105</v>
      </c>
      <c r="H7016" t="s">
        <v>21</v>
      </c>
      <c r="I7016">
        <f t="shared" si="657"/>
        <v>0</v>
      </c>
      <c r="J7016">
        <f t="shared" si="658"/>
        <v>0</v>
      </c>
      <c r="K7016">
        <f t="shared" si="659"/>
        <v>1</v>
      </c>
      <c r="L7016">
        <f t="shared" si="660"/>
        <v>1</v>
      </c>
      <c r="O7016" t="str">
        <f t="shared" si="661"/>
        <v>Mo</v>
      </c>
      <c r="P7016" t="str">
        <f t="shared" si="662"/>
        <v>00</v>
      </c>
    </row>
    <row r="7017" spans="1:16" x14ac:dyDescent="0.25">
      <c r="A7017" t="s">
        <v>15622</v>
      </c>
      <c r="B7017" t="s">
        <v>17</v>
      </c>
      <c r="C7017" t="s">
        <v>15623</v>
      </c>
      <c r="D7017" t="s">
        <v>7297</v>
      </c>
      <c r="E7017">
        <v>2017</v>
      </c>
      <c r="F7017" t="s">
        <v>20</v>
      </c>
      <c r="G7017">
        <v>116</v>
      </c>
      <c r="H7017" t="s">
        <v>21</v>
      </c>
      <c r="I7017">
        <f t="shared" si="657"/>
        <v>1</v>
      </c>
      <c r="J7017">
        <f t="shared" si="658"/>
        <v>0</v>
      </c>
      <c r="K7017">
        <f t="shared" si="659"/>
        <v>0</v>
      </c>
      <c r="L7017">
        <f t="shared" si="660"/>
        <v>1</v>
      </c>
      <c r="O7017" t="str">
        <f t="shared" si="661"/>
        <v>Mo</v>
      </c>
      <c r="P7017" t="str">
        <f t="shared" si="662"/>
        <v>17</v>
      </c>
    </row>
    <row r="7018" spans="1:16" x14ac:dyDescent="0.25">
      <c r="A7018" t="s">
        <v>15624</v>
      </c>
      <c r="B7018" t="s">
        <v>17</v>
      </c>
      <c r="C7018" t="s">
        <v>15625</v>
      </c>
      <c r="D7018" t="s">
        <v>7297</v>
      </c>
      <c r="E7018">
        <v>1997</v>
      </c>
      <c r="F7018" t="s">
        <v>134</v>
      </c>
      <c r="G7018">
        <v>94</v>
      </c>
      <c r="H7018" t="s">
        <v>21</v>
      </c>
      <c r="I7018">
        <f t="shared" si="657"/>
        <v>0</v>
      </c>
      <c r="J7018">
        <f t="shared" si="658"/>
        <v>0</v>
      </c>
      <c r="K7018">
        <f t="shared" si="659"/>
        <v>0</v>
      </c>
      <c r="L7018">
        <f t="shared" si="660"/>
        <v>0</v>
      </c>
      <c r="O7018" t="str">
        <f t="shared" si="661"/>
        <v>Mo</v>
      </c>
      <c r="P7018" t="str">
        <f t="shared" si="662"/>
        <v>97</v>
      </c>
    </row>
    <row r="7019" spans="1:16" x14ac:dyDescent="0.25">
      <c r="A7019" t="s">
        <v>15626</v>
      </c>
      <c r="B7019" t="s">
        <v>17</v>
      </c>
      <c r="C7019" t="s">
        <v>15627</v>
      </c>
      <c r="D7019" t="s">
        <v>14087</v>
      </c>
      <c r="E7019">
        <v>2015</v>
      </c>
      <c r="F7019" t="s">
        <v>13378</v>
      </c>
      <c r="G7019">
        <v>110</v>
      </c>
      <c r="H7019" t="s">
        <v>21</v>
      </c>
      <c r="I7019">
        <f t="shared" si="657"/>
        <v>1</v>
      </c>
      <c r="J7019">
        <f t="shared" si="658"/>
        <v>0</v>
      </c>
      <c r="K7019">
        <f t="shared" si="659"/>
        <v>0</v>
      </c>
      <c r="L7019">
        <f t="shared" si="660"/>
        <v>1</v>
      </c>
      <c r="O7019" t="str">
        <f t="shared" si="661"/>
        <v>Mo</v>
      </c>
      <c r="P7019" t="str">
        <f t="shared" si="662"/>
        <v>15</v>
      </c>
    </row>
    <row r="7020" spans="1:16" x14ac:dyDescent="0.25">
      <c r="A7020" t="s">
        <v>15628</v>
      </c>
      <c r="B7020" t="s">
        <v>24</v>
      </c>
      <c r="C7020" t="s">
        <v>15629</v>
      </c>
      <c r="D7020" t="s">
        <v>10216</v>
      </c>
      <c r="E7020">
        <v>2018</v>
      </c>
      <c r="F7020" t="s">
        <v>27</v>
      </c>
      <c r="G7020">
        <v>1</v>
      </c>
      <c r="H7020" t="s">
        <v>31</v>
      </c>
      <c r="I7020">
        <f t="shared" si="657"/>
        <v>1</v>
      </c>
      <c r="J7020">
        <f t="shared" si="658"/>
        <v>0</v>
      </c>
      <c r="K7020">
        <f t="shared" si="659"/>
        <v>0</v>
      </c>
      <c r="L7020">
        <f t="shared" si="660"/>
        <v>1</v>
      </c>
      <c r="O7020" t="str">
        <f t="shared" si="661"/>
        <v>TV</v>
      </c>
      <c r="P7020" t="str">
        <f t="shared" si="662"/>
        <v>18</v>
      </c>
    </row>
    <row r="7021" spans="1:16" x14ac:dyDescent="0.25">
      <c r="A7021" t="s">
        <v>15630</v>
      </c>
      <c r="B7021" t="s">
        <v>17</v>
      </c>
      <c r="C7021" t="s">
        <v>15631</v>
      </c>
      <c r="D7021" t="s">
        <v>10939</v>
      </c>
      <c r="E7021">
        <v>1995</v>
      </c>
      <c r="F7021" t="s">
        <v>20</v>
      </c>
      <c r="G7021">
        <v>116</v>
      </c>
      <c r="H7021" t="s">
        <v>21</v>
      </c>
      <c r="I7021">
        <f t="shared" si="657"/>
        <v>0</v>
      </c>
      <c r="J7021">
        <f t="shared" si="658"/>
        <v>0</v>
      </c>
      <c r="K7021">
        <f t="shared" si="659"/>
        <v>0</v>
      </c>
      <c r="L7021">
        <f t="shared" si="660"/>
        <v>1</v>
      </c>
      <c r="O7021" t="str">
        <f t="shared" si="661"/>
        <v>Mo</v>
      </c>
      <c r="P7021" t="str">
        <f t="shared" si="662"/>
        <v>95</v>
      </c>
    </row>
    <row r="7022" spans="1:16" x14ac:dyDescent="0.25">
      <c r="A7022" t="s">
        <v>15632</v>
      </c>
      <c r="B7022" t="s">
        <v>17</v>
      </c>
      <c r="C7022" t="s">
        <v>15633</v>
      </c>
      <c r="D7022" t="s">
        <v>12985</v>
      </c>
      <c r="E7022">
        <v>2016</v>
      </c>
      <c r="F7022" t="s">
        <v>60</v>
      </c>
      <c r="G7022">
        <v>51</v>
      </c>
      <c r="H7022" t="s">
        <v>21</v>
      </c>
      <c r="I7022">
        <f t="shared" si="657"/>
        <v>1</v>
      </c>
      <c r="J7022">
        <f t="shared" si="658"/>
        <v>0</v>
      </c>
      <c r="K7022">
        <f t="shared" si="659"/>
        <v>1</v>
      </c>
      <c r="L7022">
        <f t="shared" si="660"/>
        <v>1</v>
      </c>
      <c r="O7022" t="str">
        <f t="shared" si="661"/>
        <v>Mo</v>
      </c>
      <c r="P7022" t="str">
        <f t="shared" si="662"/>
        <v>16</v>
      </c>
    </row>
    <row r="7023" spans="1:16" x14ac:dyDescent="0.25">
      <c r="A7023" t="s">
        <v>15634</v>
      </c>
      <c r="B7023" t="s">
        <v>17</v>
      </c>
      <c r="C7023" t="s">
        <v>15635</v>
      </c>
      <c r="D7023" t="s">
        <v>11288</v>
      </c>
      <c r="E7023">
        <v>2012</v>
      </c>
      <c r="F7023" t="s">
        <v>45</v>
      </c>
      <c r="G7023">
        <v>103</v>
      </c>
      <c r="H7023" t="s">
        <v>21</v>
      </c>
      <c r="I7023">
        <f t="shared" si="657"/>
        <v>1</v>
      </c>
      <c r="J7023">
        <f t="shared" si="658"/>
        <v>0</v>
      </c>
      <c r="K7023">
        <f t="shared" si="659"/>
        <v>0</v>
      </c>
      <c r="L7023">
        <f t="shared" si="660"/>
        <v>1</v>
      </c>
      <c r="O7023" t="str">
        <f t="shared" si="661"/>
        <v>Mo</v>
      </c>
      <c r="P7023" t="str">
        <f t="shared" si="662"/>
        <v>12</v>
      </c>
    </row>
    <row r="7024" spans="1:16" x14ac:dyDescent="0.25">
      <c r="A7024" t="s">
        <v>15636</v>
      </c>
      <c r="B7024" t="s">
        <v>17</v>
      </c>
      <c r="C7024" t="s">
        <v>15637</v>
      </c>
      <c r="D7024" t="s">
        <v>5343</v>
      </c>
      <c r="E7024">
        <v>2009</v>
      </c>
      <c r="F7024" t="s">
        <v>20</v>
      </c>
      <c r="G7024">
        <v>83</v>
      </c>
      <c r="H7024" t="s">
        <v>21</v>
      </c>
      <c r="I7024">
        <f t="shared" si="657"/>
        <v>0</v>
      </c>
      <c r="J7024">
        <f t="shared" si="658"/>
        <v>0</v>
      </c>
      <c r="K7024">
        <f t="shared" si="659"/>
        <v>0</v>
      </c>
      <c r="L7024">
        <f t="shared" si="660"/>
        <v>1</v>
      </c>
      <c r="O7024" t="str">
        <f t="shared" si="661"/>
        <v>Mo</v>
      </c>
      <c r="P7024" t="str">
        <f t="shared" si="662"/>
        <v>09</v>
      </c>
    </row>
    <row r="7025" spans="1:16" x14ac:dyDescent="0.25">
      <c r="A7025" t="s">
        <v>15638</v>
      </c>
      <c r="B7025" t="s">
        <v>17</v>
      </c>
      <c r="C7025" t="s">
        <v>15639</v>
      </c>
      <c r="D7025" t="s">
        <v>11288</v>
      </c>
      <c r="E7025">
        <v>1999</v>
      </c>
      <c r="F7025" t="s">
        <v>176</v>
      </c>
      <c r="G7025">
        <v>176</v>
      </c>
      <c r="H7025" t="s">
        <v>21</v>
      </c>
      <c r="I7025">
        <f t="shared" si="657"/>
        <v>0</v>
      </c>
      <c r="J7025">
        <f t="shared" si="658"/>
        <v>0</v>
      </c>
      <c r="K7025">
        <f t="shared" si="659"/>
        <v>0</v>
      </c>
      <c r="L7025">
        <f t="shared" si="660"/>
        <v>1</v>
      </c>
      <c r="O7025" t="str">
        <f t="shared" si="661"/>
        <v>Mo</v>
      </c>
      <c r="P7025" t="str">
        <f t="shared" si="662"/>
        <v>99</v>
      </c>
    </row>
    <row r="7026" spans="1:16" x14ac:dyDescent="0.25">
      <c r="A7026" t="s">
        <v>15640</v>
      </c>
      <c r="B7026" t="s">
        <v>17</v>
      </c>
      <c r="C7026" t="s">
        <v>15641</v>
      </c>
      <c r="D7026" t="s">
        <v>13600</v>
      </c>
      <c r="E7026">
        <v>2006</v>
      </c>
      <c r="F7026" t="s">
        <v>60</v>
      </c>
      <c r="G7026">
        <v>149</v>
      </c>
      <c r="H7026" t="s">
        <v>21</v>
      </c>
      <c r="I7026">
        <f t="shared" si="657"/>
        <v>0</v>
      </c>
      <c r="J7026">
        <f t="shared" si="658"/>
        <v>0</v>
      </c>
      <c r="K7026">
        <f t="shared" si="659"/>
        <v>1</v>
      </c>
      <c r="L7026">
        <f t="shared" si="660"/>
        <v>1</v>
      </c>
      <c r="O7026" t="str">
        <f t="shared" si="661"/>
        <v>Mo</v>
      </c>
      <c r="P7026" t="str">
        <f t="shared" si="662"/>
        <v>06</v>
      </c>
    </row>
    <row r="7027" spans="1:16" x14ac:dyDescent="0.25">
      <c r="A7027" t="s">
        <v>15642</v>
      </c>
      <c r="B7027" t="s">
        <v>24</v>
      </c>
      <c r="C7027" t="s">
        <v>15643</v>
      </c>
      <c r="D7027" t="s">
        <v>12621</v>
      </c>
      <c r="E7027">
        <v>2011</v>
      </c>
      <c r="F7027" t="s">
        <v>60</v>
      </c>
      <c r="G7027">
        <v>1</v>
      </c>
      <c r="H7027" t="s">
        <v>31</v>
      </c>
      <c r="I7027">
        <f t="shared" si="657"/>
        <v>1</v>
      </c>
      <c r="J7027">
        <f t="shared" si="658"/>
        <v>0</v>
      </c>
      <c r="K7027">
        <f t="shared" si="659"/>
        <v>1</v>
      </c>
      <c r="L7027">
        <f t="shared" si="660"/>
        <v>1</v>
      </c>
      <c r="O7027" t="str">
        <f t="shared" si="661"/>
        <v>TV</v>
      </c>
      <c r="P7027" t="str">
        <f t="shared" si="662"/>
        <v>11</v>
      </c>
    </row>
    <row r="7028" spans="1:16" x14ac:dyDescent="0.25">
      <c r="A7028" t="s">
        <v>15644</v>
      </c>
      <c r="B7028" t="s">
        <v>17</v>
      </c>
      <c r="C7028" t="s">
        <v>15645</v>
      </c>
      <c r="D7028" t="s">
        <v>10635</v>
      </c>
      <c r="E7028">
        <v>2014</v>
      </c>
      <c r="F7028" t="s">
        <v>27</v>
      </c>
      <c r="G7028">
        <v>79</v>
      </c>
      <c r="H7028" t="s">
        <v>21</v>
      </c>
      <c r="I7028">
        <f t="shared" si="657"/>
        <v>1</v>
      </c>
      <c r="J7028">
        <f t="shared" si="658"/>
        <v>0</v>
      </c>
      <c r="K7028">
        <f t="shared" si="659"/>
        <v>0</v>
      </c>
      <c r="L7028">
        <f t="shared" si="660"/>
        <v>1</v>
      </c>
      <c r="O7028" t="str">
        <f t="shared" si="661"/>
        <v>Mo</v>
      </c>
      <c r="P7028" t="str">
        <f t="shared" si="662"/>
        <v>14</v>
      </c>
    </row>
    <row r="7029" spans="1:16" x14ac:dyDescent="0.25">
      <c r="A7029" t="s">
        <v>15646</v>
      </c>
      <c r="B7029" t="s">
        <v>17</v>
      </c>
      <c r="C7029" t="s">
        <v>15647</v>
      </c>
      <c r="D7029" t="s">
        <v>6692</v>
      </c>
      <c r="E7029">
        <v>2010</v>
      </c>
      <c r="F7029" t="s">
        <v>134</v>
      </c>
      <c r="G7029">
        <v>97</v>
      </c>
      <c r="H7029" t="s">
        <v>21</v>
      </c>
      <c r="I7029">
        <f t="shared" si="657"/>
        <v>0</v>
      </c>
      <c r="J7029">
        <f t="shared" si="658"/>
        <v>0</v>
      </c>
      <c r="K7029">
        <f t="shared" si="659"/>
        <v>0</v>
      </c>
      <c r="L7029">
        <f t="shared" si="660"/>
        <v>0</v>
      </c>
      <c r="O7029" t="str">
        <f t="shared" si="661"/>
        <v>Mo</v>
      </c>
      <c r="P7029" t="str">
        <f t="shared" si="662"/>
        <v>10</v>
      </c>
    </row>
    <row r="7030" spans="1:16" x14ac:dyDescent="0.25">
      <c r="A7030" t="s">
        <v>15648</v>
      </c>
      <c r="B7030" t="s">
        <v>17</v>
      </c>
      <c r="C7030" t="s">
        <v>15649</v>
      </c>
      <c r="D7030" t="s">
        <v>7431</v>
      </c>
      <c r="E7030">
        <v>2015</v>
      </c>
      <c r="F7030" t="s">
        <v>134</v>
      </c>
      <c r="G7030">
        <v>91</v>
      </c>
      <c r="H7030" t="s">
        <v>21</v>
      </c>
      <c r="I7030">
        <f t="shared" si="657"/>
        <v>1</v>
      </c>
      <c r="J7030">
        <f t="shared" si="658"/>
        <v>0</v>
      </c>
      <c r="K7030">
        <f t="shared" si="659"/>
        <v>0</v>
      </c>
      <c r="L7030">
        <f t="shared" si="660"/>
        <v>0</v>
      </c>
      <c r="O7030" t="str">
        <f t="shared" si="661"/>
        <v>Mo</v>
      </c>
      <c r="P7030" t="str">
        <f t="shared" si="662"/>
        <v>15</v>
      </c>
    </row>
    <row r="7031" spans="1:16" x14ac:dyDescent="0.25">
      <c r="A7031" t="s">
        <v>15650</v>
      </c>
      <c r="B7031" t="s">
        <v>24</v>
      </c>
      <c r="C7031" t="s">
        <v>15651</v>
      </c>
      <c r="D7031" t="s">
        <v>9123</v>
      </c>
      <c r="E7031">
        <v>2015</v>
      </c>
      <c r="F7031" t="s">
        <v>45</v>
      </c>
      <c r="G7031">
        <v>1</v>
      </c>
      <c r="H7031" t="s">
        <v>31</v>
      </c>
      <c r="I7031">
        <f t="shared" si="657"/>
        <v>1</v>
      </c>
      <c r="J7031">
        <f t="shared" si="658"/>
        <v>0</v>
      </c>
      <c r="K7031">
        <f t="shared" si="659"/>
        <v>0</v>
      </c>
      <c r="L7031">
        <f t="shared" si="660"/>
        <v>1</v>
      </c>
      <c r="O7031" t="str">
        <f t="shared" si="661"/>
        <v>TV</v>
      </c>
      <c r="P7031" t="str">
        <f t="shared" si="662"/>
        <v>15</v>
      </c>
    </row>
    <row r="7032" spans="1:16" x14ac:dyDescent="0.25">
      <c r="A7032" t="s">
        <v>15652</v>
      </c>
      <c r="B7032" t="s">
        <v>24</v>
      </c>
      <c r="C7032" t="s">
        <v>15653</v>
      </c>
      <c r="D7032" t="s">
        <v>14743</v>
      </c>
      <c r="E7032">
        <v>2011</v>
      </c>
      <c r="F7032" t="s">
        <v>108</v>
      </c>
      <c r="G7032">
        <v>2</v>
      </c>
      <c r="H7032" t="s">
        <v>28</v>
      </c>
      <c r="I7032">
        <f t="shared" si="657"/>
        <v>1</v>
      </c>
      <c r="J7032">
        <f t="shared" si="658"/>
        <v>0</v>
      </c>
      <c r="K7032">
        <f t="shared" si="659"/>
        <v>0</v>
      </c>
      <c r="L7032">
        <f t="shared" si="660"/>
        <v>1</v>
      </c>
      <c r="O7032" t="str">
        <f t="shared" si="661"/>
        <v>TV</v>
      </c>
      <c r="P7032" t="str">
        <f t="shared" si="662"/>
        <v>11</v>
      </c>
    </row>
    <row r="7033" spans="1:16" x14ac:dyDescent="0.25">
      <c r="A7033" t="s">
        <v>15654</v>
      </c>
      <c r="B7033" t="s">
        <v>17</v>
      </c>
      <c r="C7033" t="s">
        <v>15655</v>
      </c>
      <c r="D7033" t="s">
        <v>12581</v>
      </c>
      <c r="E7033">
        <v>2016</v>
      </c>
      <c r="F7033" t="s">
        <v>27</v>
      </c>
      <c r="G7033">
        <v>85</v>
      </c>
      <c r="H7033" t="s">
        <v>21</v>
      </c>
      <c r="I7033">
        <f t="shared" si="657"/>
        <v>1</v>
      </c>
      <c r="J7033">
        <f t="shared" si="658"/>
        <v>0</v>
      </c>
      <c r="K7033">
        <f t="shared" si="659"/>
        <v>0</v>
      </c>
      <c r="L7033">
        <f t="shared" si="660"/>
        <v>1</v>
      </c>
      <c r="O7033" t="str">
        <f t="shared" si="661"/>
        <v>Mo</v>
      </c>
      <c r="P7033" t="str">
        <f t="shared" si="662"/>
        <v>16</v>
      </c>
    </row>
    <row r="7034" spans="1:16" x14ac:dyDescent="0.25">
      <c r="A7034" t="s">
        <v>15656</v>
      </c>
      <c r="B7034" t="s">
        <v>17</v>
      </c>
      <c r="C7034" t="s">
        <v>15657</v>
      </c>
      <c r="D7034" t="s">
        <v>10368</v>
      </c>
      <c r="E7034">
        <v>2018</v>
      </c>
      <c r="F7034" t="s">
        <v>27</v>
      </c>
      <c r="G7034">
        <v>85</v>
      </c>
      <c r="H7034" t="s">
        <v>21</v>
      </c>
      <c r="I7034">
        <f t="shared" si="657"/>
        <v>1</v>
      </c>
      <c r="J7034">
        <f t="shared" si="658"/>
        <v>0</v>
      </c>
      <c r="K7034">
        <f t="shared" si="659"/>
        <v>0</v>
      </c>
      <c r="L7034">
        <f t="shared" si="660"/>
        <v>1</v>
      </c>
      <c r="O7034" t="str">
        <f t="shared" si="661"/>
        <v>Mo</v>
      </c>
      <c r="P7034" t="str">
        <f t="shared" si="662"/>
        <v>18</v>
      </c>
    </row>
    <row r="7035" spans="1:16" x14ac:dyDescent="0.25">
      <c r="A7035" t="s">
        <v>15658</v>
      </c>
      <c r="B7035" t="s">
        <v>17</v>
      </c>
      <c r="C7035" t="s">
        <v>15659</v>
      </c>
      <c r="D7035" t="s">
        <v>6994</v>
      </c>
      <c r="E7035">
        <v>2005</v>
      </c>
      <c r="F7035" t="s">
        <v>134</v>
      </c>
      <c r="G7035">
        <v>117</v>
      </c>
      <c r="H7035" t="s">
        <v>21</v>
      </c>
      <c r="I7035">
        <f t="shared" si="657"/>
        <v>0</v>
      </c>
      <c r="J7035">
        <f t="shared" si="658"/>
        <v>0</v>
      </c>
      <c r="K7035">
        <f t="shared" si="659"/>
        <v>0</v>
      </c>
      <c r="L7035">
        <f t="shared" si="660"/>
        <v>0</v>
      </c>
      <c r="O7035" t="str">
        <f t="shared" si="661"/>
        <v>Mo</v>
      </c>
      <c r="P7035" t="str">
        <f t="shared" si="662"/>
        <v>05</v>
      </c>
    </row>
    <row r="7036" spans="1:16" x14ac:dyDescent="0.25">
      <c r="A7036" t="s">
        <v>15660</v>
      </c>
      <c r="B7036" t="s">
        <v>24</v>
      </c>
      <c r="C7036" t="s">
        <v>15661</v>
      </c>
      <c r="D7036" t="s">
        <v>15662</v>
      </c>
      <c r="E7036">
        <v>2018</v>
      </c>
      <c r="F7036" t="s">
        <v>45</v>
      </c>
      <c r="G7036">
        <v>2</v>
      </c>
      <c r="H7036" t="s">
        <v>28</v>
      </c>
      <c r="I7036">
        <f t="shared" si="657"/>
        <v>1</v>
      </c>
      <c r="J7036">
        <f t="shared" si="658"/>
        <v>0</v>
      </c>
      <c r="K7036">
        <f t="shared" si="659"/>
        <v>0</v>
      </c>
      <c r="L7036">
        <f t="shared" si="660"/>
        <v>1</v>
      </c>
      <c r="O7036" t="str">
        <f t="shared" si="661"/>
        <v>TV</v>
      </c>
      <c r="P7036" t="str">
        <f t="shared" si="662"/>
        <v>18</v>
      </c>
    </row>
    <row r="7037" spans="1:16" x14ac:dyDescent="0.25">
      <c r="A7037" t="s">
        <v>15663</v>
      </c>
      <c r="B7037" t="s">
        <v>17</v>
      </c>
      <c r="C7037" t="s">
        <v>15664</v>
      </c>
      <c r="D7037" t="s">
        <v>15665</v>
      </c>
      <c r="E7037">
        <v>2016</v>
      </c>
      <c r="F7037" t="s">
        <v>27</v>
      </c>
      <c r="G7037">
        <v>84</v>
      </c>
      <c r="H7037" t="s">
        <v>21</v>
      </c>
      <c r="I7037">
        <f t="shared" si="657"/>
        <v>1</v>
      </c>
      <c r="J7037">
        <f t="shared" si="658"/>
        <v>0</v>
      </c>
      <c r="K7037">
        <f t="shared" si="659"/>
        <v>0</v>
      </c>
      <c r="L7037">
        <f t="shared" si="660"/>
        <v>1</v>
      </c>
      <c r="O7037" t="str">
        <f t="shared" si="661"/>
        <v>Mo</v>
      </c>
      <c r="P7037" t="str">
        <f t="shared" si="662"/>
        <v>16</v>
      </c>
    </row>
    <row r="7038" spans="1:16" x14ac:dyDescent="0.25">
      <c r="A7038" t="s">
        <v>15666</v>
      </c>
      <c r="B7038" t="s">
        <v>17</v>
      </c>
      <c r="C7038" t="s">
        <v>15667</v>
      </c>
      <c r="D7038" t="s">
        <v>8924</v>
      </c>
      <c r="E7038">
        <v>2010</v>
      </c>
      <c r="F7038" t="s">
        <v>27</v>
      </c>
      <c r="G7038">
        <v>106</v>
      </c>
      <c r="H7038" t="s">
        <v>21</v>
      </c>
      <c r="I7038">
        <f t="shared" si="657"/>
        <v>0</v>
      </c>
      <c r="J7038">
        <f t="shared" si="658"/>
        <v>0</v>
      </c>
      <c r="K7038">
        <f t="shared" si="659"/>
        <v>0</v>
      </c>
      <c r="L7038">
        <f t="shared" si="660"/>
        <v>1</v>
      </c>
      <c r="O7038" t="str">
        <f t="shared" si="661"/>
        <v>Mo</v>
      </c>
      <c r="P7038" t="str">
        <f t="shared" si="662"/>
        <v>10</v>
      </c>
    </row>
    <row r="7039" spans="1:16" x14ac:dyDescent="0.25">
      <c r="A7039" t="s">
        <v>15668</v>
      </c>
      <c r="B7039" t="s">
        <v>17</v>
      </c>
      <c r="C7039" t="s">
        <v>15669</v>
      </c>
      <c r="D7039" t="s">
        <v>11625</v>
      </c>
      <c r="E7039">
        <v>2016</v>
      </c>
      <c r="F7039" t="s">
        <v>41</v>
      </c>
      <c r="G7039">
        <v>107</v>
      </c>
      <c r="H7039" t="s">
        <v>21</v>
      </c>
      <c r="I7039">
        <f t="shared" si="657"/>
        <v>1</v>
      </c>
      <c r="J7039">
        <f t="shared" si="658"/>
        <v>0</v>
      </c>
      <c r="K7039">
        <f t="shared" si="659"/>
        <v>1</v>
      </c>
      <c r="L7039">
        <f t="shared" si="660"/>
        <v>1</v>
      </c>
      <c r="O7039" t="str">
        <f t="shared" si="661"/>
        <v>Mo</v>
      </c>
      <c r="P7039" t="str">
        <f t="shared" si="662"/>
        <v>16</v>
      </c>
    </row>
    <row r="7040" spans="1:16" x14ac:dyDescent="0.25">
      <c r="A7040" t="s">
        <v>15670</v>
      </c>
      <c r="B7040" t="s">
        <v>17</v>
      </c>
      <c r="C7040" t="s">
        <v>15671</v>
      </c>
      <c r="D7040" t="s">
        <v>12157</v>
      </c>
      <c r="E7040">
        <v>2017</v>
      </c>
      <c r="F7040" t="s">
        <v>45</v>
      </c>
      <c r="G7040">
        <v>98</v>
      </c>
      <c r="H7040" t="s">
        <v>21</v>
      </c>
      <c r="I7040">
        <f t="shared" si="657"/>
        <v>1</v>
      </c>
      <c r="J7040">
        <f t="shared" si="658"/>
        <v>0</v>
      </c>
      <c r="K7040">
        <f t="shared" si="659"/>
        <v>0</v>
      </c>
      <c r="L7040">
        <f t="shared" si="660"/>
        <v>1</v>
      </c>
      <c r="O7040" t="str">
        <f t="shared" si="661"/>
        <v>Mo</v>
      </c>
      <c r="P7040" t="str">
        <f t="shared" si="662"/>
        <v>17</v>
      </c>
    </row>
    <row r="7041" spans="1:16" x14ac:dyDescent="0.25">
      <c r="A7041" t="s">
        <v>15672</v>
      </c>
      <c r="B7041" t="s">
        <v>17</v>
      </c>
      <c r="C7041" t="s">
        <v>15673</v>
      </c>
      <c r="D7041" t="s">
        <v>8715</v>
      </c>
      <c r="E7041">
        <v>2018</v>
      </c>
      <c r="F7041" t="s">
        <v>45</v>
      </c>
      <c r="G7041">
        <v>54</v>
      </c>
      <c r="H7041" t="s">
        <v>21</v>
      </c>
      <c r="I7041">
        <f t="shared" si="657"/>
        <v>1</v>
      </c>
      <c r="J7041">
        <f t="shared" si="658"/>
        <v>0</v>
      </c>
      <c r="K7041">
        <f t="shared" si="659"/>
        <v>0</v>
      </c>
      <c r="L7041">
        <f t="shared" si="660"/>
        <v>1</v>
      </c>
      <c r="O7041" t="str">
        <f t="shared" si="661"/>
        <v>Mo</v>
      </c>
      <c r="P7041" t="str">
        <f t="shared" si="662"/>
        <v>18</v>
      </c>
    </row>
    <row r="7042" spans="1:16" x14ac:dyDescent="0.25">
      <c r="A7042" t="s">
        <v>15674</v>
      </c>
      <c r="B7042" t="s">
        <v>24</v>
      </c>
      <c r="C7042" t="s">
        <v>15675</v>
      </c>
      <c r="D7042" t="s">
        <v>15676</v>
      </c>
      <c r="E7042">
        <v>2016</v>
      </c>
      <c r="F7042" t="s">
        <v>45</v>
      </c>
      <c r="G7042">
        <v>1</v>
      </c>
      <c r="H7042" t="s">
        <v>31</v>
      </c>
      <c r="I7042">
        <f t="shared" si="657"/>
        <v>1</v>
      </c>
      <c r="J7042">
        <f t="shared" si="658"/>
        <v>0</v>
      </c>
      <c r="K7042">
        <f t="shared" si="659"/>
        <v>0</v>
      </c>
      <c r="L7042">
        <f t="shared" si="660"/>
        <v>1</v>
      </c>
      <c r="O7042" t="str">
        <f t="shared" si="661"/>
        <v>TV</v>
      </c>
      <c r="P7042" t="str">
        <f t="shared" si="662"/>
        <v>16</v>
      </c>
    </row>
    <row r="7043" spans="1:16" x14ac:dyDescent="0.25">
      <c r="A7043" t="s">
        <v>15677</v>
      </c>
      <c r="B7043" t="s">
        <v>17</v>
      </c>
      <c r="C7043" t="s">
        <v>15678</v>
      </c>
      <c r="D7043" t="s">
        <v>14122</v>
      </c>
      <c r="E7043">
        <v>2016</v>
      </c>
      <c r="F7043" t="s">
        <v>45</v>
      </c>
      <c r="G7043">
        <v>139</v>
      </c>
      <c r="H7043" t="s">
        <v>21</v>
      </c>
      <c r="I7043">
        <f t="shared" si="657"/>
        <v>1</v>
      </c>
      <c r="J7043">
        <f t="shared" si="658"/>
        <v>1</v>
      </c>
      <c r="K7043">
        <f t="shared" si="659"/>
        <v>0</v>
      </c>
      <c r="L7043">
        <f t="shared" si="660"/>
        <v>1</v>
      </c>
      <c r="O7043" t="str">
        <f t="shared" si="661"/>
        <v>Mo</v>
      </c>
      <c r="P7043" t="str">
        <f t="shared" si="662"/>
        <v>16</v>
      </c>
    </row>
    <row r="7044" spans="1:16" x14ac:dyDescent="0.25">
      <c r="A7044" t="s">
        <v>15679</v>
      </c>
      <c r="B7044" t="s">
        <v>17</v>
      </c>
      <c r="C7044" t="s">
        <v>15680</v>
      </c>
      <c r="D7044" t="s">
        <v>12501</v>
      </c>
      <c r="E7044">
        <v>2015</v>
      </c>
      <c r="F7044" t="s">
        <v>13378</v>
      </c>
      <c r="G7044">
        <v>88</v>
      </c>
      <c r="H7044" t="s">
        <v>21</v>
      </c>
      <c r="I7044">
        <f t="shared" ref="I7044:I7107" si="663">IF(E7044&gt;2010,1,0)</f>
        <v>1</v>
      </c>
      <c r="J7044">
        <f t="shared" ref="J7044:J7107" si="664">IF(AND(E7044&gt;2010, G7044&gt;120),1,0)</f>
        <v>0</v>
      </c>
      <c r="K7044">
        <f t="shared" ref="K7044:K7107" si="665">IF(OR(F7044="TV-PG", F7044="PG"),1,0)</f>
        <v>0</v>
      </c>
      <c r="L7044">
        <f t="shared" ref="L7044:L7107" si="666">IF(NOT(F7044="R"),1,0)</f>
        <v>1</v>
      </c>
      <c r="O7044" t="str">
        <f t="shared" ref="O7044:O7107" si="667">LEFT(B7044,2)</f>
        <v>Mo</v>
      </c>
      <c r="P7044" t="str">
        <f t="shared" ref="P7044:P7107" si="668">RIGHT(E7044,2)</f>
        <v>15</v>
      </c>
    </row>
    <row r="7045" spans="1:16" x14ac:dyDescent="0.25">
      <c r="A7045" t="s">
        <v>15681</v>
      </c>
      <c r="B7045" t="s">
        <v>17</v>
      </c>
      <c r="C7045" t="s">
        <v>15682</v>
      </c>
      <c r="D7045" t="s">
        <v>9407</v>
      </c>
      <c r="E7045">
        <v>2018</v>
      </c>
      <c r="F7045" t="s">
        <v>134</v>
      </c>
      <c r="G7045">
        <v>93</v>
      </c>
      <c r="H7045" t="s">
        <v>21</v>
      </c>
      <c r="I7045">
        <f t="shared" si="663"/>
        <v>1</v>
      </c>
      <c r="J7045">
        <f t="shared" si="664"/>
        <v>0</v>
      </c>
      <c r="K7045">
        <f t="shared" si="665"/>
        <v>0</v>
      </c>
      <c r="L7045">
        <f t="shared" si="666"/>
        <v>0</v>
      </c>
      <c r="O7045" t="str">
        <f t="shared" si="667"/>
        <v>Mo</v>
      </c>
      <c r="P7045" t="str">
        <f t="shared" si="668"/>
        <v>18</v>
      </c>
    </row>
    <row r="7046" spans="1:16" x14ac:dyDescent="0.25">
      <c r="A7046" t="s">
        <v>15683</v>
      </c>
      <c r="B7046" t="s">
        <v>17</v>
      </c>
      <c r="C7046" t="s">
        <v>15684</v>
      </c>
      <c r="D7046" t="s">
        <v>15685</v>
      </c>
      <c r="E7046">
        <v>2016</v>
      </c>
      <c r="F7046" t="s">
        <v>134</v>
      </c>
      <c r="G7046">
        <v>91</v>
      </c>
      <c r="H7046" t="s">
        <v>21</v>
      </c>
      <c r="I7046">
        <f t="shared" si="663"/>
        <v>1</v>
      </c>
      <c r="J7046">
        <f t="shared" si="664"/>
        <v>0</v>
      </c>
      <c r="K7046">
        <f t="shared" si="665"/>
        <v>0</v>
      </c>
      <c r="L7046">
        <f t="shared" si="666"/>
        <v>0</v>
      </c>
      <c r="O7046" t="str">
        <f t="shared" si="667"/>
        <v>Mo</v>
      </c>
      <c r="P7046" t="str">
        <f t="shared" si="668"/>
        <v>16</v>
      </c>
    </row>
    <row r="7047" spans="1:16" x14ac:dyDescent="0.25">
      <c r="A7047" t="s">
        <v>15686</v>
      </c>
      <c r="B7047" t="s">
        <v>17</v>
      </c>
      <c r="C7047" t="s">
        <v>15687</v>
      </c>
      <c r="D7047" t="s">
        <v>8773</v>
      </c>
      <c r="E7047">
        <v>2011</v>
      </c>
      <c r="F7047" t="s">
        <v>20</v>
      </c>
      <c r="G7047">
        <v>89</v>
      </c>
      <c r="H7047" t="s">
        <v>21</v>
      </c>
      <c r="I7047">
        <f t="shared" si="663"/>
        <v>1</v>
      </c>
      <c r="J7047">
        <f t="shared" si="664"/>
        <v>0</v>
      </c>
      <c r="K7047">
        <f t="shared" si="665"/>
        <v>0</v>
      </c>
      <c r="L7047">
        <f t="shared" si="666"/>
        <v>1</v>
      </c>
      <c r="O7047" t="str">
        <f t="shared" si="667"/>
        <v>Mo</v>
      </c>
      <c r="P7047" t="str">
        <f t="shared" si="668"/>
        <v>11</v>
      </c>
    </row>
    <row r="7048" spans="1:16" x14ac:dyDescent="0.25">
      <c r="A7048" t="s">
        <v>15688</v>
      </c>
      <c r="B7048" t="s">
        <v>17</v>
      </c>
      <c r="C7048" t="s">
        <v>15689</v>
      </c>
      <c r="D7048" t="s">
        <v>9148</v>
      </c>
      <c r="E7048">
        <v>2017</v>
      </c>
      <c r="F7048" t="s">
        <v>45</v>
      </c>
      <c r="G7048">
        <v>106</v>
      </c>
      <c r="H7048" t="s">
        <v>21</v>
      </c>
      <c r="I7048">
        <f t="shared" si="663"/>
        <v>1</v>
      </c>
      <c r="J7048">
        <f t="shared" si="664"/>
        <v>0</v>
      </c>
      <c r="K7048">
        <f t="shared" si="665"/>
        <v>0</v>
      </c>
      <c r="L7048">
        <f t="shared" si="666"/>
        <v>1</v>
      </c>
      <c r="O7048" t="str">
        <f t="shared" si="667"/>
        <v>Mo</v>
      </c>
      <c r="P7048" t="str">
        <f t="shared" si="668"/>
        <v>17</v>
      </c>
    </row>
    <row r="7049" spans="1:16" x14ac:dyDescent="0.25">
      <c r="A7049" t="s">
        <v>15690</v>
      </c>
      <c r="B7049" t="s">
        <v>17</v>
      </c>
      <c r="C7049" t="s">
        <v>15691</v>
      </c>
      <c r="D7049" t="s">
        <v>13854</v>
      </c>
      <c r="E7049">
        <v>2014</v>
      </c>
      <c r="F7049" t="s">
        <v>45</v>
      </c>
      <c r="G7049">
        <v>116</v>
      </c>
      <c r="H7049" t="s">
        <v>21</v>
      </c>
      <c r="I7049">
        <f t="shared" si="663"/>
        <v>1</v>
      </c>
      <c r="J7049">
        <f t="shared" si="664"/>
        <v>0</v>
      </c>
      <c r="K7049">
        <f t="shared" si="665"/>
        <v>0</v>
      </c>
      <c r="L7049">
        <f t="shared" si="666"/>
        <v>1</v>
      </c>
      <c r="O7049" t="str">
        <f t="shared" si="667"/>
        <v>Mo</v>
      </c>
      <c r="P7049" t="str">
        <f t="shared" si="668"/>
        <v>14</v>
      </c>
    </row>
    <row r="7050" spans="1:16" x14ac:dyDescent="0.25">
      <c r="A7050" t="s">
        <v>15692</v>
      </c>
      <c r="B7050" t="s">
        <v>17</v>
      </c>
      <c r="C7050" t="s">
        <v>15693</v>
      </c>
      <c r="D7050" t="s">
        <v>8586</v>
      </c>
      <c r="E7050">
        <v>2016</v>
      </c>
      <c r="F7050" t="s">
        <v>134</v>
      </c>
      <c r="G7050">
        <v>100</v>
      </c>
      <c r="H7050" t="s">
        <v>21</v>
      </c>
      <c r="I7050">
        <f t="shared" si="663"/>
        <v>1</v>
      </c>
      <c r="J7050">
        <f t="shared" si="664"/>
        <v>0</v>
      </c>
      <c r="K7050">
        <f t="shared" si="665"/>
        <v>0</v>
      </c>
      <c r="L7050">
        <f t="shared" si="666"/>
        <v>0</v>
      </c>
      <c r="O7050" t="str">
        <f t="shared" si="667"/>
        <v>Mo</v>
      </c>
      <c r="P7050" t="str">
        <f t="shared" si="668"/>
        <v>16</v>
      </c>
    </row>
    <row r="7051" spans="1:16" x14ac:dyDescent="0.25">
      <c r="A7051" t="s">
        <v>15694</v>
      </c>
      <c r="B7051" t="s">
        <v>17</v>
      </c>
      <c r="C7051" t="s">
        <v>15695</v>
      </c>
      <c r="D7051" t="s">
        <v>7431</v>
      </c>
      <c r="E7051">
        <v>2015</v>
      </c>
      <c r="F7051" t="s">
        <v>20</v>
      </c>
      <c r="G7051">
        <v>96</v>
      </c>
      <c r="H7051" t="s">
        <v>21</v>
      </c>
      <c r="I7051">
        <f t="shared" si="663"/>
        <v>1</v>
      </c>
      <c r="J7051">
        <f t="shared" si="664"/>
        <v>0</v>
      </c>
      <c r="K7051">
        <f t="shared" si="665"/>
        <v>0</v>
      </c>
      <c r="L7051">
        <f t="shared" si="666"/>
        <v>1</v>
      </c>
      <c r="O7051" t="str">
        <f t="shared" si="667"/>
        <v>Mo</v>
      </c>
      <c r="P7051" t="str">
        <f t="shared" si="668"/>
        <v>15</v>
      </c>
    </row>
    <row r="7052" spans="1:16" x14ac:dyDescent="0.25">
      <c r="A7052" t="s">
        <v>15696</v>
      </c>
      <c r="B7052" t="s">
        <v>17</v>
      </c>
      <c r="C7052" t="s">
        <v>15697</v>
      </c>
      <c r="D7052" t="s">
        <v>11625</v>
      </c>
      <c r="E7052">
        <v>2013</v>
      </c>
      <c r="F7052" t="s">
        <v>41</v>
      </c>
      <c r="G7052">
        <v>119</v>
      </c>
      <c r="H7052" t="s">
        <v>21</v>
      </c>
      <c r="I7052">
        <f t="shared" si="663"/>
        <v>1</v>
      </c>
      <c r="J7052">
        <f t="shared" si="664"/>
        <v>0</v>
      </c>
      <c r="K7052">
        <f t="shared" si="665"/>
        <v>1</v>
      </c>
      <c r="L7052">
        <f t="shared" si="666"/>
        <v>1</v>
      </c>
      <c r="O7052" t="str">
        <f t="shared" si="667"/>
        <v>Mo</v>
      </c>
      <c r="P7052" t="str">
        <f t="shared" si="668"/>
        <v>13</v>
      </c>
    </row>
    <row r="7053" spans="1:16" x14ac:dyDescent="0.25">
      <c r="A7053" t="s">
        <v>15698</v>
      </c>
      <c r="B7053" t="s">
        <v>24</v>
      </c>
      <c r="C7053" t="s">
        <v>15699</v>
      </c>
      <c r="D7053" t="s">
        <v>7725</v>
      </c>
      <c r="E7053">
        <v>2019</v>
      </c>
      <c r="F7053" t="s">
        <v>27</v>
      </c>
      <c r="G7053">
        <v>2</v>
      </c>
      <c r="H7053" t="s">
        <v>28</v>
      </c>
      <c r="I7053">
        <f t="shared" si="663"/>
        <v>1</v>
      </c>
      <c r="J7053">
        <f t="shared" si="664"/>
        <v>0</v>
      </c>
      <c r="K7053">
        <f t="shared" si="665"/>
        <v>0</v>
      </c>
      <c r="L7053">
        <f t="shared" si="666"/>
        <v>1</v>
      </c>
      <c r="O7053" t="str">
        <f t="shared" si="667"/>
        <v>TV</v>
      </c>
      <c r="P7053" t="str">
        <f t="shared" si="668"/>
        <v>19</v>
      </c>
    </row>
    <row r="7054" spans="1:16" x14ac:dyDescent="0.25">
      <c r="A7054" t="s">
        <v>15700</v>
      </c>
      <c r="B7054" t="s">
        <v>17</v>
      </c>
      <c r="C7054" t="s">
        <v>15701</v>
      </c>
      <c r="D7054" t="s">
        <v>11625</v>
      </c>
      <c r="E7054">
        <v>2016</v>
      </c>
      <c r="F7054" t="s">
        <v>27</v>
      </c>
      <c r="G7054">
        <v>108</v>
      </c>
      <c r="H7054" t="s">
        <v>21</v>
      </c>
      <c r="I7054">
        <f t="shared" si="663"/>
        <v>1</v>
      </c>
      <c r="J7054">
        <f t="shared" si="664"/>
        <v>0</v>
      </c>
      <c r="K7054">
        <f t="shared" si="665"/>
        <v>0</v>
      </c>
      <c r="L7054">
        <f t="shared" si="666"/>
        <v>1</v>
      </c>
      <c r="O7054" t="str">
        <f t="shared" si="667"/>
        <v>Mo</v>
      </c>
      <c r="P7054" t="str">
        <f t="shared" si="668"/>
        <v>16</v>
      </c>
    </row>
    <row r="7055" spans="1:16" x14ac:dyDescent="0.25">
      <c r="A7055" t="s">
        <v>15702</v>
      </c>
      <c r="B7055" t="s">
        <v>17</v>
      </c>
      <c r="C7055" t="s">
        <v>15703</v>
      </c>
      <c r="D7055" t="s">
        <v>11219</v>
      </c>
      <c r="E7055">
        <v>2014</v>
      </c>
      <c r="F7055" t="s">
        <v>134</v>
      </c>
      <c r="G7055">
        <v>104</v>
      </c>
      <c r="H7055" t="s">
        <v>21</v>
      </c>
      <c r="I7055">
        <f t="shared" si="663"/>
        <v>1</v>
      </c>
      <c r="J7055">
        <f t="shared" si="664"/>
        <v>0</v>
      </c>
      <c r="K7055">
        <f t="shared" si="665"/>
        <v>0</v>
      </c>
      <c r="L7055">
        <f t="shared" si="666"/>
        <v>0</v>
      </c>
      <c r="O7055" t="str">
        <f t="shared" si="667"/>
        <v>Mo</v>
      </c>
      <c r="P7055" t="str">
        <f t="shared" si="668"/>
        <v>14</v>
      </c>
    </row>
    <row r="7056" spans="1:16" x14ac:dyDescent="0.25">
      <c r="A7056" t="s">
        <v>15704</v>
      </c>
      <c r="B7056" t="s">
        <v>17</v>
      </c>
      <c r="C7056" t="s">
        <v>15705</v>
      </c>
      <c r="D7056" t="s">
        <v>11288</v>
      </c>
      <c r="E7056">
        <v>2010</v>
      </c>
      <c r="F7056" t="s">
        <v>45</v>
      </c>
      <c r="G7056">
        <v>124</v>
      </c>
      <c r="H7056" t="s">
        <v>21</v>
      </c>
      <c r="I7056">
        <f t="shared" si="663"/>
        <v>0</v>
      </c>
      <c r="J7056">
        <f t="shared" si="664"/>
        <v>0</v>
      </c>
      <c r="K7056">
        <f t="shared" si="665"/>
        <v>0</v>
      </c>
      <c r="L7056">
        <f t="shared" si="666"/>
        <v>1</v>
      </c>
      <c r="O7056" t="str">
        <f t="shared" si="667"/>
        <v>Mo</v>
      </c>
      <c r="P7056" t="str">
        <f t="shared" si="668"/>
        <v>10</v>
      </c>
    </row>
    <row r="7057" spans="1:16" x14ac:dyDescent="0.25">
      <c r="A7057" t="s">
        <v>15706</v>
      </c>
      <c r="B7057" t="s">
        <v>24</v>
      </c>
      <c r="C7057" t="s">
        <v>15707</v>
      </c>
      <c r="D7057" t="s">
        <v>9477</v>
      </c>
      <c r="E7057">
        <v>2014</v>
      </c>
      <c r="F7057" t="s">
        <v>60</v>
      </c>
      <c r="G7057">
        <v>1</v>
      </c>
      <c r="H7057" t="s">
        <v>31</v>
      </c>
      <c r="I7057">
        <f t="shared" si="663"/>
        <v>1</v>
      </c>
      <c r="J7057">
        <f t="shared" si="664"/>
        <v>0</v>
      </c>
      <c r="K7057">
        <f t="shared" si="665"/>
        <v>1</v>
      </c>
      <c r="L7057">
        <f t="shared" si="666"/>
        <v>1</v>
      </c>
      <c r="O7057" t="str">
        <f t="shared" si="667"/>
        <v>TV</v>
      </c>
      <c r="P7057" t="str">
        <f t="shared" si="668"/>
        <v>14</v>
      </c>
    </row>
    <row r="7058" spans="1:16" x14ac:dyDescent="0.25">
      <c r="A7058" t="s">
        <v>15708</v>
      </c>
      <c r="B7058" t="s">
        <v>17</v>
      </c>
      <c r="C7058" t="s">
        <v>15709</v>
      </c>
      <c r="D7058" t="s">
        <v>7771</v>
      </c>
      <c r="E7058">
        <v>2008</v>
      </c>
      <c r="F7058" t="s">
        <v>41</v>
      </c>
      <c r="G7058">
        <v>87</v>
      </c>
      <c r="H7058" t="s">
        <v>21</v>
      </c>
      <c r="I7058">
        <f t="shared" si="663"/>
        <v>0</v>
      </c>
      <c r="J7058">
        <f t="shared" si="664"/>
        <v>0</v>
      </c>
      <c r="K7058">
        <f t="shared" si="665"/>
        <v>1</v>
      </c>
      <c r="L7058">
        <f t="shared" si="666"/>
        <v>1</v>
      </c>
      <c r="O7058" t="str">
        <f t="shared" si="667"/>
        <v>Mo</v>
      </c>
      <c r="P7058" t="str">
        <f t="shared" si="668"/>
        <v>08</v>
      </c>
    </row>
    <row r="7059" spans="1:16" x14ac:dyDescent="0.25">
      <c r="A7059" t="s">
        <v>15710</v>
      </c>
      <c r="B7059" t="s">
        <v>17</v>
      </c>
      <c r="C7059" t="s">
        <v>15711</v>
      </c>
      <c r="D7059" t="s">
        <v>13312</v>
      </c>
      <c r="E7059">
        <v>2013</v>
      </c>
      <c r="F7059" t="s">
        <v>13378</v>
      </c>
      <c r="G7059">
        <v>75</v>
      </c>
      <c r="H7059" t="s">
        <v>21</v>
      </c>
      <c r="I7059">
        <f t="shared" si="663"/>
        <v>1</v>
      </c>
      <c r="J7059">
        <f t="shared" si="664"/>
        <v>0</v>
      </c>
      <c r="K7059">
        <f t="shared" si="665"/>
        <v>0</v>
      </c>
      <c r="L7059">
        <f t="shared" si="666"/>
        <v>1</v>
      </c>
      <c r="O7059" t="str">
        <f t="shared" si="667"/>
        <v>Mo</v>
      </c>
      <c r="P7059" t="str">
        <f t="shared" si="668"/>
        <v>13</v>
      </c>
    </row>
    <row r="7060" spans="1:16" x14ac:dyDescent="0.25">
      <c r="A7060" t="s">
        <v>15712</v>
      </c>
      <c r="B7060" t="s">
        <v>17</v>
      </c>
      <c r="C7060" t="s">
        <v>15713</v>
      </c>
      <c r="D7060" t="s">
        <v>6940</v>
      </c>
      <c r="E7060">
        <v>2009</v>
      </c>
      <c r="F7060" t="s">
        <v>41</v>
      </c>
      <c r="G7060">
        <v>108</v>
      </c>
      <c r="H7060" t="s">
        <v>21</v>
      </c>
      <c r="I7060">
        <f t="shared" si="663"/>
        <v>0</v>
      </c>
      <c r="J7060">
        <f t="shared" si="664"/>
        <v>0</v>
      </c>
      <c r="K7060">
        <f t="shared" si="665"/>
        <v>1</v>
      </c>
      <c r="L7060">
        <f t="shared" si="666"/>
        <v>1</v>
      </c>
      <c r="O7060" t="str">
        <f t="shared" si="667"/>
        <v>Mo</v>
      </c>
      <c r="P7060" t="str">
        <f t="shared" si="668"/>
        <v>09</v>
      </c>
    </row>
    <row r="7061" spans="1:16" x14ac:dyDescent="0.25">
      <c r="A7061" t="s">
        <v>15714</v>
      </c>
      <c r="B7061" t="s">
        <v>17</v>
      </c>
      <c r="C7061" t="s">
        <v>15715</v>
      </c>
      <c r="D7061" t="s">
        <v>8304</v>
      </c>
      <c r="E7061">
        <v>1974</v>
      </c>
      <c r="F7061" t="s">
        <v>15716</v>
      </c>
      <c r="G7061">
        <v>103</v>
      </c>
      <c r="H7061" t="s">
        <v>21</v>
      </c>
      <c r="I7061">
        <f t="shared" si="663"/>
        <v>0</v>
      </c>
      <c r="J7061">
        <f t="shared" si="664"/>
        <v>0</v>
      </c>
      <c r="K7061">
        <f t="shared" si="665"/>
        <v>0</v>
      </c>
      <c r="L7061">
        <f t="shared" si="666"/>
        <v>1</v>
      </c>
      <c r="O7061" t="str">
        <f t="shared" si="667"/>
        <v>Mo</v>
      </c>
      <c r="P7061" t="str">
        <f t="shared" si="668"/>
        <v>74</v>
      </c>
    </row>
    <row r="7062" spans="1:16" x14ac:dyDescent="0.25">
      <c r="A7062" t="s">
        <v>15717</v>
      </c>
      <c r="B7062" t="s">
        <v>24</v>
      </c>
      <c r="C7062" t="s">
        <v>15718</v>
      </c>
      <c r="D7062" t="s">
        <v>12581</v>
      </c>
      <c r="E7062">
        <v>2012</v>
      </c>
      <c r="F7062" t="s">
        <v>45</v>
      </c>
      <c r="G7062">
        <v>1</v>
      </c>
      <c r="H7062" t="s">
        <v>31</v>
      </c>
      <c r="I7062">
        <f t="shared" si="663"/>
        <v>1</v>
      </c>
      <c r="J7062">
        <f t="shared" si="664"/>
        <v>0</v>
      </c>
      <c r="K7062">
        <f t="shared" si="665"/>
        <v>0</v>
      </c>
      <c r="L7062">
        <f t="shared" si="666"/>
        <v>1</v>
      </c>
      <c r="O7062" t="str">
        <f t="shared" si="667"/>
        <v>TV</v>
      </c>
      <c r="P7062" t="str">
        <f t="shared" si="668"/>
        <v>12</v>
      </c>
    </row>
    <row r="7063" spans="1:16" x14ac:dyDescent="0.25">
      <c r="A7063" t="s">
        <v>15719</v>
      </c>
      <c r="B7063" t="s">
        <v>17</v>
      </c>
      <c r="C7063" t="s">
        <v>15720</v>
      </c>
      <c r="D7063" t="s">
        <v>15721</v>
      </c>
      <c r="E7063">
        <v>2017</v>
      </c>
      <c r="F7063" t="s">
        <v>134</v>
      </c>
      <c r="G7063">
        <v>103</v>
      </c>
      <c r="H7063" t="s">
        <v>21</v>
      </c>
      <c r="I7063">
        <f t="shared" si="663"/>
        <v>1</v>
      </c>
      <c r="J7063">
        <f t="shared" si="664"/>
        <v>0</v>
      </c>
      <c r="K7063">
        <f t="shared" si="665"/>
        <v>0</v>
      </c>
      <c r="L7063">
        <f t="shared" si="666"/>
        <v>0</v>
      </c>
      <c r="O7063" t="str">
        <f t="shared" si="667"/>
        <v>Mo</v>
      </c>
      <c r="P7063" t="str">
        <f t="shared" si="668"/>
        <v>17</v>
      </c>
    </row>
    <row r="7064" spans="1:16" x14ac:dyDescent="0.25">
      <c r="A7064" t="s">
        <v>15722</v>
      </c>
      <c r="B7064" t="s">
        <v>17</v>
      </c>
      <c r="C7064" t="s">
        <v>15723</v>
      </c>
      <c r="D7064" t="s">
        <v>11268</v>
      </c>
      <c r="E7064">
        <v>2017</v>
      </c>
      <c r="F7064" t="s">
        <v>20</v>
      </c>
      <c r="G7064">
        <v>89</v>
      </c>
      <c r="H7064" t="s">
        <v>21</v>
      </c>
      <c r="I7064">
        <f t="shared" si="663"/>
        <v>1</v>
      </c>
      <c r="J7064">
        <f t="shared" si="664"/>
        <v>0</v>
      </c>
      <c r="K7064">
        <f t="shared" si="665"/>
        <v>0</v>
      </c>
      <c r="L7064">
        <f t="shared" si="666"/>
        <v>1</v>
      </c>
      <c r="O7064" t="str">
        <f t="shared" si="667"/>
        <v>Mo</v>
      </c>
      <c r="P7064" t="str">
        <f t="shared" si="668"/>
        <v>17</v>
      </c>
    </row>
    <row r="7065" spans="1:16" x14ac:dyDescent="0.25">
      <c r="A7065" t="s">
        <v>15724</v>
      </c>
      <c r="B7065" t="s">
        <v>17</v>
      </c>
      <c r="C7065" t="s">
        <v>15725</v>
      </c>
      <c r="D7065" t="s">
        <v>12406</v>
      </c>
      <c r="E7065">
        <v>2014</v>
      </c>
      <c r="F7065" t="s">
        <v>45</v>
      </c>
      <c r="G7065">
        <v>103</v>
      </c>
      <c r="H7065" t="s">
        <v>21</v>
      </c>
      <c r="I7065">
        <f t="shared" si="663"/>
        <v>1</v>
      </c>
      <c r="J7065">
        <f t="shared" si="664"/>
        <v>0</v>
      </c>
      <c r="K7065">
        <f t="shared" si="665"/>
        <v>0</v>
      </c>
      <c r="L7065">
        <f t="shared" si="666"/>
        <v>1</v>
      </c>
      <c r="O7065" t="str">
        <f t="shared" si="667"/>
        <v>Mo</v>
      </c>
      <c r="P7065" t="str">
        <f t="shared" si="668"/>
        <v>14</v>
      </c>
    </row>
    <row r="7066" spans="1:16" x14ac:dyDescent="0.25">
      <c r="A7066" t="s">
        <v>15726</v>
      </c>
      <c r="B7066" t="s">
        <v>17</v>
      </c>
      <c r="C7066" t="s">
        <v>15727</v>
      </c>
      <c r="D7066" t="s">
        <v>9860</v>
      </c>
      <c r="E7066">
        <v>2019</v>
      </c>
      <c r="F7066" t="s">
        <v>27</v>
      </c>
      <c r="G7066">
        <v>89</v>
      </c>
      <c r="H7066" t="s">
        <v>21</v>
      </c>
      <c r="I7066">
        <f t="shared" si="663"/>
        <v>1</v>
      </c>
      <c r="J7066">
        <f t="shared" si="664"/>
        <v>0</v>
      </c>
      <c r="K7066">
        <f t="shared" si="665"/>
        <v>0</v>
      </c>
      <c r="L7066">
        <f t="shared" si="666"/>
        <v>1</v>
      </c>
      <c r="O7066" t="str">
        <f t="shared" si="667"/>
        <v>Mo</v>
      </c>
      <c r="P7066" t="str">
        <f t="shared" si="668"/>
        <v>19</v>
      </c>
    </row>
    <row r="7067" spans="1:16" x14ac:dyDescent="0.25">
      <c r="A7067" t="s">
        <v>15728</v>
      </c>
      <c r="B7067" t="s">
        <v>17</v>
      </c>
      <c r="C7067" t="s">
        <v>15729</v>
      </c>
      <c r="D7067" t="s">
        <v>14898</v>
      </c>
      <c r="E7067">
        <v>2017</v>
      </c>
      <c r="F7067" t="s">
        <v>27</v>
      </c>
      <c r="G7067">
        <v>119</v>
      </c>
      <c r="H7067" t="s">
        <v>21</v>
      </c>
      <c r="I7067">
        <f t="shared" si="663"/>
        <v>1</v>
      </c>
      <c r="J7067">
        <f t="shared" si="664"/>
        <v>0</v>
      </c>
      <c r="K7067">
        <f t="shared" si="665"/>
        <v>0</v>
      </c>
      <c r="L7067">
        <f t="shared" si="666"/>
        <v>1</v>
      </c>
      <c r="O7067" t="str">
        <f t="shared" si="667"/>
        <v>Mo</v>
      </c>
      <c r="P7067" t="str">
        <f t="shared" si="668"/>
        <v>17</v>
      </c>
    </row>
    <row r="7068" spans="1:16" x14ac:dyDescent="0.25">
      <c r="A7068" t="s">
        <v>15730</v>
      </c>
      <c r="B7068" t="s">
        <v>17</v>
      </c>
      <c r="C7068" t="s">
        <v>15731</v>
      </c>
      <c r="D7068" t="s">
        <v>11070</v>
      </c>
      <c r="E7068">
        <v>2017</v>
      </c>
      <c r="F7068" t="s">
        <v>134</v>
      </c>
      <c r="G7068">
        <v>106</v>
      </c>
      <c r="H7068" t="s">
        <v>21</v>
      </c>
      <c r="I7068">
        <f t="shared" si="663"/>
        <v>1</v>
      </c>
      <c r="J7068">
        <f t="shared" si="664"/>
        <v>0</v>
      </c>
      <c r="K7068">
        <f t="shared" si="665"/>
        <v>0</v>
      </c>
      <c r="L7068">
        <f t="shared" si="666"/>
        <v>0</v>
      </c>
      <c r="O7068" t="str">
        <f t="shared" si="667"/>
        <v>Mo</v>
      </c>
      <c r="P7068" t="str">
        <f t="shared" si="668"/>
        <v>17</v>
      </c>
    </row>
    <row r="7069" spans="1:16" x14ac:dyDescent="0.25">
      <c r="A7069" t="s">
        <v>15732</v>
      </c>
      <c r="B7069" t="s">
        <v>17</v>
      </c>
      <c r="C7069" t="s">
        <v>15733</v>
      </c>
      <c r="D7069" t="s">
        <v>11748</v>
      </c>
      <c r="E7069">
        <v>2015</v>
      </c>
      <c r="F7069" t="s">
        <v>27</v>
      </c>
      <c r="G7069">
        <v>90</v>
      </c>
      <c r="H7069" t="s">
        <v>21</v>
      </c>
      <c r="I7069">
        <f t="shared" si="663"/>
        <v>1</v>
      </c>
      <c r="J7069">
        <f t="shared" si="664"/>
        <v>0</v>
      </c>
      <c r="K7069">
        <f t="shared" si="665"/>
        <v>0</v>
      </c>
      <c r="L7069">
        <f t="shared" si="666"/>
        <v>1</v>
      </c>
      <c r="O7069" t="str">
        <f t="shared" si="667"/>
        <v>Mo</v>
      </c>
      <c r="P7069" t="str">
        <f t="shared" si="668"/>
        <v>15</v>
      </c>
    </row>
    <row r="7070" spans="1:16" x14ac:dyDescent="0.25">
      <c r="A7070" t="s">
        <v>15734</v>
      </c>
      <c r="B7070" t="s">
        <v>17</v>
      </c>
      <c r="C7070" t="s">
        <v>15735</v>
      </c>
      <c r="D7070" t="s">
        <v>9088</v>
      </c>
      <c r="E7070">
        <v>2018</v>
      </c>
      <c r="F7070" t="s">
        <v>41</v>
      </c>
      <c r="G7070">
        <v>118</v>
      </c>
      <c r="H7070" t="s">
        <v>21</v>
      </c>
      <c r="I7070">
        <f t="shared" si="663"/>
        <v>1</v>
      </c>
      <c r="J7070">
        <f t="shared" si="664"/>
        <v>0</v>
      </c>
      <c r="K7070">
        <f t="shared" si="665"/>
        <v>1</v>
      </c>
      <c r="L7070">
        <f t="shared" si="666"/>
        <v>1</v>
      </c>
      <c r="O7070" t="str">
        <f t="shared" si="667"/>
        <v>Mo</v>
      </c>
      <c r="P7070" t="str">
        <f t="shared" si="668"/>
        <v>18</v>
      </c>
    </row>
    <row r="7071" spans="1:16" x14ac:dyDescent="0.25">
      <c r="A7071" t="s">
        <v>15736</v>
      </c>
      <c r="B7071" t="s">
        <v>17</v>
      </c>
      <c r="C7071" t="s">
        <v>15737</v>
      </c>
      <c r="D7071" t="s">
        <v>12459</v>
      </c>
      <c r="E7071">
        <v>2014</v>
      </c>
      <c r="F7071" t="s">
        <v>13378</v>
      </c>
      <c r="G7071">
        <v>95</v>
      </c>
      <c r="H7071" t="s">
        <v>21</v>
      </c>
      <c r="I7071">
        <f t="shared" si="663"/>
        <v>1</v>
      </c>
      <c r="J7071">
        <f t="shared" si="664"/>
        <v>0</v>
      </c>
      <c r="K7071">
        <f t="shared" si="665"/>
        <v>0</v>
      </c>
      <c r="L7071">
        <f t="shared" si="666"/>
        <v>1</v>
      </c>
      <c r="O7071" t="str">
        <f t="shared" si="667"/>
        <v>Mo</v>
      </c>
      <c r="P7071" t="str">
        <f t="shared" si="668"/>
        <v>14</v>
      </c>
    </row>
    <row r="7072" spans="1:16" x14ac:dyDescent="0.25">
      <c r="A7072" t="s">
        <v>15738</v>
      </c>
      <c r="B7072" t="s">
        <v>24</v>
      </c>
      <c r="C7072" t="s">
        <v>15739</v>
      </c>
      <c r="D7072" t="s">
        <v>12420</v>
      </c>
      <c r="E7072">
        <v>2015</v>
      </c>
      <c r="F7072" t="s">
        <v>60</v>
      </c>
      <c r="G7072">
        <v>1</v>
      </c>
      <c r="H7072" t="s">
        <v>31</v>
      </c>
      <c r="I7072">
        <f t="shared" si="663"/>
        <v>1</v>
      </c>
      <c r="J7072">
        <f t="shared" si="664"/>
        <v>0</v>
      </c>
      <c r="K7072">
        <f t="shared" si="665"/>
        <v>1</v>
      </c>
      <c r="L7072">
        <f t="shared" si="666"/>
        <v>1</v>
      </c>
      <c r="O7072" t="str">
        <f t="shared" si="667"/>
        <v>TV</v>
      </c>
      <c r="P7072" t="str">
        <f t="shared" si="668"/>
        <v>15</v>
      </c>
    </row>
    <row r="7073" spans="1:16" x14ac:dyDescent="0.25">
      <c r="A7073" t="s">
        <v>15740</v>
      </c>
      <c r="B7073" t="s">
        <v>17</v>
      </c>
      <c r="C7073" t="s">
        <v>15741</v>
      </c>
      <c r="D7073" t="s">
        <v>9310</v>
      </c>
      <c r="E7073">
        <v>2008</v>
      </c>
      <c r="F7073" t="s">
        <v>20</v>
      </c>
      <c r="G7073">
        <v>123</v>
      </c>
      <c r="H7073" t="s">
        <v>21</v>
      </c>
      <c r="I7073">
        <f t="shared" si="663"/>
        <v>0</v>
      </c>
      <c r="J7073">
        <f t="shared" si="664"/>
        <v>0</v>
      </c>
      <c r="K7073">
        <f t="shared" si="665"/>
        <v>0</v>
      </c>
      <c r="L7073">
        <f t="shared" si="666"/>
        <v>1</v>
      </c>
      <c r="O7073" t="str">
        <f t="shared" si="667"/>
        <v>Mo</v>
      </c>
      <c r="P7073" t="str">
        <f t="shared" si="668"/>
        <v>08</v>
      </c>
    </row>
    <row r="7074" spans="1:16" x14ac:dyDescent="0.25">
      <c r="A7074" t="s">
        <v>15742</v>
      </c>
      <c r="B7074" t="s">
        <v>17</v>
      </c>
      <c r="C7074" t="s">
        <v>15743</v>
      </c>
      <c r="D7074" t="s">
        <v>9310</v>
      </c>
      <c r="E7074">
        <v>1989</v>
      </c>
      <c r="F7074" t="s">
        <v>20</v>
      </c>
      <c r="G7074">
        <v>127</v>
      </c>
      <c r="H7074" t="s">
        <v>21</v>
      </c>
      <c r="I7074">
        <f t="shared" si="663"/>
        <v>0</v>
      </c>
      <c r="J7074">
        <f t="shared" si="664"/>
        <v>0</v>
      </c>
      <c r="K7074">
        <f t="shared" si="665"/>
        <v>0</v>
      </c>
      <c r="L7074">
        <f t="shared" si="666"/>
        <v>1</v>
      </c>
      <c r="O7074" t="str">
        <f t="shared" si="667"/>
        <v>Mo</v>
      </c>
      <c r="P7074" t="str">
        <f t="shared" si="668"/>
        <v>89</v>
      </c>
    </row>
    <row r="7075" spans="1:16" x14ac:dyDescent="0.25">
      <c r="A7075" t="s">
        <v>15744</v>
      </c>
      <c r="B7075" t="s">
        <v>17</v>
      </c>
      <c r="C7075" t="s">
        <v>15745</v>
      </c>
      <c r="D7075" t="s">
        <v>9310</v>
      </c>
      <c r="E7075">
        <v>1981</v>
      </c>
      <c r="F7075" t="s">
        <v>41</v>
      </c>
      <c r="G7075">
        <v>116</v>
      </c>
      <c r="H7075" t="s">
        <v>21</v>
      </c>
      <c r="I7075">
        <f t="shared" si="663"/>
        <v>0</v>
      </c>
      <c r="J7075">
        <f t="shared" si="664"/>
        <v>0</v>
      </c>
      <c r="K7075">
        <f t="shared" si="665"/>
        <v>1</v>
      </c>
      <c r="L7075">
        <f t="shared" si="666"/>
        <v>1</v>
      </c>
      <c r="O7075" t="str">
        <f t="shared" si="667"/>
        <v>Mo</v>
      </c>
      <c r="P7075" t="str">
        <f t="shared" si="668"/>
        <v>81</v>
      </c>
    </row>
    <row r="7076" spans="1:16" x14ac:dyDescent="0.25">
      <c r="A7076" t="s">
        <v>15746</v>
      </c>
      <c r="B7076" t="s">
        <v>17</v>
      </c>
      <c r="C7076" t="s">
        <v>15747</v>
      </c>
      <c r="D7076" t="s">
        <v>9310</v>
      </c>
      <c r="E7076">
        <v>1984</v>
      </c>
      <c r="F7076" t="s">
        <v>41</v>
      </c>
      <c r="G7076">
        <v>119</v>
      </c>
      <c r="H7076" t="s">
        <v>21</v>
      </c>
      <c r="I7076">
        <f t="shared" si="663"/>
        <v>0</v>
      </c>
      <c r="J7076">
        <f t="shared" si="664"/>
        <v>0</v>
      </c>
      <c r="K7076">
        <f t="shared" si="665"/>
        <v>1</v>
      </c>
      <c r="L7076">
        <f t="shared" si="666"/>
        <v>1</v>
      </c>
      <c r="O7076" t="str">
        <f t="shared" si="667"/>
        <v>Mo</v>
      </c>
      <c r="P7076" t="str">
        <f t="shared" si="668"/>
        <v>84</v>
      </c>
    </row>
    <row r="7077" spans="1:16" x14ac:dyDescent="0.25">
      <c r="A7077" t="s">
        <v>15748</v>
      </c>
      <c r="B7077" t="s">
        <v>17</v>
      </c>
      <c r="C7077" t="s">
        <v>15749</v>
      </c>
      <c r="D7077" t="s">
        <v>12501</v>
      </c>
      <c r="E7077">
        <v>2016</v>
      </c>
      <c r="F7077" t="s">
        <v>27</v>
      </c>
      <c r="G7077">
        <v>99</v>
      </c>
      <c r="H7077" t="s">
        <v>21</v>
      </c>
      <c r="I7077">
        <f t="shared" si="663"/>
        <v>1</v>
      </c>
      <c r="J7077">
        <f t="shared" si="664"/>
        <v>0</v>
      </c>
      <c r="K7077">
        <f t="shared" si="665"/>
        <v>0</v>
      </c>
      <c r="L7077">
        <f t="shared" si="666"/>
        <v>1</v>
      </c>
      <c r="O7077" t="str">
        <f t="shared" si="667"/>
        <v>Mo</v>
      </c>
      <c r="P7077" t="str">
        <f t="shared" si="668"/>
        <v>16</v>
      </c>
    </row>
    <row r="7078" spans="1:16" x14ac:dyDescent="0.25">
      <c r="A7078" t="s">
        <v>15750</v>
      </c>
      <c r="B7078" t="s">
        <v>17</v>
      </c>
      <c r="C7078" t="s">
        <v>15751</v>
      </c>
      <c r="D7078" t="s">
        <v>13995</v>
      </c>
      <c r="E7078">
        <v>2013</v>
      </c>
      <c r="F7078" t="s">
        <v>41</v>
      </c>
      <c r="G7078">
        <v>90</v>
      </c>
      <c r="H7078" t="s">
        <v>21</v>
      </c>
      <c r="I7078">
        <f t="shared" si="663"/>
        <v>1</v>
      </c>
      <c r="J7078">
        <f t="shared" si="664"/>
        <v>0</v>
      </c>
      <c r="K7078">
        <f t="shared" si="665"/>
        <v>1</v>
      </c>
      <c r="L7078">
        <f t="shared" si="666"/>
        <v>1</v>
      </c>
      <c r="O7078" t="str">
        <f t="shared" si="667"/>
        <v>Mo</v>
      </c>
      <c r="P7078" t="str">
        <f t="shared" si="668"/>
        <v>13</v>
      </c>
    </row>
    <row r="7079" spans="1:16" x14ac:dyDescent="0.25">
      <c r="A7079" t="s">
        <v>15752</v>
      </c>
      <c r="B7079" t="s">
        <v>17</v>
      </c>
      <c r="C7079" t="s">
        <v>15753</v>
      </c>
      <c r="D7079" t="s">
        <v>10939</v>
      </c>
      <c r="E7079">
        <v>2016</v>
      </c>
      <c r="F7079" t="s">
        <v>60</v>
      </c>
      <c r="G7079">
        <v>90</v>
      </c>
      <c r="H7079" t="s">
        <v>21</v>
      </c>
      <c r="I7079">
        <f t="shared" si="663"/>
        <v>1</v>
      </c>
      <c r="J7079">
        <f t="shared" si="664"/>
        <v>0</v>
      </c>
      <c r="K7079">
        <f t="shared" si="665"/>
        <v>1</v>
      </c>
      <c r="L7079">
        <f t="shared" si="666"/>
        <v>1</v>
      </c>
      <c r="O7079" t="str">
        <f t="shared" si="667"/>
        <v>Mo</v>
      </c>
      <c r="P7079" t="str">
        <f t="shared" si="668"/>
        <v>16</v>
      </c>
    </row>
    <row r="7080" spans="1:16" x14ac:dyDescent="0.25">
      <c r="A7080" t="s">
        <v>15754</v>
      </c>
      <c r="B7080" t="s">
        <v>17</v>
      </c>
      <c r="C7080" t="s">
        <v>15755</v>
      </c>
      <c r="D7080" t="s">
        <v>15756</v>
      </c>
      <c r="E7080">
        <v>2009</v>
      </c>
      <c r="F7080" t="s">
        <v>134</v>
      </c>
      <c r="G7080">
        <v>153</v>
      </c>
      <c r="H7080" t="s">
        <v>21</v>
      </c>
      <c r="I7080">
        <f t="shared" si="663"/>
        <v>0</v>
      </c>
      <c r="J7080">
        <f t="shared" si="664"/>
        <v>0</v>
      </c>
      <c r="K7080">
        <f t="shared" si="665"/>
        <v>0</v>
      </c>
      <c r="L7080">
        <f t="shared" si="666"/>
        <v>0</v>
      </c>
      <c r="O7080" t="str">
        <f t="shared" si="667"/>
        <v>Mo</v>
      </c>
      <c r="P7080" t="str">
        <f t="shared" si="668"/>
        <v>09</v>
      </c>
    </row>
    <row r="7081" spans="1:16" x14ac:dyDescent="0.25">
      <c r="A7081" t="s">
        <v>15757</v>
      </c>
      <c r="B7081" t="s">
        <v>17</v>
      </c>
      <c r="C7081" t="s">
        <v>15758</v>
      </c>
      <c r="D7081" t="s">
        <v>8122</v>
      </c>
      <c r="E7081">
        <v>2008</v>
      </c>
      <c r="F7081" t="s">
        <v>41</v>
      </c>
      <c r="G7081">
        <v>106</v>
      </c>
      <c r="H7081" t="s">
        <v>21</v>
      </c>
      <c r="I7081">
        <f t="shared" si="663"/>
        <v>0</v>
      </c>
      <c r="J7081">
        <f t="shared" si="664"/>
        <v>0</v>
      </c>
      <c r="K7081">
        <f t="shared" si="665"/>
        <v>1</v>
      </c>
      <c r="L7081">
        <f t="shared" si="666"/>
        <v>1</v>
      </c>
      <c r="O7081" t="str">
        <f t="shared" si="667"/>
        <v>Mo</v>
      </c>
      <c r="P7081" t="str">
        <f t="shared" si="668"/>
        <v>08</v>
      </c>
    </row>
    <row r="7082" spans="1:16" x14ac:dyDescent="0.25">
      <c r="A7082" t="s">
        <v>15759</v>
      </c>
      <c r="B7082" t="s">
        <v>17</v>
      </c>
      <c r="C7082" t="s">
        <v>15760</v>
      </c>
      <c r="D7082" t="s">
        <v>11070</v>
      </c>
      <c r="E7082">
        <v>2005</v>
      </c>
      <c r="F7082" t="s">
        <v>45</v>
      </c>
      <c r="G7082">
        <v>141</v>
      </c>
      <c r="H7082" t="s">
        <v>21</v>
      </c>
      <c r="I7082">
        <f t="shared" si="663"/>
        <v>0</v>
      </c>
      <c r="J7082">
        <f t="shared" si="664"/>
        <v>0</v>
      </c>
      <c r="K7082">
        <f t="shared" si="665"/>
        <v>0</v>
      </c>
      <c r="L7082">
        <f t="shared" si="666"/>
        <v>1</v>
      </c>
      <c r="O7082" t="str">
        <f t="shared" si="667"/>
        <v>Mo</v>
      </c>
      <c r="P7082" t="str">
        <f t="shared" si="668"/>
        <v>05</v>
      </c>
    </row>
    <row r="7083" spans="1:16" x14ac:dyDescent="0.25">
      <c r="A7083" t="s">
        <v>15761</v>
      </c>
      <c r="B7083" t="s">
        <v>24</v>
      </c>
      <c r="C7083" t="s">
        <v>15762</v>
      </c>
      <c r="D7083" t="s">
        <v>10216</v>
      </c>
      <c r="E7083">
        <v>2017</v>
      </c>
      <c r="F7083" t="s">
        <v>27</v>
      </c>
      <c r="G7083">
        <v>1</v>
      </c>
      <c r="H7083" t="s">
        <v>31</v>
      </c>
      <c r="I7083">
        <f t="shared" si="663"/>
        <v>1</v>
      </c>
      <c r="J7083">
        <f t="shared" si="664"/>
        <v>0</v>
      </c>
      <c r="K7083">
        <f t="shared" si="665"/>
        <v>0</v>
      </c>
      <c r="L7083">
        <f t="shared" si="666"/>
        <v>1</v>
      </c>
      <c r="O7083" t="str">
        <f t="shared" si="667"/>
        <v>TV</v>
      </c>
      <c r="P7083" t="str">
        <f t="shared" si="668"/>
        <v>17</v>
      </c>
    </row>
    <row r="7084" spans="1:16" x14ac:dyDescent="0.25">
      <c r="A7084" t="s">
        <v>15763</v>
      </c>
      <c r="B7084" t="s">
        <v>24</v>
      </c>
      <c r="C7084" t="s">
        <v>15764</v>
      </c>
      <c r="D7084" t="s">
        <v>8122</v>
      </c>
      <c r="E7084">
        <v>2015</v>
      </c>
      <c r="F7084" t="s">
        <v>45</v>
      </c>
      <c r="G7084">
        <v>1</v>
      </c>
      <c r="H7084" t="s">
        <v>31</v>
      </c>
      <c r="I7084">
        <f t="shared" si="663"/>
        <v>1</v>
      </c>
      <c r="J7084">
        <f t="shared" si="664"/>
        <v>0</v>
      </c>
      <c r="K7084">
        <f t="shared" si="665"/>
        <v>0</v>
      </c>
      <c r="L7084">
        <f t="shared" si="666"/>
        <v>1</v>
      </c>
      <c r="O7084" t="str">
        <f t="shared" si="667"/>
        <v>TV</v>
      </c>
      <c r="P7084" t="str">
        <f t="shared" si="668"/>
        <v>15</v>
      </c>
    </row>
    <row r="7085" spans="1:16" x14ac:dyDescent="0.25">
      <c r="A7085" t="s">
        <v>15765</v>
      </c>
      <c r="B7085" t="s">
        <v>24</v>
      </c>
      <c r="C7085" t="s">
        <v>15766</v>
      </c>
      <c r="D7085" t="s">
        <v>9160</v>
      </c>
      <c r="E7085">
        <v>2017</v>
      </c>
      <c r="F7085" t="s">
        <v>45</v>
      </c>
      <c r="G7085">
        <v>1</v>
      </c>
      <c r="H7085" t="s">
        <v>31</v>
      </c>
      <c r="I7085">
        <f t="shared" si="663"/>
        <v>1</v>
      </c>
      <c r="J7085">
        <f t="shared" si="664"/>
        <v>0</v>
      </c>
      <c r="K7085">
        <f t="shared" si="665"/>
        <v>0</v>
      </c>
      <c r="L7085">
        <f t="shared" si="666"/>
        <v>1</v>
      </c>
      <c r="O7085" t="str">
        <f t="shared" si="667"/>
        <v>TV</v>
      </c>
      <c r="P7085" t="str">
        <f t="shared" si="668"/>
        <v>17</v>
      </c>
    </row>
    <row r="7086" spans="1:16" x14ac:dyDescent="0.25">
      <c r="A7086" t="s">
        <v>15767</v>
      </c>
      <c r="B7086" t="s">
        <v>24</v>
      </c>
      <c r="C7086" t="s">
        <v>15768</v>
      </c>
      <c r="D7086" t="s">
        <v>9333</v>
      </c>
      <c r="E7086">
        <v>2018</v>
      </c>
      <c r="F7086" t="s">
        <v>27</v>
      </c>
      <c r="G7086">
        <v>1</v>
      </c>
      <c r="H7086" t="s">
        <v>31</v>
      </c>
      <c r="I7086">
        <f t="shared" si="663"/>
        <v>1</v>
      </c>
      <c r="J7086">
        <f t="shared" si="664"/>
        <v>0</v>
      </c>
      <c r="K7086">
        <f t="shared" si="665"/>
        <v>0</v>
      </c>
      <c r="L7086">
        <f t="shared" si="666"/>
        <v>1</v>
      </c>
      <c r="O7086" t="str">
        <f t="shared" si="667"/>
        <v>TV</v>
      </c>
      <c r="P7086" t="str">
        <f t="shared" si="668"/>
        <v>18</v>
      </c>
    </row>
    <row r="7087" spans="1:16" x14ac:dyDescent="0.25">
      <c r="A7087" t="s">
        <v>15769</v>
      </c>
      <c r="B7087" t="s">
        <v>17</v>
      </c>
      <c r="C7087" t="s">
        <v>15770</v>
      </c>
      <c r="D7087" t="s">
        <v>6692</v>
      </c>
      <c r="E7087">
        <v>2013</v>
      </c>
      <c r="F7087" t="s">
        <v>20</v>
      </c>
      <c r="G7087">
        <v>122</v>
      </c>
      <c r="H7087" t="s">
        <v>21</v>
      </c>
      <c r="I7087">
        <f t="shared" si="663"/>
        <v>1</v>
      </c>
      <c r="J7087">
        <f t="shared" si="664"/>
        <v>1</v>
      </c>
      <c r="K7087">
        <f t="shared" si="665"/>
        <v>0</v>
      </c>
      <c r="L7087">
        <f t="shared" si="666"/>
        <v>1</v>
      </c>
      <c r="O7087" t="str">
        <f t="shared" si="667"/>
        <v>Mo</v>
      </c>
      <c r="P7087" t="str">
        <f t="shared" si="668"/>
        <v>13</v>
      </c>
    </row>
    <row r="7088" spans="1:16" x14ac:dyDescent="0.25">
      <c r="A7088" t="s">
        <v>15771</v>
      </c>
      <c r="B7088" t="s">
        <v>24</v>
      </c>
      <c r="C7088" t="s">
        <v>15772</v>
      </c>
      <c r="D7088" t="s">
        <v>15773</v>
      </c>
      <c r="E7088">
        <v>2007</v>
      </c>
      <c r="F7088" t="s">
        <v>27</v>
      </c>
      <c r="G7088">
        <v>2</v>
      </c>
      <c r="H7088" t="s">
        <v>28</v>
      </c>
      <c r="I7088">
        <f t="shared" si="663"/>
        <v>0</v>
      </c>
      <c r="J7088">
        <f t="shared" si="664"/>
        <v>0</v>
      </c>
      <c r="K7088">
        <f t="shared" si="665"/>
        <v>0</v>
      </c>
      <c r="L7088">
        <f t="shared" si="666"/>
        <v>1</v>
      </c>
      <c r="O7088" t="str">
        <f t="shared" si="667"/>
        <v>TV</v>
      </c>
      <c r="P7088" t="str">
        <f t="shared" si="668"/>
        <v>07</v>
      </c>
    </row>
    <row r="7089" spans="1:16" x14ac:dyDescent="0.25">
      <c r="A7089" t="s">
        <v>15774</v>
      </c>
      <c r="B7089" t="s">
        <v>17</v>
      </c>
      <c r="C7089" t="s">
        <v>15775</v>
      </c>
      <c r="D7089" t="s">
        <v>15776</v>
      </c>
      <c r="E7089">
        <v>2016</v>
      </c>
      <c r="F7089" t="s">
        <v>45</v>
      </c>
      <c r="G7089">
        <v>87</v>
      </c>
      <c r="H7089" t="s">
        <v>21</v>
      </c>
      <c r="I7089">
        <f t="shared" si="663"/>
        <v>1</v>
      </c>
      <c r="J7089">
        <f t="shared" si="664"/>
        <v>0</v>
      </c>
      <c r="K7089">
        <f t="shared" si="665"/>
        <v>0</v>
      </c>
      <c r="L7089">
        <f t="shared" si="666"/>
        <v>1</v>
      </c>
      <c r="O7089" t="str">
        <f t="shared" si="667"/>
        <v>Mo</v>
      </c>
      <c r="P7089" t="str">
        <f t="shared" si="668"/>
        <v>16</v>
      </c>
    </row>
    <row r="7090" spans="1:16" x14ac:dyDescent="0.25">
      <c r="A7090" t="s">
        <v>15777</v>
      </c>
      <c r="B7090" t="s">
        <v>17</v>
      </c>
      <c r="C7090" t="s">
        <v>15778</v>
      </c>
      <c r="D7090" t="s">
        <v>9730</v>
      </c>
      <c r="E7090">
        <v>2015</v>
      </c>
      <c r="F7090" t="s">
        <v>134</v>
      </c>
      <c r="G7090">
        <v>102</v>
      </c>
      <c r="H7090" t="s">
        <v>21</v>
      </c>
      <c r="I7090">
        <f t="shared" si="663"/>
        <v>1</v>
      </c>
      <c r="J7090">
        <f t="shared" si="664"/>
        <v>0</v>
      </c>
      <c r="K7090">
        <f t="shared" si="665"/>
        <v>0</v>
      </c>
      <c r="L7090">
        <f t="shared" si="666"/>
        <v>0</v>
      </c>
      <c r="O7090" t="str">
        <f t="shared" si="667"/>
        <v>Mo</v>
      </c>
      <c r="P7090" t="str">
        <f t="shared" si="668"/>
        <v>15</v>
      </c>
    </row>
    <row r="7091" spans="1:16" x14ac:dyDescent="0.25">
      <c r="A7091" t="s">
        <v>15779</v>
      </c>
      <c r="B7091" t="s">
        <v>17</v>
      </c>
      <c r="C7091" t="s">
        <v>15780</v>
      </c>
      <c r="D7091" t="s">
        <v>11748</v>
      </c>
      <c r="E7091">
        <v>2004</v>
      </c>
      <c r="F7091" t="s">
        <v>60</v>
      </c>
      <c r="G7091">
        <v>88</v>
      </c>
      <c r="H7091" t="s">
        <v>21</v>
      </c>
      <c r="I7091">
        <f t="shared" si="663"/>
        <v>0</v>
      </c>
      <c r="J7091">
        <f t="shared" si="664"/>
        <v>0</v>
      </c>
      <c r="K7091">
        <f t="shared" si="665"/>
        <v>1</v>
      </c>
      <c r="L7091">
        <f t="shared" si="666"/>
        <v>1</v>
      </c>
      <c r="O7091" t="str">
        <f t="shared" si="667"/>
        <v>Mo</v>
      </c>
      <c r="P7091" t="str">
        <f t="shared" si="668"/>
        <v>04</v>
      </c>
    </row>
    <row r="7092" spans="1:16" x14ac:dyDescent="0.25">
      <c r="A7092" t="s">
        <v>15781</v>
      </c>
      <c r="B7092" t="s">
        <v>17</v>
      </c>
      <c r="C7092" t="s">
        <v>15782</v>
      </c>
      <c r="D7092" t="s">
        <v>11748</v>
      </c>
      <c r="E7092">
        <v>2003</v>
      </c>
      <c r="F7092" t="s">
        <v>45</v>
      </c>
      <c r="G7092">
        <v>99</v>
      </c>
      <c r="H7092" t="s">
        <v>21</v>
      </c>
      <c r="I7092">
        <f t="shared" si="663"/>
        <v>0</v>
      </c>
      <c r="J7092">
        <f t="shared" si="664"/>
        <v>0</v>
      </c>
      <c r="K7092">
        <f t="shared" si="665"/>
        <v>0</v>
      </c>
      <c r="L7092">
        <f t="shared" si="666"/>
        <v>1</v>
      </c>
      <c r="O7092" t="str">
        <f t="shared" si="667"/>
        <v>Mo</v>
      </c>
      <c r="P7092" t="str">
        <f t="shared" si="668"/>
        <v>03</v>
      </c>
    </row>
    <row r="7093" spans="1:16" x14ac:dyDescent="0.25">
      <c r="A7093" t="s">
        <v>15783</v>
      </c>
      <c r="B7093" t="s">
        <v>17</v>
      </c>
      <c r="C7093" t="s">
        <v>15784</v>
      </c>
      <c r="D7093" t="s">
        <v>11748</v>
      </c>
      <c r="E7093">
        <v>2002</v>
      </c>
      <c r="F7093" t="s">
        <v>45</v>
      </c>
      <c r="G7093">
        <v>99</v>
      </c>
      <c r="H7093" t="s">
        <v>21</v>
      </c>
      <c r="I7093">
        <f t="shared" si="663"/>
        <v>0</v>
      </c>
      <c r="J7093">
        <f t="shared" si="664"/>
        <v>0</v>
      </c>
      <c r="K7093">
        <f t="shared" si="665"/>
        <v>0</v>
      </c>
      <c r="L7093">
        <f t="shared" si="666"/>
        <v>1</v>
      </c>
      <c r="O7093" t="str">
        <f t="shared" si="667"/>
        <v>Mo</v>
      </c>
      <c r="P7093" t="str">
        <f t="shared" si="668"/>
        <v>02</v>
      </c>
    </row>
    <row r="7094" spans="1:16" x14ac:dyDescent="0.25">
      <c r="A7094" t="s">
        <v>15785</v>
      </c>
      <c r="B7094" t="s">
        <v>17</v>
      </c>
      <c r="C7094" t="s">
        <v>15786</v>
      </c>
      <c r="D7094" t="s">
        <v>7297</v>
      </c>
      <c r="E7094">
        <v>2009</v>
      </c>
      <c r="F7094" t="s">
        <v>20</v>
      </c>
      <c r="G7094">
        <v>134</v>
      </c>
      <c r="H7094" t="s">
        <v>21</v>
      </c>
      <c r="I7094">
        <f t="shared" si="663"/>
        <v>0</v>
      </c>
      <c r="J7094">
        <f t="shared" si="664"/>
        <v>0</v>
      </c>
      <c r="K7094">
        <f t="shared" si="665"/>
        <v>0</v>
      </c>
      <c r="L7094">
        <f t="shared" si="666"/>
        <v>1</v>
      </c>
      <c r="O7094" t="str">
        <f t="shared" si="667"/>
        <v>Mo</v>
      </c>
      <c r="P7094" t="str">
        <f t="shared" si="668"/>
        <v>09</v>
      </c>
    </row>
    <row r="7095" spans="1:16" x14ac:dyDescent="0.25">
      <c r="A7095" t="s">
        <v>15787</v>
      </c>
      <c r="B7095" t="s">
        <v>17</v>
      </c>
      <c r="C7095" t="s">
        <v>15788</v>
      </c>
      <c r="D7095" t="s">
        <v>9257</v>
      </c>
      <c r="E7095">
        <v>2018</v>
      </c>
      <c r="F7095" t="s">
        <v>60</v>
      </c>
      <c r="G7095">
        <v>91</v>
      </c>
      <c r="H7095" t="s">
        <v>21</v>
      </c>
      <c r="I7095">
        <f t="shared" si="663"/>
        <v>1</v>
      </c>
      <c r="J7095">
        <f t="shared" si="664"/>
        <v>0</v>
      </c>
      <c r="K7095">
        <f t="shared" si="665"/>
        <v>1</v>
      </c>
      <c r="L7095">
        <f t="shared" si="666"/>
        <v>1</v>
      </c>
      <c r="O7095" t="str">
        <f t="shared" si="667"/>
        <v>Mo</v>
      </c>
      <c r="P7095" t="str">
        <f t="shared" si="668"/>
        <v>18</v>
      </c>
    </row>
    <row r="7096" spans="1:16" x14ac:dyDescent="0.25">
      <c r="A7096" t="s">
        <v>15789</v>
      </c>
      <c r="B7096" t="s">
        <v>17</v>
      </c>
      <c r="C7096" t="s">
        <v>15790</v>
      </c>
      <c r="D7096" t="s">
        <v>11182</v>
      </c>
      <c r="E7096">
        <v>2017</v>
      </c>
      <c r="F7096" t="s">
        <v>27</v>
      </c>
      <c r="G7096">
        <v>88</v>
      </c>
      <c r="H7096" t="s">
        <v>21</v>
      </c>
      <c r="I7096">
        <f t="shared" si="663"/>
        <v>1</v>
      </c>
      <c r="J7096">
        <f t="shared" si="664"/>
        <v>0</v>
      </c>
      <c r="K7096">
        <f t="shared" si="665"/>
        <v>0</v>
      </c>
      <c r="L7096">
        <f t="shared" si="666"/>
        <v>1</v>
      </c>
      <c r="O7096" t="str">
        <f t="shared" si="667"/>
        <v>Mo</v>
      </c>
      <c r="P7096" t="str">
        <f t="shared" si="668"/>
        <v>17</v>
      </c>
    </row>
    <row r="7097" spans="1:16" x14ac:dyDescent="0.25">
      <c r="A7097" t="s">
        <v>15791</v>
      </c>
      <c r="B7097" t="s">
        <v>17</v>
      </c>
      <c r="C7097" t="s">
        <v>15792</v>
      </c>
      <c r="D7097" t="s">
        <v>11070</v>
      </c>
      <c r="E7097">
        <v>2006</v>
      </c>
      <c r="F7097" t="s">
        <v>108</v>
      </c>
      <c r="G7097">
        <v>127</v>
      </c>
      <c r="H7097" t="s">
        <v>21</v>
      </c>
      <c r="I7097">
        <f t="shared" si="663"/>
        <v>0</v>
      </c>
      <c r="J7097">
        <f t="shared" si="664"/>
        <v>0</v>
      </c>
      <c r="K7097">
        <f t="shared" si="665"/>
        <v>0</v>
      </c>
      <c r="L7097">
        <f t="shared" si="666"/>
        <v>1</v>
      </c>
      <c r="O7097" t="str">
        <f t="shared" si="667"/>
        <v>Mo</v>
      </c>
      <c r="P7097" t="str">
        <f t="shared" si="668"/>
        <v>06</v>
      </c>
    </row>
    <row r="7098" spans="1:16" x14ac:dyDescent="0.25">
      <c r="A7098" t="s">
        <v>15793</v>
      </c>
      <c r="B7098" t="s">
        <v>17</v>
      </c>
      <c r="C7098" t="s">
        <v>15794</v>
      </c>
      <c r="D7098" t="s">
        <v>11017</v>
      </c>
      <c r="E7098">
        <v>2010</v>
      </c>
      <c r="F7098" t="s">
        <v>45</v>
      </c>
      <c r="G7098">
        <v>137</v>
      </c>
      <c r="H7098" t="s">
        <v>21</v>
      </c>
      <c r="I7098">
        <f t="shared" si="663"/>
        <v>0</v>
      </c>
      <c r="J7098">
        <f t="shared" si="664"/>
        <v>0</v>
      </c>
      <c r="K7098">
        <f t="shared" si="665"/>
        <v>0</v>
      </c>
      <c r="L7098">
        <f t="shared" si="666"/>
        <v>1</v>
      </c>
      <c r="O7098" t="str">
        <f t="shared" si="667"/>
        <v>Mo</v>
      </c>
      <c r="P7098" t="str">
        <f t="shared" si="668"/>
        <v>10</v>
      </c>
    </row>
    <row r="7099" spans="1:16" x14ac:dyDescent="0.25">
      <c r="A7099" t="s">
        <v>15795</v>
      </c>
      <c r="B7099" t="s">
        <v>17</v>
      </c>
      <c r="C7099" t="s">
        <v>15796</v>
      </c>
      <c r="D7099" t="s">
        <v>8031</v>
      </c>
      <c r="E7099">
        <v>2018</v>
      </c>
      <c r="F7099" t="s">
        <v>45</v>
      </c>
      <c r="G7099">
        <v>77</v>
      </c>
      <c r="H7099" t="s">
        <v>21</v>
      </c>
      <c r="I7099">
        <f t="shared" si="663"/>
        <v>1</v>
      </c>
      <c r="J7099">
        <f t="shared" si="664"/>
        <v>0</v>
      </c>
      <c r="K7099">
        <f t="shared" si="665"/>
        <v>0</v>
      </c>
      <c r="L7099">
        <f t="shared" si="666"/>
        <v>1</v>
      </c>
      <c r="O7099" t="str">
        <f t="shared" si="667"/>
        <v>Mo</v>
      </c>
      <c r="P7099" t="str">
        <f t="shared" si="668"/>
        <v>18</v>
      </c>
    </row>
    <row r="7100" spans="1:16" x14ac:dyDescent="0.25">
      <c r="A7100" t="s">
        <v>15797</v>
      </c>
      <c r="B7100" t="s">
        <v>17</v>
      </c>
      <c r="C7100" t="s">
        <v>15798</v>
      </c>
      <c r="D7100" t="s">
        <v>15799</v>
      </c>
      <c r="E7100">
        <v>2014</v>
      </c>
      <c r="F7100" t="s">
        <v>41</v>
      </c>
      <c r="G7100">
        <v>71</v>
      </c>
      <c r="H7100" t="s">
        <v>21</v>
      </c>
      <c r="I7100">
        <f t="shared" si="663"/>
        <v>1</v>
      </c>
      <c r="J7100">
        <f t="shared" si="664"/>
        <v>0</v>
      </c>
      <c r="K7100">
        <f t="shared" si="665"/>
        <v>1</v>
      </c>
      <c r="L7100">
        <f t="shared" si="666"/>
        <v>1</v>
      </c>
      <c r="O7100" t="str">
        <f t="shared" si="667"/>
        <v>Mo</v>
      </c>
      <c r="P7100" t="str">
        <f t="shared" si="668"/>
        <v>14</v>
      </c>
    </row>
    <row r="7101" spans="1:16" x14ac:dyDescent="0.25">
      <c r="A7101" t="s">
        <v>15800</v>
      </c>
      <c r="B7101" t="s">
        <v>24</v>
      </c>
      <c r="C7101" t="s">
        <v>15801</v>
      </c>
      <c r="D7101" t="s">
        <v>4748</v>
      </c>
      <c r="E7101">
        <v>2011</v>
      </c>
      <c r="F7101" t="s">
        <v>108</v>
      </c>
      <c r="G7101">
        <v>2</v>
      </c>
      <c r="H7101" t="s">
        <v>28</v>
      </c>
      <c r="I7101">
        <f t="shared" si="663"/>
        <v>1</v>
      </c>
      <c r="J7101">
        <f t="shared" si="664"/>
        <v>0</v>
      </c>
      <c r="K7101">
        <f t="shared" si="665"/>
        <v>0</v>
      </c>
      <c r="L7101">
        <f t="shared" si="666"/>
        <v>1</v>
      </c>
      <c r="O7101" t="str">
        <f t="shared" si="667"/>
        <v>TV</v>
      </c>
      <c r="P7101" t="str">
        <f t="shared" si="668"/>
        <v>11</v>
      </c>
    </row>
    <row r="7102" spans="1:16" x14ac:dyDescent="0.25">
      <c r="A7102" t="s">
        <v>15802</v>
      </c>
      <c r="B7102" t="s">
        <v>17</v>
      </c>
      <c r="C7102" t="s">
        <v>15803</v>
      </c>
      <c r="D7102" t="s">
        <v>11070</v>
      </c>
      <c r="E7102">
        <v>2015</v>
      </c>
      <c r="F7102" t="s">
        <v>45</v>
      </c>
      <c r="G7102">
        <v>130</v>
      </c>
      <c r="H7102" t="s">
        <v>21</v>
      </c>
      <c r="I7102">
        <f t="shared" si="663"/>
        <v>1</v>
      </c>
      <c r="J7102">
        <f t="shared" si="664"/>
        <v>1</v>
      </c>
      <c r="K7102">
        <f t="shared" si="665"/>
        <v>0</v>
      </c>
      <c r="L7102">
        <f t="shared" si="666"/>
        <v>1</v>
      </c>
      <c r="O7102" t="str">
        <f t="shared" si="667"/>
        <v>Mo</v>
      </c>
      <c r="P7102" t="str">
        <f t="shared" si="668"/>
        <v>15</v>
      </c>
    </row>
    <row r="7103" spans="1:16" x14ac:dyDescent="0.25">
      <c r="A7103" t="s">
        <v>15804</v>
      </c>
      <c r="B7103" t="s">
        <v>24</v>
      </c>
      <c r="C7103" t="s">
        <v>15805</v>
      </c>
      <c r="D7103" t="s">
        <v>12420</v>
      </c>
      <c r="E7103">
        <v>2014</v>
      </c>
      <c r="F7103" t="s">
        <v>60</v>
      </c>
      <c r="G7103">
        <v>1</v>
      </c>
      <c r="H7103" t="s">
        <v>31</v>
      </c>
      <c r="I7103">
        <f t="shared" si="663"/>
        <v>1</v>
      </c>
      <c r="J7103">
        <f t="shared" si="664"/>
        <v>0</v>
      </c>
      <c r="K7103">
        <f t="shared" si="665"/>
        <v>1</v>
      </c>
      <c r="L7103">
        <f t="shared" si="666"/>
        <v>1</v>
      </c>
      <c r="O7103" t="str">
        <f t="shared" si="667"/>
        <v>TV</v>
      </c>
      <c r="P7103" t="str">
        <f t="shared" si="668"/>
        <v>14</v>
      </c>
    </row>
    <row r="7104" spans="1:16" x14ac:dyDescent="0.25">
      <c r="A7104" t="s">
        <v>15806</v>
      </c>
      <c r="B7104" t="s">
        <v>24</v>
      </c>
      <c r="C7104" t="s">
        <v>15807</v>
      </c>
      <c r="D7104" t="s">
        <v>11136</v>
      </c>
      <c r="E7104">
        <v>2015</v>
      </c>
      <c r="F7104" t="s">
        <v>27</v>
      </c>
      <c r="G7104">
        <v>1</v>
      </c>
      <c r="H7104" t="s">
        <v>31</v>
      </c>
      <c r="I7104">
        <f t="shared" si="663"/>
        <v>1</v>
      </c>
      <c r="J7104">
        <f t="shared" si="664"/>
        <v>0</v>
      </c>
      <c r="K7104">
        <f t="shared" si="665"/>
        <v>0</v>
      </c>
      <c r="L7104">
        <f t="shared" si="666"/>
        <v>1</v>
      </c>
      <c r="O7104" t="str">
        <f t="shared" si="667"/>
        <v>TV</v>
      </c>
      <c r="P7104" t="str">
        <f t="shared" si="668"/>
        <v>15</v>
      </c>
    </row>
    <row r="7105" spans="1:16" x14ac:dyDescent="0.25">
      <c r="A7105" t="s">
        <v>15808</v>
      </c>
      <c r="B7105" t="s">
        <v>17</v>
      </c>
      <c r="C7105" t="s">
        <v>15809</v>
      </c>
      <c r="D7105" t="s">
        <v>11070</v>
      </c>
      <c r="E7105">
        <v>2013</v>
      </c>
      <c r="F7105" t="s">
        <v>27</v>
      </c>
      <c r="G7105">
        <v>140</v>
      </c>
      <c r="H7105" t="s">
        <v>21</v>
      </c>
      <c r="I7105">
        <f t="shared" si="663"/>
        <v>1</v>
      </c>
      <c r="J7105">
        <f t="shared" si="664"/>
        <v>1</v>
      </c>
      <c r="K7105">
        <f t="shared" si="665"/>
        <v>0</v>
      </c>
      <c r="L7105">
        <f t="shared" si="666"/>
        <v>1</v>
      </c>
      <c r="O7105" t="str">
        <f t="shared" si="667"/>
        <v>Mo</v>
      </c>
      <c r="P7105" t="str">
        <f t="shared" si="668"/>
        <v>13</v>
      </c>
    </row>
    <row r="7106" spans="1:16" x14ac:dyDescent="0.25">
      <c r="A7106" t="s">
        <v>15810</v>
      </c>
      <c r="B7106" t="s">
        <v>17</v>
      </c>
      <c r="C7106" t="s">
        <v>15811</v>
      </c>
      <c r="D7106" t="s">
        <v>7127</v>
      </c>
      <c r="E7106">
        <v>1995</v>
      </c>
      <c r="F7106" t="s">
        <v>41</v>
      </c>
      <c r="G7106">
        <v>101</v>
      </c>
      <c r="H7106" t="s">
        <v>21</v>
      </c>
      <c r="I7106">
        <f t="shared" si="663"/>
        <v>0</v>
      </c>
      <c r="J7106">
        <f t="shared" si="664"/>
        <v>0</v>
      </c>
      <c r="K7106">
        <f t="shared" si="665"/>
        <v>1</v>
      </c>
      <c r="L7106">
        <f t="shared" si="666"/>
        <v>1</v>
      </c>
      <c r="O7106" t="str">
        <f t="shared" si="667"/>
        <v>Mo</v>
      </c>
      <c r="P7106" t="str">
        <f t="shared" si="668"/>
        <v>95</v>
      </c>
    </row>
    <row r="7107" spans="1:16" x14ac:dyDescent="0.25">
      <c r="A7107" t="s">
        <v>15812</v>
      </c>
      <c r="B7107" t="s">
        <v>17</v>
      </c>
      <c r="C7107" t="s">
        <v>15813</v>
      </c>
      <c r="D7107" t="s">
        <v>8503</v>
      </c>
      <c r="E7107">
        <v>2012</v>
      </c>
      <c r="F7107" t="s">
        <v>45</v>
      </c>
      <c r="G7107">
        <v>101</v>
      </c>
      <c r="H7107" t="s">
        <v>21</v>
      </c>
      <c r="I7107">
        <f t="shared" si="663"/>
        <v>1</v>
      </c>
      <c r="J7107">
        <f t="shared" si="664"/>
        <v>0</v>
      </c>
      <c r="K7107">
        <f t="shared" si="665"/>
        <v>0</v>
      </c>
      <c r="L7107">
        <f t="shared" si="666"/>
        <v>1</v>
      </c>
      <c r="O7107" t="str">
        <f t="shared" si="667"/>
        <v>Mo</v>
      </c>
      <c r="P7107" t="str">
        <f t="shared" si="668"/>
        <v>12</v>
      </c>
    </row>
    <row r="7108" spans="1:16" x14ac:dyDescent="0.25">
      <c r="A7108" t="s">
        <v>15814</v>
      </c>
      <c r="B7108" t="s">
        <v>17</v>
      </c>
      <c r="C7108" t="s">
        <v>15815</v>
      </c>
      <c r="D7108" t="s">
        <v>13092</v>
      </c>
      <c r="E7108">
        <v>2015</v>
      </c>
      <c r="F7108" t="s">
        <v>27</v>
      </c>
      <c r="G7108">
        <v>91</v>
      </c>
      <c r="H7108" t="s">
        <v>21</v>
      </c>
      <c r="I7108">
        <f t="shared" ref="I7108:I7171" si="669">IF(E7108&gt;2010,1,0)</f>
        <v>1</v>
      </c>
      <c r="J7108">
        <f t="shared" ref="J7108:J7171" si="670">IF(AND(E7108&gt;2010, G7108&gt;120),1,0)</f>
        <v>0</v>
      </c>
      <c r="K7108">
        <f t="shared" ref="K7108:K7171" si="671">IF(OR(F7108="TV-PG", F7108="PG"),1,0)</f>
        <v>0</v>
      </c>
      <c r="L7108">
        <f t="shared" ref="L7108:L7171" si="672">IF(NOT(F7108="R"),1,0)</f>
        <v>1</v>
      </c>
      <c r="O7108" t="str">
        <f t="shared" ref="O7108:O7171" si="673">LEFT(B7108,2)</f>
        <v>Mo</v>
      </c>
      <c r="P7108" t="str">
        <f t="shared" ref="P7108:P7171" si="674">RIGHT(E7108,2)</f>
        <v>15</v>
      </c>
    </row>
    <row r="7109" spans="1:16" x14ac:dyDescent="0.25">
      <c r="A7109" t="s">
        <v>15816</v>
      </c>
      <c r="B7109" t="s">
        <v>17</v>
      </c>
      <c r="C7109" t="s">
        <v>15817</v>
      </c>
      <c r="D7109" t="s">
        <v>8304</v>
      </c>
      <c r="E7109">
        <v>2017</v>
      </c>
      <c r="F7109" t="s">
        <v>45</v>
      </c>
      <c r="G7109">
        <v>84</v>
      </c>
      <c r="H7109" t="s">
        <v>21</v>
      </c>
      <c r="I7109">
        <f t="shared" si="669"/>
        <v>1</v>
      </c>
      <c r="J7109">
        <f t="shared" si="670"/>
        <v>0</v>
      </c>
      <c r="K7109">
        <f t="shared" si="671"/>
        <v>0</v>
      </c>
      <c r="L7109">
        <f t="shared" si="672"/>
        <v>1</v>
      </c>
      <c r="O7109" t="str">
        <f t="shared" si="673"/>
        <v>Mo</v>
      </c>
      <c r="P7109" t="str">
        <f t="shared" si="674"/>
        <v>17</v>
      </c>
    </row>
    <row r="7110" spans="1:16" x14ac:dyDescent="0.25">
      <c r="A7110" t="s">
        <v>15818</v>
      </c>
      <c r="B7110" t="s">
        <v>17</v>
      </c>
      <c r="C7110" t="s">
        <v>15819</v>
      </c>
      <c r="D7110" t="s">
        <v>13068</v>
      </c>
      <c r="E7110">
        <v>2014</v>
      </c>
      <c r="F7110" t="s">
        <v>13378</v>
      </c>
      <c r="G7110">
        <v>88</v>
      </c>
      <c r="H7110" t="s">
        <v>21</v>
      </c>
      <c r="I7110">
        <f t="shared" si="669"/>
        <v>1</v>
      </c>
      <c r="J7110">
        <f t="shared" si="670"/>
        <v>0</v>
      </c>
      <c r="K7110">
        <f t="shared" si="671"/>
        <v>0</v>
      </c>
      <c r="L7110">
        <f t="shared" si="672"/>
        <v>1</v>
      </c>
      <c r="O7110" t="str">
        <f t="shared" si="673"/>
        <v>Mo</v>
      </c>
      <c r="P7110" t="str">
        <f t="shared" si="674"/>
        <v>14</v>
      </c>
    </row>
    <row r="7111" spans="1:16" x14ac:dyDescent="0.25">
      <c r="A7111" t="s">
        <v>15820</v>
      </c>
      <c r="B7111" t="s">
        <v>17</v>
      </c>
      <c r="C7111" t="s">
        <v>15821</v>
      </c>
      <c r="D7111" t="s">
        <v>10285</v>
      </c>
      <c r="E7111">
        <v>2018</v>
      </c>
      <c r="F7111" t="s">
        <v>108</v>
      </c>
      <c r="G7111">
        <v>68</v>
      </c>
      <c r="H7111" t="s">
        <v>21</v>
      </c>
      <c r="I7111">
        <f t="shared" si="669"/>
        <v>1</v>
      </c>
      <c r="J7111">
        <f t="shared" si="670"/>
        <v>0</v>
      </c>
      <c r="K7111">
        <f t="shared" si="671"/>
        <v>0</v>
      </c>
      <c r="L7111">
        <f t="shared" si="672"/>
        <v>1</v>
      </c>
      <c r="O7111" t="str">
        <f t="shared" si="673"/>
        <v>Mo</v>
      </c>
      <c r="P7111" t="str">
        <f t="shared" si="674"/>
        <v>18</v>
      </c>
    </row>
    <row r="7112" spans="1:16" x14ac:dyDescent="0.25">
      <c r="A7112" t="s">
        <v>15822</v>
      </c>
      <c r="B7112" t="s">
        <v>17</v>
      </c>
      <c r="C7112" t="s">
        <v>15823</v>
      </c>
      <c r="D7112" t="s">
        <v>6745</v>
      </c>
      <c r="E7112">
        <v>2006</v>
      </c>
      <c r="F7112" t="s">
        <v>45</v>
      </c>
      <c r="G7112">
        <v>163</v>
      </c>
      <c r="H7112" t="s">
        <v>21</v>
      </c>
      <c r="I7112">
        <f t="shared" si="669"/>
        <v>0</v>
      </c>
      <c r="J7112">
        <f t="shared" si="670"/>
        <v>0</v>
      </c>
      <c r="K7112">
        <f t="shared" si="671"/>
        <v>0</v>
      </c>
      <c r="L7112">
        <f t="shared" si="672"/>
        <v>1</v>
      </c>
      <c r="O7112" t="str">
        <f t="shared" si="673"/>
        <v>Mo</v>
      </c>
      <c r="P7112" t="str">
        <f t="shared" si="674"/>
        <v>06</v>
      </c>
    </row>
    <row r="7113" spans="1:16" x14ac:dyDescent="0.25">
      <c r="A7113" t="s">
        <v>15824</v>
      </c>
      <c r="B7113" t="s">
        <v>17</v>
      </c>
      <c r="C7113" t="s">
        <v>15825</v>
      </c>
      <c r="D7113" t="s">
        <v>14159</v>
      </c>
      <c r="E7113">
        <v>2013</v>
      </c>
      <c r="F7113" t="s">
        <v>41</v>
      </c>
      <c r="G7113">
        <v>93</v>
      </c>
      <c r="H7113" t="s">
        <v>21</v>
      </c>
      <c r="I7113">
        <f t="shared" si="669"/>
        <v>1</v>
      </c>
      <c r="J7113">
        <f t="shared" si="670"/>
        <v>0</v>
      </c>
      <c r="K7113">
        <f t="shared" si="671"/>
        <v>1</v>
      </c>
      <c r="L7113">
        <f t="shared" si="672"/>
        <v>1</v>
      </c>
      <c r="O7113" t="str">
        <f t="shared" si="673"/>
        <v>Mo</v>
      </c>
      <c r="P7113" t="str">
        <f t="shared" si="674"/>
        <v>13</v>
      </c>
    </row>
    <row r="7114" spans="1:16" x14ac:dyDescent="0.25">
      <c r="A7114" t="s">
        <v>15826</v>
      </c>
      <c r="B7114" t="s">
        <v>17</v>
      </c>
      <c r="C7114" t="s">
        <v>15827</v>
      </c>
      <c r="D7114" t="s">
        <v>8052</v>
      </c>
      <c r="E7114">
        <v>2018</v>
      </c>
      <c r="F7114" t="s">
        <v>27</v>
      </c>
      <c r="G7114">
        <v>86</v>
      </c>
      <c r="H7114" t="s">
        <v>21</v>
      </c>
      <c r="I7114">
        <f t="shared" si="669"/>
        <v>1</v>
      </c>
      <c r="J7114">
        <f t="shared" si="670"/>
        <v>0</v>
      </c>
      <c r="K7114">
        <f t="shared" si="671"/>
        <v>0</v>
      </c>
      <c r="L7114">
        <f t="shared" si="672"/>
        <v>1</v>
      </c>
      <c r="O7114" t="str">
        <f t="shared" si="673"/>
        <v>Mo</v>
      </c>
      <c r="P7114" t="str">
        <f t="shared" si="674"/>
        <v>18</v>
      </c>
    </row>
    <row r="7115" spans="1:16" x14ac:dyDescent="0.25">
      <c r="A7115" t="s">
        <v>15828</v>
      </c>
      <c r="B7115" t="s">
        <v>24</v>
      </c>
      <c r="C7115" t="s">
        <v>15829</v>
      </c>
      <c r="D7115" t="s">
        <v>15830</v>
      </c>
      <c r="E7115">
        <v>2016</v>
      </c>
      <c r="F7115" t="s">
        <v>27</v>
      </c>
      <c r="G7115">
        <v>1</v>
      </c>
      <c r="H7115" t="s">
        <v>31</v>
      </c>
      <c r="I7115">
        <f t="shared" si="669"/>
        <v>1</v>
      </c>
      <c r="J7115">
        <f t="shared" si="670"/>
        <v>0</v>
      </c>
      <c r="K7115">
        <f t="shared" si="671"/>
        <v>0</v>
      </c>
      <c r="L7115">
        <f t="shared" si="672"/>
        <v>1</v>
      </c>
      <c r="O7115" t="str">
        <f t="shared" si="673"/>
        <v>TV</v>
      </c>
      <c r="P7115" t="str">
        <f t="shared" si="674"/>
        <v>16</v>
      </c>
    </row>
    <row r="7116" spans="1:16" x14ac:dyDescent="0.25">
      <c r="A7116" t="s">
        <v>15831</v>
      </c>
      <c r="B7116" t="s">
        <v>17</v>
      </c>
      <c r="C7116" t="s">
        <v>15832</v>
      </c>
      <c r="D7116" t="s">
        <v>7980</v>
      </c>
      <c r="E7116">
        <v>1997</v>
      </c>
      <c r="F7116" t="s">
        <v>134</v>
      </c>
      <c r="G7116">
        <v>154</v>
      </c>
      <c r="H7116" t="s">
        <v>21</v>
      </c>
      <c r="I7116">
        <f t="shared" si="669"/>
        <v>0</v>
      </c>
      <c r="J7116">
        <f t="shared" si="670"/>
        <v>0</v>
      </c>
      <c r="K7116">
        <f t="shared" si="671"/>
        <v>0</v>
      </c>
      <c r="L7116">
        <f t="shared" si="672"/>
        <v>0</v>
      </c>
      <c r="O7116" t="str">
        <f t="shared" si="673"/>
        <v>Mo</v>
      </c>
      <c r="P7116" t="str">
        <f t="shared" si="674"/>
        <v>97</v>
      </c>
    </row>
    <row r="7117" spans="1:16" x14ac:dyDescent="0.25">
      <c r="A7117" t="s">
        <v>15833</v>
      </c>
      <c r="B7117" t="s">
        <v>17</v>
      </c>
      <c r="C7117" t="s">
        <v>15834</v>
      </c>
      <c r="D7117" t="s">
        <v>9989</v>
      </c>
      <c r="E7117">
        <v>2015</v>
      </c>
      <c r="F7117" t="s">
        <v>45</v>
      </c>
      <c r="G7117">
        <v>92</v>
      </c>
      <c r="H7117" t="s">
        <v>21</v>
      </c>
      <c r="I7117">
        <f t="shared" si="669"/>
        <v>1</v>
      </c>
      <c r="J7117">
        <f t="shared" si="670"/>
        <v>0</v>
      </c>
      <c r="K7117">
        <f t="shared" si="671"/>
        <v>0</v>
      </c>
      <c r="L7117">
        <f t="shared" si="672"/>
        <v>1</v>
      </c>
      <c r="O7117" t="str">
        <f t="shared" si="673"/>
        <v>Mo</v>
      </c>
      <c r="P7117" t="str">
        <f t="shared" si="674"/>
        <v>15</v>
      </c>
    </row>
    <row r="7118" spans="1:16" x14ac:dyDescent="0.25">
      <c r="A7118" t="s">
        <v>15835</v>
      </c>
      <c r="B7118" t="s">
        <v>17</v>
      </c>
      <c r="C7118" t="s">
        <v>15836</v>
      </c>
      <c r="D7118" t="s">
        <v>6745</v>
      </c>
      <c r="E7118">
        <v>2009</v>
      </c>
      <c r="F7118" t="s">
        <v>45</v>
      </c>
      <c r="G7118">
        <v>132</v>
      </c>
      <c r="H7118" t="s">
        <v>21</v>
      </c>
      <c r="I7118">
        <f t="shared" si="669"/>
        <v>0</v>
      </c>
      <c r="J7118">
        <f t="shared" si="670"/>
        <v>0</v>
      </c>
      <c r="K7118">
        <f t="shared" si="671"/>
        <v>0</v>
      </c>
      <c r="L7118">
        <f t="shared" si="672"/>
        <v>1</v>
      </c>
      <c r="O7118" t="str">
        <f t="shared" si="673"/>
        <v>Mo</v>
      </c>
      <c r="P7118" t="str">
        <f t="shared" si="674"/>
        <v>09</v>
      </c>
    </row>
    <row r="7119" spans="1:16" x14ac:dyDescent="0.25">
      <c r="A7119" t="s">
        <v>15837</v>
      </c>
      <c r="B7119" t="s">
        <v>17</v>
      </c>
      <c r="C7119" t="s">
        <v>15838</v>
      </c>
      <c r="D7119" t="s">
        <v>11864</v>
      </c>
      <c r="E7119">
        <v>2014</v>
      </c>
      <c r="F7119" t="s">
        <v>82</v>
      </c>
      <c r="G7119">
        <v>22</v>
      </c>
      <c r="H7119" t="s">
        <v>21</v>
      </c>
      <c r="I7119">
        <f t="shared" si="669"/>
        <v>1</v>
      </c>
      <c r="J7119">
        <f t="shared" si="670"/>
        <v>0</v>
      </c>
      <c r="K7119">
        <f t="shared" si="671"/>
        <v>0</v>
      </c>
      <c r="L7119">
        <f t="shared" si="672"/>
        <v>1</v>
      </c>
      <c r="O7119" t="str">
        <f t="shared" si="673"/>
        <v>Mo</v>
      </c>
      <c r="P7119" t="str">
        <f t="shared" si="674"/>
        <v>14</v>
      </c>
    </row>
    <row r="7120" spans="1:16" x14ac:dyDescent="0.25">
      <c r="A7120" t="s">
        <v>15839</v>
      </c>
      <c r="B7120" t="s">
        <v>17</v>
      </c>
      <c r="C7120" t="s">
        <v>15840</v>
      </c>
      <c r="D7120" t="s">
        <v>11585</v>
      </c>
      <c r="E7120">
        <v>2013</v>
      </c>
      <c r="F7120" t="s">
        <v>45</v>
      </c>
      <c r="G7120">
        <v>132</v>
      </c>
      <c r="H7120" t="s">
        <v>21</v>
      </c>
      <c r="I7120">
        <f t="shared" si="669"/>
        <v>1</v>
      </c>
      <c r="J7120">
        <f t="shared" si="670"/>
        <v>1</v>
      </c>
      <c r="K7120">
        <f t="shared" si="671"/>
        <v>0</v>
      </c>
      <c r="L7120">
        <f t="shared" si="672"/>
        <v>1</v>
      </c>
      <c r="O7120" t="str">
        <f t="shared" si="673"/>
        <v>Mo</v>
      </c>
      <c r="P7120" t="str">
        <f t="shared" si="674"/>
        <v>13</v>
      </c>
    </row>
    <row r="7121" spans="1:16" x14ac:dyDescent="0.25">
      <c r="A7121" t="s">
        <v>15841</v>
      </c>
      <c r="B7121" t="s">
        <v>17</v>
      </c>
      <c r="C7121" t="s">
        <v>15842</v>
      </c>
      <c r="D7121" t="s">
        <v>15843</v>
      </c>
      <c r="E7121">
        <v>2012</v>
      </c>
      <c r="F7121" t="s">
        <v>45</v>
      </c>
      <c r="G7121">
        <v>94</v>
      </c>
      <c r="H7121" t="s">
        <v>21</v>
      </c>
      <c r="I7121">
        <f t="shared" si="669"/>
        <v>1</v>
      </c>
      <c r="J7121">
        <f t="shared" si="670"/>
        <v>0</v>
      </c>
      <c r="K7121">
        <f t="shared" si="671"/>
        <v>0</v>
      </c>
      <c r="L7121">
        <f t="shared" si="672"/>
        <v>1</v>
      </c>
      <c r="O7121" t="str">
        <f t="shared" si="673"/>
        <v>Mo</v>
      </c>
      <c r="P7121" t="str">
        <f t="shared" si="674"/>
        <v>12</v>
      </c>
    </row>
    <row r="7122" spans="1:16" x14ac:dyDescent="0.25">
      <c r="A7122" t="s">
        <v>15844</v>
      </c>
      <c r="B7122" t="s">
        <v>17</v>
      </c>
      <c r="C7122" t="s">
        <v>15845</v>
      </c>
      <c r="D7122" t="s">
        <v>11706</v>
      </c>
      <c r="E7122">
        <v>2016</v>
      </c>
      <c r="F7122" t="s">
        <v>45</v>
      </c>
      <c r="G7122">
        <v>132</v>
      </c>
      <c r="H7122" t="s">
        <v>21</v>
      </c>
      <c r="I7122">
        <f t="shared" si="669"/>
        <v>1</v>
      </c>
      <c r="J7122">
        <f t="shared" si="670"/>
        <v>1</v>
      </c>
      <c r="K7122">
        <f t="shared" si="671"/>
        <v>0</v>
      </c>
      <c r="L7122">
        <f t="shared" si="672"/>
        <v>1</v>
      </c>
      <c r="O7122" t="str">
        <f t="shared" si="673"/>
        <v>Mo</v>
      </c>
      <c r="P7122" t="str">
        <f t="shared" si="674"/>
        <v>16</v>
      </c>
    </row>
    <row r="7123" spans="1:16" x14ac:dyDescent="0.25">
      <c r="A7123" t="s">
        <v>15846</v>
      </c>
      <c r="B7123" t="s">
        <v>24</v>
      </c>
      <c r="C7123" t="s">
        <v>15847</v>
      </c>
      <c r="D7123" t="s">
        <v>12223</v>
      </c>
      <c r="E7123">
        <v>2008</v>
      </c>
      <c r="F7123" t="s">
        <v>176</v>
      </c>
      <c r="G7123">
        <v>1</v>
      </c>
      <c r="H7123" t="s">
        <v>31</v>
      </c>
      <c r="I7123">
        <f t="shared" si="669"/>
        <v>0</v>
      </c>
      <c r="J7123">
        <f t="shared" si="670"/>
        <v>0</v>
      </c>
      <c r="K7123">
        <f t="shared" si="671"/>
        <v>0</v>
      </c>
      <c r="L7123">
        <f t="shared" si="672"/>
        <v>1</v>
      </c>
      <c r="O7123" t="str">
        <f t="shared" si="673"/>
        <v>TV</v>
      </c>
      <c r="P7123" t="str">
        <f t="shared" si="674"/>
        <v>08</v>
      </c>
    </row>
    <row r="7124" spans="1:16" x14ac:dyDescent="0.25">
      <c r="A7124" t="s">
        <v>15848</v>
      </c>
      <c r="B7124" t="s">
        <v>17</v>
      </c>
      <c r="C7124" t="s">
        <v>15849</v>
      </c>
      <c r="D7124" t="s">
        <v>9310</v>
      </c>
      <c r="E7124">
        <v>2001</v>
      </c>
      <c r="F7124" t="s">
        <v>134</v>
      </c>
      <c r="G7124">
        <v>105</v>
      </c>
      <c r="H7124" t="s">
        <v>21</v>
      </c>
      <c r="I7124">
        <f t="shared" si="669"/>
        <v>0</v>
      </c>
      <c r="J7124">
        <f t="shared" si="670"/>
        <v>0</v>
      </c>
      <c r="K7124">
        <f t="shared" si="671"/>
        <v>0</v>
      </c>
      <c r="L7124">
        <f t="shared" si="672"/>
        <v>0</v>
      </c>
      <c r="O7124" t="str">
        <f t="shared" si="673"/>
        <v>Mo</v>
      </c>
      <c r="P7124" t="str">
        <f t="shared" si="674"/>
        <v>01</v>
      </c>
    </row>
    <row r="7125" spans="1:16" x14ac:dyDescent="0.25">
      <c r="A7125" t="s">
        <v>15850</v>
      </c>
      <c r="B7125" t="s">
        <v>17</v>
      </c>
      <c r="C7125" t="s">
        <v>15851</v>
      </c>
      <c r="D7125" t="s">
        <v>7595</v>
      </c>
      <c r="E7125">
        <v>1973</v>
      </c>
      <c r="F7125" t="s">
        <v>27</v>
      </c>
      <c r="G7125">
        <v>97</v>
      </c>
      <c r="H7125" t="s">
        <v>21</v>
      </c>
      <c r="I7125">
        <f t="shared" si="669"/>
        <v>0</v>
      </c>
      <c r="J7125">
        <f t="shared" si="670"/>
        <v>0</v>
      </c>
      <c r="K7125">
        <f t="shared" si="671"/>
        <v>0</v>
      </c>
      <c r="L7125">
        <f t="shared" si="672"/>
        <v>1</v>
      </c>
      <c r="O7125" t="str">
        <f t="shared" si="673"/>
        <v>Mo</v>
      </c>
      <c r="P7125" t="str">
        <f t="shared" si="674"/>
        <v>73</v>
      </c>
    </row>
    <row r="7126" spans="1:16" x14ac:dyDescent="0.25">
      <c r="A7126" t="s">
        <v>15852</v>
      </c>
      <c r="B7126" t="s">
        <v>24</v>
      </c>
      <c r="C7126" t="s">
        <v>15853</v>
      </c>
      <c r="D7126" t="s">
        <v>3307</v>
      </c>
      <c r="E7126">
        <v>2019</v>
      </c>
      <c r="F7126" t="s">
        <v>176</v>
      </c>
      <c r="G7126">
        <v>2</v>
      </c>
      <c r="H7126" t="s">
        <v>28</v>
      </c>
      <c r="I7126">
        <f t="shared" si="669"/>
        <v>1</v>
      </c>
      <c r="J7126">
        <f t="shared" si="670"/>
        <v>0</v>
      </c>
      <c r="K7126">
        <f t="shared" si="671"/>
        <v>0</v>
      </c>
      <c r="L7126">
        <f t="shared" si="672"/>
        <v>1</v>
      </c>
      <c r="O7126" t="str">
        <f t="shared" si="673"/>
        <v>TV</v>
      </c>
      <c r="P7126" t="str">
        <f t="shared" si="674"/>
        <v>19</v>
      </c>
    </row>
    <row r="7127" spans="1:16" x14ac:dyDescent="0.25">
      <c r="A7127" t="s">
        <v>15854</v>
      </c>
      <c r="B7127" t="s">
        <v>17</v>
      </c>
      <c r="C7127" t="s">
        <v>15855</v>
      </c>
      <c r="D7127" t="s">
        <v>13068</v>
      </c>
      <c r="E7127">
        <v>2015</v>
      </c>
      <c r="F7127" t="s">
        <v>20</v>
      </c>
      <c r="G7127">
        <v>109</v>
      </c>
      <c r="H7127" t="s">
        <v>21</v>
      </c>
      <c r="I7127">
        <f t="shared" si="669"/>
        <v>1</v>
      </c>
      <c r="J7127">
        <f t="shared" si="670"/>
        <v>0</v>
      </c>
      <c r="K7127">
        <f t="shared" si="671"/>
        <v>0</v>
      </c>
      <c r="L7127">
        <f t="shared" si="672"/>
        <v>1</v>
      </c>
      <c r="O7127" t="str">
        <f t="shared" si="673"/>
        <v>Mo</v>
      </c>
      <c r="P7127" t="str">
        <f t="shared" si="674"/>
        <v>15</v>
      </c>
    </row>
    <row r="7128" spans="1:16" x14ac:dyDescent="0.25">
      <c r="A7128" t="s">
        <v>15856</v>
      </c>
      <c r="B7128" t="s">
        <v>24</v>
      </c>
      <c r="C7128" t="s">
        <v>15857</v>
      </c>
      <c r="D7128" t="s">
        <v>15858</v>
      </c>
      <c r="E7128">
        <v>2008</v>
      </c>
      <c r="F7128" t="s">
        <v>45</v>
      </c>
      <c r="G7128">
        <v>2</v>
      </c>
      <c r="H7128" t="s">
        <v>28</v>
      </c>
      <c r="I7128">
        <f t="shared" si="669"/>
        <v>0</v>
      </c>
      <c r="J7128">
        <f t="shared" si="670"/>
        <v>0</v>
      </c>
      <c r="K7128">
        <f t="shared" si="671"/>
        <v>0</v>
      </c>
      <c r="L7128">
        <f t="shared" si="672"/>
        <v>1</v>
      </c>
      <c r="O7128" t="str">
        <f t="shared" si="673"/>
        <v>TV</v>
      </c>
      <c r="P7128" t="str">
        <f t="shared" si="674"/>
        <v>08</v>
      </c>
    </row>
    <row r="7129" spans="1:16" x14ac:dyDescent="0.25">
      <c r="A7129" t="s">
        <v>15859</v>
      </c>
      <c r="B7129" t="s">
        <v>17</v>
      </c>
      <c r="C7129" t="s">
        <v>15860</v>
      </c>
      <c r="D7129" t="s">
        <v>9310</v>
      </c>
      <c r="E7129">
        <v>2014</v>
      </c>
      <c r="F7129" t="s">
        <v>134</v>
      </c>
      <c r="G7129">
        <v>134</v>
      </c>
      <c r="H7129" t="s">
        <v>21</v>
      </c>
      <c r="I7129">
        <f t="shared" si="669"/>
        <v>1</v>
      </c>
      <c r="J7129">
        <f t="shared" si="670"/>
        <v>1</v>
      </c>
      <c r="K7129">
        <f t="shared" si="671"/>
        <v>0</v>
      </c>
      <c r="L7129">
        <f t="shared" si="672"/>
        <v>0</v>
      </c>
      <c r="O7129" t="str">
        <f t="shared" si="673"/>
        <v>Mo</v>
      </c>
      <c r="P7129" t="str">
        <f t="shared" si="674"/>
        <v>14</v>
      </c>
    </row>
    <row r="7130" spans="1:16" x14ac:dyDescent="0.25">
      <c r="A7130" t="s">
        <v>15861</v>
      </c>
      <c r="B7130" t="s">
        <v>17</v>
      </c>
      <c r="C7130" t="s">
        <v>15862</v>
      </c>
      <c r="D7130" t="s">
        <v>8715</v>
      </c>
      <c r="E7130">
        <v>2018</v>
      </c>
      <c r="F7130" t="s">
        <v>45</v>
      </c>
      <c r="G7130">
        <v>53</v>
      </c>
      <c r="H7130" t="s">
        <v>21</v>
      </c>
      <c r="I7130">
        <f t="shared" si="669"/>
        <v>1</v>
      </c>
      <c r="J7130">
        <f t="shared" si="670"/>
        <v>0</v>
      </c>
      <c r="K7130">
        <f t="shared" si="671"/>
        <v>0</v>
      </c>
      <c r="L7130">
        <f t="shared" si="672"/>
        <v>1</v>
      </c>
      <c r="O7130" t="str">
        <f t="shared" si="673"/>
        <v>Mo</v>
      </c>
      <c r="P7130" t="str">
        <f t="shared" si="674"/>
        <v>18</v>
      </c>
    </row>
    <row r="7131" spans="1:16" x14ac:dyDescent="0.25">
      <c r="A7131" t="s">
        <v>15863</v>
      </c>
      <c r="B7131" t="s">
        <v>17</v>
      </c>
      <c r="C7131" t="s">
        <v>15864</v>
      </c>
      <c r="D7131" t="s">
        <v>10797</v>
      </c>
      <c r="E7131">
        <v>2016</v>
      </c>
      <c r="F7131" t="s">
        <v>27</v>
      </c>
      <c r="G7131">
        <v>84</v>
      </c>
      <c r="H7131" t="s">
        <v>21</v>
      </c>
      <c r="I7131">
        <f t="shared" si="669"/>
        <v>1</v>
      </c>
      <c r="J7131">
        <f t="shared" si="670"/>
        <v>0</v>
      </c>
      <c r="K7131">
        <f t="shared" si="671"/>
        <v>0</v>
      </c>
      <c r="L7131">
        <f t="shared" si="672"/>
        <v>1</v>
      </c>
      <c r="O7131" t="str">
        <f t="shared" si="673"/>
        <v>Mo</v>
      </c>
      <c r="P7131" t="str">
        <f t="shared" si="674"/>
        <v>16</v>
      </c>
    </row>
    <row r="7132" spans="1:16" x14ac:dyDescent="0.25">
      <c r="A7132" t="s">
        <v>15865</v>
      </c>
      <c r="B7132" t="s">
        <v>24</v>
      </c>
      <c r="C7132" t="s">
        <v>15866</v>
      </c>
      <c r="D7132" t="s">
        <v>12107</v>
      </c>
      <c r="E7132">
        <v>2009</v>
      </c>
      <c r="F7132" t="s">
        <v>45</v>
      </c>
      <c r="G7132">
        <v>1</v>
      </c>
      <c r="H7132" t="s">
        <v>31</v>
      </c>
      <c r="I7132">
        <f t="shared" si="669"/>
        <v>0</v>
      </c>
      <c r="J7132">
        <f t="shared" si="670"/>
        <v>0</v>
      </c>
      <c r="K7132">
        <f t="shared" si="671"/>
        <v>0</v>
      </c>
      <c r="L7132">
        <f t="shared" si="672"/>
        <v>1</v>
      </c>
      <c r="O7132" t="str">
        <f t="shared" si="673"/>
        <v>TV</v>
      </c>
      <c r="P7132" t="str">
        <f t="shared" si="674"/>
        <v>09</v>
      </c>
    </row>
    <row r="7133" spans="1:16" x14ac:dyDescent="0.25">
      <c r="A7133" t="s">
        <v>15867</v>
      </c>
      <c r="B7133" t="s">
        <v>17</v>
      </c>
      <c r="C7133" t="s">
        <v>15868</v>
      </c>
      <c r="D7133" t="s">
        <v>7297</v>
      </c>
      <c r="E7133">
        <v>1973</v>
      </c>
      <c r="F7133" t="s">
        <v>134</v>
      </c>
      <c r="G7133">
        <v>102</v>
      </c>
      <c r="H7133" t="s">
        <v>21</v>
      </c>
      <c r="I7133">
        <f t="shared" si="669"/>
        <v>0</v>
      </c>
      <c r="J7133">
        <f t="shared" si="670"/>
        <v>0</v>
      </c>
      <c r="K7133">
        <f t="shared" si="671"/>
        <v>0</v>
      </c>
      <c r="L7133">
        <f t="shared" si="672"/>
        <v>0</v>
      </c>
      <c r="O7133" t="str">
        <f t="shared" si="673"/>
        <v>Mo</v>
      </c>
      <c r="P7133" t="str">
        <f t="shared" si="674"/>
        <v>73</v>
      </c>
    </row>
    <row r="7134" spans="1:16" x14ac:dyDescent="0.25">
      <c r="A7134" t="s">
        <v>15869</v>
      </c>
      <c r="B7134" t="s">
        <v>24</v>
      </c>
      <c r="C7134" t="s">
        <v>15870</v>
      </c>
      <c r="D7134" t="s">
        <v>8715</v>
      </c>
      <c r="E7134">
        <v>2017</v>
      </c>
      <c r="F7134" t="s">
        <v>108</v>
      </c>
      <c r="G7134">
        <v>1</v>
      </c>
      <c r="H7134" t="s">
        <v>31</v>
      </c>
      <c r="I7134">
        <f t="shared" si="669"/>
        <v>1</v>
      </c>
      <c r="J7134">
        <f t="shared" si="670"/>
        <v>0</v>
      </c>
      <c r="K7134">
        <f t="shared" si="671"/>
        <v>0</v>
      </c>
      <c r="L7134">
        <f t="shared" si="672"/>
        <v>1</v>
      </c>
      <c r="O7134" t="str">
        <f t="shared" si="673"/>
        <v>TV</v>
      </c>
      <c r="P7134" t="str">
        <f t="shared" si="674"/>
        <v>17</v>
      </c>
    </row>
    <row r="7135" spans="1:16" x14ac:dyDescent="0.25">
      <c r="A7135" t="s">
        <v>15871</v>
      </c>
      <c r="B7135" t="s">
        <v>17</v>
      </c>
      <c r="C7135" t="s">
        <v>15872</v>
      </c>
      <c r="D7135" t="s">
        <v>8307</v>
      </c>
      <c r="E7135">
        <v>2011</v>
      </c>
      <c r="F7135" t="s">
        <v>41</v>
      </c>
      <c r="G7135">
        <v>79</v>
      </c>
      <c r="H7135" t="s">
        <v>21</v>
      </c>
      <c r="I7135">
        <f t="shared" si="669"/>
        <v>1</v>
      </c>
      <c r="J7135">
        <f t="shared" si="670"/>
        <v>0</v>
      </c>
      <c r="K7135">
        <f t="shared" si="671"/>
        <v>1</v>
      </c>
      <c r="L7135">
        <f t="shared" si="672"/>
        <v>1</v>
      </c>
      <c r="O7135" t="str">
        <f t="shared" si="673"/>
        <v>Mo</v>
      </c>
      <c r="P7135" t="str">
        <f t="shared" si="674"/>
        <v>11</v>
      </c>
    </row>
    <row r="7136" spans="1:16" x14ac:dyDescent="0.25">
      <c r="A7136" t="s">
        <v>15873</v>
      </c>
      <c r="B7136" t="s">
        <v>17</v>
      </c>
      <c r="C7136" t="s">
        <v>15874</v>
      </c>
      <c r="D7136" t="s">
        <v>6745</v>
      </c>
      <c r="E7136">
        <v>1960</v>
      </c>
      <c r="F7136" t="s">
        <v>45</v>
      </c>
      <c r="G7136">
        <v>181</v>
      </c>
      <c r="H7136" t="s">
        <v>21</v>
      </c>
      <c r="I7136">
        <f t="shared" si="669"/>
        <v>0</v>
      </c>
      <c r="J7136">
        <f t="shared" si="670"/>
        <v>0</v>
      </c>
      <c r="K7136">
        <f t="shared" si="671"/>
        <v>0</v>
      </c>
      <c r="L7136">
        <f t="shared" si="672"/>
        <v>1</v>
      </c>
      <c r="O7136" t="str">
        <f t="shared" si="673"/>
        <v>Mo</v>
      </c>
      <c r="P7136" t="str">
        <f t="shared" si="674"/>
        <v>60</v>
      </c>
    </row>
    <row r="7137" spans="1:16" x14ac:dyDescent="0.25">
      <c r="A7137" t="s">
        <v>15875</v>
      </c>
      <c r="B7137" t="s">
        <v>17</v>
      </c>
      <c r="C7137" t="s">
        <v>15876</v>
      </c>
      <c r="D7137" t="s">
        <v>12325</v>
      </c>
      <c r="E7137">
        <v>2017</v>
      </c>
      <c r="F7137" t="s">
        <v>45</v>
      </c>
      <c r="G7137">
        <v>90</v>
      </c>
      <c r="H7137" t="s">
        <v>21</v>
      </c>
      <c r="I7137">
        <f t="shared" si="669"/>
        <v>1</v>
      </c>
      <c r="J7137">
        <f t="shared" si="670"/>
        <v>0</v>
      </c>
      <c r="K7137">
        <f t="shared" si="671"/>
        <v>0</v>
      </c>
      <c r="L7137">
        <f t="shared" si="672"/>
        <v>1</v>
      </c>
      <c r="O7137" t="str">
        <f t="shared" si="673"/>
        <v>Mo</v>
      </c>
      <c r="P7137" t="str">
        <f t="shared" si="674"/>
        <v>17</v>
      </c>
    </row>
    <row r="7138" spans="1:16" x14ac:dyDescent="0.25">
      <c r="A7138" t="s">
        <v>15877</v>
      </c>
      <c r="B7138" t="s">
        <v>17</v>
      </c>
      <c r="C7138" t="s">
        <v>15878</v>
      </c>
      <c r="D7138" t="s">
        <v>12961</v>
      </c>
      <c r="E7138">
        <v>2005</v>
      </c>
      <c r="F7138" t="s">
        <v>45</v>
      </c>
      <c r="G7138">
        <v>79</v>
      </c>
      <c r="H7138" t="s">
        <v>21</v>
      </c>
      <c r="I7138">
        <f t="shared" si="669"/>
        <v>0</v>
      </c>
      <c r="J7138">
        <f t="shared" si="670"/>
        <v>0</v>
      </c>
      <c r="K7138">
        <f t="shared" si="671"/>
        <v>0</v>
      </c>
      <c r="L7138">
        <f t="shared" si="672"/>
        <v>1</v>
      </c>
      <c r="O7138" t="str">
        <f t="shared" si="673"/>
        <v>Mo</v>
      </c>
      <c r="P7138" t="str">
        <f t="shared" si="674"/>
        <v>05</v>
      </c>
    </row>
    <row r="7139" spans="1:16" x14ac:dyDescent="0.25">
      <c r="A7139" t="s">
        <v>15879</v>
      </c>
      <c r="B7139" t="s">
        <v>17</v>
      </c>
      <c r="C7139" t="s">
        <v>15880</v>
      </c>
      <c r="D7139" t="s">
        <v>8522</v>
      </c>
      <c r="E7139">
        <v>2012</v>
      </c>
      <c r="F7139" t="s">
        <v>20</v>
      </c>
      <c r="G7139">
        <v>133</v>
      </c>
      <c r="H7139" t="s">
        <v>21</v>
      </c>
      <c r="I7139">
        <f t="shared" si="669"/>
        <v>1</v>
      </c>
      <c r="J7139">
        <f t="shared" si="670"/>
        <v>1</v>
      </c>
      <c r="K7139">
        <f t="shared" si="671"/>
        <v>0</v>
      </c>
      <c r="L7139">
        <f t="shared" si="672"/>
        <v>1</v>
      </c>
      <c r="O7139" t="str">
        <f t="shared" si="673"/>
        <v>Mo</v>
      </c>
      <c r="P7139" t="str">
        <f t="shared" si="674"/>
        <v>12</v>
      </c>
    </row>
    <row r="7140" spans="1:16" x14ac:dyDescent="0.25">
      <c r="A7140" t="s">
        <v>15881</v>
      </c>
      <c r="B7140" t="s">
        <v>17</v>
      </c>
      <c r="C7140" t="s">
        <v>15882</v>
      </c>
      <c r="D7140" t="s">
        <v>6745</v>
      </c>
      <c r="E7140">
        <v>2013</v>
      </c>
      <c r="F7140" t="s">
        <v>27</v>
      </c>
      <c r="G7140">
        <v>125</v>
      </c>
      <c r="H7140" t="s">
        <v>21</v>
      </c>
      <c r="I7140">
        <f t="shared" si="669"/>
        <v>1</v>
      </c>
      <c r="J7140">
        <f t="shared" si="670"/>
        <v>1</v>
      </c>
      <c r="K7140">
        <f t="shared" si="671"/>
        <v>0</v>
      </c>
      <c r="L7140">
        <f t="shared" si="672"/>
        <v>1</v>
      </c>
      <c r="O7140" t="str">
        <f t="shared" si="673"/>
        <v>Mo</v>
      </c>
      <c r="P7140" t="str">
        <f t="shared" si="674"/>
        <v>13</v>
      </c>
    </row>
    <row r="7141" spans="1:16" x14ac:dyDescent="0.25">
      <c r="A7141" t="s">
        <v>15883</v>
      </c>
      <c r="B7141" t="s">
        <v>17</v>
      </c>
      <c r="C7141" t="s">
        <v>15884</v>
      </c>
      <c r="D7141" t="s">
        <v>11182</v>
      </c>
      <c r="E7141">
        <v>2017</v>
      </c>
      <c r="F7141" t="s">
        <v>27</v>
      </c>
      <c r="G7141">
        <v>80</v>
      </c>
      <c r="H7141" t="s">
        <v>21</v>
      </c>
      <c r="I7141">
        <f t="shared" si="669"/>
        <v>1</v>
      </c>
      <c r="J7141">
        <f t="shared" si="670"/>
        <v>0</v>
      </c>
      <c r="K7141">
        <f t="shared" si="671"/>
        <v>0</v>
      </c>
      <c r="L7141">
        <f t="shared" si="672"/>
        <v>1</v>
      </c>
      <c r="O7141" t="str">
        <f t="shared" si="673"/>
        <v>Mo</v>
      </c>
      <c r="P7141" t="str">
        <f t="shared" si="674"/>
        <v>17</v>
      </c>
    </row>
    <row r="7142" spans="1:16" x14ac:dyDescent="0.25">
      <c r="A7142" t="s">
        <v>15885</v>
      </c>
      <c r="B7142" t="s">
        <v>17</v>
      </c>
      <c r="C7142" t="s">
        <v>15886</v>
      </c>
      <c r="D7142" t="s">
        <v>8612</v>
      </c>
      <c r="E7142">
        <v>2018</v>
      </c>
      <c r="F7142" t="s">
        <v>27</v>
      </c>
      <c r="G7142">
        <v>101</v>
      </c>
      <c r="H7142" t="s">
        <v>21</v>
      </c>
      <c r="I7142">
        <f t="shared" si="669"/>
        <v>1</v>
      </c>
      <c r="J7142">
        <f t="shared" si="670"/>
        <v>0</v>
      </c>
      <c r="K7142">
        <f t="shared" si="671"/>
        <v>0</v>
      </c>
      <c r="L7142">
        <f t="shared" si="672"/>
        <v>1</v>
      </c>
      <c r="O7142" t="str">
        <f t="shared" si="673"/>
        <v>Mo</v>
      </c>
      <c r="P7142" t="str">
        <f t="shared" si="674"/>
        <v>18</v>
      </c>
    </row>
    <row r="7143" spans="1:16" x14ac:dyDescent="0.25">
      <c r="A7143" t="s">
        <v>15887</v>
      </c>
      <c r="B7143" t="s">
        <v>24</v>
      </c>
      <c r="C7143" t="s">
        <v>15888</v>
      </c>
      <c r="D7143" t="s">
        <v>13619</v>
      </c>
      <c r="E7143">
        <v>2015</v>
      </c>
      <c r="F7143" t="s">
        <v>45</v>
      </c>
      <c r="G7143">
        <v>1</v>
      </c>
      <c r="H7143" t="s">
        <v>31</v>
      </c>
      <c r="I7143">
        <f t="shared" si="669"/>
        <v>1</v>
      </c>
      <c r="J7143">
        <f t="shared" si="670"/>
        <v>0</v>
      </c>
      <c r="K7143">
        <f t="shared" si="671"/>
        <v>0</v>
      </c>
      <c r="L7143">
        <f t="shared" si="672"/>
        <v>1</v>
      </c>
      <c r="O7143" t="str">
        <f t="shared" si="673"/>
        <v>TV</v>
      </c>
      <c r="P7143" t="str">
        <f t="shared" si="674"/>
        <v>15</v>
      </c>
    </row>
    <row r="7144" spans="1:16" x14ac:dyDescent="0.25">
      <c r="A7144" t="s">
        <v>15889</v>
      </c>
      <c r="B7144" t="s">
        <v>17</v>
      </c>
      <c r="C7144" t="s">
        <v>15890</v>
      </c>
      <c r="D7144" t="s">
        <v>11288</v>
      </c>
      <c r="E7144">
        <v>2017</v>
      </c>
      <c r="F7144" t="s">
        <v>27</v>
      </c>
      <c r="G7144">
        <v>135</v>
      </c>
      <c r="H7144" t="s">
        <v>21</v>
      </c>
      <c r="I7144">
        <f t="shared" si="669"/>
        <v>1</v>
      </c>
      <c r="J7144">
        <f t="shared" si="670"/>
        <v>1</v>
      </c>
      <c r="K7144">
        <f t="shared" si="671"/>
        <v>0</v>
      </c>
      <c r="L7144">
        <f t="shared" si="672"/>
        <v>1</v>
      </c>
      <c r="O7144" t="str">
        <f t="shared" si="673"/>
        <v>Mo</v>
      </c>
      <c r="P7144" t="str">
        <f t="shared" si="674"/>
        <v>17</v>
      </c>
    </row>
    <row r="7145" spans="1:16" x14ac:dyDescent="0.25">
      <c r="A7145" t="s">
        <v>15891</v>
      </c>
      <c r="B7145" t="s">
        <v>24</v>
      </c>
      <c r="C7145" t="s">
        <v>15892</v>
      </c>
      <c r="D7145" t="s">
        <v>12372</v>
      </c>
      <c r="E7145">
        <v>2015</v>
      </c>
      <c r="F7145" t="s">
        <v>27</v>
      </c>
      <c r="G7145">
        <v>1</v>
      </c>
      <c r="H7145" t="s">
        <v>31</v>
      </c>
      <c r="I7145">
        <f t="shared" si="669"/>
        <v>1</v>
      </c>
      <c r="J7145">
        <f t="shared" si="670"/>
        <v>0</v>
      </c>
      <c r="K7145">
        <f t="shared" si="671"/>
        <v>0</v>
      </c>
      <c r="L7145">
        <f t="shared" si="672"/>
        <v>1</v>
      </c>
      <c r="O7145" t="str">
        <f t="shared" si="673"/>
        <v>TV</v>
      </c>
      <c r="P7145" t="str">
        <f t="shared" si="674"/>
        <v>15</v>
      </c>
    </row>
    <row r="7146" spans="1:16" x14ac:dyDescent="0.25">
      <c r="A7146" t="s">
        <v>15893</v>
      </c>
      <c r="B7146" t="s">
        <v>24</v>
      </c>
      <c r="C7146" t="s">
        <v>15894</v>
      </c>
      <c r="D7146" t="s">
        <v>12522</v>
      </c>
      <c r="E7146">
        <v>2016</v>
      </c>
      <c r="F7146" t="s">
        <v>45</v>
      </c>
      <c r="G7146">
        <v>1</v>
      </c>
      <c r="H7146" t="s">
        <v>31</v>
      </c>
      <c r="I7146">
        <f t="shared" si="669"/>
        <v>1</v>
      </c>
      <c r="J7146">
        <f t="shared" si="670"/>
        <v>0</v>
      </c>
      <c r="K7146">
        <f t="shared" si="671"/>
        <v>0</v>
      </c>
      <c r="L7146">
        <f t="shared" si="672"/>
        <v>1</v>
      </c>
      <c r="O7146" t="str">
        <f t="shared" si="673"/>
        <v>TV</v>
      </c>
      <c r="P7146" t="str">
        <f t="shared" si="674"/>
        <v>16</v>
      </c>
    </row>
    <row r="7147" spans="1:16" x14ac:dyDescent="0.25">
      <c r="A7147" t="s">
        <v>15895</v>
      </c>
      <c r="B7147" t="s">
        <v>17</v>
      </c>
      <c r="C7147" t="s">
        <v>15896</v>
      </c>
      <c r="D7147" t="s">
        <v>6745</v>
      </c>
      <c r="E7147">
        <v>1997</v>
      </c>
      <c r="F7147" t="s">
        <v>45</v>
      </c>
      <c r="G7147">
        <v>133</v>
      </c>
      <c r="H7147" t="s">
        <v>21</v>
      </c>
      <c r="I7147">
        <f t="shared" si="669"/>
        <v>0</v>
      </c>
      <c r="J7147">
        <f t="shared" si="670"/>
        <v>0</v>
      </c>
      <c r="K7147">
        <f t="shared" si="671"/>
        <v>0</v>
      </c>
      <c r="L7147">
        <f t="shared" si="672"/>
        <v>1</v>
      </c>
      <c r="O7147" t="str">
        <f t="shared" si="673"/>
        <v>Mo</v>
      </c>
      <c r="P7147" t="str">
        <f t="shared" si="674"/>
        <v>97</v>
      </c>
    </row>
    <row r="7148" spans="1:16" x14ac:dyDescent="0.25">
      <c r="A7148" t="s">
        <v>15897</v>
      </c>
      <c r="B7148" t="s">
        <v>17</v>
      </c>
      <c r="C7148" t="s">
        <v>15898</v>
      </c>
      <c r="D7148" t="s">
        <v>7924</v>
      </c>
      <c r="E7148">
        <v>2011</v>
      </c>
      <c r="F7148" t="s">
        <v>41</v>
      </c>
      <c r="G7148">
        <v>91</v>
      </c>
      <c r="H7148" t="s">
        <v>21</v>
      </c>
      <c r="I7148">
        <f t="shared" si="669"/>
        <v>1</v>
      </c>
      <c r="J7148">
        <f t="shared" si="670"/>
        <v>0</v>
      </c>
      <c r="K7148">
        <f t="shared" si="671"/>
        <v>1</v>
      </c>
      <c r="L7148">
        <f t="shared" si="672"/>
        <v>1</v>
      </c>
      <c r="O7148" t="str">
        <f t="shared" si="673"/>
        <v>Mo</v>
      </c>
      <c r="P7148" t="str">
        <f t="shared" si="674"/>
        <v>11</v>
      </c>
    </row>
    <row r="7149" spans="1:16" x14ac:dyDescent="0.25">
      <c r="A7149" t="s">
        <v>15899</v>
      </c>
      <c r="B7149" t="s">
        <v>17</v>
      </c>
      <c r="C7149" t="s">
        <v>15900</v>
      </c>
      <c r="D7149" t="s">
        <v>10216</v>
      </c>
      <c r="E7149">
        <v>2017</v>
      </c>
      <c r="F7149" t="s">
        <v>45</v>
      </c>
      <c r="G7149">
        <v>52</v>
      </c>
      <c r="H7149" t="s">
        <v>21</v>
      </c>
      <c r="I7149">
        <f t="shared" si="669"/>
        <v>1</v>
      </c>
      <c r="J7149">
        <f t="shared" si="670"/>
        <v>0</v>
      </c>
      <c r="K7149">
        <f t="shared" si="671"/>
        <v>0</v>
      </c>
      <c r="L7149">
        <f t="shared" si="672"/>
        <v>1</v>
      </c>
      <c r="O7149" t="str">
        <f t="shared" si="673"/>
        <v>Mo</v>
      </c>
      <c r="P7149" t="str">
        <f t="shared" si="674"/>
        <v>17</v>
      </c>
    </row>
    <row r="7150" spans="1:16" x14ac:dyDescent="0.25">
      <c r="A7150" t="s">
        <v>15901</v>
      </c>
      <c r="B7150" t="s">
        <v>17</v>
      </c>
      <c r="C7150" t="s">
        <v>15902</v>
      </c>
      <c r="D7150" t="s">
        <v>3158</v>
      </c>
      <c r="E7150">
        <v>2009</v>
      </c>
      <c r="F7150" t="s">
        <v>20</v>
      </c>
      <c r="G7150">
        <v>123</v>
      </c>
      <c r="H7150" t="s">
        <v>21</v>
      </c>
      <c r="I7150">
        <f t="shared" si="669"/>
        <v>0</v>
      </c>
      <c r="J7150">
        <f t="shared" si="670"/>
        <v>0</v>
      </c>
      <c r="K7150">
        <f t="shared" si="671"/>
        <v>0</v>
      </c>
      <c r="L7150">
        <f t="shared" si="672"/>
        <v>1</v>
      </c>
      <c r="O7150" t="str">
        <f t="shared" si="673"/>
        <v>Mo</v>
      </c>
      <c r="P7150" t="str">
        <f t="shared" si="674"/>
        <v>09</v>
      </c>
    </row>
    <row r="7151" spans="1:16" x14ac:dyDescent="0.25">
      <c r="A7151" t="s">
        <v>15903</v>
      </c>
      <c r="B7151" t="s">
        <v>24</v>
      </c>
      <c r="C7151" t="s">
        <v>15904</v>
      </c>
      <c r="D7151" t="s">
        <v>15905</v>
      </c>
      <c r="E7151">
        <v>2014</v>
      </c>
      <c r="F7151" t="s">
        <v>82</v>
      </c>
      <c r="G7151">
        <v>2</v>
      </c>
      <c r="H7151" t="s">
        <v>28</v>
      </c>
      <c r="I7151">
        <f t="shared" si="669"/>
        <v>1</v>
      </c>
      <c r="J7151">
        <f t="shared" si="670"/>
        <v>0</v>
      </c>
      <c r="K7151">
        <f t="shared" si="671"/>
        <v>0</v>
      </c>
      <c r="L7151">
        <f t="shared" si="672"/>
        <v>1</v>
      </c>
      <c r="O7151" t="str">
        <f t="shared" si="673"/>
        <v>TV</v>
      </c>
      <c r="P7151" t="str">
        <f t="shared" si="674"/>
        <v>14</v>
      </c>
    </row>
    <row r="7152" spans="1:16" x14ac:dyDescent="0.25">
      <c r="A7152" t="s">
        <v>15906</v>
      </c>
      <c r="B7152" t="s">
        <v>17</v>
      </c>
      <c r="C7152" t="s">
        <v>15907</v>
      </c>
      <c r="D7152" t="s">
        <v>3816</v>
      </c>
      <c r="E7152">
        <v>2011</v>
      </c>
      <c r="F7152" t="s">
        <v>20</v>
      </c>
      <c r="G7152">
        <v>113</v>
      </c>
      <c r="H7152" t="s">
        <v>21</v>
      </c>
      <c r="I7152">
        <f t="shared" si="669"/>
        <v>1</v>
      </c>
      <c r="J7152">
        <f t="shared" si="670"/>
        <v>0</v>
      </c>
      <c r="K7152">
        <f t="shared" si="671"/>
        <v>0</v>
      </c>
      <c r="L7152">
        <f t="shared" si="672"/>
        <v>1</v>
      </c>
      <c r="O7152" t="str">
        <f t="shared" si="673"/>
        <v>Mo</v>
      </c>
      <c r="P7152" t="str">
        <f t="shared" si="674"/>
        <v>11</v>
      </c>
    </row>
    <row r="7153" spans="1:16" x14ac:dyDescent="0.25">
      <c r="A7153" t="s">
        <v>15908</v>
      </c>
      <c r="B7153" t="s">
        <v>17</v>
      </c>
      <c r="C7153" t="s">
        <v>15909</v>
      </c>
      <c r="D7153" t="s">
        <v>8935</v>
      </c>
      <c r="E7153">
        <v>2005</v>
      </c>
      <c r="F7153" t="s">
        <v>134</v>
      </c>
      <c r="G7153">
        <v>107</v>
      </c>
      <c r="H7153" t="s">
        <v>21</v>
      </c>
      <c r="I7153">
        <f t="shared" si="669"/>
        <v>0</v>
      </c>
      <c r="J7153">
        <f t="shared" si="670"/>
        <v>0</v>
      </c>
      <c r="K7153">
        <f t="shared" si="671"/>
        <v>0</v>
      </c>
      <c r="L7153">
        <f t="shared" si="672"/>
        <v>0</v>
      </c>
      <c r="O7153" t="str">
        <f t="shared" si="673"/>
        <v>Mo</v>
      </c>
      <c r="P7153" t="str">
        <f t="shared" si="674"/>
        <v>05</v>
      </c>
    </row>
    <row r="7154" spans="1:16" x14ac:dyDescent="0.25">
      <c r="A7154" t="s">
        <v>15910</v>
      </c>
      <c r="B7154" t="s">
        <v>17</v>
      </c>
      <c r="C7154" t="s">
        <v>15911</v>
      </c>
      <c r="D7154" t="s">
        <v>7980</v>
      </c>
      <c r="E7154">
        <v>2015</v>
      </c>
      <c r="F7154" t="s">
        <v>20</v>
      </c>
      <c r="G7154">
        <v>128</v>
      </c>
      <c r="H7154" t="s">
        <v>21</v>
      </c>
      <c r="I7154">
        <f t="shared" si="669"/>
        <v>1</v>
      </c>
      <c r="J7154">
        <f t="shared" si="670"/>
        <v>1</v>
      </c>
      <c r="K7154">
        <f t="shared" si="671"/>
        <v>0</v>
      </c>
      <c r="L7154">
        <f t="shared" si="672"/>
        <v>1</v>
      </c>
      <c r="O7154" t="str">
        <f t="shared" si="673"/>
        <v>Mo</v>
      </c>
      <c r="P7154" t="str">
        <f t="shared" si="674"/>
        <v>15</v>
      </c>
    </row>
    <row r="7155" spans="1:16" x14ac:dyDescent="0.25">
      <c r="A7155" t="s">
        <v>15912</v>
      </c>
      <c r="B7155" t="s">
        <v>17</v>
      </c>
      <c r="C7155" t="s">
        <v>15913</v>
      </c>
      <c r="D7155" t="s">
        <v>7771</v>
      </c>
      <c r="E7155">
        <v>2005</v>
      </c>
      <c r="F7155" t="s">
        <v>20</v>
      </c>
      <c r="G7155">
        <v>94</v>
      </c>
      <c r="H7155" t="s">
        <v>21</v>
      </c>
      <c r="I7155">
        <f t="shared" si="669"/>
        <v>0</v>
      </c>
      <c r="J7155">
        <f t="shared" si="670"/>
        <v>0</v>
      </c>
      <c r="K7155">
        <f t="shared" si="671"/>
        <v>0</v>
      </c>
      <c r="L7155">
        <f t="shared" si="672"/>
        <v>1</v>
      </c>
      <c r="O7155" t="str">
        <f t="shared" si="673"/>
        <v>Mo</v>
      </c>
      <c r="P7155" t="str">
        <f t="shared" si="674"/>
        <v>05</v>
      </c>
    </row>
    <row r="7156" spans="1:16" x14ac:dyDescent="0.25">
      <c r="A7156" t="s">
        <v>15914</v>
      </c>
      <c r="B7156" t="s">
        <v>17</v>
      </c>
      <c r="C7156" t="s">
        <v>15915</v>
      </c>
      <c r="D7156" t="s">
        <v>10302</v>
      </c>
      <c r="E7156">
        <v>1992</v>
      </c>
      <c r="F7156" t="s">
        <v>45</v>
      </c>
      <c r="G7156">
        <v>95</v>
      </c>
      <c r="H7156" t="s">
        <v>21</v>
      </c>
      <c r="I7156">
        <f t="shared" si="669"/>
        <v>0</v>
      </c>
      <c r="J7156">
        <f t="shared" si="670"/>
        <v>0</v>
      </c>
      <c r="K7156">
        <f t="shared" si="671"/>
        <v>0</v>
      </c>
      <c r="L7156">
        <f t="shared" si="672"/>
        <v>1</v>
      </c>
      <c r="O7156" t="str">
        <f t="shared" si="673"/>
        <v>Mo</v>
      </c>
      <c r="P7156" t="str">
        <f t="shared" si="674"/>
        <v>92</v>
      </c>
    </row>
    <row r="7157" spans="1:16" x14ac:dyDescent="0.25">
      <c r="A7157" t="s">
        <v>15916</v>
      </c>
      <c r="B7157" t="s">
        <v>17</v>
      </c>
      <c r="C7157" t="s">
        <v>15917</v>
      </c>
      <c r="D7157" t="s">
        <v>11288</v>
      </c>
      <c r="E7157">
        <v>2011</v>
      </c>
      <c r="F7157" t="s">
        <v>266</v>
      </c>
      <c r="G7157">
        <v>106</v>
      </c>
      <c r="H7157" t="s">
        <v>21</v>
      </c>
      <c r="I7157">
        <f t="shared" si="669"/>
        <v>1</v>
      </c>
      <c r="J7157">
        <f t="shared" si="670"/>
        <v>0</v>
      </c>
      <c r="K7157">
        <f t="shared" si="671"/>
        <v>0</v>
      </c>
      <c r="L7157">
        <f t="shared" si="672"/>
        <v>1</v>
      </c>
      <c r="O7157" t="str">
        <f t="shared" si="673"/>
        <v>Mo</v>
      </c>
      <c r="P7157" t="str">
        <f t="shared" si="674"/>
        <v>11</v>
      </c>
    </row>
    <row r="7158" spans="1:16" x14ac:dyDescent="0.25">
      <c r="A7158" t="s">
        <v>15918</v>
      </c>
      <c r="B7158" t="s">
        <v>24</v>
      </c>
      <c r="C7158" t="s">
        <v>15919</v>
      </c>
      <c r="D7158" t="s">
        <v>12694</v>
      </c>
      <c r="E7158">
        <v>2012</v>
      </c>
      <c r="F7158" t="s">
        <v>27</v>
      </c>
      <c r="G7158">
        <v>1</v>
      </c>
      <c r="H7158" t="s">
        <v>31</v>
      </c>
      <c r="I7158">
        <f t="shared" si="669"/>
        <v>1</v>
      </c>
      <c r="J7158">
        <f t="shared" si="670"/>
        <v>0</v>
      </c>
      <c r="K7158">
        <f t="shared" si="671"/>
        <v>0</v>
      </c>
      <c r="L7158">
        <f t="shared" si="672"/>
        <v>1</v>
      </c>
      <c r="O7158" t="str">
        <f t="shared" si="673"/>
        <v>TV</v>
      </c>
      <c r="P7158" t="str">
        <f t="shared" si="674"/>
        <v>12</v>
      </c>
    </row>
    <row r="7159" spans="1:16" x14ac:dyDescent="0.25">
      <c r="A7159" t="s">
        <v>15920</v>
      </c>
      <c r="B7159" t="s">
        <v>17</v>
      </c>
      <c r="C7159" t="s">
        <v>15921</v>
      </c>
      <c r="D7159" t="s">
        <v>7124</v>
      </c>
      <c r="E7159">
        <v>2002</v>
      </c>
      <c r="F7159" t="s">
        <v>20</v>
      </c>
      <c r="G7159">
        <v>138</v>
      </c>
      <c r="H7159" t="s">
        <v>21</v>
      </c>
      <c r="I7159">
        <f t="shared" si="669"/>
        <v>0</v>
      </c>
      <c r="J7159">
        <f t="shared" si="670"/>
        <v>0</v>
      </c>
      <c r="K7159">
        <f t="shared" si="671"/>
        <v>0</v>
      </c>
      <c r="L7159">
        <f t="shared" si="672"/>
        <v>1</v>
      </c>
      <c r="O7159" t="str">
        <f t="shared" si="673"/>
        <v>Mo</v>
      </c>
      <c r="P7159" t="str">
        <f t="shared" si="674"/>
        <v>02</v>
      </c>
    </row>
    <row r="7160" spans="1:16" x14ac:dyDescent="0.25">
      <c r="A7160" t="s">
        <v>15922</v>
      </c>
      <c r="B7160" t="s">
        <v>24</v>
      </c>
      <c r="C7160" t="s">
        <v>15923</v>
      </c>
      <c r="D7160" t="s">
        <v>15010</v>
      </c>
      <c r="E7160">
        <v>2013</v>
      </c>
      <c r="F7160" t="s">
        <v>45</v>
      </c>
      <c r="G7160">
        <v>1</v>
      </c>
      <c r="H7160" t="s">
        <v>31</v>
      </c>
      <c r="I7160">
        <f t="shared" si="669"/>
        <v>1</v>
      </c>
      <c r="J7160">
        <f t="shared" si="670"/>
        <v>0</v>
      </c>
      <c r="K7160">
        <f t="shared" si="671"/>
        <v>0</v>
      </c>
      <c r="L7160">
        <f t="shared" si="672"/>
        <v>1</v>
      </c>
      <c r="O7160" t="str">
        <f t="shared" si="673"/>
        <v>TV</v>
      </c>
      <c r="P7160" t="str">
        <f t="shared" si="674"/>
        <v>13</v>
      </c>
    </row>
    <row r="7161" spans="1:16" x14ac:dyDescent="0.25">
      <c r="A7161" t="s">
        <v>15924</v>
      </c>
      <c r="B7161" t="s">
        <v>17</v>
      </c>
      <c r="C7161" t="s">
        <v>15925</v>
      </c>
      <c r="D7161" t="s">
        <v>15926</v>
      </c>
      <c r="E7161">
        <v>2017</v>
      </c>
      <c r="F7161" t="s">
        <v>45</v>
      </c>
      <c r="G7161">
        <v>139</v>
      </c>
      <c r="H7161" t="s">
        <v>21</v>
      </c>
      <c r="I7161">
        <f t="shared" si="669"/>
        <v>1</v>
      </c>
      <c r="J7161">
        <f t="shared" si="670"/>
        <v>1</v>
      </c>
      <c r="K7161">
        <f t="shared" si="671"/>
        <v>0</v>
      </c>
      <c r="L7161">
        <f t="shared" si="672"/>
        <v>1</v>
      </c>
      <c r="O7161" t="str">
        <f t="shared" si="673"/>
        <v>Mo</v>
      </c>
      <c r="P7161" t="str">
        <f t="shared" si="674"/>
        <v>17</v>
      </c>
    </row>
    <row r="7162" spans="1:16" x14ac:dyDescent="0.25">
      <c r="A7162" t="s">
        <v>15927</v>
      </c>
      <c r="B7162" t="s">
        <v>17</v>
      </c>
      <c r="C7162" t="s">
        <v>15928</v>
      </c>
      <c r="D7162" t="s">
        <v>11070</v>
      </c>
      <c r="E7162">
        <v>2015</v>
      </c>
      <c r="F7162" t="s">
        <v>60</v>
      </c>
      <c r="G7162">
        <v>132</v>
      </c>
      <c r="H7162" t="s">
        <v>21</v>
      </c>
      <c r="I7162">
        <f t="shared" si="669"/>
        <v>1</v>
      </c>
      <c r="J7162">
        <f t="shared" si="670"/>
        <v>1</v>
      </c>
      <c r="K7162">
        <f t="shared" si="671"/>
        <v>1</v>
      </c>
      <c r="L7162">
        <f t="shared" si="672"/>
        <v>1</v>
      </c>
      <c r="O7162" t="str">
        <f t="shared" si="673"/>
        <v>Mo</v>
      </c>
      <c r="P7162" t="str">
        <f t="shared" si="674"/>
        <v>15</v>
      </c>
    </row>
    <row r="7163" spans="1:16" x14ac:dyDescent="0.25">
      <c r="A7163" t="s">
        <v>15929</v>
      </c>
      <c r="B7163" t="s">
        <v>17</v>
      </c>
      <c r="C7163" t="s">
        <v>15930</v>
      </c>
      <c r="D7163" t="s">
        <v>6745</v>
      </c>
      <c r="E7163">
        <v>1981</v>
      </c>
      <c r="F7163" t="s">
        <v>45</v>
      </c>
      <c r="G7163">
        <v>173</v>
      </c>
      <c r="H7163" t="s">
        <v>21</v>
      </c>
      <c r="I7163">
        <f t="shared" si="669"/>
        <v>0</v>
      </c>
      <c r="J7163">
        <f t="shared" si="670"/>
        <v>0</v>
      </c>
      <c r="K7163">
        <f t="shared" si="671"/>
        <v>0</v>
      </c>
      <c r="L7163">
        <f t="shared" si="672"/>
        <v>1</v>
      </c>
      <c r="O7163" t="str">
        <f t="shared" si="673"/>
        <v>Mo</v>
      </c>
      <c r="P7163" t="str">
        <f t="shared" si="674"/>
        <v>81</v>
      </c>
    </row>
    <row r="7164" spans="1:16" x14ac:dyDescent="0.25">
      <c r="A7164" t="s">
        <v>15931</v>
      </c>
      <c r="B7164" t="s">
        <v>17</v>
      </c>
      <c r="C7164" t="s">
        <v>15932</v>
      </c>
      <c r="D7164" t="s">
        <v>10450</v>
      </c>
      <c r="E7164">
        <v>2017</v>
      </c>
      <c r="F7164" t="s">
        <v>60</v>
      </c>
      <c r="G7164">
        <v>105</v>
      </c>
      <c r="H7164" t="s">
        <v>21</v>
      </c>
      <c r="I7164">
        <f t="shared" si="669"/>
        <v>1</v>
      </c>
      <c r="J7164">
        <f t="shared" si="670"/>
        <v>0</v>
      </c>
      <c r="K7164">
        <f t="shared" si="671"/>
        <v>1</v>
      </c>
      <c r="L7164">
        <f t="shared" si="672"/>
        <v>1</v>
      </c>
      <c r="O7164" t="str">
        <f t="shared" si="673"/>
        <v>Mo</v>
      </c>
      <c r="P7164" t="str">
        <f t="shared" si="674"/>
        <v>17</v>
      </c>
    </row>
    <row r="7165" spans="1:16" x14ac:dyDescent="0.25">
      <c r="A7165" t="s">
        <v>15933</v>
      </c>
      <c r="B7165" t="s">
        <v>17</v>
      </c>
      <c r="C7165" t="s">
        <v>15934</v>
      </c>
      <c r="D7165" t="s">
        <v>11353</v>
      </c>
      <c r="E7165">
        <v>2016</v>
      </c>
      <c r="F7165" t="s">
        <v>27</v>
      </c>
      <c r="G7165">
        <v>148</v>
      </c>
      <c r="H7165" t="s">
        <v>21</v>
      </c>
      <c r="I7165">
        <f t="shared" si="669"/>
        <v>1</v>
      </c>
      <c r="J7165">
        <f t="shared" si="670"/>
        <v>1</v>
      </c>
      <c r="K7165">
        <f t="shared" si="671"/>
        <v>0</v>
      </c>
      <c r="L7165">
        <f t="shared" si="672"/>
        <v>1</v>
      </c>
      <c r="O7165" t="str">
        <f t="shared" si="673"/>
        <v>Mo</v>
      </c>
      <c r="P7165" t="str">
        <f t="shared" si="674"/>
        <v>16</v>
      </c>
    </row>
    <row r="7166" spans="1:16" x14ac:dyDescent="0.25">
      <c r="A7166" t="s">
        <v>15935</v>
      </c>
      <c r="B7166" t="s">
        <v>17</v>
      </c>
      <c r="C7166" t="s">
        <v>15936</v>
      </c>
      <c r="D7166" t="s">
        <v>11510</v>
      </c>
      <c r="E7166">
        <v>2016</v>
      </c>
      <c r="F7166" t="s">
        <v>45</v>
      </c>
      <c r="G7166">
        <v>120</v>
      </c>
      <c r="H7166" t="s">
        <v>21</v>
      </c>
      <c r="I7166">
        <f t="shared" si="669"/>
        <v>1</v>
      </c>
      <c r="J7166">
        <f t="shared" si="670"/>
        <v>0</v>
      </c>
      <c r="K7166">
        <f t="shared" si="671"/>
        <v>0</v>
      </c>
      <c r="L7166">
        <f t="shared" si="672"/>
        <v>1</v>
      </c>
      <c r="O7166" t="str">
        <f t="shared" si="673"/>
        <v>Mo</v>
      </c>
      <c r="P7166" t="str">
        <f t="shared" si="674"/>
        <v>16</v>
      </c>
    </row>
    <row r="7167" spans="1:16" x14ac:dyDescent="0.25">
      <c r="A7167" t="s">
        <v>15937</v>
      </c>
      <c r="B7167" t="s">
        <v>17</v>
      </c>
      <c r="C7167" t="s">
        <v>15938</v>
      </c>
      <c r="D7167" t="s">
        <v>11625</v>
      </c>
      <c r="E7167">
        <v>2014</v>
      </c>
      <c r="F7167" t="s">
        <v>41</v>
      </c>
      <c r="G7167">
        <v>85</v>
      </c>
      <c r="H7167" t="s">
        <v>21</v>
      </c>
      <c r="I7167">
        <f t="shared" si="669"/>
        <v>1</v>
      </c>
      <c r="J7167">
        <f t="shared" si="670"/>
        <v>0</v>
      </c>
      <c r="K7167">
        <f t="shared" si="671"/>
        <v>1</v>
      </c>
      <c r="L7167">
        <f t="shared" si="672"/>
        <v>1</v>
      </c>
      <c r="O7167" t="str">
        <f t="shared" si="673"/>
        <v>Mo</v>
      </c>
      <c r="P7167" t="str">
        <f t="shared" si="674"/>
        <v>14</v>
      </c>
    </row>
    <row r="7168" spans="1:16" x14ac:dyDescent="0.25">
      <c r="A7168" t="s">
        <v>15939</v>
      </c>
      <c r="B7168" t="s">
        <v>17</v>
      </c>
      <c r="C7168" t="s">
        <v>15940</v>
      </c>
      <c r="D7168" t="s">
        <v>13600</v>
      </c>
      <c r="E7168">
        <v>2010</v>
      </c>
      <c r="F7168" t="s">
        <v>45</v>
      </c>
      <c r="G7168">
        <v>113</v>
      </c>
      <c r="H7168" t="s">
        <v>21</v>
      </c>
      <c r="I7168">
        <f t="shared" si="669"/>
        <v>0</v>
      </c>
      <c r="J7168">
        <f t="shared" si="670"/>
        <v>0</v>
      </c>
      <c r="K7168">
        <f t="shared" si="671"/>
        <v>0</v>
      </c>
      <c r="L7168">
        <f t="shared" si="672"/>
        <v>1</v>
      </c>
      <c r="O7168" t="str">
        <f t="shared" si="673"/>
        <v>Mo</v>
      </c>
      <c r="P7168" t="str">
        <f t="shared" si="674"/>
        <v>10</v>
      </c>
    </row>
    <row r="7169" spans="1:16" x14ac:dyDescent="0.25">
      <c r="A7169" t="s">
        <v>15941</v>
      </c>
      <c r="B7169" t="s">
        <v>17</v>
      </c>
      <c r="C7169" t="s">
        <v>15942</v>
      </c>
      <c r="D7169" t="s">
        <v>10761</v>
      </c>
      <c r="E7169">
        <v>2016</v>
      </c>
      <c r="F7169" t="s">
        <v>27</v>
      </c>
      <c r="G7169">
        <v>99</v>
      </c>
      <c r="H7169" t="s">
        <v>21</v>
      </c>
      <c r="I7169">
        <f t="shared" si="669"/>
        <v>1</v>
      </c>
      <c r="J7169">
        <f t="shared" si="670"/>
        <v>0</v>
      </c>
      <c r="K7169">
        <f t="shared" si="671"/>
        <v>0</v>
      </c>
      <c r="L7169">
        <f t="shared" si="672"/>
        <v>1</v>
      </c>
      <c r="O7169" t="str">
        <f t="shared" si="673"/>
        <v>Mo</v>
      </c>
      <c r="P7169" t="str">
        <f t="shared" si="674"/>
        <v>16</v>
      </c>
    </row>
    <row r="7170" spans="1:16" x14ac:dyDescent="0.25">
      <c r="A7170" t="s">
        <v>15943</v>
      </c>
      <c r="B7170" t="s">
        <v>17</v>
      </c>
      <c r="C7170" t="s">
        <v>15944</v>
      </c>
      <c r="D7170" t="s">
        <v>11070</v>
      </c>
      <c r="E7170">
        <v>2017</v>
      </c>
      <c r="F7170" t="s">
        <v>45</v>
      </c>
      <c r="G7170">
        <v>41</v>
      </c>
      <c r="H7170" t="s">
        <v>21</v>
      </c>
      <c r="I7170">
        <f t="shared" si="669"/>
        <v>1</v>
      </c>
      <c r="J7170">
        <f t="shared" si="670"/>
        <v>0</v>
      </c>
      <c r="K7170">
        <f t="shared" si="671"/>
        <v>0</v>
      </c>
      <c r="L7170">
        <f t="shared" si="672"/>
        <v>1</v>
      </c>
      <c r="O7170" t="str">
        <f t="shared" si="673"/>
        <v>Mo</v>
      </c>
      <c r="P7170" t="str">
        <f t="shared" si="674"/>
        <v>17</v>
      </c>
    </row>
    <row r="7171" spans="1:16" x14ac:dyDescent="0.25">
      <c r="A7171" t="s">
        <v>15945</v>
      </c>
      <c r="B7171" t="s">
        <v>17</v>
      </c>
      <c r="C7171" t="s">
        <v>15946</v>
      </c>
      <c r="D7171" t="s">
        <v>11070</v>
      </c>
      <c r="E7171">
        <v>2017</v>
      </c>
      <c r="F7171" t="s">
        <v>45</v>
      </c>
      <c r="G7171">
        <v>110</v>
      </c>
      <c r="H7171" t="s">
        <v>21</v>
      </c>
      <c r="I7171">
        <f t="shared" si="669"/>
        <v>1</v>
      </c>
      <c r="J7171">
        <f t="shared" si="670"/>
        <v>0</v>
      </c>
      <c r="K7171">
        <f t="shared" si="671"/>
        <v>0</v>
      </c>
      <c r="L7171">
        <f t="shared" si="672"/>
        <v>1</v>
      </c>
      <c r="O7171" t="str">
        <f t="shared" si="673"/>
        <v>Mo</v>
      </c>
      <c r="P7171" t="str">
        <f t="shared" si="674"/>
        <v>17</v>
      </c>
    </row>
    <row r="7172" spans="1:16" x14ac:dyDescent="0.25">
      <c r="A7172" t="s">
        <v>15947</v>
      </c>
      <c r="B7172" t="s">
        <v>17</v>
      </c>
      <c r="C7172" t="s">
        <v>15948</v>
      </c>
      <c r="D7172" t="s">
        <v>13600</v>
      </c>
      <c r="E7172">
        <v>2008</v>
      </c>
      <c r="F7172" t="s">
        <v>45</v>
      </c>
      <c r="G7172">
        <v>137</v>
      </c>
      <c r="H7172" t="s">
        <v>21</v>
      </c>
      <c r="I7172">
        <f t="shared" ref="I7172:I7235" si="675">IF(E7172&gt;2010,1,0)</f>
        <v>0</v>
      </c>
      <c r="J7172">
        <f t="shared" ref="J7172:J7235" si="676">IF(AND(E7172&gt;2010, G7172&gt;120),1,0)</f>
        <v>0</v>
      </c>
      <c r="K7172">
        <f t="shared" ref="K7172:K7235" si="677">IF(OR(F7172="TV-PG", F7172="PG"),1,0)</f>
        <v>0</v>
      </c>
      <c r="L7172">
        <f t="shared" ref="L7172:L7235" si="678">IF(NOT(F7172="R"),1,0)</f>
        <v>1</v>
      </c>
      <c r="O7172" t="str">
        <f t="shared" ref="O7172:O7235" si="679">LEFT(B7172,2)</f>
        <v>Mo</v>
      </c>
      <c r="P7172" t="str">
        <f t="shared" ref="P7172:P7235" si="680">RIGHT(E7172,2)</f>
        <v>08</v>
      </c>
    </row>
    <row r="7173" spans="1:16" x14ac:dyDescent="0.25">
      <c r="A7173" t="s">
        <v>15949</v>
      </c>
      <c r="B7173" t="s">
        <v>17</v>
      </c>
      <c r="C7173" t="s">
        <v>15950</v>
      </c>
      <c r="D7173" t="s">
        <v>6692</v>
      </c>
      <c r="E7173">
        <v>2001</v>
      </c>
      <c r="F7173" t="s">
        <v>20</v>
      </c>
      <c r="G7173">
        <v>118</v>
      </c>
      <c r="H7173" t="s">
        <v>21</v>
      </c>
      <c r="I7173">
        <f t="shared" si="675"/>
        <v>0</v>
      </c>
      <c r="J7173">
        <f t="shared" si="676"/>
        <v>0</v>
      </c>
      <c r="K7173">
        <f t="shared" si="677"/>
        <v>0</v>
      </c>
      <c r="L7173">
        <f t="shared" si="678"/>
        <v>1</v>
      </c>
      <c r="O7173" t="str">
        <f t="shared" si="679"/>
        <v>Mo</v>
      </c>
      <c r="P7173" t="str">
        <f t="shared" si="680"/>
        <v>01</v>
      </c>
    </row>
    <row r="7174" spans="1:16" x14ac:dyDescent="0.25">
      <c r="A7174" t="s">
        <v>15951</v>
      </c>
      <c r="B7174" t="s">
        <v>17</v>
      </c>
      <c r="C7174" t="s">
        <v>15952</v>
      </c>
      <c r="D7174" t="s">
        <v>6745</v>
      </c>
      <c r="E7174">
        <v>1982</v>
      </c>
      <c r="F7174" t="s">
        <v>60</v>
      </c>
      <c r="G7174">
        <v>140</v>
      </c>
      <c r="H7174" t="s">
        <v>21</v>
      </c>
      <c r="I7174">
        <f t="shared" si="675"/>
        <v>0</v>
      </c>
      <c r="J7174">
        <f t="shared" si="676"/>
        <v>0</v>
      </c>
      <c r="K7174">
        <f t="shared" si="677"/>
        <v>1</v>
      </c>
      <c r="L7174">
        <f t="shared" si="678"/>
        <v>1</v>
      </c>
      <c r="O7174" t="str">
        <f t="shared" si="679"/>
        <v>Mo</v>
      </c>
      <c r="P7174" t="str">
        <f t="shared" si="680"/>
        <v>82</v>
      </c>
    </row>
    <row r="7175" spans="1:16" x14ac:dyDescent="0.25">
      <c r="A7175" t="s">
        <v>15953</v>
      </c>
      <c r="B7175" t="s">
        <v>17</v>
      </c>
      <c r="C7175" t="s">
        <v>15954</v>
      </c>
      <c r="D7175" t="s">
        <v>10513</v>
      </c>
      <c r="E7175">
        <v>2006</v>
      </c>
      <c r="F7175" t="s">
        <v>13378</v>
      </c>
      <c r="G7175">
        <v>85</v>
      </c>
      <c r="H7175" t="s">
        <v>21</v>
      </c>
      <c r="I7175">
        <f t="shared" si="675"/>
        <v>0</v>
      </c>
      <c r="J7175">
        <f t="shared" si="676"/>
        <v>0</v>
      </c>
      <c r="K7175">
        <f t="shared" si="677"/>
        <v>0</v>
      </c>
      <c r="L7175">
        <f t="shared" si="678"/>
        <v>1</v>
      </c>
      <c r="O7175" t="str">
        <f t="shared" si="679"/>
        <v>Mo</v>
      </c>
      <c r="P7175" t="str">
        <f t="shared" si="680"/>
        <v>06</v>
      </c>
    </row>
    <row r="7176" spans="1:16" x14ac:dyDescent="0.25">
      <c r="A7176" t="s">
        <v>15955</v>
      </c>
      <c r="B7176" t="s">
        <v>17</v>
      </c>
      <c r="C7176" t="s">
        <v>15956</v>
      </c>
      <c r="D7176" t="s">
        <v>10573</v>
      </c>
      <c r="E7176">
        <v>2017</v>
      </c>
      <c r="F7176" t="s">
        <v>45</v>
      </c>
      <c r="G7176">
        <v>116</v>
      </c>
      <c r="H7176" t="s">
        <v>21</v>
      </c>
      <c r="I7176">
        <f t="shared" si="675"/>
        <v>1</v>
      </c>
      <c r="J7176">
        <f t="shared" si="676"/>
        <v>0</v>
      </c>
      <c r="K7176">
        <f t="shared" si="677"/>
        <v>0</v>
      </c>
      <c r="L7176">
        <f t="shared" si="678"/>
        <v>1</v>
      </c>
      <c r="O7176" t="str">
        <f t="shared" si="679"/>
        <v>Mo</v>
      </c>
      <c r="P7176" t="str">
        <f t="shared" si="680"/>
        <v>17</v>
      </c>
    </row>
    <row r="7177" spans="1:16" x14ac:dyDescent="0.25">
      <c r="A7177" t="s">
        <v>15957</v>
      </c>
      <c r="B7177" t="s">
        <v>17</v>
      </c>
      <c r="C7177" t="s">
        <v>15958</v>
      </c>
      <c r="D7177" t="s">
        <v>11288</v>
      </c>
      <c r="E7177">
        <v>2005</v>
      </c>
      <c r="F7177" t="s">
        <v>45</v>
      </c>
      <c r="G7177">
        <v>133</v>
      </c>
      <c r="H7177" t="s">
        <v>21</v>
      </c>
      <c r="I7177">
        <f t="shared" si="675"/>
        <v>0</v>
      </c>
      <c r="J7177">
        <f t="shared" si="676"/>
        <v>0</v>
      </c>
      <c r="K7177">
        <f t="shared" si="677"/>
        <v>0</v>
      </c>
      <c r="L7177">
        <f t="shared" si="678"/>
        <v>1</v>
      </c>
      <c r="O7177" t="str">
        <f t="shared" si="679"/>
        <v>Mo</v>
      </c>
      <c r="P7177" t="str">
        <f t="shared" si="680"/>
        <v>05</v>
      </c>
    </row>
    <row r="7178" spans="1:16" x14ac:dyDescent="0.25">
      <c r="A7178" t="s">
        <v>15959</v>
      </c>
      <c r="B7178" t="s">
        <v>24</v>
      </c>
      <c r="C7178" t="s">
        <v>15960</v>
      </c>
      <c r="D7178" t="s">
        <v>12446</v>
      </c>
      <c r="E7178">
        <v>1990</v>
      </c>
      <c r="F7178" t="s">
        <v>45</v>
      </c>
      <c r="G7178">
        <v>1</v>
      </c>
      <c r="H7178" t="s">
        <v>31</v>
      </c>
      <c r="I7178">
        <f t="shared" si="675"/>
        <v>0</v>
      </c>
      <c r="J7178">
        <f t="shared" si="676"/>
        <v>0</v>
      </c>
      <c r="K7178">
        <f t="shared" si="677"/>
        <v>0</v>
      </c>
      <c r="L7178">
        <f t="shared" si="678"/>
        <v>1</v>
      </c>
      <c r="O7178" t="str">
        <f t="shared" si="679"/>
        <v>TV</v>
      </c>
      <c r="P7178" t="str">
        <f t="shared" si="680"/>
        <v>90</v>
      </c>
    </row>
    <row r="7179" spans="1:16" x14ac:dyDescent="0.25">
      <c r="A7179" t="s">
        <v>15961</v>
      </c>
      <c r="B7179" t="s">
        <v>24</v>
      </c>
      <c r="C7179" t="s">
        <v>15962</v>
      </c>
      <c r="D7179" t="s">
        <v>12446</v>
      </c>
      <c r="E7179">
        <v>2014</v>
      </c>
      <c r="F7179" t="s">
        <v>60</v>
      </c>
      <c r="G7179">
        <v>1</v>
      </c>
      <c r="H7179" t="s">
        <v>31</v>
      </c>
      <c r="I7179">
        <f t="shared" si="675"/>
        <v>1</v>
      </c>
      <c r="J7179">
        <f t="shared" si="676"/>
        <v>0</v>
      </c>
      <c r="K7179">
        <f t="shared" si="677"/>
        <v>1</v>
      </c>
      <c r="L7179">
        <f t="shared" si="678"/>
        <v>1</v>
      </c>
      <c r="O7179" t="str">
        <f t="shared" si="679"/>
        <v>TV</v>
      </c>
      <c r="P7179" t="str">
        <f t="shared" si="680"/>
        <v>14</v>
      </c>
    </row>
    <row r="7180" spans="1:16" x14ac:dyDescent="0.25">
      <c r="A7180" t="s">
        <v>15963</v>
      </c>
      <c r="B7180" t="s">
        <v>24</v>
      </c>
      <c r="C7180" t="s">
        <v>15964</v>
      </c>
      <c r="D7180" t="s">
        <v>12401</v>
      </c>
      <c r="E7180">
        <v>1996</v>
      </c>
      <c r="F7180" t="s">
        <v>60</v>
      </c>
      <c r="G7180">
        <v>1</v>
      </c>
      <c r="H7180" t="s">
        <v>31</v>
      </c>
      <c r="I7180">
        <f t="shared" si="675"/>
        <v>0</v>
      </c>
      <c r="J7180">
        <f t="shared" si="676"/>
        <v>0</v>
      </c>
      <c r="K7180">
        <f t="shared" si="677"/>
        <v>1</v>
      </c>
      <c r="L7180">
        <f t="shared" si="678"/>
        <v>1</v>
      </c>
      <c r="O7180" t="str">
        <f t="shared" si="679"/>
        <v>TV</v>
      </c>
      <c r="P7180" t="str">
        <f t="shared" si="680"/>
        <v>96</v>
      </c>
    </row>
    <row r="7181" spans="1:16" x14ac:dyDescent="0.25">
      <c r="A7181" t="s">
        <v>15965</v>
      </c>
      <c r="B7181" t="s">
        <v>17</v>
      </c>
      <c r="C7181" t="s">
        <v>15966</v>
      </c>
      <c r="D7181" t="s">
        <v>10050</v>
      </c>
      <c r="E7181">
        <v>2011</v>
      </c>
      <c r="F7181" t="s">
        <v>134</v>
      </c>
      <c r="G7181">
        <v>89</v>
      </c>
      <c r="H7181" t="s">
        <v>21</v>
      </c>
      <c r="I7181">
        <f t="shared" si="675"/>
        <v>1</v>
      </c>
      <c r="J7181">
        <f t="shared" si="676"/>
        <v>0</v>
      </c>
      <c r="K7181">
        <f t="shared" si="677"/>
        <v>0</v>
      </c>
      <c r="L7181">
        <f t="shared" si="678"/>
        <v>0</v>
      </c>
      <c r="O7181" t="str">
        <f t="shared" si="679"/>
        <v>Mo</v>
      </c>
      <c r="P7181" t="str">
        <f t="shared" si="680"/>
        <v>11</v>
      </c>
    </row>
    <row r="7182" spans="1:16" x14ac:dyDescent="0.25">
      <c r="A7182" t="s">
        <v>15967</v>
      </c>
      <c r="B7182" t="s">
        <v>17</v>
      </c>
      <c r="C7182" t="s">
        <v>15968</v>
      </c>
      <c r="D7182" t="s">
        <v>10531</v>
      </c>
      <c r="E7182">
        <v>2013</v>
      </c>
      <c r="F7182" t="s">
        <v>134</v>
      </c>
      <c r="G7182">
        <v>75</v>
      </c>
      <c r="H7182" t="s">
        <v>21</v>
      </c>
      <c r="I7182">
        <f t="shared" si="675"/>
        <v>1</v>
      </c>
      <c r="J7182">
        <f t="shared" si="676"/>
        <v>0</v>
      </c>
      <c r="K7182">
        <f t="shared" si="677"/>
        <v>0</v>
      </c>
      <c r="L7182">
        <f t="shared" si="678"/>
        <v>0</v>
      </c>
      <c r="O7182" t="str">
        <f t="shared" si="679"/>
        <v>Mo</v>
      </c>
      <c r="P7182" t="str">
        <f t="shared" si="680"/>
        <v>13</v>
      </c>
    </row>
    <row r="7183" spans="1:16" x14ac:dyDescent="0.25">
      <c r="A7183" t="s">
        <v>15969</v>
      </c>
      <c r="B7183" t="s">
        <v>17</v>
      </c>
      <c r="C7183" t="s">
        <v>15970</v>
      </c>
      <c r="D7183" t="s">
        <v>10050</v>
      </c>
      <c r="E7183">
        <v>2010</v>
      </c>
      <c r="F7183" t="s">
        <v>27</v>
      </c>
      <c r="G7183">
        <v>67</v>
      </c>
      <c r="H7183" t="s">
        <v>21</v>
      </c>
      <c r="I7183">
        <f t="shared" si="675"/>
        <v>0</v>
      </c>
      <c r="J7183">
        <f t="shared" si="676"/>
        <v>0</v>
      </c>
      <c r="K7183">
        <f t="shared" si="677"/>
        <v>0</v>
      </c>
      <c r="L7183">
        <f t="shared" si="678"/>
        <v>1</v>
      </c>
      <c r="O7183" t="str">
        <f t="shared" si="679"/>
        <v>Mo</v>
      </c>
      <c r="P7183" t="str">
        <f t="shared" si="680"/>
        <v>10</v>
      </c>
    </row>
    <row r="7184" spans="1:16" x14ac:dyDescent="0.25">
      <c r="A7184" t="s">
        <v>15971</v>
      </c>
      <c r="B7184" t="s">
        <v>17</v>
      </c>
      <c r="C7184" t="s">
        <v>15972</v>
      </c>
      <c r="D7184" t="s">
        <v>9310</v>
      </c>
      <c r="E7184">
        <v>2017</v>
      </c>
      <c r="F7184" t="s">
        <v>27</v>
      </c>
      <c r="G7184">
        <v>90</v>
      </c>
      <c r="H7184" t="s">
        <v>21</v>
      </c>
      <c r="I7184">
        <f t="shared" si="675"/>
        <v>1</v>
      </c>
      <c r="J7184">
        <f t="shared" si="676"/>
        <v>0</v>
      </c>
      <c r="K7184">
        <f t="shared" si="677"/>
        <v>0</v>
      </c>
      <c r="L7184">
        <f t="shared" si="678"/>
        <v>1</v>
      </c>
      <c r="O7184" t="str">
        <f t="shared" si="679"/>
        <v>Mo</v>
      </c>
      <c r="P7184" t="str">
        <f t="shared" si="680"/>
        <v>17</v>
      </c>
    </row>
    <row r="7185" spans="1:16" x14ac:dyDescent="0.25">
      <c r="A7185" t="s">
        <v>15973</v>
      </c>
      <c r="B7185" t="s">
        <v>24</v>
      </c>
      <c r="C7185" t="s">
        <v>15974</v>
      </c>
      <c r="D7185" t="s">
        <v>7980</v>
      </c>
      <c r="E7185">
        <v>2017</v>
      </c>
      <c r="F7185" t="s">
        <v>45</v>
      </c>
      <c r="G7185">
        <v>1</v>
      </c>
      <c r="H7185" t="s">
        <v>31</v>
      </c>
      <c r="I7185">
        <f t="shared" si="675"/>
        <v>1</v>
      </c>
      <c r="J7185">
        <f t="shared" si="676"/>
        <v>0</v>
      </c>
      <c r="K7185">
        <f t="shared" si="677"/>
        <v>0</v>
      </c>
      <c r="L7185">
        <f t="shared" si="678"/>
        <v>1</v>
      </c>
      <c r="O7185" t="str">
        <f t="shared" si="679"/>
        <v>TV</v>
      </c>
      <c r="P7185" t="str">
        <f t="shared" si="680"/>
        <v>17</v>
      </c>
    </row>
    <row r="7186" spans="1:16" x14ac:dyDescent="0.25">
      <c r="A7186" t="s">
        <v>15975</v>
      </c>
      <c r="B7186" t="s">
        <v>17</v>
      </c>
      <c r="C7186" t="s">
        <v>15976</v>
      </c>
      <c r="D7186" t="s">
        <v>11070</v>
      </c>
      <c r="E7186">
        <v>1993</v>
      </c>
      <c r="F7186" t="s">
        <v>45</v>
      </c>
      <c r="G7186">
        <v>170</v>
      </c>
      <c r="H7186" t="s">
        <v>21</v>
      </c>
      <c r="I7186">
        <f t="shared" si="675"/>
        <v>0</v>
      </c>
      <c r="J7186">
        <f t="shared" si="676"/>
        <v>0</v>
      </c>
      <c r="K7186">
        <f t="shared" si="677"/>
        <v>0</v>
      </c>
      <c r="L7186">
        <f t="shared" si="678"/>
        <v>1</v>
      </c>
      <c r="O7186" t="str">
        <f t="shared" si="679"/>
        <v>Mo</v>
      </c>
      <c r="P7186" t="str">
        <f t="shared" si="680"/>
        <v>93</v>
      </c>
    </row>
    <row r="7187" spans="1:16" x14ac:dyDescent="0.25">
      <c r="A7187" t="s">
        <v>15977</v>
      </c>
      <c r="B7187" t="s">
        <v>24</v>
      </c>
      <c r="C7187" t="s">
        <v>15978</v>
      </c>
      <c r="D7187" t="s">
        <v>10797</v>
      </c>
      <c r="E7187">
        <v>2018</v>
      </c>
      <c r="F7187" t="s">
        <v>45</v>
      </c>
      <c r="G7187">
        <v>1</v>
      </c>
      <c r="H7187" t="s">
        <v>31</v>
      </c>
      <c r="I7187">
        <f t="shared" si="675"/>
        <v>1</v>
      </c>
      <c r="J7187">
        <f t="shared" si="676"/>
        <v>0</v>
      </c>
      <c r="K7187">
        <f t="shared" si="677"/>
        <v>0</v>
      </c>
      <c r="L7187">
        <f t="shared" si="678"/>
        <v>1</v>
      </c>
      <c r="O7187" t="str">
        <f t="shared" si="679"/>
        <v>TV</v>
      </c>
      <c r="P7187" t="str">
        <f t="shared" si="680"/>
        <v>18</v>
      </c>
    </row>
    <row r="7188" spans="1:16" x14ac:dyDescent="0.25">
      <c r="A7188" t="s">
        <v>15979</v>
      </c>
      <c r="B7188" t="s">
        <v>24</v>
      </c>
      <c r="C7188" t="s">
        <v>15980</v>
      </c>
      <c r="D7188" t="s">
        <v>12325</v>
      </c>
      <c r="E7188">
        <v>2013</v>
      </c>
      <c r="F7188" t="s">
        <v>45</v>
      </c>
      <c r="G7188">
        <v>1</v>
      </c>
      <c r="H7188" t="s">
        <v>31</v>
      </c>
      <c r="I7188">
        <f t="shared" si="675"/>
        <v>1</v>
      </c>
      <c r="J7188">
        <f t="shared" si="676"/>
        <v>0</v>
      </c>
      <c r="K7188">
        <f t="shared" si="677"/>
        <v>0</v>
      </c>
      <c r="L7188">
        <f t="shared" si="678"/>
        <v>1</v>
      </c>
      <c r="O7188" t="str">
        <f t="shared" si="679"/>
        <v>TV</v>
      </c>
      <c r="P7188" t="str">
        <f t="shared" si="680"/>
        <v>13</v>
      </c>
    </row>
    <row r="7189" spans="1:16" x14ac:dyDescent="0.25">
      <c r="A7189" t="s">
        <v>15981</v>
      </c>
      <c r="B7189" t="s">
        <v>17</v>
      </c>
      <c r="C7189" t="s">
        <v>15982</v>
      </c>
      <c r="D7189" t="s">
        <v>10411</v>
      </c>
      <c r="E7189">
        <v>2006</v>
      </c>
      <c r="F7189" t="s">
        <v>45</v>
      </c>
      <c r="G7189">
        <v>124</v>
      </c>
      <c r="H7189" t="s">
        <v>21</v>
      </c>
      <c r="I7189">
        <f t="shared" si="675"/>
        <v>0</v>
      </c>
      <c r="J7189">
        <f t="shared" si="676"/>
        <v>0</v>
      </c>
      <c r="K7189">
        <f t="shared" si="677"/>
        <v>0</v>
      </c>
      <c r="L7189">
        <f t="shared" si="678"/>
        <v>1</v>
      </c>
      <c r="O7189" t="str">
        <f t="shared" si="679"/>
        <v>Mo</v>
      </c>
      <c r="P7189" t="str">
        <f t="shared" si="680"/>
        <v>06</v>
      </c>
    </row>
    <row r="7190" spans="1:16" x14ac:dyDescent="0.25">
      <c r="A7190" t="s">
        <v>15983</v>
      </c>
      <c r="B7190" t="s">
        <v>24</v>
      </c>
      <c r="C7190" t="s">
        <v>15984</v>
      </c>
      <c r="D7190" t="s">
        <v>11017</v>
      </c>
      <c r="E7190">
        <v>2011</v>
      </c>
      <c r="F7190" t="s">
        <v>45</v>
      </c>
      <c r="G7190">
        <v>1</v>
      </c>
      <c r="H7190" t="s">
        <v>31</v>
      </c>
      <c r="I7190">
        <f t="shared" si="675"/>
        <v>1</v>
      </c>
      <c r="J7190">
        <f t="shared" si="676"/>
        <v>0</v>
      </c>
      <c r="K7190">
        <f t="shared" si="677"/>
        <v>0</v>
      </c>
      <c r="L7190">
        <f t="shared" si="678"/>
        <v>1</v>
      </c>
      <c r="O7190" t="str">
        <f t="shared" si="679"/>
        <v>TV</v>
      </c>
      <c r="P7190" t="str">
        <f t="shared" si="680"/>
        <v>11</v>
      </c>
    </row>
    <row r="7191" spans="1:16" x14ac:dyDescent="0.25">
      <c r="A7191" t="s">
        <v>15985</v>
      </c>
      <c r="B7191" t="s">
        <v>17</v>
      </c>
      <c r="C7191" t="s">
        <v>15986</v>
      </c>
      <c r="D7191" t="s">
        <v>6745</v>
      </c>
      <c r="E7191">
        <v>1980</v>
      </c>
      <c r="F7191" t="s">
        <v>60</v>
      </c>
      <c r="G7191">
        <v>120</v>
      </c>
      <c r="H7191" t="s">
        <v>21</v>
      </c>
      <c r="I7191">
        <f t="shared" si="675"/>
        <v>0</v>
      </c>
      <c r="J7191">
        <f t="shared" si="676"/>
        <v>0</v>
      </c>
      <c r="K7191">
        <f t="shared" si="677"/>
        <v>1</v>
      </c>
      <c r="L7191">
        <f t="shared" si="678"/>
        <v>1</v>
      </c>
      <c r="O7191" t="str">
        <f t="shared" si="679"/>
        <v>Mo</v>
      </c>
      <c r="P7191" t="str">
        <f t="shared" si="680"/>
        <v>80</v>
      </c>
    </row>
    <row r="7192" spans="1:16" x14ac:dyDescent="0.25">
      <c r="A7192" t="s">
        <v>15987</v>
      </c>
      <c r="B7192" t="s">
        <v>17</v>
      </c>
      <c r="C7192" t="s">
        <v>15988</v>
      </c>
      <c r="D7192" t="s">
        <v>11070</v>
      </c>
      <c r="E7192">
        <v>2003</v>
      </c>
      <c r="F7192" t="s">
        <v>45</v>
      </c>
      <c r="G7192">
        <v>157</v>
      </c>
      <c r="H7192" t="s">
        <v>21</v>
      </c>
      <c r="I7192">
        <f t="shared" si="675"/>
        <v>0</v>
      </c>
      <c r="J7192">
        <f t="shared" si="676"/>
        <v>0</v>
      </c>
      <c r="K7192">
        <f t="shared" si="677"/>
        <v>0</v>
      </c>
      <c r="L7192">
        <f t="shared" si="678"/>
        <v>1</v>
      </c>
      <c r="O7192" t="str">
        <f t="shared" si="679"/>
        <v>Mo</v>
      </c>
      <c r="P7192" t="str">
        <f t="shared" si="680"/>
        <v>03</v>
      </c>
    </row>
    <row r="7193" spans="1:16" x14ac:dyDescent="0.25">
      <c r="A7193" t="s">
        <v>15989</v>
      </c>
      <c r="B7193" t="s">
        <v>17</v>
      </c>
      <c r="C7193" t="s">
        <v>15990</v>
      </c>
      <c r="D7193" t="s">
        <v>8527</v>
      </c>
      <c r="E7193">
        <v>2018</v>
      </c>
      <c r="F7193" t="s">
        <v>45</v>
      </c>
      <c r="G7193">
        <v>124</v>
      </c>
      <c r="H7193" t="s">
        <v>21</v>
      </c>
      <c r="I7193">
        <f t="shared" si="675"/>
        <v>1</v>
      </c>
      <c r="J7193">
        <f t="shared" si="676"/>
        <v>1</v>
      </c>
      <c r="K7193">
        <f t="shared" si="677"/>
        <v>0</v>
      </c>
      <c r="L7193">
        <f t="shared" si="678"/>
        <v>1</v>
      </c>
      <c r="O7193" t="str">
        <f t="shared" si="679"/>
        <v>Mo</v>
      </c>
      <c r="P7193" t="str">
        <f t="shared" si="680"/>
        <v>18</v>
      </c>
    </row>
    <row r="7194" spans="1:16" x14ac:dyDescent="0.25">
      <c r="A7194" t="s">
        <v>15991</v>
      </c>
      <c r="B7194" t="s">
        <v>17</v>
      </c>
      <c r="C7194" t="s">
        <v>15992</v>
      </c>
      <c r="D7194" t="s">
        <v>10860</v>
      </c>
      <c r="E7194">
        <v>2017</v>
      </c>
      <c r="F7194" t="s">
        <v>134</v>
      </c>
      <c r="G7194">
        <v>110</v>
      </c>
      <c r="H7194" t="s">
        <v>21</v>
      </c>
      <c r="I7194">
        <f t="shared" si="675"/>
        <v>1</v>
      </c>
      <c r="J7194">
        <f t="shared" si="676"/>
        <v>0</v>
      </c>
      <c r="K7194">
        <f t="shared" si="677"/>
        <v>0</v>
      </c>
      <c r="L7194">
        <f t="shared" si="678"/>
        <v>0</v>
      </c>
      <c r="O7194" t="str">
        <f t="shared" si="679"/>
        <v>Mo</v>
      </c>
      <c r="P7194" t="str">
        <f t="shared" si="680"/>
        <v>17</v>
      </c>
    </row>
    <row r="7195" spans="1:16" x14ac:dyDescent="0.25">
      <c r="A7195" t="s">
        <v>15993</v>
      </c>
      <c r="B7195" t="s">
        <v>17</v>
      </c>
      <c r="C7195" t="s">
        <v>15994</v>
      </c>
      <c r="D7195" t="s">
        <v>12666</v>
      </c>
      <c r="E7195">
        <v>2016</v>
      </c>
      <c r="F7195" t="s">
        <v>27</v>
      </c>
      <c r="G7195">
        <v>90</v>
      </c>
      <c r="H7195" t="s">
        <v>21</v>
      </c>
      <c r="I7195">
        <f t="shared" si="675"/>
        <v>1</v>
      </c>
      <c r="J7195">
        <f t="shared" si="676"/>
        <v>0</v>
      </c>
      <c r="K7195">
        <f t="shared" si="677"/>
        <v>0</v>
      </c>
      <c r="L7195">
        <f t="shared" si="678"/>
        <v>1</v>
      </c>
      <c r="O7195" t="str">
        <f t="shared" si="679"/>
        <v>Mo</v>
      </c>
      <c r="P7195" t="str">
        <f t="shared" si="680"/>
        <v>16</v>
      </c>
    </row>
    <row r="7196" spans="1:16" x14ac:dyDescent="0.25">
      <c r="A7196" t="s">
        <v>15995</v>
      </c>
      <c r="B7196" t="s">
        <v>17</v>
      </c>
      <c r="C7196" t="s">
        <v>15996</v>
      </c>
      <c r="D7196" t="s">
        <v>7263</v>
      </c>
      <c r="E7196">
        <v>1995</v>
      </c>
      <c r="F7196" t="s">
        <v>134</v>
      </c>
      <c r="G7196">
        <v>97</v>
      </c>
      <c r="H7196" t="s">
        <v>21</v>
      </c>
      <c r="I7196">
        <f t="shared" si="675"/>
        <v>0</v>
      </c>
      <c r="J7196">
        <f t="shared" si="676"/>
        <v>0</v>
      </c>
      <c r="K7196">
        <f t="shared" si="677"/>
        <v>0</v>
      </c>
      <c r="L7196">
        <f t="shared" si="678"/>
        <v>0</v>
      </c>
      <c r="O7196" t="str">
        <f t="shared" si="679"/>
        <v>Mo</v>
      </c>
      <c r="P7196" t="str">
        <f t="shared" si="680"/>
        <v>95</v>
      </c>
    </row>
    <row r="7197" spans="1:16" x14ac:dyDescent="0.25">
      <c r="A7197" t="s">
        <v>15997</v>
      </c>
      <c r="B7197" t="s">
        <v>17</v>
      </c>
      <c r="C7197" t="s">
        <v>15998</v>
      </c>
      <c r="D7197" t="s">
        <v>8924</v>
      </c>
      <c r="E7197">
        <v>2015</v>
      </c>
      <c r="F7197" t="s">
        <v>45</v>
      </c>
      <c r="G7197">
        <v>108</v>
      </c>
      <c r="H7197" t="s">
        <v>21</v>
      </c>
      <c r="I7197">
        <f t="shared" si="675"/>
        <v>1</v>
      </c>
      <c r="J7197">
        <f t="shared" si="676"/>
        <v>0</v>
      </c>
      <c r="K7197">
        <f t="shared" si="677"/>
        <v>0</v>
      </c>
      <c r="L7197">
        <f t="shared" si="678"/>
        <v>1</v>
      </c>
      <c r="O7197" t="str">
        <f t="shared" si="679"/>
        <v>Mo</v>
      </c>
      <c r="P7197" t="str">
        <f t="shared" si="680"/>
        <v>15</v>
      </c>
    </row>
    <row r="7198" spans="1:16" x14ac:dyDescent="0.25">
      <c r="A7198" t="s">
        <v>15999</v>
      </c>
      <c r="B7198" t="s">
        <v>17</v>
      </c>
      <c r="C7198" t="s">
        <v>16000</v>
      </c>
      <c r="D7198" t="s">
        <v>11723</v>
      </c>
      <c r="E7198">
        <v>2015</v>
      </c>
      <c r="F7198" t="s">
        <v>134</v>
      </c>
      <c r="G7198">
        <v>95</v>
      </c>
      <c r="H7198" t="s">
        <v>21</v>
      </c>
      <c r="I7198">
        <f t="shared" si="675"/>
        <v>1</v>
      </c>
      <c r="J7198">
        <f t="shared" si="676"/>
        <v>0</v>
      </c>
      <c r="K7198">
        <f t="shared" si="677"/>
        <v>0</v>
      </c>
      <c r="L7198">
        <f t="shared" si="678"/>
        <v>0</v>
      </c>
      <c r="O7198" t="str">
        <f t="shared" si="679"/>
        <v>Mo</v>
      </c>
      <c r="P7198" t="str">
        <f t="shared" si="680"/>
        <v>15</v>
      </c>
    </row>
    <row r="7199" spans="1:16" x14ac:dyDescent="0.25">
      <c r="A7199" t="s">
        <v>16001</v>
      </c>
      <c r="B7199" t="s">
        <v>24</v>
      </c>
      <c r="C7199" t="s">
        <v>16002</v>
      </c>
      <c r="E7199">
        <v>2010</v>
      </c>
      <c r="F7199" t="s">
        <v>82</v>
      </c>
      <c r="G7199">
        <v>2</v>
      </c>
      <c r="H7199" t="s">
        <v>28</v>
      </c>
      <c r="I7199">
        <f t="shared" si="675"/>
        <v>0</v>
      </c>
      <c r="J7199">
        <f t="shared" si="676"/>
        <v>0</v>
      </c>
      <c r="K7199">
        <f t="shared" si="677"/>
        <v>0</v>
      </c>
      <c r="L7199">
        <f t="shared" si="678"/>
        <v>1</v>
      </c>
      <c r="O7199" t="str">
        <f t="shared" si="679"/>
        <v>TV</v>
      </c>
      <c r="P7199" t="str">
        <f t="shared" si="680"/>
        <v>10</v>
      </c>
    </row>
    <row r="7200" spans="1:16" x14ac:dyDescent="0.25">
      <c r="A7200" t="s">
        <v>16003</v>
      </c>
      <c r="B7200" t="s">
        <v>17</v>
      </c>
      <c r="C7200" t="s">
        <v>16004</v>
      </c>
      <c r="D7200" t="s">
        <v>6692</v>
      </c>
      <c r="E7200">
        <v>2003</v>
      </c>
      <c r="F7200" t="s">
        <v>134</v>
      </c>
      <c r="G7200">
        <v>111</v>
      </c>
      <c r="H7200" t="s">
        <v>21</v>
      </c>
      <c r="I7200">
        <f t="shared" si="675"/>
        <v>0</v>
      </c>
      <c r="J7200">
        <f t="shared" si="676"/>
        <v>0</v>
      </c>
      <c r="K7200">
        <f t="shared" si="677"/>
        <v>0</v>
      </c>
      <c r="L7200">
        <f t="shared" si="678"/>
        <v>0</v>
      </c>
      <c r="O7200" t="str">
        <f t="shared" si="679"/>
        <v>Mo</v>
      </c>
      <c r="P7200" t="str">
        <f t="shared" si="680"/>
        <v>03</v>
      </c>
    </row>
    <row r="7201" spans="1:16" x14ac:dyDescent="0.25">
      <c r="A7201" t="s">
        <v>16005</v>
      </c>
      <c r="B7201" t="s">
        <v>17</v>
      </c>
      <c r="C7201" t="s">
        <v>16006</v>
      </c>
      <c r="D7201" t="s">
        <v>6692</v>
      </c>
      <c r="E7201">
        <v>2004</v>
      </c>
      <c r="F7201" t="s">
        <v>134</v>
      </c>
      <c r="G7201">
        <v>137</v>
      </c>
      <c r="H7201" t="s">
        <v>21</v>
      </c>
      <c r="I7201">
        <f t="shared" si="675"/>
        <v>0</v>
      </c>
      <c r="J7201">
        <f t="shared" si="676"/>
        <v>0</v>
      </c>
      <c r="K7201">
        <f t="shared" si="677"/>
        <v>0</v>
      </c>
      <c r="L7201">
        <f t="shared" si="678"/>
        <v>0</v>
      </c>
      <c r="O7201" t="str">
        <f t="shared" si="679"/>
        <v>Mo</v>
      </c>
      <c r="P7201" t="str">
        <f t="shared" si="680"/>
        <v>04</v>
      </c>
    </row>
    <row r="7202" spans="1:16" x14ac:dyDescent="0.25">
      <c r="A7202" t="s">
        <v>16007</v>
      </c>
      <c r="B7202" t="s">
        <v>17</v>
      </c>
      <c r="C7202" t="s">
        <v>16008</v>
      </c>
      <c r="D7202" t="s">
        <v>16009</v>
      </c>
      <c r="E7202">
        <v>2016</v>
      </c>
      <c r="F7202" t="s">
        <v>27</v>
      </c>
      <c r="G7202">
        <v>100</v>
      </c>
      <c r="H7202" t="s">
        <v>21</v>
      </c>
      <c r="I7202">
        <f t="shared" si="675"/>
        <v>1</v>
      </c>
      <c r="J7202">
        <f t="shared" si="676"/>
        <v>0</v>
      </c>
      <c r="K7202">
        <f t="shared" si="677"/>
        <v>0</v>
      </c>
      <c r="L7202">
        <f t="shared" si="678"/>
        <v>1</v>
      </c>
      <c r="O7202" t="str">
        <f t="shared" si="679"/>
        <v>Mo</v>
      </c>
      <c r="P7202" t="str">
        <f t="shared" si="680"/>
        <v>16</v>
      </c>
    </row>
    <row r="7203" spans="1:16" x14ac:dyDescent="0.25">
      <c r="A7203" t="s">
        <v>16010</v>
      </c>
      <c r="B7203" t="s">
        <v>17</v>
      </c>
      <c r="C7203" t="s">
        <v>16011</v>
      </c>
      <c r="D7203" t="s">
        <v>8527</v>
      </c>
      <c r="E7203">
        <v>2015</v>
      </c>
      <c r="F7203" t="s">
        <v>45</v>
      </c>
      <c r="G7203">
        <v>53</v>
      </c>
      <c r="H7203" t="s">
        <v>21</v>
      </c>
      <c r="I7203">
        <f t="shared" si="675"/>
        <v>1</v>
      </c>
      <c r="J7203">
        <f t="shared" si="676"/>
        <v>0</v>
      </c>
      <c r="K7203">
        <f t="shared" si="677"/>
        <v>0</v>
      </c>
      <c r="L7203">
        <f t="shared" si="678"/>
        <v>1</v>
      </c>
      <c r="O7203" t="str">
        <f t="shared" si="679"/>
        <v>Mo</v>
      </c>
      <c r="P7203" t="str">
        <f t="shared" si="680"/>
        <v>15</v>
      </c>
    </row>
    <row r="7204" spans="1:16" x14ac:dyDescent="0.25">
      <c r="A7204" t="s">
        <v>16012</v>
      </c>
      <c r="B7204" t="s">
        <v>17</v>
      </c>
      <c r="C7204" t="s">
        <v>16013</v>
      </c>
      <c r="D7204" t="s">
        <v>12459</v>
      </c>
      <c r="E7204">
        <v>2016</v>
      </c>
      <c r="F7204" t="s">
        <v>27</v>
      </c>
      <c r="G7204">
        <v>87</v>
      </c>
      <c r="H7204" t="s">
        <v>21</v>
      </c>
      <c r="I7204">
        <f t="shared" si="675"/>
        <v>1</v>
      </c>
      <c r="J7204">
        <f t="shared" si="676"/>
        <v>0</v>
      </c>
      <c r="K7204">
        <f t="shared" si="677"/>
        <v>0</v>
      </c>
      <c r="L7204">
        <f t="shared" si="678"/>
        <v>1</v>
      </c>
      <c r="O7204" t="str">
        <f t="shared" si="679"/>
        <v>Mo</v>
      </c>
      <c r="P7204" t="str">
        <f t="shared" si="680"/>
        <v>16</v>
      </c>
    </row>
    <row r="7205" spans="1:16" x14ac:dyDescent="0.25">
      <c r="A7205" t="s">
        <v>16014</v>
      </c>
      <c r="B7205" t="s">
        <v>17</v>
      </c>
      <c r="C7205" t="s">
        <v>16015</v>
      </c>
      <c r="D7205" t="s">
        <v>4592</v>
      </c>
      <c r="E7205">
        <v>2011</v>
      </c>
      <c r="F7205" t="s">
        <v>134</v>
      </c>
      <c r="G7205">
        <v>106</v>
      </c>
      <c r="H7205" t="s">
        <v>21</v>
      </c>
      <c r="I7205">
        <f t="shared" si="675"/>
        <v>1</v>
      </c>
      <c r="J7205">
        <f t="shared" si="676"/>
        <v>0</v>
      </c>
      <c r="K7205">
        <f t="shared" si="677"/>
        <v>0</v>
      </c>
      <c r="L7205">
        <f t="shared" si="678"/>
        <v>0</v>
      </c>
      <c r="O7205" t="str">
        <f t="shared" si="679"/>
        <v>Mo</v>
      </c>
      <c r="P7205" t="str">
        <f t="shared" si="680"/>
        <v>11</v>
      </c>
    </row>
    <row r="7206" spans="1:16" x14ac:dyDescent="0.25">
      <c r="A7206" t="s">
        <v>16016</v>
      </c>
      <c r="B7206" t="s">
        <v>17</v>
      </c>
      <c r="C7206" t="s">
        <v>16017</v>
      </c>
      <c r="D7206" t="s">
        <v>5944</v>
      </c>
      <c r="E7206">
        <v>1988</v>
      </c>
      <c r="F7206" t="s">
        <v>20</v>
      </c>
      <c r="G7206">
        <v>86</v>
      </c>
      <c r="H7206" t="s">
        <v>21</v>
      </c>
      <c r="I7206">
        <f t="shared" si="675"/>
        <v>0</v>
      </c>
      <c r="J7206">
        <f t="shared" si="676"/>
        <v>0</v>
      </c>
      <c r="K7206">
        <f t="shared" si="677"/>
        <v>0</v>
      </c>
      <c r="L7206">
        <f t="shared" si="678"/>
        <v>1</v>
      </c>
      <c r="O7206" t="str">
        <f t="shared" si="679"/>
        <v>Mo</v>
      </c>
      <c r="P7206" t="str">
        <f t="shared" si="680"/>
        <v>88</v>
      </c>
    </row>
    <row r="7207" spans="1:16" x14ac:dyDescent="0.25">
      <c r="A7207" t="s">
        <v>16018</v>
      </c>
      <c r="B7207" t="s">
        <v>17</v>
      </c>
      <c r="C7207" t="s">
        <v>16019</v>
      </c>
      <c r="D7207" t="s">
        <v>3158</v>
      </c>
      <c r="E7207">
        <v>2010</v>
      </c>
      <c r="F7207" t="s">
        <v>20</v>
      </c>
      <c r="G7207">
        <v>100</v>
      </c>
      <c r="H7207" t="s">
        <v>21</v>
      </c>
      <c r="I7207">
        <f t="shared" si="675"/>
        <v>0</v>
      </c>
      <c r="J7207">
        <f t="shared" si="676"/>
        <v>0</v>
      </c>
      <c r="K7207">
        <f t="shared" si="677"/>
        <v>0</v>
      </c>
      <c r="L7207">
        <f t="shared" si="678"/>
        <v>1</v>
      </c>
      <c r="O7207" t="str">
        <f t="shared" si="679"/>
        <v>Mo</v>
      </c>
      <c r="P7207" t="str">
        <f t="shared" si="680"/>
        <v>10</v>
      </c>
    </row>
    <row r="7208" spans="1:16" x14ac:dyDescent="0.25">
      <c r="A7208" t="s">
        <v>16020</v>
      </c>
      <c r="B7208" t="s">
        <v>17</v>
      </c>
      <c r="C7208" t="s">
        <v>16021</v>
      </c>
      <c r="D7208" t="s">
        <v>11017</v>
      </c>
      <c r="E7208">
        <v>2016</v>
      </c>
      <c r="F7208" t="s">
        <v>27</v>
      </c>
      <c r="G7208">
        <v>103</v>
      </c>
      <c r="H7208" t="s">
        <v>21</v>
      </c>
      <c r="I7208">
        <f t="shared" si="675"/>
        <v>1</v>
      </c>
      <c r="J7208">
        <f t="shared" si="676"/>
        <v>0</v>
      </c>
      <c r="K7208">
        <f t="shared" si="677"/>
        <v>0</v>
      </c>
      <c r="L7208">
        <f t="shared" si="678"/>
        <v>1</v>
      </c>
      <c r="O7208" t="str">
        <f t="shared" si="679"/>
        <v>Mo</v>
      </c>
      <c r="P7208" t="str">
        <f t="shared" si="680"/>
        <v>16</v>
      </c>
    </row>
    <row r="7209" spans="1:16" x14ac:dyDescent="0.25">
      <c r="A7209" t="s">
        <v>16022</v>
      </c>
      <c r="B7209" t="s">
        <v>17</v>
      </c>
      <c r="C7209" t="s">
        <v>16023</v>
      </c>
      <c r="D7209" t="s">
        <v>8935</v>
      </c>
      <c r="E7209">
        <v>2014</v>
      </c>
      <c r="F7209" t="s">
        <v>134</v>
      </c>
      <c r="G7209">
        <v>109</v>
      </c>
      <c r="H7209" t="s">
        <v>21</v>
      </c>
      <c r="I7209">
        <f t="shared" si="675"/>
        <v>1</v>
      </c>
      <c r="J7209">
        <f t="shared" si="676"/>
        <v>0</v>
      </c>
      <c r="K7209">
        <f t="shared" si="677"/>
        <v>0</v>
      </c>
      <c r="L7209">
        <f t="shared" si="678"/>
        <v>0</v>
      </c>
      <c r="O7209" t="str">
        <f t="shared" si="679"/>
        <v>Mo</v>
      </c>
      <c r="P7209" t="str">
        <f t="shared" si="680"/>
        <v>14</v>
      </c>
    </row>
    <row r="7210" spans="1:16" x14ac:dyDescent="0.25">
      <c r="A7210" t="s">
        <v>16024</v>
      </c>
      <c r="B7210" t="s">
        <v>17</v>
      </c>
      <c r="C7210" t="s">
        <v>16025</v>
      </c>
      <c r="D7210" t="s">
        <v>13020</v>
      </c>
      <c r="E7210">
        <v>2015</v>
      </c>
      <c r="F7210" t="s">
        <v>13378</v>
      </c>
      <c r="G7210">
        <v>81</v>
      </c>
      <c r="H7210" t="s">
        <v>21</v>
      </c>
      <c r="I7210">
        <f t="shared" si="675"/>
        <v>1</v>
      </c>
      <c r="J7210">
        <f t="shared" si="676"/>
        <v>0</v>
      </c>
      <c r="K7210">
        <f t="shared" si="677"/>
        <v>0</v>
      </c>
      <c r="L7210">
        <f t="shared" si="678"/>
        <v>1</v>
      </c>
      <c r="O7210" t="str">
        <f t="shared" si="679"/>
        <v>Mo</v>
      </c>
      <c r="P7210" t="str">
        <f t="shared" si="680"/>
        <v>15</v>
      </c>
    </row>
    <row r="7211" spans="1:16" x14ac:dyDescent="0.25">
      <c r="A7211" t="s">
        <v>16026</v>
      </c>
      <c r="B7211" t="s">
        <v>17</v>
      </c>
      <c r="C7211" t="s">
        <v>16027</v>
      </c>
      <c r="D7211" t="s">
        <v>7297</v>
      </c>
      <c r="E7211">
        <v>2005</v>
      </c>
      <c r="F7211" t="s">
        <v>20</v>
      </c>
      <c r="G7211">
        <v>98</v>
      </c>
      <c r="H7211" t="s">
        <v>21</v>
      </c>
      <c r="I7211">
        <f t="shared" si="675"/>
        <v>0</v>
      </c>
      <c r="J7211">
        <f t="shared" si="676"/>
        <v>0</v>
      </c>
      <c r="K7211">
        <f t="shared" si="677"/>
        <v>0</v>
      </c>
      <c r="L7211">
        <f t="shared" si="678"/>
        <v>1</v>
      </c>
      <c r="O7211" t="str">
        <f t="shared" si="679"/>
        <v>Mo</v>
      </c>
      <c r="P7211" t="str">
        <f t="shared" si="680"/>
        <v>05</v>
      </c>
    </row>
    <row r="7212" spans="1:16" x14ac:dyDescent="0.25">
      <c r="A7212" t="s">
        <v>16028</v>
      </c>
      <c r="B7212" t="s">
        <v>24</v>
      </c>
      <c r="C7212" t="s">
        <v>16029</v>
      </c>
      <c r="D7212" t="s">
        <v>10050</v>
      </c>
      <c r="E7212">
        <v>2018</v>
      </c>
      <c r="F7212" t="s">
        <v>60</v>
      </c>
      <c r="G7212">
        <v>1</v>
      </c>
      <c r="H7212" t="s">
        <v>31</v>
      </c>
      <c r="I7212">
        <f t="shared" si="675"/>
        <v>1</v>
      </c>
      <c r="J7212">
        <f t="shared" si="676"/>
        <v>0</v>
      </c>
      <c r="K7212">
        <f t="shared" si="677"/>
        <v>1</v>
      </c>
      <c r="L7212">
        <f t="shared" si="678"/>
        <v>1</v>
      </c>
      <c r="O7212" t="str">
        <f t="shared" si="679"/>
        <v>TV</v>
      </c>
      <c r="P7212" t="str">
        <f t="shared" si="680"/>
        <v>18</v>
      </c>
    </row>
    <row r="7213" spans="1:16" x14ac:dyDescent="0.25">
      <c r="A7213" t="s">
        <v>16030</v>
      </c>
      <c r="B7213" t="s">
        <v>17</v>
      </c>
      <c r="C7213" t="s">
        <v>16031</v>
      </c>
      <c r="D7213" t="s">
        <v>6692</v>
      </c>
      <c r="E7213">
        <v>1996</v>
      </c>
      <c r="F7213" t="s">
        <v>20</v>
      </c>
      <c r="G7213">
        <v>114</v>
      </c>
      <c r="H7213" t="s">
        <v>21</v>
      </c>
      <c r="I7213">
        <f t="shared" si="675"/>
        <v>0</v>
      </c>
      <c r="J7213">
        <f t="shared" si="676"/>
        <v>0</v>
      </c>
      <c r="K7213">
        <f t="shared" si="677"/>
        <v>0</v>
      </c>
      <c r="L7213">
        <f t="shared" si="678"/>
        <v>1</v>
      </c>
      <c r="O7213" t="str">
        <f t="shared" si="679"/>
        <v>Mo</v>
      </c>
      <c r="P7213" t="str">
        <f t="shared" si="680"/>
        <v>96</v>
      </c>
    </row>
    <row r="7214" spans="1:16" x14ac:dyDescent="0.25">
      <c r="A7214" t="s">
        <v>16032</v>
      </c>
      <c r="B7214" t="s">
        <v>17</v>
      </c>
      <c r="C7214" t="s">
        <v>16033</v>
      </c>
      <c r="D7214" t="s">
        <v>16034</v>
      </c>
      <c r="E7214">
        <v>2017</v>
      </c>
      <c r="F7214" t="s">
        <v>134</v>
      </c>
      <c r="G7214">
        <v>87</v>
      </c>
      <c r="H7214" t="s">
        <v>21</v>
      </c>
      <c r="I7214">
        <f t="shared" si="675"/>
        <v>1</v>
      </c>
      <c r="J7214">
        <f t="shared" si="676"/>
        <v>0</v>
      </c>
      <c r="K7214">
        <f t="shared" si="677"/>
        <v>0</v>
      </c>
      <c r="L7214">
        <f t="shared" si="678"/>
        <v>0</v>
      </c>
      <c r="O7214" t="str">
        <f t="shared" si="679"/>
        <v>Mo</v>
      </c>
      <c r="P7214" t="str">
        <f t="shared" si="680"/>
        <v>17</v>
      </c>
    </row>
    <row r="7215" spans="1:16" x14ac:dyDescent="0.25">
      <c r="A7215" t="s">
        <v>16035</v>
      </c>
      <c r="B7215" t="s">
        <v>17</v>
      </c>
      <c r="C7215" t="s">
        <v>16036</v>
      </c>
      <c r="D7215" t="s">
        <v>11510</v>
      </c>
      <c r="E7215">
        <v>2015</v>
      </c>
      <c r="F7215" t="s">
        <v>60</v>
      </c>
      <c r="G7215">
        <v>132</v>
      </c>
      <c r="H7215" t="s">
        <v>21</v>
      </c>
      <c r="I7215">
        <f t="shared" si="675"/>
        <v>1</v>
      </c>
      <c r="J7215">
        <f t="shared" si="676"/>
        <v>1</v>
      </c>
      <c r="K7215">
        <f t="shared" si="677"/>
        <v>1</v>
      </c>
      <c r="L7215">
        <f t="shared" si="678"/>
        <v>1</v>
      </c>
      <c r="O7215" t="str">
        <f t="shared" si="679"/>
        <v>Mo</v>
      </c>
      <c r="P7215" t="str">
        <f t="shared" si="680"/>
        <v>15</v>
      </c>
    </row>
    <row r="7216" spans="1:16" x14ac:dyDescent="0.25">
      <c r="A7216" t="s">
        <v>16037</v>
      </c>
      <c r="B7216" t="s">
        <v>17</v>
      </c>
      <c r="C7216" t="s">
        <v>16038</v>
      </c>
      <c r="D7216" t="s">
        <v>6692</v>
      </c>
      <c r="E7216">
        <v>1997</v>
      </c>
      <c r="F7216" t="s">
        <v>134</v>
      </c>
      <c r="G7216">
        <v>116</v>
      </c>
      <c r="H7216" t="s">
        <v>21</v>
      </c>
      <c r="I7216">
        <f t="shared" si="675"/>
        <v>0</v>
      </c>
      <c r="J7216">
        <f t="shared" si="676"/>
        <v>0</v>
      </c>
      <c r="K7216">
        <f t="shared" si="677"/>
        <v>0</v>
      </c>
      <c r="L7216">
        <f t="shared" si="678"/>
        <v>0</v>
      </c>
      <c r="O7216" t="str">
        <f t="shared" si="679"/>
        <v>Mo</v>
      </c>
      <c r="P7216" t="str">
        <f t="shared" si="680"/>
        <v>97</v>
      </c>
    </row>
    <row r="7217" spans="1:16" x14ac:dyDescent="0.25">
      <c r="A7217" t="s">
        <v>16039</v>
      </c>
      <c r="B7217" t="s">
        <v>24</v>
      </c>
      <c r="C7217" t="s">
        <v>16040</v>
      </c>
      <c r="D7217" t="s">
        <v>16041</v>
      </c>
      <c r="E7217">
        <v>2016</v>
      </c>
      <c r="F7217" t="s">
        <v>45</v>
      </c>
      <c r="G7217">
        <v>1</v>
      </c>
      <c r="H7217" t="s">
        <v>31</v>
      </c>
      <c r="I7217">
        <f t="shared" si="675"/>
        <v>1</v>
      </c>
      <c r="J7217">
        <f t="shared" si="676"/>
        <v>0</v>
      </c>
      <c r="K7217">
        <f t="shared" si="677"/>
        <v>0</v>
      </c>
      <c r="L7217">
        <f t="shared" si="678"/>
        <v>1</v>
      </c>
      <c r="O7217" t="str">
        <f t="shared" si="679"/>
        <v>TV</v>
      </c>
      <c r="P7217" t="str">
        <f t="shared" si="680"/>
        <v>16</v>
      </c>
    </row>
    <row r="7218" spans="1:16" x14ac:dyDescent="0.25">
      <c r="A7218" t="s">
        <v>16042</v>
      </c>
      <c r="B7218" t="s">
        <v>24</v>
      </c>
      <c r="C7218" t="s">
        <v>16043</v>
      </c>
      <c r="D7218" t="s">
        <v>7588</v>
      </c>
      <c r="E7218">
        <v>2017</v>
      </c>
      <c r="F7218" t="s">
        <v>45</v>
      </c>
      <c r="G7218">
        <v>1</v>
      </c>
      <c r="H7218" t="s">
        <v>31</v>
      </c>
      <c r="I7218">
        <f t="shared" si="675"/>
        <v>1</v>
      </c>
      <c r="J7218">
        <f t="shared" si="676"/>
        <v>0</v>
      </c>
      <c r="K7218">
        <f t="shared" si="677"/>
        <v>0</v>
      </c>
      <c r="L7218">
        <f t="shared" si="678"/>
        <v>1</v>
      </c>
      <c r="O7218" t="str">
        <f t="shared" si="679"/>
        <v>TV</v>
      </c>
      <c r="P7218" t="str">
        <f t="shared" si="680"/>
        <v>17</v>
      </c>
    </row>
    <row r="7219" spans="1:16" x14ac:dyDescent="0.25">
      <c r="A7219" t="s">
        <v>16044</v>
      </c>
      <c r="B7219" t="s">
        <v>17</v>
      </c>
      <c r="C7219" t="s">
        <v>16045</v>
      </c>
      <c r="D7219" t="s">
        <v>13906</v>
      </c>
      <c r="E7219">
        <v>2013</v>
      </c>
      <c r="F7219" t="s">
        <v>45</v>
      </c>
      <c r="G7219">
        <v>92</v>
      </c>
      <c r="H7219" t="s">
        <v>21</v>
      </c>
      <c r="I7219">
        <f t="shared" si="675"/>
        <v>1</v>
      </c>
      <c r="J7219">
        <f t="shared" si="676"/>
        <v>0</v>
      </c>
      <c r="K7219">
        <f t="shared" si="677"/>
        <v>0</v>
      </c>
      <c r="L7219">
        <f t="shared" si="678"/>
        <v>1</v>
      </c>
      <c r="O7219" t="str">
        <f t="shared" si="679"/>
        <v>Mo</v>
      </c>
      <c r="P7219" t="str">
        <f t="shared" si="680"/>
        <v>13</v>
      </c>
    </row>
    <row r="7220" spans="1:16" x14ac:dyDescent="0.25">
      <c r="A7220" t="s">
        <v>16046</v>
      </c>
      <c r="B7220" t="s">
        <v>24</v>
      </c>
      <c r="C7220" t="s">
        <v>16047</v>
      </c>
      <c r="D7220" t="s">
        <v>16048</v>
      </c>
      <c r="E7220">
        <v>2015</v>
      </c>
      <c r="F7220" t="s">
        <v>27</v>
      </c>
      <c r="G7220">
        <v>2</v>
      </c>
      <c r="H7220" t="s">
        <v>28</v>
      </c>
      <c r="I7220">
        <f t="shared" si="675"/>
        <v>1</v>
      </c>
      <c r="J7220">
        <f t="shared" si="676"/>
        <v>0</v>
      </c>
      <c r="K7220">
        <f t="shared" si="677"/>
        <v>0</v>
      </c>
      <c r="L7220">
        <f t="shared" si="678"/>
        <v>1</v>
      </c>
      <c r="O7220" t="str">
        <f t="shared" si="679"/>
        <v>TV</v>
      </c>
      <c r="P7220" t="str">
        <f t="shared" si="680"/>
        <v>15</v>
      </c>
    </row>
    <row r="7221" spans="1:16" x14ac:dyDescent="0.25">
      <c r="A7221" t="s">
        <v>16049</v>
      </c>
      <c r="B7221" t="s">
        <v>17</v>
      </c>
      <c r="C7221" t="s">
        <v>16050</v>
      </c>
      <c r="D7221" t="s">
        <v>3816</v>
      </c>
      <c r="E7221">
        <v>2015</v>
      </c>
      <c r="F7221" t="s">
        <v>134</v>
      </c>
      <c r="G7221">
        <v>99</v>
      </c>
      <c r="H7221" t="s">
        <v>21</v>
      </c>
      <c r="I7221">
        <f t="shared" si="675"/>
        <v>1</v>
      </c>
      <c r="J7221">
        <f t="shared" si="676"/>
        <v>0</v>
      </c>
      <c r="K7221">
        <f t="shared" si="677"/>
        <v>0</v>
      </c>
      <c r="L7221">
        <f t="shared" si="678"/>
        <v>0</v>
      </c>
      <c r="O7221" t="str">
        <f t="shared" si="679"/>
        <v>Mo</v>
      </c>
      <c r="P7221" t="str">
        <f t="shared" si="680"/>
        <v>15</v>
      </c>
    </row>
    <row r="7222" spans="1:16" x14ac:dyDescent="0.25">
      <c r="A7222" t="s">
        <v>16051</v>
      </c>
      <c r="B7222" t="s">
        <v>17</v>
      </c>
      <c r="C7222" t="s">
        <v>16052</v>
      </c>
      <c r="D7222" t="s">
        <v>12348</v>
      </c>
      <c r="E7222">
        <v>1945</v>
      </c>
      <c r="F7222" t="s">
        <v>45</v>
      </c>
      <c r="G7222">
        <v>63</v>
      </c>
      <c r="H7222" t="s">
        <v>21</v>
      </c>
      <c r="I7222">
        <f t="shared" si="675"/>
        <v>0</v>
      </c>
      <c r="J7222">
        <f t="shared" si="676"/>
        <v>0</v>
      </c>
      <c r="K7222">
        <f t="shared" si="677"/>
        <v>0</v>
      </c>
      <c r="L7222">
        <f t="shared" si="678"/>
        <v>1</v>
      </c>
      <c r="O7222" t="str">
        <f t="shared" si="679"/>
        <v>Mo</v>
      </c>
      <c r="P7222" t="str">
        <f t="shared" si="680"/>
        <v>45</v>
      </c>
    </row>
    <row r="7223" spans="1:16" x14ac:dyDescent="0.25">
      <c r="A7223" t="s">
        <v>16053</v>
      </c>
      <c r="B7223" t="s">
        <v>17</v>
      </c>
      <c r="C7223" t="s">
        <v>16054</v>
      </c>
      <c r="D7223" t="s">
        <v>7595</v>
      </c>
      <c r="E7223">
        <v>2009</v>
      </c>
      <c r="F7223" t="s">
        <v>20</v>
      </c>
      <c r="G7223">
        <v>121</v>
      </c>
      <c r="H7223" t="s">
        <v>21</v>
      </c>
      <c r="I7223">
        <f t="shared" si="675"/>
        <v>0</v>
      </c>
      <c r="J7223">
        <f t="shared" si="676"/>
        <v>0</v>
      </c>
      <c r="K7223">
        <f t="shared" si="677"/>
        <v>0</v>
      </c>
      <c r="L7223">
        <f t="shared" si="678"/>
        <v>1</v>
      </c>
      <c r="O7223" t="str">
        <f t="shared" si="679"/>
        <v>Mo</v>
      </c>
      <c r="P7223" t="str">
        <f t="shared" si="680"/>
        <v>09</v>
      </c>
    </row>
    <row r="7224" spans="1:16" x14ac:dyDescent="0.25">
      <c r="A7224" t="s">
        <v>16055</v>
      </c>
      <c r="B7224" t="s">
        <v>17</v>
      </c>
      <c r="C7224" t="s">
        <v>16056</v>
      </c>
      <c r="D7224" t="s">
        <v>12420</v>
      </c>
      <c r="E7224">
        <v>2016</v>
      </c>
      <c r="F7224" t="s">
        <v>176</v>
      </c>
      <c r="G7224">
        <v>56</v>
      </c>
      <c r="H7224" t="s">
        <v>21</v>
      </c>
      <c r="I7224">
        <f t="shared" si="675"/>
        <v>1</v>
      </c>
      <c r="J7224">
        <f t="shared" si="676"/>
        <v>0</v>
      </c>
      <c r="K7224">
        <f t="shared" si="677"/>
        <v>0</v>
      </c>
      <c r="L7224">
        <f t="shared" si="678"/>
        <v>1</v>
      </c>
      <c r="O7224" t="str">
        <f t="shared" si="679"/>
        <v>Mo</v>
      </c>
      <c r="P7224" t="str">
        <f t="shared" si="680"/>
        <v>16</v>
      </c>
    </row>
    <row r="7225" spans="1:16" x14ac:dyDescent="0.25">
      <c r="A7225" t="s">
        <v>16057</v>
      </c>
      <c r="B7225" t="s">
        <v>24</v>
      </c>
      <c r="C7225" t="s">
        <v>16058</v>
      </c>
      <c r="D7225" t="s">
        <v>11139</v>
      </c>
      <c r="E7225">
        <v>2014</v>
      </c>
      <c r="F7225" t="s">
        <v>60</v>
      </c>
      <c r="G7225">
        <v>1</v>
      </c>
      <c r="H7225" t="s">
        <v>31</v>
      </c>
      <c r="I7225">
        <f t="shared" si="675"/>
        <v>1</v>
      </c>
      <c r="J7225">
        <f t="shared" si="676"/>
        <v>0</v>
      </c>
      <c r="K7225">
        <f t="shared" si="677"/>
        <v>1</v>
      </c>
      <c r="L7225">
        <f t="shared" si="678"/>
        <v>1</v>
      </c>
      <c r="O7225" t="str">
        <f t="shared" si="679"/>
        <v>TV</v>
      </c>
      <c r="P7225" t="str">
        <f t="shared" si="680"/>
        <v>14</v>
      </c>
    </row>
    <row r="7226" spans="1:16" x14ac:dyDescent="0.25">
      <c r="A7226" t="s">
        <v>16059</v>
      </c>
      <c r="B7226" t="s">
        <v>17</v>
      </c>
      <c r="C7226" t="s">
        <v>16060</v>
      </c>
      <c r="D7226" t="s">
        <v>8565</v>
      </c>
      <c r="E7226">
        <v>2012</v>
      </c>
      <c r="F7226" t="s">
        <v>20</v>
      </c>
      <c r="G7226">
        <v>96</v>
      </c>
      <c r="H7226" t="s">
        <v>21</v>
      </c>
      <c r="I7226">
        <f t="shared" si="675"/>
        <v>1</v>
      </c>
      <c r="J7226">
        <f t="shared" si="676"/>
        <v>0</v>
      </c>
      <c r="K7226">
        <f t="shared" si="677"/>
        <v>0</v>
      </c>
      <c r="L7226">
        <f t="shared" si="678"/>
        <v>1</v>
      </c>
      <c r="O7226" t="str">
        <f t="shared" si="679"/>
        <v>Mo</v>
      </c>
      <c r="P7226" t="str">
        <f t="shared" si="680"/>
        <v>12</v>
      </c>
    </row>
    <row r="7227" spans="1:16" x14ac:dyDescent="0.25">
      <c r="A7227" t="s">
        <v>16061</v>
      </c>
      <c r="B7227" t="s">
        <v>17</v>
      </c>
      <c r="C7227" t="s">
        <v>16062</v>
      </c>
      <c r="D7227" t="s">
        <v>6745</v>
      </c>
      <c r="E7227">
        <v>1972</v>
      </c>
      <c r="F7227" t="s">
        <v>45</v>
      </c>
      <c r="G7227">
        <v>115</v>
      </c>
      <c r="H7227" t="s">
        <v>21</v>
      </c>
      <c r="I7227">
        <f t="shared" si="675"/>
        <v>0</v>
      </c>
      <c r="J7227">
        <f t="shared" si="676"/>
        <v>0</v>
      </c>
      <c r="K7227">
        <f t="shared" si="677"/>
        <v>0</v>
      </c>
      <c r="L7227">
        <f t="shared" si="678"/>
        <v>1</v>
      </c>
      <c r="O7227" t="str">
        <f t="shared" si="679"/>
        <v>Mo</v>
      </c>
      <c r="P7227" t="str">
        <f t="shared" si="680"/>
        <v>72</v>
      </c>
    </row>
    <row r="7228" spans="1:16" x14ac:dyDescent="0.25">
      <c r="A7228" t="s">
        <v>16063</v>
      </c>
      <c r="B7228" t="s">
        <v>17</v>
      </c>
      <c r="C7228" t="s">
        <v>16064</v>
      </c>
      <c r="D7228" t="s">
        <v>12572</v>
      </c>
      <c r="E7228">
        <v>2014</v>
      </c>
      <c r="F7228" t="s">
        <v>27</v>
      </c>
      <c r="G7228">
        <v>117</v>
      </c>
      <c r="H7228" t="s">
        <v>21</v>
      </c>
      <c r="I7228">
        <f t="shared" si="675"/>
        <v>1</v>
      </c>
      <c r="J7228">
        <f t="shared" si="676"/>
        <v>0</v>
      </c>
      <c r="K7228">
        <f t="shared" si="677"/>
        <v>0</v>
      </c>
      <c r="L7228">
        <f t="shared" si="678"/>
        <v>1</v>
      </c>
      <c r="O7228" t="str">
        <f t="shared" si="679"/>
        <v>Mo</v>
      </c>
      <c r="P7228" t="str">
        <f t="shared" si="680"/>
        <v>14</v>
      </c>
    </row>
    <row r="7229" spans="1:16" x14ac:dyDescent="0.25">
      <c r="A7229" t="s">
        <v>16065</v>
      </c>
      <c r="B7229" t="s">
        <v>17</v>
      </c>
      <c r="C7229" t="s">
        <v>16066</v>
      </c>
      <c r="D7229" t="s">
        <v>11723</v>
      </c>
      <c r="E7229">
        <v>2009</v>
      </c>
      <c r="F7229" t="s">
        <v>108</v>
      </c>
      <c r="G7229">
        <v>58</v>
      </c>
      <c r="H7229" t="s">
        <v>21</v>
      </c>
      <c r="I7229">
        <f t="shared" si="675"/>
        <v>0</v>
      </c>
      <c r="J7229">
        <f t="shared" si="676"/>
        <v>0</v>
      </c>
      <c r="K7229">
        <f t="shared" si="677"/>
        <v>0</v>
      </c>
      <c r="L7229">
        <f t="shared" si="678"/>
        <v>1</v>
      </c>
      <c r="O7229" t="str">
        <f t="shared" si="679"/>
        <v>Mo</v>
      </c>
      <c r="P7229" t="str">
        <f t="shared" si="680"/>
        <v>09</v>
      </c>
    </row>
    <row r="7230" spans="1:16" x14ac:dyDescent="0.25">
      <c r="A7230" t="s">
        <v>16067</v>
      </c>
      <c r="B7230" t="s">
        <v>17</v>
      </c>
      <c r="C7230" t="s">
        <v>16068</v>
      </c>
      <c r="D7230" t="s">
        <v>11723</v>
      </c>
      <c r="E7230">
        <v>2013</v>
      </c>
      <c r="F7230" t="s">
        <v>108</v>
      </c>
      <c r="G7230">
        <v>62</v>
      </c>
      <c r="H7230" t="s">
        <v>21</v>
      </c>
      <c r="I7230">
        <f t="shared" si="675"/>
        <v>1</v>
      </c>
      <c r="J7230">
        <f t="shared" si="676"/>
        <v>0</v>
      </c>
      <c r="K7230">
        <f t="shared" si="677"/>
        <v>0</v>
      </c>
      <c r="L7230">
        <f t="shared" si="678"/>
        <v>1</v>
      </c>
      <c r="O7230" t="str">
        <f t="shared" si="679"/>
        <v>Mo</v>
      </c>
      <c r="P7230" t="str">
        <f t="shared" si="680"/>
        <v>13</v>
      </c>
    </row>
    <row r="7231" spans="1:16" x14ac:dyDescent="0.25">
      <c r="A7231" t="s">
        <v>16069</v>
      </c>
      <c r="B7231" t="s">
        <v>17</v>
      </c>
      <c r="C7231" t="s">
        <v>16070</v>
      </c>
      <c r="D7231" t="s">
        <v>11723</v>
      </c>
      <c r="E7231">
        <v>2016</v>
      </c>
      <c r="F7231" t="s">
        <v>82</v>
      </c>
      <c r="G7231">
        <v>65</v>
      </c>
      <c r="H7231" t="s">
        <v>21</v>
      </c>
      <c r="I7231">
        <f t="shared" si="675"/>
        <v>1</v>
      </c>
      <c r="J7231">
        <f t="shared" si="676"/>
        <v>0</v>
      </c>
      <c r="K7231">
        <f t="shared" si="677"/>
        <v>0</v>
      </c>
      <c r="L7231">
        <f t="shared" si="678"/>
        <v>1</v>
      </c>
      <c r="O7231" t="str">
        <f t="shared" si="679"/>
        <v>Mo</v>
      </c>
      <c r="P7231" t="str">
        <f t="shared" si="680"/>
        <v>16</v>
      </c>
    </row>
    <row r="7232" spans="1:16" x14ac:dyDescent="0.25">
      <c r="A7232" t="s">
        <v>16071</v>
      </c>
      <c r="B7232" t="s">
        <v>17</v>
      </c>
      <c r="C7232" t="s">
        <v>16072</v>
      </c>
      <c r="D7232" t="s">
        <v>11723</v>
      </c>
      <c r="E7232">
        <v>2012</v>
      </c>
      <c r="F7232" t="s">
        <v>108</v>
      </c>
      <c r="G7232">
        <v>61</v>
      </c>
      <c r="H7232" t="s">
        <v>21</v>
      </c>
      <c r="I7232">
        <f t="shared" si="675"/>
        <v>1</v>
      </c>
      <c r="J7232">
        <f t="shared" si="676"/>
        <v>0</v>
      </c>
      <c r="K7232">
        <f t="shared" si="677"/>
        <v>0</v>
      </c>
      <c r="L7232">
        <f t="shared" si="678"/>
        <v>1</v>
      </c>
      <c r="O7232" t="str">
        <f t="shared" si="679"/>
        <v>Mo</v>
      </c>
      <c r="P7232" t="str">
        <f t="shared" si="680"/>
        <v>12</v>
      </c>
    </row>
    <row r="7233" spans="1:16" x14ac:dyDescent="0.25">
      <c r="A7233" t="s">
        <v>16073</v>
      </c>
      <c r="B7233" t="s">
        <v>17</v>
      </c>
      <c r="C7233" t="s">
        <v>16074</v>
      </c>
      <c r="D7233" t="s">
        <v>11455</v>
      </c>
      <c r="E7233">
        <v>2017</v>
      </c>
      <c r="F7233" t="s">
        <v>108</v>
      </c>
      <c r="G7233">
        <v>65</v>
      </c>
      <c r="H7233" t="s">
        <v>21</v>
      </c>
      <c r="I7233">
        <f t="shared" si="675"/>
        <v>1</v>
      </c>
      <c r="J7233">
        <f t="shared" si="676"/>
        <v>0</v>
      </c>
      <c r="K7233">
        <f t="shared" si="677"/>
        <v>0</v>
      </c>
      <c r="L7233">
        <f t="shared" si="678"/>
        <v>1</v>
      </c>
      <c r="O7233" t="str">
        <f t="shared" si="679"/>
        <v>Mo</v>
      </c>
      <c r="P7233" t="str">
        <f t="shared" si="680"/>
        <v>17</v>
      </c>
    </row>
    <row r="7234" spans="1:16" x14ac:dyDescent="0.25">
      <c r="A7234" t="s">
        <v>16075</v>
      </c>
      <c r="B7234" t="s">
        <v>17</v>
      </c>
      <c r="C7234" t="s">
        <v>16076</v>
      </c>
      <c r="D7234" t="s">
        <v>11723</v>
      </c>
      <c r="E7234">
        <v>2017</v>
      </c>
      <c r="F7234" t="s">
        <v>108</v>
      </c>
      <c r="G7234">
        <v>65</v>
      </c>
      <c r="H7234" t="s">
        <v>21</v>
      </c>
      <c r="I7234">
        <f t="shared" si="675"/>
        <v>1</v>
      </c>
      <c r="J7234">
        <f t="shared" si="676"/>
        <v>0</v>
      </c>
      <c r="K7234">
        <f t="shared" si="677"/>
        <v>0</v>
      </c>
      <c r="L7234">
        <f t="shared" si="678"/>
        <v>1</v>
      </c>
      <c r="O7234" t="str">
        <f t="shared" si="679"/>
        <v>Mo</v>
      </c>
      <c r="P7234" t="str">
        <f t="shared" si="680"/>
        <v>17</v>
      </c>
    </row>
    <row r="7235" spans="1:16" x14ac:dyDescent="0.25">
      <c r="A7235" t="s">
        <v>16077</v>
      </c>
      <c r="B7235" t="s">
        <v>17</v>
      </c>
      <c r="C7235" t="s">
        <v>16078</v>
      </c>
      <c r="D7235" t="s">
        <v>11723</v>
      </c>
      <c r="E7235">
        <v>2010</v>
      </c>
      <c r="F7235" t="s">
        <v>108</v>
      </c>
      <c r="G7235">
        <v>58</v>
      </c>
      <c r="H7235" t="s">
        <v>21</v>
      </c>
      <c r="I7235">
        <f t="shared" si="675"/>
        <v>0</v>
      </c>
      <c r="J7235">
        <f t="shared" si="676"/>
        <v>0</v>
      </c>
      <c r="K7235">
        <f t="shared" si="677"/>
        <v>0</v>
      </c>
      <c r="L7235">
        <f t="shared" si="678"/>
        <v>1</v>
      </c>
      <c r="O7235" t="str">
        <f t="shared" si="679"/>
        <v>Mo</v>
      </c>
      <c r="P7235" t="str">
        <f t="shared" si="680"/>
        <v>10</v>
      </c>
    </row>
    <row r="7236" spans="1:16" x14ac:dyDescent="0.25">
      <c r="A7236" t="s">
        <v>16079</v>
      </c>
      <c r="B7236" t="s">
        <v>17</v>
      </c>
      <c r="C7236" t="s">
        <v>16080</v>
      </c>
      <c r="D7236" t="s">
        <v>11723</v>
      </c>
      <c r="E7236">
        <v>2013</v>
      </c>
      <c r="F7236" t="s">
        <v>108</v>
      </c>
      <c r="G7236">
        <v>60</v>
      </c>
      <c r="H7236" t="s">
        <v>21</v>
      </c>
      <c r="I7236">
        <f t="shared" ref="I7236:I7299" si="681">IF(E7236&gt;2010,1,0)</f>
        <v>1</v>
      </c>
      <c r="J7236">
        <f t="shared" ref="J7236:J7299" si="682">IF(AND(E7236&gt;2010, G7236&gt;120),1,0)</f>
        <v>0</v>
      </c>
      <c r="K7236">
        <f t="shared" ref="K7236:K7299" si="683">IF(OR(F7236="TV-PG", F7236="PG"),1,0)</f>
        <v>0</v>
      </c>
      <c r="L7236">
        <f t="shared" ref="L7236:L7299" si="684">IF(NOT(F7236="R"),1,0)</f>
        <v>1</v>
      </c>
      <c r="O7236" t="str">
        <f t="shared" ref="O7236:O7299" si="685">LEFT(B7236,2)</f>
        <v>Mo</v>
      </c>
      <c r="P7236" t="str">
        <f t="shared" ref="P7236:P7299" si="686">RIGHT(E7236,2)</f>
        <v>13</v>
      </c>
    </row>
    <row r="7237" spans="1:16" x14ac:dyDescent="0.25">
      <c r="A7237" t="s">
        <v>16081</v>
      </c>
      <c r="B7237" t="s">
        <v>17</v>
      </c>
      <c r="C7237" t="s">
        <v>16082</v>
      </c>
      <c r="D7237" t="s">
        <v>9730</v>
      </c>
      <c r="E7237">
        <v>2015</v>
      </c>
      <c r="F7237" t="s">
        <v>134</v>
      </c>
      <c r="G7237">
        <v>81</v>
      </c>
      <c r="H7237" t="s">
        <v>21</v>
      </c>
      <c r="I7237">
        <f t="shared" si="681"/>
        <v>1</v>
      </c>
      <c r="J7237">
        <f t="shared" si="682"/>
        <v>0</v>
      </c>
      <c r="K7237">
        <f t="shared" si="683"/>
        <v>0</v>
      </c>
      <c r="L7237">
        <f t="shared" si="684"/>
        <v>0</v>
      </c>
      <c r="O7237" t="str">
        <f t="shared" si="685"/>
        <v>Mo</v>
      </c>
      <c r="P7237" t="str">
        <f t="shared" si="686"/>
        <v>15</v>
      </c>
    </row>
    <row r="7238" spans="1:16" x14ac:dyDescent="0.25">
      <c r="A7238" t="s">
        <v>16083</v>
      </c>
      <c r="B7238" t="s">
        <v>24</v>
      </c>
      <c r="C7238" t="s">
        <v>16084</v>
      </c>
      <c r="D7238" t="s">
        <v>16085</v>
      </c>
      <c r="E7238">
        <v>2019</v>
      </c>
      <c r="F7238" t="s">
        <v>108</v>
      </c>
      <c r="G7238">
        <v>1</v>
      </c>
      <c r="H7238" t="s">
        <v>31</v>
      </c>
      <c r="I7238">
        <f t="shared" si="681"/>
        <v>1</v>
      </c>
      <c r="J7238">
        <f t="shared" si="682"/>
        <v>0</v>
      </c>
      <c r="K7238">
        <f t="shared" si="683"/>
        <v>0</v>
      </c>
      <c r="L7238">
        <f t="shared" si="684"/>
        <v>1</v>
      </c>
      <c r="O7238" t="str">
        <f t="shared" si="685"/>
        <v>TV</v>
      </c>
      <c r="P7238" t="str">
        <f t="shared" si="686"/>
        <v>19</v>
      </c>
    </row>
    <row r="7239" spans="1:16" x14ac:dyDescent="0.25">
      <c r="A7239" t="s">
        <v>16086</v>
      </c>
      <c r="B7239" t="s">
        <v>17</v>
      </c>
      <c r="C7239" t="s">
        <v>16087</v>
      </c>
      <c r="D7239" t="s">
        <v>16088</v>
      </c>
      <c r="E7239">
        <v>2013</v>
      </c>
      <c r="F7239" t="s">
        <v>13378</v>
      </c>
      <c r="G7239">
        <v>85</v>
      </c>
      <c r="H7239" t="s">
        <v>21</v>
      </c>
      <c r="I7239">
        <f t="shared" si="681"/>
        <v>1</v>
      </c>
      <c r="J7239">
        <f t="shared" si="682"/>
        <v>0</v>
      </c>
      <c r="K7239">
        <f t="shared" si="683"/>
        <v>0</v>
      </c>
      <c r="L7239">
        <f t="shared" si="684"/>
        <v>1</v>
      </c>
      <c r="O7239" t="str">
        <f t="shared" si="685"/>
        <v>Mo</v>
      </c>
      <c r="P7239" t="str">
        <f t="shared" si="686"/>
        <v>13</v>
      </c>
    </row>
    <row r="7240" spans="1:16" x14ac:dyDescent="0.25">
      <c r="A7240" t="s">
        <v>16089</v>
      </c>
      <c r="B7240" t="s">
        <v>17</v>
      </c>
      <c r="C7240" t="s">
        <v>16090</v>
      </c>
      <c r="D7240" t="s">
        <v>9310</v>
      </c>
      <c r="E7240">
        <v>2017</v>
      </c>
      <c r="F7240" t="s">
        <v>134</v>
      </c>
      <c r="G7240">
        <v>93</v>
      </c>
      <c r="H7240" t="s">
        <v>21</v>
      </c>
      <c r="I7240">
        <f t="shared" si="681"/>
        <v>1</v>
      </c>
      <c r="J7240">
        <f t="shared" si="682"/>
        <v>0</v>
      </c>
      <c r="K7240">
        <f t="shared" si="683"/>
        <v>0</v>
      </c>
      <c r="L7240">
        <f t="shared" si="684"/>
        <v>0</v>
      </c>
      <c r="O7240" t="str">
        <f t="shared" si="685"/>
        <v>Mo</v>
      </c>
      <c r="P7240" t="str">
        <f t="shared" si="686"/>
        <v>17</v>
      </c>
    </row>
    <row r="7241" spans="1:16" x14ac:dyDescent="0.25">
      <c r="A7241" t="s">
        <v>16091</v>
      </c>
      <c r="B7241" t="s">
        <v>17</v>
      </c>
      <c r="C7241" t="s">
        <v>16092</v>
      </c>
      <c r="D7241" t="s">
        <v>6745</v>
      </c>
      <c r="E7241">
        <v>2017</v>
      </c>
      <c r="F7241" t="s">
        <v>27</v>
      </c>
      <c r="G7241">
        <v>126</v>
      </c>
      <c r="H7241" t="s">
        <v>21</v>
      </c>
      <c r="I7241">
        <f t="shared" si="681"/>
        <v>1</v>
      </c>
      <c r="J7241">
        <f t="shared" si="682"/>
        <v>1</v>
      </c>
      <c r="K7241">
        <f t="shared" si="683"/>
        <v>0</v>
      </c>
      <c r="L7241">
        <f t="shared" si="684"/>
        <v>1</v>
      </c>
      <c r="O7241" t="str">
        <f t="shared" si="685"/>
        <v>Mo</v>
      </c>
      <c r="P7241" t="str">
        <f t="shared" si="686"/>
        <v>17</v>
      </c>
    </row>
    <row r="7242" spans="1:16" x14ac:dyDescent="0.25">
      <c r="A7242" t="s">
        <v>16093</v>
      </c>
      <c r="B7242" t="s">
        <v>17</v>
      </c>
      <c r="C7242" t="s">
        <v>16094</v>
      </c>
      <c r="D7242" t="s">
        <v>5944</v>
      </c>
      <c r="E7242">
        <v>2004</v>
      </c>
      <c r="F7242" t="s">
        <v>134</v>
      </c>
      <c r="G7242">
        <v>99</v>
      </c>
      <c r="H7242" t="s">
        <v>21</v>
      </c>
      <c r="I7242">
        <f t="shared" si="681"/>
        <v>0</v>
      </c>
      <c r="J7242">
        <f t="shared" si="682"/>
        <v>0</v>
      </c>
      <c r="K7242">
        <f t="shared" si="683"/>
        <v>0</v>
      </c>
      <c r="L7242">
        <f t="shared" si="684"/>
        <v>0</v>
      </c>
      <c r="O7242" t="str">
        <f t="shared" si="685"/>
        <v>Mo</v>
      </c>
      <c r="P7242" t="str">
        <f t="shared" si="686"/>
        <v>04</v>
      </c>
    </row>
    <row r="7243" spans="1:16" x14ac:dyDescent="0.25">
      <c r="A7243" t="s">
        <v>16095</v>
      </c>
      <c r="B7243" t="s">
        <v>17</v>
      </c>
      <c r="C7243" t="s">
        <v>16096</v>
      </c>
      <c r="D7243" t="s">
        <v>10450</v>
      </c>
      <c r="E7243">
        <v>2010</v>
      </c>
      <c r="F7243" t="s">
        <v>108</v>
      </c>
      <c r="G7243">
        <v>79</v>
      </c>
      <c r="H7243" t="s">
        <v>21</v>
      </c>
      <c r="I7243">
        <f t="shared" si="681"/>
        <v>0</v>
      </c>
      <c r="J7243">
        <f t="shared" si="682"/>
        <v>0</v>
      </c>
      <c r="K7243">
        <f t="shared" si="683"/>
        <v>0</v>
      </c>
      <c r="L7243">
        <f t="shared" si="684"/>
        <v>1</v>
      </c>
      <c r="O7243" t="str">
        <f t="shared" si="685"/>
        <v>Mo</v>
      </c>
      <c r="P7243" t="str">
        <f t="shared" si="686"/>
        <v>10</v>
      </c>
    </row>
    <row r="7244" spans="1:16" x14ac:dyDescent="0.25">
      <c r="A7244" t="s">
        <v>16097</v>
      </c>
      <c r="B7244" t="s">
        <v>17</v>
      </c>
      <c r="C7244" t="s">
        <v>16098</v>
      </c>
      <c r="D7244" t="s">
        <v>16099</v>
      </c>
      <c r="E7244">
        <v>2010</v>
      </c>
      <c r="F7244" t="s">
        <v>60</v>
      </c>
      <c r="G7244">
        <v>26</v>
      </c>
      <c r="H7244" t="s">
        <v>21</v>
      </c>
      <c r="I7244">
        <f t="shared" si="681"/>
        <v>0</v>
      </c>
      <c r="J7244">
        <f t="shared" si="682"/>
        <v>0</v>
      </c>
      <c r="K7244">
        <f t="shared" si="683"/>
        <v>1</v>
      </c>
      <c r="L7244">
        <f t="shared" si="684"/>
        <v>1</v>
      </c>
      <c r="O7244" t="str">
        <f t="shared" si="685"/>
        <v>Mo</v>
      </c>
      <c r="P7244" t="str">
        <f t="shared" si="686"/>
        <v>10</v>
      </c>
    </row>
    <row r="7245" spans="1:16" x14ac:dyDescent="0.25">
      <c r="A7245" t="s">
        <v>16100</v>
      </c>
      <c r="B7245" t="s">
        <v>17</v>
      </c>
      <c r="C7245" t="s">
        <v>16101</v>
      </c>
      <c r="D7245" t="s">
        <v>11615</v>
      </c>
      <c r="E7245">
        <v>2017</v>
      </c>
      <c r="F7245" t="s">
        <v>60</v>
      </c>
      <c r="G7245">
        <v>107</v>
      </c>
      <c r="H7245" t="s">
        <v>21</v>
      </c>
      <c r="I7245">
        <f t="shared" si="681"/>
        <v>1</v>
      </c>
      <c r="J7245">
        <f t="shared" si="682"/>
        <v>0</v>
      </c>
      <c r="K7245">
        <f t="shared" si="683"/>
        <v>1</v>
      </c>
      <c r="L7245">
        <f t="shared" si="684"/>
        <v>1</v>
      </c>
      <c r="O7245" t="str">
        <f t="shared" si="685"/>
        <v>Mo</v>
      </c>
      <c r="P7245" t="str">
        <f t="shared" si="686"/>
        <v>17</v>
      </c>
    </row>
    <row r="7246" spans="1:16" x14ac:dyDescent="0.25">
      <c r="A7246" t="s">
        <v>16102</v>
      </c>
      <c r="B7246" t="s">
        <v>17</v>
      </c>
      <c r="C7246" t="s">
        <v>16103</v>
      </c>
      <c r="D7246" t="s">
        <v>10450</v>
      </c>
      <c r="E7246">
        <v>2017</v>
      </c>
      <c r="F7246" t="s">
        <v>45</v>
      </c>
      <c r="G7246">
        <v>133</v>
      </c>
      <c r="H7246" t="s">
        <v>21</v>
      </c>
      <c r="I7246">
        <f t="shared" si="681"/>
        <v>1</v>
      </c>
      <c r="J7246">
        <f t="shared" si="682"/>
        <v>1</v>
      </c>
      <c r="K7246">
        <f t="shared" si="683"/>
        <v>0</v>
      </c>
      <c r="L7246">
        <f t="shared" si="684"/>
        <v>1</v>
      </c>
      <c r="O7246" t="str">
        <f t="shared" si="685"/>
        <v>Mo</v>
      </c>
      <c r="P7246" t="str">
        <f t="shared" si="686"/>
        <v>17</v>
      </c>
    </row>
    <row r="7247" spans="1:16" x14ac:dyDescent="0.25">
      <c r="A7247" t="s">
        <v>16104</v>
      </c>
      <c r="B7247" t="s">
        <v>17</v>
      </c>
      <c r="C7247" t="s">
        <v>16105</v>
      </c>
      <c r="D7247" t="s">
        <v>16106</v>
      </c>
      <c r="E7247">
        <v>1998</v>
      </c>
      <c r="F7247" t="s">
        <v>134</v>
      </c>
      <c r="G7247">
        <v>95</v>
      </c>
      <c r="H7247" t="s">
        <v>21</v>
      </c>
      <c r="I7247">
        <f t="shared" si="681"/>
        <v>0</v>
      </c>
      <c r="J7247">
        <f t="shared" si="682"/>
        <v>0</v>
      </c>
      <c r="K7247">
        <f t="shared" si="683"/>
        <v>0</v>
      </c>
      <c r="L7247">
        <f t="shared" si="684"/>
        <v>0</v>
      </c>
      <c r="O7247" t="str">
        <f t="shared" si="685"/>
        <v>Mo</v>
      </c>
      <c r="P7247" t="str">
        <f t="shared" si="686"/>
        <v>98</v>
      </c>
    </row>
    <row r="7248" spans="1:16" x14ac:dyDescent="0.25">
      <c r="A7248" t="s">
        <v>16107</v>
      </c>
      <c r="B7248" t="s">
        <v>24</v>
      </c>
      <c r="C7248" t="s">
        <v>16108</v>
      </c>
      <c r="D7248" t="s">
        <v>15010</v>
      </c>
      <c r="E7248">
        <v>2014</v>
      </c>
      <c r="F7248" t="s">
        <v>45</v>
      </c>
      <c r="G7248">
        <v>1</v>
      </c>
      <c r="H7248" t="s">
        <v>31</v>
      </c>
      <c r="I7248">
        <f t="shared" si="681"/>
        <v>1</v>
      </c>
      <c r="J7248">
        <f t="shared" si="682"/>
        <v>0</v>
      </c>
      <c r="K7248">
        <f t="shared" si="683"/>
        <v>0</v>
      </c>
      <c r="L7248">
        <f t="shared" si="684"/>
        <v>1</v>
      </c>
      <c r="O7248" t="str">
        <f t="shared" si="685"/>
        <v>TV</v>
      </c>
      <c r="P7248" t="str">
        <f t="shared" si="686"/>
        <v>14</v>
      </c>
    </row>
    <row r="7249" spans="1:16" x14ac:dyDescent="0.25">
      <c r="A7249" t="s">
        <v>16109</v>
      </c>
      <c r="B7249" t="s">
        <v>17</v>
      </c>
      <c r="C7249" t="s">
        <v>16110</v>
      </c>
      <c r="D7249" t="s">
        <v>12406</v>
      </c>
      <c r="E7249">
        <v>2012</v>
      </c>
      <c r="F7249" t="s">
        <v>27</v>
      </c>
      <c r="G7249">
        <v>100</v>
      </c>
      <c r="H7249" t="s">
        <v>21</v>
      </c>
      <c r="I7249">
        <f t="shared" si="681"/>
        <v>1</v>
      </c>
      <c r="J7249">
        <f t="shared" si="682"/>
        <v>0</v>
      </c>
      <c r="K7249">
        <f t="shared" si="683"/>
        <v>0</v>
      </c>
      <c r="L7249">
        <f t="shared" si="684"/>
        <v>1</v>
      </c>
      <c r="O7249" t="str">
        <f t="shared" si="685"/>
        <v>Mo</v>
      </c>
      <c r="P7249" t="str">
        <f t="shared" si="686"/>
        <v>12</v>
      </c>
    </row>
    <row r="7250" spans="1:16" x14ac:dyDescent="0.25">
      <c r="A7250" t="s">
        <v>16111</v>
      </c>
      <c r="B7250" t="s">
        <v>17</v>
      </c>
      <c r="C7250" t="s">
        <v>16112</v>
      </c>
      <c r="D7250" t="s">
        <v>10939</v>
      </c>
      <c r="E7250">
        <v>2000</v>
      </c>
      <c r="F7250" t="s">
        <v>60</v>
      </c>
      <c r="G7250">
        <v>149</v>
      </c>
      <c r="H7250" t="s">
        <v>21</v>
      </c>
      <c r="I7250">
        <f t="shared" si="681"/>
        <v>0</v>
      </c>
      <c r="J7250">
        <f t="shared" si="682"/>
        <v>0</v>
      </c>
      <c r="K7250">
        <f t="shared" si="683"/>
        <v>1</v>
      </c>
      <c r="L7250">
        <f t="shared" si="684"/>
        <v>1</v>
      </c>
      <c r="O7250" t="str">
        <f t="shared" si="685"/>
        <v>Mo</v>
      </c>
      <c r="P7250" t="str">
        <f t="shared" si="686"/>
        <v>00</v>
      </c>
    </row>
    <row r="7251" spans="1:16" x14ac:dyDescent="0.25">
      <c r="A7251" t="s">
        <v>16113</v>
      </c>
      <c r="B7251" t="s">
        <v>17</v>
      </c>
      <c r="C7251" t="s">
        <v>16114</v>
      </c>
      <c r="D7251" t="s">
        <v>16115</v>
      </c>
      <c r="E7251">
        <v>2017</v>
      </c>
      <c r="F7251" t="s">
        <v>27</v>
      </c>
      <c r="G7251">
        <v>52</v>
      </c>
      <c r="H7251" t="s">
        <v>21</v>
      </c>
      <c r="I7251">
        <f t="shared" si="681"/>
        <v>1</v>
      </c>
      <c r="J7251">
        <f t="shared" si="682"/>
        <v>0</v>
      </c>
      <c r="K7251">
        <f t="shared" si="683"/>
        <v>0</v>
      </c>
      <c r="L7251">
        <f t="shared" si="684"/>
        <v>1</v>
      </c>
      <c r="O7251" t="str">
        <f t="shared" si="685"/>
        <v>Mo</v>
      </c>
      <c r="P7251" t="str">
        <f t="shared" si="686"/>
        <v>17</v>
      </c>
    </row>
    <row r="7252" spans="1:16" x14ac:dyDescent="0.25">
      <c r="A7252" t="s">
        <v>16116</v>
      </c>
      <c r="B7252" t="s">
        <v>17</v>
      </c>
      <c r="C7252" t="s">
        <v>16117</v>
      </c>
      <c r="D7252" t="s">
        <v>11070</v>
      </c>
      <c r="E7252">
        <v>2004</v>
      </c>
      <c r="F7252" t="s">
        <v>60</v>
      </c>
      <c r="G7252">
        <v>165</v>
      </c>
      <c r="H7252" t="s">
        <v>21</v>
      </c>
      <c r="I7252">
        <f t="shared" si="681"/>
        <v>0</v>
      </c>
      <c r="J7252">
        <f t="shared" si="682"/>
        <v>0</v>
      </c>
      <c r="K7252">
        <f t="shared" si="683"/>
        <v>1</v>
      </c>
      <c r="L7252">
        <f t="shared" si="684"/>
        <v>1</v>
      </c>
      <c r="O7252" t="str">
        <f t="shared" si="685"/>
        <v>Mo</v>
      </c>
      <c r="P7252" t="str">
        <f t="shared" si="686"/>
        <v>04</v>
      </c>
    </row>
    <row r="7253" spans="1:16" x14ac:dyDescent="0.25">
      <c r="A7253" t="s">
        <v>16118</v>
      </c>
      <c r="B7253" t="s">
        <v>17</v>
      </c>
      <c r="C7253" t="s">
        <v>16119</v>
      </c>
      <c r="D7253" t="s">
        <v>12501</v>
      </c>
      <c r="E7253">
        <v>2016</v>
      </c>
      <c r="F7253" t="s">
        <v>27</v>
      </c>
      <c r="G7253">
        <v>104</v>
      </c>
      <c r="H7253" t="s">
        <v>21</v>
      </c>
      <c r="I7253">
        <f t="shared" si="681"/>
        <v>1</v>
      </c>
      <c r="J7253">
        <f t="shared" si="682"/>
        <v>0</v>
      </c>
      <c r="K7253">
        <f t="shared" si="683"/>
        <v>0</v>
      </c>
      <c r="L7253">
        <f t="shared" si="684"/>
        <v>1</v>
      </c>
      <c r="O7253" t="str">
        <f t="shared" si="685"/>
        <v>Mo</v>
      </c>
      <c r="P7253" t="str">
        <f t="shared" si="686"/>
        <v>16</v>
      </c>
    </row>
    <row r="7254" spans="1:16" x14ac:dyDescent="0.25">
      <c r="A7254" t="s">
        <v>16120</v>
      </c>
      <c r="B7254" t="s">
        <v>17</v>
      </c>
      <c r="C7254" t="s">
        <v>16121</v>
      </c>
      <c r="D7254" t="s">
        <v>11070</v>
      </c>
      <c r="E7254">
        <v>2017</v>
      </c>
      <c r="F7254" t="s">
        <v>134</v>
      </c>
      <c r="G7254">
        <v>114</v>
      </c>
      <c r="H7254" t="s">
        <v>21</v>
      </c>
      <c r="I7254">
        <f t="shared" si="681"/>
        <v>1</v>
      </c>
      <c r="J7254">
        <f t="shared" si="682"/>
        <v>0</v>
      </c>
      <c r="K7254">
        <f t="shared" si="683"/>
        <v>0</v>
      </c>
      <c r="L7254">
        <f t="shared" si="684"/>
        <v>0</v>
      </c>
      <c r="O7254" t="str">
        <f t="shared" si="685"/>
        <v>Mo</v>
      </c>
      <c r="P7254" t="str">
        <f t="shared" si="686"/>
        <v>17</v>
      </c>
    </row>
    <row r="7255" spans="1:16" x14ac:dyDescent="0.25">
      <c r="A7255" t="s">
        <v>16122</v>
      </c>
      <c r="B7255" t="s">
        <v>17</v>
      </c>
      <c r="C7255" t="s">
        <v>16123</v>
      </c>
      <c r="D7255" t="s">
        <v>6692</v>
      </c>
      <c r="E7255">
        <v>1987</v>
      </c>
      <c r="F7255" t="s">
        <v>20</v>
      </c>
      <c r="G7255">
        <v>109</v>
      </c>
      <c r="H7255" t="s">
        <v>21</v>
      </c>
      <c r="I7255">
        <f t="shared" si="681"/>
        <v>0</v>
      </c>
      <c r="J7255">
        <f t="shared" si="682"/>
        <v>0</v>
      </c>
      <c r="K7255">
        <f t="shared" si="683"/>
        <v>0</v>
      </c>
      <c r="L7255">
        <f t="shared" si="684"/>
        <v>1</v>
      </c>
      <c r="O7255" t="str">
        <f t="shared" si="685"/>
        <v>Mo</v>
      </c>
      <c r="P7255" t="str">
        <f t="shared" si="686"/>
        <v>87</v>
      </c>
    </row>
    <row r="7256" spans="1:16" x14ac:dyDescent="0.25">
      <c r="A7256" t="s">
        <v>16124</v>
      </c>
      <c r="B7256" t="s">
        <v>17</v>
      </c>
      <c r="C7256" t="s">
        <v>16125</v>
      </c>
      <c r="D7256" t="s">
        <v>12464</v>
      </c>
      <c r="E7256">
        <v>2016</v>
      </c>
      <c r="F7256" t="s">
        <v>27</v>
      </c>
      <c r="G7256">
        <v>88</v>
      </c>
      <c r="H7256" t="s">
        <v>21</v>
      </c>
      <c r="I7256">
        <f t="shared" si="681"/>
        <v>1</v>
      </c>
      <c r="J7256">
        <f t="shared" si="682"/>
        <v>0</v>
      </c>
      <c r="K7256">
        <f t="shared" si="683"/>
        <v>0</v>
      </c>
      <c r="L7256">
        <f t="shared" si="684"/>
        <v>1</v>
      </c>
      <c r="O7256" t="str">
        <f t="shared" si="685"/>
        <v>Mo</v>
      </c>
      <c r="P7256" t="str">
        <f t="shared" si="686"/>
        <v>16</v>
      </c>
    </row>
    <row r="7257" spans="1:16" x14ac:dyDescent="0.25">
      <c r="A7257" t="s">
        <v>16126</v>
      </c>
      <c r="B7257" t="s">
        <v>24</v>
      </c>
      <c r="C7257" t="s">
        <v>16127</v>
      </c>
      <c r="E7257">
        <v>2012</v>
      </c>
      <c r="F7257" t="s">
        <v>45</v>
      </c>
      <c r="G7257">
        <v>3</v>
      </c>
      <c r="H7257" t="s">
        <v>28</v>
      </c>
      <c r="I7257">
        <f t="shared" si="681"/>
        <v>1</v>
      </c>
      <c r="J7257">
        <f t="shared" si="682"/>
        <v>0</v>
      </c>
      <c r="K7257">
        <f t="shared" si="683"/>
        <v>0</v>
      </c>
      <c r="L7257">
        <f t="shared" si="684"/>
        <v>1</v>
      </c>
      <c r="O7257" t="str">
        <f t="shared" si="685"/>
        <v>TV</v>
      </c>
      <c r="P7257" t="str">
        <f t="shared" si="686"/>
        <v>12</v>
      </c>
    </row>
    <row r="7258" spans="1:16" x14ac:dyDescent="0.25">
      <c r="A7258" t="s">
        <v>16128</v>
      </c>
      <c r="B7258" t="s">
        <v>24</v>
      </c>
      <c r="C7258" t="s">
        <v>16129</v>
      </c>
      <c r="D7258" t="s">
        <v>11576</v>
      </c>
      <c r="E7258">
        <v>2016</v>
      </c>
      <c r="F7258" t="s">
        <v>45</v>
      </c>
      <c r="G7258">
        <v>1</v>
      </c>
      <c r="H7258" t="s">
        <v>31</v>
      </c>
      <c r="I7258">
        <f t="shared" si="681"/>
        <v>1</v>
      </c>
      <c r="J7258">
        <f t="shared" si="682"/>
        <v>0</v>
      </c>
      <c r="K7258">
        <f t="shared" si="683"/>
        <v>0</v>
      </c>
      <c r="L7258">
        <f t="shared" si="684"/>
        <v>1</v>
      </c>
      <c r="O7258" t="str">
        <f t="shared" si="685"/>
        <v>TV</v>
      </c>
      <c r="P7258" t="str">
        <f t="shared" si="686"/>
        <v>16</v>
      </c>
    </row>
    <row r="7259" spans="1:16" x14ac:dyDescent="0.25">
      <c r="A7259" t="s">
        <v>16130</v>
      </c>
      <c r="B7259" t="s">
        <v>24</v>
      </c>
      <c r="C7259" t="s">
        <v>16131</v>
      </c>
      <c r="D7259" t="s">
        <v>10936</v>
      </c>
      <c r="E7259">
        <v>2017</v>
      </c>
      <c r="F7259" t="s">
        <v>27</v>
      </c>
      <c r="G7259">
        <v>1</v>
      </c>
      <c r="H7259" t="s">
        <v>31</v>
      </c>
      <c r="I7259">
        <f t="shared" si="681"/>
        <v>1</v>
      </c>
      <c r="J7259">
        <f t="shared" si="682"/>
        <v>0</v>
      </c>
      <c r="K7259">
        <f t="shared" si="683"/>
        <v>0</v>
      </c>
      <c r="L7259">
        <f t="shared" si="684"/>
        <v>1</v>
      </c>
      <c r="O7259" t="str">
        <f t="shared" si="685"/>
        <v>TV</v>
      </c>
      <c r="P7259" t="str">
        <f t="shared" si="686"/>
        <v>17</v>
      </c>
    </row>
    <row r="7260" spans="1:16" x14ac:dyDescent="0.25">
      <c r="A7260" t="s">
        <v>16132</v>
      </c>
      <c r="B7260" t="s">
        <v>24</v>
      </c>
      <c r="C7260" t="s">
        <v>16133</v>
      </c>
      <c r="D7260" t="s">
        <v>9234</v>
      </c>
      <c r="E7260">
        <v>2010</v>
      </c>
      <c r="F7260" t="s">
        <v>60</v>
      </c>
      <c r="G7260">
        <v>1</v>
      </c>
      <c r="H7260" t="s">
        <v>31</v>
      </c>
      <c r="I7260">
        <f t="shared" si="681"/>
        <v>0</v>
      </c>
      <c r="J7260">
        <f t="shared" si="682"/>
        <v>0</v>
      </c>
      <c r="K7260">
        <f t="shared" si="683"/>
        <v>1</v>
      </c>
      <c r="L7260">
        <f t="shared" si="684"/>
        <v>1</v>
      </c>
      <c r="O7260" t="str">
        <f t="shared" si="685"/>
        <v>TV</v>
      </c>
      <c r="P7260" t="str">
        <f t="shared" si="686"/>
        <v>10</v>
      </c>
    </row>
    <row r="7261" spans="1:16" x14ac:dyDescent="0.25">
      <c r="A7261" t="s">
        <v>16134</v>
      </c>
      <c r="B7261" t="s">
        <v>24</v>
      </c>
      <c r="C7261" t="s">
        <v>16135</v>
      </c>
      <c r="D7261" t="s">
        <v>9234</v>
      </c>
      <c r="E7261">
        <v>2016</v>
      </c>
      <c r="F7261" t="s">
        <v>45</v>
      </c>
      <c r="G7261">
        <v>1</v>
      </c>
      <c r="H7261" t="s">
        <v>31</v>
      </c>
      <c r="I7261">
        <f t="shared" si="681"/>
        <v>1</v>
      </c>
      <c r="J7261">
        <f t="shared" si="682"/>
        <v>0</v>
      </c>
      <c r="K7261">
        <f t="shared" si="683"/>
        <v>0</v>
      </c>
      <c r="L7261">
        <f t="shared" si="684"/>
        <v>1</v>
      </c>
      <c r="O7261" t="str">
        <f t="shared" si="685"/>
        <v>TV</v>
      </c>
      <c r="P7261" t="str">
        <f t="shared" si="686"/>
        <v>16</v>
      </c>
    </row>
    <row r="7262" spans="1:16" x14ac:dyDescent="0.25">
      <c r="A7262" t="s">
        <v>16136</v>
      </c>
      <c r="B7262" t="s">
        <v>17</v>
      </c>
      <c r="C7262" t="s">
        <v>16137</v>
      </c>
      <c r="D7262" t="s">
        <v>11070</v>
      </c>
      <c r="E7262">
        <v>2016</v>
      </c>
      <c r="F7262" t="s">
        <v>45</v>
      </c>
      <c r="G7262">
        <v>143</v>
      </c>
      <c r="H7262" t="s">
        <v>21</v>
      </c>
      <c r="I7262">
        <f t="shared" si="681"/>
        <v>1</v>
      </c>
      <c r="J7262">
        <f t="shared" si="682"/>
        <v>1</v>
      </c>
      <c r="K7262">
        <f t="shared" si="683"/>
        <v>0</v>
      </c>
      <c r="L7262">
        <f t="shared" si="684"/>
        <v>1</v>
      </c>
      <c r="O7262" t="str">
        <f t="shared" si="685"/>
        <v>Mo</v>
      </c>
      <c r="P7262" t="str">
        <f t="shared" si="686"/>
        <v>16</v>
      </c>
    </row>
    <row r="7263" spans="1:16" x14ac:dyDescent="0.25">
      <c r="A7263" t="s">
        <v>16138</v>
      </c>
      <c r="B7263" t="s">
        <v>17</v>
      </c>
      <c r="C7263" t="s">
        <v>16139</v>
      </c>
      <c r="D7263" t="s">
        <v>10259</v>
      </c>
      <c r="E7263">
        <v>2011</v>
      </c>
      <c r="F7263" t="s">
        <v>27</v>
      </c>
      <c r="G7263">
        <v>112</v>
      </c>
      <c r="H7263" t="s">
        <v>21</v>
      </c>
      <c r="I7263">
        <f t="shared" si="681"/>
        <v>1</v>
      </c>
      <c r="J7263">
        <f t="shared" si="682"/>
        <v>0</v>
      </c>
      <c r="K7263">
        <f t="shared" si="683"/>
        <v>0</v>
      </c>
      <c r="L7263">
        <f t="shared" si="684"/>
        <v>1</v>
      </c>
      <c r="O7263" t="str">
        <f t="shared" si="685"/>
        <v>Mo</v>
      </c>
      <c r="P7263" t="str">
        <f t="shared" si="686"/>
        <v>11</v>
      </c>
    </row>
    <row r="7264" spans="1:16" x14ac:dyDescent="0.25">
      <c r="A7264" t="s">
        <v>16140</v>
      </c>
      <c r="B7264" t="s">
        <v>17</v>
      </c>
      <c r="C7264" t="s">
        <v>16141</v>
      </c>
      <c r="D7264" t="s">
        <v>11867</v>
      </c>
      <c r="E7264">
        <v>2016</v>
      </c>
      <c r="F7264" t="s">
        <v>134</v>
      </c>
      <c r="G7264">
        <v>101</v>
      </c>
      <c r="H7264" t="s">
        <v>21</v>
      </c>
      <c r="I7264">
        <f t="shared" si="681"/>
        <v>1</v>
      </c>
      <c r="J7264">
        <f t="shared" si="682"/>
        <v>0</v>
      </c>
      <c r="K7264">
        <f t="shared" si="683"/>
        <v>0</v>
      </c>
      <c r="L7264">
        <f t="shared" si="684"/>
        <v>0</v>
      </c>
      <c r="O7264" t="str">
        <f t="shared" si="685"/>
        <v>Mo</v>
      </c>
      <c r="P7264" t="str">
        <f t="shared" si="686"/>
        <v>16</v>
      </c>
    </row>
    <row r="7265" spans="1:16" x14ac:dyDescent="0.25">
      <c r="A7265" t="s">
        <v>16142</v>
      </c>
      <c r="B7265" t="s">
        <v>17</v>
      </c>
      <c r="C7265" t="s">
        <v>16143</v>
      </c>
      <c r="D7265" t="s">
        <v>8122</v>
      </c>
      <c r="E7265">
        <v>2006</v>
      </c>
      <c r="F7265" t="s">
        <v>20</v>
      </c>
      <c r="G7265">
        <v>110</v>
      </c>
      <c r="H7265" t="s">
        <v>21</v>
      </c>
      <c r="I7265">
        <f t="shared" si="681"/>
        <v>0</v>
      </c>
      <c r="J7265">
        <f t="shared" si="682"/>
        <v>0</v>
      </c>
      <c r="K7265">
        <f t="shared" si="683"/>
        <v>0</v>
      </c>
      <c r="L7265">
        <f t="shared" si="684"/>
        <v>1</v>
      </c>
      <c r="O7265" t="str">
        <f t="shared" si="685"/>
        <v>Mo</v>
      </c>
      <c r="P7265" t="str">
        <f t="shared" si="686"/>
        <v>06</v>
      </c>
    </row>
    <row r="7266" spans="1:16" x14ac:dyDescent="0.25">
      <c r="A7266" t="s">
        <v>16144</v>
      </c>
      <c r="B7266" t="s">
        <v>17</v>
      </c>
      <c r="C7266" t="s">
        <v>16145</v>
      </c>
      <c r="D7266" t="s">
        <v>9213</v>
      </c>
      <c r="E7266">
        <v>2018</v>
      </c>
      <c r="F7266" t="s">
        <v>11690</v>
      </c>
      <c r="G7266">
        <v>83</v>
      </c>
      <c r="H7266" t="s">
        <v>21</v>
      </c>
      <c r="I7266">
        <f t="shared" si="681"/>
        <v>1</v>
      </c>
      <c r="J7266">
        <f t="shared" si="682"/>
        <v>0</v>
      </c>
      <c r="K7266">
        <f t="shared" si="683"/>
        <v>0</v>
      </c>
      <c r="L7266">
        <f t="shared" si="684"/>
        <v>1</v>
      </c>
      <c r="O7266" t="str">
        <f t="shared" si="685"/>
        <v>Mo</v>
      </c>
      <c r="P7266" t="str">
        <f t="shared" si="686"/>
        <v>18</v>
      </c>
    </row>
    <row r="7267" spans="1:16" x14ac:dyDescent="0.25">
      <c r="A7267" t="s">
        <v>16146</v>
      </c>
      <c r="B7267" t="s">
        <v>24</v>
      </c>
      <c r="C7267" t="s">
        <v>16147</v>
      </c>
      <c r="D7267" t="s">
        <v>10939</v>
      </c>
      <c r="E7267">
        <v>2015</v>
      </c>
      <c r="F7267" t="s">
        <v>45</v>
      </c>
      <c r="G7267">
        <v>1</v>
      </c>
      <c r="H7267" t="s">
        <v>31</v>
      </c>
      <c r="I7267">
        <f t="shared" si="681"/>
        <v>1</v>
      </c>
      <c r="J7267">
        <f t="shared" si="682"/>
        <v>0</v>
      </c>
      <c r="K7267">
        <f t="shared" si="683"/>
        <v>0</v>
      </c>
      <c r="L7267">
        <f t="shared" si="684"/>
        <v>1</v>
      </c>
      <c r="O7267" t="str">
        <f t="shared" si="685"/>
        <v>TV</v>
      </c>
      <c r="P7267" t="str">
        <f t="shared" si="686"/>
        <v>15</v>
      </c>
    </row>
    <row r="7268" spans="1:16" x14ac:dyDescent="0.25">
      <c r="A7268" t="s">
        <v>16148</v>
      </c>
      <c r="B7268" t="s">
        <v>17</v>
      </c>
      <c r="C7268" t="s">
        <v>16149</v>
      </c>
      <c r="D7268" t="s">
        <v>11017</v>
      </c>
      <c r="E7268">
        <v>2010</v>
      </c>
      <c r="F7268" t="s">
        <v>27</v>
      </c>
      <c r="G7268">
        <v>145</v>
      </c>
      <c r="H7268" t="s">
        <v>21</v>
      </c>
      <c r="I7268">
        <f t="shared" si="681"/>
        <v>0</v>
      </c>
      <c r="J7268">
        <f t="shared" si="682"/>
        <v>0</v>
      </c>
      <c r="K7268">
        <f t="shared" si="683"/>
        <v>0</v>
      </c>
      <c r="L7268">
        <f t="shared" si="684"/>
        <v>1</v>
      </c>
      <c r="O7268" t="str">
        <f t="shared" si="685"/>
        <v>Mo</v>
      </c>
      <c r="P7268" t="str">
        <f t="shared" si="686"/>
        <v>10</v>
      </c>
    </row>
    <row r="7269" spans="1:16" x14ac:dyDescent="0.25">
      <c r="A7269" t="s">
        <v>16150</v>
      </c>
      <c r="B7269" t="s">
        <v>24</v>
      </c>
      <c r="C7269" t="s">
        <v>16151</v>
      </c>
      <c r="D7269" t="s">
        <v>11882</v>
      </c>
      <c r="E7269">
        <v>2011</v>
      </c>
      <c r="F7269" t="s">
        <v>45</v>
      </c>
      <c r="G7269">
        <v>3</v>
      </c>
      <c r="H7269" t="s">
        <v>28</v>
      </c>
      <c r="I7269">
        <f t="shared" si="681"/>
        <v>1</v>
      </c>
      <c r="J7269">
        <f t="shared" si="682"/>
        <v>0</v>
      </c>
      <c r="K7269">
        <f t="shared" si="683"/>
        <v>0</v>
      </c>
      <c r="L7269">
        <f t="shared" si="684"/>
        <v>1</v>
      </c>
      <c r="O7269" t="str">
        <f t="shared" si="685"/>
        <v>TV</v>
      </c>
      <c r="P7269" t="str">
        <f t="shared" si="686"/>
        <v>11</v>
      </c>
    </row>
    <row r="7270" spans="1:16" x14ac:dyDescent="0.25">
      <c r="A7270" t="s">
        <v>16152</v>
      </c>
      <c r="B7270" t="s">
        <v>17</v>
      </c>
      <c r="C7270" t="s">
        <v>16153</v>
      </c>
      <c r="D7270" t="s">
        <v>11706</v>
      </c>
      <c r="E7270">
        <v>2017</v>
      </c>
      <c r="F7270" t="s">
        <v>45</v>
      </c>
      <c r="G7270">
        <v>87</v>
      </c>
      <c r="H7270" t="s">
        <v>21</v>
      </c>
      <c r="I7270">
        <f t="shared" si="681"/>
        <v>1</v>
      </c>
      <c r="J7270">
        <f t="shared" si="682"/>
        <v>0</v>
      </c>
      <c r="K7270">
        <f t="shared" si="683"/>
        <v>0</v>
      </c>
      <c r="L7270">
        <f t="shared" si="684"/>
        <v>1</v>
      </c>
      <c r="O7270" t="str">
        <f t="shared" si="685"/>
        <v>Mo</v>
      </c>
      <c r="P7270" t="str">
        <f t="shared" si="686"/>
        <v>17</v>
      </c>
    </row>
    <row r="7271" spans="1:16" x14ac:dyDescent="0.25">
      <c r="A7271" t="s">
        <v>16154</v>
      </c>
      <c r="B7271" t="s">
        <v>24</v>
      </c>
      <c r="C7271" t="s">
        <v>16155</v>
      </c>
      <c r="D7271" t="s">
        <v>13409</v>
      </c>
      <c r="E7271">
        <v>2015</v>
      </c>
      <c r="F7271" t="s">
        <v>45</v>
      </c>
      <c r="G7271">
        <v>1</v>
      </c>
      <c r="H7271" t="s">
        <v>31</v>
      </c>
      <c r="I7271">
        <f t="shared" si="681"/>
        <v>1</v>
      </c>
      <c r="J7271">
        <f t="shared" si="682"/>
        <v>0</v>
      </c>
      <c r="K7271">
        <f t="shared" si="683"/>
        <v>0</v>
      </c>
      <c r="L7271">
        <f t="shared" si="684"/>
        <v>1</v>
      </c>
      <c r="O7271" t="str">
        <f t="shared" si="685"/>
        <v>TV</v>
      </c>
      <c r="P7271" t="str">
        <f t="shared" si="686"/>
        <v>15</v>
      </c>
    </row>
    <row r="7272" spans="1:16" x14ac:dyDescent="0.25">
      <c r="A7272" t="s">
        <v>16156</v>
      </c>
      <c r="B7272" t="s">
        <v>17</v>
      </c>
      <c r="C7272" t="s">
        <v>16157</v>
      </c>
      <c r="D7272" t="s">
        <v>6182</v>
      </c>
      <c r="E7272">
        <v>2019</v>
      </c>
      <c r="F7272" t="s">
        <v>27</v>
      </c>
      <c r="G7272">
        <v>86</v>
      </c>
      <c r="H7272" t="s">
        <v>21</v>
      </c>
      <c r="I7272">
        <f t="shared" si="681"/>
        <v>1</v>
      </c>
      <c r="J7272">
        <f t="shared" si="682"/>
        <v>0</v>
      </c>
      <c r="K7272">
        <f t="shared" si="683"/>
        <v>0</v>
      </c>
      <c r="L7272">
        <f t="shared" si="684"/>
        <v>1</v>
      </c>
      <c r="O7272" t="str">
        <f t="shared" si="685"/>
        <v>Mo</v>
      </c>
      <c r="P7272" t="str">
        <f t="shared" si="686"/>
        <v>19</v>
      </c>
    </row>
    <row r="7273" spans="1:16" x14ac:dyDescent="0.25">
      <c r="A7273" t="s">
        <v>16158</v>
      </c>
      <c r="B7273" t="s">
        <v>17</v>
      </c>
      <c r="C7273" t="s">
        <v>16159</v>
      </c>
      <c r="D7273" t="s">
        <v>7980</v>
      </c>
      <c r="E7273">
        <v>2015</v>
      </c>
      <c r="F7273" t="s">
        <v>134</v>
      </c>
      <c r="G7273">
        <v>115</v>
      </c>
      <c r="H7273" t="s">
        <v>21</v>
      </c>
      <c r="I7273">
        <f t="shared" si="681"/>
        <v>1</v>
      </c>
      <c r="J7273">
        <f t="shared" si="682"/>
        <v>0</v>
      </c>
      <c r="K7273">
        <f t="shared" si="683"/>
        <v>0</v>
      </c>
      <c r="L7273">
        <f t="shared" si="684"/>
        <v>0</v>
      </c>
      <c r="O7273" t="str">
        <f t="shared" si="685"/>
        <v>Mo</v>
      </c>
      <c r="P7273" t="str">
        <f t="shared" si="686"/>
        <v>15</v>
      </c>
    </row>
    <row r="7274" spans="1:16" x14ac:dyDescent="0.25">
      <c r="A7274" t="s">
        <v>16160</v>
      </c>
      <c r="B7274" t="s">
        <v>17</v>
      </c>
      <c r="C7274" t="s">
        <v>16161</v>
      </c>
      <c r="D7274" t="s">
        <v>9310</v>
      </c>
      <c r="E7274">
        <v>2010</v>
      </c>
      <c r="F7274" t="s">
        <v>134</v>
      </c>
      <c r="G7274">
        <v>93</v>
      </c>
      <c r="H7274" t="s">
        <v>21</v>
      </c>
      <c r="I7274">
        <f t="shared" si="681"/>
        <v>0</v>
      </c>
      <c r="J7274">
        <f t="shared" si="682"/>
        <v>0</v>
      </c>
      <c r="K7274">
        <f t="shared" si="683"/>
        <v>0</v>
      </c>
      <c r="L7274">
        <f t="shared" si="684"/>
        <v>0</v>
      </c>
      <c r="O7274" t="str">
        <f t="shared" si="685"/>
        <v>Mo</v>
      </c>
      <c r="P7274" t="str">
        <f t="shared" si="686"/>
        <v>10</v>
      </c>
    </row>
    <row r="7275" spans="1:16" x14ac:dyDescent="0.25">
      <c r="A7275" t="s">
        <v>16162</v>
      </c>
      <c r="B7275" t="s">
        <v>17</v>
      </c>
      <c r="C7275" t="s">
        <v>16163</v>
      </c>
      <c r="D7275" t="s">
        <v>10797</v>
      </c>
      <c r="E7275">
        <v>2017</v>
      </c>
      <c r="F7275" t="s">
        <v>45</v>
      </c>
      <c r="G7275">
        <v>121</v>
      </c>
      <c r="H7275" t="s">
        <v>21</v>
      </c>
      <c r="I7275">
        <f t="shared" si="681"/>
        <v>1</v>
      </c>
      <c r="J7275">
        <f t="shared" si="682"/>
        <v>1</v>
      </c>
      <c r="K7275">
        <f t="shared" si="683"/>
        <v>0</v>
      </c>
      <c r="L7275">
        <f t="shared" si="684"/>
        <v>1</v>
      </c>
      <c r="O7275" t="str">
        <f t="shared" si="685"/>
        <v>Mo</v>
      </c>
      <c r="P7275" t="str">
        <f t="shared" si="686"/>
        <v>17</v>
      </c>
    </row>
    <row r="7276" spans="1:16" x14ac:dyDescent="0.25">
      <c r="A7276" t="s">
        <v>16164</v>
      </c>
      <c r="B7276" t="s">
        <v>17</v>
      </c>
      <c r="C7276" t="s">
        <v>16165</v>
      </c>
      <c r="D7276" t="s">
        <v>8527</v>
      </c>
      <c r="E7276">
        <v>2014</v>
      </c>
      <c r="F7276" t="s">
        <v>60</v>
      </c>
      <c r="G7276">
        <v>54</v>
      </c>
      <c r="H7276" t="s">
        <v>21</v>
      </c>
      <c r="I7276">
        <f t="shared" si="681"/>
        <v>1</v>
      </c>
      <c r="J7276">
        <f t="shared" si="682"/>
        <v>0</v>
      </c>
      <c r="K7276">
        <f t="shared" si="683"/>
        <v>1</v>
      </c>
      <c r="L7276">
        <f t="shared" si="684"/>
        <v>1</v>
      </c>
      <c r="O7276" t="str">
        <f t="shared" si="685"/>
        <v>Mo</v>
      </c>
      <c r="P7276" t="str">
        <f t="shared" si="686"/>
        <v>14</v>
      </c>
    </row>
    <row r="7277" spans="1:16" x14ac:dyDescent="0.25">
      <c r="A7277" t="s">
        <v>16166</v>
      </c>
      <c r="B7277" t="s">
        <v>17</v>
      </c>
      <c r="C7277" t="s">
        <v>16167</v>
      </c>
      <c r="D7277" t="s">
        <v>7159</v>
      </c>
      <c r="E7277">
        <v>2010</v>
      </c>
      <c r="F7277" t="s">
        <v>41</v>
      </c>
      <c r="G7277">
        <v>100</v>
      </c>
      <c r="H7277" t="s">
        <v>21</v>
      </c>
      <c r="I7277">
        <f t="shared" si="681"/>
        <v>0</v>
      </c>
      <c r="J7277">
        <f t="shared" si="682"/>
        <v>0</v>
      </c>
      <c r="K7277">
        <f t="shared" si="683"/>
        <v>1</v>
      </c>
      <c r="L7277">
        <f t="shared" si="684"/>
        <v>1</v>
      </c>
      <c r="O7277" t="str">
        <f t="shared" si="685"/>
        <v>Mo</v>
      </c>
      <c r="P7277" t="str">
        <f t="shared" si="686"/>
        <v>10</v>
      </c>
    </row>
    <row r="7278" spans="1:16" x14ac:dyDescent="0.25">
      <c r="A7278" t="s">
        <v>16168</v>
      </c>
      <c r="B7278" t="s">
        <v>17</v>
      </c>
      <c r="C7278" t="s">
        <v>16169</v>
      </c>
      <c r="D7278" t="s">
        <v>5865</v>
      </c>
      <c r="E7278">
        <v>2003</v>
      </c>
      <c r="F7278" t="s">
        <v>82</v>
      </c>
      <c r="G7278">
        <v>37</v>
      </c>
      <c r="H7278" t="s">
        <v>21</v>
      </c>
      <c r="I7278">
        <f t="shared" si="681"/>
        <v>0</v>
      </c>
      <c r="J7278">
        <f t="shared" si="682"/>
        <v>0</v>
      </c>
      <c r="K7278">
        <f t="shared" si="683"/>
        <v>0</v>
      </c>
      <c r="L7278">
        <f t="shared" si="684"/>
        <v>1</v>
      </c>
      <c r="O7278" t="str">
        <f t="shared" si="685"/>
        <v>Mo</v>
      </c>
      <c r="P7278" t="str">
        <f t="shared" si="686"/>
        <v>03</v>
      </c>
    </row>
    <row r="7279" spans="1:16" x14ac:dyDescent="0.25">
      <c r="A7279" t="s">
        <v>16170</v>
      </c>
      <c r="B7279" t="s">
        <v>17</v>
      </c>
      <c r="C7279" t="s">
        <v>16171</v>
      </c>
      <c r="D7279" t="s">
        <v>5865</v>
      </c>
      <c r="E7279">
        <v>2011</v>
      </c>
      <c r="F7279" t="s">
        <v>82</v>
      </c>
      <c r="G7279">
        <v>33</v>
      </c>
      <c r="H7279" t="s">
        <v>21</v>
      </c>
      <c r="I7279">
        <f t="shared" si="681"/>
        <v>1</v>
      </c>
      <c r="J7279">
        <f t="shared" si="682"/>
        <v>0</v>
      </c>
      <c r="K7279">
        <f t="shared" si="683"/>
        <v>0</v>
      </c>
      <c r="L7279">
        <f t="shared" si="684"/>
        <v>1</v>
      </c>
      <c r="O7279" t="str">
        <f t="shared" si="685"/>
        <v>Mo</v>
      </c>
      <c r="P7279" t="str">
        <f t="shared" si="686"/>
        <v>11</v>
      </c>
    </row>
    <row r="7280" spans="1:16" x14ac:dyDescent="0.25">
      <c r="A7280" t="s">
        <v>16172</v>
      </c>
      <c r="B7280" t="s">
        <v>17</v>
      </c>
      <c r="C7280" t="s">
        <v>16173</v>
      </c>
      <c r="D7280" t="s">
        <v>5865</v>
      </c>
      <c r="E7280">
        <v>2011</v>
      </c>
      <c r="F7280" t="s">
        <v>82</v>
      </c>
      <c r="G7280">
        <v>35</v>
      </c>
      <c r="H7280" t="s">
        <v>21</v>
      </c>
      <c r="I7280">
        <f t="shared" si="681"/>
        <v>1</v>
      </c>
      <c r="J7280">
        <f t="shared" si="682"/>
        <v>0</v>
      </c>
      <c r="K7280">
        <f t="shared" si="683"/>
        <v>0</v>
      </c>
      <c r="L7280">
        <f t="shared" si="684"/>
        <v>1</v>
      </c>
      <c r="O7280" t="str">
        <f t="shared" si="685"/>
        <v>Mo</v>
      </c>
      <c r="P7280" t="str">
        <f t="shared" si="686"/>
        <v>11</v>
      </c>
    </row>
    <row r="7281" spans="1:16" x14ac:dyDescent="0.25">
      <c r="A7281" t="s">
        <v>16174</v>
      </c>
      <c r="B7281" t="s">
        <v>17</v>
      </c>
      <c r="C7281" t="s">
        <v>16175</v>
      </c>
      <c r="D7281" t="s">
        <v>5865</v>
      </c>
      <c r="E7281">
        <v>2011</v>
      </c>
      <c r="F7281" t="s">
        <v>82</v>
      </c>
      <c r="G7281">
        <v>32</v>
      </c>
      <c r="H7281" t="s">
        <v>21</v>
      </c>
      <c r="I7281">
        <f t="shared" si="681"/>
        <v>1</v>
      </c>
      <c r="J7281">
        <f t="shared" si="682"/>
        <v>0</v>
      </c>
      <c r="K7281">
        <f t="shared" si="683"/>
        <v>0</v>
      </c>
      <c r="L7281">
        <f t="shared" si="684"/>
        <v>1</v>
      </c>
      <c r="O7281" t="str">
        <f t="shared" si="685"/>
        <v>Mo</v>
      </c>
      <c r="P7281" t="str">
        <f t="shared" si="686"/>
        <v>11</v>
      </c>
    </row>
    <row r="7282" spans="1:16" x14ac:dyDescent="0.25">
      <c r="A7282" t="s">
        <v>16176</v>
      </c>
      <c r="B7282" t="s">
        <v>24</v>
      </c>
      <c r="C7282" t="s">
        <v>16177</v>
      </c>
      <c r="D7282" t="s">
        <v>5511</v>
      </c>
      <c r="E7282">
        <v>2018</v>
      </c>
      <c r="F7282" t="s">
        <v>82</v>
      </c>
      <c r="G7282">
        <v>1</v>
      </c>
      <c r="H7282" t="s">
        <v>31</v>
      </c>
      <c r="I7282">
        <f t="shared" si="681"/>
        <v>1</v>
      </c>
      <c r="J7282">
        <f t="shared" si="682"/>
        <v>0</v>
      </c>
      <c r="K7282">
        <f t="shared" si="683"/>
        <v>0</v>
      </c>
      <c r="L7282">
        <f t="shared" si="684"/>
        <v>1</v>
      </c>
      <c r="O7282" t="str">
        <f t="shared" si="685"/>
        <v>TV</v>
      </c>
      <c r="P7282" t="str">
        <f t="shared" si="686"/>
        <v>18</v>
      </c>
    </row>
    <row r="7283" spans="1:16" x14ac:dyDescent="0.25">
      <c r="A7283" t="s">
        <v>16178</v>
      </c>
      <c r="B7283" t="s">
        <v>17</v>
      </c>
      <c r="C7283" t="s">
        <v>16179</v>
      </c>
      <c r="D7283" t="s">
        <v>10450</v>
      </c>
      <c r="E7283">
        <v>2017</v>
      </c>
      <c r="F7283" t="s">
        <v>27</v>
      </c>
      <c r="G7283">
        <v>147</v>
      </c>
      <c r="H7283" t="s">
        <v>21</v>
      </c>
      <c r="I7283">
        <f t="shared" si="681"/>
        <v>1</v>
      </c>
      <c r="J7283">
        <f t="shared" si="682"/>
        <v>1</v>
      </c>
      <c r="K7283">
        <f t="shared" si="683"/>
        <v>0</v>
      </c>
      <c r="L7283">
        <f t="shared" si="684"/>
        <v>1</v>
      </c>
      <c r="O7283" t="str">
        <f t="shared" si="685"/>
        <v>Mo</v>
      </c>
      <c r="P7283" t="str">
        <f t="shared" si="686"/>
        <v>17</v>
      </c>
    </row>
    <row r="7284" spans="1:16" x14ac:dyDescent="0.25">
      <c r="A7284" t="s">
        <v>16180</v>
      </c>
      <c r="B7284" t="s">
        <v>17</v>
      </c>
      <c r="C7284" t="s">
        <v>16181</v>
      </c>
      <c r="D7284" t="s">
        <v>16182</v>
      </c>
      <c r="E7284">
        <v>2014</v>
      </c>
      <c r="F7284" t="s">
        <v>20</v>
      </c>
      <c r="G7284">
        <v>110</v>
      </c>
      <c r="H7284" t="s">
        <v>21</v>
      </c>
      <c r="I7284">
        <f t="shared" si="681"/>
        <v>1</v>
      </c>
      <c r="J7284">
        <f t="shared" si="682"/>
        <v>0</v>
      </c>
      <c r="K7284">
        <f t="shared" si="683"/>
        <v>0</v>
      </c>
      <c r="L7284">
        <f t="shared" si="684"/>
        <v>1</v>
      </c>
      <c r="O7284" t="str">
        <f t="shared" si="685"/>
        <v>Mo</v>
      </c>
      <c r="P7284" t="str">
        <f t="shared" si="686"/>
        <v>14</v>
      </c>
    </row>
    <row r="7285" spans="1:16" x14ac:dyDescent="0.25">
      <c r="A7285" t="s">
        <v>16183</v>
      </c>
      <c r="B7285" t="s">
        <v>17</v>
      </c>
      <c r="C7285" t="s">
        <v>16184</v>
      </c>
      <c r="D7285" t="s">
        <v>6692</v>
      </c>
      <c r="E7285">
        <v>2010</v>
      </c>
      <c r="F7285" t="s">
        <v>41</v>
      </c>
      <c r="G7285">
        <v>97</v>
      </c>
      <c r="H7285" t="s">
        <v>21</v>
      </c>
      <c r="I7285">
        <f t="shared" si="681"/>
        <v>0</v>
      </c>
      <c r="J7285">
        <f t="shared" si="682"/>
        <v>0</v>
      </c>
      <c r="K7285">
        <f t="shared" si="683"/>
        <v>1</v>
      </c>
      <c r="L7285">
        <f t="shared" si="684"/>
        <v>1</v>
      </c>
      <c r="O7285" t="str">
        <f t="shared" si="685"/>
        <v>Mo</v>
      </c>
      <c r="P7285" t="str">
        <f t="shared" si="686"/>
        <v>10</v>
      </c>
    </row>
    <row r="7286" spans="1:16" x14ac:dyDescent="0.25">
      <c r="A7286" t="s">
        <v>16185</v>
      </c>
      <c r="B7286" t="s">
        <v>17</v>
      </c>
      <c r="C7286" t="s">
        <v>16186</v>
      </c>
      <c r="D7286" t="s">
        <v>10965</v>
      </c>
      <c r="E7286">
        <v>2017</v>
      </c>
      <c r="F7286" t="s">
        <v>27</v>
      </c>
      <c r="G7286">
        <v>108</v>
      </c>
      <c r="H7286" t="s">
        <v>21</v>
      </c>
      <c r="I7286">
        <f t="shared" si="681"/>
        <v>1</v>
      </c>
      <c r="J7286">
        <f t="shared" si="682"/>
        <v>0</v>
      </c>
      <c r="K7286">
        <f t="shared" si="683"/>
        <v>0</v>
      </c>
      <c r="L7286">
        <f t="shared" si="684"/>
        <v>1</v>
      </c>
      <c r="O7286" t="str">
        <f t="shared" si="685"/>
        <v>Mo</v>
      </c>
      <c r="P7286" t="str">
        <f t="shared" si="686"/>
        <v>17</v>
      </c>
    </row>
    <row r="7287" spans="1:16" x14ac:dyDescent="0.25">
      <c r="A7287" t="s">
        <v>16187</v>
      </c>
      <c r="B7287" t="s">
        <v>17</v>
      </c>
      <c r="C7287" t="s">
        <v>16188</v>
      </c>
      <c r="D7287" t="s">
        <v>10365</v>
      </c>
      <c r="E7287">
        <v>1982</v>
      </c>
      <c r="F7287" t="s">
        <v>45</v>
      </c>
      <c r="G7287">
        <v>101</v>
      </c>
      <c r="H7287" t="s">
        <v>21</v>
      </c>
      <c r="I7287">
        <f t="shared" si="681"/>
        <v>0</v>
      </c>
      <c r="J7287">
        <f t="shared" si="682"/>
        <v>0</v>
      </c>
      <c r="K7287">
        <f t="shared" si="683"/>
        <v>0</v>
      </c>
      <c r="L7287">
        <f t="shared" si="684"/>
        <v>1</v>
      </c>
      <c r="O7287" t="str">
        <f t="shared" si="685"/>
        <v>Mo</v>
      </c>
      <c r="P7287" t="str">
        <f t="shared" si="686"/>
        <v>82</v>
      </c>
    </row>
    <row r="7288" spans="1:16" x14ac:dyDescent="0.25">
      <c r="A7288" t="s">
        <v>16189</v>
      </c>
      <c r="B7288" t="s">
        <v>24</v>
      </c>
      <c r="C7288" t="s">
        <v>16190</v>
      </c>
      <c r="D7288" t="s">
        <v>9213</v>
      </c>
      <c r="E7288">
        <v>2017</v>
      </c>
      <c r="F7288" t="s">
        <v>60</v>
      </c>
      <c r="G7288">
        <v>1</v>
      </c>
      <c r="H7288" t="s">
        <v>31</v>
      </c>
      <c r="I7288">
        <f t="shared" si="681"/>
        <v>1</v>
      </c>
      <c r="J7288">
        <f t="shared" si="682"/>
        <v>0</v>
      </c>
      <c r="K7288">
        <f t="shared" si="683"/>
        <v>1</v>
      </c>
      <c r="L7288">
        <f t="shared" si="684"/>
        <v>1</v>
      </c>
      <c r="O7288" t="str">
        <f t="shared" si="685"/>
        <v>TV</v>
      </c>
      <c r="P7288" t="str">
        <f t="shared" si="686"/>
        <v>17</v>
      </c>
    </row>
    <row r="7289" spans="1:16" x14ac:dyDescent="0.25">
      <c r="A7289" t="s">
        <v>16191</v>
      </c>
      <c r="B7289" t="s">
        <v>17</v>
      </c>
      <c r="C7289" t="s">
        <v>16192</v>
      </c>
      <c r="D7289" t="s">
        <v>7297</v>
      </c>
      <c r="E7289">
        <v>2010</v>
      </c>
      <c r="F7289" t="s">
        <v>134</v>
      </c>
      <c r="G7289">
        <v>100</v>
      </c>
      <c r="H7289" t="s">
        <v>21</v>
      </c>
      <c r="I7289">
        <f t="shared" si="681"/>
        <v>0</v>
      </c>
      <c r="J7289">
        <f t="shared" si="682"/>
        <v>0</v>
      </c>
      <c r="K7289">
        <f t="shared" si="683"/>
        <v>0</v>
      </c>
      <c r="L7289">
        <f t="shared" si="684"/>
        <v>0</v>
      </c>
      <c r="O7289" t="str">
        <f t="shared" si="685"/>
        <v>Mo</v>
      </c>
      <c r="P7289" t="str">
        <f t="shared" si="686"/>
        <v>10</v>
      </c>
    </row>
    <row r="7290" spans="1:16" x14ac:dyDescent="0.25">
      <c r="A7290" t="s">
        <v>16193</v>
      </c>
      <c r="B7290" t="s">
        <v>24</v>
      </c>
      <c r="C7290" t="s">
        <v>16194</v>
      </c>
      <c r="D7290" t="s">
        <v>14649</v>
      </c>
      <c r="E7290">
        <v>2017</v>
      </c>
      <c r="F7290" t="s">
        <v>176</v>
      </c>
      <c r="G7290">
        <v>3</v>
      </c>
      <c r="H7290" t="s">
        <v>28</v>
      </c>
      <c r="I7290">
        <f t="shared" si="681"/>
        <v>1</v>
      </c>
      <c r="J7290">
        <f t="shared" si="682"/>
        <v>0</v>
      </c>
      <c r="K7290">
        <f t="shared" si="683"/>
        <v>0</v>
      </c>
      <c r="L7290">
        <f t="shared" si="684"/>
        <v>1</v>
      </c>
      <c r="O7290" t="str">
        <f t="shared" si="685"/>
        <v>TV</v>
      </c>
      <c r="P7290" t="str">
        <f t="shared" si="686"/>
        <v>17</v>
      </c>
    </row>
    <row r="7291" spans="1:16" x14ac:dyDescent="0.25">
      <c r="A7291" t="s">
        <v>16195</v>
      </c>
      <c r="B7291" t="s">
        <v>24</v>
      </c>
      <c r="C7291" t="s">
        <v>16196</v>
      </c>
      <c r="D7291" t="s">
        <v>9123</v>
      </c>
      <c r="E7291">
        <v>2018</v>
      </c>
      <c r="F7291" t="s">
        <v>82</v>
      </c>
      <c r="G7291">
        <v>1</v>
      </c>
      <c r="H7291" t="s">
        <v>31</v>
      </c>
      <c r="I7291">
        <f t="shared" si="681"/>
        <v>1</v>
      </c>
      <c r="J7291">
        <f t="shared" si="682"/>
        <v>0</v>
      </c>
      <c r="K7291">
        <f t="shared" si="683"/>
        <v>0</v>
      </c>
      <c r="L7291">
        <f t="shared" si="684"/>
        <v>1</v>
      </c>
      <c r="O7291" t="str">
        <f t="shared" si="685"/>
        <v>TV</v>
      </c>
      <c r="P7291" t="str">
        <f t="shared" si="686"/>
        <v>18</v>
      </c>
    </row>
    <row r="7292" spans="1:16" x14ac:dyDescent="0.25">
      <c r="A7292" t="s">
        <v>16197</v>
      </c>
      <c r="B7292" t="s">
        <v>17</v>
      </c>
      <c r="C7292" t="s">
        <v>16198</v>
      </c>
      <c r="D7292" t="s">
        <v>10653</v>
      </c>
      <c r="E7292">
        <v>2018</v>
      </c>
      <c r="F7292" t="s">
        <v>176</v>
      </c>
      <c r="G7292">
        <v>48</v>
      </c>
      <c r="H7292" t="s">
        <v>21</v>
      </c>
      <c r="I7292">
        <f t="shared" si="681"/>
        <v>1</v>
      </c>
      <c r="J7292">
        <f t="shared" si="682"/>
        <v>0</v>
      </c>
      <c r="K7292">
        <f t="shared" si="683"/>
        <v>0</v>
      </c>
      <c r="L7292">
        <f t="shared" si="684"/>
        <v>1</v>
      </c>
      <c r="O7292" t="str">
        <f t="shared" si="685"/>
        <v>Mo</v>
      </c>
      <c r="P7292" t="str">
        <f t="shared" si="686"/>
        <v>18</v>
      </c>
    </row>
    <row r="7293" spans="1:16" x14ac:dyDescent="0.25">
      <c r="A7293" t="s">
        <v>16199</v>
      </c>
      <c r="B7293" t="s">
        <v>17</v>
      </c>
      <c r="C7293" t="s">
        <v>16200</v>
      </c>
      <c r="D7293" t="s">
        <v>9123</v>
      </c>
      <c r="E7293">
        <v>2016</v>
      </c>
      <c r="F7293" t="s">
        <v>14694</v>
      </c>
      <c r="G7293">
        <v>44</v>
      </c>
      <c r="H7293" t="s">
        <v>21</v>
      </c>
      <c r="I7293">
        <f t="shared" si="681"/>
        <v>1</v>
      </c>
      <c r="J7293">
        <f t="shared" si="682"/>
        <v>0</v>
      </c>
      <c r="K7293">
        <f t="shared" si="683"/>
        <v>0</v>
      </c>
      <c r="L7293">
        <f t="shared" si="684"/>
        <v>1</v>
      </c>
      <c r="O7293" t="str">
        <f t="shared" si="685"/>
        <v>Mo</v>
      </c>
      <c r="P7293" t="str">
        <f t="shared" si="686"/>
        <v>16</v>
      </c>
    </row>
    <row r="7294" spans="1:16" x14ac:dyDescent="0.25">
      <c r="A7294" t="s">
        <v>16201</v>
      </c>
      <c r="B7294" t="s">
        <v>24</v>
      </c>
      <c r="C7294" t="s">
        <v>16202</v>
      </c>
      <c r="D7294" t="s">
        <v>16203</v>
      </c>
      <c r="E7294">
        <v>2017</v>
      </c>
      <c r="F7294" t="s">
        <v>82</v>
      </c>
      <c r="G7294">
        <v>1</v>
      </c>
      <c r="H7294" t="s">
        <v>31</v>
      </c>
      <c r="I7294">
        <f t="shared" si="681"/>
        <v>1</v>
      </c>
      <c r="J7294">
        <f t="shared" si="682"/>
        <v>0</v>
      </c>
      <c r="K7294">
        <f t="shared" si="683"/>
        <v>0</v>
      </c>
      <c r="L7294">
        <f t="shared" si="684"/>
        <v>1</v>
      </c>
      <c r="O7294" t="str">
        <f t="shared" si="685"/>
        <v>TV</v>
      </c>
      <c r="P7294" t="str">
        <f t="shared" si="686"/>
        <v>17</v>
      </c>
    </row>
    <row r="7295" spans="1:16" x14ac:dyDescent="0.25">
      <c r="A7295" t="s">
        <v>16204</v>
      </c>
      <c r="B7295" t="s">
        <v>17</v>
      </c>
      <c r="C7295" t="s">
        <v>16205</v>
      </c>
      <c r="D7295" t="s">
        <v>16206</v>
      </c>
      <c r="E7295">
        <v>2013</v>
      </c>
      <c r="F7295" t="s">
        <v>14694</v>
      </c>
      <c r="G7295">
        <v>78</v>
      </c>
      <c r="H7295" t="s">
        <v>21</v>
      </c>
      <c r="I7295">
        <f t="shared" si="681"/>
        <v>1</v>
      </c>
      <c r="J7295">
        <f t="shared" si="682"/>
        <v>0</v>
      </c>
      <c r="K7295">
        <f t="shared" si="683"/>
        <v>0</v>
      </c>
      <c r="L7295">
        <f t="shared" si="684"/>
        <v>1</v>
      </c>
      <c r="O7295" t="str">
        <f t="shared" si="685"/>
        <v>Mo</v>
      </c>
      <c r="P7295" t="str">
        <f t="shared" si="686"/>
        <v>13</v>
      </c>
    </row>
    <row r="7296" spans="1:16" x14ac:dyDescent="0.25">
      <c r="A7296" t="s">
        <v>16207</v>
      </c>
      <c r="B7296" t="s">
        <v>17</v>
      </c>
      <c r="C7296" t="s">
        <v>16208</v>
      </c>
      <c r="D7296" t="s">
        <v>12392</v>
      </c>
      <c r="E7296">
        <v>2016</v>
      </c>
      <c r="F7296" t="s">
        <v>27</v>
      </c>
      <c r="G7296">
        <v>103</v>
      </c>
      <c r="H7296" t="s">
        <v>21</v>
      </c>
      <c r="I7296">
        <f t="shared" si="681"/>
        <v>1</v>
      </c>
      <c r="J7296">
        <f t="shared" si="682"/>
        <v>0</v>
      </c>
      <c r="K7296">
        <f t="shared" si="683"/>
        <v>0</v>
      </c>
      <c r="L7296">
        <f t="shared" si="684"/>
        <v>1</v>
      </c>
      <c r="O7296" t="str">
        <f t="shared" si="685"/>
        <v>Mo</v>
      </c>
      <c r="P7296" t="str">
        <f t="shared" si="686"/>
        <v>16</v>
      </c>
    </row>
    <row r="7297" spans="1:16" x14ac:dyDescent="0.25">
      <c r="A7297" t="s">
        <v>16209</v>
      </c>
      <c r="B7297" t="s">
        <v>17</v>
      </c>
      <c r="C7297" t="s">
        <v>16210</v>
      </c>
      <c r="D7297" t="s">
        <v>12348</v>
      </c>
      <c r="E7297">
        <v>1946</v>
      </c>
      <c r="F7297" t="s">
        <v>60</v>
      </c>
      <c r="G7297">
        <v>58</v>
      </c>
      <c r="H7297" t="s">
        <v>21</v>
      </c>
      <c r="I7297">
        <f t="shared" si="681"/>
        <v>0</v>
      </c>
      <c r="J7297">
        <f t="shared" si="682"/>
        <v>0</v>
      </c>
      <c r="K7297">
        <f t="shared" si="683"/>
        <v>1</v>
      </c>
      <c r="L7297">
        <f t="shared" si="684"/>
        <v>1</v>
      </c>
      <c r="O7297" t="str">
        <f t="shared" si="685"/>
        <v>Mo</v>
      </c>
      <c r="P7297" t="str">
        <f t="shared" si="686"/>
        <v>46</v>
      </c>
    </row>
    <row r="7298" spans="1:16" x14ac:dyDescent="0.25">
      <c r="A7298" t="s">
        <v>16211</v>
      </c>
      <c r="B7298" t="s">
        <v>24</v>
      </c>
      <c r="C7298" t="s">
        <v>16212</v>
      </c>
      <c r="D7298" t="s">
        <v>12286</v>
      </c>
      <c r="E7298">
        <v>2014</v>
      </c>
      <c r="F7298" t="s">
        <v>27</v>
      </c>
      <c r="G7298">
        <v>3</v>
      </c>
      <c r="H7298" t="s">
        <v>28</v>
      </c>
      <c r="I7298">
        <f t="shared" si="681"/>
        <v>1</v>
      </c>
      <c r="J7298">
        <f t="shared" si="682"/>
        <v>0</v>
      </c>
      <c r="K7298">
        <f t="shared" si="683"/>
        <v>0</v>
      </c>
      <c r="L7298">
        <f t="shared" si="684"/>
        <v>1</v>
      </c>
      <c r="O7298" t="str">
        <f t="shared" si="685"/>
        <v>TV</v>
      </c>
      <c r="P7298" t="str">
        <f t="shared" si="686"/>
        <v>14</v>
      </c>
    </row>
    <row r="7299" spans="1:16" x14ac:dyDescent="0.25">
      <c r="A7299" t="s">
        <v>16213</v>
      </c>
      <c r="B7299" t="s">
        <v>17</v>
      </c>
      <c r="C7299" t="s">
        <v>16214</v>
      </c>
      <c r="D7299" t="s">
        <v>9099</v>
      </c>
      <c r="E7299">
        <v>2018</v>
      </c>
      <c r="F7299" t="s">
        <v>45</v>
      </c>
      <c r="G7299">
        <v>90</v>
      </c>
      <c r="H7299" t="s">
        <v>21</v>
      </c>
      <c r="I7299">
        <f t="shared" si="681"/>
        <v>1</v>
      </c>
      <c r="J7299">
        <f t="shared" si="682"/>
        <v>0</v>
      </c>
      <c r="K7299">
        <f t="shared" si="683"/>
        <v>0</v>
      </c>
      <c r="L7299">
        <f t="shared" si="684"/>
        <v>1</v>
      </c>
      <c r="O7299" t="str">
        <f t="shared" si="685"/>
        <v>Mo</v>
      </c>
      <c r="P7299" t="str">
        <f t="shared" si="686"/>
        <v>18</v>
      </c>
    </row>
    <row r="7300" spans="1:16" x14ac:dyDescent="0.25">
      <c r="A7300" t="s">
        <v>16215</v>
      </c>
      <c r="B7300" t="s">
        <v>24</v>
      </c>
      <c r="C7300" t="s">
        <v>16216</v>
      </c>
      <c r="D7300" t="s">
        <v>7588</v>
      </c>
      <c r="E7300">
        <v>2014</v>
      </c>
      <c r="F7300" t="s">
        <v>60</v>
      </c>
      <c r="G7300">
        <v>1</v>
      </c>
      <c r="H7300" t="s">
        <v>31</v>
      </c>
      <c r="I7300">
        <f t="shared" ref="I7300:I7363" si="687">IF(E7300&gt;2010,1,0)</f>
        <v>1</v>
      </c>
      <c r="J7300">
        <f t="shared" ref="J7300:J7363" si="688">IF(AND(E7300&gt;2010, G7300&gt;120),1,0)</f>
        <v>0</v>
      </c>
      <c r="K7300">
        <f t="shared" ref="K7300:K7363" si="689">IF(OR(F7300="TV-PG", F7300="PG"),1,0)</f>
        <v>1</v>
      </c>
      <c r="L7300">
        <f t="shared" ref="L7300:L7363" si="690">IF(NOT(F7300="R"),1,0)</f>
        <v>1</v>
      </c>
      <c r="O7300" t="str">
        <f t="shared" ref="O7300:O7363" si="691">LEFT(B7300,2)</f>
        <v>TV</v>
      </c>
      <c r="P7300" t="str">
        <f t="shared" ref="P7300:P7363" si="692">RIGHT(E7300,2)</f>
        <v>14</v>
      </c>
    </row>
    <row r="7301" spans="1:16" x14ac:dyDescent="0.25">
      <c r="A7301" t="s">
        <v>16217</v>
      </c>
      <c r="B7301" t="s">
        <v>17</v>
      </c>
      <c r="C7301" t="s">
        <v>16218</v>
      </c>
      <c r="D7301" t="s">
        <v>16219</v>
      </c>
      <c r="E7301">
        <v>2014</v>
      </c>
      <c r="F7301" t="s">
        <v>134</v>
      </c>
      <c r="G7301">
        <v>89</v>
      </c>
      <c r="H7301" t="s">
        <v>21</v>
      </c>
      <c r="I7301">
        <f t="shared" si="687"/>
        <v>1</v>
      </c>
      <c r="J7301">
        <f t="shared" si="688"/>
        <v>0</v>
      </c>
      <c r="K7301">
        <f t="shared" si="689"/>
        <v>0</v>
      </c>
      <c r="L7301">
        <f t="shared" si="690"/>
        <v>0</v>
      </c>
      <c r="O7301" t="str">
        <f t="shared" si="691"/>
        <v>Mo</v>
      </c>
      <c r="P7301" t="str">
        <f t="shared" si="692"/>
        <v>14</v>
      </c>
    </row>
    <row r="7302" spans="1:16" x14ac:dyDescent="0.25">
      <c r="A7302" t="s">
        <v>16220</v>
      </c>
      <c r="B7302" t="s">
        <v>17</v>
      </c>
      <c r="C7302" t="s">
        <v>16221</v>
      </c>
      <c r="D7302" t="s">
        <v>8329</v>
      </c>
      <c r="E7302">
        <v>2018</v>
      </c>
      <c r="F7302" t="s">
        <v>60</v>
      </c>
      <c r="G7302">
        <v>83</v>
      </c>
      <c r="H7302" t="s">
        <v>21</v>
      </c>
      <c r="I7302">
        <f t="shared" si="687"/>
        <v>1</v>
      </c>
      <c r="J7302">
        <f t="shared" si="688"/>
        <v>0</v>
      </c>
      <c r="K7302">
        <f t="shared" si="689"/>
        <v>1</v>
      </c>
      <c r="L7302">
        <f t="shared" si="690"/>
        <v>1</v>
      </c>
      <c r="O7302" t="str">
        <f t="shared" si="691"/>
        <v>Mo</v>
      </c>
      <c r="P7302" t="str">
        <f t="shared" si="692"/>
        <v>18</v>
      </c>
    </row>
    <row r="7303" spans="1:16" x14ac:dyDescent="0.25">
      <c r="A7303" t="s">
        <v>16222</v>
      </c>
      <c r="B7303" t="s">
        <v>24</v>
      </c>
      <c r="C7303" t="s">
        <v>16223</v>
      </c>
      <c r="D7303" t="s">
        <v>16224</v>
      </c>
      <c r="E7303">
        <v>2009</v>
      </c>
      <c r="F7303" t="s">
        <v>176</v>
      </c>
      <c r="G7303">
        <v>1</v>
      </c>
      <c r="H7303" t="s">
        <v>31</v>
      </c>
      <c r="I7303">
        <f t="shared" si="687"/>
        <v>0</v>
      </c>
      <c r="J7303">
        <f t="shared" si="688"/>
        <v>0</v>
      </c>
      <c r="K7303">
        <f t="shared" si="689"/>
        <v>0</v>
      </c>
      <c r="L7303">
        <f t="shared" si="690"/>
        <v>1</v>
      </c>
      <c r="O7303" t="str">
        <f t="shared" si="691"/>
        <v>TV</v>
      </c>
      <c r="P7303" t="str">
        <f t="shared" si="692"/>
        <v>09</v>
      </c>
    </row>
    <row r="7304" spans="1:16" x14ac:dyDescent="0.25">
      <c r="A7304" t="s">
        <v>16225</v>
      </c>
      <c r="B7304" t="s">
        <v>24</v>
      </c>
      <c r="C7304" t="s">
        <v>16226</v>
      </c>
      <c r="D7304" t="s">
        <v>16227</v>
      </c>
      <c r="E7304">
        <v>2014</v>
      </c>
      <c r="F7304" t="s">
        <v>45</v>
      </c>
      <c r="G7304">
        <v>1</v>
      </c>
      <c r="H7304" t="s">
        <v>31</v>
      </c>
      <c r="I7304">
        <f t="shared" si="687"/>
        <v>1</v>
      </c>
      <c r="J7304">
        <f t="shared" si="688"/>
        <v>0</v>
      </c>
      <c r="K7304">
        <f t="shared" si="689"/>
        <v>0</v>
      </c>
      <c r="L7304">
        <f t="shared" si="690"/>
        <v>1</v>
      </c>
      <c r="O7304" t="str">
        <f t="shared" si="691"/>
        <v>TV</v>
      </c>
      <c r="P7304" t="str">
        <f t="shared" si="692"/>
        <v>14</v>
      </c>
    </row>
    <row r="7305" spans="1:16" x14ac:dyDescent="0.25">
      <c r="A7305" t="s">
        <v>16228</v>
      </c>
      <c r="B7305" t="s">
        <v>17</v>
      </c>
      <c r="C7305" t="s">
        <v>16229</v>
      </c>
      <c r="D7305" t="s">
        <v>16230</v>
      </c>
      <c r="E7305">
        <v>2018</v>
      </c>
      <c r="F7305" t="s">
        <v>27</v>
      </c>
      <c r="G7305">
        <v>84</v>
      </c>
      <c r="H7305" t="s">
        <v>21</v>
      </c>
      <c r="I7305">
        <f t="shared" si="687"/>
        <v>1</v>
      </c>
      <c r="J7305">
        <f t="shared" si="688"/>
        <v>0</v>
      </c>
      <c r="K7305">
        <f t="shared" si="689"/>
        <v>0</v>
      </c>
      <c r="L7305">
        <f t="shared" si="690"/>
        <v>1</v>
      </c>
      <c r="O7305" t="str">
        <f t="shared" si="691"/>
        <v>Mo</v>
      </c>
      <c r="P7305" t="str">
        <f t="shared" si="692"/>
        <v>18</v>
      </c>
    </row>
    <row r="7306" spans="1:16" x14ac:dyDescent="0.25">
      <c r="A7306" t="s">
        <v>16231</v>
      </c>
      <c r="B7306" t="s">
        <v>17</v>
      </c>
      <c r="C7306" t="s">
        <v>16232</v>
      </c>
      <c r="D7306" t="s">
        <v>10365</v>
      </c>
      <c r="E7306">
        <v>1997</v>
      </c>
      <c r="F7306" t="s">
        <v>45</v>
      </c>
      <c r="G7306">
        <v>104</v>
      </c>
      <c r="H7306" t="s">
        <v>21</v>
      </c>
      <c r="I7306">
        <f t="shared" si="687"/>
        <v>0</v>
      </c>
      <c r="J7306">
        <f t="shared" si="688"/>
        <v>0</v>
      </c>
      <c r="K7306">
        <f t="shared" si="689"/>
        <v>0</v>
      </c>
      <c r="L7306">
        <f t="shared" si="690"/>
        <v>1</v>
      </c>
      <c r="O7306" t="str">
        <f t="shared" si="691"/>
        <v>Mo</v>
      </c>
      <c r="P7306" t="str">
        <f t="shared" si="692"/>
        <v>97</v>
      </c>
    </row>
    <row r="7307" spans="1:16" x14ac:dyDescent="0.25">
      <c r="A7307" t="s">
        <v>16233</v>
      </c>
      <c r="B7307" t="s">
        <v>17</v>
      </c>
      <c r="C7307" t="s">
        <v>16234</v>
      </c>
      <c r="D7307" t="s">
        <v>8498</v>
      </c>
      <c r="E7307">
        <v>2018</v>
      </c>
      <c r="F7307" t="s">
        <v>60</v>
      </c>
      <c r="G7307">
        <v>99</v>
      </c>
      <c r="H7307" t="s">
        <v>21</v>
      </c>
      <c r="I7307">
        <f t="shared" si="687"/>
        <v>1</v>
      </c>
      <c r="J7307">
        <f t="shared" si="688"/>
        <v>0</v>
      </c>
      <c r="K7307">
        <f t="shared" si="689"/>
        <v>1</v>
      </c>
      <c r="L7307">
        <f t="shared" si="690"/>
        <v>1</v>
      </c>
      <c r="O7307" t="str">
        <f t="shared" si="691"/>
        <v>Mo</v>
      </c>
      <c r="P7307" t="str">
        <f t="shared" si="692"/>
        <v>18</v>
      </c>
    </row>
    <row r="7308" spans="1:16" x14ac:dyDescent="0.25">
      <c r="A7308" t="s">
        <v>16235</v>
      </c>
      <c r="B7308" t="s">
        <v>17</v>
      </c>
      <c r="C7308" t="s">
        <v>16236</v>
      </c>
      <c r="D7308" t="s">
        <v>7297</v>
      </c>
      <c r="E7308">
        <v>1992</v>
      </c>
      <c r="F7308" t="s">
        <v>134</v>
      </c>
      <c r="G7308">
        <v>105</v>
      </c>
      <c r="H7308" t="s">
        <v>21</v>
      </c>
      <c r="I7308">
        <f t="shared" si="687"/>
        <v>0</v>
      </c>
      <c r="J7308">
        <f t="shared" si="688"/>
        <v>0</v>
      </c>
      <c r="K7308">
        <f t="shared" si="689"/>
        <v>0</v>
      </c>
      <c r="L7308">
        <f t="shared" si="690"/>
        <v>0</v>
      </c>
      <c r="O7308" t="str">
        <f t="shared" si="691"/>
        <v>Mo</v>
      </c>
      <c r="P7308" t="str">
        <f t="shared" si="692"/>
        <v>92</v>
      </c>
    </row>
    <row r="7309" spans="1:16" x14ac:dyDescent="0.25">
      <c r="A7309" t="s">
        <v>16237</v>
      </c>
      <c r="B7309" t="s">
        <v>17</v>
      </c>
      <c r="C7309" t="s">
        <v>16238</v>
      </c>
      <c r="D7309" t="s">
        <v>16239</v>
      </c>
      <c r="E7309">
        <v>2015</v>
      </c>
      <c r="F7309" t="s">
        <v>134</v>
      </c>
      <c r="G7309">
        <v>94</v>
      </c>
      <c r="H7309" t="s">
        <v>21</v>
      </c>
      <c r="I7309">
        <f t="shared" si="687"/>
        <v>1</v>
      </c>
      <c r="J7309">
        <f t="shared" si="688"/>
        <v>0</v>
      </c>
      <c r="K7309">
        <f t="shared" si="689"/>
        <v>0</v>
      </c>
      <c r="L7309">
        <f t="shared" si="690"/>
        <v>0</v>
      </c>
      <c r="O7309" t="str">
        <f t="shared" si="691"/>
        <v>Mo</v>
      </c>
      <c r="P7309" t="str">
        <f t="shared" si="692"/>
        <v>15</v>
      </c>
    </row>
    <row r="7310" spans="1:16" x14ac:dyDescent="0.25">
      <c r="A7310" t="s">
        <v>16240</v>
      </c>
      <c r="B7310" t="s">
        <v>24</v>
      </c>
      <c r="C7310" t="s">
        <v>16241</v>
      </c>
      <c r="D7310" t="s">
        <v>14293</v>
      </c>
      <c r="E7310">
        <v>2012</v>
      </c>
      <c r="F7310" t="s">
        <v>27</v>
      </c>
      <c r="G7310">
        <v>2</v>
      </c>
      <c r="H7310" t="s">
        <v>28</v>
      </c>
      <c r="I7310">
        <f t="shared" si="687"/>
        <v>1</v>
      </c>
      <c r="J7310">
        <f t="shared" si="688"/>
        <v>0</v>
      </c>
      <c r="K7310">
        <f t="shared" si="689"/>
        <v>0</v>
      </c>
      <c r="L7310">
        <f t="shared" si="690"/>
        <v>1</v>
      </c>
      <c r="O7310" t="str">
        <f t="shared" si="691"/>
        <v>TV</v>
      </c>
      <c r="P7310" t="str">
        <f t="shared" si="692"/>
        <v>12</v>
      </c>
    </row>
    <row r="7311" spans="1:16" x14ac:dyDescent="0.25">
      <c r="A7311" t="s">
        <v>16242</v>
      </c>
      <c r="B7311" t="s">
        <v>17</v>
      </c>
      <c r="C7311" t="s">
        <v>16243</v>
      </c>
      <c r="D7311" t="s">
        <v>11130</v>
      </c>
      <c r="E7311">
        <v>2012</v>
      </c>
      <c r="F7311" t="s">
        <v>20</v>
      </c>
      <c r="G7311">
        <v>150</v>
      </c>
      <c r="H7311" t="s">
        <v>21</v>
      </c>
      <c r="I7311">
        <f t="shared" si="687"/>
        <v>1</v>
      </c>
      <c r="J7311">
        <f t="shared" si="688"/>
        <v>1</v>
      </c>
      <c r="K7311">
        <f t="shared" si="689"/>
        <v>0</v>
      </c>
      <c r="L7311">
        <f t="shared" si="690"/>
        <v>1</v>
      </c>
      <c r="O7311" t="str">
        <f t="shared" si="691"/>
        <v>Mo</v>
      </c>
      <c r="P7311" t="str">
        <f t="shared" si="692"/>
        <v>12</v>
      </c>
    </row>
    <row r="7312" spans="1:16" x14ac:dyDescent="0.25">
      <c r="A7312" t="s">
        <v>16244</v>
      </c>
      <c r="B7312" t="s">
        <v>17</v>
      </c>
      <c r="C7312" t="s">
        <v>16245</v>
      </c>
      <c r="D7312" t="s">
        <v>8465</v>
      </c>
      <c r="E7312">
        <v>2013</v>
      </c>
      <c r="F7312" t="s">
        <v>45</v>
      </c>
      <c r="G7312">
        <v>111</v>
      </c>
      <c r="H7312" t="s">
        <v>21</v>
      </c>
      <c r="I7312">
        <f t="shared" si="687"/>
        <v>1</v>
      </c>
      <c r="J7312">
        <f t="shared" si="688"/>
        <v>0</v>
      </c>
      <c r="K7312">
        <f t="shared" si="689"/>
        <v>0</v>
      </c>
      <c r="L7312">
        <f t="shared" si="690"/>
        <v>1</v>
      </c>
      <c r="O7312" t="str">
        <f t="shared" si="691"/>
        <v>Mo</v>
      </c>
      <c r="P7312" t="str">
        <f t="shared" si="692"/>
        <v>13</v>
      </c>
    </row>
    <row r="7313" spans="1:16" x14ac:dyDescent="0.25">
      <c r="A7313" t="s">
        <v>16246</v>
      </c>
      <c r="B7313" t="s">
        <v>17</v>
      </c>
      <c r="C7313" t="s">
        <v>16247</v>
      </c>
      <c r="D7313" t="s">
        <v>7297</v>
      </c>
      <c r="E7313">
        <v>1990</v>
      </c>
      <c r="F7313" t="s">
        <v>45</v>
      </c>
      <c r="G7313">
        <v>116</v>
      </c>
      <c r="H7313" t="s">
        <v>21</v>
      </c>
      <c r="I7313">
        <f t="shared" si="687"/>
        <v>0</v>
      </c>
      <c r="J7313">
        <f t="shared" si="688"/>
        <v>0</v>
      </c>
      <c r="K7313">
        <f t="shared" si="689"/>
        <v>0</v>
      </c>
      <c r="L7313">
        <f t="shared" si="690"/>
        <v>1</v>
      </c>
      <c r="O7313" t="str">
        <f t="shared" si="691"/>
        <v>Mo</v>
      </c>
      <c r="P7313" t="str">
        <f t="shared" si="692"/>
        <v>90</v>
      </c>
    </row>
    <row r="7314" spans="1:16" x14ac:dyDescent="0.25">
      <c r="A7314" t="s">
        <v>16248</v>
      </c>
      <c r="B7314" t="s">
        <v>17</v>
      </c>
      <c r="C7314" t="s">
        <v>16249</v>
      </c>
      <c r="D7314" t="s">
        <v>10450</v>
      </c>
      <c r="E7314">
        <v>1983</v>
      </c>
      <c r="F7314" t="s">
        <v>45</v>
      </c>
      <c r="G7314">
        <v>92</v>
      </c>
      <c r="H7314" t="s">
        <v>21</v>
      </c>
      <c r="I7314">
        <f t="shared" si="687"/>
        <v>0</v>
      </c>
      <c r="J7314">
        <f t="shared" si="688"/>
        <v>0</v>
      </c>
      <c r="K7314">
        <f t="shared" si="689"/>
        <v>0</v>
      </c>
      <c r="L7314">
        <f t="shared" si="690"/>
        <v>1</v>
      </c>
      <c r="O7314" t="str">
        <f t="shared" si="691"/>
        <v>Mo</v>
      </c>
      <c r="P7314" t="str">
        <f t="shared" si="692"/>
        <v>83</v>
      </c>
    </row>
    <row r="7315" spans="1:16" x14ac:dyDescent="0.25">
      <c r="A7315" t="s">
        <v>16250</v>
      </c>
      <c r="B7315" t="s">
        <v>24</v>
      </c>
      <c r="C7315" t="s">
        <v>16251</v>
      </c>
      <c r="D7315" t="s">
        <v>11182</v>
      </c>
      <c r="E7315">
        <v>2015</v>
      </c>
      <c r="G7315">
        <v>1</v>
      </c>
      <c r="H7315" t="s">
        <v>31</v>
      </c>
      <c r="I7315">
        <f t="shared" si="687"/>
        <v>1</v>
      </c>
      <c r="J7315">
        <f t="shared" si="688"/>
        <v>0</v>
      </c>
      <c r="K7315">
        <f t="shared" si="689"/>
        <v>0</v>
      </c>
      <c r="L7315">
        <f t="shared" si="690"/>
        <v>1</v>
      </c>
      <c r="O7315" t="str">
        <f t="shared" si="691"/>
        <v>TV</v>
      </c>
      <c r="P7315" t="str">
        <f t="shared" si="692"/>
        <v>15</v>
      </c>
    </row>
    <row r="7316" spans="1:16" x14ac:dyDescent="0.25">
      <c r="A7316" t="s">
        <v>16252</v>
      </c>
      <c r="B7316" t="s">
        <v>17</v>
      </c>
      <c r="C7316" t="s">
        <v>16253</v>
      </c>
      <c r="D7316" t="s">
        <v>11017</v>
      </c>
      <c r="E7316">
        <v>2016</v>
      </c>
      <c r="F7316" t="s">
        <v>108</v>
      </c>
      <c r="G7316">
        <v>23</v>
      </c>
      <c r="H7316" t="s">
        <v>21</v>
      </c>
      <c r="I7316">
        <f t="shared" si="687"/>
        <v>1</v>
      </c>
      <c r="J7316">
        <f t="shared" si="688"/>
        <v>0</v>
      </c>
      <c r="K7316">
        <f t="shared" si="689"/>
        <v>0</v>
      </c>
      <c r="L7316">
        <f t="shared" si="690"/>
        <v>1</v>
      </c>
      <c r="O7316" t="str">
        <f t="shared" si="691"/>
        <v>Mo</v>
      </c>
      <c r="P7316" t="str">
        <f t="shared" si="692"/>
        <v>16</v>
      </c>
    </row>
    <row r="7317" spans="1:16" x14ac:dyDescent="0.25">
      <c r="A7317" t="s">
        <v>16254</v>
      </c>
      <c r="B7317" t="s">
        <v>17</v>
      </c>
      <c r="C7317" t="s">
        <v>16255</v>
      </c>
      <c r="D7317" t="s">
        <v>11017</v>
      </c>
      <c r="E7317">
        <v>2016</v>
      </c>
      <c r="F7317" t="s">
        <v>108</v>
      </c>
      <c r="G7317">
        <v>25</v>
      </c>
      <c r="H7317" t="s">
        <v>21</v>
      </c>
      <c r="I7317">
        <f t="shared" si="687"/>
        <v>1</v>
      </c>
      <c r="J7317">
        <f t="shared" si="688"/>
        <v>0</v>
      </c>
      <c r="K7317">
        <f t="shared" si="689"/>
        <v>0</v>
      </c>
      <c r="L7317">
        <f t="shared" si="690"/>
        <v>1</v>
      </c>
      <c r="O7317" t="str">
        <f t="shared" si="691"/>
        <v>Mo</v>
      </c>
      <c r="P7317" t="str">
        <f t="shared" si="692"/>
        <v>16</v>
      </c>
    </row>
    <row r="7318" spans="1:16" x14ac:dyDescent="0.25">
      <c r="A7318" t="s">
        <v>16256</v>
      </c>
      <c r="B7318" t="s">
        <v>17</v>
      </c>
      <c r="C7318" t="s">
        <v>16257</v>
      </c>
      <c r="D7318" t="s">
        <v>12556</v>
      </c>
      <c r="E7318">
        <v>2016</v>
      </c>
      <c r="F7318" t="s">
        <v>41</v>
      </c>
      <c r="G7318">
        <v>85</v>
      </c>
      <c r="H7318" t="s">
        <v>21</v>
      </c>
      <c r="I7318">
        <f t="shared" si="687"/>
        <v>1</v>
      </c>
      <c r="J7318">
        <f t="shared" si="688"/>
        <v>0</v>
      </c>
      <c r="K7318">
        <f t="shared" si="689"/>
        <v>1</v>
      </c>
      <c r="L7318">
        <f t="shared" si="690"/>
        <v>1</v>
      </c>
      <c r="O7318" t="str">
        <f t="shared" si="691"/>
        <v>Mo</v>
      </c>
      <c r="P7318" t="str">
        <f t="shared" si="692"/>
        <v>16</v>
      </c>
    </row>
    <row r="7319" spans="1:16" x14ac:dyDescent="0.25">
      <c r="A7319" t="s">
        <v>16258</v>
      </c>
      <c r="B7319" t="s">
        <v>17</v>
      </c>
      <c r="C7319" t="s">
        <v>16259</v>
      </c>
      <c r="D7319" t="s">
        <v>3511</v>
      </c>
      <c r="E7319">
        <v>2000</v>
      </c>
      <c r="F7319" t="s">
        <v>20</v>
      </c>
      <c r="G7319">
        <v>90</v>
      </c>
      <c r="H7319" t="s">
        <v>21</v>
      </c>
      <c r="I7319">
        <f t="shared" si="687"/>
        <v>0</v>
      </c>
      <c r="J7319">
        <f t="shared" si="688"/>
        <v>0</v>
      </c>
      <c r="K7319">
        <f t="shared" si="689"/>
        <v>0</v>
      </c>
      <c r="L7319">
        <f t="shared" si="690"/>
        <v>1</v>
      </c>
      <c r="O7319" t="str">
        <f t="shared" si="691"/>
        <v>Mo</v>
      </c>
      <c r="P7319" t="str">
        <f t="shared" si="692"/>
        <v>00</v>
      </c>
    </row>
    <row r="7320" spans="1:16" x14ac:dyDescent="0.25">
      <c r="A7320" t="s">
        <v>16260</v>
      </c>
      <c r="B7320" t="s">
        <v>17</v>
      </c>
      <c r="C7320" t="s">
        <v>16261</v>
      </c>
      <c r="D7320" t="s">
        <v>9553</v>
      </c>
      <c r="E7320">
        <v>2018</v>
      </c>
      <c r="F7320" t="s">
        <v>14694</v>
      </c>
      <c r="G7320">
        <v>68</v>
      </c>
      <c r="H7320" t="s">
        <v>21</v>
      </c>
      <c r="I7320">
        <f t="shared" si="687"/>
        <v>1</v>
      </c>
      <c r="J7320">
        <f t="shared" si="688"/>
        <v>0</v>
      </c>
      <c r="K7320">
        <f t="shared" si="689"/>
        <v>0</v>
      </c>
      <c r="L7320">
        <f t="shared" si="690"/>
        <v>1</v>
      </c>
      <c r="O7320" t="str">
        <f t="shared" si="691"/>
        <v>Mo</v>
      </c>
      <c r="P7320" t="str">
        <f t="shared" si="692"/>
        <v>18</v>
      </c>
    </row>
    <row r="7321" spans="1:16" x14ac:dyDescent="0.25">
      <c r="A7321" t="s">
        <v>16262</v>
      </c>
      <c r="B7321" t="s">
        <v>17</v>
      </c>
      <c r="C7321" t="s">
        <v>16263</v>
      </c>
      <c r="D7321" t="s">
        <v>8089</v>
      </c>
      <c r="E7321">
        <v>2019</v>
      </c>
      <c r="F7321" t="s">
        <v>108</v>
      </c>
      <c r="G7321">
        <v>67</v>
      </c>
      <c r="H7321" t="s">
        <v>21</v>
      </c>
      <c r="I7321">
        <f t="shared" si="687"/>
        <v>1</v>
      </c>
      <c r="J7321">
        <f t="shared" si="688"/>
        <v>0</v>
      </c>
      <c r="K7321">
        <f t="shared" si="689"/>
        <v>0</v>
      </c>
      <c r="L7321">
        <f t="shared" si="690"/>
        <v>1</v>
      </c>
      <c r="O7321" t="str">
        <f t="shared" si="691"/>
        <v>Mo</v>
      </c>
      <c r="P7321" t="str">
        <f t="shared" si="692"/>
        <v>19</v>
      </c>
    </row>
    <row r="7322" spans="1:16" x14ac:dyDescent="0.25">
      <c r="A7322" t="s">
        <v>16264</v>
      </c>
      <c r="B7322" t="s">
        <v>17</v>
      </c>
      <c r="C7322" t="s">
        <v>16265</v>
      </c>
      <c r="D7322" t="s">
        <v>16266</v>
      </c>
      <c r="E7322">
        <v>2019</v>
      </c>
      <c r="F7322" t="s">
        <v>108</v>
      </c>
      <c r="G7322">
        <v>66</v>
      </c>
      <c r="H7322" t="s">
        <v>21</v>
      </c>
      <c r="I7322">
        <f t="shared" si="687"/>
        <v>1</v>
      </c>
      <c r="J7322">
        <f t="shared" si="688"/>
        <v>0</v>
      </c>
      <c r="K7322">
        <f t="shared" si="689"/>
        <v>0</v>
      </c>
      <c r="L7322">
        <f t="shared" si="690"/>
        <v>1</v>
      </c>
      <c r="O7322" t="str">
        <f t="shared" si="691"/>
        <v>Mo</v>
      </c>
      <c r="P7322" t="str">
        <f t="shared" si="692"/>
        <v>19</v>
      </c>
    </row>
    <row r="7323" spans="1:16" x14ac:dyDescent="0.25">
      <c r="A7323" t="s">
        <v>16267</v>
      </c>
      <c r="B7323" t="s">
        <v>17</v>
      </c>
      <c r="C7323" t="s">
        <v>16268</v>
      </c>
      <c r="D7323" t="s">
        <v>14334</v>
      </c>
      <c r="E7323">
        <v>2016</v>
      </c>
      <c r="F7323" t="s">
        <v>13378</v>
      </c>
      <c r="G7323">
        <v>91</v>
      </c>
      <c r="H7323" t="s">
        <v>21</v>
      </c>
      <c r="I7323">
        <f t="shared" si="687"/>
        <v>1</v>
      </c>
      <c r="J7323">
        <f t="shared" si="688"/>
        <v>0</v>
      </c>
      <c r="K7323">
        <f t="shared" si="689"/>
        <v>0</v>
      </c>
      <c r="L7323">
        <f t="shared" si="690"/>
        <v>1</v>
      </c>
      <c r="O7323" t="str">
        <f t="shared" si="691"/>
        <v>Mo</v>
      </c>
      <c r="P7323" t="str">
        <f t="shared" si="692"/>
        <v>16</v>
      </c>
    </row>
    <row r="7324" spans="1:16" x14ac:dyDescent="0.25">
      <c r="A7324" t="s">
        <v>16269</v>
      </c>
      <c r="B7324" t="s">
        <v>24</v>
      </c>
      <c r="C7324" t="s">
        <v>16270</v>
      </c>
      <c r="D7324" t="s">
        <v>16271</v>
      </c>
      <c r="E7324">
        <v>2017</v>
      </c>
      <c r="F7324" t="s">
        <v>176</v>
      </c>
      <c r="G7324">
        <v>4</v>
      </c>
      <c r="H7324" t="s">
        <v>28</v>
      </c>
      <c r="I7324">
        <f t="shared" si="687"/>
        <v>1</v>
      </c>
      <c r="J7324">
        <f t="shared" si="688"/>
        <v>0</v>
      </c>
      <c r="K7324">
        <f t="shared" si="689"/>
        <v>0</v>
      </c>
      <c r="L7324">
        <f t="shared" si="690"/>
        <v>1</v>
      </c>
      <c r="O7324" t="str">
        <f t="shared" si="691"/>
        <v>TV</v>
      </c>
      <c r="P7324" t="str">
        <f t="shared" si="692"/>
        <v>17</v>
      </c>
    </row>
    <row r="7325" spans="1:16" x14ac:dyDescent="0.25">
      <c r="A7325" t="s">
        <v>16272</v>
      </c>
      <c r="B7325" t="s">
        <v>17</v>
      </c>
      <c r="C7325" t="s">
        <v>16273</v>
      </c>
      <c r="D7325" t="s">
        <v>16274</v>
      </c>
      <c r="E7325">
        <v>2014</v>
      </c>
      <c r="F7325" t="s">
        <v>45</v>
      </c>
      <c r="G7325">
        <v>87</v>
      </c>
      <c r="H7325" t="s">
        <v>21</v>
      </c>
      <c r="I7325">
        <f t="shared" si="687"/>
        <v>1</v>
      </c>
      <c r="J7325">
        <f t="shared" si="688"/>
        <v>0</v>
      </c>
      <c r="K7325">
        <f t="shared" si="689"/>
        <v>0</v>
      </c>
      <c r="L7325">
        <f t="shared" si="690"/>
        <v>1</v>
      </c>
      <c r="O7325" t="str">
        <f t="shared" si="691"/>
        <v>Mo</v>
      </c>
      <c r="P7325" t="str">
        <f t="shared" si="692"/>
        <v>14</v>
      </c>
    </row>
    <row r="7326" spans="1:16" x14ac:dyDescent="0.25">
      <c r="A7326" t="s">
        <v>16275</v>
      </c>
      <c r="B7326" t="s">
        <v>17</v>
      </c>
      <c r="C7326" t="s">
        <v>16276</v>
      </c>
      <c r="D7326" t="s">
        <v>12602</v>
      </c>
      <c r="E7326">
        <v>2016</v>
      </c>
      <c r="F7326" t="s">
        <v>20</v>
      </c>
      <c r="G7326">
        <v>98</v>
      </c>
      <c r="H7326" t="s">
        <v>21</v>
      </c>
      <c r="I7326">
        <f t="shared" si="687"/>
        <v>1</v>
      </c>
      <c r="J7326">
        <f t="shared" si="688"/>
        <v>0</v>
      </c>
      <c r="K7326">
        <f t="shared" si="689"/>
        <v>0</v>
      </c>
      <c r="L7326">
        <f t="shared" si="690"/>
        <v>1</v>
      </c>
      <c r="O7326" t="str">
        <f t="shared" si="691"/>
        <v>Mo</v>
      </c>
      <c r="P7326" t="str">
        <f t="shared" si="692"/>
        <v>16</v>
      </c>
    </row>
    <row r="7327" spans="1:16" x14ac:dyDescent="0.25">
      <c r="A7327" t="s">
        <v>16277</v>
      </c>
      <c r="B7327" t="s">
        <v>24</v>
      </c>
      <c r="C7327" t="s">
        <v>16278</v>
      </c>
      <c r="D7327" t="s">
        <v>9123</v>
      </c>
      <c r="E7327">
        <v>2017</v>
      </c>
      <c r="F7327" t="s">
        <v>45</v>
      </c>
      <c r="G7327">
        <v>1</v>
      </c>
      <c r="H7327" t="s">
        <v>31</v>
      </c>
      <c r="I7327">
        <f t="shared" si="687"/>
        <v>1</v>
      </c>
      <c r="J7327">
        <f t="shared" si="688"/>
        <v>0</v>
      </c>
      <c r="K7327">
        <f t="shared" si="689"/>
        <v>0</v>
      </c>
      <c r="L7327">
        <f t="shared" si="690"/>
        <v>1</v>
      </c>
      <c r="O7327" t="str">
        <f t="shared" si="691"/>
        <v>TV</v>
      </c>
      <c r="P7327" t="str">
        <f t="shared" si="692"/>
        <v>17</v>
      </c>
    </row>
    <row r="7328" spans="1:16" x14ac:dyDescent="0.25">
      <c r="A7328" t="s">
        <v>16279</v>
      </c>
      <c r="B7328" t="s">
        <v>24</v>
      </c>
      <c r="C7328" t="s">
        <v>16280</v>
      </c>
      <c r="D7328" t="s">
        <v>11301</v>
      </c>
      <c r="E7328">
        <v>2013</v>
      </c>
      <c r="F7328" t="s">
        <v>45</v>
      </c>
      <c r="G7328">
        <v>1</v>
      </c>
      <c r="H7328" t="s">
        <v>31</v>
      </c>
      <c r="I7328">
        <f t="shared" si="687"/>
        <v>1</v>
      </c>
      <c r="J7328">
        <f t="shared" si="688"/>
        <v>0</v>
      </c>
      <c r="K7328">
        <f t="shared" si="689"/>
        <v>0</v>
      </c>
      <c r="L7328">
        <f t="shared" si="690"/>
        <v>1</v>
      </c>
      <c r="O7328" t="str">
        <f t="shared" si="691"/>
        <v>TV</v>
      </c>
      <c r="P7328" t="str">
        <f t="shared" si="692"/>
        <v>13</v>
      </c>
    </row>
    <row r="7329" spans="1:16" x14ac:dyDescent="0.25">
      <c r="A7329" t="s">
        <v>16281</v>
      </c>
      <c r="B7329" t="s">
        <v>17</v>
      </c>
      <c r="C7329" t="s">
        <v>16282</v>
      </c>
      <c r="D7329" t="s">
        <v>9310</v>
      </c>
      <c r="E7329">
        <v>1998</v>
      </c>
      <c r="F7329" t="s">
        <v>134</v>
      </c>
      <c r="G7329">
        <v>108</v>
      </c>
      <c r="H7329" t="s">
        <v>21</v>
      </c>
      <c r="I7329">
        <f t="shared" si="687"/>
        <v>0</v>
      </c>
      <c r="J7329">
        <f t="shared" si="688"/>
        <v>0</v>
      </c>
      <c r="K7329">
        <f t="shared" si="689"/>
        <v>0</v>
      </c>
      <c r="L7329">
        <f t="shared" si="690"/>
        <v>0</v>
      </c>
      <c r="O7329" t="str">
        <f t="shared" si="691"/>
        <v>Mo</v>
      </c>
      <c r="P7329" t="str">
        <f t="shared" si="692"/>
        <v>98</v>
      </c>
    </row>
    <row r="7330" spans="1:16" x14ac:dyDescent="0.25">
      <c r="A7330" t="s">
        <v>16283</v>
      </c>
      <c r="B7330" t="s">
        <v>17</v>
      </c>
      <c r="C7330" t="s">
        <v>16284</v>
      </c>
      <c r="D7330" t="s">
        <v>10523</v>
      </c>
      <c r="E7330">
        <v>2013</v>
      </c>
      <c r="F7330" t="s">
        <v>134</v>
      </c>
      <c r="G7330">
        <v>85</v>
      </c>
      <c r="H7330" t="s">
        <v>21</v>
      </c>
      <c r="I7330">
        <f t="shared" si="687"/>
        <v>1</v>
      </c>
      <c r="J7330">
        <f t="shared" si="688"/>
        <v>0</v>
      </c>
      <c r="K7330">
        <f t="shared" si="689"/>
        <v>0</v>
      </c>
      <c r="L7330">
        <f t="shared" si="690"/>
        <v>0</v>
      </c>
      <c r="O7330" t="str">
        <f t="shared" si="691"/>
        <v>Mo</v>
      </c>
      <c r="P7330" t="str">
        <f t="shared" si="692"/>
        <v>13</v>
      </c>
    </row>
    <row r="7331" spans="1:16" x14ac:dyDescent="0.25">
      <c r="A7331" t="s">
        <v>16285</v>
      </c>
      <c r="B7331" t="s">
        <v>17</v>
      </c>
      <c r="C7331" t="s">
        <v>16286</v>
      </c>
      <c r="D7331" t="s">
        <v>5590</v>
      </c>
      <c r="E7331">
        <v>2012</v>
      </c>
      <c r="F7331" t="s">
        <v>20</v>
      </c>
      <c r="G7331">
        <v>95</v>
      </c>
      <c r="H7331" t="s">
        <v>21</v>
      </c>
      <c r="I7331">
        <f t="shared" si="687"/>
        <v>1</v>
      </c>
      <c r="J7331">
        <f t="shared" si="688"/>
        <v>0</v>
      </c>
      <c r="K7331">
        <f t="shared" si="689"/>
        <v>0</v>
      </c>
      <c r="L7331">
        <f t="shared" si="690"/>
        <v>1</v>
      </c>
      <c r="O7331" t="str">
        <f t="shared" si="691"/>
        <v>Mo</v>
      </c>
      <c r="P7331" t="str">
        <f t="shared" si="692"/>
        <v>12</v>
      </c>
    </row>
    <row r="7332" spans="1:16" x14ac:dyDescent="0.25">
      <c r="A7332" t="s">
        <v>16287</v>
      </c>
      <c r="B7332" t="s">
        <v>17</v>
      </c>
      <c r="C7332" t="s">
        <v>16288</v>
      </c>
      <c r="D7332" t="s">
        <v>16289</v>
      </c>
      <c r="E7332">
        <v>2017</v>
      </c>
      <c r="F7332" t="s">
        <v>27</v>
      </c>
      <c r="G7332">
        <v>103</v>
      </c>
      <c r="H7332" t="s">
        <v>21</v>
      </c>
      <c r="I7332">
        <f t="shared" si="687"/>
        <v>1</v>
      </c>
      <c r="J7332">
        <f t="shared" si="688"/>
        <v>0</v>
      </c>
      <c r="K7332">
        <f t="shared" si="689"/>
        <v>0</v>
      </c>
      <c r="L7332">
        <f t="shared" si="690"/>
        <v>1</v>
      </c>
      <c r="O7332" t="str">
        <f t="shared" si="691"/>
        <v>Mo</v>
      </c>
      <c r="P7332" t="str">
        <f t="shared" si="692"/>
        <v>17</v>
      </c>
    </row>
    <row r="7333" spans="1:16" x14ac:dyDescent="0.25">
      <c r="A7333" t="s">
        <v>16290</v>
      </c>
      <c r="B7333" t="s">
        <v>17</v>
      </c>
      <c r="C7333" t="s">
        <v>16291</v>
      </c>
      <c r="D7333" t="s">
        <v>7297</v>
      </c>
      <c r="E7333">
        <v>1976</v>
      </c>
      <c r="F7333" t="s">
        <v>41</v>
      </c>
      <c r="G7333">
        <v>118</v>
      </c>
      <c r="H7333" t="s">
        <v>21</v>
      </c>
      <c r="I7333">
        <f t="shared" si="687"/>
        <v>0</v>
      </c>
      <c r="J7333">
        <f t="shared" si="688"/>
        <v>0</v>
      </c>
      <c r="K7333">
        <f t="shared" si="689"/>
        <v>1</v>
      </c>
      <c r="L7333">
        <f t="shared" si="690"/>
        <v>1</v>
      </c>
      <c r="O7333" t="str">
        <f t="shared" si="691"/>
        <v>Mo</v>
      </c>
      <c r="P7333" t="str">
        <f t="shared" si="692"/>
        <v>76</v>
      </c>
    </row>
    <row r="7334" spans="1:16" x14ac:dyDescent="0.25">
      <c r="A7334" t="s">
        <v>16292</v>
      </c>
      <c r="B7334" t="s">
        <v>24</v>
      </c>
      <c r="C7334" t="s">
        <v>16293</v>
      </c>
      <c r="D7334" t="s">
        <v>16294</v>
      </c>
      <c r="E7334">
        <v>2016</v>
      </c>
      <c r="F7334" t="s">
        <v>82</v>
      </c>
      <c r="G7334">
        <v>2</v>
      </c>
      <c r="H7334" t="s">
        <v>28</v>
      </c>
      <c r="I7334">
        <f t="shared" si="687"/>
        <v>1</v>
      </c>
      <c r="J7334">
        <f t="shared" si="688"/>
        <v>0</v>
      </c>
      <c r="K7334">
        <f t="shared" si="689"/>
        <v>0</v>
      </c>
      <c r="L7334">
        <f t="shared" si="690"/>
        <v>1</v>
      </c>
      <c r="O7334" t="str">
        <f t="shared" si="691"/>
        <v>TV</v>
      </c>
      <c r="P7334" t="str">
        <f t="shared" si="692"/>
        <v>16</v>
      </c>
    </row>
    <row r="7335" spans="1:16" x14ac:dyDescent="0.25">
      <c r="A7335" t="s">
        <v>16295</v>
      </c>
      <c r="B7335" t="s">
        <v>17</v>
      </c>
      <c r="C7335" t="s">
        <v>16296</v>
      </c>
      <c r="D7335" t="s">
        <v>7297</v>
      </c>
      <c r="E7335">
        <v>1962</v>
      </c>
      <c r="F7335" t="s">
        <v>134</v>
      </c>
      <c r="G7335">
        <v>153</v>
      </c>
      <c r="H7335" t="s">
        <v>21</v>
      </c>
      <c r="I7335">
        <f t="shared" si="687"/>
        <v>0</v>
      </c>
      <c r="J7335">
        <f t="shared" si="688"/>
        <v>0</v>
      </c>
      <c r="K7335">
        <f t="shared" si="689"/>
        <v>0</v>
      </c>
      <c r="L7335">
        <f t="shared" si="690"/>
        <v>0</v>
      </c>
      <c r="O7335" t="str">
        <f t="shared" si="691"/>
        <v>Mo</v>
      </c>
      <c r="P7335" t="str">
        <f t="shared" si="692"/>
        <v>62</v>
      </c>
    </row>
    <row r="7336" spans="1:16" x14ac:dyDescent="0.25">
      <c r="A7336" t="s">
        <v>16297</v>
      </c>
      <c r="B7336" t="s">
        <v>24</v>
      </c>
      <c r="C7336" t="s">
        <v>16298</v>
      </c>
      <c r="D7336" t="s">
        <v>12348</v>
      </c>
      <c r="E7336">
        <v>2015</v>
      </c>
      <c r="F7336" t="s">
        <v>27</v>
      </c>
      <c r="G7336">
        <v>1</v>
      </c>
      <c r="H7336" t="s">
        <v>31</v>
      </c>
      <c r="I7336">
        <f t="shared" si="687"/>
        <v>1</v>
      </c>
      <c r="J7336">
        <f t="shared" si="688"/>
        <v>0</v>
      </c>
      <c r="K7336">
        <f t="shared" si="689"/>
        <v>0</v>
      </c>
      <c r="L7336">
        <f t="shared" si="690"/>
        <v>1</v>
      </c>
      <c r="O7336" t="str">
        <f t="shared" si="691"/>
        <v>TV</v>
      </c>
      <c r="P7336" t="str">
        <f t="shared" si="692"/>
        <v>15</v>
      </c>
    </row>
    <row r="7337" spans="1:16" x14ac:dyDescent="0.25">
      <c r="A7337" t="s">
        <v>16299</v>
      </c>
      <c r="B7337" t="s">
        <v>17</v>
      </c>
      <c r="C7337" t="s">
        <v>16300</v>
      </c>
      <c r="D7337" t="s">
        <v>16301</v>
      </c>
      <c r="E7337">
        <v>2017</v>
      </c>
      <c r="F7337" t="s">
        <v>45</v>
      </c>
      <c r="G7337">
        <v>96</v>
      </c>
      <c r="H7337" t="s">
        <v>21</v>
      </c>
      <c r="I7337">
        <f t="shared" si="687"/>
        <v>1</v>
      </c>
      <c r="J7337">
        <f t="shared" si="688"/>
        <v>0</v>
      </c>
      <c r="K7337">
        <f t="shared" si="689"/>
        <v>0</v>
      </c>
      <c r="L7337">
        <f t="shared" si="690"/>
        <v>1</v>
      </c>
      <c r="O7337" t="str">
        <f t="shared" si="691"/>
        <v>Mo</v>
      </c>
      <c r="P7337" t="str">
        <f t="shared" si="692"/>
        <v>17</v>
      </c>
    </row>
    <row r="7338" spans="1:16" x14ac:dyDescent="0.25">
      <c r="A7338" t="s">
        <v>16302</v>
      </c>
      <c r="B7338" t="s">
        <v>17</v>
      </c>
      <c r="C7338" t="s">
        <v>16303</v>
      </c>
      <c r="D7338" t="s">
        <v>10365</v>
      </c>
      <c r="E7338">
        <v>1990</v>
      </c>
      <c r="F7338" t="s">
        <v>45</v>
      </c>
      <c r="G7338">
        <v>88</v>
      </c>
      <c r="H7338" t="s">
        <v>21</v>
      </c>
      <c r="I7338">
        <f t="shared" si="687"/>
        <v>0</v>
      </c>
      <c r="J7338">
        <f t="shared" si="688"/>
        <v>0</v>
      </c>
      <c r="K7338">
        <f t="shared" si="689"/>
        <v>0</v>
      </c>
      <c r="L7338">
        <f t="shared" si="690"/>
        <v>1</v>
      </c>
      <c r="O7338" t="str">
        <f t="shared" si="691"/>
        <v>Mo</v>
      </c>
      <c r="P7338" t="str">
        <f t="shared" si="692"/>
        <v>90</v>
      </c>
    </row>
    <row r="7339" spans="1:16" x14ac:dyDescent="0.25">
      <c r="A7339" t="s">
        <v>16304</v>
      </c>
      <c r="B7339" t="s">
        <v>17</v>
      </c>
      <c r="C7339" t="s">
        <v>16305</v>
      </c>
      <c r="D7339" t="s">
        <v>16306</v>
      </c>
      <c r="E7339">
        <v>2015</v>
      </c>
      <c r="F7339" t="s">
        <v>13378</v>
      </c>
      <c r="G7339">
        <v>116</v>
      </c>
      <c r="H7339" t="s">
        <v>21</v>
      </c>
      <c r="I7339">
        <f t="shared" si="687"/>
        <v>1</v>
      </c>
      <c r="J7339">
        <f t="shared" si="688"/>
        <v>0</v>
      </c>
      <c r="K7339">
        <f t="shared" si="689"/>
        <v>0</v>
      </c>
      <c r="L7339">
        <f t="shared" si="690"/>
        <v>1</v>
      </c>
      <c r="O7339" t="str">
        <f t="shared" si="691"/>
        <v>Mo</v>
      </c>
      <c r="P7339" t="str">
        <f t="shared" si="692"/>
        <v>15</v>
      </c>
    </row>
    <row r="7340" spans="1:16" x14ac:dyDescent="0.25">
      <c r="A7340" t="s">
        <v>16307</v>
      </c>
      <c r="B7340" t="s">
        <v>17</v>
      </c>
      <c r="C7340" t="s">
        <v>16308</v>
      </c>
      <c r="D7340" t="s">
        <v>11748</v>
      </c>
      <c r="E7340">
        <v>2015</v>
      </c>
      <c r="F7340" t="s">
        <v>45</v>
      </c>
      <c r="G7340">
        <v>155</v>
      </c>
      <c r="H7340" t="s">
        <v>21</v>
      </c>
      <c r="I7340">
        <f t="shared" si="687"/>
        <v>1</v>
      </c>
      <c r="J7340">
        <f t="shared" si="688"/>
        <v>1</v>
      </c>
      <c r="K7340">
        <f t="shared" si="689"/>
        <v>0</v>
      </c>
      <c r="L7340">
        <f t="shared" si="690"/>
        <v>1</v>
      </c>
      <c r="O7340" t="str">
        <f t="shared" si="691"/>
        <v>Mo</v>
      </c>
      <c r="P7340" t="str">
        <f t="shared" si="692"/>
        <v>15</v>
      </c>
    </row>
    <row r="7341" spans="1:16" x14ac:dyDescent="0.25">
      <c r="A7341" t="s">
        <v>16309</v>
      </c>
      <c r="B7341" t="s">
        <v>24</v>
      </c>
      <c r="C7341" t="s">
        <v>16310</v>
      </c>
      <c r="D7341" t="s">
        <v>10607</v>
      </c>
      <c r="E7341">
        <v>2015</v>
      </c>
      <c r="F7341" t="s">
        <v>27</v>
      </c>
      <c r="G7341">
        <v>1</v>
      </c>
      <c r="H7341" t="s">
        <v>31</v>
      </c>
      <c r="I7341">
        <f t="shared" si="687"/>
        <v>1</v>
      </c>
      <c r="J7341">
        <f t="shared" si="688"/>
        <v>0</v>
      </c>
      <c r="K7341">
        <f t="shared" si="689"/>
        <v>0</v>
      </c>
      <c r="L7341">
        <f t="shared" si="690"/>
        <v>1</v>
      </c>
      <c r="O7341" t="str">
        <f t="shared" si="691"/>
        <v>TV</v>
      </c>
      <c r="P7341" t="str">
        <f t="shared" si="692"/>
        <v>15</v>
      </c>
    </row>
    <row r="7342" spans="1:16" x14ac:dyDescent="0.25">
      <c r="A7342" t="s">
        <v>16311</v>
      </c>
      <c r="B7342" t="s">
        <v>17</v>
      </c>
      <c r="C7342" t="s">
        <v>16312</v>
      </c>
      <c r="D7342" t="s">
        <v>11353</v>
      </c>
      <c r="E7342">
        <v>2017</v>
      </c>
      <c r="F7342" t="s">
        <v>45</v>
      </c>
      <c r="G7342">
        <v>88</v>
      </c>
      <c r="H7342" t="s">
        <v>21</v>
      </c>
      <c r="I7342">
        <f t="shared" si="687"/>
        <v>1</v>
      </c>
      <c r="J7342">
        <f t="shared" si="688"/>
        <v>0</v>
      </c>
      <c r="K7342">
        <f t="shared" si="689"/>
        <v>0</v>
      </c>
      <c r="L7342">
        <f t="shared" si="690"/>
        <v>1</v>
      </c>
      <c r="O7342" t="str">
        <f t="shared" si="691"/>
        <v>Mo</v>
      </c>
      <c r="P7342" t="str">
        <f t="shared" si="692"/>
        <v>17</v>
      </c>
    </row>
    <row r="7343" spans="1:16" x14ac:dyDescent="0.25">
      <c r="A7343" t="s">
        <v>16313</v>
      </c>
      <c r="B7343" t="s">
        <v>24</v>
      </c>
      <c r="C7343" t="s">
        <v>16314</v>
      </c>
      <c r="D7343" t="s">
        <v>10450</v>
      </c>
      <c r="E7343">
        <v>2012</v>
      </c>
      <c r="F7343" t="s">
        <v>45</v>
      </c>
      <c r="G7343">
        <v>1</v>
      </c>
      <c r="H7343" t="s">
        <v>31</v>
      </c>
      <c r="I7343">
        <f t="shared" si="687"/>
        <v>1</v>
      </c>
      <c r="J7343">
        <f t="shared" si="688"/>
        <v>0</v>
      </c>
      <c r="K7343">
        <f t="shared" si="689"/>
        <v>0</v>
      </c>
      <c r="L7343">
        <f t="shared" si="690"/>
        <v>1</v>
      </c>
      <c r="O7343" t="str">
        <f t="shared" si="691"/>
        <v>TV</v>
      </c>
      <c r="P7343" t="str">
        <f t="shared" si="692"/>
        <v>12</v>
      </c>
    </row>
    <row r="7344" spans="1:16" x14ac:dyDescent="0.25">
      <c r="A7344" t="s">
        <v>16315</v>
      </c>
      <c r="B7344" t="s">
        <v>17</v>
      </c>
      <c r="C7344" t="s">
        <v>16316</v>
      </c>
      <c r="D7344" t="s">
        <v>12223</v>
      </c>
      <c r="E7344">
        <v>2017</v>
      </c>
      <c r="F7344" t="s">
        <v>45</v>
      </c>
      <c r="G7344">
        <v>92</v>
      </c>
      <c r="H7344" t="s">
        <v>21</v>
      </c>
      <c r="I7344">
        <f t="shared" si="687"/>
        <v>1</v>
      </c>
      <c r="J7344">
        <f t="shared" si="688"/>
        <v>0</v>
      </c>
      <c r="K7344">
        <f t="shared" si="689"/>
        <v>0</v>
      </c>
      <c r="L7344">
        <f t="shared" si="690"/>
        <v>1</v>
      </c>
      <c r="O7344" t="str">
        <f t="shared" si="691"/>
        <v>Mo</v>
      </c>
      <c r="P7344" t="str">
        <f t="shared" si="692"/>
        <v>17</v>
      </c>
    </row>
    <row r="7345" spans="1:16" x14ac:dyDescent="0.25">
      <c r="A7345" t="s">
        <v>16317</v>
      </c>
      <c r="B7345" t="s">
        <v>24</v>
      </c>
      <c r="C7345" t="s">
        <v>16318</v>
      </c>
      <c r="D7345" t="s">
        <v>16319</v>
      </c>
      <c r="E7345">
        <v>2015</v>
      </c>
      <c r="F7345" t="s">
        <v>45</v>
      </c>
      <c r="G7345">
        <v>5</v>
      </c>
      <c r="H7345" t="s">
        <v>28</v>
      </c>
      <c r="I7345">
        <f t="shared" si="687"/>
        <v>1</v>
      </c>
      <c r="J7345">
        <f t="shared" si="688"/>
        <v>0</v>
      </c>
      <c r="K7345">
        <f t="shared" si="689"/>
        <v>0</v>
      </c>
      <c r="L7345">
        <f t="shared" si="690"/>
        <v>1</v>
      </c>
      <c r="O7345" t="str">
        <f t="shared" si="691"/>
        <v>TV</v>
      </c>
      <c r="P7345" t="str">
        <f t="shared" si="692"/>
        <v>15</v>
      </c>
    </row>
    <row r="7346" spans="1:16" x14ac:dyDescent="0.25">
      <c r="A7346" t="s">
        <v>16320</v>
      </c>
      <c r="B7346" t="s">
        <v>24</v>
      </c>
      <c r="C7346" t="s">
        <v>16321</v>
      </c>
      <c r="D7346" t="s">
        <v>12985</v>
      </c>
      <c r="E7346">
        <v>2015</v>
      </c>
      <c r="F7346" t="s">
        <v>27</v>
      </c>
      <c r="G7346">
        <v>1</v>
      </c>
      <c r="H7346" t="s">
        <v>31</v>
      </c>
      <c r="I7346">
        <f t="shared" si="687"/>
        <v>1</v>
      </c>
      <c r="J7346">
        <f t="shared" si="688"/>
        <v>0</v>
      </c>
      <c r="K7346">
        <f t="shared" si="689"/>
        <v>0</v>
      </c>
      <c r="L7346">
        <f t="shared" si="690"/>
        <v>1</v>
      </c>
      <c r="O7346" t="str">
        <f t="shared" si="691"/>
        <v>TV</v>
      </c>
      <c r="P7346" t="str">
        <f t="shared" si="692"/>
        <v>15</v>
      </c>
    </row>
    <row r="7347" spans="1:16" x14ac:dyDescent="0.25">
      <c r="A7347" t="s">
        <v>16322</v>
      </c>
      <c r="B7347" t="s">
        <v>17</v>
      </c>
      <c r="C7347" t="s">
        <v>16323</v>
      </c>
      <c r="D7347" t="s">
        <v>6353</v>
      </c>
      <c r="E7347">
        <v>2019</v>
      </c>
      <c r="F7347" t="s">
        <v>27</v>
      </c>
      <c r="G7347">
        <v>98</v>
      </c>
      <c r="H7347" t="s">
        <v>21</v>
      </c>
      <c r="I7347">
        <f t="shared" si="687"/>
        <v>1</v>
      </c>
      <c r="J7347">
        <f t="shared" si="688"/>
        <v>0</v>
      </c>
      <c r="K7347">
        <f t="shared" si="689"/>
        <v>0</v>
      </c>
      <c r="L7347">
        <f t="shared" si="690"/>
        <v>1</v>
      </c>
      <c r="O7347" t="str">
        <f t="shared" si="691"/>
        <v>Mo</v>
      </c>
      <c r="P7347" t="str">
        <f t="shared" si="692"/>
        <v>19</v>
      </c>
    </row>
    <row r="7348" spans="1:16" x14ac:dyDescent="0.25">
      <c r="A7348" t="s">
        <v>16324</v>
      </c>
      <c r="B7348" t="s">
        <v>17</v>
      </c>
      <c r="C7348" t="s">
        <v>16325</v>
      </c>
      <c r="D7348" t="s">
        <v>10450</v>
      </c>
      <c r="E7348">
        <v>2010</v>
      </c>
      <c r="F7348" t="s">
        <v>27</v>
      </c>
      <c r="G7348">
        <v>103</v>
      </c>
      <c r="H7348" t="s">
        <v>21</v>
      </c>
      <c r="I7348">
        <f t="shared" si="687"/>
        <v>0</v>
      </c>
      <c r="J7348">
        <f t="shared" si="688"/>
        <v>0</v>
      </c>
      <c r="K7348">
        <f t="shared" si="689"/>
        <v>0</v>
      </c>
      <c r="L7348">
        <f t="shared" si="690"/>
        <v>1</v>
      </c>
      <c r="O7348" t="str">
        <f t="shared" si="691"/>
        <v>Mo</v>
      </c>
      <c r="P7348" t="str">
        <f t="shared" si="692"/>
        <v>10</v>
      </c>
    </row>
    <row r="7349" spans="1:16" x14ac:dyDescent="0.25">
      <c r="A7349" t="s">
        <v>16326</v>
      </c>
      <c r="B7349" t="s">
        <v>17</v>
      </c>
      <c r="C7349" t="s">
        <v>16327</v>
      </c>
      <c r="D7349" t="s">
        <v>10797</v>
      </c>
      <c r="E7349">
        <v>2017</v>
      </c>
      <c r="F7349" t="s">
        <v>45</v>
      </c>
      <c r="G7349">
        <v>163</v>
      </c>
      <c r="H7349" t="s">
        <v>21</v>
      </c>
      <c r="I7349">
        <f t="shared" si="687"/>
        <v>1</v>
      </c>
      <c r="J7349">
        <f t="shared" si="688"/>
        <v>1</v>
      </c>
      <c r="K7349">
        <f t="shared" si="689"/>
        <v>0</v>
      </c>
      <c r="L7349">
        <f t="shared" si="690"/>
        <v>1</v>
      </c>
      <c r="O7349" t="str">
        <f t="shared" si="691"/>
        <v>Mo</v>
      </c>
      <c r="P7349" t="str">
        <f t="shared" si="692"/>
        <v>17</v>
      </c>
    </row>
    <row r="7350" spans="1:16" x14ac:dyDescent="0.25">
      <c r="A7350" t="s">
        <v>16328</v>
      </c>
      <c r="B7350" t="s">
        <v>17</v>
      </c>
      <c r="C7350" t="s">
        <v>16329</v>
      </c>
      <c r="D7350" t="s">
        <v>10365</v>
      </c>
      <c r="E7350">
        <v>1994</v>
      </c>
      <c r="F7350" t="s">
        <v>45</v>
      </c>
      <c r="G7350">
        <v>93</v>
      </c>
      <c r="H7350" t="s">
        <v>21</v>
      </c>
      <c r="I7350">
        <f t="shared" si="687"/>
        <v>0</v>
      </c>
      <c r="J7350">
        <f t="shared" si="688"/>
        <v>0</v>
      </c>
      <c r="K7350">
        <f t="shared" si="689"/>
        <v>0</v>
      </c>
      <c r="L7350">
        <f t="shared" si="690"/>
        <v>1</v>
      </c>
      <c r="O7350" t="str">
        <f t="shared" si="691"/>
        <v>Mo</v>
      </c>
      <c r="P7350" t="str">
        <f t="shared" si="692"/>
        <v>94</v>
      </c>
    </row>
    <row r="7351" spans="1:16" x14ac:dyDescent="0.25">
      <c r="A7351" t="s">
        <v>16330</v>
      </c>
      <c r="B7351" t="s">
        <v>24</v>
      </c>
      <c r="C7351" t="s">
        <v>16331</v>
      </c>
      <c r="D7351" t="s">
        <v>10797</v>
      </c>
      <c r="E7351">
        <v>2012</v>
      </c>
      <c r="F7351" t="s">
        <v>60</v>
      </c>
      <c r="G7351">
        <v>1</v>
      </c>
      <c r="H7351" t="s">
        <v>31</v>
      </c>
      <c r="I7351">
        <f t="shared" si="687"/>
        <v>1</v>
      </c>
      <c r="J7351">
        <f t="shared" si="688"/>
        <v>0</v>
      </c>
      <c r="K7351">
        <f t="shared" si="689"/>
        <v>1</v>
      </c>
      <c r="L7351">
        <f t="shared" si="690"/>
        <v>1</v>
      </c>
      <c r="O7351" t="str">
        <f t="shared" si="691"/>
        <v>TV</v>
      </c>
      <c r="P7351" t="str">
        <f t="shared" si="692"/>
        <v>12</v>
      </c>
    </row>
    <row r="7352" spans="1:16" x14ac:dyDescent="0.25">
      <c r="A7352" t="s">
        <v>16332</v>
      </c>
      <c r="B7352" t="s">
        <v>24</v>
      </c>
      <c r="C7352" t="s">
        <v>16333</v>
      </c>
      <c r="D7352" t="s">
        <v>10650</v>
      </c>
      <c r="E7352">
        <v>2016</v>
      </c>
      <c r="F7352" t="s">
        <v>27</v>
      </c>
      <c r="G7352">
        <v>1</v>
      </c>
      <c r="H7352" t="s">
        <v>31</v>
      </c>
      <c r="I7352">
        <f t="shared" si="687"/>
        <v>1</v>
      </c>
      <c r="J7352">
        <f t="shared" si="688"/>
        <v>0</v>
      </c>
      <c r="K7352">
        <f t="shared" si="689"/>
        <v>0</v>
      </c>
      <c r="L7352">
        <f t="shared" si="690"/>
        <v>1</v>
      </c>
      <c r="O7352" t="str">
        <f t="shared" si="691"/>
        <v>TV</v>
      </c>
      <c r="P7352" t="str">
        <f t="shared" si="692"/>
        <v>16</v>
      </c>
    </row>
    <row r="7353" spans="1:16" x14ac:dyDescent="0.25">
      <c r="A7353" t="s">
        <v>16334</v>
      </c>
      <c r="B7353" t="s">
        <v>17</v>
      </c>
      <c r="C7353" t="s">
        <v>16335</v>
      </c>
      <c r="D7353" t="s">
        <v>8057</v>
      </c>
      <c r="E7353">
        <v>2018</v>
      </c>
      <c r="F7353" t="s">
        <v>27</v>
      </c>
      <c r="G7353">
        <v>77</v>
      </c>
      <c r="H7353" t="s">
        <v>21</v>
      </c>
      <c r="I7353">
        <f t="shared" si="687"/>
        <v>1</v>
      </c>
      <c r="J7353">
        <f t="shared" si="688"/>
        <v>0</v>
      </c>
      <c r="K7353">
        <f t="shared" si="689"/>
        <v>0</v>
      </c>
      <c r="L7353">
        <f t="shared" si="690"/>
        <v>1</v>
      </c>
      <c r="O7353" t="str">
        <f t="shared" si="691"/>
        <v>Mo</v>
      </c>
      <c r="P7353" t="str">
        <f t="shared" si="692"/>
        <v>18</v>
      </c>
    </row>
    <row r="7354" spans="1:16" x14ac:dyDescent="0.25">
      <c r="A7354" t="s">
        <v>16336</v>
      </c>
      <c r="B7354" t="s">
        <v>17</v>
      </c>
      <c r="C7354" t="s">
        <v>16337</v>
      </c>
      <c r="D7354" t="s">
        <v>8578</v>
      </c>
      <c r="E7354">
        <v>2011</v>
      </c>
      <c r="F7354" t="s">
        <v>45</v>
      </c>
      <c r="G7354">
        <v>97</v>
      </c>
      <c r="H7354" t="s">
        <v>21</v>
      </c>
      <c r="I7354">
        <f t="shared" si="687"/>
        <v>1</v>
      </c>
      <c r="J7354">
        <f t="shared" si="688"/>
        <v>0</v>
      </c>
      <c r="K7354">
        <f t="shared" si="689"/>
        <v>0</v>
      </c>
      <c r="L7354">
        <f t="shared" si="690"/>
        <v>1</v>
      </c>
      <c r="O7354" t="str">
        <f t="shared" si="691"/>
        <v>Mo</v>
      </c>
      <c r="P7354" t="str">
        <f t="shared" si="692"/>
        <v>11</v>
      </c>
    </row>
    <row r="7355" spans="1:16" x14ac:dyDescent="0.25">
      <c r="A7355" t="s">
        <v>16338</v>
      </c>
      <c r="B7355" t="s">
        <v>17</v>
      </c>
      <c r="C7355" t="s">
        <v>16339</v>
      </c>
      <c r="D7355" t="s">
        <v>9293</v>
      </c>
      <c r="E7355">
        <v>2015</v>
      </c>
      <c r="F7355" t="s">
        <v>45</v>
      </c>
      <c r="G7355">
        <v>115</v>
      </c>
      <c r="H7355" t="s">
        <v>21</v>
      </c>
      <c r="I7355">
        <f t="shared" si="687"/>
        <v>1</v>
      </c>
      <c r="J7355">
        <f t="shared" si="688"/>
        <v>0</v>
      </c>
      <c r="K7355">
        <f t="shared" si="689"/>
        <v>0</v>
      </c>
      <c r="L7355">
        <f t="shared" si="690"/>
        <v>1</v>
      </c>
      <c r="O7355" t="str">
        <f t="shared" si="691"/>
        <v>Mo</v>
      </c>
      <c r="P7355" t="str">
        <f t="shared" si="692"/>
        <v>15</v>
      </c>
    </row>
    <row r="7356" spans="1:16" x14ac:dyDescent="0.25">
      <c r="A7356" t="s">
        <v>16340</v>
      </c>
      <c r="B7356" t="s">
        <v>24</v>
      </c>
      <c r="C7356" t="s">
        <v>16341</v>
      </c>
      <c r="D7356" t="s">
        <v>7996</v>
      </c>
      <c r="E7356">
        <v>2013</v>
      </c>
      <c r="F7356" t="s">
        <v>176</v>
      </c>
      <c r="G7356">
        <v>1</v>
      </c>
      <c r="H7356" t="s">
        <v>31</v>
      </c>
      <c r="I7356">
        <f t="shared" si="687"/>
        <v>1</v>
      </c>
      <c r="J7356">
        <f t="shared" si="688"/>
        <v>0</v>
      </c>
      <c r="K7356">
        <f t="shared" si="689"/>
        <v>0</v>
      </c>
      <c r="L7356">
        <f t="shared" si="690"/>
        <v>1</v>
      </c>
      <c r="O7356" t="str">
        <f t="shared" si="691"/>
        <v>TV</v>
      </c>
      <c r="P7356" t="str">
        <f t="shared" si="692"/>
        <v>13</v>
      </c>
    </row>
    <row r="7357" spans="1:16" x14ac:dyDescent="0.25">
      <c r="A7357" t="s">
        <v>16342</v>
      </c>
      <c r="B7357" t="s">
        <v>17</v>
      </c>
      <c r="C7357" t="s">
        <v>16343</v>
      </c>
      <c r="D7357" t="s">
        <v>7127</v>
      </c>
      <c r="E7357">
        <v>2014</v>
      </c>
      <c r="F7357" t="s">
        <v>134</v>
      </c>
      <c r="G7357">
        <v>103</v>
      </c>
      <c r="H7357" t="s">
        <v>21</v>
      </c>
      <c r="I7357">
        <f t="shared" si="687"/>
        <v>1</v>
      </c>
      <c r="J7357">
        <f t="shared" si="688"/>
        <v>0</v>
      </c>
      <c r="K7357">
        <f t="shared" si="689"/>
        <v>0</v>
      </c>
      <c r="L7357">
        <f t="shared" si="690"/>
        <v>0</v>
      </c>
      <c r="O7357" t="str">
        <f t="shared" si="691"/>
        <v>Mo</v>
      </c>
      <c r="P7357" t="str">
        <f t="shared" si="692"/>
        <v>14</v>
      </c>
    </row>
    <row r="7358" spans="1:16" x14ac:dyDescent="0.25">
      <c r="A7358" t="s">
        <v>16344</v>
      </c>
      <c r="B7358" t="s">
        <v>17</v>
      </c>
      <c r="C7358" t="s">
        <v>16345</v>
      </c>
      <c r="D7358" t="s">
        <v>16346</v>
      </c>
      <c r="E7358">
        <v>2016</v>
      </c>
      <c r="F7358" t="s">
        <v>27</v>
      </c>
      <c r="G7358">
        <v>82</v>
      </c>
      <c r="H7358" t="s">
        <v>21</v>
      </c>
      <c r="I7358">
        <f t="shared" si="687"/>
        <v>1</v>
      </c>
      <c r="J7358">
        <f t="shared" si="688"/>
        <v>0</v>
      </c>
      <c r="K7358">
        <f t="shared" si="689"/>
        <v>0</v>
      </c>
      <c r="L7358">
        <f t="shared" si="690"/>
        <v>1</v>
      </c>
      <c r="O7358" t="str">
        <f t="shared" si="691"/>
        <v>Mo</v>
      </c>
      <c r="P7358" t="str">
        <f t="shared" si="692"/>
        <v>16</v>
      </c>
    </row>
    <row r="7359" spans="1:16" x14ac:dyDescent="0.25">
      <c r="A7359" t="s">
        <v>16347</v>
      </c>
      <c r="B7359" t="s">
        <v>17</v>
      </c>
      <c r="C7359" t="s">
        <v>16348</v>
      </c>
      <c r="D7359" t="s">
        <v>10573</v>
      </c>
      <c r="E7359">
        <v>2006</v>
      </c>
      <c r="F7359" t="s">
        <v>27</v>
      </c>
      <c r="G7359">
        <v>77</v>
      </c>
      <c r="H7359" t="s">
        <v>21</v>
      </c>
      <c r="I7359">
        <f t="shared" si="687"/>
        <v>0</v>
      </c>
      <c r="J7359">
        <f t="shared" si="688"/>
        <v>0</v>
      </c>
      <c r="K7359">
        <f t="shared" si="689"/>
        <v>0</v>
      </c>
      <c r="L7359">
        <f t="shared" si="690"/>
        <v>1</v>
      </c>
      <c r="O7359" t="str">
        <f t="shared" si="691"/>
        <v>Mo</v>
      </c>
      <c r="P7359" t="str">
        <f t="shared" si="692"/>
        <v>06</v>
      </c>
    </row>
    <row r="7360" spans="1:16" x14ac:dyDescent="0.25">
      <c r="A7360" t="s">
        <v>16349</v>
      </c>
      <c r="B7360" t="s">
        <v>17</v>
      </c>
      <c r="C7360" t="s">
        <v>16350</v>
      </c>
      <c r="D7360" t="s">
        <v>10365</v>
      </c>
      <c r="E7360">
        <v>1995</v>
      </c>
      <c r="F7360" t="s">
        <v>45</v>
      </c>
      <c r="G7360">
        <v>79</v>
      </c>
      <c r="H7360" t="s">
        <v>21</v>
      </c>
      <c r="I7360">
        <f t="shared" si="687"/>
        <v>0</v>
      </c>
      <c r="J7360">
        <f t="shared" si="688"/>
        <v>0</v>
      </c>
      <c r="K7360">
        <f t="shared" si="689"/>
        <v>0</v>
      </c>
      <c r="L7360">
        <f t="shared" si="690"/>
        <v>1</v>
      </c>
      <c r="O7360" t="str">
        <f t="shared" si="691"/>
        <v>Mo</v>
      </c>
      <c r="P7360" t="str">
        <f t="shared" si="692"/>
        <v>95</v>
      </c>
    </row>
    <row r="7361" spans="1:16" x14ac:dyDescent="0.25">
      <c r="A7361" t="s">
        <v>16351</v>
      </c>
      <c r="B7361" t="s">
        <v>17</v>
      </c>
      <c r="C7361" t="s">
        <v>16352</v>
      </c>
      <c r="D7361" t="s">
        <v>10523</v>
      </c>
      <c r="E7361">
        <v>2016</v>
      </c>
      <c r="F7361" t="s">
        <v>60</v>
      </c>
      <c r="G7361">
        <v>98</v>
      </c>
      <c r="H7361" t="s">
        <v>21</v>
      </c>
      <c r="I7361">
        <f t="shared" si="687"/>
        <v>1</v>
      </c>
      <c r="J7361">
        <f t="shared" si="688"/>
        <v>0</v>
      </c>
      <c r="K7361">
        <f t="shared" si="689"/>
        <v>1</v>
      </c>
      <c r="L7361">
        <f t="shared" si="690"/>
        <v>1</v>
      </c>
      <c r="O7361" t="str">
        <f t="shared" si="691"/>
        <v>Mo</v>
      </c>
      <c r="P7361" t="str">
        <f t="shared" si="692"/>
        <v>16</v>
      </c>
    </row>
    <row r="7362" spans="1:16" x14ac:dyDescent="0.25">
      <c r="A7362" t="s">
        <v>16353</v>
      </c>
      <c r="B7362" t="s">
        <v>24</v>
      </c>
      <c r="C7362" t="s">
        <v>16354</v>
      </c>
      <c r="D7362" t="s">
        <v>12938</v>
      </c>
      <c r="E7362">
        <v>2010</v>
      </c>
      <c r="F7362" t="s">
        <v>60</v>
      </c>
      <c r="G7362">
        <v>1</v>
      </c>
      <c r="H7362" t="s">
        <v>31</v>
      </c>
      <c r="I7362">
        <f t="shared" si="687"/>
        <v>0</v>
      </c>
      <c r="J7362">
        <f t="shared" si="688"/>
        <v>0</v>
      </c>
      <c r="K7362">
        <f t="shared" si="689"/>
        <v>1</v>
      </c>
      <c r="L7362">
        <f t="shared" si="690"/>
        <v>1</v>
      </c>
      <c r="O7362" t="str">
        <f t="shared" si="691"/>
        <v>TV</v>
      </c>
      <c r="P7362" t="str">
        <f t="shared" si="692"/>
        <v>10</v>
      </c>
    </row>
    <row r="7363" spans="1:16" x14ac:dyDescent="0.25">
      <c r="A7363" t="s">
        <v>16355</v>
      </c>
      <c r="B7363" t="s">
        <v>17</v>
      </c>
      <c r="C7363" t="s">
        <v>16356</v>
      </c>
      <c r="D7363" t="s">
        <v>11468</v>
      </c>
      <c r="E7363">
        <v>2005</v>
      </c>
      <c r="F7363" t="s">
        <v>45</v>
      </c>
      <c r="G7363">
        <v>131</v>
      </c>
      <c r="H7363" t="s">
        <v>21</v>
      </c>
      <c r="I7363">
        <f t="shared" si="687"/>
        <v>0</v>
      </c>
      <c r="J7363">
        <f t="shared" si="688"/>
        <v>0</v>
      </c>
      <c r="K7363">
        <f t="shared" si="689"/>
        <v>0</v>
      </c>
      <c r="L7363">
        <f t="shared" si="690"/>
        <v>1</v>
      </c>
      <c r="O7363" t="str">
        <f t="shared" si="691"/>
        <v>Mo</v>
      </c>
      <c r="P7363" t="str">
        <f t="shared" si="692"/>
        <v>05</v>
      </c>
    </row>
    <row r="7364" spans="1:16" x14ac:dyDescent="0.25">
      <c r="A7364" t="s">
        <v>16357</v>
      </c>
      <c r="B7364" t="s">
        <v>17</v>
      </c>
      <c r="C7364" t="s">
        <v>16358</v>
      </c>
      <c r="D7364" t="s">
        <v>8675</v>
      </c>
      <c r="E7364">
        <v>2018</v>
      </c>
      <c r="F7364" t="s">
        <v>45</v>
      </c>
      <c r="G7364">
        <v>110</v>
      </c>
      <c r="H7364" t="s">
        <v>21</v>
      </c>
      <c r="I7364">
        <f t="shared" ref="I7364:I7427" si="693">IF(E7364&gt;2010,1,0)</f>
        <v>1</v>
      </c>
      <c r="J7364">
        <f t="shared" ref="J7364:J7427" si="694">IF(AND(E7364&gt;2010, G7364&gt;120),1,0)</f>
        <v>0</v>
      </c>
      <c r="K7364">
        <f t="shared" ref="K7364:K7427" si="695">IF(OR(F7364="TV-PG", F7364="PG"),1,0)</f>
        <v>0</v>
      </c>
      <c r="L7364">
        <f t="shared" ref="L7364:L7427" si="696">IF(NOT(F7364="R"),1,0)</f>
        <v>1</v>
      </c>
      <c r="O7364" t="str">
        <f t="shared" ref="O7364:O7427" si="697">LEFT(B7364,2)</f>
        <v>Mo</v>
      </c>
      <c r="P7364" t="str">
        <f t="shared" ref="P7364:P7427" si="698">RIGHT(E7364,2)</f>
        <v>18</v>
      </c>
    </row>
    <row r="7365" spans="1:16" x14ac:dyDescent="0.25">
      <c r="A7365" t="s">
        <v>16359</v>
      </c>
      <c r="B7365" t="s">
        <v>17</v>
      </c>
      <c r="C7365" t="s">
        <v>16360</v>
      </c>
      <c r="D7365" t="s">
        <v>13006</v>
      </c>
      <c r="E7365">
        <v>2015</v>
      </c>
      <c r="F7365" t="s">
        <v>27</v>
      </c>
      <c r="G7365">
        <v>100</v>
      </c>
      <c r="H7365" t="s">
        <v>21</v>
      </c>
      <c r="I7365">
        <f t="shared" si="693"/>
        <v>1</v>
      </c>
      <c r="J7365">
        <f t="shared" si="694"/>
        <v>0</v>
      </c>
      <c r="K7365">
        <f t="shared" si="695"/>
        <v>0</v>
      </c>
      <c r="L7365">
        <f t="shared" si="696"/>
        <v>1</v>
      </c>
      <c r="O7365" t="str">
        <f t="shared" si="697"/>
        <v>Mo</v>
      </c>
      <c r="P7365" t="str">
        <f t="shared" si="698"/>
        <v>15</v>
      </c>
    </row>
    <row r="7366" spans="1:16" x14ac:dyDescent="0.25">
      <c r="A7366" t="s">
        <v>16361</v>
      </c>
      <c r="B7366" t="s">
        <v>17</v>
      </c>
      <c r="C7366" t="s">
        <v>16362</v>
      </c>
      <c r="D7366" t="s">
        <v>10573</v>
      </c>
      <c r="E7366">
        <v>2017</v>
      </c>
      <c r="F7366" t="s">
        <v>45</v>
      </c>
      <c r="G7366">
        <v>117</v>
      </c>
      <c r="H7366" t="s">
        <v>21</v>
      </c>
      <c r="I7366">
        <f t="shared" si="693"/>
        <v>1</v>
      </c>
      <c r="J7366">
        <f t="shared" si="694"/>
        <v>0</v>
      </c>
      <c r="K7366">
        <f t="shared" si="695"/>
        <v>0</v>
      </c>
      <c r="L7366">
        <f t="shared" si="696"/>
        <v>1</v>
      </c>
      <c r="O7366" t="str">
        <f t="shared" si="697"/>
        <v>Mo</v>
      </c>
      <c r="P7366" t="str">
        <f t="shared" si="698"/>
        <v>17</v>
      </c>
    </row>
    <row r="7367" spans="1:16" x14ac:dyDescent="0.25">
      <c r="A7367" t="s">
        <v>16363</v>
      </c>
      <c r="B7367" t="s">
        <v>17</v>
      </c>
      <c r="C7367" t="s">
        <v>16364</v>
      </c>
      <c r="D7367" t="s">
        <v>11288</v>
      </c>
      <c r="E7367">
        <v>2017</v>
      </c>
      <c r="F7367" t="s">
        <v>60</v>
      </c>
      <c r="G7367">
        <v>107</v>
      </c>
      <c r="H7367" t="s">
        <v>21</v>
      </c>
      <c r="I7367">
        <f t="shared" si="693"/>
        <v>1</v>
      </c>
      <c r="J7367">
        <f t="shared" si="694"/>
        <v>0</v>
      </c>
      <c r="K7367">
        <f t="shared" si="695"/>
        <v>1</v>
      </c>
      <c r="L7367">
        <f t="shared" si="696"/>
        <v>1</v>
      </c>
      <c r="O7367" t="str">
        <f t="shared" si="697"/>
        <v>Mo</v>
      </c>
      <c r="P7367" t="str">
        <f t="shared" si="698"/>
        <v>17</v>
      </c>
    </row>
    <row r="7368" spans="1:16" x14ac:dyDescent="0.25">
      <c r="A7368" t="s">
        <v>16365</v>
      </c>
      <c r="B7368" t="s">
        <v>17</v>
      </c>
      <c r="C7368" t="s">
        <v>16366</v>
      </c>
      <c r="D7368" t="s">
        <v>16367</v>
      </c>
      <c r="E7368">
        <v>2012</v>
      </c>
      <c r="F7368" t="s">
        <v>134</v>
      </c>
      <c r="G7368">
        <v>76</v>
      </c>
      <c r="H7368" t="s">
        <v>21</v>
      </c>
      <c r="I7368">
        <f t="shared" si="693"/>
        <v>1</v>
      </c>
      <c r="J7368">
        <f t="shared" si="694"/>
        <v>0</v>
      </c>
      <c r="K7368">
        <f t="shared" si="695"/>
        <v>0</v>
      </c>
      <c r="L7368">
        <f t="shared" si="696"/>
        <v>0</v>
      </c>
      <c r="O7368" t="str">
        <f t="shared" si="697"/>
        <v>Mo</v>
      </c>
      <c r="P7368" t="str">
        <f t="shared" si="698"/>
        <v>12</v>
      </c>
    </row>
    <row r="7369" spans="1:16" x14ac:dyDescent="0.25">
      <c r="A7369" t="s">
        <v>16368</v>
      </c>
      <c r="B7369" t="s">
        <v>17</v>
      </c>
      <c r="C7369" t="s">
        <v>16369</v>
      </c>
      <c r="D7369" t="s">
        <v>11585</v>
      </c>
      <c r="E7369">
        <v>2014</v>
      </c>
      <c r="F7369" t="s">
        <v>27</v>
      </c>
      <c r="G7369">
        <v>118</v>
      </c>
      <c r="H7369" t="s">
        <v>21</v>
      </c>
      <c r="I7369">
        <f t="shared" si="693"/>
        <v>1</v>
      </c>
      <c r="J7369">
        <f t="shared" si="694"/>
        <v>0</v>
      </c>
      <c r="K7369">
        <f t="shared" si="695"/>
        <v>0</v>
      </c>
      <c r="L7369">
        <f t="shared" si="696"/>
        <v>1</v>
      </c>
      <c r="O7369" t="str">
        <f t="shared" si="697"/>
        <v>Mo</v>
      </c>
      <c r="P7369" t="str">
        <f t="shared" si="698"/>
        <v>14</v>
      </c>
    </row>
    <row r="7370" spans="1:16" x14ac:dyDescent="0.25">
      <c r="A7370" t="s">
        <v>16370</v>
      </c>
      <c r="B7370" t="s">
        <v>17</v>
      </c>
      <c r="C7370" t="s">
        <v>16371</v>
      </c>
      <c r="D7370" t="s">
        <v>4748</v>
      </c>
      <c r="E7370">
        <v>1979</v>
      </c>
      <c r="F7370" t="s">
        <v>134</v>
      </c>
      <c r="G7370">
        <v>93</v>
      </c>
      <c r="H7370" t="s">
        <v>21</v>
      </c>
      <c r="I7370">
        <f t="shared" si="693"/>
        <v>0</v>
      </c>
      <c r="J7370">
        <f t="shared" si="694"/>
        <v>0</v>
      </c>
      <c r="K7370">
        <f t="shared" si="695"/>
        <v>0</v>
      </c>
      <c r="L7370">
        <f t="shared" si="696"/>
        <v>0</v>
      </c>
      <c r="O7370" t="str">
        <f t="shared" si="697"/>
        <v>Mo</v>
      </c>
      <c r="P7370" t="str">
        <f t="shared" si="698"/>
        <v>79</v>
      </c>
    </row>
    <row r="7371" spans="1:16" x14ac:dyDescent="0.25">
      <c r="A7371" t="s">
        <v>16372</v>
      </c>
      <c r="B7371" t="s">
        <v>24</v>
      </c>
      <c r="C7371" t="s">
        <v>16373</v>
      </c>
      <c r="D7371" t="s">
        <v>16374</v>
      </c>
      <c r="E7371">
        <v>2014</v>
      </c>
      <c r="F7371" t="s">
        <v>45</v>
      </c>
      <c r="G7371">
        <v>7</v>
      </c>
      <c r="H7371" t="s">
        <v>28</v>
      </c>
      <c r="I7371">
        <f t="shared" si="693"/>
        <v>1</v>
      </c>
      <c r="J7371">
        <f t="shared" si="694"/>
        <v>0</v>
      </c>
      <c r="K7371">
        <f t="shared" si="695"/>
        <v>0</v>
      </c>
      <c r="L7371">
        <f t="shared" si="696"/>
        <v>1</v>
      </c>
      <c r="O7371" t="str">
        <f t="shared" si="697"/>
        <v>TV</v>
      </c>
      <c r="P7371" t="str">
        <f t="shared" si="698"/>
        <v>14</v>
      </c>
    </row>
    <row r="7372" spans="1:16" x14ac:dyDescent="0.25">
      <c r="A7372" t="s">
        <v>16375</v>
      </c>
      <c r="B7372" t="s">
        <v>17</v>
      </c>
      <c r="C7372" t="s">
        <v>16376</v>
      </c>
      <c r="D7372" t="s">
        <v>7297</v>
      </c>
      <c r="E7372">
        <v>2008</v>
      </c>
      <c r="F7372" t="s">
        <v>20</v>
      </c>
      <c r="G7372">
        <v>99</v>
      </c>
      <c r="H7372" t="s">
        <v>21</v>
      </c>
      <c r="I7372">
        <f t="shared" si="693"/>
        <v>0</v>
      </c>
      <c r="J7372">
        <f t="shared" si="694"/>
        <v>0</v>
      </c>
      <c r="K7372">
        <f t="shared" si="695"/>
        <v>0</v>
      </c>
      <c r="L7372">
        <f t="shared" si="696"/>
        <v>1</v>
      </c>
      <c r="O7372" t="str">
        <f t="shared" si="697"/>
        <v>Mo</v>
      </c>
      <c r="P7372" t="str">
        <f t="shared" si="698"/>
        <v>08</v>
      </c>
    </row>
    <row r="7373" spans="1:16" x14ac:dyDescent="0.25">
      <c r="A7373" t="s">
        <v>16377</v>
      </c>
      <c r="B7373" t="s">
        <v>17</v>
      </c>
      <c r="C7373" t="s">
        <v>16378</v>
      </c>
      <c r="D7373" t="s">
        <v>16379</v>
      </c>
      <c r="E7373">
        <v>1987</v>
      </c>
      <c r="F7373" t="s">
        <v>13378</v>
      </c>
      <c r="G7373">
        <v>84</v>
      </c>
      <c r="H7373" t="s">
        <v>21</v>
      </c>
      <c r="I7373">
        <f t="shared" si="693"/>
        <v>0</v>
      </c>
      <c r="J7373">
        <f t="shared" si="694"/>
        <v>0</v>
      </c>
      <c r="K7373">
        <f t="shared" si="695"/>
        <v>0</v>
      </c>
      <c r="L7373">
        <f t="shared" si="696"/>
        <v>1</v>
      </c>
      <c r="O7373" t="str">
        <f t="shared" si="697"/>
        <v>Mo</v>
      </c>
      <c r="P7373" t="str">
        <f t="shared" si="698"/>
        <v>87</v>
      </c>
    </row>
    <row r="7374" spans="1:16" x14ac:dyDescent="0.25">
      <c r="A7374" t="s">
        <v>16380</v>
      </c>
      <c r="B7374" t="s">
        <v>17</v>
      </c>
      <c r="C7374" t="s">
        <v>16381</v>
      </c>
      <c r="D7374" t="s">
        <v>10210</v>
      </c>
      <c r="E7374">
        <v>2016</v>
      </c>
      <c r="F7374" t="s">
        <v>27</v>
      </c>
      <c r="G7374">
        <v>102</v>
      </c>
      <c r="H7374" t="s">
        <v>21</v>
      </c>
      <c r="I7374">
        <f t="shared" si="693"/>
        <v>1</v>
      </c>
      <c r="J7374">
        <f t="shared" si="694"/>
        <v>0</v>
      </c>
      <c r="K7374">
        <f t="shared" si="695"/>
        <v>0</v>
      </c>
      <c r="L7374">
        <f t="shared" si="696"/>
        <v>1</v>
      </c>
      <c r="O7374" t="str">
        <f t="shared" si="697"/>
        <v>Mo</v>
      </c>
      <c r="P7374" t="str">
        <f t="shared" si="698"/>
        <v>16</v>
      </c>
    </row>
    <row r="7375" spans="1:16" x14ac:dyDescent="0.25">
      <c r="A7375" t="s">
        <v>16382</v>
      </c>
      <c r="B7375" t="s">
        <v>17</v>
      </c>
      <c r="C7375" t="s">
        <v>16383</v>
      </c>
      <c r="D7375" t="s">
        <v>12459</v>
      </c>
      <c r="E7375">
        <v>2016</v>
      </c>
      <c r="F7375" t="s">
        <v>45</v>
      </c>
      <c r="G7375">
        <v>134</v>
      </c>
      <c r="H7375" t="s">
        <v>21</v>
      </c>
      <c r="I7375">
        <f t="shared" si="693"/>
        <v>1</v>
      </c>
      <c r="J7375">
        <f t="shared" si="694"/>
        <v>1</v>
      </c>
      <c r="K7375">
        <f t="shared" si="695"/>
        <v>0</v>
      </c>
      <c r="L7375">
        <f t="shared" si="696"/>
        <v>1</v>
      </c>
      <c r="O7375" t="str">
        <f t="shared" si="697"/>
        <v>Mo</v>
      </c>
      <c r="P7375" t="str">
        <f t="shared" si="698"/>
        <v>16</v>
      </c>
    </row>
    <row r="7376" spans="1:16" x14ac:dyDescent="0.25">
      <c r="A7376" t="s">
        <v>16384</v>
      </c>
      <c r="B7376" t="s">
        <v>17</v>
      </c>
      <c r="C7376" t="s">
        <v>16385</v>
      </c>
      <c r="D7376" t="s">
        <v>11288</v>
      </c>
      <c r="E7376">
        <v>2017</v>
      </c>
      <c r="F7376" t="s">
        <v>27</v>
      </c>
      <c r="G7376">
        <v>78</v>
      </c>
      <c r="H7376" t="s">
        <v>21</v>
      </c>
      <c r="I7376">
        <f t="shared" si="693"/>
        <v>1</v>
      </c>
      <c r="J7376">
        <f t="shared" si="694"/>
        <v>0</v>
      </c>
      <c r="K7376">
        <f t="shared" si="695"/>
        <v>0</v>
      </c>
      <c r="L7376">
        <f t="shared" si="696"/>
        <v>1</v>
      </c>
      <c r="O7376" t="str">
        <f t="shared" si="697"/>
        <v>Mo</v>
      </c>
      <c r="P7376" t="str">
        <f t="shared" si="698"/>
        <v>17</v>
      </c>
    </row>
    <row r="7377" spans="1:16" x14ac:dyDescent="0.25">
      <c r="A7377" t="s">
        <v>16386</v>
      </c>
      <c r="B7377" t="s">
        <v>17</v>
      </c>
      <c r="C7377" t="s">
        <v>16387</v>
      </c>
      <c r="D7377" t="s">
        <v>11806</v>
      </c>
      <c r="E7377">
        <v>2016</v>
      </c>
      <c r="F7377" t="s">
        <v>27</v>
      </c>
      <c r="G7377">
        <v>95</v>
      </c>
      <c r="H7377" t="s">
        <v>21</v>
      </c>
      <c r="I7377">
        <f t="shared" si="693"/>
        <v>1</v>
      </c>
      <c r="J7377">
        <f t="shared" si="694"/>
        <v>0</v>
      </c>
      <c r="K7377">
        <f t="shared" si="695"/>
        <v>0</v>
      </c>
      <c r="L7377">
        <f t="shared" si="696"/>
        <v>1</v>
      </c>
      <c r="O7377" t="str">
        <f t="shared" si="697"/>
        <v>Mo</v>
      </c>
      <c r="P7377" t="str">
        <f t="shared" si="698"/>
        <v>16</v>
      </c>
    </row>
    <row r="7378" spans="1:16" x14ac:dyDescent="0.25">
      <c r="A7378" t="s">
        <v>16388</v>
      </c>
      <c r="B7378" t="s">
        <v>24</v>
      </c>
      <c r="C7378" t="s">
        <v>16389</v>
      </c>
      <c r="D7378" t="s">
        <v>8728</v>
      </c>
      <c r="E7378">
        <v>2017</v>
      </c>
      <c r="F7378" t="s">
        <v>108</v>
      </c>
      <c r="G7378">
        <v>1</v>
      </c>
      <c r="H7378" t="s">
        <v>31</v>
      </c>
      <c r="I7378">
        <f t="shared" si="693"/>
        <v>1</v>
      </c>
      <c r="J7378">
        <f t="shared" si="694"/>
        <v>0</v>
      </c>
      <c r="K7378">
        <f t="shared" si="695"/>
        <v>0</v>
      </c>
      <c r="L7378">
        <f t="shared" si="696"/>
        <v>1</v>
      </c>
      <c r="O7378" t="str">
        <f t="shared" si="697"/>
        <v>TV</v>
      </c>
      <c r="P7378" t="str">
        <f t="shared" si="698"/>
        <v>17</v>
      </c>
    </row>
    <row r="7379" spans="1:16" x14ac:dyDescent="0.25">
      <c r="A7379" t="s">
        <v>16390</v>
      </c>
      <c r="B7379" t="s">
        <v>24</v>
      </c>
      <c r="C7379" t="s">
        <v>16391</v>
      </c>
      <c r="D7379" t="s">
        <v>13011</v>
      </c>
      <c r="E7379">
        <v>2016</v>
      </c>
      <c r="F7379" t="s">
        <v>45</v>
      </c>
      <c r="G7379">
        <v>1</v>
      </c>
      <c r="H7379" t="s">
        <v>31</v>
      </c>
      <c r="I7379">
        <f t="shared" si="693"/>
        <v>1</v>
      </c>
      <c r="J7379">
        <f t="shared" si="694"/>
        <v>0</v>
      </c>
      <c r="K7379">
        <f t="shared" si="695"/>
        <v>0</v>
      </c>
      <c r="L7379">
        <f t="shared" si="696"/>
        <v>1</v>
      </c>
      <c r="O7379" t="str">
        <f t="shared" si="697"/>
        <v>TV</v>
      </c>
      <c r="P7379" t="str">
        <f t="shared" si="698"/>
        <v>16</v>
      </c>
    </row>
    <row r="7380" spans="1:16" x14ac:dyDescent="0.25">
      <c r="A7380" t="s">
        <v>16392</v>
      </c>
      <c r="B7380" t="s">
        <v>17</v>
      </c>
      <c r="C7380" t="s">
        <v>16393</v>
      </c>
      <c r="D7380" t="s">
        <v>16206</v>
      </c>
      <c r="E7380">
        <v>2013</v>
      </c>
      <c r="F7380" t="s">
        <v>82</v>
      </c>
      <c r="G7380">
        <v>73</v>
      </c>
      <c r="H7380" t="s">
        <v>21</v>
      </c>
      <c r="I7380">
        <f t="shared" si="693"/>
        <v>1</v>
      </c>
      <c r="J7380">
        <f t="shared" si="694"/>
        <v>0</v>
      </c>
      <c r="K7380">
        <f t="shared" si="695"/>
        <v>0</v>
      </c>
      <c r="L7380">
        <f t="shared" si="696"/>
        <v>1</v>
      </c>
      <c r="O7380" t="str">
        <f t="shared" si="697"/>
        <v>Mo</v>
      </c>
      <c r="P7380" t="str">
        <f t="shared" si="698"/>
        <v>13</v>
      </c>
    </row>
    <row r="7381" spans="1:16" x14ac:dyDescent="0.25">
      <c r="A7381" t="s">
        <v>16394</v>
      </c>
      <c r="B7381" t="s">
        <v>17</v>
      </c>
      <c r="C7381" t="s">
        <v>16395</v>
      </c>
      <c r="D7381" t="s">
        <v>5232</v>
      </c>
      <c r="E7381">
        <v>2018</v>
      </c>
      <c r="F7381" t="s">
        <v>45</v>
      </c>
      <c r="G7381">
        <v>110</v>
      </c>
      <c r="H7381" t="s">
        <v>21</v>
      </c>
      <c r="I7381">
        <f t="shared" si="693"/>
        <v>1</v>
      </c>
      <c r="J7381">
        <f t="shared" si="694"/>
        <v>0</v>
      </c>
      <c r="K7381">
        <f t="shared" si="695"/>
        <v>0</v>
      </c>
      <c r="L7381">
        <f t="shared" si="696"/>
        <v>1</v>
      </c>
      <c r="O7381" t="str">
        <f t="shared" si="697"/>
        <v>Mo</v>
      </c>
      <c r="P7381" t="str">
        <f t="shared" si="698"/>
        <v>18</v>
      </c>
    </row>
    <row r="7382" spans="1:16" x14ac:dyDescent="0.25">
      <c r="A7382" t="s">
        <v>16396</v>
      </c>
      <c r="B7382" t="s">
        <v>17</v>
      </c>
      <c r="C7382" t="s">
        <v>16397</v>
      </c>
      <c r="D7382" t="s">
        <v>12446</v>
      </c>
      <c r="E7382">
        <v>2016</v>
      </c>
      <c r="F7382" t="s">
        <v>60</v>
      </c>
      <c r="G7382">
        <v>75</v>
      </c>
      <c r="H7382" t="s">
        <v>21</v>
      </c>
      <c r="I7382">
        <f t="shared" si="693"/>
        <v>1</v>
      </c>
      <c r="J7382">
        <f t="shared" si="694"/>
        <v>0</v>
      </c>
      <c r="K7382">
        <f t="shared" si="695"/>
        <v>1</v>
      </c>
      <c r="L7382">
        <f t="shared" si="696"/>
        <v>1</v>
      </c>
      <c r="O7382" t="str">
        <f t="shared" si="697"/>
        <v>Mo</v>
      </c>
      <c r="P7382" t="str">
        <f t="shared" si="698"/>
        <v>16</v>
      </c>
    </row>
    <row r="7383" spans="1:16" x14ac:dyDescent="0.25">
      <c r="A7383" t="s">
        <v>16398</v>
      </c>
      <c r="B7383" t="s">
        <v>17</v>
      </c>
      <c r="C7383" t="s">
        <v>16399</v>
      </c>
      <c r="D7383" t="s">
        <v>10450</v>
      </c>
      <c r="E7383">
        <v>2013</v>
      </c>
      <c r="F7383" t="s">
        <v>45</v>
      </c>
      <c r="G7383">
        <v>119</v>
      </c>
      <c r="H7383" t="s">
        <v>21</v>
      </c>
      <c r="I7383">
        <f t="shared" si="693"/>
        <v>1</v>
      </c>
      <c r="J7383">
        <f t="shared" si="694"/>
        <v>0</v>
      </c>
      <c r="K7383">
        <f t="shared" si="695"/>
        <v>0</v>
      </c>
      <c r="L7383">
        <f t="shared" si="696"/>
        <v>1</v>
      </c>
      <c r="O7383" t="str">
        <f t="shared" si="697"/>
        <v>Mo</v>
      </c>
      <c r="P7383" t="str">
        <f t="shared" si="698"/>
        <v>13</v>
      </c>
    </row>
    <row r="7384" spans="1:16" x14ac:dyDescent="0.25">
      <c r="A7384" t="s">
        <v>16400</v>
      </c>
      <c r="B7384" t="s">
        <v>24</v>
      </c>
      <c r="C7384" t="s">
        <v>16401</v>
      </c>
      <c r="D7384" t="s">
        <v>12286</v>
      </c>
      <c r="E7384">
        <v>2015</v>
      </c>
      <c r="F7384" t="s">
        <v>45</v>
      </c>
      <c r="G7384">
        <v>1</v>
      </c>
      <c r="H7384" t="s">
        <v>31</v>
      </c>
      <c r="I7384">
        <f t="shared" si="693"/>
        <v>1</v>
      </c>
      <c r="J7384">
        <f t="shared" si="694"/>
        <v>0</v>
      </c>
      <c r="K7384">
        <f t="shared" si="695"/>
        <v>0</v>
      </c>
      <c r="L7384">
        <f t="shared" si="696"/>
        <v>1</v>
      </c>
      <c r="O7384" t="str">
        <f t="shared" si="697"/>
        <v>TV</v>
      </c>
      <c r="P7384" t="str">
        <f t="shared" si="698"/>
        <v>15</v>
      </c>
    </row>
    <row r="7385" spans="1:16" x14ac:dyDescent="0.25">
      <c r="A7385" t="s">
        <v>16402</v>
      </c>
      <c r="B7385" t="s">
        <v>24</v>
      </c>
      <c r="C7385" t="s">
        <v>16403</v>
      </c>
      <c r="D7385" t="s">
        <v>12325</v>
      </c>
      <c r="E7385">
        <v>2014</v>
      </c>
      <c r="F7385" t="s">
        <v>45</v>
      </c>
      <c r="G7385">
        <v>1</v>
      </c>
      <c r="H7385" t="s">
        <v>31</v>
      </c>
      <c r="I7385">
        <f t="shared" si="693"/>
        <v>1</v>
      </c>
      <c r="J7385">
        <f t="shared" si="694"/>
        <v>0</v>
      </c>
      <c r="K7385">
        <f t="shared" si="695"/>
        <v>0</v>
      </c>
      <c r="L7385">
        <f t="shared" si="696"/>
        <v>1</v>
      </c>
      <c r="O7385" t="str">
        <f t="shared" si="697"/>
        <v>TV</v>
      </c>
      <c r="P7385" t="str">
        <f t="shared" si="698"/>
        <v>14</v>
      </c>
    </row>
    <row r="7386" spans="1:16" x14ac:dyDescent="0.25">
      <c r="A7386" t="s">
        <v>16404</v>
      </c>
      <c r="B7386" t="s">
        <v>24</v>
      </c>
      <c r="C7386" t="s">
        <v>16405</v>
      </c>
      <c r="D7386" t="s">
        <v>11070</v>
      </c>
      <c r="E7386">
        <v>2010</v>
      </c>
      <c r="F7386" t="s">
        <v>45</v>
      </c>
      <c r="G7386">
        <v>1</v>
      </c>
      <c r="H7386" t="s">
        <v>31</v>
      </c>
      <c r="I7386">
        <f t="shared" si="693"/>
        <v>0</v>
      </c>
      <c r="J7386">
        <f t="shared" si="694"/>
        <v>0</v>
      </c>
      <c r="K7386">
        <f t="shared" si="695"/>
        <v>0</v>
      </c>
      <c r="L7386">
        <f t="shared" si="696"/>
        <v>1</v>
      </c>
      <c r="O7386" t="str">
        <f t="shared" si="697"/>
        <v>TV</v>
      </c>
      <c r="P7386" t="str">
        <f t="shared" si="698"/>
        <v>10</v>
      </c>
    </row>
    <row r="7387" spans="1:16" x14ac:dyDescent="0.25">
      <c r="A7387" t="s">
        <v>16406</v>
      </c>
      <c r="B7387" t="s">
        <v>17</v>
      </c>
      <c r="C7387" t="s">
        <v>16407</v>
      </c>
      <c r="D7387" t="s">
        <v>10365</v>
      </c>
      <c r="E7387">
        <v>1981</v>
      </c>
      <c r="F7387" t="s">
        <v>60</v>
      </c>
      <c r="G7387">
        <v>92</v>
      </c>
      <c r="H7387" t="s">
        <v>21</v>
      </c>
      <c r="I7387">
        <f t="shared" si="693"/>
        <v>0</v>
      </c>
      <c r="J7387">
        <f t="shared" si="694"/>
        <v>0</v>
      </c>
      <c r="K7387">
        <f t="shared" si="695"/>
        <v>1</v>
      </c>
      <c r="L7387">
        <f t="shared" si="696"/>
        <v>1</v>
      </c>
      <c r="O7387" t="str">
        <f t="shared" si="697"/>
        <v>Mo</v>
      </c>
      <c r="P7387" t="str">
        <f t="shared" si="698"/>
        <v>81</v>
      </c>
    </row>
    <row r="7388" spans="1:16" x14ac:dyDescent="0.25">
      <c r="A7388" t="s">
        <v>16408</v>
      </c>
      <c r="B7388" t="s">
        <v>24</v>
      </c>
      <c r="C7388" t="s">
        <v>16409</v>
      </c>
      <c r="D7388" t="s">
        <v>15010</v>
      </c>
      <c r="E7388">
        <v>2013</v>
      </c>
      <c r="F7388" t="s">
        <v>45</v>
      </c>
      <c r="G7388">
        <v>1</v>
      </c>
      <c r="H7388" t="s">
        <v>31</v>
      </c>
      <c r="I7388">
        <f t="shared" si="693"/>
        <v>1</v>
      </c>
      <c r="J7388">
        <f t="shared" si="694"/>
        <v>0</v>
      </c>
      <c r="K7388">
        <f t="shared" si="695"/>
        <v>0</v>
      </c>
      <c r="L7388">
        <f t="shared" si="696"/>
        <v>1</v>
      </c>
      <c r="O7388" t="str">
        <f t="shared" si="697"/>
        <v>TV</v>
      </c>
      <c r="P7388" t="str">
        <f t="shared" si="698"/>
        <v>13</v>
      </c>
    </row>
    <row r="7389" spans="1:16" x14ac:dyDescent="0.25">
      <c r="A7389" t="s">
        <v>16410</v>
      </c>
      <c r="B7389" t="s">
        <v>17</v>
      </c>
      <c r="C7389" t="s">
        <v>16411</v>
      </c>
      <c r="D7389" t="s">
        <v>6745</v>
      </c>
      <c r="E7389">
        <v>2005</v>
      </c>
      <c r="F7389" t="s">
        <v>45</v>
      </c>
      <c r="G7389">
        <v>137</v>
      </c>
      <c r="H7389" t="s">
        <v>21</v>
      </c>
      <c r="I7389">
        <f t="shared" si="693"/>
        <v>0</v>
      </c>
      <c r="J7389">
        <f t="shared" si="694"/>
        <v>0</v>
      </c>
      <c r="K7389">
        <f t="shared" si="695"/>
        <v>0</v>
      </c>
      <c r="L7389">
        <f t="shared" si="696"/>
        <v>1</v>
      </c>
      <c r="O7389" t="str">
        <f t="shared" si="697"/>
        <v>Mo</v>
      </c>
      <c r="P7389" t="str">
        <f t="shared" si="698"/>
        <v>05</v>
      </c>
    </row>
    <row r="7390" spans="1:16" x14ac:dyDescent="0.25">
      <c r="A7390" t="s">
        <v>16412</v>
      </c>
      <c r="B7390" t="s">
        <v>17</v>
      </c>
      <c r="C7390" t="s">
        <v>16413</v>
      </c>
      <c r="D7390" t="s">
        <v>11288</v>
      </c>
      <c r="E7390">
        <v>1989</v>
      </c>
      <c r="F7390" t="s">
        <v>60</v>
      </c>
      <c r="G7390">
        <v>192</v>
      </c>
      <c r="H7390" t="s">
        <v>21</v>
      </c>
      <c r="I7390">
        <f t="shared" si="693"/>
        <v>0</v>
      </c>
      <c r="J7390">
        <f t="shared" si="694"/>
        <v>0</v>
      </c>
      <c r="K7390">
        <f t="shared" si="695"/>
        <v>1</v>
      </c>
      <c r="L7390">
        <f t="shared" si="696"/>
        <v>1</v>
      </c>
      <c r="O7390" t="str">
        <f t="shared" si="697"/>
        <v>Mo</v>
      </c>
      <c r="P7390" t="str">
        <f t="shared" si="698"/>
        <v>89</v>
      </c>
    </row>
    <row r="7391" spans="1:16" x14ac:dyDescent="0.25">
      <c r="A7391" t="s">
        <v>16414</v>
      </c>
      <c r="B7391" t="s">
        <v>17</v>
      </c>
      <c r="C7391" t="s">
        <v>16415</v>
      </c>
      <c r="D7391" t="s">
        <v>9681</v>
      </c>
      <c r="E7391">
        <v>2017</v>
      </c>
      <c r="F7391" t="s">
        <v>60</v>
      </c>
      <c r="G7391">
        <v>132</v>
      </c>
      <c r="H7391" t="s">
        <v>21</v>
      </c>
      <c r="I7391">
        <f t="shared" si="693"/>
        <v>1</v>
      </c>
      <c r="J7391">
        <f t="shared" si="694"/>
        <v>1</v>
      </c>
      <c r="K7391">
        <f t="shared" si="695"/>
        <v>1</v>
      </c>
      <c r="L7391">
        <f t="shared" si="696"/>
        <v>1</v>
      </c>
      <c r="O7391" t="str">
        <f t="shared" si="697"/>
        <v>Mo</v>
      </c>
      <c r="P7391" t="str">
        <f t="shared" si="698"/>
        <v>17</v>
      </c>
    </row>
    <row r="7392" spans="1:16" x14ac:dyDescent="0.25">
      <c r="A7392" t="s">
        <v>16416</v>
      </c>
      <c r="B7392" t="s">
        <v>17</v>
      </c>
      <c r="C7392" t="s">
        <v>16417</v>
      </c>
      <c r="D7392" t="s">
        <v>9123</v>
      </c>
      <c r="E7392">
        <v>2018</v>
      </c>
      <c r="F7392" t="s">
        <v>27</v>
      </c>
      <c r="G7392">
        <v>91</v>
      </c>
      <c r="H7392" t="s">
        <v>21</v>
      </c>
      <c r="I7392">
        <f t="shared" si="693"/>
        <v>1</v>
      </c>
      <c r="J7392">
        <f t="shared" si="694"/>
        <v>0</v>
      </c>
      <c r="K7392">
        <f t="shared" si="695"/>
        <v>0</v>
      </c>
      <c r="L7392">
        <f t="shared" si="696"/>
        <v>1</v>
      </c>
      <c r="O7392" t="str">
        <f t="shared" si="697"/>
        <v>Mo</v>
      </c>
      <c r="P7392" t="str">
        <f t="shared" si="698"/>
        <v>18</v>
      </c>
    </row>
    <row r="7393" spans="1:16" x14ac:dyDescent="0.25">
      <c r="A7393" t="s">
        <v>16418</v>
      </c>
      <c r="B7393" t="s">
        <v>17</v>
      </c>
      <c r="C7393" t="s">
        <v>16419</v>
      </c>
      <c r="D7393" t="s">
        <v>13760</v>
      </c>
      <c r="E7393">
        <v>2013</v>
      </c>
      <c r="F7393" t="s">
        <v>134</v>
      </c>
      <c r="G7393">
        <v>105</v>
      </c>
      <c r="H7393" t="s">
        <v>21</v>
      </c>
      <c r="I7393">
        <f t="shared" si="693"/>
        <v>1</v>
      </c>
      <c r="J7393">
        <f t="shared" si="694"/>
        <v>0</v>
      </c>
      <c r="K7393">
        <f t="shared" si="695"/>
        <v>0</v>
      </c>
      <c r="L7393">
        <f t="shared" si="696"/>
        <v>0</v>
      </c>
      <c r="O7393" t="str">
        <f t="shared" si="697"/>
        <v>Mo</v>
      </c>
      <c r="P7393" t="str">
        <f t="shared" si="698"/>
        <v>13</v>
      </c>
    </row>
    <row r="7394" spans="1:16" x14ac:dyDescent="0.25">
      <c r="A7394" t="s">
        <v>16420</v>
      </c>
      <c r="B7394" t="s">
        <v>17</v>
      </c>
      <c r="C7394" t="s">
        <v>16421</v>
      </c>
      <c r="D7394" t="s">
        <v>14140</v>
      </c>
      <c r="E7394">
        <v>2015</v>
      </c>
      <c r="F7394" t="s">
        <v>134</v>
      </c>
      <c r="G7394">
        <v>88</v>
      </c>
      <c r="H7394" t="s">
        <v>21</v>
      </c>
      <c r="I7394">
        <f t="shared" si="693"/>
        <v>1</v>
      </c>
      <c r="J7394">
        <f t="shared" si="694"/>
        <v>0</v>
      </c>
      <c r="K7394">
        <f t="shared" si="695"/>
        <v>0</v>
      </c>
      <c r="L7394">
        <f t="shared" si="696"/>
        <v>0</v>
      </c>
      <c r="O7394" t="str">
        <f t="shared" si="697"/>
        <v>Mo</v>
      </c>
      <c r="P7394" t="str">
        <f t="shared" si="698"/>
        <v>15</v>
      </c>
    </row>
    <row r="7395" spans="1:16" x14ac:dyDescent="0.25">
      <c r="A7395" t="s">
        <v>16422</v>
      </c>
      <c r="B7395" t="s">
        <v>24</v>
      </c>
      <c r="C7395" t="s">
        <v>16423</v>
      </c>
      <c r="D7395" t="s">
        <v>9553</v>
      </c>
      <c r="E7395">
        <v>2018</v>
      </c>
      <c r="F7395" t="s">
        <v>60</v>
      </c>
      <c r="G7395">
        <v>1</v>
      </c>
      <c r="H7395" t="s">
        <v>31</v>
      </c>
      <c r="I7395">
        <f t="shared" si="693"/>
        <v>1</v>
      </c>
      <c r="J7395">
        <f t="shared" si="694"/>
        <v>0</v>
      </c>
      <c r="K7395">
        <f t="shared" si="695"/>
        <v>1</v>
      </c>
      <c r="L7395">
        <f t="shared" si="696"/>
        <v>1</v>
      </c>
      <c r="O7395" t="str">
        <f t="shared" si="697"/>
        <v>TV</v>
      </c>
      <c r="P7395" t="str">
        <f t="shared" si="698"/>
        <v>18</v>
      </c>
    </row>
    <row r="7396" spans="1:16" x14ac:dyDescent="0.25">
      <c r="A7396" t="s">
        <v>16424</v>
      </c>
      <c r="B7396" t="s">
        <v>17</v>
      </c>
      <c r="C7396" t="s">
        <v>16425</v>
      </c>
      <c r="D7396" t="s">
        <v>6692</v>
      </c>
      <c r="E7396">
        <v>1983</v>
      </c>
      <c r="F7396" t="s">
        <v>27</v>
      </c>
      <c r="G7396">
        <v>155</v>
      </c>
      <c r="H7396" t="s">
        <v>21</v>
      </c>
      <c r="I7396">
        <f t="shared" si="693"/>
        <v>0</v>
      </c>
      <c r="J7396">
        <f t="shared" si="694"/>
        <v>0</v>
      </c>
      <c r="K7396">
        <f t="shared" si="695"/>
        <v>0</v>
      </c>
      <c r="L7396">
        <f t="shared" si="696"/>
        <v>1</v>
      </c>
      <c r="O7396" t="str">
        <f t="shared" si="697"/>
        <v>Mo</v>
      </c>
      <c r="P7396" t="str">
        <f t="shared" si="698"/>
        <v>83</v>
      </c>
    </row>
    <row r="7397" spans="1:16" x14ac:dyDescent="0.25">
      <c r="A7397" t="s">
        <v>16426</v>
      </c>
      <c r="B7397" t="s">
        <v>17</v>
      </c>
      <c r="C7397" t="s">
        <v>16427</v>
      </c>
      <c r="D7397" t="s">
        <v>10939</v>
      </c>
      <c r="E7397">
        <v>2017</v>
      </c>
      <c r="F7397" t="s">
        <v>45</v>
      </c>
      <c r="G7397">
        <v>103</v>
      </c>
      <c r="H7397" t="s">
        <v>21</v>
      </c>
      <c r="I7397">
        <f t="shared" si="693"/>
        <v>1</v>
      </c>
      <c r="J7397">
        <f t="shared" si="694"/>
        <v>0</v>
      </c>
      <c r="K7397">
        <f t="shared" si="695"/>
        <v>0</v>
      </c>
      <c r="L7397">
        <f t="shared" si="696"/>
        <v>1</v>
      </c>
      <c r="O7397" t="str">
        <f t="shared" si="697"/>
        <v>Mo</v>
      </c>
      <c r="P7397" t="str">
        <f t="shared" si="698"/>
        <v>17</v>
      </c>
    </row>
    <row r="7398" spans="1:16" x14ac:dyDescent="0.25">
      <c r="A7398" t="s">
        <v>16428</v>
      </c>
      <c r="B7398" t="s">
        <v>17</v>
      </c>
      <c r="C7398" t="s">
        <v>16429</v>
      </c>
      <c r="D7398" t="s">
        <v>16430</v>
      </c>
      <c r="E7398">
        <v>2014</v>
      </c>
      <c r="F7398" t="s">
        <v>20</v>
      </c>
      <c r="G7398">
        <v>97</v>
      </c>
      <c r="H7398" t="s">
        <v>21</v>
      </c>
      <c r="I7398">
        <f t="shared" si="693"/>
        <v>1</v>
      </c>
      <c r="J7398">
        <f t="shared" si="694"/>
        <v>0</v>
      </c>
      <c r="K7398">
        <f t="shared" si="695"/>
        <v>0</v>
      </c>
      <c r="L7398">
        <f t="shared" si="696"/>
        <v>1</v>
      </c>
      <c r="O7398" t="str">
        <f t="shared" si="697"/>
        <v>Mo</v>
      </c>
      <c r="P7398" t="str">
        <f t="shared" si="698"/>
        <v>14</v>
      </c>
    </row>
    <row r="7399" spans="1:16" x14ac:dyDescent="0.25">
      <c r="A7399" t="s">
        <v>16431</v>
      </c>
      <c r="B7399" t="s">
        <v>17</v>
      </c>
      <c r="C7399" t="s">
        <v>16432</v>
      </c>
      <c r="D7399" t="s">
        <v>11017</v>
      </c>
      <c r="E7399">
        <v>2016</v>
      </c>
      <c r="F7399" t="s">
        <v>45</v>
      </c>
      <c r="G7399">
        <v>92</v>
      </c>
      <c r="H7399" t="s">
        <v>21</v>
      </c>
      <c r="I7399">
        <f t="shared" si="693"/>
        <v>1</v>
      </c>
      <c r="J7399">
        <f t="shared" si="694"/>
        <v>0</v>
      </c>
      <c r="K7399">
        <f t="shared" si="695"/>
        <v>0</v>
      </c>
      <c r="L7399">
        <f t="shared" si="696"/>
        <v>1</v>
      </c>
      <c r="O7399" t="str">
        <f t="shared" si="697"/>
        <v>Mo</v>
      </c>
      <c r="P7399" t="str">
        <f t="shared" si="698"/>
        <v>16</v>
      </c>
    </row>
    <row r="7400" spans="1:16" x14ac:dyDescent="0.25">
      <c r="A7400" t="s">
        <v>16433</v>
      </c>
      <c r="B7400" t="s">
        <v>17</v>
      </c>
      <c r="C7400" t="s">
        <v>16434</v>
      </c>
      <c r="D7400" t="s">
        <v>11723</v>
      </c>
      <c r="E7400">
        <v>2014</v>
      </c>
      <c r="F7400" t="s">
        <v>45</v>
      </c>
      <c r="G7400">
        <v>98</v>
      </c>
      <c r="H7400" t="s">
        <v>21</v>
      </c>
      <c r="I7400">
        <f t="shared" si="693"/>
        <v>1</v>
      </c>
      <c r="J7400">
        <f t="shared" si="694"/>
        <v>0</v>
      </c>
      <c r="K7400">
        <f t="shared" si="695"/>
        <v>0</v>
      </c>
      <c r="L7400">
        <f t="shared" si="696"/>
        <v>1</v>
      </c>
      <c r="O7400" t="str">
        <f t="shared" si="697"/>
        <v>Mo</v>
      </c>
      <c r="P7400" t="str">
        <f t="shared" si="698"/>
        <v>14</v>
      </c>
    </row>
    <row r="7401" spans="1:16" x14ac:dyDescent="0.25">
      <c r="A7401" t="s">
        <v>16435</v>
      </c>
      <c r="B7401" t="s">
        <v>17</v>
      </c>
      <c r="C7401" t="s">
        <v>16436</v>
      </c>
      <c r="D7401" t="s">
        <v>11250</v>
      </c>
      <c r="E7401">
        <v>2017</v>
      </c>
      <c r="F7401" t="s">
        <v>27</v>
      </c>
      <c r="G7401">
        <v>89</v>
      </c>
      <c r="H7401" t="s">
        <v>21</v>
      </c>
      <c r="I7401">
        <f t="shared" si="693"/>
        <v>1</v>
      </c>
      <c r="J7401">
        <f t="shared" si="694"/>
        <v>0</v>
      </c>
      <c r="K7401">
        <f t="shared" si="695"/>
        <v>0</v>
      </c>
      <c r="L7401">
        <f t="shared" si="696"/>
        <v>1</v>
      </c>
      <c r="O7401" t="str">
        <f t="shared" si="697"/>
        <v>Mo</v>
      </c>
      <c r="P7401" t="str">
        <f t="shared" si="698"/>
        <v>17</v>
      </c>
    </row>
    <row r="7402" spans="1:16" x14ac:dyDescent="0.25">
      <c r="A7402" t="s">
        <v>16437</v>
      </c>
      <c r="B7402" t="s">
        <v>17</v>
      </c>
      <c r="C7402" t="s">
        <v>16438</v>
      </c>
      <c r="D7402" t="s">
        <v>6692</v>
      </c>
      <c r="E7402">
        <v>1999</v>
      </c>
      <c r="F7402" t="s">
        <v>20</v>
      </c>
      <c r="G7402">
        <v>112</v>
      </c>
      <c r="H7402" t="s">
        <v>21</v>
      </c>
      <c r="I7402">
        <f t="shared" si="693"/>
        <v>0</v>
      </c>
      <c r="J7402">
        <f t="shared" si="694"/>
        <v>0</v>
      </c>
      <c r="K7402">
        <f t="shared" si="695"/>
        <v>0</v>
      </c>
      <c r="L7402">
        <f t="shared" si="696"/>
        <v>1</v>
      </c>
      <c r="O7402" t="str">
        <f t="shared" si="697"/>
        <v>Mo</v>
      </c>
      <c r="P7402" t="str">
        <f t="shared" si="698"/>
        <v>99</v>
      </c>
    </row>
    <row r="7403" spans="1:16" x14ac:dyDescent="0.25">
      <c r="A7403" t="s">
        <v>16439</v>
      </c>
      <c r="B7403" t="s">
        <v>17</v>
      </c>
      <c r="C7403" t="s">
        <v>16440</v>
      </c>
      <c r="D7403" t="s">
        <v>11353</v>
      </c>
      <c r="E7403">
        <v>2017</v>
      </c>
      <c r="F7403" t="s">
        <v>27</v>
      </c>
      <c r="G7403">
        <v>75</v>
      </c>
      <c r="H7403" t="s">
        <v>21</v>
      </c>
      <c r="I7403">
        <f t="shared" si="693"/>
        <v>1</v>
      </c>
      <c r="J7403">
        <f t="shared" si="694"/>
        <v>0</v>
      </c>
      <c r="K7403">
        <f t="shared" si="695"/>
        <v>0</v>
      </c>
      <c r="L7403">
        <f t="shared" si="696"/>
        <v>1</v>
      </c>
      <c r="O7403" t="str">
        <f t="shared" si="697"/>
        <v>Mo</v>
      </c>
      <c r="P7403" t="str">
        <f t="shared" si="698"/>
        <v>17</v>
      </c>
    </row>
    <row r="7404" spans="1:16" x14ac:dyDescent="0.25">
      <c r="A7404" t="s">
        <v>16441</v>
      </c>
      <c r="B7404" t="s">
        <v>17</v>
      </c>
      <c r="C7404" t="s">
        <v>16442</v>
      </c>
      <c r="D7404" t="s">
        <v>11353</v>
      </c>
      <c r="E7404">
        <v>2017</v>
      </c>
      <c r="F7404" t="s">
        <v>45</v>
      </c>
      <c r="G7404">
        <v>89</v>
      </c>
      <c r="H7404" t="s">
        <v>21</v>
      </c>
      <c r="I7404">
        <f t="shared" si="693"/>
        <v>1</v>
      </c>
      <c r="J7404">
        <f t="shared" si="694"/>
        <v>0</v>
      </c>
      <c r="K7404">
        <f t="shared" si="695"/>
        <v>0</v>
      </c>
      <c r="L7404">
        <f t="shared" si="696"/>
        <v>1</v>
      </c>
      <c r="O7404" t="str">
        <f t="shared" si="697"/>
        <v>Mo</v>
      </c>
      <c r="P7404" t="str">
        <f t="shared" si="698"/>
        <v>17</v>
      </c>
    </row>
    <row r="7405" spans="1:16" x14ac:dyDescent="0.25">
      <c r="A7405" t="s">
        <v>16443</v>
      </c>
      <c r="B7405" t="s">
        <v>17</v>
      </c>
      <c r="C7405" t="s">
        <v>16444</v>
      </c>
      <c r="D7405" t="s">
        <v>9293</v>
      </c>
      <c r="E7405">
        <v>2017</v>
      </c>
      <c r="F7405" t="s">
        <v>27</v>
      </c>
      <c r="G7405">
        <v>99</v>
      </c>
      <c r="H7405" t="s">
        <v>21</v>
      </c>
      <c r="I7405">
        <f t="shared" si="693"/>
        <v>1</v>
      </c>
      <c r="J7405">
        <f t="shared" si="694"/>
        <v>0</v>
      </c>
      <c r="K7405">
        <f t="shared" si="695"/>
        <v>0</v>
      </c>
      <c r="L7405">
        <f t="shared" si="696"/>
        <v>1</v>
      </c>
      <c r="O7405" t="str">
        <f t="shared" si="697"/>
        <v>Mo</v>
      </c>
      <c r="P7405" t="str">
        <f t="shared" si="698"/>
        <v>17</v>
      </c>
    </row>
    <row r="7406" spans="1:16" x14ac:dyDescent="0.25">
      <c r="A7406" t="s">
        <v>16445</v>
      </c>
      <c r="B7406" t="s">
        <v>17</v>
      </c>
      <c r="C7406" t="s">
        <v>16446</v>
      </c>
      <c r="D7406" t="s">
        <v>3511</v>
      </c>
      <c r="E7406">
        <v>2016</v>
      </c>
      <c r="F7406" t="s">
        <v>134</v>
      </c>
      <c r="G7406">
        <v>107</v>
      </c>
      <c r="H7406" t="s">
        <v>21</v>
      </c>
      <c r="I7406">
        <f t="shared" si="693"/>
        <v>1</v>
      </c>
      <c r="J7406">
        <f t="shared" si="694"/>
        <v>0</v>
      </c>
      <c r="K7406">
        <f t="shared" si="695"/>
        <v>0</v>
      </c>
      <c r="L7406">
        <f t="shared" si="696"/>
        <v>0</v>
      </c>
      <c r="O7406" t="str">
        <f t="shared" si="697"/>
        <v>Mo</v>
      </c>
      <c r="P7406" t="str">
        <f t="shared" si="698"/>
        <v>16</v>
      </c>
    </row>
    <row r="7407" spans="1:16" x14ac:dyDescent="0.25">
      <c r="A7407" t="s">
        <v>16447</v>
      </c>
      <c r="B7407" t="s">
        <v>24</v>
      </c>
      <c r="C7407" t="s">
        <v>16448</v>
      </c>
      <c r="D7407" t="s">
        <v>10404</v>
      </c>
      <c r="E7407">
        <v>2018</v>
      </c>
      <c r="F7407" t="s">
        <v>45</v>
      </c>
      <c r="G7407">
        <v>1</v>
      </c>
      <c r="H7407" t="s">
        <v>31</v>
      </c>
      <c r="I7407">
        <f t="shared" si="693"/>
        <v>1</v>
      </c>
      <c r="J7407">
        <f t="shared" si="694"/>
        <v>0</v>
      </c>
      <c r="K7407">
        <f t="shared" si="695"/>
        <v>0</v>
      </c>
      <c r="L7407">
        <f t="shared" si="696"/>
        <v>1</v>
      </c>
      <c r="O7407" t="str">
        <f t="shared" si="697"/>
        <v>TV</v>
      </c>
      <c r="P7407" t="str">
        <f t="shared" si="698"/>
        <v>18</v>
      </c>
    </row>
    <row r="7408" spans="1:16" x14ac:dyDescent="0.25">
      <c r="A7408" t="s">
        <v>16449</v>
      </c>
      <c r="B7408" t="s">
        <v>17</v>
      </c>
      <c r="C7408" t="s">
        <v>16450</v>
      </c>
      <c r="D7408" t="s">
        <v>16451</v>
      </c>
      <c r="E7408">
        <v>2016</v>
      </c>
      <c r="F7408" t="s">
        <v>45</v>
      </c>
      <c r="G7408">
        <v>29</v>
      </c>
      <c r="H7408" t="s">
        <v>21</v>
      </c>
      <c r="I7408">
        <f t="shared" si="693"/>
        <v>1</v>
      </c>
      <c r="J7408">
        <f t="shared" si="694"/>
        <v>0</v>
      </c>
      <c r="K7408">
        <f t="shared" si="695"/>
        <v>0</v>
      </c>
      <c r="L7408">
        <f t="shared" si="696"/>
        <v>1</v>
      </c>
      <c r="O7408" t="str">
        <f t="shared" si="697"/>
        <v>Mo</v>
      </c>
      <c r="P7408" t="str">
        <f t="shared" si="698"/>
        <v>16</v>
      </c>
    </row>
    <row r="7409" spans="1:16" x14ac:dyDescent="0.25">
      <c r="A7409" t="s">
        <v>16452</v>
      </c>
      <c r="B7409" t="s">
        <v>24</v>
      </c>
      <c r="C7409" t="s">
        <v>16453</v>
      </c>
      <c r="E7409">
        <v>2016</v>
      </c>
      <c r="F7409" t="s">
        <v>27</v>
      </c>
      <c r="G7409">
        <v>4</v>
      </c>
      <c r="H7409" t="s">
        <v>28</v>
      </c>
      <c r="I7409">
        <f t="shared" si="693"/>
        <v>1</v>
      </c>
      <c r="J7409">
        <f t="shared" si="694"/>
        <v>0</v>
      </c>
      <c r="K7409">
        <f t="shared" si="695"/>
        <v>0</v>
      </c>
      <c r="L7409">
        <f t="shared" si="696"/>
        <v>1</v>
      </c>
      <c r="O7409" t="str">
        <f t="shared" si="697"/>
        <v>TV</v>
      </c>
      <c r="P7409" t="str">
        <f t="shared" si="698"/>
        <v>16</v>
      </c>
    </row>
    <row r="7410" spans="1:16" x14ac:dyDescent="0.25">
      <c r="A7410" t="s">
        <v>16454</v>
      </c>
      <c r="B7410" t="s">
        <v>17</v>
      </c>
      <c r="C7410" t="s">
        <v>16455</v>
      </c>
      <c r="D7410" t="s">
        <v>12501</v>
      </c>
      <c r="E7410">
        <v>2016</v>
      </c>
      <c r="F7410" t="s">
        <v>27</v>
      </c>
      <c r="G7410">
        <v>94</v>
      </c>
      <c r="H7410" t="s">
        <v>21</v>
      </c>
      <c r="I7410">
        <f t="shared" si="693"/>
        <v>1</v>
      </c>
      <c r="J7410">
        <f t="shared" si="694"/>
        <v>0</v>
      </c>
      <c r="K7410">
        <f t="shared" si="695"/>
        <v>0</v>
      </c>
      <c r="L7410">
        <f t="shared" si="696"/>
        <v>1</v>
      </c>
      <c r="O7410" t="str">
        <f t="shared" si="697"/>
        <v>Mo</v>
      </c>
      <c r="P7410" t="str">
        <f t="shared" si="698"/>
        <v>16</v>
      </c>
    </row>
    <row r="7411" spans="1:16" x14ac:dyDescent="0.25">
      <c r="A7411" t="s">
        <v>16456</v>
      </c>
      <c r="B7411" t="s">
        <v>24</v>
      </c>
      <c r="C7411" t="s">
        <v>16457</v>
      </c>
      <c r="D7411" t="s">
        <v>5879</v>
      </c>
      <c r="E7411">
        <v>2019</v>
      </c>
      <c r="F7411" t="s">
        <v>45</v>
      </c>
      <c r="G7411">
        <v>1</v>
      </c>
      <c r="H7411" t="s">
        <v>31</v>
      </c>
      <c r="I7411">
        <f t="shared" si="693"/>
        <v>1</v>
      </c>
      <c r="J7411">
        <f t="shared" si="694"/>
        <v>0</v>
      </c>
      <c r="K7411">
        <f t="shared" si="695"/>
        <v>0</v>
      </c>
      <c r="L7411">
        <f t="shared" si="696"/>
        <v>1</v>
      </c>
      <c r="O7411" t="str">
        <f t="shared" si="697"/>
        <v>TV</v>
      </c>
      <c r="P7411" t="str">
        <f t="shared" si="698"/>
        <v>19</v>
      </c>
    </row>
    <row r="7412" spans="1:16" x14ac:dyDescent="0.25">
      <c r="A7412" t="s">
        <v>16458</v>
      </c>
      <c r="B7412" t="s">
        <v>24</v>
      </c>
      <c r="C7412" t="s">
        <v>16459</v>
      </c>
      <c r="D7412" t="s">
        <v>14213</v>
      </c>
      <c r="E7412">
        <v>2018</v>
      </c>
      <c r="F7412" t="s">
        <v>60</v>
      </c>
      <c r="G7412">
        <v>2</v>
      </c>
      <c r="H7412" t="s">
        <v>28</v>
      </c>
      <c r="I7412">
        <f t="shared" si="693"/>
        <v>1</v>
      </c>
      <c r="J7412">
        <f t="shared" si="694"/>
        <v>0</v>
      </c>
      <c r="K7412">
        <f t="shared" si="695"/>
        <v>1</v>
      </c>
      <c r="L7412">
        <f t="shared" si="696"/>
        <v>1</v>
      </c>
      <c r="O7412" t="str">
        <f t="shared" si="697"/>
        <v>TV</v>
      </c>
      <c r="P7412" t="str">
        <f t="shared" si="698"/>
        <v>18</v>
      </c>
    </row>
    <row r="7413" spans="1:16" x14ac:dyDescent="0.25">
      <c r="A7413" t="s">
        <v>16460</v>
      </c>
      <c r="B7413" t="s">
        <v>17</v>
      </c>
      <c r="C7413" t="s">
        <v>16461</v>
      </c>
      <c r="D7413" t="s">
        <v>10365</v>
      </c>
      <c r="E7413">
        <v>1986</v>
      </c>
      <c r="F7413" t="s">
        <v>134</v>
      </c>
      <c r="G7413">
        <v>90</v>
      </c>
      <c r="H7413" t="s">
        <v>21</v>
      </c>
      <c r="I7413">
        <f t="shared" si="693"/>
        <v>0</v>
      </c>
      <c r="J7413">
        <f t="shared" si="694"/>
        <v>0</v>
      </c>
      <c r="K7413">
        <f t="shared" si="695"/>
        <v>0</v>
      </c>
      <c r="L7413">
        <f t="shared" si="696"/>
        <v>0</v>
      </c>
      <c r="O7413" t="str">
        <f t="shared" si="697"/>
        <v>Mo</v>
      </c>
      <c r="P7413" t="str">
        <f t="shared" si="698"/>
        <v>86</v>
      </c>
    </row>
    <row r="7414" spans="1:16" x14ac:dyDescent="0.25">
      <c r="A7414" t="s">
        <v>16462</v>
      </c>
      <c r="B7414" t="s">
        <v>17</v>
      </c>
      <c r="C7414" t="s">
        <v>16463</v>
      </c>
      <c r="D7414" t="s">
        <v>6994</v>
      </c>
      <c r="E7414">
        <v>2002</v>
      </c>
      <c r="F7414" t="s">
        <v>134</v>
      </c>
      <c r="G7414">
        <v>104</v>
      </c>
      <c r="H7414" t="s">
        <v>21</v>
      </c>
      <c r="I7414">
        <f t="shared" si="693"/>
        <v>0</v>
      </c>
      <c r="J7414">
        <f t="shared" si="694"/>
        <v>0</v>
      </c>
      <c r="K7414">
        <f t="shared" si="695"/>
        <v>0</v>
      </c>
      <c r="L7414">
        <f t="shared" si="696"/>
        <v>0</v>
      </c>
      <c r="O7414" t="str">
        <f t="shared" si="697"/>
        <v>Mo</v>
      </c>
      <c r="P7414" t="str">
        <f t="shared" si="698"/>
        <v>02</v>
      </c>
    </row>
    <row r="7415" spans="1:16" x14ac:dyDescent="0.25">
      <c r="A7415" t="s">
        <v>16464</v>
      </c>
      <c r="B7415" t="s">
        <v>17</v>
      </c>
      <c r="C7415" t="s">
        <v>16465</v>
      </c>
      <c r="D7415" t="s">
        <v>11288</v>
      </c>
      <c r="E7415">
        <v>2017</v>
      </c>
      <c r="F7415" t="s">
        <v>60</v>
      </c>
      <c r="G7415">
        <v>55</v>
      </c>
      <c r="H7415" t="s">
        <v>21</v>
      </c>
      <c r="I7415">
        <f t="shared" si="693"/>
        <v>1</v>
      </c>
      <c r="J7415">
        <f t="shared" si="694"/>
        <v>0</v>
      </c>
      <c r="K7415">
        <f t="shared" si="695"/>
        <v>1</v>
      </c>
      <c r="L7415">
        <f t="shared" si="696"/>
        <v>1</v>
      </c>
      <c r="O7415" t="str">
        <f t="shared" si="697"/>
        <v>Mo</v>
      </c>
      <c r="P7415" t="str">
        <f t="shared" si="698"/>
        <v>17</v>
      </c>
    </row>
    <row r="7416" spans="1:16" x14ac:dyDescent="0.25">
      <c r="A7416" t="s">
        <v>16466</v>
      </c>
      <c r="B7416" t="s">
        <v>17</v>
      </c>
      <c r="C7416" t="s">
        <v>16467</v>
      </c>
      <c r="D7416" t="s">
        <v>11017</v>
      </c>
      <c r="E7416">
        <v>2016</v>
      </c>
      <c r="F7416" t="s">
        <v>45</v>
      </c>
      <c r="G7416">
        <v>83</v>
      </c>
      <c r="H7416" t="s">
        <v>21</v>
      </c>
      <c r="I7416">
        <f t="shared" si="693"/>
        <v>1</v>
      </c>
      <c r="J7416">
        <f t="shared" si="694"/>
        <v>0</v>
      </c>
      <c r="K7416">
        <f t="shared" si="695"/>
        <v>0</v>
      </c>
      <c r="L7416">
        <f t="shared" si="696"/>
        <v>1</v>
      </c>
      <c r="O7416" t="str">
        <f t="shared" si="697"/>
        <v>Mo</v>
      </c>
      <c r="P7416" t="str">
        <f t="shared" si="698"/>
        <v>16</v>
      </c>
    </row>
    <row r="7417" spans="1:16" x14ac:dyDescent="0.25">
      <c r="A7417" t="s">
        <v>16468</v>
      </c>
      <c r="B7417" t="s">
        <v>17</v>
      </c>
      <c r="C7417" t="s">
        <v>16469</v>
      </c>
      <c r="D7417" t="s">
        <v>13238</v>
      </c>
      <c r="E7417">
        <v>2014</v>
      </c>
      <c r="F7417" t="s">
        <v>60</v>
      </c>
      <c r="G7417">
        <v>77</v>
      </c>
      <c r="H7417" t="s">
        <v>21</v>
      </c>
      <c r="I7417">
        <f t="shared" si="693"/>
        <v>1</v>
      </c>
      <c r="J7417">
        <f t="shared" si="694"/>
        <v>0</v>
      </c>
      <c r="K7417">
        <f t="shared" si="695"/>
        <v>1</v>
      </c>
      <c r="L7417">
        <f t="shared" si="696"/>
        <v>1</v>
      </c>
      <c r="O7417" t="str">
        <f t="shared" si="697"/>
        <v>Mo</v>
      </c>
      <c r="P7417" t="str">
        <f t="shared" si="698"/>
        <v>14</v>
      </c>
    </row>
    <row r="7418" spans="1:16" x14ac:dyDescent="0.25">
      <c r="A7418" t="s">
        <v>16470</v>
      </c>
      <c r="B7418" t="s">
        <v>17</v>
      </c>
      <c r="C7418" t="s">
        <v>16471</v>
      </c>
      <c r="D7418" t="s">
        <v>16472</v>
      </c>
      <c r="E7418">
        <v>2013</v>
      </c>
      <c r="F7418" t="s">
        <v>41</v>
      </c>
      <c r="G7418">
        <v>72</v>
      </c>
      <c r="H7418" t="s">
        <v>21</v>
      </c>
      <c r="I7418">
        <f t="shared" si="693"/>
        <v>1</v>
      </c>
      <c r="J7418">
        <f t="shared" si="694"/>
        <v>0</v>
      </c>
      <c r="K7418">
        <f t="shared" si="695"/>
        <v>1</v>
      </c>
      <c r="L7418">
        <f t="shared" si="696"/>
        <v>1</v>
      </c>
      <c r="O7418" t="str">
        <f t="shared" si="697"/>
        <v>Mo</v>
      </c>
      <c r="P7418" t="str">
        <f t="shared" si="698"/>
        <v>13</v>
      </c>
    </row>
    <row r="7419" spans="1:16" x14ac:dyDescent="0.25">
      <c r="A7419" t="s">
        <v>16473</v>
      </c>
      <c r="B7419" t="s">
        <v>17</v>
      </c>
      <c r="C7419" t="s">
        <v>16474</v>
      </c>
      <c r="D7419" t="s">
        <v>16475</v>
      </c>
      <c r="E7419">
        <v>2017</v>
      </c>
      <c r="F7419" t="s">
        <v>41</v>
      </c>
      <c r="G7419">
        <v>103</v>
      </c>
      <c r="H7419" t="s">
        <v>21</v>
      </c>
      <c r="I7419">
        <f t="shared" si="693"/>
        <v>1</v>
      </c>
      <c r="J7419">
        <f t="shared" si="694"/>
        <v>0</v>
      </c>
      <c r="K7419">
        <f t="shared" si="695"/>
        <v>1</v>
      </c>
      <c r="L7419">
        <f t="shared" si="696"/>
        <v>1</v>
      </c>
      <c r="O7419" t="str">
        <f t="shared" si="697"/>
        <v>Mo</v>
      </c>
      <c r="P7419" t="str">
        <f t="shared" si="698"/>
        <v>17</v>
      </c>
    </row>
    <row r="7420" spans="1:16" x14ac:dyDescent="0.25">
      <c r="A7420" t="s">
        <v>16476</v>
      </c>
      <c r="B7420" t="s">
        <v>17</v>
      </c>
      <c r="C7420" t="s">
        <v>16477</v>
      </c>
      <c r="D7420" t="s">
        <v>8092</v>
      </c>
      <c r="E7420">
        <v>2018</v>
      </c>
      <c r="F7420" t="s">
        <v>41</v>
      </c>
      <c r="G7420">
        <v>131</v>
      </c>
      <c r="H7420" t="s">
        <v>21</v>
      </c>
      <c r="I7420">
        <f t="shared" si="693"/>
        <v>1</v>
      </c>
      <c r="J7420">
        <f t="shared" si="694"/>
        <v>1</v>
      </c>
      <c r="K7420">
        <f t="shared" si="695"/>
        <v>1</v>
      </c>
      <c r="L7420">
        <f t="shared" si="696"/>
        <v>1</v>
      </c>
      <c r="O7420" t="str">
        <f t="shared" si="697"/>
        <v>Mo</v>
      </c>
      <c r="P7420" t="str">
        <f t="shared" si="698"/>
        <v>18</v>
      </c>
    </row>
    <row r="7421" spans="1:16" x14ac:dyDescent="0.25">
      <c r="A7421" t="s">
        <v>16478</v>
      </c>
      <c r="B7421" t="s">
        <v>24</v>
      </c>
      <c r="C7421" t="s">
        <v>16479</v>
      </c>
      <c r="D7421" t="s">
        <v>7996</v>
      </c>
      <c r="E7421">
        <v>2016</v>
      </c>
      <c r="F7421" t="s">
        <v>45</v>
      </c>
      <c r="G7421">
        <v>1</v>
      </c>
      <c r="H7421" t="s">
        <v>31</v>
      </c>
      <c r="I7421">
        <f t="shared" si="693"/>
        <v>1</v>
      </c>
      <c r="J7421">
        <f t="shared" si="694"/>
        <v>0</v>
      </c>
      <c r="K7421">
        <f t="shared" si="695"/>
        <v>0</v>
      </c>
      <c r="L7421">
        <f t="shared" si="696"/>
        <v>1</v>
      </c>
      <c r="O7421" t="str">
        <f t="shared" si="697"/>
        <v>TV</v>
      </c>
      <c r="P7421" t="str">
        <f t="shared" si="698"/>
        <v>16</v>
      </c>
    </row>
    <row r="7422" spans="1:16" x14ac:dyDescent="0.25">
      <c r="A7422" t="s">
        <v>16480</v>
      </c>
      <c r="B7422" t="s">
        <v>17</v>
      </c>
      <c r="C7422" t="s">
        <v>16481</v>
      </c>
      <c r="D7422" t="s">
        <v>6745</v>
      </c>
      <c r="E7422">
        <v>1983</v>
      </c>
      <c r="F7422" t="s">
        <v>45</v>
      </c>
      <c r="G7422">
        <v>138</v>
      </c>
      <c r="H7422" t="s">
        <v>21</v>
      </c>
      <c r="I7422">
        <f t="shared" si="693"/>
        <v>0</v>
      </c>
      <c r="J7422">
        <f t="shared" si="694"/>
        <v>0</v>
      </c>
      <c r="K7422">
        <f t="shared" si="695"/>
        <v>0</v>
      </c>
      <c r="L7422">
        <f t="shared" si="696"/>
        <v>1</v>
      </c>
      <c r="O7422" t="str">
        <f t="shared" si="697"/>
        <v>Mo</v>
      </c>
      <c r="P7422" t="str">
        <f t="shared" si="698"/>
        <v>83</v>
      </c>
    </row>
    <row r="7423" spans="1:16" x14ac:dyDescent="0.25">
      <c r="A7423" t="s">
        <v>16482</v>
      </c>
      <c r="B7423" t="s">
        <v>17</v>
      </c>
      <c r="C7423" t="s">
        <v>16483</v>
      </c>
      <c r="D7423" t="s">
        <v>11182</v>
      </c>
      <c r="E7423">
        <v>2016</v>
      </c>
      <c r="F7423" t="s">
        <v>13378</v>
      </c>
      <c r="G7423">
        <v>143</v>
      </c>
      <c r="H7423" t="s">
        <v>21</v>
      </c>
      <c r="I7423">
        <f t="shared" si="693"/>
        <v>1</v>
      </c>
      <c r="J7423">
        <f t="shared" si="694"/>
        <v>1</v>
      </c>
      <c r="K7423">
        <f t="shared" si="695"/>
        <v>0</v>
      </c>
      <c r="L7423">
        <f t="shared" si="696"/>
        <v>1</v>
      </c>
      <c r="O7423" t="str">
        <f t="shared" si="697"/>
        <v>Mo</v>
      </c>
      <c r="P7423" t="str">
        <f t="shared" si="698"/>
        <v>16</v>
      </c>
    </row>
    <row r="7424" spans="1:16" x14ac:dyDescent="0.25">
      <c r="A7424" t="s">
        <v>16484</v>
      </c>
      <c r="B7424" t="s">
        <v>17</v>
      </c>
      <c r="C7424" t="s">
        <v>16485</v>
      </c>
      <c r="D7424" t="s">
        <v>10450</v>
      </c>
      <c r="E7424">
        <v>2017</v>
      </c>
      <c r="F7424" t="s">
        <v>27</v>
      </c>
      <c r="G7424">
        <v>80</v>
      </c>
      <c r="H7424" t="s">
        <v>21</v>
      </c>
      <c r="I7424">
        <f t="shared" si="693"/>
        <v>1</v>
      </c>
      <c r="J7424">
        <f t="shared" si="694"/>
        <v>0</v>
      </c>
      <c r="K7424">
        <f t="shared" si="695"/>
        <v>0</v>
      </c>
      <c r="L7424">
        <f t="shared" si="696"/>
        <v>1</v>
      </c>
      <c r="O7424" t="str">
        <f t="shared" si="697"/>
        <v>Mo</v>
      </c>
      <c r="P7424" t="str">
        <f t="shared" si="698"/>
        <v>17</v>
      </c>
    </row>
    <row r="7425" spans="1:16" x14ac:dyDescent="0.25">
      <c r="A7425" t="s">
        <v>16486</v>
      </c>
      <c r="B7425" t="s">
        <v>17</v>
      </c>
      <c r="C7425" t="s">
        <v>16487</v>
      </c>
      <c r="D7425" t="s">
        <v>11148</v>
      </c>
      <c r="E7425">
        <v>2006</v>
      </c>
      <c r="F7425" t="s">
        <v>45</v>
      </c>
      <c r="G7425">
        <v>132</v>
      </c>
      <c r="H7425" t="s">
        <v>21</v>
      </c>
      <c r="I7425">
        <f t="shared" si="693"/>
        <v>0</v>
      </c>
      <c r="J7425">
        <f t="shared" si="694"/>
        <v>0</v>
      </c>
      <c r="K7425">
        <f t="shared" si="695"/>
        <v>0</v>
      </c>
      <c r="L7425">
        <f t="shared" si="696"/>
        <v>1</v>
      </c>
      <c r="O7425" t="str">
        <f t="shared" si="697"/>
        <v>Mo</v>
      </c>
      <c r="P7425" t="str">
        <f t="shared" si="698"/>
        <v>06</v>
      </c>
    </row>
    <row r="7426" spans="1:16" x14ac:dyDescent="0.25">
      <c r="A7426" t="s">
        <v>16488</v>
      </c>
      <c r="B7426" t="s">
        <v>17</v>
      </c>
      <c r="C7426" t="s">
        <v>16489</v>
      </c>
      <c r="D7426" t="s">
        <v>12542</v>
      </c>
      <c r="E7426">
        <v>2013</v>
      </c>
      <c r="F7426" t="s">
        <v>45</v>
      </c>
      <c r="G7426">
        <v>84</v>
      </c>
      <c r="H7426" t="s">
        <v>21</v>
      </c>
      <c r="I7426">
        <f t="shared" si="693"/>
        <v>1</v>
      </c>
      <c r="J7426">
        <f t="shared" si="694"/>
        <v>0</v>
      </c>
      <c r="K7426">
        <f t="shared" si="695"/>
        <v>0</v>
      </c>
      <c r="L7426">
        <f t="shared" si="696"/>
        <v>1</v>
      </c>
      <c r="O7426" t="str">
        <f t="shared" si="697"/>
        <v>Mo</v>
      </c>
      <c r="P7426" t="str">
        <f t="shared" si="698"/>
        <v>13</v>
      </c>
    </row>
    <row r="7427" spans="1:16" x14ac:dyDescent="0.25">
      <c r="A7427" t="s">
        <v>16490</v>
      </c>
      <c r="B7427" t="s">
        <v>17</v>
      </c>
      <c r="C7427" t="s">
        <v>16491</v>
      </c>
      <c r="D7427" t="s">
        <v>16492</v>
      </c>
      <c r="E7427">
        <v>2014</v>
      </c>
      <c r="F7427" t="s">
        <v>27</v>
      </c>
      <c r="G7427">
        <v>99</v>
      </c>
      <c r="H7427" t="s">
        <v>21</v>
      </c>
      <c r="I7427">
        <f t="shared" si="693"/>
        <v>1</v>
      </c>
      <c r="J7427">
        <f t="shared" si="694"/>
        <v>0</v>
      </c>
      <c r="K7427">
        <f t="shared" si="695"/>
        <v>0</v>
      </c>
      <c r="L7427">
        <f t="shared" si="696"/>
        <v>1</v>
      </c>
      <c r="O7427" t="str">
        <f t="shared" si="697"/>
        <v>Mo</v>
      </c>
      <c r="P7427" t="str">
        <f t="shared" si="698"/>
        <v>14</v>
      </c>
    </row>
    <row r="7428" spans="1:16" x14ac:dyDescent="0.25">
      <c r="A7428" t="s">
        <v>16493</v>
      </c>
      <c r="B7428" t="s">
        <v>17</v>
      </c>
      <c r="C7428" t="s">
        <v>16494</v>
      </c>
      <c r="D7428" t="s">
        <v>8028</v>
      </c>
      <c r="E7428">
        <v>2017</v>
      </c>
      <c r="F7428" t="s">
        <v>45</v>
      </c>
      <c r="G7428">
        <v>93</v>
      </c>
      <c r="H7428" t="s">
        <v>21</v>
      </c>
      <c r="I7428">
        <f t="shared" ref="I7428:I7491" si="699">IF(E7428&gt;2010,1,0)</f>
        <v>1</v>
      </c>
      <c r="J7428">
        <f t="shared" ref="J7428:J7491" si="700">IF(AND(E7428&gt;2010, G7428&gt;120),1,0)</f>
        <v>0</v>
      </c>
      <c r="K7428">
        <f t="shared" ref="K7428:K7491" si="701">IF(OR(F7428="TV-PG", F7428="PG"),1,0)</f>
        <v>0</v>
      </c>
      <c r="L7428">
        <f t="shared" ref="L7428:L7491" si="702">IF(NOT(F7428="R"),1,0)</f>
        <v>1</v>
      </c>
      <c r="O7428" t="str">
        <f t="shared" ref="O7428:O7491" si="703">LEFT(B7428,2)</f>
        <v>Mo</v>
      </c>
      <c r="P7428" t="str">
        <f t="shared" ref="P7428:P7491" si="704">RIGHT(E7428,2)</f>
        <v>17</v>
      </c>
    </row>
    <row r="7429" spans="1:16" x14ac:dyDescent="0.25">
      <c r="A7429" t="s">
        <v>16495</v>
      </c>
      <c r="B7429" t="s">
        <v>17</v>
      </c>
      <c r="C7429" t="s">
        <v>16496</v>
      </c>
      <c r="D7429" t="s">
        <v>12223</v>
      </c>
      <c r="E7429">
        <v>2016</v>
      </c>
      <c r="F7429" t="s">
        <v>60</v>
      </c>
      <c r="G7429">
        <v>114</v>
      </c>
      <c r="H7429" t="s">
        <v>21</v>
      </c>
      <c r="I7429">
        <f t="shared" si="699"/>
        <v>1</v>
      </c>
      <c r="J7429">
        <f t="shared" si="700"/>
        <v>0</v>
      </c>
      <c r="K7429">
        <f t="shared" si="701"/>
        <v>1</v>
      </c>
      <c r="L7429">
        <f t="shared" si="702"/>
        <v>1</v>
      </c>
      <c r="O7429" t="str">
        <f t="shared" si="703"/>
        <v>Mo</v>
      </c>
      <c r="P7429" t="str">
        <f t="shared" si="704"/>
        <v>16</v>
      </c>
    </row>
    <row r="7430" spans="1:16" x14ac:dyDescent="0.25">
      <c r="A7430" t="s">
        <v>16497</v>
      </c>
      <c r="B7430" t="s">
        <v>17</v>
      </c>
      <c r="C7430" t="s">
        <v>16498</v>
      </c>
      <c r="D7430" t="s">
        <v>10280</v>
      </c>
      <c r="E7430">
        <v>2017</v>
      </c>
      <c r="F7430" t="s">
        <v>60</v>
      </c>
      <c r="G7430">
        <v>100</v>
      </c>
      <c r="H7430" t="s">
        <v>21</v>
      </c>
      <c r="I7430">
        <f t="shared" si="699"/>
        <v>1</v>
      </c>
      <c r="J7430">
        <f t="shared" si="700"/>
        <v>0</v>
      </c>
      <c r="K7430">
        <f t="shared" si="701"/>
        <v>1</v>
      </c>
      <c r="L7430">
        <f t="shared" si="702"/>
        <v>1</v>
      </c>
      <c r="O7430" t="str">
        <f t="shared" si="703"/>
        <v>Mo</v>
      </c>
      <c r="P7430" t="str">
        <f t="shared" si="704"/>
        <v>17</v>
      </c>
    </row>
    <row r="7431" spans="1:16" x14ac:dyDescent="0.25">
      <c r="A7431" t="s">
        <v>16499</v>
      </c>
      <c r="B7431" t="s">
        <v>17</v>
      </c>
      <c r="C7431" t="s">
        <v>16500</v>
      </c>
      <c r="D7431" t="s">
        <v>11288</v>
      </c>
      <c r="E7431">
        <v>1988</v>
      </c>
      <c r="F7431" t="s">
        <v>60</v>
      </c>
      <c r="G7431">
        <v>132</v>
      </c>
      <c r="H7431" t="s">
        <v>21</v>
      </c>
      <c r="I7431">
        <f t="shared" si="699"/>
        <v>0</v>
      </c>
      <c r="J7431">
        <f t="shared" si="700"/>
        <v>0</v>
      </c>
      <c r="K7431">
        <f t="shared" si="701"/>
        <v>1</v>
      </c>
      <c r="L7431">
        <f t="shared" si="702"/>
        <v>1</v>
      </c>
      <c r="O7431" t="str">
        <f t="shared" si="703"/>
        <v>Mo</v>
      </c>
      <c r="P7431" t="str">
        <f t="shared" si="704"/>
        <v>88</v>
      </c>
    </row>
    <row r="7432" spans="1:16" x14ac:dyDescent="0.25">
      <c r="A7432" t="s">
        <v>16501</v>
      </c>
      <c r="B7432" t="s">
        <v>17</v>
      </c>
      <c r="C7432" t="s">
        <v>16502</v>
      </c>
      <c r="D7432" t="s">
        <v>12477</v>
      </c>
      <c r="E7432">
        <v>2016</v>
      </c>
      <c r="F7432" t="s">
        <v>27</v>
      </c>
      <c r="G7432">
        <v>83</v>
      </c>
      <c r="H7432" t="s">
        <v>21</v>
      </c>
      <c r="I7432">
        <f t="shared" si="699"/>
        <v>1</v>
      </c>
      <c r="J7432">
        <f t="shared" si="700"/>
        <v>0</v>
      </c>
      <c r="K7432">
        <f t="shared" si="701"/>
        <v>0</v>
      </c>
      <c r="L7432">
        <f t="shared" si="702"/>
        <v>1</v>
      </c>
      <c r="O7432" t="str">
        <f t="shared" si="703"/>
        <v>Mo</v>
      </c>
      <c r="P7432" t="str">
        <f t="shared" si="704"/>
        <v>16</v>
      </c>
    </row>
    <row r="7433" spans="1:16" x14ac:dyDescent="0.25">
      <c r="A7433" t="s">
        <v>16503</v>
      </c>
      <c r="B7433" t="s">
        <v>17</v>
      </c>
      <c r="C7433" t="s">
        <v>16504</v>
      </c>
      <c r="D7433" t="s">
        <v>8122</v>
      </c>
      <c r="E7433">
        <v>2016</v>
      </c>
      <c r="F7433" t="s">
        <v>134</v>
      </c>
      <c r="G7433">
        <v>105</v>
      </c>
      <c r="H7433" t="s">
        <v>21</v>
      </c>
      <c r="I7433">
        <f t="shared" si="699"/>
        <v>1</v>
      </c>
      <c r="J7433">
        <f t="shared" si="700"/>
        <v>0</v>
      </c>
      <c r="K7433">
        <f t="shared" si="701"/>
        <v>0</v>
      </c>
      <c r="L7433">
        <f t="shared" si="702"/>
        <v>0</v>
      </c>
      <c r="O7433" t="str">
        <f t="shared" si="703"/>
        <v>Mo</v>
      </c>
      <c r="P7433" t="str">
        <f t="shared" si="704"/>
        <v>16</v>
      </c>
    </row>
    <row r="7434" spans="1:16" x14ac:dyDescent="0.25">
      <c r="A7434" t="s">
        <v>16505</v>
      </c>
      <c r="B7434" t="s">
        <v>17</v>
      </c>
      <c r="C7434" t="s">
        <v>16506</v>
      </c>
      <c r="D7434" t="s">
        <v>8122</v>
      </c>
      <c r="E7434">
        <v>1973</v>
      </c>
      <c r="F7434" t="s">
        <v>134</v>
      </c>
      <c r="G7434">
        <v>112</v>
      </c>
      <c r="H7434" t="s">
        <v>21</v>
      </c>
      <c r="I7434">
        <f t="shared" si="699"/>
        <v>0</v>
      </c>
      <c r="J7434">
        <f t="shared" si="700"/>
        <v>0</v>
      </c>
      <c r="K7434">
        <f t="shared" si="701"/>
        <v>0</v>
      </c>
      <c r="L7434">
        <f t="shared" si="702"/>
        <v>0</v>
      </c>
      <c r="O7434" t="str">
        <f t="shared" si="703"/>
        <v>Mo</v>
      </c>
      <c r="P7434" t="str">
        <f t="shared" si="704"/>
        <v>73</v>
      </c>
    </row>
    <row r="7435" spans="1:16" x14ac:dyDescent="0.25">
      <c r="A7435" t="s">
        <v>16507</v>
      </c>
      <c r="B7435" t="s">
        <v>17</v>
      </c>
      <c r="C7435" t="s">
        <v>16508</v>
      </c>
      <c r="D7435" t="s">
        <v>11038</v>
      </c>
      <c r="E7435">
        <v>2017</v>
      </c>
      <c r="F7435" t="s">
        <v>60</v>
      </c>
      <c r="G7435">
        <v>94</v>
      </c>
      <c r="H7435" t="s">
        <v>21</v>
      </c>
      <c r="I7435">
        <f t="shared" si="699"/>
        <v>1</v>
      </c>
      <c r="J7435">
        <f t="shared" si="700"/>
        <v>0</v>
      </c>
      <c r="K7435">
        <f t="shared" si="701"/>
        <v>1</v>
      </c>
      <c r="L7435">
        <f t="shared" si="702"/>
        <v>1</v>
      </c>
      <c r="O7435" t="str">
        <f t="shared" si="703"/>
        <v>Mo</v>
      </c>
      <c r="P7435" t="str">
        <f t="shared" si="704"/>
        <v>17</v>
      </c>
    </row>
    <row r="7436" spans="1:16" x14ac:dyDescent="0.25">
      <c r="A7436" t="s">
        <v>16509</v>
      </c>
      <c r="B7436" t="s">
        <v>17</v>
      </c>
      <c r="C7436" t="s">
        <v>16510</v>
      </c>
      <c r="D7436" t="s">
        <v>7595</v>
      </c>
      <c r="E7436">
        <v>1985</v>
      </c>
      <c r="F7436" t="s">
        <v>27</v>
      </c>
      <c r="G7436">
        <v>90</v>
      </c>
      <c r="H7436" t="s">
        <v>21</v>
      </c>
      <c r="I7436">
        <f t="shared" si="699"/>
        <v>0</v>
      </c>
      <c r="J7436">
        <f t="shared" si="700"/>
        <v>0</v>
      </c>
      <c r="K7436">
        <f t="shared" si="701"/>
        <v>0</v>
      </c>
      <c r="L7436">
        <f t="shared" si="702"/>
        <v>1</v>
      </c>
      <c r="O7436" t="str">
        <f t="shared" si="703"/>
        <v>Mo</v>
      </c>
      <c r="P7436" t="str">
        <f t="shared" si="704"/>
        <v>85</v>
      </c>
    </row>
    <row r="7437" spans="1:16" x14ac:dyDescent="0.25">
      <c r="A7437" t="s">
        <v>16511</v>
      </c>
      <c r="B7437" t="s">
        <v>17</v>
      </c>
      <c r="C7437" t="s">
        <v>16512</v>
      </c>
      <c r="D7437" t="s">
        <v>11550</v>
      </c>
      <c r="E7437">
        <v>2017</v>
      </c>
      <c r="F7437" t="s">
        <v>45</v>
      </c>
      <c r="G7437">
        <v>48</v>
      </c>
      <c r="H7437" t="s">
        <v>21</v>
      </c>
      <c r="I7437">
        <f t="shared" si="699"/>
        <v>1</v>
      </c>
      <c r="J7437">
        <f t="shared" si="700"/>
        <v>0</v>
      </c>
      <c r="K7437">
        <f t="shared" si="701"/>
        <v>0</v>
      </c>
      <c r="L7437">
        <f t="shared" si="702"/>
        <v>1</v>
      </c>
      <c r="O7437" t="str">
        <f t="shared" si="703"/>
        <v>Mo</v>
      </c>
      <c r="P7437" t="str">
        <f t="shared" si="704"/>
        <v>17</v>
      </c>
    </row>
    <row r="7438" spans="1:16" x14ac:dyDescent="0.25">
      <c r="A7438" t="s">
        <v>16513</v>
      </c>
      <c r="B7438" t="s">
        <v>24</v>
      </c>
      <c r="C7438" t="s">
        <v>16514</v>
      </c>
      <c r="D7438" t="s">
        <v>8066</v>
      </c>
      <c r="E7438">
        <v>2013</v>
      </c>
      <c r="F7438" t="s">
        <v>176</v>
      </c>
      <c r="G7438">
        <v>1</v>
      </c>
      <c r="H7438" t="s">
        <v>31</v>
      </c>
      <c r="I7438">
        <f t="shared" si="699"/>
        <v>1</v>
      </c>
      <c r="J7438">
        <f t="shared" si="700"/>
        <v>0</v>
      </c>
      <c r="K7438">
        <f t="shared" si="701"/>
        <v>0</v>
      </c>
      <c r="L7438">
        <f t="shared" si="702"/>
        <v>1</v>
      </c>
      <c r="O7438" t="str">
        <f t="shared" si="703"/>
        <v>TV</v>
      </c>
      <c r="P7438" t="str">
        <f t="shared" si="704"/>
        <v>13</v>
      </c>
    </row>
    <row r="7439" spans="1:16" x14ac:dyDescent="0.25">
      <c r="A7439" t="s">
        <v>16515</v>
      </c>
      <c r="B7439" t="s">
        <v>24</v>
      </c>
      <c r="C7439" t="s">
        <v>16516</v>
      </c>
      <c r="D7439" t="s">
        <v>8066</v>
      </c>
      <c r="E7439">
        <v>2012</v>
      </c>
      <c r="F7439" t="s">
        <v>60</v>
      </c>
      <c r="G7439">
        <v>1</v>
      </c>
      <c r="H7439" t="s">
        <v>31</v>
      </c>
      <c r="I7439">
        <f t="shared" si="699"/>
        <v>1</v>
      </c>
      <c r="J7439">
        <f t="shared" si="700"/>
        <v>0</v>
      </c>
      <c r="K7439">
        <f t="shared" si="701"/>
        <v>1</v>
      </c>
      <c r="L7439">
        <f t="shared" si="702"/>
        <v>1</v>
      </c>
      <c r="O7439" t="str">
        <f t="shared" si="703"/>
        <v>TV</v>
      </c>
      <c r="P7439" t="str">
        <f t="shared" si="704"/>
        <v>12</v>
      </c>
    </row>
    <row r="7440" spans="1:16" x14ac:dyDescent="0.25">
      <c r="A7440" t="s">
        <v>16517</v>
      </c>
      <c r="B7440" t="s">
        <v>17</v>
      </c>
      <c r="C7440" t="s">
        <v>16518</v>
      </c>
      <c r="D7440" t="s">
        <v>10450</v>
      </c>
      <c r="E7440">
        <v>2017</v>
      </c>
      <c r="F7440" t="s">
        <v>60</v>
      </c>
      <c r="G7440">
        <v>110</v>
      </c>
      <c r="H7440" t="s">
        <v>21</v>
      </c>
      <c r="I7440">
        <f t="shared" si="699"/>
        <v>1</v>
      </c>
      <c r="J7440">
        <f t="shared" si="700"/>
        <v>0</v>
      </c>
      <c r="K7440">
        <f t="shared" si="701"/>
        <v>1</v>
      </c>
      <c r="L7440">
        <f t="shared" si="702"/>
        <v>1</v>
      </c>
      <c r="O7440" t="str">
        <f t="shared" si="703"/>
        <v>Mo</v>
      </c>
      <c r="P7440" t="str">
        <f t="shared" si="704"/>
        <v>17</v>
      </c>
    </row>
    <row r="7441" spans="1:16" x14ac:dyDescent="0.25">
      <c r="A7441" t="s">
        <v>16519</v>
      </c>
      <c r="B7441" t="s">
        <v>24</v>
      </c>
      <c r="C7441" t="s">
        <v>16520</v>
      </c>
      <c r="D7441" t="s">
        <v>8185</v>
      </c>
      <c r="E7441">
        <v>2016</v>
      </c>
      <c r="F7441" t="s">
        <v>45</v>
      </c>
      <c r="G7441">
        <v>1</v>
      </c>
      <c r="H7441" t="s">
        <v>31</v>
      </c>
      <c r="I7441">
        <f t="shared" si="699"/>
        <v>1</v>
      </c>
      <c r="J7441">
        <f t="shared" si="700"/>
        <v>0</v>
      </c>
      <c r="K7441">
        <f t="shared" si="701"/>
        <v>0</v>
      </c>
      <c r="L7441">
        <f t="shared" si="702"/>
        <v>1</v>
      </c>
      <c r="O7441" t="str">
        <f t="shared" si="703"/>
        <v>TV</v>
      </c>
      <c r="P7441" t="str">
        <f t="shared" si="704"/>
        <v>16</v>
      </c>
    </row>
    <row r="7442" spans="1:16" x14ac:dyDescent="0.25">
      <c r="A7442" t="s">
        <v>16521</v>
      </c>
      <c r="B7442" t="s">
        <v>17</v>
      </c>
      <c r="C7442" t="s">
        <v>16522</v>
      </c>
      <c r="D7442" t="s">
        <v>10573</v>
      </c>
      <c r="E7442">
        <v>2003</v>
      </c>
      <c r="F7442" t="s">
        <v>134</v>
      </c>
      <c r="G7442">
        <v>84</v>
      </c>
      <c r="H7442" t="s">
        <v>21</v>
      </c>
      <c r="I7442">
        <f t="shared" si="699"/>
        <v>0</v>
      </c>
      <c r="J7442">
        <f t="shared" si="700"/>
        <v>0</v>
      </c>
      <c r="K7442">
        <f t="shared" si="701"/>
        <v>0</v>
      </c>
      <c r="L7442">
        <f t="shared" si="702"/>
        <v>0</v>
      </c>
      <c r="O7442" t="str">
        <f t="shared" si="703"/>
        <v>Mo</v>
      </c>
      <c r="P7442" t="str">
        <f t="shared" si="704"/>
        <v>03</v>
      </c>
    </row>
    <row r="7443" spans="1:16" x14ac:dyDescent="0.25">
      <c r="A7443" t="s">
        <v>16523</v>
      </c>
      <c r="B7443" t="s">
        <v>17</v>
      </c>
      <c r="C7443" t="s">
        <v>16524</v>
      </c>
      <c r="D7443" t="s">
        <v>11136</v>
      </c>
      <c r="E7443">
        <v>2017</v>
      </c>
      <c r="F7443" t="s">
        <v>27</v>
      </c>
      <c r="G7443">
        <v>118</v>
      </c>
      <c r="H7443" t="s">
        <v>21</v>
      </c>
      <c r="I7443">
        <f t="shared" si="699"/>
        <v>1</v>
      </c>
      <c r="J7443">
        <f t="shared" si="700"/>
        <v>0</v>
      </c>
      <c r="K7443">
        <f t="shared" si="701"/>
        <v>0</v>
      </c>
      <c r="L7443">
        <f t="shared" si="702"/>
        <v>1</v>
      </c>
      <c r="O7443" t="str">
        <f t="shared" si="703"/>
        <v>Mo</v>
      </c>
      <c r="P7443" t="str">
        <f t="shared" si="704"/>
        <v>17</v>
      </c>
    </row>
    <row r="7444" spans="1:16" x14ac:dyDescent="0.25">
      <c r="A7444" t="s">
        <v>16525</v>
      </c>
      <c r="B7444" t="s">
        <v>17</v>
      </c>
      <c r="C7444" t="s">
        <v>16526</v>
      </c>
      <c r="D7444" t="s">
        <v>8213</v>
      </c>
      <c r="E7444">
        <v>2018</v>
      </c>
      <c r="F7444" t="s">
        <v>45</v>
      </c>
      <c r="G7444">
        <v>86</v>
      </c>
      <c r="H7444" t="s">
        <v>21</v>
      </c>
      <c r="I7444">
        <f t="shared" si="699"/>
        <v>1</v>
      </c>
      <c r="J7444">
        <f t="shared" si="700"/>
        <v>0</v>
      </c>
      <c r="K7444">
        <f t="shared" si="701"/>
        <v>0</v>
      </c>
      <c r="L7444">
        <f t="shared" si="702"/>
        <v>1</v>
      </c>
      <c r="O7444" t="str">
        <f t="shared" si="703"/>
        <v>Mo</v>
      </c>
      <c r="P7444" t="str">
        <f t="shared" si="704"/>
        <v>18</v>
      </c>
    </row>
    <row r="7445" spans="1:16" x14ac:dyDescent="0.25">
      <c r="A7445" t="s">
        <v>16527</v>
      </c>
      <c r="B7445" t="s">
        <v>17</v>
      </c>
      <c r="C7445" t="s">
        <v>16528</v>
      </c>
      <c r="D7445" t="s">
        <v>7437</v>
      </c>
      <c r="E7445">
        <v>1997</v>
      </c>
      <c r="F7445" t="s">
        <v>20</v>
      </c>
      <c r="G7445">
        <v>98</v>
      </c>
      <c r="H7445" t="s">
        <v>21</v>
      </c>
      <c r="I7445">
        <f t="shared" si="699"/>
        <v>0</v>
      </c>
      <c r="J7445">
        <f t="shared" si="700"/>
        <v>0</v>
      </c>
      <c r="K7445">
        <f t="shared" si="701"/>
        <v>0</v>
      </c>
      <c r="L7445">
        <f t="shared" si="702"/>
        <v>1</v>
      </c>
      <c r="O7445" t="str">
        <f t="shared" si="703"/>
        <v>Mo</v>
      </c>
      <c r="P7445" t="str">
        <f t="shared" si="704"/>
        <v>97</v>
      </c>
    </row>
    <row r="7446" spans="1:16" x14ac:dyDescent="0.25">
      <c r="A7446" t="s">
        <v>16529</v>
      </c>
      <c r="B7446" t="s">
        <v>17</v>
      </c>
      <c r="C7446" t="s">
        <v>16530</v>
      </c>
      <c r="D7446" t="s">
        <v>7595</v>
      </c>
      <c r="E7446">
        <v>2002</v>
      </c>
      <c r="F7446" t="s">
        <v>20</v>
      </c>
      <c r="G7446">
        <v>88</v>
      </c>
      <c r="H7446" t="s">
        <v>21</v>
      </c>
      <c r="I7446">
        <f t="shared" si="699"/>
        <v>0</v>
      </c>
      <c r="J7446">
        <f t="shared" si="700"/>
        <v>0</v>
      </c>
      <c r="K7446">
        <f t="shared" si="701"/>
        <v>0</v>
      </c>
      <c r="L7446">
        <f t="shared" si="702"/>
        <v>1</v>
      </c>
      <c r="O7446" t="str">
        <f t="shared" si="703"/>
        <v>Mo</v>
      </c>
      <c r="P7446" t="str">
        <f t="shared" si="704"/>
        <v>02</v>
      </c>
    </row>
    <row r="7447" spans="1:16" x14ac:dyDescent="0.25">
      <c r="A7447" t="s">
        <v>16531</v>
      </c>
      <c r="B7447" t="s">
        <v>17</v>
      </c>
      <c r="C7447" t="s">
        <v>16532</v>
      </c>
      <c r="D7447" t="s">
        <v>16533</v>
      </c>
      <c r="E7447">
        <v>2016</v>
      </c>
      <c r="F7447" t="s">
        <v>27</v>
      </c>
      <c r="G7447">
        <v>81</v>
      </c>
      <c r="H7447" t="s">
        <v>21</v>
      </c>
      <c r="I7447">
        <f t="shared" si="699"/>
        <v>1</v>
      </c>
      <c r="J7447">
        <f t="shared" si="700"/>
        <v>0</v>
      </c>
      <c r="K7447">
        <f t="shared" si="701"/>
        <v>0</v>
      </c>
      <c r="L7447">
        <f t="shared" si="702"/>
        <v>1</v>
      </c>
      <c r="O7447" t="str">
        <f t="shared" si="703"/>
        <v>Mo</v>
      </c>
      <c r="P7447" t="str">
        <f t="shared" si="704"/>
        <v>16</v>
      </c>
    </row>
    <row r="7448" spans="1:16" x14ac:dyDescent="0.25">
      <c r="A7448" t="s">
        <v>16534</v>
      </c>
      <c r="B7448" t="s">
        <v>17</v>
      </c>
      <c r="C7448" t="s">
        <v>16535</v>
      </c>
      <c r="D7448" t="s">
        <v>16536</v>
      </c>
      <c r="E7448">
        <v>2009</v>
      </c>
      <c r="F7448" t="s">
        <v>134</v>
      </c>
      <c r="G7448">
        <v>112</v>
      </c>
      <c r="H7448" t="s">
        <v>21</v>
      </c>
      <c r="I7448">
        <f t="shared" si="699"/>
        <v>0</v>
      </c>
      <c r="J7448">
        <f t="shared" si="700"/>
        <v>0</v>
      </c>
      <c r="K7448">
        <f t="shared" si="701"/>
        <v>0</v>
      </c>
      <c r="L7448">
        <f t="shared" si="702"/>
        <v>0</v>
      </c>
      <c r="O7448" t="str">
        <f t="shared" si="703"/>
        <v>Mo</v>
      </c>
      <c r="P7448" t="str">
        <f t="shared" si="704"/>
        <v>09</v>
      </c>
    </row>
    <row r="7449" spans="1:16" x14ac:dyDescent="0.25">
      <c r="A7449" t="s">
        <v>16537</v>
      </c>
      <c r="B7449" t="s">
        <v>24</v>
      </c>
      <c r="C7449" t="s">
        <v>16538</v>
      </c>
      <c r="D7449" t="s">
        <v>10797</v>
      </c>
      <c r="E7449">
        <v>2018</v>
      </c>
      <c r="F7449" t="s">
        <v>45</v>
      </c>
      <c r="G7449">
        <v>1</v>
      </c>
      <c r="H7449" t="s">
        <v>31</v>
      </c>
      <c r="I7449">
        <f t="shared" si="699"/>
        <v>1</v>
      </c>
      <c r="J7449">
        <f t="shared" si="700"/>
        <v>0</v>
      </c>
      <c r="K7449">
        <f t="shared" si="701"/>
        <v>0</v>
      </c>
      <c r="L7449">
        <f t="shared" si="702"/>
        <v>1</v>
      </c>
      <c r="O7449" t="str">
        <f t="shared" si="703"/>
        <v>TV</v>
      </c>
      <c r="P7449" t="str">
        <f t="shared" si="704"/>
        <v>18</v>
      </c>
    </row>
    <row r="7450" spans="1:16" x14ac:dyDescent="0.25">
      <c r="A7450" t="s">
        <v>16539</v>
      </c>
      <c r="B7450" t="s">
        <v>24</v>
      </c>
      <c r="C7450" t="s">
        <v>16540</v>
      </c>
      <c r="D7450" t="s">
        <v>12694</v>
      </c>
      <c r="E7450">
        <v>2015</v>
      </c>
      <c r="F7450" t="s">
        <v>27</v>
      </c>
      <c r="G7450">
        <v>1</v>
      </c>
      <c r="H7450" t="s">
        <v>31</v>
      </c>
      <c r="I7450">
        <f t="shared" si="699"/>
        <v>1</v>
      </c>
      <c r="J7450">
        <f t="shared" si="700"/>
        <v>0</v>
      </c>
      <c r="K7450">
        <f t="shared" si="701"/>
        <v>0</v>
      </c>
      <c r="L7450">
        <f t="shared" si="702"/>
        <v>1</v>
      </c>
      <c r="O7450" t="str">
        <f t="shared" si="703"/>
        <v>TV</v>
      </c>
      <c r="P7450" t="str">
        <f t="shared" si="704"/>
        <v>15</v>
      </c>
    </row>
    <row r="7451" spans="1:16" x14ac:dyDescent="0.25">
      <c r="A7451" t="s">
        <v>16541</v>
      </c>
      <c r="B7451" t="s">
        <v>17</v>
      </c>
      <c r="C7451" t="s">
        <v>16542</v>
      </c>
      <c r="D7451" t="s">
        <v>7680</v>
      </c>
      <c r="E7451">
        <v>2018</v>
      </c>
      <c r="F7451" t="s">
        <v>27</v>
      </c>
      <c r="G7451">
        <v>106</v>
      </c>
      <c r="H7451" t="s">
        <v>21</v>
      </c>
      <c r="I7451">
        <f t="shared" si="699"/>
        <v>1</v>
      </c>
      <c r="J7451">
        <f t="shared" si="700"/>
        <v>0</v>
      </c>
      <c r="K7451">
        <f t="shared" si="701"/>
        <v>0</v>
      </c>
      <c r="L7451">
        <f t="shared" si="702"/>
        <v>1</v>
      </c>
      <c r="O7451" t="str">
        <f t="shared" si="703"/>
        <v>Mo</v>
      </c>
      <c r="P7451" t="str">
        <f t="shared" si="704"/>
        <v>18</v>
      </c>
    </row>
    <row r="7452" spans="1:16" x14ac:dyDescent="0.25">
      <c r="A7452" t="s">
        <v>16543</v>
      </c>
      <c r="B7452" t="s">
        <v>24</v>
      </c>
      <c r="C7452" t="s">
        <v>16544</v>
      </c>
      <c r="D7452" t="s">
        <v>12501</v>
      </c>
      <c r="E7452">
        <v>2016</v>
      </c>
      <c r="F7452" t="s">
        <v>60</v>
      </c>
      <c r="G7452">
        <v>1</v>
      </c>
      <c r="H7452" t="s">
        <v>31</v>
      </c>
      <c r="I7452">
        <f t="shared" si="699"/>
        <v>1</v>
      </c>
      <c r="J7452">
        <f t="shared" si="700"/>
        <v>0</v>
      </c>
      <c r="K7452">
        <f t="shared" si="701"/>
        <v>1</v>
      </c>
      <c r="L7452">
        <f t="shared" si="702"/>
        <v>1</v>
      </c>
      <c r="O7452" t="str">
        <f t="shared" si="703"/>
        <v>TV</v>
      </c>
      <c r="P7452" t="str">
        <f t="shared" si="704"/>
        <v>16</v>
      </c>
    </row>
    <row r="7453" spans="1:16" x14ac:dyDescent="0.25">
      <c r="A7453" t="s">
        <v>16545</v>
      </c>
      <c r="B7453" t="s">
        <v>17</v>
      </c>
      <c r="C7453" t="s">
        <v>16546</v>
      </c>
      <c r="D7453" t="s">
        <v>11288</v>
      </c>
      <c r="E7453">
        <v>2009</v>
      </c>
      <c r="F7453" t="s">
        <v>45</v>
      </c>
      <c r="G7453">
        <v>148</v>
      </c>
      <c r="H7453" t="s">
        <v>21</v>
      </c>
      <c r="I7453">
        <f t="shared" si="699"/>
        <v>0</v>
      </c>
      <c r="J7453">
        <f t="shared" si="700"/>
        <v>0</v>
      </c>
      <c r="K7453">
        <f t="shared" si="701"/>
        <v>0</v>
      </c>
      <c r="L7453">
        <f t="shared" si="702"/>
        <v>1</v>
      </c>
      <c r="O7453" t="str">
        <f t="shared" si="703"/>
        <v>Mo</v>
      </c>
      <c r="P7453" t="str">
        <f t="shared" si="704"/>
        <v>09</v>
      </c>
    </row>
    <row r="7454" spans="1:16" x14ac:dyDescent="0.25">
      <c r="A7454" t="s">
        <v>16547</v>
      </c>
      <c r="B7454" t="s">
        <v>17</v>
      </c>
      <c r="C7454" t="s">
        <v>16548</v>
      </c>
      <c r="D7454" t="s">
        <v>7980</v>
      </c>
      <c r="E7454">
        <v>2015</v>
      </c>
      <c r="F7454" t="s">
        <v>134</v>
      </c>
      <c r="G7454">
        <v>105</v>
      </c>
      <c r="H7454" t="s">
        <v>21</v>
      </c>
      <c r="I7454">
        <f t="shared" si="699"/>
        <v>1</v>
      </c>
      <c r="J7454">
        <f t="shared" si="700"/>
        <v>0</v>
      </c>
      <c r="K7454">
        <f t="shared" si="701"/>
        <v>0</v>
      </c>
      <c r="L7454">
        <f t="shared" si="702"/>
        <v>0</v>
      </c>
      <c r="O7454" t="str">
        <f t="shared" si="703"/>
        <v>Mo</v>
      </c>
      <c r="P7454" t="str">
        <f t="shared" si="704"/>
        <v>15</v>
      </c>
    </row>
    <row r="7455" spans="1:16" x14ac:dyDescent="0.25">
      <c r="A7455" t="s">
        <v>16549</v>
      </c>
      <c r="B7455" t="s">
        <v>17</v>
      </c>
      <c r="C7455" t="s">
        <v>16550</v>
      </c>
      <c r="D7455" t="s">
        <v>14995</v>
      </c>
      <c r="E7455">
        <v>2016</v>
      </c>
      <c r="F7455" t="s">
        <v>41</v>
      </c>
      <c r="G7455">
        <v>92</v>
      </c>
      <c r="H7455" t="s">
        <v>21</v>
      </c>
      <c r="I7455">
        <f t="shared" si="699"/>
        <v>1</v>
      </c>
      <c r="J7455">
        <f t="shared" si="700"/>
        <v>0</v>
      </c>
      <c r="K7455">
        <f t="shared" si="701"/>
        <v>1</v>
      </c>
      <c r="L7455">
        <f t="shared" si="702"/>
        <v>1</v>
      </c>
      <c r="O7455" t="str">
        <f t="shared" si="703"/>
        <v>Mo</v>
      </c>
      <c r="P7455" t="str">
        <f t="shared" si="704"/>
        <v>16</v>
      </c>
    </row>
    <row r="7456" spans="1:16" x14ac:dyDescent="0.25">
      <c r="A7456" t="s">
        <v>16551</v>
      </c>
      <c r="B7456" t="s">
        <v>24</v>
      </c>
      <c r="C7456" t="s">
        <v>16552</v>
      </c>
      <c r="D7456" t="s">
        <v>8715</v>
      </c>
      <c r="E7456">
        <v>2018</v>
      </c>
      <c r="F7456" t="s">
        <v>45</v>
      </c>
      <c r="G7456">
        <v>1</v>
      </c>
      <c r="H7456" t="s">
        <v>31</v>
      </c>
      <c r="I7456">
        <f t="shared" si="699"/>
        <v>1</v>
      </c>
      <c r="J7456">
        <f t="shared" si="700"/>
        <v>0</v>
      </c>
      <c r="K7456">
        <f t="shared" si="701"/>
        <v>0</v>
      </c>
      <c r="L7456">
        <f t="shared" si="702"/>
        <v>1</v>
      </c>
      <c r="O7456" t="str">
        <f t="shared" si="703"/>
        <v>TV</v>
      </c>
      <c r="P7456" t="str">
        <f t="shared" si="704"/>
        <v>18</v>
      </c>
    </row>
    <row r="7457" spans="1:16" x14ac:dyDescent="0.25">
      <c r="A7457" t="s">
        <v>16553</v>
      </c>
      <c r="B7457" t="s">
        <v>17</v>
      </c>
      <c r="C7457" t="s">
        <v>16554</v>
      </c>
      <c r="D7457" t="s">
        <v>4448</v>
      </c>
      <c r="E7457">
        <v>2016</v>
      </c>
      <c r="F7457" t="s">
        <v>20</v>
      </c>
      <c r="G7457">
        <v>112</v>
      </c>
      <c r="H7457" t="s">
        <v>21</v>
      </c>
      <c r="I7457">
        <f t="shared" si="699"/>
        <v>1</v>
      </c>
      <c r="J7457">
        <f t="shared" si="700"/>
        <v>0</v>
      </c>
      <c r="K7457">
        <f t="shared" si="701"/>
        <v>0</v>
      </c>
      <c r="L7457">
        <f t="shared" si="702"/>
        <v>1</v>
      </c>
      <c r="O7457" t="str">
        <f t="shared" si="703"/>
        <v>Mo</v>
      </c>
      <c r="P7457" t="str">
        <f t="shared" si="704"/>
        <v>16</v>
      </c>
    </row>
    <row r="7458" spans="1:16" x14ac:dyDescent="0.25">
      <c r="A7458" t="s">
        <v>16555</v>
      </c>
      <c r="B7458" t="s">
        <v>24</v>
      </c>
      <c r="C7458" t="s">
        <v>16556</v>
      </c>
      <c r="D7458" t="s">
        <v>14087</v>
      </c>
      <c r="E7458">
        <v>1996</v>
      </c>
      <c r="F7458" t="s">
        <v>108</v>
      </c>
      <c r="G7458">
        <v>1</v>
      </c>
      <c r="H7458" t="s">
        <v>31</v>
      </c>
      <c r="I7458">
        <f t="shared" si="699"/>
        <v>0</v>
      </c>
      <c r="J7458">
        <f t="shared" si="700"/>
        <v>0</v>
      </c>
      <c r="K7458">
        <f t="shared" si="701"/>
        <v>0</v>
      </c>
      <c r="L7458">
        <f t="shared" si="702"/>
        <v>1</v>
      </c>
      <c r="O7458" t="str">
        <f t="shared" si="703"/>
        <v>TV</v>
      </c>
      <c r="P7458" t="str">
        <f t="shared" si="704"/>
        <v>96</v>
      </c>
    </row>
    <row r="7459" spans="1:16" x14ac:dyDescent="0.25">
      <c r="A7459" t="s">
        <v>16557</v>
      </c>
      <c r="B7459" t="s">
        <v>17</v>
      </c>
      <c r="C7459" t="s">
        <v>16558</v>
      </c>
      <c r="D7459" t="s">
        <v>16559</v>
      </c>
      <c r="E7459">
        <v>2008</v>
      </c>
      <c r="F7459" t="s">
        <v>134</v>
      </c>
      <c r="G7459">
        <v>128</v>
      </c>
      <c r="H7459" t="s">
        <v>21</v>
      </c>
      <c r="I7459">
        <f t="shared" si="699"/>
        <v>0</v>
      </c>
      <c r="J7459">
        <f t="shared" si="700"/>
        <v>0</v>
      </c>
      <c r="K7459">
        <f t="shared" si="701"/>
        <v>0</v>
      </c>
      <c r="L7459">
        <f t="shared" si="702"/>
        <v>0</v>
      </c>
      <c r="O7459" t="str">
        <f t="shared" si="703"/>
        <v>Mo</v>
      </c>
      <c r="P7459" t="str">
        <f t="shared" si="704"/>
        <v>08</v>
      </c>
    </row>
    <row r="7460" spans="1:16" x14ac:dyDescent="0.25">
      <c r="A7460" t="s">
        <v>16560</v>
      </c>
      <c r="B7460" t="s">
        <v>24</v>
      </c>
      <c r="C7460" t="s">
        <v>16561</v>
      </c>
      <c r="D7460" t="s">
        <v>16562</v>
      </c>
      <c r="E7460">
        <v>2014</v>
      </c>
      <c r="F7460" t="s">
        <v>176</v>
      </c>
      <c r="G7460">
        <v>2</v>
      </c>
      <c r="H7460" t="s">
        <v>28</v>
      </c>
      <c r="I7460">
        <f t="shared" si="699"/>
        <v>1</v>
      </c>
      <c r="J7460">
        <f t="shared" si="700"/>
        <v>0</v>
      </c>
      <c r="K7460">
        <f t="shared" si="701"/>
        <v>0</v>
      </c>
      <c r="L7460">
        <f t="shared" si="702"/>
        <v>1</v>
      </c>
      <c r="O7460" t="str">
        <f t="shared" si="703"/>
        <v>TV</v>
      </c>
      <c r="P7460" t="str">
        <f t="shared" si="704"/>
        <v>14</v>
      </c>
    </row>
    <row r="7461" spans="1:16" x14ac:dyDescent="0.25">
      <c r="A7461" t="s">
        <v>16563</v>
      </c>
      <c r="B7461" t="s">
        <v>17</v>
      </c>
      <c r="C7461" t="s">
        <v>16564</v>
      </c>
      <c r="D7461" t="s">
        <v>10450</v>
      </c>
      <c r="E7461">
        <v>2017</v>
      </c>
      <c r="F7461" t="s">
        <v>45</v>
      </c>
      <c r="G7461">
        <v>128</v>
      </c>
      <c r="H7461" t="s">
        <v>21</v>
      </c>
      <c r="I7461">
        <f t="shared" si="699"/>
        <v>1</v>
      </c>
      <c r="J7461">
        <f t="shared" si="700"/>
        <v>1</v>
      </c>
      <c r="K7461">
        <f t="shared" si="701"/>
        <v>0</v>
      </c>
      <c r="L7461">
        <f t="shared" si="702"/>
        <v>1</v>
      </c>
      <c r="O7461" t="str">
        <f t="shared" si="703"/>
        <v>Mo</v>
      </c>
      <c r="P7461" t="str">
        <f t="shared" si="704"/>
        <v>17</v>
      </c>
    </row>
    <row r="7462" spans="1:16" x14ac:dyDescent="0.25">
      <c r="A7462" t="s">
        <v>16565</v>
      </c>
      <c r="B7462" t="s">
        <v>24</v>
      </c>
      <c r="C7462" t="s">
        <v>16566</v>
      </c>
      <c r="D7462" t="s">
        <v>9477</v>
      </c>
      <c r="E7462">
        <v>2013</v>
      </c>
      <c r="F7462" t="s">
        <v>60</v>
      </c>
      <c r="G7462">
        <v>1</v>
      </c>
      <c r="H7462" t="s">
        <v>31</v>
      </c>
      <c r="I7462">
        <f t="shared" si="699"/>
        <v>1</v>
      </c>
      <c r="J7462">
        <f t="shared" si="700"/>
        <v>0</v>
      </c>
      <c r="K7462">
        <f t="shared" si="701"/>
        <v>1</v>
      </c>
      <c r="L7462">
        <f t="shared" si="702"/>
        <v>1</v>
      </c>
      <c r="O7462" t="str">
        <f t="shared" si="703"/>
        <v>TV</v>
      </c>
      <c r="P7462" t="str">
        <f t="shared" si="704"/>
        <v>13</v>
      </c>
    </row>
    <row r="7463" spans="1:16" x14ac:dyDescent="0.25">
      <c r="A7463" t="s">
        <v>16567</v>
      </c>
      <c r="B7463" t="s">
        <v>17</v>
      </c>
      <c r="C7463" t="s">
        <v>16568</v>
      </c>
      <c r="D7463" t="s">
        <v>10685</v>
      </c>
      <c r="E7463">
        <v>2004</v>
      </c>
      <c r="F7463" t="s">
        <v>41</v>
      </c>
      <c r="G7463">
        <v>136</v>
      </c>
      <c r="H7463" t="s">
        <v>21</v>
      </c>
      <c r="I7463">
        <f t="shared" si="699"/>
        <v>0</v>
      </c>
      <c r="J7463">
        <f t="shared" si="700"/>
        <v>0</v>
      </c>
      <c r="K7463">
        <f t="shared" si="701"/>
        <v>1</v>
      </c>
      <c r="L7463">
        <f t="shared" si="702"/>
        <v>1</v>
      </c>
      <c r="O7463" t="str">
        <f t="shared" si="703"/>
        <v>Mo</v>
      </c>
      <c r="P7463" t="str">
        <f t="shared" si="704"/>
        <v>04</v>
      </c>
    </row>
    <row r="7464" spans="1:16" x14ac:dyDescent="0.25">
      <c r="A7464" t="s">
        <v>16569</v>
      </c>
      <c r="B7464" t="s">
        <v>17</v>
      </c>
      <c r="C7464" t="s">
        <v>16570</v>
      </c>
      <c r="D7464" t="s">
        <v>5773</v>
      </c>
      <c r="E7464">
        <v>2012</v>
      </c>
      <c r="F7464" t="s">
        <v>41</v>
      </c>
      <c r="G7464">
        <v>106</v>
      </c>
      <c r="H7464" t="s">
        <v>21</v>
      </c>
      <c r="I7464">
        <f t="shared" si="699"/>
        <v>1</v>
      </c>
      <c r="J7464">
        <f t="shared" si="700"/>
        <v>0</v>
      </c>
      <c r="K7464">
        <f t="shared" si="701"/>
        <v>1</v>
      </c>
      <c r="L7464">
        <f t="shared" si="702"/>
        <v>1</v>
      </c>
      <c r="O7464" t="str">
        <f t="shared" si="703"/>
        <v>Mo</v>
      </c>
      <c r="P7464" t="str">
        <f t="shared" si="704"/>
        <v>12</v>
      </c>
    </row>
    <row r="7465" spans="1:16" x14ac:dyDescent="0.25">
      <c r="A7465" t="s">
        <v>16571</v>
      </c>
      <c r="B7465" t="s">
        <v>17</v>
      </c>
      <c r="C7465" t="s">
        <v>16572</v>
      </c>
      <c r="D7465" t="s">
        <v>16573</v>
      </c>
      <c r="E7465">
        <v>2016</v>
      </c>
      <c r="F7465" t="s">
        <v>27</v>
      </c>
      <c r="G7465">
        <v>129</v>
      </c>
      <c r="H7465" t="s">
        <v>21</v>
      </c>
      <c r="I7465">
        <f t="shared" si="699"/>
        <v>1</v>
      </c>
      <c r="J7465">
        <f t="shared" si="700"/>
        <v>1</v>
      </c>
      <c r="K7465">
        <f t="shared" si="701"/>
        <v>0</v>
      </c>
      <c r="L7465">
        <f t="shared" si="702"/>
        <v>1</v>
      </c>
      <c r="O7465" t="str">
        <f t="shared" si="703"/>
        <v>Mo</v>
      </c>
      <c r="P7465" t="str">
        <f t="shared" si="704"/>
        <v>16</v>
      </c>
    </row>
    <row r="7466" spans="1:16" x14ac:dyDescent="0.25">
      <c r="A7466" t="s">
        <v>16574</v>
      </c>
      <c r="B7466" t="s">
        <v>24</v>
      </c>
      <c r="C7466" t="s">
        <v>16575</v>
      </c>
      <c r="D7466" t="s">
        <v>10767</v>
      </c>
      <c r="E7466">
        <v>2015</v>
      </c>
      <c r="F7466" t="s">
        <v>45</v>
      </c>
      <c r="G7466">
        <v>1</v>
      </c>
      <c r="H7466" t="s">
        <v>31</v>
      </c>
      <c r="I7466">
        <f t="shared" si="699"/>
        <v>1</v>
      </c>
      <c r="J7466">
        <f t="shared" si="700"/>
        <v>0</v>
      </c>
      <c r="K7466">
        <f t="shared" si="701"/>
        <v>0</v>
      </c>
      <c r="L7466">
        <f t="shared" si="702"/>
        <v>1</v>
      </c>
      <c r="O7466" t="str">
        <f t="shared" si="703"/>
        <v>TV</v>
      </c>
      <c r="P7466" t="str">
        <f t="shared" si="704"/>
        <v>15</v>
      </c>
    </row>
    <row r="7467" spans="1:16" x14ac:dyDescent="0.25">
      <c r="A7467" t="s">
        <v>16576</v>
      </c>
      <c r="B7467" t="s">
        <v>17</v>
      </c>
      <c r="C7467" t="s">
        <v>16577</v>
      </c>
      <c r="D7467" t="s">
        <v>11625</v>
      </c>
      <c r="E7467">
        <v>2015</v>
      </c>
      <c r="F7467" t="s">
        <v>20</v>
      </c>
      <c r="G7467">
        <v>90</v>
      </c>
      <c r="H7467" t="s">
        <v>21</v>
      </c>
      <c r="I7467">
        <f t="shared" si="699"/>
        <v>1</v>
      </c>
      <c r="J7467">
        <f t="shared" si="700"/>
        <v>0</v>
      </c>
      <c r="K7467">
        <f t="shared" si="701"/>
        <v>0</v>
      </c>
      <c r="L7467">
        <f t="shared" si="702"/>
        <v>1</v>
      </c>
      <c r="O7467" t="str">
        <f t="shared" si="703"/>
        <v>Mo</v>
      </c>
      <c r="P7467" t="str">
        <f t="shared" si="704"/>
        <v>15</v>
      </c>
    </row>
    <row r="7468" spans="1:16" x14ac:dyDescent="0.25">
      <c r="A7468" t="s">
        <v>16578</v>
      </c>
      <c r="B7468" t="s">
        <v>17</v>
      </c>
      <c r="C7468" t="s">
        <v>16579</v>
      </c>
      <c r="D7468" t="s">
        <v>16580</v>
      </c>
      <c r="E7468">
        <v>2014</v>
      </c>
      <c r="F7468" t="s">
        <v>20</v>
      </c>
      <c r="G7468">
        <v>130</v>
      </c>
      <c r="H7468" t="s">
        <v>21</v>
      </c>
      <c r="I7468">
        <f t="shared" si="699"/>
        <v>1</v>
      </c>
      <c r="J7468">
        <f t="shared" si="700"/>
        <v>1</v>
      </c>
      <c r="K7468">
        <f t="shared" si="701"/>
        <v>0</v>
      </c>
      <c r="L7468">
        <f t="shared" si="702"/>
        <v>1</v>
      </c>
      <c r="O7468" t="str">
        <f t="shared" si="703"/>
        <v>Mo</v>
      </c>
      <c r="P7468" t="str">
        <f t="shared" si="704"/>
        <v>14</v>
      </c>
    </row>
    <row r="7469" spans="1:16" x14ac:dyDescent="0.25">
      <c r="A7469" t="s">
        <v>16581</v>
      </c>
      <c r="B7469" t="s">
        <v>17</v>
      </c>
      <c r="C7469" t="s">
        <v>16582</v>
      </c>
      <c r="D7469" t="s">
        <v>11345</v>
      </c>
      <c r="E7469">
        <v>2017</v>
      </c>
      <c r="F7469" t="s">
        <v>45</v>
      </c>
      <c r="G7469">
        <v>85</v>
      </c>
      <c r="H7469" t="s">
        <v>21</v>
      </c>
      <c r="I7469">
        <f t="shared" si="699"/>
        <v>1</v>
      </c>
      <c r="J7469">
        <f t="shared" si="700"/>
        <v>0</v>
      </c>
      <c r="K7469">
        <f t="shared" si="701"/>
        <v>0</v>
      </c>
      <c r="L7469">
        <f t="shared" si="702"/>
        <v>1</v>
      </c>
      <c r="O7469" t="str">
        <f t="shared" si="703"/>
        <v>Mo</v>
      </c>
      <c r="P7469" t="str">
        <f t="shared" si="704"/>
        <v>17</v>
      </c>
    </row>
    <row r="7470" spans="1:16" x14ac:dyDescent="0.25">
      <c r="A7470" t="s">
        <v>16583</v>
      </c>
      <c r="B7470" t="s">
        <v>17</v>
      </c>
      <c r="C7470" t="s">
        <v>16584</v>
      </c>
      <c r="D7470" t="s">
        <v>11559</v>
      </c>
      <c r="E7470">
        <v>2011</v>
      </c>
      <c r="F7470" t="s">
        <v>13378</v>
      </c>
      <c r="G7470">
        <v>90</v>
      </c>
      <c r="H7470" t="s">
        <v>21</v>
      </c>
      <c r="I7470">
        <f t="shared" si="699"/>
        <v>1</v>
      </c>
      <c r="J7470">
        <f t="shared" si="700"/>
        <v>0</v>
      </c>
      <c r="K7470">
        <f t="shared" si="701"/>
        <v>0</v>
      </c>
      <c r="L7470">
        <f t="shared" si="702"/>
        <v>1</v>
      </c>
      <c r="O7470" t="str">
        <f t="shared" si="703"/>
        <v>Mo</v>
      </c>
      <c r="P7470" t="str">
        <f t="shared" si="704"/>
        <v>11</v>
      </c>
    </row>
    <row r="7471" spans="1:16" x14ac:dyDescent="0.25">
      <c r="A7471" t="s">
        <v>16585</v>
      </c>
      <c r="B7471" t="s">
        <v>24</v>
      </c>
      <c r="C7471" t="s">
        <v>16586</v>
      </c>
      <c r="D7471" t="s">
        <v>12985</v>
      </c>
      <c r="E7471">
        <v>2015</v>
      </c>
      <c r="F7471" t="s">
        <v>27</v>
      </c>
      <c r="G7471">
        <v>1</v>
      </c>
      <c r="H7471" t="s">
        <v>31</v>
      </c>
      <c r="I7471">
        <f t="shared" si="699"/>
        <v>1</v>
      </c>
      <c r="J7471">
        <f t="shared" si="700"/>
        <v>0</v>
      </c>
      <c r="K7471">
        <f t="shared" si="701"/>
        <v>0</v>
      </c>
      <c r="L7471">
        <f t="shared" si="702"/>
        <v>1</v>
      </c>
      <c r="O7471" t="str">
        <f t="shared" si="703"/>
        <v>TV</v>
      </c>
      <c r="P7471" t="str">
        <f t="shared" si="704"/>
        <v>15</v>
      </c>
    </row>
    <row r="7472" spans="1:16" x14ac:dyDescent="0.25">
      <c r="A7472" t="s">
        <v>16587</v>
      </c>
      <c r="B7472" t="s">
        <v>17</v>
      </c>
      <c r="C7472" t="s">
        <v>16588</v>
      </c>
      <c r="D7472" t="s">
        <v>12564</v>
      </c>
      <c r="E7472">
        <v>2015</v>
      </c>
      <c r="F7472" t="s">
        <v>27</v>
      </c>
      <c r="G7472">
        <v>94</v>
      </c>
      <c r="H7472" t="s">
        <v>21</v>
      </c>
      <c r="I7472">
        <f t="shared" si="699"/>
        <v>1</v>
      </c>
      <c r="J7472">
        <f t="shared" si="700"/>
        <v>0</v>
      </c>
      <c r="K7472">
        <f t="shared" si="701"/>
        <v>0</v>
      </c>
      <c r="L7472">
        <f t="shared" si="702"/>
        <v>1</v>
      </c>
      <c r="O7472" t="str">
        <f t="shared" si="703"/>
        <v>Mo</v>
      </c>
      <c r="P7472" t="str">
        <f t="shared" si="704"/>
        <v>15</v>
      </c>
    </row>
    <row r="7473" spans="1:16" x14ac:dyDescent="0.25">
      <c r="A7473" t="s">
        <v>16589</v>
      </c>
      <c r="B7473" t="s">
        <v>17</v>
      </c>
      <c r="C7473" t="s">
        <v>16590</v>
      </c>
      <c r="D7473" t="s">
        <v>16591</v>
      </c>
      <c r="E7473">
        <v>2016</v>
      </c>
      <c r="F7473" t="s">
        <v>13378</v>
      </c>
      <c r="G7473">
        <v>86</v>
      </c>
      <c r="H7473" t="s">
        <v>21</v>
      </c>
      <c r="I7473">
        <f t="shared" si="699"/>
        <v>1</v>
      </c>
      <c r="J7473">
        <f t="shared" si="700"/>
        <v>0</v>
      </c>
      <c r="K7473">
        <f t="shared" si="701"/>
        <v>0</v>
      </c>
      <c r="L7473">
        <f t="shared" si="702"/>
        <v>1</v>
      </c>
      <c r="O7473" t="str">
        <f t="shared" si="703"/>
        <v>Mo</v>
      </c>
      <c r="P7473" t="str">
        <f t="shared" si="704"/>
        <v>16</v>
      </c>
    </row>
    <row r="7474" spans="1:16" x14ac:dyDescent="0.25">
      <c r="A7474" t="s">
        <v>16592</v>
      </c>
      <c r="B7474" t="s">
        <v>17</v>
      </c>
      <c r="C7474" t="s">
        <v>16593</v>
      </c>
      <c r="D7474" t="s">
        <v>15602</v>
      </c>
      <c r="E7474">
        <v>2017</v>
      </c>
      <c r="F7474" t="s">
        <v>45</v>
      </c>
      <c r="G7474">
        <v>100</v>
      </c>
      <c r="H7474" t="s">
        <v>21</v>
      </c>
      <c r="I7474">
        <f t="shared" si="699"/>
        <v>1</v>
      </c>
      <c r="J7474">
        <f t="shared" si="700"/>
        <v>0</v>
      </c>
      <c r="K7474">
        <f t="shared" si="701"/>
        <v>0</v>
      </c>
      <c r="L7474">
        <f t="shared" si="702"/>
        <v>1</v>
      </c>
      <c r="O7474" t="str">
        <f t="shared" si="703"/>
        <v>Mo</v>
      </c>
      <c r="P7474" t="str">
        <f t="shared" si="704"/>
        <v>17</v>
      </c>
    </row>
    <row r="7475" spans="1:16" x14ac:dyDescent="0.25">
      <c r="A7475" t="s">
        <v>16594</v>
      </c>
      <c r="B7475" t="s">
        <v>17</v>
      </c>
      <c r="C7475" t="s">
        <v>16595</v>
      </c>
      <c r="D7475" t="s">
        <v>7993</v>
      </c>
      <c r="E7475">
        <v>2018</v>
      </c>
      <c r="F7475" t="s">
        <v>27</v>
      </c>
      <c r="G7475">
        <v>107</v>
      </c>
      <c r="H7475" t="s">
        <v>21</v>
      </c>
      <c r="I7475">
        <f t="shared" si="699"/>
        <v>1</v>
      </c>
      <c r="J7475">
        <f t="shared" si="700"/>
        <v>0</v>
      </c>
      <c r="K7475">
        <f t="shared" si="701"/>
        <v>0</v>
      </c>
      <c r="L7475">
        <f t="shared" si="702"/>
        <v>1</v>
      </c>
      <c r="O7475" t="str">
        <f t="shared" si="703"/>
        <v>Mo</v>
      </c>
      <c r="P7475" t="str">
        <f t="shared" si="704"/>
        <v>18</v>
      </c>
    </row>
    <row r="7476" spans="1:16" x14ac:dyDescent="0.25">
      <c r="A7476" t="s">
        <v>16596</v>
      </c>
      <c r="B7476" t="s">
        <v>17</v>
      </c>
      <c r="C7476" t="s">
        <v>16597</v>
      </c>
      <c r="D7476" t="s">
        <v>11851</v>
      </c>
      <c r="E7476">
        <v>2014</v>
      </c>
      <c r="F7476" t="s">
        <v>60</v>
      </c>
      <c r="G7476">
        <v>93</v>
      </c>
      <c r="H7476" t="s">
        <v>21</v>
      </c>
      <c r="I7476">
        <f t="shared" si="699"/>
        <v>1</v>
      </c>
      <c r="J7476">
        <f t="shared" si="700"/>
        <v>0</v>
      </c>
      <c r="K7476">
        <f t="shared" si="701"/>
        <v>1</v>
      </c>
      <c r="L7476">
        <f t="shared" si="702"/>
        <v>1</v>
      </c>
      <c r="O7476" t="str">
        <f t="shared" si="703"/>
        <v>Mo</v>
      </c>
      <c r="P7476" t="str">
        <f t="shared" si="704"/>
        <v>14</v>
      </c>
    </row>
    <row r="7477" spans="1:16" x14ac:dyDescent="0.25">
      <c r="A7477" t="s">
        <v>16598</v>
      </c>
      <c r="B7477" t="s">
        <v>17</v>
      </c>
      <c r="C7477" t="s">
        <v>16599</v>
      </c>
      <c r="D7477" t="s">
        <v>13760</v>
      </c>
      <c r="E7477">
        <v>2015</v>
      </c>
      <c r="F7477" t="s">
        <v>134</v>
      </c>
      <c r="G7477">
        <v>109</v>
      </c>
      <c r="H7477" t="s">
        <v>21</v>
      </c>
      <c r="I7477">
        <f t="shared" si="699"/>
        <v>1</v>
      </c>
      <c r="J7477">
        <f t="shared" si="700"/>
        <v>0</v>
      </c>
      <c r="K7477">
        <f t="shared" si="701"/>
        <v>0</v>
      </c>
      <c r="L7477">
        <f t="shared" si="702"/>
        <v>0</v>
      </c>
      <c r="O7477" t="str">
        <f t="shared" si="703"/>
        <v>Mo</v>
      </c>
      <c r="P7477" t="str">
        <f t="shared" si="704"/>
        <v>15</v>
      </c>
    </row>
    <row r="7478" spans="1:16" x14ac:dyDescent="0.25">
      <c r="A7478" t="s">
        <v>16600</v>
      </c>
      <c r="B7478" t="s">
        <v>17</v>
      </c>
      <c r="C7478" t="s">
        <v>16601</v>
      </c>
      <c r="D7478" t="s">
        <v>12223</v>
      </c>
      <c r="E7478">
        <v>2016</v>
      </c>
      <c r="F7478" t="s">
        <v>27</v>
      </c>
      <c r="G7478">
        <v>109</v>
      </c>
      <c r="H7478" t="s">
        <v>21</v>
      </c>
      <c r="I7478">
        <f t="shared" si="699"/>
        <v>1</v>
      </c>
      <c r="J7478">
        <f t="shared" si="700"/>
        <v>0</v>
      </c>
      <c r="K7478">
        <f t="shared" si="701"/>
        <v>0</v>
      </c>
      <c r="L7478">
        <f t="shared" si="702"/>
        <v>1</v>
      </c>
      <c r="O7478" t="str">
        <f t="shared" si="703"/>
        <v>Mo</v>
      </c>
      <c r="P7478" t="str">
        <f t="shared" si="704"/>
        <v>16</v>
      </c>
    </row>
    <row r="7479" spans="1:16" x14ac:dyDescent="0.25">
      <c r="A7479" t="s">
        <v>16602</v>
      </c>
      <c r="B7479" t="s">
        <v>17</v>
      </c>
      <c r="C7479" t="s">
        <v>16603</v>
      </c>
      <c r="D7479" t="s">
        <v>10600</v>
      </c>
      <c r="E7479">
        <v>2017</v>
      </c>
      <c r="F7479" t="s">
        <v>27</v>
      </c>
      <c r="G7479">
        <v>92</v>
      </c>
      <c r="H7479" t="s">
        <v>21</v>
      </c>
      <c r="I7479">
        <f t="shared" si="699"/>
        <v>1</v>
      </c>
      <c r="J7479">
        <f t="shared" si="700"/>
        <v>0</v>
      </c>
      <c r="K7479">
        <f t="shared" si="701"/>
        <v>0</v>
      </c>
      <c r="L7479">
        <f t="shared" si="702"/>
        <v>1</v>
      </c>
      <c r="O7479" t="str">
        <f t="shared" si="703"/>
        <v>Mo</v>
      </c>
      <c r="P7479" t="str">
        <f t="shared" si="704"/>
        <v>17</v>
      </c>
    </row>
    <row r="7480" spans="1:16" x14ac:dyDescent="0.25">
      <c r="A7480" t="s">
        <v>16604</v>
      </c>
      <c r="B7480" t="s">
        <v>17</v>
      </c>
      <c r="C7480" t="s">
        <v>16605</v>
      </c>
      <c r="D7480" t="s">
        <v>13760</v>
      </c>
      <c r="E7480">
        <v>2015</v>
      </c>
      <c r="F7480" t="s">
        <v>134</v>
      </c>
      <c r="G7480">
        <v>93</v>
      </c>
      <c r="H7480" t="s">
        <v>21</v>
      </c>
      <c r="I7480">
        <f t="shared" si="699"/>
        <v>1</v>
      </c>
      <c r="J7480">
        <f t="shared" si="700"/>
        <v>0</v>
      </c>
      <c r="K7480">
        <f t="shared" si="701"/>
        <v>0</v>
      </c>
      <c r="L7480">
        <f t="shared" si="702"/>
        <v>0</v>
      </c>
      <c r="O7480" t="str">
        <f t="shared" si="703"/>
        <v>Mo</v>
      </c>
      <c r="P7480" t="str">
        <f t="shared" si="704"/>
        <v>15</v>
      </c>
    </row>
    <row r="7481" spans="1:16" x14ac:dyDescent="0.25">
      <c r="A7481" t="s">
        <v>16606</v>
      </c>
      <c r="B7481" t="s">
        <v>17</v>
      </c>
      <c r="C7481" t="s">
        <v>16607</v>
      </c>
      <c r="D7481" t="s">
        <v>7771</v>
      </c>
      <c r="E7481">
        <v>2019</v>
      </c>
      <c r="F7481" t="s">
        <v>45</v>
      </c>
      <c r="G7481">
        <v>100</v>
      </c>
      <c r="H7481" t="s">
        <v>21</v>
      </c>
      <c r="I7481">
        <f t="shared" si="699"/>
        <v>1</v>
      </c>
      <c r="J7481">
        <f t="shared" si="700"/>
        <v>0</v>
      </c>
      <c r="K7481">
        <f t="shared" si="701"/>
        <v>0</v>
      </c>
      <c r="L7481">
        <f t="shared" si="702"/>
        <v>1</v>
      </c>
      <c r="O7481" t="str">
        <f t="shared" si="703"/>
        <v>Mo</v>
      </c>
      <c r="P7481" t="str">
        <f t="shared" si="704"/>
        <v>19</v>
      </c>
    </row>
    <row r="7482" spans="1:16" x14ac:dyDescent="0.25">
      <c r="A7482" t="s">
        <v>16608</v>
      </c>
      <c r="B7482" t="s">
        <v>17</v>
      </c>
      <c r="C7482" t="s">
        <v>16609</v>
      </c>
      <c r="D7482" t="s">
        <v>5944</v>
      </c>
      <c r="E7482">
        <v>2017</v>
      </c>
      <c r="F7482" t="s">
        <v>134</v>
      </c>
      <c r="G7482">
        <v>141</v>
      </c>
      <c r="H7482" t="s">
        <v>21</v>
      </c>
      <c r="I7482">
        <f t="shared" si="699"/>
        <v>1</v>
      </c>
      <c r="J7482">
        <f t="shared" si="700"/>
        <v>1</v>
      </c>
      <c r="K7482">
        <f t="shared" si="701"/>
        <v>0</v>
      </c>
      <c r="L7482">
        <f t="shared" si="702"/>
        <v>0</v>
      </c>
      <c r="O7482" t="str">
        <f t="shared" si="703"/>
        <v>Mo</v>
      </c>
      <c r="P7482" t="str">
        <f t="shared" si="704"/>
        <v>17</v>
      </c>
    </row>
    <row r="7483" spans="1:16" x14ac:dyDescent="0.25">
      <c r="A7483" t="s">
        <v>16610</v>
      </c>
      <c r="B7483" t="s">
        <v>24</v>
      </c>
      <c r="C7483" t="s">
        <v>16611</v>
      </c>
      <c r="D7483" t="s">
        <v>11972</v>
      </c>
      <c r="E7483">
        <v>2014</v>
      </c>
      <c r="F7483" t="s">
        <v>45</v>
      </c>
      <c r="G7483">
        <v>1</v>
      </c>
      <c r="H7483" t="s">
        <v>31</v>
      </c>
      <c r="I7483">
        <f t="shared" si="699"/>
        <v>1</v>
      </c>
      <c r="J7483">
        <f t="shared" si="700"/>
        <v>0</v>
      </c>
      <c r="K7483">
        <f t="shared" si="701"/>
        <v>0</v>
      </c>
      <c r="L7483">
        <f t="shared" si="702"/>
        <v>1</v>
      </c>
      <c r="O7483" t="str">
        <f t="shared" si="703"/>
        <v>TV</v>
      </c>
      <c r="P7483" t="str">
        <f t="shared" si="704"/>
        <v>14</v>
      </c>
    </row>
    <row r="7484" spans="1:16" x14ac:dyDescent="0.25">
      <c r="A7484" t="s">
        <v>16612</v>
      </c>
      <c r="B7484" t="s">
        <v>17</v>
      </c>
      <c r="C7484" t="s">
        <v>16613</v>
      </c>
      <c r="D7484" t="s">
        <v>9310</v>
      </c>
      <c r="E7484">
        <v>2003</v>
      </c>
      <c r="F7484" t="s">
        <v>20</v>
      </c>
      <c r="G7484">
        <v>119</v>
      </c>
      <c r="H7484" t="s">
        <v>21</v>
      </c>
      <c r="I7484">
        <f t="shared" si="699"/>
        <v>0</v>
      </c>
      <c r="J7484">
        <f t="shared" si="700"/>
        <v>0</v>
      </c>
      <c r="K7484">
        <f t="shared" si="701"/>
        <v>0</v>
      </c>
      <c r="L7484">
        <f t="shared" si="702"/>
        <v>1</v>
      </c>
      <c r="O7484" t="str">
        <f t="shared" si="703"/>
        <v>Mo</v>
      </c>
      <c r="P7484" t="str">
        <f t="shared" si="704"/>
        <v>03</v>
      </c>
    </row>
    <row r="7485" spans="1:16" x14ac:dyDescent="0.25">
      <c r="A7485" t="s">
        <v>16614</v>
      </c>
      <c r="B7485" t="s">
        <v>17</v>
      </c>
      <c r="C7485" t="s">
        <v>16615</v>
      </c>
      <c r="D7485" t="s">
        <v>11585</v>
      </c>
      <c r="E7485">
        <v>2016</v>
      </c>
      <c r="F7485" t="s">
        <v>134</v>
      </c>
      <c r="G7485">
        <v>84</v>
      </c>
      <c r="H7485" t="s">
        <v>21</v>
      </c>
      <c r="I7485">
        <f t="shared" si="699"/>
        <v>1</v>
      </c>
      <c r="J7485">
        <f t="shared" si="700"/>
        <v>0</v>
      </c>
      <c r="K7485">
        <f t="shared" si="701"/>
        <v>0</v>
      </c>
      <c r="L7485">
        <f t="shared" si="702"/>
        <v>0</v>
      </c>
      <c r="O7485" t="str">
        <f t="shared" si="703"/>
        <v>Mo</v>
      </c>
      <c r="P7485" t="str">
        <f t="shared" si="704"/>
        <v>16</v>
      </c>
    </row>
    <row r="7486" spans="1:16" x14ac:dyDescent="0.25">
      <c r="A7486" t="s">
        <v>16616</v>
      </c>
      <c r="B7486" t="s">
        <v>24</v>
      </c>
      <c r="C7486" t="s">
        <v>16617</v>
      </c>
      <c r="D7486" t="s">
        <v>8066</v>
      </c>
      <c r="E7486">
        <v>2015</v>
      </c>
      <c r="F7486" t="s">
        <v>60</v>
      </c>
      <c r="G7486">
        <v>1</v>
      </c>
      <c r="H7486" t="s">
        <v>31</v>
      </c>
      <c r="I7486">
        <f t="shared" si="699"/>
        <v>1</v>
      </c>
      <c r="J7486">
        <f t="shared" si="700"/>
        <v>0</v>
      </c>
      <c r="K7486">
        <f t="shared" si="701"/>
        <v>1</v>
      </c>
      <c r="L7486">
        <f t="shared" si="702"/>
        <v>1</v>
      </c>
      <c r="O7486" t="str">
        <f t="shared" si="703"/>
        <v>TV</v>
      </c>
      <c r="P7486" t="str">
        <f t="shared" si="704"/>
        <v>15</v>
      </c>
    </row>
    <row r="7487" spans="1:16" x14ac:dyDescent="0.25">
      <c r="A7487" t="s">
        <v>16618</v>
      </c>
      <c r="B7487" t="s">
        <v>17</v>
      </c>
      <c r="C7487" t="s">
        <v>16619</v>
      </c>
      <c r="D7487" t="s">
        <v>7297</v>
      </c>
      <c r="E7487">
        <v>1997</v>
      </c>
      <c r="F7487" t="s">
        <v>134</v>
      </c>
      <c r="G7487">
        <v>96</v>
      </c>
      <c r="H7487" t="s">
        <v>21</v>
      </c>
      <c r="I7487">
        <f t="shared" si="699"/>
        <v>0</v>
      </c>
      <c r="J7487">
        <f t="shared" si="700"/>
        <v>0</v>
      </c>
      <c r="K7487">
        <f t="shared" si="701"/>
        <v>0</v>
      </c>
      <c r="L7487">
        <f t="shared" si="702"/>
        <v>0</v>
      </c>
      <c r="O7487" t="str">
        <f t="shared" si="703"/>
        <v>Mo</v>
      </c>
      <c r="P7487" t="str">
        <f t="shared" si="704"/>
        <v>97</v>
      </c>
    </row>
    <row r="7488" spans="1:16" x14ac:dyDescent="0.25">
      <c r="A7488" t="s">
        <v>16620</v>
      </c>
      <c r="B7488" t="s">
        <v>24</v>
      </c>
      <c r="C7488" t="s">
        <v>16621</v>
      </c>
      <c r="D7488" t="s">
        <v>12348</v>
      </c>
      <c r="E7488">
        <v>2014</v>
      </c>
      <c r="F7488" t="s">
        <v>60</v>
      </c>
      <c r="G7488">
        <v>1</v>
      </c>
      <c r="H7488" t="s">
        <v>31</v>
      </c>
      <c r="I7488">
        <f t="shared" si="699"/>
        <v>1</v>
      </c>
      <c r="J7488">
        <f t="shared" si="700"/>
        <v>0</v>
      </c>
      <c r="K7488">
        <f t="shared" si="701"/>
        <v>1</v>
      </c>
      <c r="L7488">
        <f t="shared" si="702"/>
        <v>1</v>
      </c>
      <c r="O7488" t="str">
        <f t="shared" si="703"/>
        <v>TV</v>
      </c>
      <c r="P7488" t="str">
        <f t="shared" si="704"/>
        <v>14</v>
      </c>
    </row>
    <row r="7489" spans="1:16" x14ac:dyDescent="0.25">
      <c r="A7489" t="s">
        <v>16622</v>
      </c>
      <c r="B7489" t="s">
        <v>17</v>
      </c>
      <c r="C7489" t="s">
        <v>16623</v>
      </c>
      <c r="D7489" t="s">
        <v>16624</v>
      </c>
      <c r="E7489">
        <v>2016</v>
      </c>
      <c r="F7489" t="s">
        <v>41</v>
      </c>
      <c r="G7489">
        <v>83</v>
      </c>
      <c r="H7489" t="s">
        <v>21</v>
      </c>
      <c r="I7489">
        <f t="shared" si="699"/>
        <v>1</v>
      </c>
      <c r="J7489">
        <f t="shared" si="700"/>
        <v>0</v>
      </c>
      <c r="K7489">
        <f t="shared" si="701"/>
        <v>1</v>
      </c>
      <c r="L7489">
        <f t="shared" si="702"/>
        <v>1</v>
      </c>
      <c r="O7489" t="str">
        <f t="shared" si="703"/>
        <v>Mo</v>
      </c>
      <c r="P7489" t="str">
        <f t="shared" si="704"/>
        <v>16</v>
      </c>
    </row>
    <row r="7490" spans="1:16" x14ac:dyDescent="0.25">
      <c r="A7490" t="s">
        <v>16625</v>
      </c>
      <c r="B7490" t="s">
        <v>17</v>
      </c>
      <c r="C7490" t="s">
        <v>16626</v>
      </c>
      <c r="D7490" t="s">
        <v>8226</v>
      </c>
      <c r="E7490">
        <v>2017</v>
      </c>
      <c r="F7490" t="s">
        <v>27</v>
      </c>
      <c r="G7490">
        <v>117</v>
      </c>
      <c r="H7490" t="s">
        <v>21</v>
      </c>
      <c r="I7490">
        <f t="shared" si="699"/>
        <v>1</v>
      </c>
      <c r="J7490">
        <f t="shared" si="700"/>
        <v>0</v>
      </c>
      <c r="K7490">
        <f t="shared" si="701"/>
        <v>0</v>
      </c>
      <c r="L7490">
        <f t="shared" si="702"/>
        <v>1</v>
      </c>
      <c r="O7490" t="str">
        <f t="shared" si="703"/>
        <v>Mo</v>
      </c>
      <c r="P7490" t="str">
        <f t="shared" si="704"/>
        <v>17</v>
      </c>
    </row>
    <row r="7491" spans="1:16" x14ac:dyDescent="0.25">
      <c r="A7491" t="s">
        <v>16627</v>
      </c>
      <c r="B7491" t="s">
        <v>17</v>
      </c>
      <c r="C7491" t="s">
        <v>16628</v>
      </c>
      <c r="D7491" t="s">
        <v>13591</v>
      </c>
      <c r="E7491">
        <v>2017</v>
      </c>
      <c r="F7491" t="s">
        <v>41</v>
      </c>
      <c r="G7491">
        <v>93</v>
      </c>
      <c r="H7491" t="s">
        <v>21</v>
      </c>
      <c r="I7491">
        <f t="shared" si="699"/>
        <v>1</v>
      </c>
      <c r="J7491">
        <f t="shared" si="700"/>
        <v>0</v>
      </c>
      <c r="K7491">
        <f t="shared" si="701"/>
        <v>1</v>
      </c>
      <c r="L7491">
        <f t="shared" si="702"/>
        <v>1</v>
      </c>
      <c r="O7491" t="str">
        <f t="shared" si="703"/>
        <v>Mo</v>
      </c>
      <c r="P7491" t="str">
        <f t="shared" si="704"/>
        <v>17</v>
      </c>
    </row>
    <row r="7492" spans="1:16" x14ac:dyDescent="0.25">
      <c r="A7492" t="s">
        <v>16629</v>
      </c>
      <c r="B7492" t="s">
        <v>17</v>
      </c>
      <c r="C7492" t="s">
        <v>16630</v>
      </c>
      <c r="D7492" t="s">
        <v>11070</v>
      </c>
      <c r="E7492">
        <v>2013</v>
      </c>
      <c r="F7492" t="s">
        <v>108</v>
      </c>
      <c r="G7492">
        <v>73</v>
      </c>
      <c r="H7492" t="s">
        <v>21</v>
      </c>
      <c r="I7492">
        <f t="shared" ref="I7492:I7555" si="705">IF(E7492&gt;2010,1,0)</f>
        <v>1</v>
      </c>
      <c r="J7492">
        <f t="shared" ref="J7492:J7555" si="706">IF(AND(E7492&gt;2010, G7492&gt;120),1,0)</f>
        <v>0</v>
      </c>
      <c r="K7492">
        <f t="shared" ref="K7492:K7555" si="707">IF(OR(F7492="TV-PG", F7492="PG"),1,0)</f>
        <v>0</v>
      </c>
      <c r="L7492">
        <f t="shared" ref="L7492:L7555" si="708">IF(NOT(F7492="R"),1,0)</f>
        <v>1</v>
      </c>
      <c r="O7492" t="str">
        <f t="shared" ref="O7492:O7555" si="709">LEFT(B7492,2)</f>
        <v>Mo</v>
      </c>
      <c r="P7492" t="str">
        <f t="shared" ref="P7492:P7555" si="710">RIGHT(E7492,2)</f>
        <v>13</v>
      </c>
    </row>
    <row r="7493" spans="1:16" x14ac:dyDescent="0.25">
      <c r="A7493" t="s">
        <v>16631</v>
      </c>
      <c r="B7493" t="s">
        <v>17</v>
      </c>
      <c r="C7493" t="s">
        <v>16632</v>
      </c>
      <c r="D7493" t="s">
        <v>16633</v>
      </c>
      <c r="E7493">
        <v>2015</v>
      </c>
      <c r="F7493" t="s">
        <v>108</v>
      </c>
      <c r="G7493">
        <v>72</v>
      </c>
      <c r="H7493" t="s">
        <v>21</v>
      </c>
      <c r="I7493">
        <f t="shared" si="705"/>
        <v>1</v>
      </c>
      <c r="J7493">
        <f t="shared" si="706"/>
        <v>0</v>
      </c>
      <c r="K7493">
        <f t="shared" si="707"/>
        <v>0</v>
      </c>
      <c r="L7493">
        <f t="shared" si="708"/>
        <v>1</v>
      </c>
      <c r="O7493" t="str">
        <f t="shared" si="709"/>
        <v>Mo</v>
      </c>
      <c r="P7493" t="str">
        <f t="shared" si="710"/>
        <v>15</v>
      </c>
    </row>
    <row r="7494" spans="1:16" x14ac:dyDescent="0.25">
      <c r="A7494" t="s">
        <v>16634</v>
      </c>
      <c r="B7494" t="s">
        <v>17</v>
      </c>
      <c r="C7494" t="s">
        <v>16635</v>
      </c>
      <c r="D7494" t="s">
        <v>11288</v>
      </c>
      <c r="E7494">
        <v>2012</v>
      </c>
      <c r="F7494" t="s">
        <v>108</v>
      </c>
      <c r="G7494">
        <v>46</v>
      </c>
      <c r="H7494" t="s">
        <v>21</v>
      </c>
      <c r="I7494">
        <f t="shared" si="705"/>
        <v>1</v>
      </c>
      <c r="J7494">
        <f t="shared" si="706"/>
        <v>0</v>
      </c>
      <c r="K7494">
        <f t="shared" si="707"/>
        <v>0</v>
      </c>
      <c r="L7494">
        <f t="shared" si="708"/>
        <v>1</v>
      </c>
      <c r="O7494" t="str">
        <f t="shared" si="709"/>
        <v>Mo</v>
      </c>
      <c r="P7494" t="str">
        <f t="shared" si="710"/>
        <v>12</v>
      </c>
    </row>
    <row r="7495" spans="1:16" x14ac:dyDescent="0.25">
      <c r="A7495" t="s">
        <v>16636</v>
      </c>
      <c r="B7495" t="s">
        <v>17</v>
      </c>
      <c r="C7495" t="s">
        <v>16637</v>
      </c>
      <c r="D7495" t="s">
        <v>11192</v>
      </c>
      <c r="E7495">
        <v>2014</v>
      </c>
      <c r="F7495" t="s">
        <v>108</v>
      </c>
      <c r="G7495">
        <v>74</v>
      </c>
      <c r="H7495" t="s">
        <v>21</v>
      </c>
      <c r="I7495">
        <f t="shared" si="705"/>
        <v>1</v>
      </c>
      <c r="J7495">
        <f t="shared" si="706"/>
        <v>0</v>
      </c>
      <c r="K7495">
        <f t="shared" si="707"/>
        <v>0</v>
      </c>
      <c r="L7495">
        <f t="shared" si="708"/>
        <v>1</v>
      </c>
      <c r="O7495" t="str">
        <f t="shared" si="709"/>
        <v>Mo</v>
      </c>
      <c r="P7495" t="str">
        <f t="shared" si="710"/>
        <v>14</v>
      </c>
    </row>
    <row r="7496" spans="1:16" x14ac:dyDescent="0.25">
      <c r="A7496" t="s">
        <v>16638</v>
      </c>
      <c r="B7496" t="s">
        <v>17</v>
      </c>
      <c r="C7496" t="s">
        <v>16639</v>
      </c>
      <c r="D7496" t="s">
        <v>11288</v>
      </c>
      <c r="E7496">
        <v>2013</v>
      </c>
      <c r="F7496" t="s">
        <v>108</v>
      </c>
      <c r="G7496">
        <v>46</v>
      </c>
      <c r="H7496" t="s">
        <v>21</v>
      </c>
      <c r="I7496">
        <f t="shared" si="705"/>
        <v>1</v>
      </c>
      <c r="J7496">
        <f t="shared" si="706"/>
        <v>0</v>
      </c>
      <c r="K7496">
        <f t="shared" si="707"/>
        <v>0</v>
      </c>
      <c r="L7496">
        <f t="shared" si="708"/>
        <v>1</v>
      </c>
      <c r="O7496" t="str">
        <f t="shared" si="709"/>
        <v>Mo</v>
      </c>
      <c r="P7496" t="str">
        <f t="shared" si="710"/>
        <v>13</v>
      </c>
    </row>
    <row r="7497" spans="1:16" x14ac:dyDescent="0.25">
      <c r="A7497" t="s">
        <v>16640</v>
      </c>
      <c r="B7497" t="s">
        <v>17</v>
      </c>
      <c r="C7497" t="s">
        <v>16641</v>
      </c>
      <c r="D7497" t="s">
        <v>11288</v>
      </c>
      <c r="E7497">
        <v>2011</v>
      </c>
      <c r="F7497" t="s">
        <v>108</v>
      </c>
      <c r="G7497">
        <v>46</v>
      </c>
      <c r="H7497" t="s">
        <v>21</v>
      </c>
      <c r="I7497">
        <f t="shared" si="705"/>
        <v>1</v>
      </c>
      <c r="J7497">
        <f t="shared" si="706"/>
        <v>0</v>
      </c>
      <c r="K7497">
        <f t="shared" si="707"/>
        <v>0</v>
      </c>
      <c r="L7497">
        <f t="shared" si="708"/>
        <v>1</v>
      </c>
      <c r="O7497" t="str">
        <f t="shared" si="709"/>
        <v>Mo</v>
      </c>
      <c r="P7497" t="str">
        <f t="shared" si="710"/>
        <v>11</v>
      </c>
    </row>
    <row r="7498" spans="1:16" x14ac:dyDescent="0.25">
      <c r="A7498" t="s">
        <v>16642</v>
      </c>
      <c r="B7498" t="s">
        <v>17</v>
      </c>
      <c r="C7498" t="s">
        <v>16643</v>
      </c>
      <c r="D7498" t="s">
        <v>11288</v>
      </c>
      <c r="E7498">
        <v>2014</v>
      </c>
      <c r="F7498" t="s">
        <v>108</v>
      </c>
      <c r="G7498">
        <v>74</v>
      </c>
      <c r="H7498" t="s">
        <v>21</v>
      </c>
      <c r="I7498">
        <f t="shared" si="705"/>
        <v>1</v>
      </c>
      <c r="J7498">
        <f t="shared" si="706"/>
        <v>0</v>
      </c>
      <c r="K7498">
        <f t="shared" si="707"/>
        <v>0</v>
      </c>
      <c r="L7498">
        <f t="shared" si="708"/>
        <v>1</v>
      </c>
      <c r="O7498" t="str">
        <f t="shared" si="709"/>
        <v>Mo</v>
      </c>
      <c r="P7498" t="str">
        <f t="shared" si="710"/>
        <v>14</v>
      </c>
    </row>
    <row r="7499" spans="1:16" x14ac:dyDescent="0.25">
      <c r="A7499" t="s">
        <v>16644</v>
      </c>
      <c r="B7499" t="s">
        <v>17</v>
      </c>
      <c r="C7499" t="s">
        <v>16645</v>
      </c>
      <c r="D7499" t="s">
        <v>11070</v>
      </c>
      <c r="E7499">
        <v>2012</v>
      </c>
      <c r="F7499" t="s">
        <v>108</v>
      </c>
      <c r="G7499">
        <v>71</v>
      </c>
      <c r="H7499" t="s">
        <v>21</v>
      </c>
      <c r="I7499">
        <f t="shared" si="705"/>
        <v>1</v>
      </c>
      <c r="J7499">
        <f t="shared" si="706"/>
        <v>0</v>
      </c>
      <c r="K7499">
        <f t="shared" si="707"/>
        <v>0</v>
      </c>
      <c r="L7499">
        <f t="shared" si="708"/>
        <v>1</v>
      </c>
      <c r="O7499" t="str">
        <f t="shared" si="709"/>
        <v>Mo</v>
      </c>
      <c r="P7499" t="str">
        <f t="shared" si="710"/>
        <v>12</v>
      </c>
    </row>
    <row r="7500" spans="1:16" x14ac:dyDescent="0.25">
      <c r="A7500" t="s">
        <v>16646</v>
      </c>
      <c r="B7500" t="s">
        <v>17</v>
      </c>
      <c r="C7500" t="s">
        <v>16647</v>
      </c>
      <c r="D7500" t="s">
        <v>11625</v>
      </c>
      <c r="E7500">
        <v>2016</v>
      </c>
      <c r="F7500" t="s">
        <v>108</v>
      </c>
      <c r="G7500">
        <v>72</v>
      </c>
      <c r="H7500" t="s">
        <v>21</v>
      </c>
      <c r="I7500">
        <f t="shared" si="705"/>
        <v>1</v>
      </c>
      <c r="J7500">
        <f t="shared" si="706"/>
        <v>0</v>
      </c>
      <c r="K7500">
        <f t="shared" si="707"/>
        <v>0</v>
      </c>
      <c r="L7500">
        <f t="shared" si="708"/>
        <v>1</v>
      </c>
      <c r="O7500" t="str">
        <f t="shared" si="709"/>
        <v>Mo</v>
      </c>
      <c r="P7500" t="str">
        <f t="shared" si="710"/>
        <v>16</v>
      </c>
    </row>
    <row r="7501" spans="1:16" x14ac:dyDescent="0.25">
      <c r="A7501" t="s">
        <v>16648</v>
      </c>
      <c r="B7501" t="s">
        <v>17</v>
      </c>
      <c r="C7501" t="s">
        <v>16649</v>
      </c>
      <c r="D7501" t="s">
        <v>16650</v>
      </c>
      <c r="E7501">
        <v>2015</v>
      </c>
      <c r="F7501" t="s">
        <v>108</v>
      </c>
      <c r="G7501">
        <v>76</v>
      </c>
      <c r="H7501" t="s">
        <v>21</v>
      </c>
      <c r="I7501">
        <f t="shared" si="705"/>
        <v>1</v>
      </c>
      <c r="J7501">
        <f t="shared" si="706"/>
        <v>0</v>
      </c>
      <c r="K7501">
        <f t="shared" si="707"/>
        <v>0</v>
      </c>
      <c r="L7501">
        <f t="shared" si="708"/>
        <v>1</v>
      </c>
      <c r="O7501" t="str">
        <f t="shared" si="709"/>
        <v>Mo</v>
      </c>
      <c r="P7501" t="str">
        <f t="shared" si="710"/>
        <v>15</v>
      </c>
    </row>
    <row r="7502" spans="1:16" x14ac:dyDescent="0.25">
      <c r="A7502" t="s">
        <v>16651</v>
      </c>
      <c r="B7502" t="s">
        <v>17</v>
      </c>
      <c r="C7502" t="s">
        <v>16652</v>
      </c>
      <c r="D7502" t="s">
        <v>11625</v>
      </c>
      <c r="E7502">
        <v>2010</v>
      </c>
      <c r="F7502" t="s">
        <v>108</v>
      </c>
      <c r="G7502">
        <v>23</v>
      </c>
      <c r="H7502" t="s">
        <v>21</v>
      </c>
      <c r="I7502">
        <f t="shared" si="705"/>
        <v>0</v>
      </c>
      <c r="J7502">
        <f t="shared" si="706"/>
        <v>0</v>
      </c>
      <c r="K7502">
        <f t="shared" si="707"/>
        <v>0</v>
      </c>
      <c r="L7502">
        <f t="shared" si="708"/>
        <v>1</v>
      </c>
      <c r="O7502" t="str">
        <f t="shared" si="709"/>
        <v>Mo</v>
      </c>
      <c r="P7502" t="str">
        <f t="shared" si="710"/>
        <v>10</v>
      </c>
    </row>
    <row r="7503" spans="1:16" x14ac:dyDescent="0.25">
      <c r="A7503" t="s">
        <v>16653</v>
      </c>
      <c r="B7503" t="s">
        <v>17</v>
      </c>
      <c r="C7503" t="s">
        <v>16654</v>
      </c>
      <c r="D7503" t="s">
        <v>16655</v>
      </c>
      <c r="E7503">
        <v>2013</v>
      </c>
      <c r="F7503" t="s">
        <v>176</v>
      </c>
      <c r="G7503">
        <v>60</v>
      </c>
      <c r="H7503" t="s">
        <v>21</v>
      </c>
      <c r="I7503">
        <f t="shared" si="705"/>
        <v>1</v>
      </c>
      <c r="J7503">
        <f t="shared" si="706"/>
        <v>0</v>
      </c>
      <c r="K7503">
        <f t="shared" si="707"/>
        <v>0</v>
      </c>
      <c r="L7503">
        <f t="shared" si="708"/>
        <v>1</v>
      </c>
      <c r="O7503" t="str">
        <f t="shared" si="709"/>
        <v>Mo</v>
      </c>
      <c r="P7503" t="str">
        <f t="shared" si="710"/>
        <v>13</v>
      </c>
    </row>
    <row r="7504" spans="1:16" x14ac:dyDescent="0.25">
      <c r="A7504" t="s">
        <v>16656</v>
      </c>
      <c r="B7504" t="s">
        <v>17</v>
      </c>
      <c r="C7504" t="s">
        <v>16657</v>
      </c>
      <c r="D7504" t="s">
        <v>11288</v>
      </c>
      <c r="E7504">
        <v>2013</v>
      </c>
      <c r="F7504" t="s">
        <v>108</v>
      </c>
      <c r="G7504">
        <v>46</v>
      </c>
      <c r="H7504" t="s">
        <v>21</v>
      </c>
      <c r="I7504">
        <f t="shared" si="705"/>
        <v>1</v>
      </c>
      <c r="J7504">
        <f t="shared" si="706"/>
        <v>0</v>
      </c>
      <c r="K7504">
        <f t="shared" si="707"/>
        <v>0</v>
      </c>
      <c r="L7504">
        <f t="shared" si="708"/>
        <v>1</v>
      </c>
      <c r="O7504" t="str">
        <f t="shared" si="709"/>
        <v>Mo</v>
      </c>
      <c r="P7504" t="str">
        <f t="shared" si="710"/>
        <v>13</v>
      </c>
    </row>
    <row r="7505" spans="1:16" x14ac:dyDescent="0.25">
      <c r="A7505" t="s">
        <v>16658</v>
      </c>
      <c r="B7505" t="s">
        <v>24</v>
      </c>
      <c r="C7505" t="s">
        <v>16659</v>
      </c>
      <c r="D7505" t="s">
        <v>5511</v>
      </c>
      <c r="E7505">
        <v>2012</v>
      </c>
      <c r="F7505" t="s">
        <v>82</v>
      </c>
      <c r="G7505">
        <v>2</v>
      </c>
      <c r="H7505" t="s">
        <v>28</v>
      </c>
      <c r="I7505">
        <f t="shared" si="705"/>
        <v>1</v>
      </c>
      <c r="J7505">
        <f t="shared" si="706"/>
        <v>0</v>
      </c>
      <c r="K7505">
        <f t="shared" si="707"/>
        <v>0</v>
      </c>
      <c r="L7505">
        <f t="shared" si="708"/>
        <v>1</v>
      </c>
      <c r="O7505" t="str">
        <f t="shared" si="709"/>
        <v>TV</v>
      </c>
      <c r="P7505" t="str">
        <f t="shared" si="710"/>
        <v>12</v>
      </c>
    </row>
    <row r="7506" spans="1:16" x14ac:dyDescent="0.25">
      <c r="A7506" t="s">
        <v>16660</v>
      </c>
      <c r="B7506" t="s">
        <v>17</v>
      </c>
      <c r="C7506" t="s">
        <v>16661</v>
      </c>
      <c r="D7506" t="s">
        <v>6692</v>
      </c>
      <c r="E7506">
        <v>2005</v>
      </c>
      <c r="F7506" t="s">
        <v>20</v>
      </c>
      <c r="G7506">
        <v>101</v>
      </c>
      <c r="H7506" t="s">
        <v>21</v>
      </c>
      <c r="I7506">
        <f t="shared" si="705"/>
        <v>0</v>
      </c>
      <c r="J7506">
        <f t="shared" si="706"/>
        <v>0</v>
      </c>
      <c r="K7506">
        <f t="shared" si="707"/>
        <v>0</v>
      </c>
      <c r="L7506">
        <f t="shared" si="708"/>
        <v>1</v>
      </c>
      <c r="O7506" t="str">
        <f t="shared" si="709"/>
        <v>Mo</v>
      </c>
      <c r="P7506" t="str">
        <f t="shared" si="710"/>
        <v>05</v>
      </c>
    </row>
    <row r="7507" spans="1:16" x14ac:dyDescent="0.25">
      <c r="A7507" t="s">
        <v>16662</v>
      </c>
      <c r="B7507" t="s">
        <v>24</v>
      </c>
      <c r="C7507" t="s">
        <v>16663</v>
      </c>
      <c r="D7507" t="s">
        <v>7996</v>
      </c>
      <c r="E7507">
        <v>2013</v>
      </c>
      <c r="F7507" t="s">
        <v>176</v>
      </c>
      <c r="G7507">
        <v>1</v>
      </c>
      <c r="H7507" t="s">
        <v>31</v>
      </c>
      <c r="I7507">
        <f t="shared" si="705"/>
        <v>1</v>
      </c>
      <c r="J7507">
        <f t="shared" si="706"/>
        <v>0</v>
      </c>
      <c r="K7507">
        <f t="shared" si="707"/>
        <v>0</v>
      </c>
      <c r="L7507">
        <f t="shared" si="708"/>
        <v>1</v>
      </c>
      <c r="O7507" t="str">
        <f t="shared" si="709"/>
        <v>TV</v>
      </c>
      <c r="P7507" t="str">
        <f t="shared" si="710"/>
        <v>13</v>
      </c>
    </row>
    <row r="7508" spans="1:16" x14ac:dyDescent="0.25">
      <c r="A7508" t="s">
        <v>16664</v>
      </c>
      <c r="B7508" t="s">
        <v>24</v>
      </c>
      <c r="C7508" t="s">
        <v>16665</v>
      </c>
      <c r="D7508" t="s">
        <v>7996</v>
      </c>
      <c r="E7508">
        <v>2011</v>
      </c>
      <c r="F7508" t="s">
        <v>176</v>
      </c>
      <c r="G7508">
        <v>1</v>
      </c>
      <c r="H7508" t="s">
        <v>31</v>
      </c>
      <c r="I7508">
        <f t="shared" si="705"/>
        <v>1</v>
      </c>
      <c r="J7508">
        <f t="shared" si="706"/>
        <v>0</v>
      </c>
      <c r="K7508">
        <f t="shared" si="707"/>
        <v>0</v>
      </c>
      <c r="L7508">
        <f t="shared" si="708"/>
        <v>1</v>
      </c>
      <c r="O7508" t="str">
        <f t="shared" si="709"/>
        <v>TV</v>
      </c>
      <c r="P7508" t="str">
        <f t="shared" si="710"/>
        <v>11</v>
      </c>
    </row>
    <row r="7509" spans="1:16" x14ac:dyDescent="0.25">
      <c r="A7509" t="s">
        <v>16666</v>
      </c>
      <c r="B7509" t="s">
        <v>17</v>
      </c>
      <c r="C7509" t="s">
        <v>16667</v>
      </c>
      <c r="D7509" t="s">
        <v>6692</v>
      </c>
      <c r="E7509">
        <v>2009</v>
      </c>
      <c r="F7509" t="s">
        <v>134</v>
      </c>
      <c r="G7509">
        <v>97</v>
      </c>
      <c r="H7509" t="s">
        <v>21</v>
      </c>
      <c r="I7509">
        <f t="shared" si="705"/>
        <v>0</v>
      </c>
      <c r="J7509">
        <f t="shared" si="706"/>
        <v>0</v>
      </c>
      <c r="K7509">
        <f t="shared" si="707"/>
        <v>0</v>
      </c>
      <c r="L7509">
        <f t="shared" si="708"/>
        <v>0</v>
      </c>
      <c r="O7509" t="str">
        <f t="shared" si="709"/>
        <v>Mo</v>
      </c>
      <c r="P7509" t="str">
        <f t="shared" si="710"/>
        <v>09</v>
      </c>
    </row>
    <row r="7510" spans="1:16" x14ac:dyDescent="0.25">
      <c r="A7510" t="s">
        <v>16668</v>
      </c>
      <c r="B7510" t="s">
        <v>17</v>
      </c>
      <c r="C7510" t="s">
        <v>16669</v>
      </c>
      <c r="D7510" t="s">
        <v>8382</v>
      </c>
      <c r="E7510">
        <v>2016</v>
      </c>
      <c r="F7510" t="s">
        <v>134</v>
      </c>
      <c r="G7510">
        <v>111</v>
      </c>
      <c r="H7510" t="s">
        <v>21</v>
      </c>
      <c r="I7510">
        <f t="shared" si="705"/>
        <v>1</v>
      </c>
      <c r="J7510">
        <f t="shared" si="706"/>
        <v>0</v>
      </c>
      <c r="K7510">
        <f t="shared" si="707"/>
        <v>0</v>
      </c>
      <c r="L7510">
        <f t="shared" si="708"/>
        <v>0</v>
      </c>
      <c r="O7510" t="str">
        <f t="shared" si="709"/>
        <v>Mo</v>
      </c>
      <c r="P7510" t="str">
        <f t="shared" si="710"/>
        <v>16</v>
      </c>
    </row>
    <row r="7511" spans="1:16" x14ac:dyDescent="0.25">
      <c r="A7511" t="s">
        <v>16670</v>
      </c>
      <c r="B7511" t="s">
        <v>17</v>
      </c>
      <c r="C7511" t="s">
        <v>16671</v>
      </c>
      <c r="D7511" t="s">
        <v>11723</v>
      </c>
      <c r="E7511">
        <v>2015</v>
      </c>
      <c r="F7511" t="s">
        <v>134</v>
      </c>
      <c r="G7511">
        <v>96</v>
      </c>
      <c r="H7511" t="s">
        <v>21</v>
      </c>
      <c r="I7511">
        <f t="shared" si="705"/>
        <v>1</v>
      </c>
      <c r="J7511">
        <f t="shared" si="706"/>
        <v>0</v>
      </c>
      <c r="K7511">
        <f t="shared" si="707"/>
        <v>0</v>
      </c>
      <c r="L7511">
        <f t="shared" si="708"/>
        <v>0</v>
      </c>
      <c r="O7511" t="str">
        <f t="shared" si="709"/>
        <v>Mo</v>
      </c>
      <c r="P7511" t="str">
        <f t="shared" si="710"/>
        <v>15</v>
      </c>
    </row>
    <row r="7512" spans="1:16" x14ac:dyDescent="0.25">
      <c r="A7512" t="s">
        <v>16672</v>
      </c>
      <c r="B7512" t="s">
        <v>17</v>
      </c>
      <c r="C7512" t="s">
        <v>16673</v>
      </c>
      <c r="D7512" t="s">
        <v>11510</v>
      </c>
      <c r="E7512">
        <v>2015</v>
      </c>
      <c r="F7512" t="s">
        <v>45</v>
      </c>
      <c r="G7512">
        <v>135</v>
      </c>
      <c r="H7512" t="s">
        <v>21</v>
      </c>
      <c r="I7512">
        <f t="shared" si="705"/>
        <v>1</v>
      </c>
      <c r="J7512">
        <f t="shared" si="706"/>
        <v>1</v>
      </c>
      <c r="K7512">
        <f t="shared" si="707"/>
        <v>0</v>
      </c>
      <c r="L7512">
        <f t="shared" si="708"/>
        <v>1</v>
      </c>
      <c r="O7512" t="str">
        <f t="shared" si="709"/>
        <v>Mo</v>
      </c>
      <c r="P7512" t="str">
        <f t="shared" si="710"/>
        <v>15</v>
      </c>
    </row>
    <row r="7513" spans="1:16" x14ac:dyDescent="0.25">
      <c r="A7513" t="s">
        <v>16674</v>
      </c>
      <c r="B7513" t="s">
        <v>17</v>
      </c>
      <c r="C7513" t="s">
        <v>16675</v>
      </c>
      <c r="D7513" t="s">
        <v>9754</v>
      </c>
      <c r="E7513">
        <v>2016</v>
      </c>
      <c r="F7513" t="s">
        <v>134</v>
      </c>
      <c r="G7513">
        <v>91</v>
      </c>
      <c r="H7513" t="s">
        <v>21</v>
      </c>
      <c r="I7513">
        <f t="shared" si="705"/>
        <v>1</v>
      </c>
      <c r="J7513">
        <f t="shared" si="706"/>
        <v>0</v>
      </c>
      <c r="K7513">
        <f t="shared" si="707"/>
        <v>0</v>
      </c>
      <c r="L7513">
        <f t="shared" si="708"/>
        <v>0</v>
      </c>
      <c r="O7513" t="str">
        <f t="shared" si="709"/>
        <v>Mo</v>
      </c>
      <c r="P7513" t="str">
        <f t="shared" si="710"/>
        <v>16</v>
      </c>
    </row>
    <row r="7514" spans="1:16" x14ac:dyDescent="0.25">
      <c r="A7514" t="s">
        <v>16676</v>
      </c>
      <c r="B7514" t="s">
        <v>17</v>
      </c>
      <c r="C7514" t="s">
        <v>16677</v>
      </c>
      <c r="D7514" t="s">
        <v>11182</v>
      </c>
      <c r="E7514">
        <v>2013</v>
      </c>
      <c r="F7514" t="s">
        <v>27</v>
      </c>
      <c r="G7514">
        <v>84</v>
      </c>
      <c r="H7514" t="s">
        <v>21</v>
      </c>
      <c r="I7514">
        <f t="shared" si="705"/>
        <v>1</v>
      </c>
      <c r="J7514">
        <f t="shared" si="706"/>
        <v>0</v>
      </c>
      <c r="K7514">
        <f t="shared" si="707"/>
        <v>0</v>
      </c>
      <c r="L7514">
        <f t="shared" si="708"/>
        <v>1</v>
      </c>
      <c r="O7514" t="str">
        <f t="shared" si="709"/>
        <v>Mo</v>
      </c>
      <c r="P7514" t="str">
        <f t="shared" si="710"/>
        <v>13</v>
      </c>
    </row>
    <row r="7515" spans="1:16" x14ac:dyDescent="0.25">
      <c r="A7515" t="s">
        <v>16678</v>
      </c>
      <c r="B7515" t="s">
        <v>17</v>
      </c>
      <c r="C7515" t="s">
        <v>16679</v>
      </c>
      <c r="D7515" t="s">
        <v>11148</v>
      </c>
      <c r="E7515">
        <v>2011</v>
      </c>
      <c r="F7515" t="s">
        <v>45</v>
      </c>
      <c r="G7515">
        <v>121</v>
      </c>
      <c r="H7515" t="s">
        <v>21</v>
      </c>
      <c r="I7515">
        <f t="shared" si="705"/>
        <v>1</v>
      </c>
      <c r="J7515">
        <f t="shared" si="706"/>
        <v>1</v>
      </c>
      <c r="K7515">
        <f t="shared" si="707"/>
        <v>0</v>
      </c>
      <c r="L7515">
        <f t="shared" si="708"/>
        <v>1</v>
      </c>
      <c r="O7515" t="str">
        <f t="shared" si="709"/>
        <v>Mo</v>
      </c>
      <c r="P7515" t="str">
        <f t="shared" si="710"/>
        <v>11</v>
      </c>
    </row>
    <row r="7516" spans="1:16" x14ac:dyDescent="0.25">
      <c r="A7516" t="s">
        <v>16680</v>
      </c>
      <c r="B7516" t="s">
        <v>17</v>
      </c>
      <c r="C7516" t="s">
        <v>16681</v>
      </c>
      <c r="D7516" t="s">
        <v>16682</v>
      </c>
      <c r="E7516">
        <v>2016</v>
      </c>
      <c r="F7516" t="s">
        <v>14694</v>
      </c>
      <c r="G7516">
        <v>109</v>
      </c>
      <c r="H7516" t="s">
        <v>21</v>
      </c>
      <c r="I7516">
        <f t="shared" si="705"/>
        <v>1</v>
      </c>
      <c r="J7516">
        <f t="shared" si="706"/>
        <v>0</v>
      </c>
      <c r="K7516">
        <f t="shared" si="707"/>
        <v>0</v>
      </c>
      <c r="L7516">
        <f t="shared" si="708"/>
        <v>1</v>
      </c>
      <c r="O7516" t="str">
        <f t="shared" si="709"/>
        <v>Mo</v>
      </c>
      <c r="P7516" t="str">
        <f t="shared" si="710"/>
        <v>16</v>
      </c>
    </row>
    <row r="7517" spans="1:16" x14ac:dyDescent="0.25">
      <c r="A7517" t="s">
        <v>16683</v>
      </c>
      <c r="B7517" t="s">
        <v>17</v>
      </c>
      <c r="C7517" t="s">
        <v>16684</v>
      </c>
      <c r="D7517" t="s">
        <v>10050</v>
      </c>
      <c r="E7517">
        <v>2017</v>
      </c>
      <c r="F7517" t="s">
        <v>41</v>
      </c>
      <c r="G7517">
        <v>74</v>
      </c>
      <c r="H7517" t="s">
        <v>21</v>
      </c>
      <c r="I7517">
        <f t="shared" si="705"/>
        <v>1</v>
      </c>
      <c r="J7517">
        <f t="shared" si="706"/>
        <v>0</v>
      </c>
      <c r="K7517">
        <f t="shared" si="707"/>
        <v>1</v>
      </c>
      <c r="L7517">
        <f t="shared" si="708"/>
        <v>1</v>
      </c>
      <c r="O7517" t="str">
        <f t="shared" si="709"/>
        <v>Mo</v>
      </c>
      <c r="P7517" t="str">
        <f t="shared" si="710"/>
        <v>17</v>
      </c>
    </row>
    <row r="7518" spans="1:16" x14ac:dyDescent="0.25">
      <c r="A7518" t="s">
        <v>16685</v>
      </c>
      <c r="B7518" t="s">
        <v>17</v>
      </c>
      <c r="C7518" t="s">
        <v>16686</v>
      </c>
      <c r="D7518" t="s">
        <v>16687</v>
      </c>
      <c r="E7518">
        <v>2013</v>
      </c>
      <c r="F7518" t="s">
        <v>134</v>
      </c>
      <c r="G7518">
        <v>94</v>
      </c>
      <c r="H7518" t="s">
        <v>21</v>
      </c>
      <c r="I7518">
        <f t="shared" si="705"/>
        <v>1</v>
      </c>
      <c r="J7518">
        <f t="shared" si="706"/>
        <v>0</v>
      </c>
      <c r="K7518">
        <f t="shared" si="707"/>
        <v>0</v>
      </c>
      <c r="L7518">
        <f t="shared" si="708"/>
        <v>0</v>
      </c>
      <c r="O7518" t="str">
        <f t="shared" si="709"/>
        <v>Mo</v>
      </c>
      <c r="P7518" t="str">
        <f t="shared" si="710"/>
        <v>13</v>
      </c>
    </row>
    <row r="7519" spans="1:16" x14ac:dyDescent="0.25">
      <c r="A7519" t="s">
        <v>16688</v>
      </c>
      <c r="B7519" t="s">
        <v>17</v>
      </c>
      <c r="C7519" t="s">
        <v>16689</v>
      </c>
      <c r="D7519" t="s">
        <v>9407</v>
      </c>
      <c r="E7519">
        <v>2016</v>
      </c>
      <c r="F7519" t="s">
        <v>20</v>
      </c>
      <c r="G7519">
        <v>105</v>
      </c>
      <c r="H7519" t="s">
        <v>21</v>
      </c>
      <c r="I7519">
        <f t="shared" si="705"/>
        <v>1</v>
      </c>
      <c r="J7519">
        <f t="shared" si="706"/>
        <v>0</v>
      </c>
      <c r="K7519">
        <f t="shared" si="707"/>
        <v>0</v>
      </c>
      <c r="L7519">
        <f t="shared" si="708"/>
        <v>1</v>
      </c>
      <c r="O7519" t="str">
        <f t="shared" si="709"/>
        <v>Mo</v>
      </c>
      <c r="P7519" t="str">
        <f t="shared" si="710"/>
        <v>16</v>
      </c>
    </row>
    <row r="7520" spans="1:16" x14ac:dyDescent="0.25">
      <c r="A7520" t="s">
        <v>16690</v>
      </c>
      <c r="B7520" t="s">
        <v>17</v>
      </c>
      <c r="C7520" t="s">
        <v>16691</v>
      </c>
      <c r="D7520" t="s">
        <v>4748</v>
      </c>
      <c r="E7520">
        <v>2002</v>
      </c>
      <c r="F7520" t="s">
        <v>20</v>
      </c>
      <c r="G7520">
        <v>97</v>
      </c>
      <c r="H7520" t="s">
        <v>21</v>
      </c>
      <c r="I7520">
        <f t="shared" si="705"/>
        <v>0</v>
      </c>
      <c r="J7520">
        <f t="shared" si="706"/>
        <v>0</v>
      </c>
      <c r="K7520">
        <f t="shared" si="707"/>
        <v>0</v>
      </c>
      <c r="L7520">
        <f t="shared" si="708"/>
        <v>1</v>
      </c>
      <c r="O7520" t="str">
        <f t="shared" si="709"/>
        <v>Mo</v>
      </c>
      <c r="P7520" t="str">
        <f t="shared" si="710"/>
        <v>02</v>
      </c>
    </row>
    <row r="7521" spans="1:16" x14ac:dyDescent="0.25">
      <c r="A7521" t="s">
        <v>16692</v>
      </c>
      <c r="B7521" t="s">
        <v>17</v>
      </c>
      <c r="C7521" t="s">
        <v>16693</v>
      </c>
      <c r="D7521" t="s">
        <v>12064</v>
      </c>
      <c r="E7521">
        <v>2015</v>
      </c>
      <c r="F7521" t="s">
        <v>45</v>
      </c>
      <c r="G7521">
        <v>102</v>
      </c>
      <c r="H7521" t="s">
        <v>21</v>
      </c>
      <c r="I7521">
        <f t="shared" si="705"/>
        <v>1</v>
      </c>
      <c r="J7521">
        <f t="shared" si="706"/>
        <v>0</v>
      </c>
      <c r="K7521">
        <f t="shared" si="707"/>
        <v>0</v>
      </c>
      <c r="L7521">
        <f t="shared" si="708"/>
        <v>1</v>
      </c>
      <c r="O7521" t="str">
        <f t="shared" si="709"/>
        <v>Mo</v>
      </c>
      <c r="P7521" t="str">
        <f t="shared" si="710"/>
        <v>15</v>
      </c>
    </row>
    <row r="7522" spans="1:16" x14ac:dyDescent="0.25">
      <c r="A7522" t="s">
        <v>16694</v>
      </c>
      <c r="B7522" t="s">
        <v>17</v>
      </c>
      <c r="C7522" t="s">
        <v>16695</v>
      </c>
      <c r="D7522" t="s">
        <v>10365</v>
      </c>
      <c r="E7522">
        <v>1984</v>
      </c>
      <c r="F7522" t="s">
        <v>45</v>
      </c>
      <c r="G7522">
        <v>86</v>
      </c>
      <c r="H7522" t="s">
        <v>21</v>
      </c>
      <c r="I7522">
        <f t="shared" si="705"/>
        <v>0</v>
      </c>
      <c r="J7522">
        <f t="shared" si="706"/>
        <v>0</v>
      </c>
      <c r="K7522">
        <f t="shared" si="707"/>
        <v>0</v>
      </c>
      <c r="L7522">
        <f t="shared" si="708"/>
        <v>1</v>
      </c>
      <c r="O7522" t="str">
        <f t="shared" si="709"/>
        <v>Mo</v>
      </c>
      <c r="P7522" t="str">
        <f t="shared" si="710"/>
        <v>84</v>
      </c>
    </row>
    <row r="7523" spans="1:16" x14ac:dyDescent="0.25">
      <c r="A7523" t="s">
        <v>16696</v>
      </c>
      <c r="B7523" t="s">
        <v>17</v>
      </c>
      <c r="C7523" t="s">
        <v>16697</v>
      </c>
      <c r="D7523" t="s">
        <v>7771</v>
      </c>
      <c r="E7523">
        <v>2007</v>
      </c>
      <c r="F7523" t="s">
        <v>20</v>
      </c>
      <c r="G7523">
        <v>88</v>
      </c>
      <c r="H7523" t="s">
        <v>21</v>
      </c>
      <c r="I7523">
        <f t="shared" si="705"/>
        <v>0</v>
      </c>
      <c r="J7523">
        <f t="shared" si="706"/>
        <v>0</v>
      </c>
      <c r="K7523">
        <f t="shared" si="707"/>
        <v>0</v>
      </c>
      <c r="L7523">
        <f t="shared" si="708"/>
        <v>1</v>
      </c>
      <c r="O7523" t="str">
        <f t="shared" si="709"/>
        <v>Mo</v>
      </c>
      <c r="P7523" t="str">
        <f t="shared" si="710"/>
        <v>07</v>
      </c>
    </row>
    <row r="7524" spans="1:16" x14ac:dyDescent="0.25">
      <c r="A7524" t="s">
        <v>16698</v>
      </c>
      <c r="B7524" t="s">
        <v>24</v>
      </c>
      <c r="C7524" t="s">
        <v>16699</v>
      </c>
      <c r="D7524" t="s">
        <v>16700</v>
      </c>
      <c r="E7524">
        <v>2013</v>
      </c>
      <c r="F7524" t="s">
        <v>176</v>
      </c>
      <c r="G7524">
        <v>2</v>
      </c>
      <c r="H7524" t="s">
        <v>28</v>
      </c>
      <c r="I7524">
        <f t="shared" si="705"/>
        <v>1</v>
      </c>
      <c r="J7524">
        <f t="shared" si="706"/>
        <v>0</v>
      </c>
      <c r="K7524">
        <f t="shared" si="707"/>
        <v>0</v>
      </c>
      <c r="L7524">
        <f t="shared" si="708"/>
        <v>1</v>
      </c>
      <c r="O7524" t="str">
        <f t="shared" si="709"/>
        <v>TV</v>
      </c>
      <c r="P7524" t="str">
        <f t="shared" si="710"/>
        <v>13</v>
      </c>
    </row>
    <row r="7525" spans="1:16" x14ac:dyDescent="0.25">
      <c r="A7525" t="s">
        <v>16701</v>
      </c>
      <c r="B7525" t="s">
        <v>17</v>
      </c>
      <c r="C7525" t="s">
        <v>16702</v>
      </c>
      <c r="D7525" t="s">
        <v>8304</v>
      </c>
      <c r="E7525">
        <v>2012</v>
      </c>
      <c r="F7525" t="s">
        <v>45</v>
      </c>
      <c r="G7525">
        <v>90</v>
      </c>
      <c r="H7525" t="s">
        <v>21</v>
      </c>
      <c r="I7525">
        <f t="shared" si="705"/>
        <v>1</v>
      </c>
      <c r="J7525">
        <f t="shared" si="706"/>
        <v>0</v>
      </c>
      <c r="K7525">
        <f t="shared" si="707"/>
        <v>0</v>
      </c>
      <c r="L7525">
        <f t="shared" si="708"/>
        <v>1</v>
      </c>
      <c r="O7525" t="str">
        <f t="shared" si="709"/>
        <v>Mo</v>
      </c>
      <c r="P7525" t="str">
        <f t="shared" si="710"/>
        <v>12</v>
      </c>
    </row>
    <row r="7526" spans="1:16" x14ac:dyDescent="0.25">
      <c r="A7526" t="s">
        <v>16703</v>
      </c>
      <c r="B7526" t="s">
        <v>17</v>
      </c>
      <c r="C7526" t="s">
        <v>16704</v>
      </c>
      <c r="D7526" t="s">
        <v>3158</v>
      </c>
      <c r="E7526">
        <v>2012</v>
      </c>
      <c r="F7526" t="s">
        <v>20</v>
      </c>
      <c r="G7526">
        <v>131</v>
      </c>
      <c r="H7526" t="s">
        <v>21</v>
      </c>
      <c r="I7526">
        <f t="shared" si="705"/>
        <v>1</v>
      </c>
      <c r="J7526">
        <f t="shared" si="706"/>
        <v>1</v>
      </c>
      <c r="K7526">
        <f t="shared" si="707"/>
        <v>0</v>
      </c>
      <c r="L7526">
        <f t="shared" si="708"/>
        <v>1</v>
      </c>
      <c r="O7526" t="str">
        <f t="shared" si="709"/>
        <v>Mo</v>
      </c>
      <c r="P7526" t="str">
        <f t="shared" si="710"/>
        <v>12</v>
      </c>
    </row>
    <row r="7527" spans="1:16" x14ac:dyDescent="0.25">
      <c r="A7527" t="s">
        <v>16705</v>
      </c>
      <c r="B7527" t="s">
        <v>17</v>
      </c>
      <c r="C7527" t="s">
        <v>16706</v>
      </c>
      <c r="D7527" t="s">
        <v>6745</v>
      </c>
      <c r="E7527">
        <v>2004</v>
      </c>
      <c r="F7527" t="s">
        <v>60</v>
      </c>
      <c r="G7527">
        <v>158</v>
      </c>
      <c r="H7527" t="s">
        <v>21</v>
      </c>
      <c r="I7527">
        <f t="shared" si="705"/>
        <v>0</v>
      </c>
      <c r="J7527">
        <f t="shared" si="706"/>
        <v>0</v>
      </c>
      <c r="K7527">
        <f t="shared" si="707"/>
        <v>1</v>
      </c>
      <c r="L7527">
        <f t="shared" si="708"/>
        <v>1</v>
      </c>
      <c r="O7527" t="str">
        <f t="shared" si="709"/>
        <v>Mo</v>
      </c>
      <c r="P7527" t="str">
        <f t="shared" si="710"/>
        <v>04</v>
      </c>
    </row>
    <row r="7528" spans="1:16" x14ac:dyDescent="0.25">
      <c r="A7528" t="s">
        <v>16707</v>
      </c>
      <c r="B7528" t="s">
        <v>17</v>
      </c>
      <c r="C7528" t="s">
        <v>16708</v>
      </c>
      <c r="D7528" t="s">
        <v>11200</v>
      </c>
      <c r="E7528">
        <v>2014</v>
      </c>
      <c r="F7528" t="s">
        <v>41</v>
      </c>
      <c r="G7528">
        <v>85</v>
      </c>
      <c r="H7528" t="s">
        <v>21</v>
      </c>
      <c r="I7528">
        <f t="shared" si="705"/>
        <v>1</v>
      </c>
      <c r="J7528">
        <f t="shared" si="706"/>
        <v>0</v>
      </c>
      <c r="K7528">
        <f t="shared" si="707"/>
        <v>1</v>
      </c>
      <c r="L7528">
        <f t="shared" si="708"/>
        <v>1</v>
      </c>
      <c r="O7528" t="str">
        <f t="shared" si="709"/>
        <v>Mo</v>
      </c>
      <c r="P7528" t="str">
        <f t="shared" si="710"/>
        <v>14</v>
      </c>
    </row>
    <row r="7529" spans="1:16" x14ac:dyDescent="0.25">
      <c r="A7529" t="s">
        <v>16709</v>
      </c>
      <c r="B7529" t="s">
        <v>17</v>
      </c>
      <c r="C7529" t="s">
        <v>16710</v>
      </c>
      <c r="D7529" t="s">
        <v>4495</v>
      </c>
      <c r="E7529">
        <v>2014</v>
      </c>
      <c r="F7529" t="s">
        <v>41</v>
      </c>
      <c r="G7529">
        <v>110</v>
      </c>
      <c r="H7529" t="s">
        <v>21</v>
      </c>
      <c r="I7529">
        <f t="shared" si="705"/>
        <v>1</v>
      </c>
      <c r="J7529">
        <f t="shared" si="706"/>
        <v>0</v>
      </c>
      <c r="K7529">
        <f t="shared" si="707"/>
        <v>1</v>
      </c>
      <c r="L7529">
        <f t="shared" si="708"/>
        <v>1</v>
      </c>
      <c r="O7529" t="str">
        <f t="shared" si="709"/>
        <v>Mo</v>
      </c>
      <c r="P7529" t="str">
        <f t="shared" si="710"/>
        <v>14</v>
      </c>
    </row>
    <row r="7530" spans="1:16" x14ac:dyDescent="0.25">
      <c r="A7530" t="s">
        <v>16711</v>
      </c>
      <c r="B7530" t="s">
        <v>17</v>
      </c>
      <c r="C7530" t="s">
        <v>16712</v>
      </c>
      <c r="D7530" t="s">
        <v>10285</v>
      </c>
      <c r="E7530">
        <v>2007</v>
      </c>
      <c r="F7530" t="s">
        <v>13378</v>
      </c>
      <c r="G7530">
        <v>79</v>
      </c>
      <c r="H7530" t="s">
        <v>21</v>
      </c>
      <c r="I7530">
        <f t="shared" si="705"/>
        <v>0</v>
      </c>
      <c r="J7530">
        <f t="shared" si="706"/>
        <v>0</v>
      </c>
      <c r="K7530">
        <f t="shared" si="707"/>
        <v>0</v>
      </c>
      <c r="L7530">
        <f t="shared" si="708"/>
        <v>1</v>
      </c>
      <c r="O7530" t="str">
        <f t="shared" si="709"/>
        <v>Mo</v>
      </c>
      <c r="P7530" t="str">
        <f t="shared" si="710"/>
        <v>07</v>
      </c>
    </row>
    <row r="7531" spans="1:16" x14ac:dyDescent="0.25">
      <c r="A7531" t="s">
        <v>16713</v>
      </c>
      <c r="B7531" t="s">
        <v>24</v>
      </c>
      <c r="C7531" t="s">
        <v>16714</v>
      </c>
      <c r="D7531" t="s">
        <v>10885</v>
      </c>
      <c r="E7531">
        <v>2017</v>
      </c>
      <c r="F7531" t="s">
        <v>27</v>
      </c>
      <c r="G7531">
        <v>3</v>
      </c>
      <c r="H7531" t="s">
        <v>28</v>
      </c>
      <c r="I7531">
        <f t="shared" si="705"/>
        <v>1</v>
      </c>
      <c r="J7531">
        <f t="shared" si="706"/>
        <v>0</v>
      </c>
      <c r="K7531">
        <f t="shared" si="707"/>
        <v>0</v>
      </c>
      <c r="L7531">
        <f t="shared" si="708"/>
        <v>1</v>
      </c>
      <c r="O7531" t="str">
        <f t="shared" si="709"/>
        <v>TV</v>
      </c>
      <c r="P7531" t="str">
        <f t="shared" si="710"/>
        <v>17</v>
      </c>
    </row>
    <row r="7532" spans="1:16" x14ac:dyDescent="0.25">
      <c r="A7532" t="s">
        <v>16715</v>
      </c>
      <c r="B7532" t="s">
        <v>24</v>
      </c>
      <c r="C7532" t="s">
        <v>16716</v>
      </c>
      <c r="D7532" t="s">
        <v>16717</v>
      </c>
      <c r="E7532">
        <v>2017</v>
      </c>
      <c r="F7532" t="s">
        <v>60</v>
      </c>
      <c r="G7532">
        <v>2</v>
      </c>
      <c r="H7532" t="s">
        <v>28</v>
      </c>
      <c r="I7532">
        <f t="shared" si="705"/>
        <v>1</v>
      </c>
      <c r="J7532">
        <f t="shared" si="706"/>
        <v>0</v>
      </c>
      <c r="K7532">
        <f t="shared" si="707"/>
        <v>1</v>
      </c>
      <c r="L7532">
        <f t="shared" si="708"/>
        <v>1</v>
      </c>
      <c r="O7532" t="str">
        <f t="shared" si="709"/>
        <v>TV</v>
      </c>
      <c r="P7532" t="str">
        <f t="shared" si="710"/>
        <v>17</v>
      </c>
    </row>
    <row r="7533" spans="1:16" x14ac:dyDescent="0.25">
      <c r="A7533" t="s">
        <v>16718</v>
      </c>
      <c r="B7533" t="s">
        <v>17</v>
      </c>
      <c r="C7533" t="s">
        <v>16719</v>
      </c>
      <c r="D7533" t="s">
        <v>7297</v>
      </c>
      <c r="E7533">
        <v>1962</v>
      </c>
      <c r="F7533" t="s">
        <v>60</v>
      </c>
      <c r="G7533">
        <v>185</v>
      </c>
      <c r="H7533" t="s">
        <v>21</v>
      </c>
      <c r="I7533">
        <f t="shared" si="705"/>
        <v>0</v>
      </c>
      <c r="J7533">
        <f t="shared" si="706"/>
        <v>0</v>
      </c>
      <c r="K7533">
        <f t="shared" si="707"/>
        <v>1</v>
      </c>
      <c r="L7533">
        <f t="shared" si="708"/>
        <v>1</v>
      </c>
      <c r="O7533" t="str">
        <f t="shared" si="709"/>
        <v>Mo</v>
      </c>
      <c r="P7533" t="str">
        <f t="shared" si="710"/>
        <v>62</v>
      </c>
    </row>
    <row r="7534" spans="1:16" x14ac:dyDescent="0.25">
      <c r="A7534" t="s">
        <v>16720</v>
      </c>
      <c r="B7534" t="s">
        <v>17</v>
      </c>
      <c r="C7534" t="s">
        <v>16721</v>
      </c>
      <c r="D7534" t="s">
        <v>9931</v>
      </c>
      <c r="E7534">
        <v>2010</v>
      </c>
      <c r="F7534" t="s">
        <v>60</v>
      </c>
      <c r="G7534">
        <v>80</v>
      </c>
      <c r="H7534" t="s">
        <v>21</v>
      </c>
      <c r="I7534">
        <f t="shared" si="705"/>
        <v>0</v>
      </c>
      <c r="J7534">
        <f t="shared" si="706"/>
        <v>0</v>
      </c>
      <c r="K7534">
        <f t="shared" si="707"/>
        <v>1</v>
      </c>
      <c r="L7534">
        <f t="shared" si="708"/>
        <v>1</v>
      </c>
      <c r="O7534" t="str">
        <f t="shared" si="709"/>
        <v>Mo</v>
      </c>
      <c r="P7534" t="str">
        <f t="shared" si="710"/>
        <v>10</v>
      </c>
    </row>
    <row r="7535" spans="1:16" x14ac:dyDescent="0.25">
      <c r="A7535" t="s">
        <v>16722</v>
      </c>
      <c r="B7535" t="s">
        <v>17</v>
      </c>
      <c r="C7535" t="s">
        <v>16723</v>
      </c>
      <c r="D7535" t="s">
        <v>9854</v>
      </c>
      <c r="E7535">
        <v>2005</v>
      </c>
      <c r="F7535" t="s">
        <v>60</v>
      </c>
      <c r="G7535">
        <v>116</v>
      </c>
      <c r="H7535" t="s">
        <v>21</v>
      </c>
      <c r="I7535">
        <f t="shared" si="705"/>
        <v>0</v>
      </c>
      <c r="J7535">
        <f t="shared" si="706"/>
        <v>0</v>
      </c>
      <c r="K7535">
        <f t="shared" si="707"/>
        <v>1</v>
      </c>
      <c r="L7535">
        <f t="shared" si="708"/>
        <v>1</v>
      </c>
      <c r="O7535" t="str">
        <f t="shared" si="709"/>
        <v>Mo</v>
      </c>
      <c r="P7535" t="str">
        <f t="shared" si="710"/>
        <v>05</v>
      </c>
    </row>
    <row r="7536" spans="1:16" x14ac:dyDescent="0.25">
      <c r="A7536" t="s">
        <v>16724</v>
      </c>
      <c r="B7536" t="s">
        <v>17</v>
      </c>
      <c r="C7536" t="s">
        <v>16725</v>
      </c>
      <c r="D7536" t="s">
        <v>13544</v>
      </c>
      <c r="E7536">
        <v>2017</v>
      </c>
      <c r="F7536" t="s">
        <v>45</v>
      </c>
      <c r="G7536">
        <v>95</v>
      </c>
      <c r="H7536" t="s">
        <v>21</v>
      </c>
      <c r="I7536">
        <f t="shared" si="705"/>
        <v>1</v>
      </c>
      <c r="J7536">
        <f t="shared" si="706"/>
        <v>0</v>
      </c>
      <c r="K7536">
        <f t="shared" si="707"/>
        <v>0</v>
      </c>
      <c r="L7536">
        <f t="shared" si="708"/>
        <v>1</v>
      </c>
      <c r="O7536" t="str">
        <f t="shared" si="709"/>
        <v>Mo</v>
      </c>
      <c r="P7536" t="str">
        <f t="shared" si="710"/>
        <v>17</v>
      </c>
    </row>
    <row r="7537" spans="1:16" x14ac:dyDescent="0.25">
      <c r="A7537" t="s">
        <v>16726</v>
      </c>
      <c r="B7537" t="s">
        <v>17</v>
      </c>
      <c r="C7537" t="s">
        <v>16727</v>
      </c>
      <c r="D7537" t="s">
        <v>13465</v>
      </c>
      <c r="E7537">
        <v>2013</v>
      </c>
      <c r="F7537" t="s">
        <v>45</v>
      </c>
      <c r="G7537">
        <v>99</v>
      </c>
      <c r="H7537" t="s">
        <v>21</v>
      </c>
      <c r="I7537">
        <f t="shared" si="705"/>
        <v>1</v>
      </c>
      <c r="J7537">
        <f t="shared" si="706"/>
        <v>0</v>
      </c>
      <c r="K7537">
        <f t="shared" si="707"/>
        <v>0</v>
      </c>
      <c r="L7537">
        <f t="shared" si="708"/>
        <v>1</v>
      </c>
      <c r="O7537" t="str">
        <f t="shared" si="709"/>
        <v>Mo</v>
      </c>
      <c r="P7537" t="str">
        <f t="shared" si="710"/>
        <v>13</v>
      </c>
    </row>
    <row r="7538" spans="1:16" x14ac:dyDescent="0.25">
      <c r="A7538" t="s">
        <v>16728</v>
      </c>
      <c r="B7538" t="s">
        <v>17</v>
      </c>
      <c r="C7538" t="s">
        <v>16729</v>
      </c>
      <c r="D7538" t="s">
        <v>11219</v>
      </c>
      <c r="E7538">
        <v>2016</v>
      </c>
      <c r="F7538" t="s">
        <v>20</v>
      </c>
      <c r="G7538">
        <v>77</v>
      </c>
      <c r="H7538" t="s">
        <v>21</v>
      </c>
      <c r="I7538">
        <f t="shared" si="705"/>
        <v>1</v>
      </c>
      <c r="J7538">
        <f t="shared" si="706"/>
        <v>0</v>
      </c>
      <c r="K7538">
        <f t="shared" si="707"/>
        <v>0</v>
      </c>
      <c r="L7538">
        <f t="shared" si="708"/>
        <v>1</v>
      </c>
      <c r="O7538" t="str">
        <f t="shared" si="709"/>
        <v>Mo</v>
      </c>
      <c r="P7538" t="str">
        <f t="shared" si="710"/>
        <v>16</v>
      </c>
    </row>
    <row r="7539" spans="1:16" x14ac:dyDescent="0.25">
      <c r="A7539" t="s">
        <v>16730</v>
      </c>
      <c r="B7539" t="s">
        <v>17</v>
      </c>
      <c r="C7539" t="s">
        <v>16731</v>
      </c>
      <c r="D7539" t="s">
        <v>11826</v>
      </c>
      <c r="E7539">
        <v>2015</v>
      </c>
      <c r="F7539" t="s">
        <v>27</v>
      </c>
      <c r="G7539">
        <v>91</v>
      </c>
      <c r="H7539" t="s">
        <v>21</v>
      </c>
      <c r="I7539">
        <f t="shared" si="705"/>
        <v>1</v>
      </c>
      <c r="J7539">
        <f t="shared" si="706"/>
        <v>0</v>
      </c>
      <c r="K7539">
        <f t="shared" si="707"/>
        <v>0</v>
      </c>
      <c r="L7539">
        <f t="shared" si="708"/>
        <v>1</v>
      </c>
      <c r="O7539" t="str">
        <f t="shared" si="709"/>
        <v>Mo</v>
      </c>
      <c r="P7539" t="str">
        <f t="shared" si="710"/>
        <v>15</v>
      </c>
    </row>
    <row r="7540" spans="1:16" x14ac:dyDescent="0.25">
      <c r="A7540" t="s">
        <v>16732</v>
      </c>
      <c r="B7540" t="s">
        <v>17</v>
      </c>
      <c r="C7540" t="s">
        <v>16733</v>
      </c>
      <c r="D7540" t="s">
        <v>12420</v>
      </c>
      <c r="E7540">
        <v>2015</v>
      </c>
      <c r="G7540">
        <v>115</v>
      </c>
      <c r="H7540" t="s">
        <v>21</v>
      </c>
      <c r="I7540">
        <f t="shared" si="705"/>
        <v>1</v>
      </c>
      <c r="J7540">
        <f t="shared" si="706"/>
        <v>0</v>
      </c>
      <c r="K7540">
        <f t="shared" si="707"/>
        <v>0</v>
      </c>
      <c r="L7540">
        <f t="shared" si="708"/>
        <v>1</v>
      </c>
      <c r="O7540" t="str">
        <f t="shared" si="709"/>
        <v>Mo</v>
      </c>
      <c r="P7540" t="str">
        <f t="shared" si="710"/>
        <v>15</v>
      </c>
    </row>
    <row r="7541" spans="1:16" x14ac:dyDescent="0.25">
      <c r="A7541" t="s">
        <v>16734</v>
      </c>
      <c r="B7541" t="s">
        <v>24</v>
      </c>
      <c r="C7541" t="s">
        <v>16735</v>
      </c>
      <c r="D7541" t="s">
        <v>15756</v>
      </c>
      <c r="E7541">
        <v>2017</v>
      </c>
      <c r="F7541" t="s">
        <v>60</v>
      </c>
      <c r="G7541">
        <v>1</v>
      </c>
      <c r="H7541" t="s">
        <v>31</v>
      </c>
      <c r="I7541">
        <f t="shared" si="705"/>
        <v>1</v>
      </c>
      <c r="J7541">
        <f t="shared" si="706"/>
        <v>0</v>
      </c>
      <c r="K7541">
        <f t="shared" si="707"/>
        <v>1</v>
      </c>
      <c r="L7541">
        <f t="shared" si="708"/>
        <v>1</v>
      </c>
      <c r="O7541" t="str">
        <f t="shared" si="709"/>
        <v>TV</v>
      </c>
      <c r="P7541" t="str">
        <f t="shared" si="710"/>
        <v>17</v>
      </c>
    </row>
    <row r="7542" spans="1:16" x14ac:dyDescent="0.25">
      <c r="A7542" t="s">
        <v>16736</v>
      </c>
      <c r="B7542" t="s">
        <v>17</v>
      </c>
      <c r="C7542" t="s">
        <v>16737</v>
      </c>
      <c r="D7542" t="s">
        <v>11625</v>
      </c>
      <c r="E7542">
        <v>2016</v>
      </c>
      <c r="F7542" t="s">
        <v>20</v>
      </c>
      <c r="G7542">
        <v>68</v>
      </c>
      <c r="H7542" t="s">
        <v>21</v>
      </c>
      <c r="I7542">
        <f t="shared" si="705"/>
        <v>1</v>
      </c>
      <c r="J7542">
        <f t="shared" si="706"/>
        <v>0</v>
      </c>
      <c r="K7542">
        <f t="shared" si="707"/>
        <v>0</v>
      </c>
      <c r="L7542">
        <f t="shared" si="708"/>
        <v>1</v>
      </c>
      <c r="O7542" t="str">
        <f t="shared" si="709"/>
        <v>Mo</v>
      </c>
      <c r="P7542" t="str">
        <f t="shared" si="710"/>
        <v>16</v>
      </c>
    </row>
    <row r="7543" spans="1:16" x14ac:dyDescent="0.25">
      <c r="A7543" t="s">
        <v>16738</v>
      </c>
      <c r="B7543" t="s">
        <v>24</v>
      </c>
      <c r="C7543" t="s">
        <v>16739</v>
      </c>
      <c r="D7543" t="s">
        <v>11510</v>
      </c>
      <c r="E7543">
        <v>2017</v>
      </c>
      <c r="F7543" t="s">
        <v>45</v>
      </c>
      <c r="G7543">
        <v>1</v>
      </c>
      <c r="H7543" t="s">
        <v>31</v>
      </c>
      <c r="I7543">
        <f t="shared" si="705"/>
        <v>1</v>
      </c>
      <c r="J7543">
        <f t="shared" si="706"/>
        <v>0</v>
      </c>
      <c r="K7543">
        <f t="shared" si="707"/>
        <v>0</v>
      </c>
      <c r="L7543">
        <f t="shared" si="708"/>
        <v>1</v>
      </c>
      <c r="O7543" t="str">
        <f t="shared" si="709"/>
        <v>TV</v>
      </c>
      <c r="P7543" t="str">
        <f t="shared" si="710"/>
        <v>17</v>
      </c>
    </row>
    <row r="7544" spans="1:16" x14ac:dyDescent="0.25">
      <c r="A7544" t="s">
        <v>16740</v>
      </c>
      <c r="B7544" t="s">
        <v>17</v>
      </c>
      <c r="C7544" t="s">
        <v>16741</v>
      </c>
      <c r="D7544" t="s">
        <v>13146</v>
      </c>
      <c r="E7544">
        <v>2015</v>
      </c>
      <c r="F7544" t="s">
        <v>82</v>
      </c>
      <c r="G7544">
        <v>72</v>
      </c>
      <c r="H7544" t="s">
        <v>21</v>
      </c>
      <c r="I7544">
        <f t="shared" si="705"/>
        <v>1</v>
      </c>
      <c r="J7544">
        <f t="shared" si="706"/>
        <v>0</v>
      </c>
      <c r="K7544">
        <f t="shared" si="707"/>
        <v>0</v>
      </c>
      <c r="L7544">
        <f t="shared" si="708"/>
        <v>1</v>
      </c>
      <c r="O7544" t="str">
        <f t="shared" si="709"/>
        <v>Mo</v>
      </c>
      <c r="P7544" t="str">
        <f t="shared" si="710"/>
        <v>15</v>
      </c>
    </row>
    <row r="7545" spans="1:16" x14ac:dyDescent="0.25">
      <c r="A7545" t="s">
        <v>16742</v>
      </c>
      <c r="B7545" t="s">
        <v>17</v>
      </c>
      <c r="C7545" t="s">
        <v>16743</v>
      </c>
      <c r="D7545" t="s">
        <v>16744</v>
      </c>
      <c r="E7545">
        <v>2014</v>
      </c>
      <c r="F7545" t="s">
        <v>82</v>
      </c>
      <c r="G7545">
        <v>73</v>
      </c>
      <c r="H7545" t="s">
        <v>21</v>
      </c>
      <c r="I7545">
        <f t="shared" si="705"/>
        <v>1</v>
      </c>
      <c r="J7545">
        <f t="shared" si="706"/>
        <v>0</v>
      </c>
      <c r="K7545">
        <f t="shared" si="707"/>
        <v>0</v>
      </c>
      <c r="L7545">
        <f t="shared" si="708"/>
        <v>1</v>
      </c>
      <c r="O7545" t="str">
        <f t="shared" si="709"/>
        <v>Mo</v>
      </c>
      <c r="P7545" t="str">
        <f t="shared" si="710"/>
        <v>14</v>
      </c>
    </row>
    <row r="7546" spans="1:16" x14ac:dyDescent="0.25">
      <c r="A7546" t="s">
        <v>16745</v>
      </c>
      <c r="B7546" t="s">
        <v>17</v>
      </c>
      <c r="C7546" t="s">
        <v>16746</v>
      </c>
      <c r="D7546" t="s">
        <v>8924</v>
      </c>
      <c r="E7546">
        <v>2013</v>
      </c>
      <c r="F7546" t="s">
        <v>45</v>
      </c>
      <c r="G7546">
        <v>104</v>
      </c>
      <c r="H7546" t="s">
        <v>21</v>
      </c>
      <c r="I7546">
        <f t="shared" si="705"/>
        <v>1</v>
      </c>
      <c r="J7546">
        <f t="shared" si="706"/>
        <v>0</v>
      </c>
      <c r="K7546">
        <f t="shared" si="707"/>
        <v>0</v>
      </c>
      <c r="L7546">
        <f t="shared" si="708"/>
        <v>1</v>
      </c>
      <c r="O7546" t="str">
        <f t="shared" si="709"/>
        <v>Mo</v>
      </c>
      <c r="P7546" t="str">
        <f t="shared" si="710"/>
        <v>13</v>
      </c>
    </row>
    <row r="7547" spans="1:16" x14ac:dyDescent="0.25">
      <c r="A7547" t="s">
        <v>16747</v>
      </c>
      <c r="B7547" t="s">
        <v>17</v>
      </c>
      <c r="C7547" t="s">
        <v>16748</v>
      </c>
      <c r="D7547" t="s">
        <v>10365</v>
      </c>
      <c r="E7547">
        <v>2001</v>
      </c>
      <c r="F7547" t="s">
        <v>45</v>
      </c>
      <c r="G7547">
        <v>90</v>
      </c>
      <c r="H7547" t="s">
        <v>21</v>
      </c>
      <c r="I7547">
        <f t="shared" si="705"/>
        <v>0</v>
      </c>
      <c r="J7547">
        <f t="shared" si="706"/>
        <v>0</v>
      </c>
      <c r="K7547">
        <f t="shared" si="707"/>
        <v>0</v>
      </c>
      <c r="L7547">
        <f t="shared" si="708"/>
        <v>1</v>
      </c>
      <c r="O7547" t="str">
        <f t="shared" si="709"/>
        <v>Mo</v>
      </c>
      <c r="P7547" t="str">
        <f t="shared" si="710"/>
        <v>01</v>
      </c>
    </row>
    <row r="7548" spans="1:16" x14ac:dyDescent="0.25">
      <c r="A7548" t="s">
        <v>16749</v>
      </c>
      <c r="B7548" t="s">
        <v>17</v>
      </c>
      <c r="C7548" t="s">
        <v>16750</v>
      </c>
      <c r="D7548" t="s">
        <v>11952</v>
      </c>
      <c r="E7548">
        <v>2015</v>
      </c>
      <c r="F7548" t="s">
        <v>27</v>
      </c>
      <c r="G7548">
        <v>99</v>
      </c>
      <c r="H7548" t="s">
        <v>21</v>
      </c>
      <c r="I7548">
        <f t="shared" si="705"/>
        <v>1</v>
      </c>
      <c r="J7548">
        <f t="shared" si="706"/>
        <v>0</v>
      </c>
      <c r="K7548">
        <f t="shared" si="707"/>
        <v>0</v>
      </c>
      <c r="L7548">
        <f t="shared" si="708"/>
        <v>1</v>
      </c>
      <c r="O7548" t="str">
        <f t="shared" si="709"/>
        <v>Mo</v>
      </c>
      <c r="P7548" t="str">
        <f t="shared" si="710"/>
        <v>15</v>
      </c>
    </row>
    <row r="7549" spans="1:16" x14ac:dyDescent="0.25">
      <c r="A7549" t="s">
        <v>16751</v>
      </c>
      <c r="B7549" t="s">
        <v>17</v>
      </c>
      <c r="C7549" t="s">
        <v>16752</v>
      </c>
      <c r="D7549" t="s">
        <v>7771</v>
      </c>
      <c r="E7549">
        <v>2009</v>
      </c>
      <c r="F7549" t="s">
        <v>20</v>
      </c>
      <c r="G7549">
        <v>109</v>
      </c>
      <c r="H7549" t="s">
        <v>21</v>
      </c>
      <c r="I7549">
        <f t="shared" si="705"/>
        <v>0</v>
      </c>
      <c r="J7549">
        <f t="shared" si="706"/>
        <v>0</v>
      </c>
      <c r="K7549">
        <f t="shared" si="707"/>
        <v>0</v>
      </c>
      <c r="L7549">
        <f t="shared" si="708"/>
        <v>1</v>
      </c>
      <c r="O7549" t="str">
        <f t="shared" si="709"/>
        <v>Mo</v>
      </c>
      <c r="P7549" t="str">
        <f t="shared" si="710"/>
        <v>09</v>
      </c>
    </row>
    <row r="7550" spans="1:16" x14ac:dyDescent="0.25">
      <c r="A7550" t="s">
        <v>16753</v>
      </c>
      <c r="B7550" t="s">
        <v>24</v>
      </c>
      <c r="C7550" t="s">
        <v>16754</v>
      </c>
      <c r="D7550" t="s">
        <v>9123</v>
      </c>
      <c r="E7550">
        <v>2013</v>
      </c>
      <c r="F7550" t="s">
        <v>27</v>
      </c>
      <c r="G7550">
        <v>1</v>
      </c>
      <c r="H7550" t="s">
        <v>31</v>
      </c>
      <c r="I7550">
        <f t="shared" si="705"/>
        <v>1</v>
      </c>
      <c r="J7550">
        <f t="shared" si="706"/>
        <v>0</v>
      </c>
      <c r="K7550">
        <f t="shared" si="707"/>
        <v>0</v>
      </c>
      <c r="L7550">
        <f t="shared" si="708"/>
        <v>1</v>
      </c>
      <c r="O7550" t="str">
        <f t="shared" si="709"/>
        <v>TV</v>
      </c>
      <c r="P7550" t="str">
        <f t="shared" si="710"/>
        <v>13</v>
      </c>
    </row>
    <row r="7551" spans="1:16" x14ac:dyDescent="0.25">
      <c r="A7551" t="s">
        <v>16755</v>
      </c>
      <c r="B7551" t="s">
        <v>17</v>
      </c>
      <c r="C7551" t="s">
        <v>16756</v>
      </c>
      <c r="D7551" t="s">
        <v>10488</v>
      </c>
      <c r="E7551">
        <v>2012</v>
      </c>
      <c r="F7551" t="s">
        <v>27</v>
      </c>
      <c r="G7551">
        <v>108</v>
      </c>
      <c r="H7551" t="s">
        <v>21</v>
      </c>
      <c r="I7551">
        <f t="shared" si="705"/>
        <v>1</v>
      </c>
      <c r="J7551">
        <f t="shared" si="706"/>
        <v>0</v>
      </c>
      <c r="K7551">
        <f t="shared" si="707"/>
        <v>0</v>
      </c>
      <c r="L7551">
        <f t="shared" si="708"/>
        <v>1</v>
      </c>
      <c r="O7551" t="str">
        <f t="shared" si="709"/>
        <v>Mo</v>
      </c>
      <c r="P7551" t="str">
        <f t="shared" si="710"/>
        <v>12</v>
      </c>
    </row>
    <row r="7552" spans="1:16" x14ac:dyDescent="0.25">
      <c r="A7552" t="s">
        <v>16757</v>
      </c>
      <c r="B7552" t="s">
        <v>17</v>
      </c>
      <c r="C7552" t="s">
        <v>16758</v>
      </c>
      <c r="D7552" t="s">
        <v>8353</v>
      </c>
      <c r="E7552">
        <v>2011</v>
      </c>
      <c r="F7552" t="s">
        <v>134</v>
      </c>
      <c r="G7552">
        <v>99</v>
      </c>
      <c r="H7552" t="s">
        <v>21</v>
      </c>
      <c r="I7552">
        <f t="shared" si="705"/>
        <v>1</v>
      </c>
      <c r="J7552">
        <f t="shared" si="706"/>
        <v>0</v>
      </c>
      <c r="K7552">
        <f t="shared" si="707"/>
        <v>0</v>
      </c>
      <c r="L7552">
        <f t="shared" si="708"/>
        <v>0</v>
      </c>
      <c r="O7552" t="str">
        <f t="shared" si="709"/>
        <v>Mo</v>
      </c>
      <c r="P7552" t="str">
        <f t="shared" si="710"/>
        <v>11</v>
      </c>
    </row>
    <row r="7553" spans="1:16" x14ac:dyDescent="0.25">
      <c r="A7553" t="s">
        <v>16759</v>
      </c>
      <c r="B7553" t="s">
        <v>17</v>
      </c>
      <c r="C7553" t="s">
        <v>16760</v>
      </c>
      <c r="D7553" t="s">
        <v>13465</v>
      </c>
      <c r="E7553">
        <v>2014</v>
      </c>
      <c r="F7553" t="s">
        <v>45</v>
      </c>
      <c r="G7553">
        <v>99</v>
      </c>
      <c r="H7553" t="s">
        <v>21</v>
      </c>
      <c r="I7553">
        <f t="shared" si="705"/>
        <v>1</v>
      </c>
      <c r="J7553">
        <f t="shared" si="706"/>
        <v>0</v>
      </c>
      <c r="K7553">
        <f t="shared" si="707"/>
        <v>0</v>
      </c>
      <c r="L7553">
        <f t="shared" si="708"/>
        <v>1</v>
      </c>
      <c r="O7553" t="str">
        <f t="shared" si="709"/>
        <v>Mo</v>
      </c>
      <c r="P7553" t="str">
        <f t="shared" si="710"/>
        <v>14</v>
      </c>
    </row>
    <row r="7554" spans="1:16" x14ac:dyDescent="0.25">
      <c r="A7554" t="s">
        <v>16761</v>
      </c>
      <c r="B7554" t="s">
        <v>24</v>
      </c>
      <c r="C7554" t="s">
        <v>16762</v>
      </c>
      <c r="D7554" t="s">
        <v>11017</v>
      </c>
      <c r="E7554">
        <v>1999</v>
      </c>
      <c r="F7554" t="s">
        <v>45</v>
      </c>
      <c r="G7554">
        <v>1</v>
      </c>
      <c r="H7554" t="s">
        <v>31</v>
      </c>
      <c r="I7554">
        <f t="shared" si="705"/>
        <v>0</v>
      </c>
      <c r="J7554">
        <f t="shared" si="706"/>
        <v>0</v>
      </c>
      <c r="K7554">
        <f t="shared" si="707"/>
        <v>0</v>
      </c>
      <c r="L7554">
        <f t="shared" si="708"/>
        <v>1</v>
      </c>
      <c r="O7554" t="str">
        <f t="shared" si="709"/>
        <v>TV</v>
      </c>
      <c r="P7554" t="str">
        <f t="shared" si="710"/>
        <v>99</v>
      </c>
    </row>
    <row r="7555" spans="1:16" x14ac:dyDescent="0.25">
      <c r="A7555" t="s">
        <v>16763</v>
      </c>
      <c r="B7555" t="s">
        <v>17</v>
      </c>
      <c r="C7555" t="s">
        <v>16764</v>
      </c>
      <c r="D7555" t="s">
        <v>10450</v>
      </c>
      <c r="E7555">
        <v>2017</v>
      </c>
      <c r="F7555" t="s">
        <v>60</v>
      </c>
      <c r="G7555">
        <v>88</v>
      </c>
      <c r="H7555" t="s">
        <v>21</v>
      </c>
      <c r="I7555">
        <f t="shared" si="705"/>
        <v>1</v>
      </c>
      <c r="J7555">
        <f t="shared" si="706"/>
        <v>0</v>
      </c>
      <c r="K7555">
        <f t="shared" si="707"/>
        <v>1</v>
      </c>
      <c r="L7555">
        <f t="shared" si="708"/>
        <v>1</v>
      </c>
      <c r="O7555" t="str">
        <f t="shared" si="709"/>
        <v>Mo</v>
      </c>
      <c r="P7555" t="str">
        <f t="shared" si="710"/>
        <v>17</v>
      </c>
    </row>
    <row r="7556" spans="1:16" x14ac:dyDescent="0.25">
      <c r="A7556" t="s">
        <v>16765</v>
      </c>
      <c r="B7556" t="s">
        <v>17</v>
      </c>
      <c r="C7556" t="s">
        <v>16766</v>
      </c>
      <c r="D7556" t="s">
        <v>7297</v>
      </c>
      <c r="E7556">
        <v>2006</v>
      </c>
      <c r="F7556" t="s">
        <v>41</v>
      </c>
      <c r="G7556">
        <v>92</v>
      </c>
      <c r="H7556" t="s">
        <v>21</v>
      </c>
      <c r="I7556">
        <f t="shared" ref="I7556:I7619" si="711">IF(E7556&gt;2010,1,0)</f>
        <v>0</v>
      </c>
      <c r="J7556">
        <f t="shared" ref="J7556:J7619" si="712">IF(AND(E7556&gt;2010, G7556&gt;120),1,0)</f>
        <v>0</v>
      </c>
      <c r="K7556">
        <f t="shared" ref="K7556:K7619" si="713">IF(OR(F7556="TV-PG", F7556="PG"),1,0)</f>
        <v>1</v>
      </c>
      <c r="L7556">
        <f t="shared" ref="L7556:L7619" si="714">IF(NOT(F7556="R"),1,0)</f>
        <v>1</v>
      </c>
      <c r="O7556" t="str">
        <f t="shared" ref="O7556:O7619" si="715">LEFT(B7556,2)</f>
        <v>Mo</v>
      </c>
      <c r="P7556" t="str">
        <f t="shared" ref="P7556:P7619" si="716">RIGHT(E7556,2)</f>
        <v>06</v>
      </c>
    </row>
    <row r="7557" spans="1:16" x14ac:dyDescent="0.25">
      <c r="A7557" t="s">
        <v>16767</v>
      </c>
      <c r="B7557" t="s">
        <v>17</v>
      </c>
      <c r="C7557" t="s">
        <v>16768</v>
      </c>
      <c r="D7557" t="s">
        <v>16769</v>
      </c>
      <c r="E7557">
        <v>2016</v>
      </c>
      <c r="F7557" t="s">
        <v>60</v>
      </c>
      <c r="G7557">
        <v>73</v>
      </c>
      <c r="H7557" t="s">
        <v>21</v>
      </c>
      <c r="I7557">
        <f t="shared" si="711"/>
        <v>1</v>
      </c>
      <c r="J7557">
        <f t="shared" si="712"/>
        <v>0</v>
      </c>
      <c r="K7557">
        <f t="shared" si="713"/>
        <v>1</v>
      </c>
      <c r="L7557">
        <f t="shared" si="714"/>
        <v>1</v>
      </c>
      <c r="O7557" t="str">
        <f t="shared" si="715"/>
        <v>Mo</v>
      </c>
      <c r="P7557" t="str">
        <f t="shared" si="716"/>
        <v>16</v>
      </c>
    </row>
    <row r="7558" spans="1:16" x14ac:dyDescent="0.25">
      <c r="A7558" t="s">
        <v>16770</v>
      </c>
      <c r="B7558" t="s">
        <v>17</v>
      </c>
      <c r="C7558" t="s">
        <v>16771</v>
      </c>
      <c r="D7558" t="s">
        <v>16772</v>
      </c>
      <c r="E7558">
        <v>2017</v>
      </c>
      <c r="F7558" t="s">
        <v>27</v>
      </c>
      <c r="G7558">
        <v>85</v>
      </c>
      <c r="H7558" t="s">
        <v>21</v>
      </c>
      <c r="I7558">
        <f t="shared" si="711"/>
        <v>1</v>
      </c>
      <c r="J7558">
        <f t="shared" si="712"/>
        <v>0</v>
      </c>
      <c r="K7558">
        <f t="shared" si="713"/>
        <v>0</v>
      </c>
      <c r="L7558">
        <f t="shared" si="714"/>
        <v>1</v>
      </c>
      <c r="O7558" t="str">
        <f t="shared" si="715"/>
        <v>Mo</v>
      </c>
      <c r="P7558" t="str">
        <f t="shared" si="716"/>
        <v>17</v>
      </c>
    </row>
    <row r="7559" spans="1:16" x14ac:dyDescent="0.25">
      <c r="A7559" t="s">
        <v>16773</v>
      </c>
      <c r="B7559" t="s">
        <v>17</v>
      </c>
      <c r="C7559" t="s">
        <v>16774</v>
      </c>
      <c r="D7559" t="s">
        <v>5382</v>
      </c>
      <c r="E7559">
        <v>2016</v>
      </c>
      <c r="F7559" t="s">
        <v>60</v>
      </c>
      <c r="G7559">
        <v>91</v>
      </c>
      <c r="H7559" t="s">
        <v>21</v>
      </c>
      <c r="I7559">
        <f t="shared" si="711"/>
        <v>1</v>
      </c>
      <c r="J7559">
        <f t="shared" si="712"/>
        <v>0</v>
      </c>
      <c r="K7559">
        <f t="shared" si="713"/>
        <v>1</v>
      </c>
      <c r="L7559">
        <f t="shared" si="714"/>
        <v>1</v>
      </c>
      <c r="O7559" t="str">
        <f t="shared" si="715"/>
        <v>Mo</v>
      </c>
      <c r="P7559" t="str">
        <f t="shared" si="716"/>
        <v>16</v>
      </c>
    </row>
    <row r="7560" spans="1:16" x14ac:dyDescent="0.25">
      <c r="A7560" t="s">
        <v>16775</v>
      </c>
      <c r="B7560" t="s">
        <v>17</v>
      </c>
      <c r="C7560" t="s">
        <v>16776</v>
      </c>
      <c r="D7560" t="s">
        <v>6745</v>
      </c>
      <c r="E7560">
        <v>1982</v>
      </c>
      <c r="F7560" t="s">
        <v>45</v>
      </c>
      <c r="G7560">
        <v>171</v>
      </c>
      <c r="H7560" t="s">
        <v>21</v>
      </c>
      <c r="I7560">
        <f t="shared" si="711"/>
        <v>0</v>
      </c>
      <c r="J7560">
        <f t="shared" si="712"/>
        <v>0</v>
      </c>
      <c r="K7560">
        <f t="shared" si="713"/>
        <v>0</v>
      </c>
      <c r="L7560">
        <f t="shared" si="714"/>
        <v>1</v>
      </c>
      <c r="O7560" t="str">
        <f t="shared" si="715"/>
        <v>Mo</v>
      </c>
      <c r="P7560" t="str">
        <f t="shared" si="716"/>
        <v>82</v>
      </c>
    </row>
    <row r="7561" spans="1:16" x14ac:dyDescent="0.25">
      <c r="A7561" t="s">
        <v>16777</v>
      </c>
      <c r="B7561" t="s">
        <v>17</v>
      </c>
      <c r="C7561" t="s">
        <v>16778</v>
      </c>
      <c r="D7561" t="s">
        <v>12392</v>
      </c>
      <c r="E7561">
        <v>2016</v>
      </c>
      <c r="F7561" t="s">
        <v>13378</v>
      </c>
      <c r="G7561">
        <v>80</v>
      </c>
      <c r="H7561" t="s">
        <v>21</v>
      </c>
      <c r="I7561">
        <f t="shared" si="711"/>
        <v>1</v>
      </c>
      <c r="J7561">
        <f t="shared" si="712"/>
        <v>0</v>
      </c>
      <c r="K7561">
        <f t="shared" si="713"/>
        <v>0</v>
      </c>
      <c r="L7561">
        <f t="shared" si="714"/>
        <v>1</v>
      </c>
      <c r="O7561" t="str">
        <f t="shared" si="715"/>
        <v>Mo</v>
      </c>
      <c r="P7561" t="str">
        <f t="shared" si="716"/>
        <v>16</v>
      </c>
    </row>
    <row r="7562" spans="1:16" x14ac:dyDescent="0.25">
      <c r="A7562" t="s">
        <v>16779</v>
      </c>
      <c r="B7562" t="s">
        <v>17</v>
      </c>
      <c r="C7562" t="s">
        <v>16780</v>
      </c>
      <c r="D7562" t="s">
        <v>11748</v>
      </c>
      <c r="E7562">
        <v>2011</v>
      </c>
      <c r="F7562" t="s">
        <v>45</v>
      </c>
      <c r="G7562">
        <v>102</v>
      </c>
      <c r="H7562" t="s">
        <v>21</v>
      </c>
      <c r="I7562">
        <f t="shared" si="711"/>
        <v>1</v>
      </c>
      <c r="J7562">
        <f t="shared" si="712"/>
        <v>0</v>
      </c>
      <c r="K7562">
        <f t="shared" si="713"/>
        <v>0</v>
      </c>
      <c r="L7562">
        <f t="shared" si="714"/>
        <v>1</v>
      </c>
      <c r="O7562" t="str">
        <f t="shared" si="715"/>
        <v>Mo</v>
      </c>
      <c r="P7562" t="str">
        <f t="shared" si="716"/>
        <v>11</v>
      </c>
    </row>
    <row r="7563" spans="1:16" x14ac:dyDescent="0.25">
      <c r="A7563" t="s">
        <v>16781</v>
      </c>
      <c r="B7563" t="s">
        <v>17</v>
      </c>
      <c r="C7563" t="s">
        <v>16782</v>
      </c>
      <c r="D7563" t="s">
        <v>11479</v>
      </c>
      <c r="E7563">
        <v>2017</v>
      </c>
      <c r="F7563" t="s">
        <v>27</v>
      </c>
      <c r="G7563">
        <v>76</v>
      </c>
      <c r="H7563" t="s">
        <v>21</v>
      </c>
      <c r="I7563">
        <f t="shared" si="711"/>
        <v>1</v>
      </c>
      <c r="J7563">
        <f t="shared" si="712"/>
        <v>0</v>
      </c>
      <c r="K7563">
        <f t="shared" si="713"/>
        <v>0</v>
      </c>
      <c r="L7563">
        <f t="shared" si="714"/>
        <v>1</v>
      </c>
      <c r="O7563" t="str">
        <f t="shared" si="715"/>
        <v>Mo</v>
      </c>
      <c r="P7563" t="str">
        <f t="shared" si="716"/>
        <v>17</v>
      </c>
    </row>
    <row r="7564" spans="1:16" x14ac:dyDescent="0.25">
      <c r="A7564" t="s">
        <v>16783</v>
      </c>
      <c r="B7564" t="s">
        <v>17</v>
      </c>
      <c r="C7564" t="s">
        <v>16784</v>
      </c>
      <c r="D7564" t="s">
        <v>16785</v>
      </c>
      <c r="E7564">
        <v>2016</v>
      </c>
      <c r="F7564" t="s">
        <v>27</v>
      </c>
      <c r="G7564">
        <v>92</v>
      </c>
      <c r="H7564" t="s">
        <v>21</v>
      </c>
      <c r="I7564">
        <f t="shared" si="711"/>
        <v>1</v>
      </c>
      <c r="J7564">
        <f t="shared" si="712"/>
        <v>0</v>
      </c>
      <c r="K7564">
        <f t="shared" si="713"/>
        <v>0</v>
      </c>
      <c r="L7564">
        <f t="shared" si="714"/>
        <v>1</v>
      </c>
      <c r="O7564" t="str">
        <f t="shared" si="715"/>
        <v>Mo</v>
      </c>
      <c r="P7564" t="str">
        <f t="shared" si="716"/>
        <v>16</v>
      </c>
    </row>
    <row r="7565" spans="1:16" x14ac:dyDescent="0.25">
      <c r="A7565" t="s">
        <v>16786</v>
      </c>
      <c r="B7565" t="s">
        <v>17</v>
      </c>
      <c r="C7565" t="s">
        <v>16787</v>
      </c>
      <c r="D7565" t="s">
        <v>7297</v>
      </c>
      <c r="E7565">
        <v>1993</v>
      </c>
      <c r="F7565" t="s">
        <v>20</v>
      </c>
      <c r="G7565">
        <v>82</v>
      </c>
      <c r="H7565" t="s">
        <v>21</v>
      </c>
      <c r="I7565">
        <f t="shared" si="711"/>
        <v>0</v>
      </c>
      <c r="J7565">
        <f t="shared" si="712"/>
        <v>0</v>
      </c>
      <c r="K7565">
        <f t="shared" si="713"/>
        <v>0</v>
      </c>
      <c r="L7565">
        <f t="shared" si="714"/>
        <v>1</v>
      </c>
      <c r="O7565" t="str">
        <f t="shared" si="715"/>
        <v>Mo</v>
      </c>
      <c r="P7565" t="str">
        <f t="shared" si="716"/>
        <v>93</v>
      </c>
    </row>
    <row r="7566" spans="1:16" x14ac:dyDescent="0.25">
      <c r="A7566" t="s">
        <v>16788</v>
      </c>
      <c r="B7566" t="s">
        <v>17</v>
      </c>
      <c r="C7566" t="s">
        <v>16789</v>
      </c>
      <c r="D7566" t="s">
        <v>11182</v>
      </c>
      <c r="E7566">
        <v>2016</v>
      </c>
      <c r="F7566" t="s">
        <v>176</v>
      </c>
      <c r="G7566">
        <v>42</v>
      </c>
      <c r="H7566" t="s">
        <v>21</v>
      </c>
      <c r="I7566">
        <f t="shared" si="711"/>
        <v>1</v>
      </c>
      <c r="J7566">
        <f t="shared" si="712"/>
        <v>0</v>
      </c>
      <c r="K7566">
        <f t="shared" si="713"/>
        <v>0</v>
      </c>
      <c r="L7566">
        <f t="shared" si="714"/>
        <v>1</v>
      </c>
      <c r="O7566" t="str">
        <f t="shared" si="715"/>
        <v>Mo</v>
      </c>
      <c r="P7566" t="str">
        <f t="shared" si="716"/>
        <v>16</v>
      </c>
    </row>
    <row r="7567" spans="1:16" x14ac:dyDescent="0.25">
      <c r="A7567" t="s">
        <v>16790</v>
      </c>
      <c r="B7567" t="s">
        <v>17</v>
      </c>
      <c r="C7567" t="s">
        <v>16791</v>
      </c>
      <c r="D7567" t="s">
        <v>10685</v>
      </c>
      <c r="E7567">
        <v>2004</v>
      </c>
      <c r="F7567" t="s">
        <v>41</v>
      </c>
      <c r="G7567">
        <v>131</v>
      </c>
      <c r="H7567" t="s">
        <v>21</v>
      </c>
      <c r="I7567">
        <f t="shared" si="711"/>
        <v>0</v>
      </c>
      <c r="J7567">
        <f t="shared" si="712"/>
        <v>0</v>
      </c>
      <c r="K7567">
        <f t="shared" si="713"/>
        <v>1</v>
      </c>
      <c r="L7567">
        <f t="shared" si="714"/>
        <v>1</v>
      </c>
      <c r="O7567" t="str">
        <f t="shared" si="715"/>
        <v>Mo</v>
      </c>
      <c r="P7567" t="str">
        <f t="shared" si="716"/>
        <v>04</v>
      </c>
    </row>
    <row r="7568" spans="1:16" x14ac:dyDescent="0.25">
      <c r="A7568" t="s">
        <v>16792</v>
      </c>
      <c r="B7568" t="s">
        <v>17</v>
      </c>
      <c r="C7568" t="s">
        <v>16793</v>
      </c>
      <c r="D7568" t="s">
        <v>10685</v>
      </c>
      <c r="E7568">
        <v>2016</v>
      </c>
      <c r="F7568" t="s">
        <v>45</v>
      </c>
      <c r="G7568">
        <v>165</v>
      </c>
      <c r="H7568" t="s">
        <v>21</v>
      </c>
      <c r="I7568">
        <f t="shared" si="711"/>
        <v>1</v>
      </c>
      <c r="J7568">
        <f t="shared" si="712"/>
        <v>1</v>
      </c>
      <c r="K7568">
        <f t="shared" si="713"/>
        <v>0</v>
      </c>
      <c r="L7568">
        <f t="shared" si="714"/>
        <v>1</v>
      </c>
      <c r="O7568" t="str">
        <f t="shared" si="715"/>
        <v>Mo</v>
      </c>
      <c r="P7568" t="str">
        <f t="shared" si="716"/>
        <v>16</v>
      </c>
    </row>
    <row r="7569" spans="1:16" x14ac:dyDescent="0.25">
      <c r="A7569" t="s">
        <v>16794</v>
      </c>
      <c r="B7569" t="s">
        <v>17</v>
      </c>
      <c r="C7569" t="s">
        <v>16795</v>
      </c>
      <c r="D7569" t="s">
        <v>12924</v>
      </c>
      <c r="E7569">
        <v>2016</v>
      </c>
      <c r="F7569" t="s">
        <v>134</v>
      </c>
      <c r="G7569">
        <v>91</v>
      </c>
      <c r="H7569" t="s">
        <v>21</v>
      </c>
      <c r="I7569">
        <f t="shared" si="711"/>
        <v>1</v>
      </c>
      <c r="J7569">
        <f t="shared" si="712"/>
        <v>0</v>
      </c>
      <c r="K7569">
        <f t="shared" si="713"/>
        <v>0</v>
      </c>
      <c r="L7569">
        <f t="shared" si="714"/>
        <v>0</v>
      </c>
      <c r="O7569" t="str">
        <f t="shared" si="715"/>
        <v>Mo</v>
      </c>
      <c r="P7569" t="str">
        <f t="shared" si="716"/>
        <v>16</v>
      </c>
    </row>
    <row r="7570" spans="1:16" x14ac:dyDescent="0.25">
      <c r="A7570" t="s">
        <v>16796</v>
      </c>
      <c r="B7570" t="s">
        <v>17</v>
      </c>
      <c r="C7570" t="s">
        <v>16797</v>
      </c>
      <c r="D7570" t="s">
        <v>12694</v>
      </c>
      <c r="E7570">
        <v>2015</v>
      </c>
      <c r="F7570" t="s">
        <v>134</v>
      </c>
      <c r="G7570">
        <v>101</v>
      </c>
      <c r="H7570" t="s">
        <v>21</v>
      </c>
      <c r="I7570">
        <f t="shared" si="711"/>
        <v>1</v>
      </c>
      <c r="J7570">
        <f t="shared" si="712"/>
        <v>0</v>
      </c>
      <c r="K7570">
        <f t="shared" si="713"/>
        <v>0</v>
      </c>
      <c r="L7570">
        <f t="shared" si="714"/>
        <v>0</v>
      </c>
      <c r="O7570" t="str">
        <f t="shared" si="715"/>
        <v>Mo</v>
      </c>
      <c r="P7570" t="str">
        <f t="shared" si="716"/>
        <v>15</v>
      </c>
    </row>
    <row r="7571" spans="1:16" x14ac:dyDescent="0.25">
      <c r="A7571" t="s">
        <v>16798</v>
      </c>
      <c r="B7571" t="s">
        <v>24</v>
      </c>
      <c r="C7571" t="s">
        <v>16799</v>
      </c>
      <c r="D7571" t="s">
        <v>10050</v>
      </c>
      <c r="E7571">
        <v>2018</v>
      </c>
      <c r="F7571" t="s">
        <v>60</v>
      </c>
      <c r="G7571">
        <v>1</v>
      </c>
      <c r="H7571" t="s">
        <v>31</v>
      </c>
      <c r="I7571">
        <f t="shared" si="711"/>
        <v>1</v>
      </c>
      <c r="J7571">
        <f t="shared" si="712"/>
        <v>0</v>
      </c>
      <c r="K7571">
        <f t="shared" si="713"/>
        <v>1</v>
      </c>
      <c r="L7571">
        <f t="shared" si="714"/>
        <v>1</v>
      </c>
      <c r="O7571" t="str">
        <f t="shared" si="715"/>
        <v>TV</v>
      </c>
      <c r="P7571" t="str">
        <f t="shared" si="716"/>
        <v>18</v>
      </c>
    </row>
    <row r="7572" spans="1:16" x14ac:dyDescent="0.25">
      <c r="A7572" t="s">
        <v>16800</v>
      </c>
      <c r="B7572" t="s">
        <v>24</v>
      </c>
      <c r="C7572" t="s">
        <v>16801</v>
      </c>
      <c r="D7572" t="s">
        <v>12420</v>
      </c>
      <c r="E7572">
        <v>2016</v>
      </c>
      <c r="F7572" t="s">
        <v>176</v>
      </c>
      <c r="G7572">
        <v>1</v>
      </c>
      <c r="H7572" t="s">
        <v>31</v>
      </c>
      <c r="I7572">
        <f t="shared" si="711"/>
        <v>1</v>
      </c>
      <c r="J7572">
        <f t="shared" si="712"/>
        <v>0</v>
      </c>
      <c r="K7572">
        <f t="shared" si="713"/>
        <v>0</v>
      </c>
      <c r="L7572">
        <f t="shared" si="714"/>
        <v>1</v>
      </c>
      <c r="O7572" t="str">
        <f t="shared" si="715"/>
        <v>TV</v>
      </c>
      <c r="P7572" t="str">
        <f t="shared" si="716"/>
        <v>16</v>
      </c>
    </row>
    <row r="7573" spans="1:16" x14ac:dyDescent="0.25">
      <c r="A7573" t="s">
        <v>16802</v>
      </c>
      <c r="B7573" t="s">
        <v>17</v>
      </c>
      <c r="C7573" t="s">
        <v>16803</v>
      </c>
      <c r="D7573" t="s">
        <v>12420</v>
      </c>
      <c r="E7573">
        <v>2016</v>
      </c>
      <c r="F7573" t="s">
        <v>176</v>
      </c>
      <c r="G7573">
        <v>53</v>
      </c>
      <c r="H7573" t="s">
        <v>21</v>
      </c>
      <c r="I7573">
        <f t="shared" si="711"/>
        <v>1</v>
      </c>
      <c r="J7573">
        <f t="shared" si="712"/>
        <v>0</v>
      </c>
      <c r="K7573">
        <f t="shared" si="713"/>
        <v>0</v>
      </c>
      <c r="L7573">
        <f t="shared" si="714"/>
        <v>1</v>
      </c>
      <c r="O7573" t="str">
        <f t="shared" si="715"/>
        <v>Mo</v>
      </c>
      <c r="P7573" t="str">
        <f t="shared" si="716"/>
        <v>16</v>
      </c>
    </row>
    <row r="7574" spans="1:16" x14ac:dyDescent="0.25">
      <c r="A7574" t="s">
        <v>16804</v>
      </c>
      <c r="B7574" t="s">
        <v>24</v>
      </c>
      <c r="C7574" t="s">
        <v>16805</v>
      </c>
      <c r="D7574" t="s">
        <v>16806</v>
      </c>
      <c r="E7574">
        <v>2009</v>
      </c>
      <c r="F7574" t="s">
        <v>60</v>
      </c>
      <c r="G7574">
        <v>1</v>
      </c>
      <c r="H7574" t="s">
        <v>31</v>
      </c>
      <c r="I7574">
        <f t="shared" si="711"/>
        <v>0</v>
      </c>
      <c r="J7574">
        <f t="shared" si="712"/>
        <v>0</v>
      </c>
      <c r="K7574">
        <f t="shared" si="713"/>
        <v>1</v>
      </c>
      <c r="L7574">
        <f t="shared" si="714"/>
        <v>1</v>
      </c>
      <c r="O7574" t="str">
        <f t="shared" si="715"/>
        <v>TV</v>
      </c>
      <c r="P7574" t="str">
        <f t="shared" si="716"/>
        <v>09</v>
      </c>
    </row>
    <row r="7575" spans="1:16" x14ac:dyDescent="0.25">
      <c r="A7575" t="s">
        <v>16807</v>
      </c>
      <c r="B7575" t="s">
        <v>24</v>
      </c>
      <c r="C7575" t="s">
        <v>16808</v>
      </c>
      <c r="D7575" t="s">
        <v>16224</v>
      </c>
      <c r="E7575">
        <v>2009</v>
      </c>
      <c r="F7575" t="s">
        <v>60</v>
      </c>
      <c r="G7575">
        <v>1</v>
      </c>
      <c r="H7575" t="s">
        <v>31</v>
      </c>
      <c r="I7575">
        <f t="shared" si="711"/>
        <v>0</v>
      </c>
      <c r="J7575">
        <f t="shared" si="712"/>
        <v>0</v>
      </c>
      <c r="K7575">
        <f t="shared" si="713"/>
        <v>1</v>
      </c>
      <c r="L7575">
        <f t="shared" si="714"/>
        <v>1</v>
      </c>
      <c r="O7575" t="str">
        <f t="shared" si="715"/>
        <v>TV</v>
      </c>
      <c r="P7575" t="str">
        <f t="shared" si="716"/>
        <v>09</v>
      </c>
    </row>
    <row r="7576" spans="1:16" x14ac:dyDescent="0.25">
      <c r="A7576" t="s">
        <v>16809</v>
      </c>
      <c r="B7576" t="s">
        <v>24</v>
      </c>
      <c r="C7576" t="s">
        <v>16810</v>
      </c>
      <c r="D7576" t="s">
        <v>11625</v>
      </c>
      <c r="E7576">
        <v>2016</v>
      </c>
      <c r="F7576" t="s">
        <v>60</v>
      </c>
      <c r="G7576">
        <v>1</v>
      </c>
      <c r="H7576" t="s">
        <v>31</v>
      </c>
      <c r="I7576">
        <f t="shared" si="711"/>
        <v>1</v>
      </c>
      <c r="J7576">
        <f t="shared" si="712"/>
        <v>0</v>
      </c>
      <c r="K7576">
        <f t="shared" si="713"/>
        <v>1</v>
      </c>
      <c r="L7576">
        <f t="shared" si="714"/>
        <v>1</v>
      </c>
      <c r="O7576" t="str">
        <f t="shared" si="715"/>
        <v>TV</v>
      </c>
      <c r="P7576" t="str">
        <f t="shared" si="716"/>
        <v>16</v>
      </c>
    </row>
    <row r="7577" spans="1:16" x14ac:dyDescent="0.25">
      <c r="A7577" t="s">
        <v>16811</v>
      </c>
      <c r="B7577" t="s">
        <v>24</v>
      </c>
      <c r="C7577" t="s">
        <v>16812</v>
      </c>
      <c r="D7577" t="s">
        <v>16813</v>
      </c>
      <c r="E7577">
        <v>2015</v>
      </c>
      <c r="F7577" t="s">
        <v>60</v>
      </c>
      <c r="G7577">
        <v>3</v>
      </c>
      <c r="H7577" t="s">
        <v>28</v>
      </c>
      <c r="I7577">
        <f t="shared" si="711"/>
        <v>1</v>
      </c>
      <c r="J7577">
        <f t="shared" si="712"/>
        <v>0</v>
      </c>
      <c r="K7577">
        <f t="shared" si="713"/>
        <v>1</v>
      </c>
      <c r="L7577">
        <f t="shared" si="714"/>
        <v>1</v>
      </c>
      <c r="O7577" t="str">
        <f t="shared" si="715"/>
        <v>TV</v>
      </c>
      <c r="P7577" t="str">
        <f t="shared" si="716"/>
        <v>15</v>
      </c>
    </row>
    <row r="7578" spans="1:16" x14ac:dyDescent="0.25">
      <c r="A7578" t="s">
        <v>16814</v>
      </c>
      <c r="B7578" t="s">
        <v>17</v>
      </c>
      <c r="C7578" t="s">
        <v>16815</v>
      </c>
      <c r="D7578" t="s">
        <v>12348</v>
      </c>
      <c r="E7578">
        <v>1945</v>
      </c>
      <c r="F7578" t="s">
        <v>27</v>
      </c>
      <c r="G7578">
        <v>59</v>
      </c>
      <c r="H7578" t="s">
        <v>21</v>
      </c>
      <c r="I7578">
        <f t="shared" si="711"/>
        <v>0</v>
      </c>
      <c r="J7578">
        <f t="shared" si="712"/>
        <v>0</v>
      </c>
      <c r="K7578">
        <f t="shared" si="713"/>
        <v>0</v>
      </c>
      <c r="L7578">
        <f t="shared" si="714"/>
        <v>1</v>
      </c>
      <c r="O7578" t="str">
        <f t="shared" si="715"/>
        <v>Mo</v>
      </c>
      <c r="P7578" t="str">
        <f t="shared" si="716"/>
        <v>45</v>
      </c>
    </row>
    <row r="7579" spans="1:16" x14ac:dyDescent="0.25">
      <c r="A7579" t="s">
        <v>16816</v>
      </c>
      <c r="B7579" t="s">
        <v>24</v>
      </c>
      <c r="C7579" t="s">
        <v>16817</v>
      </c>
      <c r="D7579" t="s">
        <v>16818</v>
      </c>
      <c r="E7579">
        <v>2016</v>
      </c>
      <c r="F7579" t="s">
        <v>60</v>
      </c>
      <c r="G7579">
        <v>3</v>
      </c>
      <c r="H7579" t="s">
        <v>28</v>
      </c>
      <c r="I7579">
        <f t="shared" si="711"/>
        <v>1</v>
      </c>
      <c r="J7579">
        <f t="shared" si="712"/>
        <v>0</v>
      </c>
      <c r="K7579">
        <f t="shared" si="713"/>
        <v>1</v>
      </c>
      <c r="L7579">
        <f t="shared" si="714"/>
        <v>1</v>
      </c>
      <c r="O7579" t="str">
        <f t="shared" si="715"/>
        <v>TV</v>
      </c>
      <c r="P7579" t="str">
        <f t="shared" si="716"/>
        <v>16</v>
      </c>
    </row>
    <row r="7580" spans="1:16" x14ac:dyDescent="0.25">
      <c r="A7580" t="s">
        <v>16819</v>
      </c>
      <c r="B7580" t="s">
        <v>17</v>
      </c>
      <c r="C7580" t="s">
        <v>16820</v>
      </c>
      <c r="D7580" t="s">
        <v>12035</v>
      </c>
      <c r="E7580">
        <v>2016</v>
      </c>
      <c r="F7580" t="s">
        <v>134</v>
      </c>
      <c r="G7580">
        <v>108</v>
      </c>
      <c r="H7580" t="s">
        <v>21</v>
      </c>
      <c r="I7580">
        <f t="shared" si="711"/>
        <v>1</v>
      </c>
      <c r="J7580">
        <f t="shared" si="712"/>
        <v>0</v>
      </c>
      <c r="K7580">
        <f t="shared" si="713"/>
        <v>0</v>
      </c>
      <c r="L7580">
        <f t="shared" si="714"/>
        <v>0</v>
      </c>
      <c r="O7580" t="str">
        <f t="shared" si="715"/>
        <v>Mo</v>
      </c>
      <c r="P7580" t="str">
        <f t="shared" si="716"/>
        <v>16</v>
      </c>
    </row>
    <row r="7581" spans="1:16" x14ac:dyDescent="0.25">
      <c r="A7581" t="s">
        <v>16821</v>
      </c>
      <c r="B7581" t="s">
        <v>17</v>
      </c>
      <c r="C7581" t="s">
        <v>16822</v>
      </c>
      <c r="D7581" t="s">
        <v>9038</v>
      </c>
      <c r="E7581">
        <v>2018</v>
      </c>
      <c r="F7581" t="s">
        <v>60</v>
      </c>
      <c r="G7581">
        <v>89</v>
      </c>
      <c r="H7581" t="s">
        <v>21</v>
      </c>
      <c r="I7581">
        <f t="shared" si="711"/>
        <v>1</v>
      </c>
      <c r="J7581">
        <f t="shared" si="712"/>
        <v>0</v>
      </c>
      <c r="K7581">
        <f t="shared" si="713"/>
        <v>1</v>
      </c>
      <c r="L7581">
        <f t="shared" si="714"/>
        <v>1</v>
      </c>
      <c r="O7581" t="str">
        <f t="shared" si="715"/>
        <v>Mo</v>
      </c>
      <c r="P7581" t="str">
        <f t="shared" si="716"/>
        <v>18</v>
      </c>
    </row>
    <row r="7582" spans="1:16" x14ac:dyDescent="0.25">
      <c r="A7582" t="s">
        <v>16823</v>
      </c>
      <c r="B7582" t="s">
        <v>17</v>
      </c>
      <c r="C7582" t="s">
        <v>16824</v>
      </c>
      <c r="D7582" t="s">
        <v>6692</v>
      </c>
      <c r="E7582">
        <v>2004</v>
      </c>
      <c r="F7582" t="s">
        <v>41</v>
      </c>
      <c r="G7582">
        <v>91</v>
      </c>
      <c r="H7582" t="s">
        <v>21</v>
      </c>
      <c r="I7582">
        <f t="shared" si="711"/>
        <v>0</v>
      </c>
      <c r="J7582">
        <f t="shared" si="712"/>
        <v>0</v>
      </c>
      <c r="K7582">
        <f t="shared" si="713"/>
        <v>1</v>
      </c>
      <c r="L7582">
        <f t="shared" si="714"/>
        <v>1</v>
      </c>
      <c r="O7582" t="str">
        <f t="shared" si="715"/>
        <v>Mo</v>
      </c>
      <c r="P7582" t="str">
        <f t="shared" si="716"/>
        <v>04</v>
      </c>
    </row>
    <row r="7583" spans="1:16" x14ac:dyDescent="0.25">
      <c r="A7583" t="s">
        <v>16825</v>
      </c>
      <c r="B7583" t="s">
        <v>17</v>
      </c>
      <c r="C7583" t="s">
        <v>16826</v>
      </c>
      <c r="D7583" t="s">
        <v>12315</v>
      </c>
      <c r="E7583">
        <v>2016</v>
      </c>
      <c r="F7583" t="s">
        <v>13378</v>
      </c>
      <c r="G7583">
        <v>84</v>
      </c>
      <c r="H7583" t="s">
        <v>21</v>
      </c>
      <c r="I7583">
        <f t="shared" si="711"/>
        <v>1</v>
      </c>
      <c r="J7583">
        <f t="shared" si="712"/>
        <v>0</v>
      </c>
      <c r="K7583">
        <f t="shared" si="713"/>
        <v>0</v>
      </c>
      <c r="L7583">
        <f t="shared" si="714"/>
        <v>1</v>
      </c>
      <c r="O7583" t="str">
        <f t="shared" si="715"/>
        <v>Mo</v>
      </c>
      <c r="P7583" t="str">
        <f t="shared" si="716"/>
        <v>16</v>
      </c>
    </row>
    <row r="7584" spans="1:16" x14ac:dyDescent="0.25">
      <c r="A7584" t="s">
        <v>16827</v>
      </c>
      <c r="B7584" t="s">
        <v>17</v>
      </c>
      <c r="C7584" t="s">
        <v>16828</v>
      </c>
      <c r="D7584" t="s">
        <v>8122</v>
      </c>
      <c r="E7584">
        <v>2007</v>
      </c>
      <c r="F7584" t="s">
        <v>20</v>
      </c>
      <c r="G7584">
        <v>96</v>
      </c>
      <c r="H7584" t="s">
        <v>21</v>
      </c>
      <c r="I7584">
        <f t="shared" si="711"/>
        <v>0</v>
      </c>
      <c r="J7584">
        <f t="shared" si="712"/>
        <v>0</v>
      </c>
      <c r="K7584">
        <f t="shared" si="713"/>
        <v>0</v>
      </c>
      <c r="L7584">
        <f t="shared" si="714"/>
        <v>1</v>
      </c>
      <c r="O7584" t="str">
        <f t="shared" si="715"/>
        <v>Mo</v>
      </c>
      <c r="P7584" t="str">
        <f t="shared" si="716"/>
        <v>07</v>
      </c>
    </row>
    <row r="7585" spans="1:16" x14ac:dyDescent="0.25">
      <c r="A7585" t="s">
        <v>16829</v>
      </c>
      <c r="B7585" t="s">
        <v>17</v>
      </c>
      <c r="C7585" t="s">
        <v>16830</v>
      </c>
      <c r="D7585" t="s">
        <v>10797</v>
      </c>
      <c r="E7585">
        <v>2017</v>
      </c>
      <c r="F7585" t="s">
        <v>45</v>
      </c>
      <c r="G7585">
        <v>124</v>
      </c>
      <c r="H7585" t="s">
        <v>21</v>
      </c>
      <c r="I7585">
        <f t="shared" si="711"/>
        <v>1</v>
      </c>
      <c r="J7585">
        <f t="shared" si="712"/>
        <v>1</v>
      </c>
      <c r="K7585">
        <f t="shared" si="713"/>
        <v>0</v>
      </c>
      <c r="L7585">
        <f t="shared" si="714"/>
        <v>1</v>
      </c>
      <c r="O7585" t="str">
        <f t="shared" si="715"/>
        <v>Mo</v>
      </c>
      <c r="P7585" t="str">
        <f t="shared" si="716"/>
        <v>17</v>
      </c>
    </row>
    <row r="7586" spans="1:16" x14ac:dyDescent="0.25">
      <c r="A7586" t="s">
        <v>16831</v>
      </c>
      <c r="B7586" t="s">
        <v>17</v>
      </c>
      <c r="C7586" t="s">
        <v>16832</v>
      </c>
      <c r="D7586" t="s">
        <v>4559</v>
      </c>
      <c r="E7586">
        <v>2018</v>
      </c>
      <c r="F7586" t="s">
        <v>27</v>
      </c>
      <c r="G7586">
        <v>87</v>
      </c>
      <c r="H7586" t="s">
        <v>21</v>
      </c>
      <c r="I7586">
        <f t="shared" si="711"/>
        <v>1</v>
      </c>
      <c r="J7586">
        <f t="shared" si="712"/>
        <v>0</v>
      </c>
      <c r="K7586">
        <f t="shared" si="713"/>
        <v>0</v>
      </c>
      <c r="L7586">
        <f t="shared" si="714"/>
        <v>1</v>
      </c>
      <c r="O7586" t="str">
        <f t="shared" si="715"/>
        <v>Mo</v>
      </c>
      <c r="P7586" t="str">
        <f t="shared" si="716"/>
        <v>18</v>
      </c>
    </row>
    <row r="7587" spans="1:16" x14ac:dyDescent="0.25">
      <c r="A7587" t="s">
        <v>16833</v>
      </c>
      <c r="B7587" t="s">
        <v>17</v>
      </c>
      <c r="C7587" t="s">
        <v>16834</v>
      </c>
      <c r="D7587" t="s">
        <v>8137</v>
      </c>
      <c r="E7587">
        <v>2013</v>
      </c>
      <c r="F7587" t="s">
        <v>134</v>
      </c>
      <c r="G7587">
        <v>113</v>
      </c>
      <c r="H7587" t="s">
        <v>21</v>
      </c>
      <c r="I7587">
        <f t="shared" si="711"/>
        <v>1</v>
      </c>
      <c r="J7587">
        <f t="shared" si="712"/>
        <v>0</v>
      </c>
      <c r="K7587">
        <f t="shared" si="713"/>
        <v>0</v>
      </c>
      <c r="L7587">
        <f t="shared" si="714"/>
        <v>0</v>
      </c>
      <c r="O7587" t="str">
        <f t="shared" si="715"/>
        <v>Mo</v>
      </c>
      <c r="P7587" t="str">
        <f t="shared" si="716"/>
        <v>13</v>
      </c>
    </row>
    <row r="7588" spans="1:16" x14ac:dyDescent="0.25">
      <c r="A7588" t="s">
        <v>16835</v>
      </c>
      <c r="B7588" t="s">
        <v>17</v>
      </c>
      <c r="C7588" t="s">
        <v>16836</v>
      </c>
      <c r="D7588" t="s">
        <v>4684</v>
      </c>
      <c r="E7588">
        <v>2014</v>
      </c>
      <c r="F7588" t="s">
        <v>134</v>
      </c>
      <c r="G7588">
        <v>118</v>
      </c>
      <c r="H7588" t="s">
        <v>21</v>
      </c>
      <c r="I7588">
        <f t="shared" si="711"/>
        <v>1</v>
      </c>
      <c r="J7588">
        <f t="shared" si="712"/>
        <v>0</v>
      </c>
      <c r="K7588">
        <f t="shared" si="713"/>
        <v>0</v>
      </c>
      <c r="L7588">
        <f t="shared" si="714"/>
        <v>0</v>
      </c>
      <c r="O7588" t="str">
        <f t="shared" si="715"/>
        <v>Mo</v>
      </c>
      <c r="P7588" t="str">
        <f t="shared" si="716"/>
        <v>14</v>
      </c>
    </row>
    <row r="7589" spans="1:16" x14ac:dyDescent="0.25">
      <c r="A7589" t="s">
        <v>16837</v>
      </c>
      <c r="B7589" t="s">
        <v>24</v>
      </c>
      <c r="C7589" t="s">
        <v>16838</v>
      </c>
      <c r="D7589" t="s">
        <v>16839</v>
      </c>
      <c r="E7589">
        <v>2016</v>
      </c>
      <c r="F7589" t="s">
        <v>27</v>
      </c>
      <c r="G7589">
        <v>2</v>
      </c>
      <c r="H7589" t="s">
        <v>28</v>
      </c>
      <c r="I7589">
        <f t="shared" si="711"/>
        <v>1</v>
      </c>
      <c r="J7589">
        <f t="shared" si="712"/>
        <v>0</v>
      </c>
      <c r="K7589">
        <f t="shared" si="713"/>
        <v>0</v>
      </c>
      <c r="L7589">
        <f t="shared" si="714"/>
        <v>1</v>
      </c>
      <c r="O7589" t="str">
        <f t="shared" si="715"/>
        <v>TV</v>
      </c>
      <c r="P7589" t="str">
        <f t="shared" si="716"/>
        <v>16</v>
      </c>
    </row>
    <row r="7590" spans="1:16" x14ac:dyDescent="0.25">
      <c r="A7590" t="s">
        <v>16840</v>
      </c>
      <c r="B7590" t="s">
        <v>17</v>
      </c>
      <c r="C7590" t="s">
        <v>16841</v>
      </c>
      <c r="D7590" t="s">
        <v>8122</v>
      </c>
      <c r="E7590">
        <v>2008</v>
      </c>
      <c r="F7590" t="s">
        <v>20</v>
      </c>
      <c r="G7590">
        <v>97</v>
      </c>
      <c r="H7590" t="s">
        <v>21</v>
      </c>
      <c r="I7590">
        <f t="shared" si="711"/>
        <v>0</v>
      </c>
      <c r="J7590">
        <f t="shared" si="712"/>
        <v>0</v>
      </c>
      <c r="K7590">
        <f t="shared" si="713"/>
        <v>0</v>
      </c>
      <c r="L7590">
        <f t="shared" si="714"/>
        <v>1</v>
      </c>
      <c r="O7590" t="str">
        <f t="shared" si="715"/>
        <v>Mo</v>
      </c>
      <c r="P7590" t="str">
        <f t="shared" si="716"/>
        <v>08</v>
      </c>
    </row>
    <row r="7591" spans="1:16" x14ac:dyDescent="0.25">
      <c r="A7591" t="s">
        <v>16842</v>
      </c>
      <c r="B7591" t="s">
        <v>24</v>
      </c>
      <c r="C7591" t="s">
        <v>16843</v>
      </c>
      <c r="D7591" t="s">
        <v>9404</v>
      </c>
      <c r="E7591">
        <v>1981</v>
      </c>
      <c r="F7591" t="s">
        <v>108</v>
      </c>
      <c r="G7591">
        <v>1</v>
      </c>
      <c r="H7591" t="s">
        <v>31</v>
      </c>
      <c r="I7591">
        <f t="shared" si="711"/>
        <v>0</v>
      </c>
      <c r="J7591">
        <f t="shared" si="712"/>
        <v>0</v>
      </c>
      <c r="K7591">
        <f t="shared" si="713"/>
        <v>0</v>
      </c>
      <c r="L7591">
        <f t="shared" si="714"/>
        <v>1</v>
      </c>
      <c r="O7591" t="str">
        <f t="shared" si="715"/>
        <v>TV</v>
      </c>
      <c r="P7591" t="str">
        <f t="shared" si="716"/>
        <v>81</v>
      </c>
    </row>
    <row r="7592" spans="1:16" x14ac:dyDescent="0.25">
      <c r="A7592" t="s">
        <v>16844</v>
      </c>
      <c r="B7592" t="s">
        <v>24</v>
      </c>
      <c r="C7592" t="s">
        <v>16845</v>
      </c>
      <c r="D7592" t="s">
        <v>14087</v>
      </c>
      <c r="E7592">
        <v>1997</v>
      </c>
      <c r="F7592" t="s">
        <v>176</v>
      </c>
      <c r="G7592">
        <v>1</v>
      </c>
      <c r="H7592" t="s">
        <v>31</v>
      </c>
      <c r="I7592">
        <f t="shared" si="711"/>
        <v>0</v>
      </c>
      <c r="J7592">
        <f t="shared" si="712"/>
        <v>0</v>
      </c>
      <c r="K7592">
        <f t="shared" si="713"/>
        <v>0</v>
      </c>
      <c r="L7592">
        <f t="shared" si="714"/>
        <v>1</v>
      </c>
      <c r="O7592" t="str">
        <f t="shared" si="715"/>
        <v>TV</v>
      </c>
      <c r="P7592" t="str">
        <f t="shared" si="716"/>
        <v>97</v>
      </c>
    </row>
    <row r="7593" spans="1:16" x14ac:dyDescent="0.25">
      <c r="A7593" t="s">
        <v>16846</v>
      </c>
      <c r="B7593" t="s">
        <v>17</v>
      </c>
      <c r="C7593" t="s">
        <v>16847</v>
      </c>
      <c r="D7593" t="s">
        <v>11070</v>
      </c>
      <c r="E7593">
        <v>2005</v>
      </c>
      <c r="F7593" t="s">
        <v>60</v>
      </c>
      <c r="G7593">
        <v>161</v>
      </c>
      <c r="H7593" t="s">
        <v>21</v>
      </c>
      <c r="I7593">
        <f t="shared" si="711"/>
        <v>0</v>
      </c>
      <c r="J7593">
        <f t="shared" si="712"/>
        <v>0</v>
      </c>
      <c r="K7593">
        <f t="shared" si="713"/>
        <v>1</v>
      </c>
      <c r="L7593">
        <f t="shared" si="714"/>
        <v>1</v>
      </c>
      <c r="O7593" t="str">
        <f t="shared" si="715"/>
        <v>Mo</v>
      </c>
      <c r="P7593" t="str">
        <f t="shared" si="716"/>
        <v>05</v>
      </c>
    </row>
    <row r="7594" spans="1:16" x14ac:dyDescent="0.25">
      <c r="A7594" t="s">
        <v>16848</v>
      </c>
      <c r="B7594" t="s">
        <v>17</v>
      </c>
      <c r="C7594" t="s">
        <v>16849</v>
      </c>
      <c r="D7594" t="s">
        <v>10772</v>
      </c>
      <c r="E7594">
        <v>2018</v>
      </c>
      <c r="F7594" t="s">
        <v>27</v>
      </c>
      <c r="G7594">
        <v>116</v>
      </c>
      <c r="H7594" t="s">
        <v>21</v>
      </c>
      <c r="I7594">
        <f t="shared" si="711"/>
        <v>1</v>
      </c>
      <c r="J7594">
        <f t="shared" si="712"/>
        <v>0</v>
      </c>
      <c r="K7594">
        <f t="shared" si="713"/>
        <v>0</v>
      </c>
      <c r="L7594">
        <f t="shared" si="714"/>
        <v>1</v>
      </c>
      <c r="O7594" t="str">
        <f t="shared" si="715"/>
        <v>Mo</v>
      </c>
      <c r="P7594" t="str">
        <f t="shared" si="716"/>
        <v>18</v>
      </c>
    </row>
    <row r="7595" spans="1:16" x14ac:dyDescent="0.25">
      <c r="A7595" t="s">
        <v>16850</v>
      </c>
      <c r="B7595" t="s">
        <v>17</v>
      </c>
      <c r="C7595" t="s">
        <v>16851</v>
      </c>
      <c r="D7595" t="s">
        <v>7595</v>
      </c>
      <c r="E7595">
        <v>2007</v>
      </c>
      <c r="F7595" t="s">
        <v>41</v>
      </c>
      <c r="G7595">
        <v>104</v>
      </c>
      <c r="H7595" t="s">
        <v>21</v>
      </c>
      <c r="I7595">
        <f t="shared" si="711"/>
        <v>0</v>
      </c>
      <c r="J7595">
        <f t="shared" si="712"/>
        <v>0</v>
      </c>
      <c r="K7595">
        <f t="shared" si="713"/>
        <v>1</v>
      </c>
      <c r="L7595">
        <f t="shared" si="714"/>
        <v>1</v>
      </c>
      <c r="O7595" t="str">
        <f t="shared" si="715"/>
        <v>Mo</v>
      </c>
      <c r="P7595" t="str">
        <f t="shared" si="716"/>
        <v>07</v>
      </c>
    </row>
    <row r="7596" spans="1:16" x14ac:dyDescent="0.25">
      <c r="A7596" t="s">
        <v>16852</v>
      </c>
      <c r="B7596" t="s">
        <v>24</v>
      </c>
      <c r="C7596" t="s">
        <v>16853</v>
      </c>
      <c r="D7596" t="s">
        <v>16854</v>
      </c>
      <c r="E7596">
        <v>2016</v>
      </c>
      <c r="F7596" t="s">
        <v>134</v>
      </c>
      <c r="G7596">
        <v>1</v>
      </c>
      <c r="H7596" t="s">
        <v>31</v>
      </c>
      <c r="I7596">
        <f t="shared" si="711"/>
        <v>1</v>
      </c>
      <c r="J7596">
        <f t="shared" si="712"/>
        <v>0</v>
      </c>
      <c r="K7596">
        <f t="shared" si="713"/>
        <v>0</v>
      </c>
      <c r="L7596">
        <f t="shared" si="714"/>
        <v>0</v>
      </c>
      <c r="O7596" t="str">
        <f t="shared" si="715"/>
        <v>TV</v>
      </c>
      <c r="P7596" t="str">
        <f t="shared" si="716"/>
        <v>16</v>
      </c>
    </row>
    <row r="7597" spans="1:16" x14ac:dyDescent="0.25">
      <c r="A7597" t="s">
        <v>16855</v>
      </c>
      <c r="B7597" t="s">
        <v>17</v>
      </c>
      <c r="C7597" t="s">
        <v>16856</v>
      </c>
      <c r="D7597" t="s">
        <v>5401</v>
      </c>
      <c r="E7597">
        <v>2020</v>
      </c>
      <c r="F7597" t="s">
        <v>108</v>
      </c>
      <c r="G7597">
        <v>89</v>
      </c>
      <c r="H7597" t="s">
        <v>21</v>
      </c>
      <c r="I7597">
        <f t="shared" si="711"/>
        <v>1</v>
      </c>
      <c r="J7597">
        <f t="shared" si="712"/>
        <v>0</v>
      </c>
      <c r="K7597">
        <f t="shared" si="713"/>
        <v>0</v>
      </c>
      <c r="L7597">
        <f t="shared" si="714"/>
        <v>1</v>
      </c>
      <c r="O7597" t="str">
        <f t="shared" si="715"/>
        <v>Mo</v>
      </c>
      <c r="P7597" t="str">
        <f t="shared" si="716"/>
        <v>20</v>
      </c>
    </row>
    <row r="7598" spans="1:16" x14ac:dyDescent="0.25">
      <c r="A7598" t="s">
        <v>16857</v>
      </c>
      <c r="B7598" t="s">
        <v>17</v>
      </c>
      <c r="C7598" t="s">
        <v>16858</v>
      </c>
      <c r="D7598" t="s">
        <v>4592</v>
      </c>
      <c r="E7598">
        <v>2019</v>
      </c>
      <c r="F7598" t="s">
        <v>60</v>
      </c>
      <c r="G7598">
        <v>92</v>
      </c>
      <c r="H7598" t="s">
        <v>21</v>
      </c>
      <c r="I7598">
        <f t="shared" si="711"/>
        <v>1</v>
      </c>
      <c r="J7598">
        <f t="shared" si="712"/>
        <v>0</v>
      </c>
      <c r="K7598">
        <f t="shared" si="713"/>
        <v>1</v>
      </c>
      <c r="L7598">
        <f t="shared" si="714"/>
        <v>1</v>
      </c>
      <c r="O7598" t="str">
        <f t="shared" si="715"/>
        <v>Mo</v>
      </c>
      <c r="P7598" t="str">
        <f t="shared" si="716"/>
        <v>19</v>
      </c>
    </row>
    <row r="7599" spans="1:16" x14ac:dyDescent="0.25">
      <c r="A7599" t="s">
        <v>16859</v>
      </c>
      <c r="B7599" t="s">
        <v>17</v>
      </c>
      <c r="C7599" t="s">
        <v>16860</v>
      </c>
      <c r="D7599" t="s">
        <v>16861</v>
      </c>
      <c r="E7599">
        <v>2019</v>
      </c>
      <c r="F7599" t="s">
        <v>60</v>
      </c>
      <c r="G7599">
        <v>90</v>
      </c>
      <c r="H7599" t="s">
        <v>21</v>
      </c>
      <c r="I7599">
        <f t="shared" si="711"/>
        <v>1</v>
      </c>
      <c r="J7599">
        <f t="shared" si="712"/>
        <v>0</v>
      </c>
      <c r="K7599">
        <f t="shared" si="713"/>
        <v>1</v>
      </c>
      <c r="L7599">
        <f t="shared" si="714"/>
        <v>1</v>
      </c>
      <c r="O7599" t="str">
        <f t="shared" si="715"/>
        <v>Mo</v>
      </c>
      <c r="P7599" t="str">
        <f t="shared" si="716"/>
        <v>19</v>
      </c>
    </row>
    <row r="7600" spans="1:16" x14ac:dyDescent="0.25">
      <c r="A7600" t="s">
        <v>16862</v>
      </c>
      <c r="B7600" t="s">
        <v>24</v>
      </c>
      <c r="C7600" t="s">
        <v>16863</v>
      </c>
      <c r="D7600" t="s">
        <v>12348</v>
      </c>
      <c r="E7600">
        <v>2004</v>
      </c>
      <c r="F7600" t="s">
        <v>13378</v>
      </c>
      <c r="G7600">
        <v>1</v>
      </c>
      <c r="H7600" t="s">
        <v>31</v>
      </c>
      <c r="I7600">
        <f t="shared" si="711"/>
        <v>0</v>
      </c>
      <c r="J7600">
        <f t="shared" si="712"/>
        <v>0</v>
      </c>
      <c r="K7600">
        <f t="shared" si="713"/>
        <v>0</v>
      </c>
      <c r="L7600">
        <f t="shared" si="714"/>
        <v>1</v>
      </c>
      <c r="O7600" t="str">
        <f t="shared" si="715"/>
        <v>TV</v>
      </c>
      <c r="P7600" t="str">
        <f t="shared" si="716"/>
        <v>04</v>
      </c>
    </row>
    <row r="7601" spans="1:16" x14ac:dyDescent="0.25">
      <c r="A7601" t="s">
        <v>16864</v>
      </c>
      <c r="B7601" t="s">
        <v>17</v>
      </c>
      <c r="C7601" t="s">
        <v>16865</v>
      </c>
      <c r="D7601" t="s">
        <v>11288</v>
      </c>
      <c r="E7601">
        <v>2017</v>
      </c>
      <c r="F7601" t="s">
        <v>45</v>
      </c>
      <c r="G7601">
        <v>50</v>
      </c>
      <c r="H7601" t="s">
        <v>21</v>
      </c>
      <c r="I7601">
        <f t="shared" si="711"/>
        <v>1</v>
      </c>
      <c r="J7601">
        <f t="shared" si="712"/>
        <v>0</v>
      </c>
      <c r="K7601">
        <f t="shared" si="713"/>
        <v>0</v>
      </c>
      <c r="L7601">
        <f t="shared" si="714"/>
        <v>1</v>
      </c>
      <c r="O7601" t="str">
        <f t="shared" si="715"/>
        <v>Mo</v>
      </c>
      <c r="P7601" t="str">
        <f t="shared" si="716"/>
        <v>17</v>
      </c>
    </row>
    <row r="7602" spans="1:16" x14ac:dyDescent="0.25">
      <c r="A7602" t="s">
        <v>16866</v>
      </c>
      <c r="B7602" t="s">
        <v>17</v>
      </c>
      <c r="C7602" t="s">
        <v>16867</v>
      </c>
      <c r="D7602" t="s">
        <v>8122</v>
      </c>
      <c r="E7602">
        <v>2017</v>
      </c>
      <c r="F7602" t="s">
        <v>176</v>
      </c>
      <c r="G7602">
        <v>53</v>
      </c>
      <c r="H7602" t="s">
        <v>21</v>
      </c>
      <c r="I7602">
        <f t="shared" si="711"/>
        <v>1</v>
      </c>
      <c r="J7602">
        <f t="shared" si="712"/>
        <v>0</v>
      </c>
      <c r="K7602">
        <f t="shared" si="713"/>
        <v>0</v>
      </c>
      <c r="L7602">
        <f t="shared" si="714"/>
        <v>1</v>
      </c>
      <c r="O7602" t="str">
        <f t="shared" si="715"/>
        <v>Mo</v>
      </c>
      <c r="P7602" t="str">
        <f t="shared" si="716"/>
        <v>17</v>
      </c>
    </row>
    <row r="7603" spans="1:16" x14ac:dyDescent="0.25">
      <c r="A7603" t="s">
        <v>16868</v>
      </c>
      <c r="B7603" t="s">
        <v>17</v>
      </c>
      <c r="C7603" t="s">
        <v>16869</v>
      </c>
      <c r="D7603" t="s">
        <v>8122</v>
      </c>
      <c r="E7603">
        <v>2018</v>
      </c>
      <c r="F7603" t="s">
        <v>176</v>
      </c>
      <c r="G7603">
        <v>113</v>
      </c>
      <c r="H7603" t="s">
        <v>21</v>
      </c>
      <c r="I7603">
        <f t="shared" si="711"/>
        <v>1</v>
      </c>
      <c r="J7603">
        <f t="shared" si="712"/>
        <v>0</v>
      </c>
      <c r="K7603">
        <f t="shared" si="713"/>
        <v>0</v>
      </c>
      <c r="L7603">
        <f t="shared" si="714"/>
        <v>1</v>
      </c>
      <c r="O7603" t="str">
        <f t="shared" si="715"/>
        <v>Mo</v>
      </c>
      <c r="P7603" t="str">
        <f t="shared" si="716"/>
        <v>18</v>
      </c>
    </row>
    <row r="7604" spans="1:16" x14ac:dyDescent="0.25">
      <c r="A7604" t="s">
        <v>16870</v>
      </c>
      <c r="B7604" t="s">
        <v>17</v>
      </c>
      <c r="C7604" t="s">
        <v>16871</v>
      </c>
      <c r="D7604" t="s">
        <v>8122</v>
      </c>
      <c r="E7604">
        <v>2017</v>
      </c>
      <c r="F7604" t="s">
        <v>60</v>
      </c>
      <c r="G7604">
        <v>53</v>
      </c>
      <c r="H7604" t="s">
        <v>21</v>
      </c>
      <c r="I7604">
        <f t="shared" si="711"/>
        <v>1</v>
      </c>
      <c r="J7604">
        <f t="shared" si="712"/>
        <v>0</v>
      </c>
      <c r="K7604">
        <f t="shared" si="713"/>
        <v>1</v>
      </c>
      <c r="L7604">
        <f t="shared" si="714"/>
        <v>1</v>
      </c>
      <c r="O7604" t="str">
        <f t="shared" si="715"/>
        <v>Mo</v>
      </c>
      <c r="P7604" t="str">
        <f t="shared" si="716"/>
        <v>17</v>
      </c>
    </row>
    <row r="7605" spans="1:16" x14ac:dyDescent="0.25">
      <c r="A7605" t="s">
        <v>16872</v>
      </c>
      <c r="B7605" t="s">
        <v>17</v>
      </c>
      <c r="C7605" t="s">
        <v>16873</v>
      </c>
      <c r="D7605" t="s">
        <v>8122</v>
      </c>
      <c r="E7605">
        <v>2017</v>
      </c>
      <c r="F7605" t="s">
        <v>60</v>
      </c>
      <c r="G7605">
        <v>54</v>
      </c>
      <c r="H7605" t="s">
        <v>21</v>
      </c>
      <c r="I7605">
        <f t="shared" si="711"/>
        <v>1</v>
      </c>
      <c r="J7605">
        <f t="shared" si="712"/>
        <v>0</v>
      </c>
      <c r="K7605">
        <f t="shared" si="713"/>
        <v>1</v>
      </c>
      <c r="L7605">
        <f t="shared" si="714"/>
        <v>1</v>
      </c>
      <c r="O7605" t="str">
        <f t="shared" si="715"/>
        <v>Mo</v>
      </c>
      <c r="P7605" t="str">
        <f t="shared" si="716"/>
        <v>17</v>
      </c>
    </row>
    <row r="7606" spans="1:16" x14ac:dyDescent="0.25">
      <c r="A7606" t="s">
        <v>16874</v>
      </c>
      <c r="B7606" t="s">
        <v>17</v>
      </c>
      <c r="C7606" t="s">
        <v>16875</v>
      </c>
      <c r="D7606" t="s">
        <v>8122</v>
      </c>
      <c r="E7606">
        <v>2017</v>
      </c>
      <c r="F7606" t="s">
        <v>60</v>
      </c>
      <c r="G7606">
        <v>53</v>
      </c>
      <c r="H7606" t="s">
        <v>21</v>
      </c>
      <c r="I7606">
        <f t="shared" si="711"/>
        <v>1</v>
      </c>
      <c r="J7606">
        <f t="shared" si="712"/>
        <v>0</v>
      </c>
      <c r="K7606">
        <f t="shared" si="713"/>
        <v>1</v>
      </c>
      <c r="L7606">
        <f t="shared" si="714"/>
        <v>1</v>
      </c>
      <c r="O7606" t="str">
        <f t="shared" si="715"/>
        <v>Mo</v>
      </c>
      <c r="P7606" t="str">
        <f t="shared" si="716"/>
        <v>17</v>
      </c>
    </row>
    <row r="7607" spans="1:16" x14ac:dyDescent="0.25">
      <c r="A7607" t="s">
        <v>16876</v>
      </c>
      <c r="B7607" t="s">
        <v>17</v>
      </c>
      <c r="C7607" t="s">
        <v>16877</v>
      </c>
      <c r="D7607" t="s">
        <v>8122</v>
      </c>
      <c r="E7607">
        <v>2017</v>
      </c>
      <c r="F7607" t="s">
        <v>176</v>
      </c>
      <c r="G7607">
        <v>54</v>
      </c>
      <c r="H7607" t="s">
        <v>21</v>
      </c>
      <c r="I7607">
        <f t="shared" si="711"/>
        <v>1</v>
      </c>
      <c r="J7607">
        <f t="shared" si="712"/>
        <v>0</v>
      </c>
      <c r="K7607">
        <f t="shared" si="713"/>
        <v>0</v>
      </c>
      <c r="L7607">
        <f t="shared" si="714"/>
        <v>1</v>
      </c>
      <c r="O7607" t="str">
        <f t="shared" si="715"/>
        <v>Mo</v>
      </c>
      <c r="P7607" t="str">
        <f t="shared" si="716"/>
        <v>17</v>
      </c>
    </row>
    <row r="7608" spans="1:16" x14ac:dyDescent="0.25">
      <c r="A7608" t="s">
        <v>16878</v>
      </c>
      <c r="B7608" t="s">
        <v>17</v>
      </c>
      <c r="C7608" t="s">
        <v>16879</v>
      </c>
      <c r="D7608" t="s">
        <v>8122</v>
      </c>
      <c r="E7608">
        <v>2018</v>
      </c>
      <c r="F7608" t="s">
        <v>45</v>
      </c>
      <c r="G7608">
        <v>113</v>
      </c>
      <c r="H7608" t="s">
        <v>21</v>
      </c>
      <c r="I7608">
        <f t="shared" si="711"/>
        <v>1</v>
      </c>
      <c r="J7608">
        <f t="shared" si="712"/>
        <v>0</v>
      </c>
      <c r="K7608">
        <f t="shared" si="713"/>
        <v>0</v>
      </c>
      <c r="L7608">
        <f t="shared" si="714"/>
        <v>1</v>
      </c>
      <c r="O7608" t="str">
        <f t="shared" si="715"/>
        <v>Mo</v>
      </c>
      <c r="P7608" t="str">
        <f t="shared" si="716"/>
        <v>18</v>
      </c>
    </row>
    <row r="7609" spans="1:16" x14ac:dyDescent="0.25">
      <c r="A7609" t="s">
        <v>16880</v>
      </c>
      <c r="B7609" t="s">
        <v>17</v>
      </c>
      <c r="C7609" t="s">
        <v>16881</v>
      </c>
      <c r="D7609" t="s">
        <v>8122</v>
      </c>
      <c r="E7609">
        <v>2017</v>
      </c>
      <c r="F7609" t="s">
        <v>176</v>
      </c>
      <c r="G7609">
        <v>53</v>
      </c>
      <c r="H7609" t="s">
        <v>21</v>
      </c>
      <c r="I7609">
        <f t="shared" si="711"/>
        <v>1</v>
      </c>
      <c r="J7609">
        <f t="shared" si="712"/>
        <v>0</v>
      </c>
      <c r="K7609">
        <f t="shared" si="713"/>
        <v>0</v>
      </c>
      <c r="L7609">
        <f t="shared" si="714"/>
        <v>1</v>
      </c>
      <c r="O7609" t="str">
        <f t="shared" si="715"/>
        <v>Mo</v>
      </c>
      <c r="P7609" t="str">
        <f t="shared" si="716"/>
        <v>17</v>
      </c>
    </row>
    <row r="7610" spans="1:16" x14ac:dyDescent="0.25">
      <c r="A7610" t="s">
        <v>16882</v>
      </c>
      <c r="B7610" t="s">
        <v>17</v>
      </c>
      <c r="C7610" t="s">
        <v>16883</v>
      </c>
      <c r="D7610" t="s">
        <v>8122</v>
      </c>
      <c r="E7610">
        <v>2017</v>
      </c>
      <c r="F7610" t="s">
        <v>60</v>
      </c>
      <c r="G7610">
        <v>53</v>
      </c>
      <c r="H7610" t="s">
        <v>21</v>
      </c>
      <c r="I7610">
        <f t="shared" si="711"/>
        <v>1</v>
      </c>
      <c r="J7610">
        <f t="shared" si="712"/>
        <v>0</v>
      </c>
      <c r="K7610">
        <f t="shared" si="713"/>
        <v>1</v>
      </c>
      <c r="L7610">
        <f t="shared" si="714"/>
        <v>1</v>
      </c>
      <c r="O7610" t="str">
        <f t="shared" si="715"/>
        <v>Mo</v>
      </c>
      <c r="P7610" t="str">
        <f t="shared" si="716"/>
        <v>17</v>
      </c>
    </row>
    <row r="7611" spans="1:16" x14ac:dyDescent="0.25">
      <c r="A7611" t="s">
        <v>16884</v>
      </c>
      <c r="B7611" t="s">
        <v>17</v>
      </c>
      <c r="C7611" t="s">
        <v>16885</v>
      </c>
      <c r="D7611" t="s">
        <v>8122</v>
      </c>
      <c r="E7611">
        <v>2018</v>
      </c>
      <c r="F7611" t="s">
        <v>60</v>
      </c>
      <c r="G7611">
        <v>53</v>
      </c>
      <c r="H7611" t="s">
        <v>21</v>
      </c>
      <c r="I7611">
        <f t="shared" si="711"/>
        <v>1</v>
      </c>
      <c r="J7611">
        <f t="shared" si="712"/>
        <v>0</v>
      </c>
      <c r="K7611">
        <f t="shared" si="713"/>
        <v>1</v>
      </c>
      <c r="L7611">
        <f t="shared" si="714"/>
        <v>1</v>
      </c>
      <c r="O7611" t="str">
        <f t="shared" si="715"/>
        <v>Mo</v>
      </c>
      <c r="P7611" t="str">
        <f t="shared" si="716"/>
        <v>18</v>
      </c>
    </row>
    <row r="7612" spans="1:16" x14ac:dyDescent="0.25">
      <c r="A7612" t="s">
        <v>16886</v>
      </c>
      <c r="B7612" t="s">
        <v>17</v>
      </c>
      <c r="C7612" t="s">
        <v>16887</v>
      </c>
      <c r="D7612" t="s">
        <v>8122</v>
      </c>
      <c r="E7612">
        <v>2017</v>
      </c>
      <c r="F7612" t="s">
        <v>45</v>
      </c>
      <c r="G7612">
        <v>54</v>
      </c>
      <c r="H7612" t="s">
        <v>21</v>
      </c>
      <c r="I7612">
        <f t="shared" si="711"/>
        <v>1</v>
      </c>
      <c r="J7612">
        <f t="shared" si="712"/>
        <v>0</v>
      </c>
      <c r="K7612">
        <f t="shared" si="713"/>
        <v>0</v>
      </c>
      <c r="L7612">
        <f t="shared" si="714"/>
        <v>1</v>
      </c>
      <c r="O7612" t="str">
        <f t="shared" si="715"/>
        <v>Mo</v>
      </c>
      <c r="P7612" t="str">
        <f t="shared" si="716"/>
        <v>17</v>
      </c>
    </row>
    <row r="7613" spans="1:16" x14ac:dyDescent="0.25">
      <c r="A7613" t="s">
        <v>16888</v>
      </c>
      <c r="B7613" t="s">
        <v>17</v>
      </c>
      <c r="C7613" t="s">
        <v>16889</v>
      </c>
      <c r="D7613" t="s">
        <v>8122</v>
      </c>
      <c r="E7613">
        <v>2017</v>
      </c>
      <c r="F7613" t="s">
        <v>60</v>
      </c>
      <c r="G7613">
        <v>54</v>
      </c>
      <c r="H7613" t="s">
        <v>21</v>
      </c>
      <c r="I7613">
        <f t="shared" si="711"/>
        <v>1</v>
      </c>
      <c r="J7613">
        <f t="shared" si="712"/>
        <v>0</v>
      </c>
      <c r="K7613">
        <f t="shared" si="713"/>
        <v>1</v>
      </c>
      <c r="L7613">
        <f t="shared" si="714"/>
        <v>1</v>
      </c>
      <c r="O7613" t="str">
        <f t="shared" si="715"/>
        <v>Mo</v>
      </c>
      <c r="P7613" t="str">
        <f t="shared" si="716"/>
        <v>17</v>
      </c>
    </row>
    <row r="7614" spans="1:16" x14ac:dyDescent="0.25">
      <c r="A7614" t="s">
        <v>16890</v>
      </c>
      <c r="B7614" t="s">
        <v>17</v>
      </c>
      <c r="C7614" t="s">
        <v>16891</v>
      </c>
      <c r="D7614" t="s">
        <v>8122</v>
      </c>
      <c r="E7614">
        <v>2017</v>
      </c>
      <c r="F7614" t="s">
        <v>60</v>
      </c>
      <c r="G7614">
        <v>52</v>
      </c>
      <c r="H7614" t="s">
        <v>21</v>
      </c>
      <c r="I7614">
        <f t="shared" si="711"/>
        <v>1</v>
      </c>
      <c r="J7614">
        <f t="shared" si="712"/>
        <v>0</v>
      </c>
      <c r="K7614">
        <f t="shared" si="713"/>
        <v>1</v>
      </c>
      <c r="L7614">
        <f t="shared" si="714"/>
        <v>1</v>
      </c>
      <c r="O7614" t="str">
        <f t="shared" si="715"/>
        <v>Mo</v>
      </c>
      <c r="P7614" t="str">
        <f t="shared" si="716"/>
        <v>17</v>
      </c>
    </row>
    <row r="7615" spans="1:16" x14ac:dyDescent="0.25">
      <c r="A7615" t="s">
        <v>16892</v>
      </c>
      <c r="B7615" t="s">
        <v>17</v>
      </c>
      <c r="C7615" t="s">
        <v>16893</v>
      </c>
      <c r="D7615" t="s">
        <v>8122</v>
      </c>
      <c r="E7615">
        <v>2017</v>
      </c>
      <c r="F7615" t="s">
        <v>60</v>
      </c>
      <c r="G7615">
        <v>54</v>
      </c>
      <c r="H7615" t="s">
        <v>21</v>
      </c>
      <c r="I7615">
        <f t="shared" si="711"/>
        <v>1</v>
      </c>
      <c r="J7615">
        <f t="shared" si="712"/>
        <v>0</v>
      </c>
      <c r="K7615">
        <f t="shared" si="713"/>
        <v>1</v>
      </c>
      <c r="L7615">
        <f t="shared" si="714"/>
        <v>1</v>
      </c>
      <c r="O7615" t="str">
        <f t="shared" si="715"/>
        <v>Mo</v>
      </c>
      <c r="P7615" t="str">
        <f t="shared" si="716"/>
        <v>17</v>
      </c>
    </row>
    <row r="7616" spans="1:16" x14ac:dyDescent="0.25">
      <c r="A7616" t="s">
        <v>16894</v>
      </c>
      <c r="B7616" t="s">
        <v>17</v>
      </c>
      <c r="C7616" t="s">
        <v>16895</v>
      </c>
      <c r="D7616" t="s">
        <v>8122</v>
      </c>
      <c r="E7616">
        <v>2017</v>
      </c>
      <c r="F7616" t="s">
        <v>60</v>
      </c>
      <c r="G7616">
        <v>54</v>
      </c>
      <c r="H7616" t="s">
        <v>21</v>
      </c>
      <c r="I7616">
        <f t="shared" si="711"/>
        <v>1</v>
      </c>
      <c r="J7616">
        <f t="shared" si="712"/>
        <v>0</v>
      </c>
      <c r="K7616">
        <f t="shared" si="713"/>
        <v>1</v>
      </c>
      <c r="L7616">
        <f t="shared" si="714"/>
        <v>1</v>
      </c>
      <c r="O7616" t="str">
        <f t="shared" si="715"/>
        <v>Mo</v>
      </c>
      <c r="P7616" t="str">
        <f t="shared" si="716"/>
        <v>17</v>
      </c>
    </row>
    <row r="7617" spans="1:16" x14ac:dyDescent="0.25">
      <c r="A7617" t="s">
        <v>16896</v>
      </c>
      <c r="B7617" t="s">
        <v>17</v>
      </c>
      <c r="C7617" t="s">
        <v>16897</v>
      </c>
      <c r="D7617" t="s">
        <v>8122</v>
      </c>
      <c r="E7617">
        <v>2018</v>
      </c>
      <c r="F7617" t="s">
        <v>176</v>
      </c>
      <c r="G7617">
        <v>53</v>
      </c>
      <c r="H7617" t="s">
        <v>21</v>
      </c>
      <c r="I7617">
        <f t="shared" si="711"/>
        <v>1</v>
      </c>
      <c r="J7617">
        <f t="shared" si="712"/>
        <v>0</v>
      </c>
      <c r="K7617">
        <f t="shared" si="713"/>
        <v>0</v>
      </c>
      <c r="L7617">
        <f t="shared" si="714"/>
        <v>1</v>
      </c>
      <c r="O7617" t="str">
        <f t="shared" si="715"/>
        <v>Mo</v>
      </c>
      <c r="P7617" t="str">
        <f t="shared" si="716"/>
        <v>18</v>
      </c>
    </row>
    <row r="7618" spans="1:16" x14ac:dyDescent="0.25">
      <c r="A7618" t="s">
        <v>16898</v>
      </c>
      <c r="B7618" t="s">
        <v>17</v>
      </c>
      <c r="C7618" t="s">
        <v>16899</v>
      </c>
      <c r="D7618" t="s">
        <v>8122</v>
      </c>
      <c r="E7618">
        <v>2017</v>
      </c>
      <c r="F7618" t="s">
        <v>60</v>
      </c>
      <c r="G7618">
        <v>53</v>
      </c>
      <c r="H7618" t="s">
        <v>21</v>
      </c>
      <c r="I7618">
        <f t="shared" si="711"/>
        <v>1</v>
      </c>
      <c r="J7618">
        <f t="shared" si="712"/>
        <v>0</v>
      </c>
      <c r="K7618">
        <f t="shared" si="713"/>
        <v>1</v>
      </c>
      <c r="L7618">
        <f t="shared" si="714"/>
        <v>1</v>
      </c>
      <c r="O7618" t="str">
        <f t="shared" si="715"/>
        <v>Mo</v>
      </c>
      <c r="P7618" t="str">
        <f t="shared" si="716"/>
        <v>17</v>
      </c>
    </row>
    <row r="7619" spans="1:16" x14ac:dyDescent="0.25">
      <c r="A7619" t="s">
        <v>16900</v>
      </c>
      <c r="B7619" t="s">
        <v>17</v>
      </c>
      <c r="C7619" t="s">
        <v>16901</v>
      </c>
      <c r="D7619" t="s">
        <v>8122</v>
      </c>
      <c r="E7619">
        <v>2018</v>
      </c>
      <c r="F7619" t="s">
        <v>60</v>
      </c>
      <c r="G7619">
        <v>53</v>
      </c>
      <c r="H7619" t="s">
        <v>21</v>
      </c>
      <c r="I7619">
        <f t="shared" si="711"/>
        <v>1</v>
      </c>
      <c r="J7619">
        <f t="shared" si="712"/>
        <v>0</v>
      </c>
      <c r="K7619">
        <f t="shared" si="713"/>
        <v>1</v>
      </c>
      <c r="L7619">
        <f t="shared" si="714"/>
        <v>1</v>
      </c>
      <c r="O7619" t="str">
        <f t="shared" si="715"/>
        <v>Mo</v>
      </c>
      <c r="P7619" t="str">
        <f t="shared" si="716"/>
        <v>18</v>
      </c>
    </row>
    <row r="7620" spans="1:16" x14ac:dyDescent="0.25">
      <c r="A7620" t="s">
        <v>16902</v>
      </c>
      <c r="B7620" t="s">
        <v>17</v>
      </c>
      <c r="C7620" t="s">
        <v>16903</v>
      </c>
      <c r="D7620" t="s">
        <v>8122</v>
      </c>
      <c r="E7620">
        <v>2018</v>
      </c>
      <c r="F7620" t="s">
        <v>60</v>
      </c>
      <c r="G7620">
        <v>113</v>
      </c>
      <c r="H7620" t="s">
        <v>21</v>
      </c>
      <c r="I7620">
        <f t="shared" ref="I7620:I7683" si="717">IF(E7620&gt;2010,1,0)</f>
        <v>1</v>
      </c>
      <c r="J7620">
        <f t="shared" ref="J7620:J7683" si="718">IF(AND(E7620&gt;2010, G7620&gt;120),1,0)</f>
        <v>0</v>
      </c>
      <c r="K7620">
        <f t="shared" ref="K7620:K7683" si="719">IF(OR(F7620="TV-PG", F7620="PG"),1,0)</f>
        <v>1</v>
      </c>
      <c r="L7620">
        <f t="shared" ref="L7620:L7683" si="720">IF(NOT(F7620="R"),1,0)</f>
        <v>1</v>
      </c>
      <c r="O7620" t="str">
        <f t="shared" ref="O7620:O7683" si="721">LEFT(B7620,2)</f>
        <v>Mo</v>
      </c>
      <c r="P7620" t="str">
        <f t="shared" ref="P7620:P7683" si="722">RIGHT(E7620,2)</f>
        <v>18</v>
      </c>
    </row>
    <row r="7621" spans="1:16" x14ac:dyDescent="0.25">
      <c r="A7621" t="s">
        <v>16904</v>
      </c>
      <c r="B7621" t="s">
        <v>17</v>
      </c>
      <c r="C7621" t="s">
        <v>16905</v>
      </c>
      <c r="D7621" t="s">
        <v>8122</v>
      </c>
      <c r="E7621">
        <v>2012</v>
      </c>
      <c r="F7621" t="s">
        <v>176</v>
      </c>
      <c r="G7621">
        <v>53</v>
      </c>
      <c r="H7621" t="s">
        <v>21</v>
      </c>
      <c r="I7621">
        <f t="shared" si="717"/>
        <v>1</v>
      </c>
      <c r="J7621">
        <f t="shared" si="718"/>
        <v>0</v>
      </c>
      <c r="K7621">
        <f t="shared" si="719"/>
        <v>0</v>
      </c>
      <c r="L7621">
        <f t="shared" si="720"/>
        <v>1</v>
      </c>
      <c r="O7621" t="str">
        <f t="shared" si="721"/>
        <v>Mo</v>
      </c>
      <c r="P7621" t="str">
        <f t="shared" si="722"/>
        <v>12</v>
      </c>
    </row>
    <row r="7622" spans="1:16" x14ac:dyDescent="0.25">
      <c r="A7622" t="s">
        <v>16906</v>
      </c>
      <c r="B7622" t="s">
        <v>17</v>
      </c>
      <c r="C7622" t="s">
        <v>16907</v>
      </c>
      <c r="D7622" t="s">
        <v>5015</v>
      </c>
      <c r="E7622">
        <v>2017</v>
      </c>
      <c r="F7622" t="s">
        <v>20</v>
      </c>
      <c r="G7622">
        <v>86</v>
      </c>
      <c r="H7622" t="s">
        <v>21</v>
      </c>
      <c r="I7622">
        <f t="shared" si="717"/>
        <v>1</v>
      </c>
      <c r="J7622">
        <f t="shared" si="718"/>
        <v>0</v>
      </c>
      <c r="K7622">
        <f t="shared" si="719"/>
        <v>0</v>
      </c>
      <c r="L7622">
        <f t="shared" si="720"/>
        <v>1</v>
      </c>
      <c r="O7622" t="str">
        <f t="shared" si="721"/>
        <v>Mo</v>
      </c>
      <c r="P7622" t="str">
        <f t="shared" si="722"/>
        <v>17</v>
      </c>
    </row>
    <row r="7623" spans="1:16" x14ac:dyDescent="0.25">
      <c r="A7623" t="s">
        <v>16908</v>
      </c>
      <c r="B7623" t="s">
        <v>17</v>
      </c>
      <c r="C7623" t="s">
        <v>16909</v>
      </c>
      <c r="D7623" t="s">
        <v>7971</v>
      </c>
      <c r="E7623">
        <v>1995</v>
      </c>
      <c r="F7623" t="s">
        <v>20</v>
      </c>
      <c r="G7623">
        <v>102</v>
      </c>
      <c r="H7623" t="s">
        <v>21</v>
      </c>
      <c r="I7623">
        <f t="shared" si="717"/>
        <v>0</v>
      </c>
      <c r="J7623">
        <f t="shared" si="718"/>
        <v>0</v>
      </c>
      <c r="K7623">
        <f t="shared" si="719"/>
        <v>0</v>
      </c>
      <c r="L7623">
        <f t="shared" si="720"/>
        <v>1</v>
      </c>
      <c r="O7623" t="str">
        <f t="shared" si="721"/>
        <v>Mo</v>
      </c>
      <c r="P7623" t="str">
        <f t="shared" si="722"/>
        <v>95</v>
      </c>
    </row>
    <row r="7624" spans="1:16" x14ac:dyDescent="0.25">
      <c r="A7624" t="s">
        <v>16910</v>
      </c>
      <c r="B7624" t="s">
        <v>17</v>
      </c>
      <c r="C7624" t="s">
        <v>16911</v>
      </c>
      <c r="D7624" t="s">
        <v>11288</v>
      </c>
      <c r="E7624">
        <v>2016</v>
      </c>
      <c r="F7624" t="s">
        <v>27</v>
      </c>
      <c r="G7624">
        <v>114</v>
      </c>
      <c r="H7624" t="s">
        <v>21</v>
      </c>
      <c r="I7624">
        <f t="shared" si="717"/>
        <v>1</v>
      </c>
      <c r="J7624">
        <f t="shared" si="718"/>
        <v>0</v>
      </c>
      <c r="K7624">
        <f t="shared" si="719"/>
        <v>0</v>
      </c>
      <c r="L7624">
        <f t="shared" si="720"/>
        <v>1</v>
      </c>
      <c r="O7624" t="str">
        <f t="shared" si="721"/>
        <v>Mo</v>
      </c>
      <c r="P7624" t="str">
        <f t="shared" si="722"/>
        <v>16</v>
      </c>
    </row>
    <row r="7625" spans="1:16" x14ac:dyDescent="0.25">
      <c r="A7625" t="s">
        <v>16912</v>
      </c>
      <c r="B7625" t="s">
        <v>17</v>
      </c>
      <c r="C7625" t="s">
        <v>16913</v>
      </c>
      <c r="D7625" t="s">
        <v>16914</v>
      </c>
      <c r="E7625">
        <v>2009</v>
      </c>
      <c r="F7625" t="s">
        <v>134</v>
      </c>
      <c r="G7625">
        <v>99</v>
      </c>
      <c r="H7625" t="s">
        <v>21</v>
      </c>
      <c r="I7625">
        <f t="shared" si="717"/>
        <v>0</v>
      </c>
      <c r="J7625">
        <f t="shared" si="718"/>
        <v>0</v>
      </c>
      <c r="K7625">
        <f t="shared" si="719"/>
        <v>0</v>
      </c>
      <c r="L7625">
        <f t="shared" si="720"/>
        <v>0</v>
      </c>
      <c r="O7625" t="str">
        <f t="shared" si="721"/>
        <v>Mo</v>
      </c>
      <c r="P7625" t="str">
        <f t="shared" si="722"/>
        <v>09</v>
      </c>
    </row>
    <row r="7626" spans="1:16" x14ac:dyDescent="0.25">
      <c r="A7626" t="s">
        <v>16915</v>
      </c>
      <c r="B7626" t="s">
        <v>24</v>
      </c>
      <c r="C7626" t="s">
        <v>16916</v>
      </c>
      <c r="D7626" t="s">
        <v>16917</v>
      </c>
      <c r="E7626">
        <v>2016</v>
      </c>
      <c r="F7626" t="s">
        <v>27</v>
      </c>
      <c r="G7626">
        <v>1</v>
      </c>
      <c r="H7626" t="s">
        <v>31</v>
      </c>
      <c r="I7626">
        <f t="shared" si="717"/>
        <v>1</v>
      </c>
      <c r="J7626">
        <f t="shared" si="718"/>
        <v>0</v>
      </c>
      <c r="K7626">
        <f t="shared" si="719"/>
        <v>0</v>
      </c>
      <c r="L7626">
        <f t="shared" si="720"/>
        <v>1</v>
      </c>
      <c r="O7626" t="str">
        <f t="shared" si="721"/>
        <v>TV</v>
      </c>
      <c r="P7626" t="str">
        <f t="shared" si="722"/>
        <v>16</v>
      </c>
    </row>
    <row r="7627" spans="1:16" x14ac:dyDescent="0.25">
      <c r="A7627" t="s">
        <v>16918</v>
      </c>
      <c r="B7627" t="s">
        <v>24</v>
      </c>
      <c r="C7627" t="s">
        <v>16919</v>
      </c>
      <c r="D7627" t="s">
        <v>10368</v>
      </c>
      <c r="E7627">
        <v>2018</v>
      </c>
      <c r="F7627" t="s">
        <v>27</v>
      </c>
      <c r="G7627">
        <v>1</v>
      </c>
      <c r="H7627" t="s">
        <v>31</v>
      </c>
      <c r="I7627">
        <f t="shared" si="717"/>
        <v>1</v>
      </c>
      <c r="J7627">
        <f t="shared" si="718"/>
        <v>0</v>
      </c>
      <c r="K7627">
        <f t="shared" si="719"/>
        <v>0</v>
      </c>
      <c r="L7627">
        <f t="shared" si="720"/>
        <v>1</v>
      </c>
      <c r="O7627" t="str">
        <f t="shared" si="721"/>
        <v>TV</v>
      </c>
      <c r="P7627" t="str">
        <f t="shared" si="722"/>
        <v>18</v>
      </c>
    </row>
    <row r="7628" spans="1:16" x14ac:dyDescent="0.25">
      <c r="A7628" t="s">
        <v>16920</v>
      </c>
      <c r="B7628" t="s">
        <v>17</v>
      </c>
      <c r="C7628" t="s">
        <v>16921</v>
      </c>
      <c r="D7628" t="s">
        <v>11301</v>
      </c>
      <c r="E7628">
        <v>2012</v>
      </c>
      <c r="F7628" t="s">
        <v>60</v>
      </c>
      <c r="G7628">
        <v>55</v>
      </c>
      <c r="H7628" t="s">
        <v>21</v>
      </c>
      <c r="I7628">
        <f t="shared" si="717"/>
        <v>1</v>
      </c>
      <c r="J7628">
        <f t="shared" si="718"/>
        <v>0</v>
      </c>
      <c r="K7628">
        <f t="shared" si="719"/>
        <v>1</v>
      </c>
      <c r="L7628">
        <f t="shared" si="720"/>
        <v>1</v>
      </c>
      <c r="O7628" t="str">
        <f t="shared" si="721"/>
        <v>Mo</v>
      </c>
      <c r="P7628" t="str">
        <f t="shared" si="722"/>
        <v>12</v>
      </c>
    </row>
    <row r="7629" spans="1:16" x14ac:dyDescent="0.25">
      <c r="A7629" t="s">
        <v>16922</v>
      </c>
      <c r="B7629" t="s">
        <v>17</v>
      </c>
      <c r="C7629" t="s">
        <v>16923</v>
      </c>
      <c r="D7629" t="s">
        <v>10890</v>
      </c>
      <c r="E7629">
        <v>2015</v>
      </c>
      <c r="F7629" t="s">
        <v>27</v>
      </c>
      <c r="G7629">
        <v>91</v>
      </c>
      <c r="H7629" t="s">
        <v>21</v>
      </c>
      <c r="I7629">
        <f t="shared" si="717"/>
        <v>1</v>
      </c>
      <c r="J7629">
        <f t="shared" si="718"/>
        <v>0</v>
      </c>
      <c r="K7629">
        <f t="shared" si="719"/>
        <v>0</v>
      </c>
      <c r="L7629">
        <f t="shared" si="720"/>
        <v>1</v>
      </c>
      <c r="O7629" t="str">
        <f t="shared" si="721"/>
        <v>Mo</v>
      </c>
      <c r="P7629" t="str">
        <f t="shared" si="722"/>
        <v>15</v>
      </c>
    </row>
    <row r="7630" spans="1:16" x14ac:dyDescent="0.25">
      <c r="A7630" t="s">
        <v>16924</v>
      </c>
      <c r="B7630" t="s">
        <v>24</v>
      </c>
      <c r="C7630" t="s">
        <v>16925</v>
      </c>
      <c r="D7630" t="s">
        <v>12694</v>
      </c>
      <c r="E7630">
        <v>2011</v>
      </c>
      <c r="F7630" t="s">
        <v>27</v>
      </c>
      <c r="G7630">
        <v>1</v>
      </c>
      <c r="H7630" t="s">
        <v>31</v>
      </c>
      <c r="I7630">
        <f t="shared" si="717"/>
        <v>1</v>
      </c>
      <c r="J7630">
        <f t="shared" si="718"/>
        <v>0</v>
      </c>
      <c r="K7630">
        <f t="shared" si="719"/>
        <v>0</v>
      </c>
      <c r="L7630">
        <f t="shared" si="720"/>
        <v>1</v>
      </c>
      <c r="O7630" t="str">
        <f t="shared" si="721"/>
        <v>TV</v>
      </c>
      <c r="P7630" t="str">
        <f t="shared" si="722"/>
        <v>11</v>
      </c>
    </row>
    <row r="7631" spans="1:16" x14ac:dyDescent="0.25">
      <c r="A7631" t="s">
        <v>16926</v>
      </c>
      <c r="B7631" t="s">
        <v>24</v>
      </c>
      <c r="C7631" t="s">
        <v>16927</v>
      </c>
      <c r="D7631" t="s">
        <v>16928</v>
      </c>
      <c r="E7631">
        <v>2015</v>
      </c>
      <c r="F7631" t="s">
        <v>27</v>
      </c>
      <c r="G7631">
        <v>7</v>
      </c>
      <c r="H7631" t="s">
        <v>28</v>
      </c>
      <c r="I7631">
        <f t="shared" si="717"/>
        <v>1</v>
      </c>
      <c r="J7631">
        <f t="shared" si="718"/>
        <v>0</v>
      </c>
      <c r="K7631">
        <f t="shared" si="719"/>
        <v>0</v>
      </c>
      <c r="L7631">
        <f t="shared" si="720"/>
        <v>1</v>
      </c>
      <c r="O7631" t="str">
        <f t="shared" si="721"/>
        <v>TV</v>
      </c>
      <c r="P7631" t="str">
        <f t="shared" si="722"/>
        <v>15</v>
      </c>
    </row>
    <row r="7632" spans="1:16" x14ac:dyDescent="0.25">
      <c r="A7632" t="s">
        <v>16929</v>
      </c>
      <c r="B7632" t="s">
        <v>24</v>
      </c>
      <c r="C7632" t="s">
        <v>16930</v>
      </c>
      <c r="D7632" t="s">
        <v>11882</v>
      </c>
      <c r="E7632">
        <v>2016</v>
      </c>
      <c r="F7632" t="s">
        <v>45</v>
      </c>
      <c r="G7632">
        <v>1</v>
      </c>
      <c r="H7632" t="s">
        <v>31</v>
      </c>
      <c r="I7632">
        <f t="shared" si="717"/>
        <v>1</v>
      </c>
      <c r="J7632">
        <f t="shared" si="718"/>
        <v>0</v>
      </c>
      <c r="K7632">
        <f t="shared" si="719"/>
        <v>0</v>
      </c>
      <c r="L7632">
        <f t="shared" si="720"/>
        <v>1</v>
      </c>
      <c r="O7632" t="str">
        <f t="shared" si="721"/>
        <v>TV</v>
      </c>
      <c r="P7632" t="str">
        <f t="shared" si="722"/>
        <v>16</v>
      </c>
    </row>
    <row r="7633" spans="1:16" x14ac:dyDescent="0.25">
      <c r="A7633" t="s">
        <v>16931</v>
      </c>
      <c r="B7633" t="s">
        <v>17</v>
      </c>
      <c r="C7633" t="s">
        <v>16932</v>
      </c>
      <c r="D7633" t="s">
        <v>11288</v>
      </c>
      <c r="E7633">
        <v>2013</v>
      </c>
      <c r="F7633" t="s">
        <v>13378</v>
      </c>
      <c r="G7633">
        <v>117</v>
      </c>
      <c r="H7633" t="s">
        <v>21</v>
      </c>
      <c r="I7633">
        <f t="shared" si="717"/>
        <v>1</v>
      </c>
      <c r="J7633">
        <f t="shared" si="718"/>
        <v>0</v>
      </c>
      <c r="K7633">
        <f t="shared" si="719"/>
        <v>0</v>
      </c>
      <c r="L7633">
        <f t="shared" si="720"/>
        <v>1</v>
      </c>
      <c r="O7633" t="str">
        <f t="shared" si="721"/>
        <v>Mo</v>
      </c>
      <c r="P7633" t="str">
        <f t="shared" si="722"/>
        <v>13</v>
      </c>
    </row>
    <row r="7634" spans="1:16" x14ac:dyDescent="0.25">
      <c r="A7634" t="s">
        <v>16933</v>
      </c>
      <c r="B7634" t="s">
        <v>17</v>
      </c>
      <c r="C7634" t="s">
        <v>16934</v>
      </c>
      <c r="D7634" t="s">
        <v>10327</v>
      </c>
      <c r="E7634">
        <v>2013</v>
      </c>
      <c r="F7634" t="s">
        <v>27</v>
      </c>
      <c r="G7634">
        <v>124</v>
      </c>
      <c r="H7634" t="s">
        <v>21</v>
      </c>
      <c r="I7634">
        <f t="shared" si="717"/>
        <v>1</v>
      </c>
      <c r="J7634">
        <f t="shared" si="718"/>
        <v>1</v>
      </c>
      <c r="K7634">
        <f t="shared" si="719"/>
        <v>0</v>
      </c>
      <c r="L7634">
        <f t="shared" si="720"/>
        <v>1</v>
      </c>
      <c r="O7634" t="str">
        <f t="shared" si="721"/>
        <v>Mo</v>
      </c>
      <c r="P7634" t="str">
        <f t="shared" si="722"/>
        <v>13</v>
      </c>
    </row>
    <row r="7635" spans="1:16" x14ac:dyDescent="0.25">
      <c r="A7635" t="s">
        <v>16935</v>
      </c>
      <c r="B7635" t="s">
        <v>24</v>
      </c>
      <c r="C7635" t="s">
        <v>16936</v>
      </c>
      <c r="D7635" t="s">
        <v>10893</v>
      </c>
      <c r="E7635">
        <v>2016</v>
      </c>
      <c r="F7635" t="s">
        <v>27</v>
      </c>
      <c r="G7635">
        <v>1</v>
      </c>
      <c r="H7635" t="s">
        <v>31</v>
      </c>
      <c r="I7635">
        <f t="shared" si="717"/>
        <v>1</v>
      </c>
      <c r="J7635">
        <f t="shared" si="718"/>
        <v>0</v>
      </c>
      <c r="K7635">
        <f t="shared" si="719"/>
        <v>0</v>
      </c>
      <c r="L7635">
        <f t="shared" si="720"/>
        <v>1</v>
      </c>
      <c r="O7635" t="str">
        <f t="shared" si="721"/>
        <v>TV</v>
      </c>
      <c r="P7635" t="str">
        <f t="shared" si="722"/>
        <v>16</v>
      </c>
    </row>
    <row r="7636" spans="1:16" x14ac:dyDescent="0.25">
      <c r="A7636" t="s">
        <v>16937</v>
      </c>
      <c r="B7636" t="s">
        <v>17</v>
      </c>
      <c r="C7636" t="s">
        <v>16938</v>
      </c>
      <c r="D7636" t="s">
        <v>9382</v>
      </c>
      <c r="E7636">
        <v>2016</v>
      </c>
      <c r="F7636" t="s">
        <v>134</v>
      </c>
      <c r="G7636">
        <v>122</v>
      </c>
      <c r="H7636" t="s">
        <v>21</v>
      </c>
      <c r="I7636">
        <f t="shared" si="717"/>
        <v>1</v>
      </c>
      <c r="J7636">
        <f t="shared" si="718"/>
        <v>1</v>
      </c>
      <c r="K7636">
        <f t="shared" si="719"/>
        <v>0</v>
      </c>
      <c r="L7636">
        <f t="shared" si="720"/>
        <v>0</v>
      </c>
      <c r="O7636" t="str">
        <f t="shared" si="721"/>
        <v>Mo</v>
      </c>
      <c r="P7636" t="str">
        <f t="shared" si="722"/>
        <v>16</v>
      </c>
    </row>
    <row r="7637" spans="1:16" x14ac:dyDescent="0.25">
      <c r="A7637" t="s">
        <v>16939</v>
      </c>
      <c r="B7637" t="s">
        <v>17</v>
      </c>
      <c r="C7637" t="s">
        <v>16940</v>
      </c>
      <c r="D7637" t="s">
        <v>10513</v>
      </c>
      <c r="E7637">
        <v>2014</v>
      </c>
      <c r="F7637" t="s">
        <v>134</v>
      </c>
      <c r="G7637">
        <v>84</v>
      </c>
      <c r="H7637" t="s">
        <v>21</v>
      </c>
      <c r="I7637">
        <f t="shared" si="717"/>
        <v>1</v>
      </c>
      <c r="J7637">
        <f t="shared" si="718"/>
        <v>0</v>
      </c>
      <c r="K7637">
        <f t="shared" si="719"/>
        <v>0</v>
      </c>
      <c r="L7637">
        <f t="shared" si="720"/>
        <v>0</v>
      </c>
      <c r="O7637" t="str">
        <f t="shared" si="721"/>
        <v>Mo</v>
      </c>
      <c r="P7637" t="str">
        <f t="shared" si="722"/>
        <v>14</v>
      </c>
    </row>
    <row r="7638" spans="1:16" x14ac:dyDescent="0.25">
      <c r="A7638" t="s">
        <v>16941</v>
      </c>
      <c r="B7638" t="s">
        <v>17</v>
      </c>
      <c r="C7638" t="s">
        <v>16942</v>
      </c>
      <c r="D7638" t="s">
        <v>7702</v>
      </c>
      <c r="E7638">
        <v>2009</v>
      </c>
      <c r="F7638" t="s">
        <v>266</v>
      </c>
      <c r="G7638">
        <v>84</v>
      </c>
      <c r="H7638" t="s">
        <v>21</v>
      </c>
      <c r="I7638">
        <f t="shared" si="717"/>
        <v>0</v>
      </c>
      <c r="J7638">
        <f t="shared" si="718"/>
        <v>0</v>
      </c>
      <c r="K7638">
        <f t="shared" si="719"/>
        <v>0</v>
      </c>
      <c r="L7638">
        <f t="shared" si="720"/>
        <v>1</v>
      </c>
      <c r="O7638" t="str">
        <f t="shared" si="721"/>
        <v>Mo</v>
      </c>
      <c r="P7638" t="str">
        <f t="shared" si="722"/>
        <v>09</v>
      </c>
    </row>
    <row r="7639" spans="1:16" x14ac:dyDescent="0.25">
      <c r="A7639" t="s">
        <v>16943</v>
      </c>
      <c r="B7639" t="s">
        <v>17</v>
      </c>
      <c r="C7639" t="s">
        <v>16944</v>
      </c>
      <c r="D7639" t="s">
        <v>16945</v>
      </c>
      <c r="E7639">
        <v>2018</v>
      </c>
      <c r="F7639" t="s">
        <v>134</v>
      </c>
      <c r="G7639">
        <v>120</v>
      </c>
      <c r="H7639" t="s">
        <v>21</v>
      </c>
      <c r="I7639">
        <f t="shared" si="717"/>
        <v>1</v>
      </c>
      <c r="J7639">
        <f t="shared" si="718"/>
        <v>0</v>
      </c>
      <c r="K7639">
        <f t="shared" si="719"/>
        <v>0</v>
      </c>
      <c r="L7639">
        <f t="shared" si="720"/>
        <v>0</v>
      </c>
      <c r="O7639" t="str">
        <f t="shared" si="721"/>
        <v>Mo</v>
      </c>
      <c r="P7639" t="str">
        <f t="shared" si="722"/>
        <v>18</v>
      </c>
    </row>
    <row r="7640" spans="1:16" x14ac:dyDescent="0.25">
      <c r="A7640" t="s">
        <v>16946</v>
      </c>
      <c r="B7640" t="s">
        <v>17</v>
      </c>
      <c r="C7640" t="s">
        <v>16947</v>
      </c>
      <c r="D7640" t="s">
        <v>7297</v>
      </c>
      <c r="E7640">
        <v>1960</v>
      </c>
      <c r="F7640" t="s">
        <v>60</v>
      </c>
      <c r="G7640">
        <v>127</v>
      </c>
      <c r="H7640" t="s">
        <v>21</v>
      </c>
      <c r="I7640">
        <f t="shared" si="717"/>
        <v>0</v>
      </c>
      <c r="J7640">
        <f t="shared" si="718"/>
        <v>0</v>
      </c>
      <c r="K7640">
        <f t="shared" si="719"/>
        <v>1</v>
      </c>
      <c r="L7640">
        <f t="shared" si="720"/>
        <v>1</v>
      </c>
      <c r="O7640" t="str">
        <f t="shared" si="721"/>
        <v>Mo</v>
      </c>
      <c r="P7640" t="str">
        <f t="shared" si="722"/>
        <v>60</v>
      </c>
    </row>
    <row r="7641" spans="1:16" x14ac:dyDescent="0.25">
      <c r="A7641" t="s">
        <v>16948</v>
      </c>
      <c r="B7641" t="s">
        <v>17</v>
      </c>
      <c r="C7641" t="s">
        <v>16949</v>
      </c>
      <c r="D7641" t="s">
        <v>7595</v>
      </c>
      <c r="E7641">
        <v>2007</v>
      </c>
      <c r="F7641" t="s">
        <v>20</v>
      </c>
      <c r="G7641">
        <v>122</v>
      </c>
      <c r="H7641" t="s">
        <v>21</v>
      </c>
      <c r="I7641">
        <f t="shared" si="717"/>
        <v>0</v>
      </c>
      <c r="J7641">
        <f t="shared" si="718"/>
        <v>0</v>
      </c>
      <c r="K7641">
        <f t="shared" si="719"/>
        <v>0</v>
      </c>
      <c r="L7641">
        <f t="shared" si="720"/>
        <v>1</v>
      </c>
      <c r="O7641" t="str">
        <f t="shared" si="721"/>
        <v>Mo</v>
      </c>
      <c r="P7641" t="str">
        <f t="shared" si="722"/>
        <v>07</v>
      </c>
    </row>
    <row r="7642" spans="1:16" x14ac:dyDescent="0.25">
      <c r="A7642" t="s">
        <v>16950</v>
      </c>
      <c r="B7642" t="s">
        <v>17</v>
      </c>
      <c r="C7642" t="s">
        <v>16951</v>
      </c>
      <c r="D7642" t="s">
        <v>7595</v>
      </c>
      <c r="E7642">
        <v>2004</v>
      </c>
      <c r="F7642" t="s">
        <v>20</v>
      </c>
      <c r="G7642">
        <v>125</v>
      </c>
      <c r="H7642" t="s">
        <v>21</v>
      </c>
      <c r="I7642">
        <f t="shared" si="717"/>
        <v>0</v>
      </c>
      <c r="J7642">
        <f t="shared" si="718"/>
        <v>0</v>
      </c>
      <c r="K7642">
        <f t="shared" si="719"/>
        <v>0</v>
      </c>
      <c r="L7642">
        <f t="shared" si="720"/>
        <v>1</v>
      </c>
      <c r="O7642" t="str">
        <f t="shared" si="721"/>
        <v>Mo</v>
      </c>
      <c r="P7642" t="str">
        <f t="shared" si="722"/>
        <v>04</v>
      </c>
    </row>
    <row r="7643" spans="1:16" x14ac:dyDescent="0.25">
      <c r="A7643" t="s">
        <v>16952</v>
      </c>
      <c r="B7643" t="s">
        <v>24</v>
      </c>
      <c r="C7643" t="s">
        <v>16953</v>
      </c>
      <c r="D7643" t="s">
        <v>11170</v>
      </c>
      <c r="E7643">
        <v>2017</v>
      </c>
      <c r="F7643" t="s">
        <v>45</v>
      </c>
      <c r="G7643">
        <v>1</v>
      </c>
      <c r="H7643" t="s">
        <v>31</v>
      </c>
      <c r="I7643">
        <f t="shared" si="717"/>
        <v>1</v>
      </c>
      <c r="J7643">
        <f t="shared" si="718"/>
        <v>0</v>
      </c>
      <c r="K7643">
        <f t="shared" si="719"/>
        <v>0</v>
      </c>
      <c r="L7643">
        <f t="shared" si="720"/>
        <v>1</v>
      </c>
      <c r="O7643" t="str">
        <f t="shared" si="721"/>
        <v>TV</v>
      </c>
      <c r="P7643" t="str">
        <f t="shared" si="722"/>
        <v>17</v>
      </c>
    </row>
    <row r="7644" spans="1:16" x14ac:dyDescent="0.25">
      <c r="A7644" t="s">
        <v>16954</v>
      </c>
      <c r="B7644" t="s">
        <v>17</v>
      </c>
      <c r="C7644" t="s">
        <v>16955</v>
      </c>
      <c r="D7644" t="s">
        <v>12938</v>
      </c>
      <c r="E7644">
        <v>2015</v>
      </c>
      <c r="F7644" t="s">
        <v>27</v>
      </c>
      <c r="G7644">
        <v>107</v>
      </c>
      <c r="H7644" t="s">
        <v>21</v>
      </c>
      <c r="I7644">
        <f t="shared" si="717"/>
        <v>1</v>
      </c>
      <c r="J7644">
        <f t="shared" si="718"/>
        <v>0</v>
      </c>
      <c r="K7644">
        <f t="shared" si="719"/>
        <v>0</v>
      </c>
      <c r="L7644">
        <f t="shared" si="720"/>
        <v>1</v>
      </c>
      <c r="O7644" t="str">
        <f t="shared" si="721"/>
        <v>Mo</v>
      </c>
      <c r="P7644" t="str">
        <f t="shared" si="722"/>
        <v>15</v>
      </c>
    </row>
    <row r="7645" spans="1:16" x14ac:dyDescent="0.25">
      <c r="A7645" t="s">
        <v>16956</v>
      </c>
      <c r="B7645" t="s">
        <v>17</v>
      </c>
      <c r="C7645" t="s">
        <v>16957</v>
      </c>
      <c r="D7645" t="s">
        <v>13889</v>
      </c>
      <c r="E7645">
        <v>2016</v>
      </c>
      <c r="F7645" t="s">
        <v>134</v>
      </c>
      <c r="G7645">
        <v>91</v>
      </c>
      <c r="H7645" t="s">
        <v>21</v>
      </c>
      <c r="I7645">
        <f t="shared" si="717"/>
        <v>1</v>
      </c>
      <c r="J7645">
        <f t="shared" si="718"/>
        <v>0</v>
      </c>
      <c r="K7645">
        <f t="shared" si="719"/>
        <v>0</v>
      </c>
      <c r="L7645">
        <f t="shared" si="720"/>
        <v>0</v>
      </c>
      <c r="O7645" t="str">
        <f t="shared" si="721"/>
        <v>Mo</v>
      </c>
      <c r="P7645" t="str">
        <f t="shared" si="722"/>
        <v>16</v>
      </c>
    </row>
    <row r="7646" spans="1:16" x14ac:dyDescent="0.25">
      <c r="A7646" t="s">
        <v>16958</v>
      </c>
      <c r="B7646" t="s">
        <v>17</v>
      </c>
      <c r="C7646" t="s">
        <v>16959</v>
      </c>
      <c r="D7646" t="s">
        <v>10488</v>
      </c>
      <c r="E7646">
        <v>2011</v>
      </c>
      <c r="F7646" t="s">
        <v>27</v>
      </c>
      <c r="G7646">
        <v>103</v>
      </c>
      <c r="H7646" t="s">
        <v>21</v>
      </c>
      <c r="I7646">
        <f t="shared" si="717"/>
        <v>1</v>
      </c>
      <c r="J7646">
        <f t="shared" si="718"/>
        <v>0</v>
      </c>
      <c r="K7646">
        <f t="shared" si="719"/>
        <v>0</v>
      </c>
      <c r="L7646">
        <f t="shared" si="720"/>
        <v>1</v>
      </c>
      <c r="O7646" t="str">
        <f t="shared" si="721"/>
        <v>Mo</v>
      </c>
      <c r="P7646" t="str">
        <f t="shared" si="722"/>
        <v>11</v>
      </c>
    </row>
    <row r="7647" spans="1:16" x14ac:dyDescent="0.25">
      <c r="A7647" t="s">
        <v>16960</v>
      </c>
      <c r="B7647" t="s">
        <v>17</v>
      </c>
      <c r="C7647" t="s">
        <v>16961</v>
      </c>
      <c r="D7647" t="s">
        <v>10365</v>
      </c>
      <c r="E7647">
        <v>2012</v>
      </c>
      <c r="F7647" t="s">
        <v>27</v>
      </c>
      <c r="G7647">
        <v>103</v>
      </c>
      <c r="H7647" t="s">
        <v>21</v>
      </c>
      <c r="I7647">
        <f t="shared" si="717"/>
        <v>1</v>
      </c>
      <c r="J7647">
        <f t="shared" si="718"/>
        <v>0</v>
      </c>
      <c r="K7647">
        <f t="shared" si="719"/>
        <v>0</v>
      </c>
      <c r="L7647">
        <f t="shared" si="720"/>
        <v>1</v>
      </c>
      <c r="O7647" t="str">
        <f t="shared" si="721"/>
        <v>Mo</v>
      </c>
      <c r="P7647" t="str">
        <f t="shared" si="722"/>
        <v>12</v>
      </c>
    </row>
    <row r="7648" spans="1:16" x14ac:dyDescent="0.25">
      <c r="A7648" t="s">
        <v>16962</v>
      </c>
      <c r="B7648" t="s">
        <v>17</v>
      </c>
      <c r="C7648" t="s">
        <v>16963</v>
      </c>
      <c r="D7648" t="s">
        <v>10488</v>
      </c>
      <c r="E7648">
        <v>2015</v>
      </c>
      <c r="F7648" t="s">
        <v>27</v>
      </c>
      <c r="G7648">
        <v>106</v>
      </c>
      <c r="H7648" t="s">
        <v>21</v>
      </c>
      <c r="I7648">
        <f t="shared" si="717"/>
        <v>1</v>
      </c>
      <c r="J7648">
        <f t="shared" si="718"/>
        <v>0</v>
      </c>
      <c r="K7648">
        <f t="shared" si="719"/>
        <v>0</v>
      </c>
      <c r="L7648">
        <f t="shared" si="720"/>
        <v>1</v>
      </c>
      <c r="O7648" t="str">
        <f t="shared" si="721"/>
        <v>Mo</v>
      </c>
      <c r="P7648" t="str">
        <f t="shared" si="722"/>
        <v>15</v>
      </c>
    </row>
    <row r="7649" spans="1:16" x14ac:dyDescent="0.25">
      <c r="A7649" t="s">
        <v>16964</v>
      </c>
      <c r="B7649" t="s">
        <v>24</v>
      </c>
      <c r="C7649" t="s">
        <v>16965</v>
      </c>
      <c r="D7649" t="s">
        <v>16966</v>
      </c>
      <c r="E7649">
        <v>2014</v>
      </c>
      <c r="F7649" t="s">
        <v>14694</v>
      </c>
      <c r="G7649">
        <v>2</v>
      </c>
      <c r="H7649" t="s">
        <v>28</v>
      </c>
      <c r="I7649">
        <f t="shared" si="717"/>
        <v>1</v>
      </c>
      <c r="J7649">
        <f t="shared" si="718"/>
        <v>0</v>
      </c>
      <c r="K7649">
        <f t="shared" si="719"/>
        <v>0</v>
      </c>
      <c r="L7649">
        <f t="shared" si="720"/>
        <v>1</v>
      </c>
      <c r="O7649" t="str">
        <f t="shared" si="721"/>
        <v>TV</v>
      </c>
      <c r="P7649" t="str">
        <f t="shared" si="722"/>
        <v>14</v>
      </c>
    </row>
    <row r="7650" spans="1:16" x14ac:dyDescent="0.25">
      <c r="A7650" t="s">
        <v>16967</v>
      </c>
      <c r="B7650" t="s">
        <v>17</v>
      </c>
      <c r="C7650" t="s">
        <v>16968</v>
      </c>
      <c r="D7650" t="s">
        <v>13735</v>
      </c>
      <c r="E7650">
        <v>2017</v>
      </c>
      <c r="F7650" t="s">
        <v>45</v>
      </c>
      <c r="G7650">
        <v>102</v>
      </c>
      <c r="H7650" t="s">
        <v>21</v>
      </c>
      <c r="I7650">
        <f t="shared" si="717"/>
        <v>1</v>
      </c>
      <c r="J7650">
        <f t="shared" si="718"/>
        <v>0</v>
      </c>
      <c r="K7650">
        <f t="shared" si="719"/>
        <v>0</v>
      </c>
      <c r="L7650">
        <f t="shared" si="720"/>
        <v>1</v>
      </c>
      <c r="O7650" t="str">
        <f t="shared" si="721"/>
        <v>Mo</v>
      </c>
      <c r="P7650" t="str">
        <f t="shared" si="722"/>
        <v>17</v>
      </c>
    </row>
    <row r="7651" spans="1:16" x14ac:dyDescent="0.25">
      <c r="A7651" t="s">
        <v>16969</v>
      </c>
      <c r="B7651" t="s">
        <v>24</v>
      </c>
      <c r="C7651" t="s">
        <v>16970</v>
      </c>
      <c r="D7651" t="s">
        <v>12745</v>
      </c>
      <c r="E7651">
        <v>2013</v>
      </c>
      <c r="F7651" t="s">
        <v>60</v>
      </c>
      <c r="G7651">
        <v>1</v>
      </c>
      <c r="H7651" t="s">
        <v>31</v>
      </c>
      <c r="I7651">
        <f t="shared" si="717"/>
        <v>1</v>
      </c>
      <c r="J7651">
        <f t="shared" si="718"/>
        <v>0</v>
      </c>
      <c r="K7651">
        <f t="shared" si="719"/>
        <v>1</v>
      </c>
      <c r="L7651">
        <f t="shared" si="720"/>
        <v>1</v>
      </c>
      <c r="O7651" t="str">
        <f t="shared" si="721"/>
        <v>TV</v>
      </c>
      <c r="P7651" t="str">
        <f t="shared" si="722"/>
        <v>13</v>
      </c>
    </row>
    <row r="7652" spans="1:16" x14ac:dyDescent="0.25">
      <c r="A7652" t="s">
        <v>16971</v>
      </c>
      <c r="B7652" t="s">
        <v>24</v>
      </c>
      <c r="C7652" t="s">
        <v>16972</v>
      </c>
      <c r="D7652" t="s">
        <v>16973</v>
      </c>
      <c r="E7652">
        <v>2018</v>
      </c>
      <c r="F7652" t="s">
        <v>82</v>
      </c>
      <c r="G7652">
        <v>1</v>
      </c>
      <c r="H7652" t="s">
        <v>31</v>
      </c>
      <c r="I7652">
        <f t="shared" si="717"/>
        <v>1</v>
      </c>
      <c r="J7652">
        <f t="shared" si="718"/>
        <v>0</v>
      </c>
      <c r="K7652">
        <f t="shared" si="719"/>
        <v>0</v>
      </c>
      <c r="L7652">
        <f t="shared" si="720"/>
        <v>1</v>
      </c>
      <c r="O7652" t="str">
        <f t="shared" si="721"/>
        <v>TV</v>
      </c>
      <c r="P7652" t="str">
        <f t="shared" si="722"/>
        <v>18</v>
      </c>
    </row>
    <row r="7653" spans="1:16" x14ac:dyDescent="0.25">
      <c r="A7653" t="s">
        <v>16974</v>
      </c>
      <c r="B7653" t="s">
        <v>17</v>
      </c>
      <c r="C7653" t="s">
        <v>16975</v>
      </c>
      <c r="D7653" t="s">
        <v>8578</v>
      </c>
      <c r="E7653">
        <v>2012</v>
      </c>
      <c r="F7653" t="s">
        <v>27</v>
      </c>
      <c r="G7653">
        <v>97</v>
      </c>
      <c r="H7653" t="s">
        <v>21</v>
      </c>
      <c r="I7653">
        <f t="shared" si="717"/>
        <v>1</v>
      </c>
      <c r="J7653">
        <f t="shared" si="718"/>
        <v>0</v>
      </c>
      <c r="K7653">
        <f t="shared" si="719"/>
        <v>0</v>
      </c>
      <c r="L7653">
        <f t="shared" si="720"/>
        <v>1</v>
      </c>
      <c r="O7653" t="str">
        <f t="shared" si="721"/>
        <v>Mo</v>
      </c>
      <c r="P7653" t="str">
        <f t="shared" si="722"/>
        <v>12</v>
      </c>
    </row>
    <row r="7654" spans="1:16" x14ac:dyDescent="0.25">
      <c r="A7654" t="s">
        <v>16976</v>
      </c>
      <c r="B7654" t="s">
        <v>17</v>
      </c>
      <c r="C7654" t="s">
        <v>16977</v>
      </c>
      <c r="D7654" t="s">
        <v>10411</v>
      </c>
      <c r="E7654">
        <v>1983</v>
      </c>
      <c r="F7654" t="s">
        <v>45</v>
      </c>
      <c r="G7654">
        <v>89</v>
      </c>
      <c r="H7654" t="s">
        <v>21</v>
      </c>
      <c r="I7654">
        <f t="shared" si="717"/>
        <v>0</v>
      </c>
      <c r="J7654">
        <f t="shared" si="718"/>
        <v>0</v>
      </c>
      <c r="K7654">
        <f t="shared" si="719"/>
        <v>0</v>
      </c>
      <c r="L7654">
        <f t="shared" si="720"/>
        <v>1</v>
      </c>
      <c r="O7654" t="str">
        <f t="shared" si="721"/>
        <v>Mo</v>
      </c>
      <c r="P7654" t="str">
        <f t="shared" si="722"/>
        <v>83</v>
      </c>
    </row>
    <row r="7655" spans="1:16" x14ac:dyDescent="0.25">
      <c r="A7655" t="s">
        <v>16978</v>
      </c>
      <c r="B7655" t="s">
        <v>17</v>
      </c>
      <c r="C7655" t="s">
        <v>16979</v>
      </c>
      <c r="D7655" t="s">
        <v>11268</v>
      </c>
      <c r="E7655">
        <v>2017</v>
      </c>
      <c r="F7655" t="s">
        <v>45</v>
      </c>
      <c r="G7655">
        <v>92</v>
      </c>
      <c r="H7655" t="s">
        <v>21</v>
      </c>
      <c r="I7655">
        <f t="shared" si="717"/>
        <v>1</v>
      </c>
      <c r="J7655">
        <f t="shared" si="718"/>
        <v>0</v>
      </c>
      <c r="K7655">
        <f t="shared" si="719"/>
        <v>0</v>
      </c>
      <c r="L7655">
        <f t="shared" si="720"/>
        <v>1</v>
      </c>
      <c r="O7655" t="str">
        <f t="shared" si="721"/>
        <v>Mo</v>
      </c>
      <c r="P7655" t="str">
        <f t="shared" si="722"/>
        <v>17</v>
      </c>
    </row>
    <row r="7656" spans="1:16" x14ac:dyDescent="0.25">
      <c r="A7656" t="s">
        <v>16980</v>
      </c>
      <c r="B7656" t="s">
        <v>17</v>
      </c>
      <c r="C7656" t="s">
        <v>16981</v>
      </c>
      <c r="D7656" t="s">
        <v>10797</v>
      </c>
      <c r="E7656">
        <v>2016</v>
      </c>
      <c r="F7656" t="s">
        <v>45</v>
      </c>
      <c r="G7656">
        <v>107</v>
      </c>
      <c r="H7656" t="s">
        <v>21</v>
      </c>
      <c r="I7656">
        <f t="shared" si="717"/>
        <v>1</v>
      </c>
      <c r="J7656">
        <f t="shared" si="718"/>
        <v>0</v>
      </c>
      <c r="K7656">
        <f t="shared" si="719"/>
        <v>0</v>
      </c>
      <c r="L7656">
        <f t="shared" si="720"/>
        <v>1</v>
      </c>
      <c r="O7656" t="str">
        <f t="shared" si="721"/>
        <v>Mo</v>
      </c>
      <c r="P7656" t="str">
        <f t="shared" si="722"/>
        <v>16</v>
      </c>
    </row>
    <row r="7657" spans="1:16" x14ac:dyDescent="0.25">
      <c r="A7657" t="s">
        <v>16982</v>
      </c>
      <c r="B7657" t="s">
        <v>17</v>
      </c>
      <c r="C7657" t="s">
        <v>16983</v>
      </c>
      <c r="D7657" t="s">
        <v>10450</v>
      </c>
      <c r="E7657">
        <v>2018</v>
      </c>
      <c r="F7657" t="s">
        <v>45</v>
      </c>
      <c r="G7657">
        <v>86</v>
      </c>
      <c r="H7657" t="s">
        <v>21</v>
      </c>
      <c r="I7657">
        <f t="shared" si="717"/>
        <v>1</v>
      </c>
      <c r="J7657">
        <f t="shared" si="718"/>
        <v>0</v>
      </c>
      <c r="K7657">
        <f t="shared" si="719"/>
        <v>0</v>
      </c>
      <c r="L7657">
        <f t="shared" si="720"/>
        <v>1</v>
      </c>
      <c r="O7657" t="str">
        <f t="shared" si="721"/>
        <v>Mo</v>
      </c>
      <c r="P7657" t="str">
        <f t="shared" si="722"/>
        <v>18</v>
      </c>
    </row>
    <row r="7658" spans="1:16" x14ac:dyDescent="0.25">
      <c r="A7658" t="s">
        <v>16984</v>
      </c>
      <c r="B7658" t="s">
        <v>17</v>
      </c>
      <c r="C7658" t="s">
        <v>16985</v>
      </c>
      <c r="D7658" t="s">
        <v>10450</v>
      </c>
      <c r="E7658">
        <v>2018</v>
      </c>
      <c r="F7658" t="s">
        <v>60</v>
      </c>
      <c r="G7658">
        <v>70</v>
      </c>
      <c r="H7658" t="s">
        <v>21</v>
      </c>
      <c r="I7658">
        <f t="shared" si="717"/>
        <v>1</v>
      </c>
      <c r="J7658">
        <f t="shared" si="718"/>
        <v>0</v>
      </c>
      <c r="K7658">
        <f t="shared" si="719"/>
        <v>1</v>
      </c>
      <c r="L7658">
        <f t="shared" si="720"/>
        <v>1</v>
      </c>
      <c r="O7658" t="str">
        <f t="shared" si="721"/>
        <v>Mo</v>
      </c>
      <c r="P7658" t="str">
        <f t="shared" si="722"/>
        <v>18</v>
      </c>
    </row>
    <row r="7659" spans="1:16" x14ac:dyDescent="0.25">
      <c r="A7659" t="s">
        <v>16986</v>
      </c>
      <c r="B7659" t="s">
        <v>17</v>
      </c>
      <c r="C7659" t="s">
        <v>16987</v>
      </c>
      <c r="D7659" t="s">
        <v>10450</v>
      </c>
      <c r="E7659">
        <v>2018</v>
      </c>
      <c r="F7659" t="s">
        <v>27</v>
      </c>
      <c r="G7659">
        <v>66</v>
      </c>
      <c r="H7659" t="s">
        <v>21</v>
      </c>
      <c r="I7659">
        <f t="shared" si="717"/>
        <v>1</v>
      </c>
      <c r="J7659">
        <f t="shared" si="718"/>
        <v>0</v>
      </c>
      <c r="K7659">
        <f t="shared" si="719"/>
        <v>0</v>
      </c>
      <c r="L7659">
        <f t="shared" si="720"/>
        <v>1</v>
      </c>
      <c r="O7659" t="str">
        <f t="shared" si="721"/>
        <v>Mo</v>
      </c>
      <c r="P7659" t="str">
        <f t="shared" si="722"/>
        <v>18</v>
      </c>
    </row>
    <row r="7660" spans="1:16" x14ac:dyDescent="0.25">
      <c r="A7660" t="s">
        <v>16988</v>
      </c>
      <c r="B7660" t="s">
        <v>17</v>
      </c>
      <c r="C7660" t="s">
        <v>16989</v>
      </c>
      <c r="D7660" t="s">
        <v>10450</v>
      </c>
      <c r="E7660">
        <v>2018</v>
      </c>
      <c r="F7660" t="s">
        <v>60</v>
      </c>
      <c r="G7660">
        <v>72</v>
      </c>
      <c r="H7660" t="s">
        <v>21</v>
      </c>
      <c r="I7660">
        <f t="shared" si="717"/>
        <v>1</v>
      </c>
      <c r="J7660">
        <f t="shared" si="718"/>
        <v>0</v>
      </c>
      <c r="K7660">
        <f t="shared" si="719"/>
        <v>1</v>
      </c>
      <c r="L7660">
        <f t="shared" si="720"/>
        <v>1</v>
      </c>
      <c r="O7660" t="str">
        <f t="shared" si="721"/>
        <v>Mo</v>
      </c>
      <c r="P7660" t="str">
        <f t="shared" si="722"/>
        <v>18</v>
      </c>
    </row>
    <row r="7661" spans="1:16" x14ac:dyDescent="0.25">
      <c r="A7661" t="s">
        <v>16990</v>
      </c>
      <c r="B7661" t="s">
        <v>17</v>
      </c>
      <c r="C7661" t="s">
        <v>16991</v>
      </c>
      <c r="D7661" t="s">
        <v>5865</v>
      </c>
      <c r="E7661">
        <v>2019</v>
      </c>
      <c r="F7661" t="s">
        <v>27</v>
      </c>
      <c r="G7661">
        <v>111</v>
      </c>
      <c r="H7661" t="s">
        <v>21</v>
      </c>
      <c r="I7661">
        <f t="shared" si="717"/>
        <v>1</v>
      </c>
      <c r="J7661">
        <f t="shared" si="718"/>
        <v>0</v>
      </c>
      <c r="K7661">
        <f t="shared" si="719"/>
        <v>0</v>
      </c>
      <c r="L7661">
        <f t="shared" si="720"/>
        <v>1</v>
      </c>
      <c r="O7661" t="str">
        <f t="shared" si="721"/>
        <v>Mo</v>
      </c>
      <c r="P7661" t="str">
        <f t="shared" si="722"/>
        <v>19</v>
      </c>
    </row>
    <row r="7662" spans="1:16" x14ac:dyDescent="0.25">
      <c r="A7662" t="s">
        <v>16992</v>
      </c>
      <c r="B7662" t="s">
        <v>17</v>
      </c>
      <c r="C7662" t="s">
        <v>16993</v>
      </c>
      <c r="D7662" t="s">
        <v>7127</v>
      </c>
      <c r="E7662">
        <v>1968</v>
      </c>
      <c r="F7662" t="s">
        <v>20</v>
      </c>
      <c r="G7662">
        <v>166</v>
      </c>
      <c r="H7662" t="s">
        <v>21</v>
      </c>
      <c r="I7662">
        <f t="shared" si="717"/>
        <v>0</v>
      </c>
      <c r="J7662">
        <f t="shared" si="718"/>
        <v>0</v>
      </c>
      <c r="K7662">
        <f t="shared" si="719"/>
        <v>0</v>
      </c>
      <c r="L7662">
        <f t="shared" si="720"/>
        <v>1</v>
      </c>
      <c r="O7662" t="str">
        <f t="shared" si="721"/>
        <v>Mo</v>
      </c>
      <c r="P7662" t="str">
        <f t="shared" si="722"/>
        <v>68</v>
      </c>
    </row>
    <row r="7663" spans="1:16" x14ac:dyDescent="0.25">
      <c r="A7663" t="s">
        <v>16994</v>
      </c>
      <c r="B7663" t="s">
        <v>17</v>
      </c>
      <c r="C7663" t="s">
        <v>16995</v>
      </c>
      <c r="D7663" t="s">
        <v>13854</v>
      </c>
      <c r="E7663">
        <v>2016</v>
      </c>
      <c r="F7663" t="s">
        <v>60</v>
      </c>
      <c r="G7663">
        <v>135</v>
      </c>
      <c r="H7663" t="s">
        <v>21</v>
      </c>
      <c r="I7663">
        <f t="shared" si="717"/>
        <v>1</v>
      </c>
      <c r="J7663">
        <f t="shared" si="718"/>
        <v>1</v>
      </c>
      <c r="K7663">
        <f t="shared" si="719"/>
        <v>1</v>
      </c>
      <c r="L7663">
        <f t="shared" si="720"/>
        <v>1</v>
      </c>
      <c r="O7663" t="str">
        <f t="shared" si="721"/>
        <v>Mo</v>
      </c>
      <c r="P7663" t="str">
        <f t="shared" si="722"/>
        <v>16</v>
      </c>
    </row>
    <row r="7664" spans="1:16" x14ac:dyDescent="0.25">
      <c r="A7664" t="s">
        <v>16996</v>
      </c>
      <c r="B7664" t="s">
        <v>17</v>
      </c>
      <c r="C7664" t="s">
        <v>16997</v>
      </c>
      <c r="D7664" t="s">
        <v>7595</v>
      </c>
      <c r="E7664">
        <v>2013</v>
      </c>
      <c r="F7664" t="s">
        <v>41</v>
      </c>
      <c r="G7664">
        <v>92</v>
      </c>
      <c r="H7664" t="s">
        <v>21</v>
      </c>
      <c r="I7664">
        <f t="shared" si="717"/>
        <v>1</v>
      </c>
      <c r="J7664">
        <f t="shared" si="718"/>
        <v>0</v>
      </c>
      <c r="K7664">
        <f t="shared" si="719"/>
        <v>1</v>
      </c>
      <c r="L7664">
        <f t="shared" si="720"/>
        <v>1</v>
      </c>
      <c r="O7664" t="str">
        <f t="shared" si="721"/>
        <v>Mo</v>
      </c>
      <c r="P7664" t="str">
        <f t="shared" si="722"/>
        <v>13</v>
      </c>
    </row>
    <row r="7665" spans="1:16" x14ac:dyDescent="0.25">
      <c r="A7665" t="s">
        <v>16998</v>
      </c>
      <c r="B7665" t="s">
        <v>17</v>
      </c>
      <c r="C7665" t="s">
        <v>16999</v>
      </c>
      <c r="D7665" t="s">
        <v>11510</v>
      </c>
      <c r="E7665">
        <v>2017</v>
      </c>
      <c r="F7665" t="s">
        <v>176</v>
      </c>
      <c r="G7665">
        <v>87</v>
      </c>
      <c r="H7665" t="s">
        <v>21</v>
      </c>
      <c r="I7665">
        <f t="shared" si="717"/>
        <v>1</v>
      </c>
      <c r="J7665">
        <f t="shared" si="718"/>
        <v>0</v>
      </c>
      <c r="K7665">
        <f t="shared" si="719"/>
        <v>0</v>
      </c>
      <c r="L7665">
        <f t="shared" si="720"/>
        <v>1</v>
      </c>
      <c r="O7665" t="str">
        <f t="shared" si="721"/>
        <v>Mo</v>
      </c>
      <c r="P7665" t="str">
        <f t="shared" si="722"/>
        <v>17</v>
      </c>
    </row>
    <row r="7666" spans="1:16" x14ac:dyDescent="0.25">
      <c r="A7666" t="s">
        <v>17000</v>
      </c>
      <c r="B7666" t="s">
        <v>17</v>
      </c>
      <c r="C7666" t="s">
        <v>17001</v>
      </c>
      <c r="D7666" t="s">
        <v>17002</v>
      </c>
      <c r="E7666">
        <v>2018</v>
      </c>
      <c r="F7666" t="s">
        <v>27</v>
      </c>
      <c r="G7666">
        <v>92</v>
      </c>
      <c r="H7666" t="s">
        <v>21</v>
      </c>
      <c r="I7666">
        <f t="shared" si="717"/>
        <v>1</v>
      </c>
      <c r="J7666">
        <f t="shared" si="718"/>
        <v>0</v>
      </c>
      <c r="K7666">
        <f t="shared" si="719"/>
        <v>0</v>
      </c>
      <c r="L7666">
        <f t="shared" si="720"/>
        <v>1</v>
      </c>
      <c r="O7666" t="str">
        <f t="shared" si="721"/>
        <v>Mo</v>
      </c>
      <c r="P7666" t="str">
        <f t="shared" si="722"/>
        <v>18</v>
      </c>
    </row>
    <row r="7667" spans="1:16" x14ac:dyDescent="0.25">
      <c r="A7667" t="s">
        <v>17003</v>
      </c>
      <c r="B7667" t="s">
        <v>17</v>
      </c>
      <c r="C7667" t="s">
        <v>17004</v>
      </c>
      <c r="D7667" t="s">
        <v>11250</v>
      </c>
      <c r="E7667">
        <v>2017</v>
      </c>
      <c r="F7667" t="s">
        <v>27</v>
      </c>
      <c r="G7667">
        <v>89</v>
      </c>
      <c r="H7667" t="s">
        <v>21</v>
      </c>
      <c r="I7667">
        <f t="shared" si="717"/>
        <v>1</v>
      </c>
      <c r="J7667">
        <f t="shared" si="718"/>
        <v>0</v>
      </c>
      <c r="K7667">
        <f t="shared" si="719"/>
        <v>0</v>
      </c>
      <c r="L7667">
        <f t="shared" si="720"/>
        <v>1</v>
      </c>
      <c r="O7667" t="str">
        <f t="shared" si="721"/>
        <v>Mo</v>
      </c>
      <c r="P7667" t="str">
        <f t="shared" si="722"/>
        <v>17</v>
      </c>
    </row>
    <row r="7668" spans="1:16" x14ac:dyDescent="0.25">
      <c r="A7668" t="s">
        <v>17005</v>
      </c>
      <c r="B7668" t="s">
        <v>17</v>
      </c>
      <c r="C7668" t="s">
        <v>17006</v>
      </c>
      <c r="D7668" t="s">
        <v>11585</v>
      </c>
      <c r="E7668">
        <v>2016</v>
      </c>
      <c r="F7668" t="s">
        <v>27</v>
      </c>
      <c r="G7668">
        <v>93</v>
      </c>
      <c r="H7668" t="s">
        <v>21</v>
      </c>
      <c r="I7668">
        <f t="shared" si="717"/>
        <v>1</v>
      </c>
      <c r="J7668">
        <f t="shared" si="718"/>
        <v>0</v>
      </c>
      <c r="K7668">
        <f t="shared" si="719"/>
        <v>0</v>
      </c>
      <c r="L7668">
        <f t="shared" si="720"/>
        <v>1</v>
      </c>
      <c r="O7668" t="str">
        <f t="shared" si="721"/>
        <v>Mo</v>
      </c>
      <c r="P7668" t="str">
        <f t="shared" si="722"/>
        <v>16</v>
      </c>
    </row>
    <row r="7669" spans="1:16" x14ac:dyDescent="0.25">
      <c r="A7669" t="s">
        <v>17007</v>
      </c>
      <c r="B7669" t="s">
        <v>24</v>
      </c>
      <c r="C7669" t="s">
        <v>17008</v>
      </c>
      <c r="D7669" t="s">
        <v>9118</v>
      </c>
      <c r="E7669">
        <v>2018</v>
      </c>
      <c r="F7669" t="s">
        <v>60</v>
      </c>
      <c r="G7669">
        <v>1</v>
      </c>
      <c r="H7669" t="s">
        <v>31</v>
      </c>
      <c r="I7669">
        <f t="shared" si="717"/>
        <v>1</v>
      </c>
      <c r="J7669">
        <f t="shared" si="718"/>
        <v>0</v>
      </c>
      <c r="K7669">
        <f t="shared" si="719"/>
        <v>1</v>
      </c>
      <c r="L7669">
        <f t="shared" si="720"/>
        <v>1</v>
      </c>
      <c r="O7669" t="str">
        <f t="shared" si="721"/>
        <v>TV</v>
      </c>
      <c r="P7669" t="str">
        <f t="shared" si="722"/>
        <v>18</v>
      </c>
    </row>
    <row r="7670" spans="1:16" x14ac:dyDescent="0.25">
      <c r="A7670" t="s">
        <v>17009</v>
      </c>
      <c r="B7670" t="s">
        <v>17</v>
      </c>
      <c r="C7670" t="s">
        <v>17010</v>
      </c>
      <c r="D7670" t="s">
        <v>10737</v>
      </c>
      <c r="E7670">
        <v>2013</v>
      </c>
      <c r="F7670" t="s">
        <v>134</v>
      </c>
      <c r="G7670">
        <v>90</v>
      </c>
      <c r="H7670" t="s">
        <v>21</v>
      </c>
      <c r="I7670">
        <f t="shared" si="717"/>
        <v>1</v>
      </c>
      <c r="J7670">
        <f t="shared" si="718"/>
        <v>0</v>
      </c>
      <c r="K7670">
        <f t="shared" si="719"/>
        <v>0</v>
      </c>
      <c r="L7670">
        <f t="shared" si="720"/>
        <v>0</v>
      </c>
      <c r="O7670" t="str">
        <f t="shared" si="721"/>
        <v>Mo</v>
      </c>
      <c r="P7670" t="str">
        <f t="shared" si="722"/>
        <v>13</v>
      </c>
    </row>
    <row r="7671" spans="1:16" x14ac:dyDescent="0.25">
      <c r="A7671" t="s">
        <v>17011</v>
      </c>
      <c r="B7671" t="s">
        <v>17</v>
      </c>
      <c r="C7671" t="s">
        <v>17012</v>
      </c>
      <c r="D7671" t="s">
        <v>9681</v>
      </c>
      <c r="E7671">
        <v>2015</v>
      </c>
      <c r="F7671" t="s">
        <v>27</v>
      </c>
      <c r="G7671">
        <v>76</v>
      </c>
      <c r="H7671" t="s">
        <v>21</v>
      </c>
      <c r="I7671">
        <f t="shared" si="717"/>
        <v>1</v>
      </c>
      <c r="J7671">
        <f t="shared" si="718"/>
        <v>0</v>
      </c>
      <c r="K7671">
        <f t="shared" si="719"/>
        <v>0</v>
      </c>
      <c r="L7671">
        <f t="shared" si="720"/>
        <v>1</v>
      </c>
      <c r="O7671" t="str">
        <f t="shared" si="721"/>
        <v>Mo</v>
      </c>
      <c r="P7671" t="str">
        <f t="shared" si="722"/>
        <v>15</v>
      </c>
    </row>
    <row r="7672" spans="1:16" x14ac:dyDescent="0.25">
      <c r="A7672" t="s">
        <v>17013</v>
      </c>
      <c r="B7672" t="s">
        <v>17</v>
      </c>
      <c r="C7672" t="s">
        <v>17014</v>
      </c>
      <c r="D7672" t="s">
        <v>7771</v>
      </c>
      <c r="E7672">
        <v>2006</v>
      </c>
      <c r="F7672" t="s">
        <v>41</v>
      </c>
      <c r="G7672">
        <v>86</v>
      </c>
      <c r="H7672" t="s">
        <v>21</v>
      </c>
      <c r="I7672">
        <f t="shared" si="717"/>
        <v>0</v>
      </c>
      <c r="J7672">
        <f t="shared" si="718"/>
        <v>0</v>
      </c>
      <c r="K7672">
        <f t="shared" si="719"/>
        <v>1</v>
      </c>
      <c r="L7672">
        <f t="shared" si="720"/>
        <v>1</v>
      </c>
      <c r="O7672" t="str">
        <f t="shared" si="721"/>
        <v>Mo</v>
      </c>
      <c r="P7672" t="str">
        <f t="shared" si="722"/>
        <v>06</v>
      </c>
    </row>
    <row r="7673" spans="1:16" x14ac:dyDescent="0.25">
      <c r="A7673" t="s">
        <v>17015</v>
      </c>
      <c r="B7673" t="s">
        <v>17</v>
      </c>
      <c r="C7673" t="s">
        <v>17016</v>
      </c>
      <c r="D7673" t="s">
        <v>11250</v>
      </c>
      <c r="E7673">
        <v>2016</v>
      </c>
      <c r="F7673" t="s">
        <v>13378</v>
      </c>
      <c r="G7673">
        <v>111</v>
      </c>
      <c r="H7673" t="s">
        <v>21</v>
      </c>
      <c r="I7673">
        <f t="shared" si="717"/>
        <v>1</v>
      </c>
      <c r="J7673">
        <f t="shared" si="718"/>
        <v>0</v>
      </c>
      <c r="K7673">
        <f t="shared" si="719"/>
        <v>0</v>
      </c>
      <c r="L7673">
        <f t="shared" si="720"/>
        <v>1</v>
      </c>
      <c r="O7673" t="str">
        <f t="shared" si="721"/>
        <v>Mo</v>
      </c>
      <c r="P7673" t="str">
        <f t="shared" si="722"/>
        <v>16</v>
      </c>
    </row>
    <row r="7674" spans="1:16" x14ac:dyDescent="0.25">
      <c r="A7674" t="s">
        <v>17017</v>
      </c>
      <c r="B7674" t="s">
        <v>24</v>
      </c>
      <c r="C7674" t="s">
        <v>17018</v>
      </c>
      <c r="D7674" t="s">
        <v>9123</v>
      </c>
      <c r="E7674">
        <v>2016</v>
      </c>
      <c r="F7674" t="s">
        <v>45</v>
      </c>
      <c r="G7674">
        <v>1</v>
      </c>
      <c r="H7674" t="s">
        <v>31</v>
      </c>
      <c r="I7674">
        <f t="shared" si="717"/>
        <v>1</v>
      </c>
      <c r="J7674">
        <f t="shared" si="718"/>
        <v>0</v>
      </c>
      <c r="K7674">
        <f t="shared" si="719"/>
        <v>0</v>
      </c>
      <c r="L7674">
        <f t="shared" si="720"/>
        <v>1</v>
      </c>
      <c r="O7674" t="str">
        <f t="shared" si="721"/>
        <v>TV</v>
      </c>
      <c r="P7674" t="str">
        <f t="shared" si="722"/>
        <v>16</v>
      </c>
    </row>
    <row r="7675" spans="1:16" x14ac:dyDescent="0.25">
      <c r="A7675" t="s">
        <v>17019</v>
      </c>
      <c r="B7675" t="s">
        <v>17</v>
      </c>
      <c r="C7675" t="s">
        <v>17020</v>
      </c>
      <c r="D7675" t="s">
        <v>11867</v>
      </c>
      <c r="E7675">
        <v>2016</v>
      </c>
      <c r="F7675" t="s">
        <v>27</v>
      </c>
      <c r="G7675">
        <v>124</v>
      </c>
      <c r="H7675" t="s">
        <v>21</v>
      </c>
      <c r="I7675">
        <f t="shared" si="717"/>
        <v>1</v>
      </c>
      <c r="J7675">
        <f t="shared" si="718"/>
        <v>1</v>
      </c>
      <c r="K7675">
        <f t="shared" si="719"/>
        <v>0</v>
      </c>
      <c r="L7675">
        <f t="shared" si="720"/>
        <v>1</v>
      </c>
      <c r="O7675" t="str">
        <f t="shared" si="721"/>
        <v>Mo</v>
      </c>
      <c r="P7675" t="str">
        <f t="shared" si="722"/>
        <v>16</v>
      </c>
    </row>
    <row r="7676" spans="1:16" x14ac:dyDescent="0.25">
      <c r="A7676" t="s">
        <v>17021</v>
      </c>
      <c r="B7676" t="s">
        <v>17</v>
      </c>
      <c r="C7676" t="s">
        <v>17022</v>
      </c>
      <c r="D7676" t="s">
        <v>5944</v>
      </c>
      <c r="E7676">
        <v>2018</v>
      </c>
      <c r="F7676" t="s">
        <v>27</v>
      </c>
      <c r="G7676">
        <v>93</v>
      </c>
      <c r="H7676" t="s">
        <v>21</v>
      </c>
      <c r="I7676">
        <f t="shared" si="717"/>
        <v>1</v>
      </c>
      <c r="J7676">
        <f t="shared" si="718"/>
        <v>0</v>
      </c>
      <c r="K7676">
        <f t="shared" si="719"/>
        <v>0</v>
      </c>
      <c r="L7676">
        <f t="shared" si="720"/>
        <v>1</v>
      </c>
      <c r="O7676" t="str">
        <f t="shared" si="721"/>
        <v>Mo</v>
      </c>
      <c r="P7676" t="str">
        <f t="shared" si="722"/>
        <v>18</v>
      </c>
    </row>
    <row r="7677" spans="1:16" x14ac:dyDescent="0.25">
      <c r="A7677" t="s">
        <v>17023</v>
      </c>
      <c r="B7677" t="s">
        <v>24</v>
      </c>
      <c r="C7677" t="s">
        <v>17024</v>
      </c>
      <c r="D7677" t="s">
        <v>4748</v>
      </c>
      <c r="E7677">
        <v>2012</v>
      </c>
      <c r="F7677" t="s">
        <v>60</v>
      </c>
      <c r="G7677">
        <v>1</v>
      </c>
      <c r="H7677" t="s">
        <v>31</v>
      </c>
      <c r="I7677">
        <f t="shared" si="717"/>
        <v>1</v>
      </c>
      <c r="J7677">
        <f t="shared" si="718"/>
        <v>0</v>
      </c>
      <c r="K7677">
        <f t="shared" si="719"/>
        <v>1</v>
      </c>
      <c r="L7677">
        <f t="shared" si="720"/>
        <v>1</v>
      </c>
      <c r="O7677" t="str">
        <f t="shared" si="721"/>
        <v>TV</v>
      </c>
      <c r="P7677" t="str">
        <f t="shared" si="722"/>
        <v>12</v>
      </c>
    </row>
    <row r="7678" spans="1:16" x14ac:dyDescent="0.25">
      <c r="A7678" t="s">
        <v>17025</v>
      </c>
      <c r="B7678" t="s">
        <v>24</v>
      </c>
      <c r="C7678" t="s">
        <v>17026</v>
      </c>
      <c r="D7678" t="s">
        <v>13020</v>
      </c>
      <c r="E7678">
        <v>2012</v>
      </c>
      <c r="F7678" t="s">
        <v>60</v>
      </c>
      <c r="G7678">
        <v>1</v>
      </c>
      <c r="H7678" t="s">
        <v>31</v>
      </c>
      <c r="I7678">
        <f t="shared" si="717"/>
        <v>1</v>
      </c>
      <c r="J7678">
        <f t="shared" si="718"/>
        <v>0</v>
      </c>
      <c r="K7678">
        <f t="shared" si="719"/>
        <v>1</v>
      </c>
      <c r="L7678">
        <f t="shared" si="720"/>
        <v>1</v>
      </c>
      <c r="O7678" t="str">
        <f t="shared" si="721"/>
        <v>TV</v>
      </c>
      <c r="P7678" t="str">
        <f t="shared" si="722"/>
        <v>12</v>
      </c>
    </row>
    <row r="7679" spans="1:16" x14ac:dyDescent="0.25">
      <c r="A7679" t="s">
        <v>17027</v>
      </c>
      <c r="B7679" t="s">
        <v>17</v>
      </c>
      <c r="C7679" t="s">
        <v>17028</v>
      </c>
      <c r="D7679" t="s">
        <v>9620</v>
      </c>
      <c r="E7679">
        <v>2018</v>
      </c>
      <c r="F7679" t="s">
        <v>27</v>
      </c>
      <c r="G7679">
        <v>139</v>
      </c>
      <c r="H7679" t="s">
        <v>21</v>
      </c>
      <c r="I7679">
        <f t="shared" si="717"/>
        <v>1</v>
      </c>
      <c r="J7679">
        <f t="shared" si="718"/>
        <v>1</v>
      </c>
      <c r="K7679">
        <f t="shared" si="719"/>
        <v>0</v>
      </c>
      <c r="L7679">
        <f t="shared" si="720"/>
        <v>1</v>
      </c>
      <c r="O7679" t="str">
        <f t="shared" si="721"/>
        <v>Mo</v>
      </c>
      <c r="P7679" t="str">
        <f t="shared" si="722"/>
        <v>18</v>
      </c>
    </row>
    <row r="7680" spans="1:16" x14ac:dyDescent="0.25">
      <c r="A7680" t="s">
        <v>17029</v>
      </c>
      <c r="B7680" t="s">
        <v>17</v>
      </c>
      <c r="C7680" t="s">
        <v>17030</v>
      </c>
      <c r="D7680" t="s">
        <v>16559</v>
      </c>
      <c r="E7680">
        <v>2016</v>
      </c>
      <c r="F7680" t="s">
        <v>27</v>
      </c>
      <c r="G7680">
        <v>91</v>
      </c>
      <c r="H7680" t="s">
        <v>21</v>
      </c>
      <c r="I7680">
        <f t="shared" si="717"/>
        <v>1</v>
      </c>
      <c r="J7680">
        <f t="shared" si="718"/>
        <v>0</v>
      </c>
      <c r="K7680">
        <f t="shared" si="719"/>
        <v>0</v>
      </c>
      <c r="L7680">
        <f t="shared" si="720"/>
        <v>1</v>
      </c>
      <c r="O7680" t="str">
        <f t="shared" si="721"/>
        <v>Mo</v>
      </c>
      <c r="P7680" t="str">
        <f t="shared" si="722"/>
        <v>16</v>
      </c>
    </row>
    <row r="7681" spans="1:16" x14ac:dyDescent="0.25">
      <c r="A7681" t="s">
        <v>17031</v>
      </c>
      <c r="B7681" t="s">
        <v>17</v>
      </c>
      <c r="C7681" t="s">
        <v>17032</v>
      </c>
      <c r="D7681" t="s">
        <v>10365</v>
      </c>
      <c r="E7681">
        <v>1984</v>
      </c>
      <c r="F7681" t="s">
        <v>27</v>
      </c>
      <c r="G7681">
        <v>86</v>
      </c>
      <c r="H7681" t="s">
        <v>21</v>
      </c>
      <c r="I7681">
        <f t="shared" si="717"/>
        <v>0</v>
      </c>
      <c r="J7681">
        <f t="shared" si="718"/>
        <v>0</v>
      </c>
      <c r="K7681">
        <f t="shared" si="719"/>
        <v>0</v>
      </c>
      <c r="L7681">
        <f t="shared" si="720"/>
        <v>1</v>
      </c>
      <c r="O7681" t="str">
        <f t="shared" si="721"/>
        <v>Mo</v>
      </c>
      <c r="P7681" t="str">
        <f t="shared" si="722"/>
        <v>84</v>
      </c>
    </row>
    <row r="7682" spans="1:16" x14ac:dyDescent="0.25">
      <c r="A7682" t="s">
        <v>17033</v>
      </c>
      <c r="B7682" t="s">
        <v>24</v>
      </c>
      <c r="C7682" t="s">
        <v>17034</v>
      </c>
      <c r="D7682" t="s">
        <v>15093</v>
      </c>
      <c r="E7682">
        <v>2018</v>
      </c>
      <c r="F7682" t="s">
        <v>60</v>
      </c>
      <c r="G7682">
        <v>3</v>
      </c>
      <c r="H7682" t="s">
        <v>28</v>
      </c>
      <c r="I7682">
        <f t="shared" si="717"/>
        <v>1</v>
      </c>
      <c r="J7682">
        <f t="shared" si="718"/>
        <v>0</v>
      </c>
      <c r="K7682">
        <f t="shared" si="719"/>
        <v>1</v>
      </c>
      <c r="L7682">
        <f t="shared" si="720"/>
        <v>1</v>
      </c>
      <c r="O7682" t="str">
        <f t="shared" si="721"/>
        <v>TV</v>
      </c>
      <c r="P7682" t="str">
        <f t="shared" si="722"/>
        <v>18</v>
      </c>
    </row>
    <row r="7683" spans="1:16" x14ac:dyDescent="0.25">
      <c r="A7683" t="s">
        <v>17035</v>
      </c>
      <c r="B7683" t="s">
        <v>17</v>
      </c>
      <c r="C7683" t="s">
        <v>17036</v>
      </c>
      <c r="D7683" t="s">
        <v>10450</v>
      </c>
      <c r="E7683">
        <v>2017</v>
      </c>
      <c r="F7683" t="s">
        <v>45</v>
      </c>
      <c r="G7683">
        <v>122</v>
      </c>
      <c r="H7683" t="s">
        <v>21</v>
      </c>
      <c r="I7683">
        <f t="shared" si="717"/>
        <v>1</v>
      </c>
      <c r="J7683">
        <f t="shared" si="718"/>
        <v>1</v>
      </c>
      <c r="K7683">
        <f t="shared" si="719"/>
        <v>0</v>
      </c>
      <c r="L7683">
        <f t="shared" si="720"/>
        <v>1</v>
      </c>
      <c r="O7683" t="str">
        <f t="shared" si="721"/>
        <v>Mo</v>
      </c>
      <c r="P7683" t="str">
        <f t="shared" si="722"/>
        <v>17</v>
      </c>
    </row>
    <row r="7684" spans="1:16" x14ac:dyDescent="0.25">
      <c r="A7684" t="s">
        <v>17037</v>
      </c>
      <c r="B7684" t="s">
        <v>17</v>
      </c>
      <c r="C7684" t="s">
        <v>17038</v>
      </c>
      <c r="D7684" t="s">
        <v>11585</v>
      </c>
      <c r="E7684">
        <v>2017</v>
      </c>
      <c r="F7684" t="s">
        <v>27</v>
      </c>
      <c r="G7684">
        <v>96</v>
      </c>
      <c r="H7684" t="s">
        <v>21</v>
      </c>
      <c r="I7684">
        <f t="shared" ref="I7684:I7747" si="723">IF(E7684&gt;2010,1,0)</f>
        <v>1</v>
      </c>
      <c r="J7684">
        <f t="shared" ref="J7684:J7747" si="724">IF(AND(E7684&gt;2010, G7684&gt;120),1,0)</f>
        <v>0</v>
      </c>
      <c r="K7684">
        <f t="shared" ref="K7684:K7747" si="725">IF(OR(F7684="TV-PG", F7684="PG"),1,0)</f>
        <v>0</v>
      </c>
      <c r="L7684">
        <f t="shared" ref="L7684:L7747" si="726">IF(NOT(F7684="R"),1,0)</f>
        <v>1</v>
      </c>
      <c r="O7684" t="str">
        <f t="shared" ref="O7684:O7747" si="727">LEFT(B7684,2)</f>
        <v>Mo</v>
      </c>
      <c r="P7684" t="str">
        <f t="shared" ref="P7684:P7747" si="728">RIGHT(E7684,2)</f>
        <v>17</v>
      </c>
    </row>
    <row r="7685" spans="1:16" x14ac:dyDescent="0.25">
      <c r="A7685" t="s">
        <v>17039</v>
      </c>
      <c r="B7685" t="s">
        <v>17</v>
      </c>
      <c r="C7685" t="s">
        <v>17040</v>
      </c>
      <c r="D7685" t="s">
        <v>12392</v>
      </c>
      <c r="E7685">
        <v>2014</v>
      </c>
      <c r="F7685" t="s">
        <v>60</v>
      </c>
      <c r="G7685">
        <v>88</v>
      </c>
      <c r="H7685" t="s">
        <v>21</v>
      </c>
      <c r="I7685">
        <f t="shared" si="723"/>
        <v>1</v>
      </c>
      <c r="J7685">
        <f t="shared" si="724"/>
        <v>0</v>
      </c>
      <c r="K7685">
        <f t="shared" si="725"/>
        <v>1</v>
      </c>
      <c r="L7685">
        <f t="shared" si="726"/>
        <v>1</v>
      </c>
      <c r="O7685" t="str">
        <f t="shared" si="727"/>
        <v>Mo</v>
      </c>
      <c r="P7685" t="str">
        <f t="shared" si="728"/>
        <v>14</v>
      </c>
    </row>
    <row r="7686" spans="1:16" x14ac:dyDescent="0.25">
      <c r="A7686" t="s">
        <v>17041</v>
      </c>
      <c r="B7686" t="s">
        <v>17</v>
      </c>
      <c r="C7686" t="s">
        <v>17042</v>
      </c>
      <c r="D7686" t="s">
        <v>7747</v>
      </c>
      <c r="E7686">
        <v>2019</v>
      </c>
      <c r="F7686" t="s">
        <v>27</v>
      </c>
      <c r="G7686">
        <v>93</v>
      </c>
      <c r="H7686" t="s">
        <v>21</v>
      </c>
      <c r="I7686">
        <f t="shared" si="723"/>
        <v>1</v>
      </c>
      <c r="J7686">
        <f t="shared" si="724"/>
        <v>0</v>
      </c>
      <c r="K7686">
        <f t="shared" si="725"/>
        <v>0</v>
      </c>
      <c r="L7686">
        <f t="shared" si="726"/>
        <v>1</v>
      </c>
      <c r="O7686" t="str">
        <f t="shared" si="727"/>
        <v>Mo</v>
      </c>
      <c r="P7686" t="str">
        <f t="shared" si="728"/>
        <v>19</v>
      </c>
    </row>
    <row r="7687" spans="1:16" x14ac:dyDescent="0.25">
      <c r="A7687" t="s">
        <v>17043</v>
      </c>
      <c r="B7687" t="s">
        <v>17</v>
      </c>
      <c r="C7687" t="s">
        <v>17044</v>
      </c>
      <c r="D7687" t="s">
        <v>5343</v>
      </c>
      <c r="E7687">
        <v>2018</v>
      </c>
      <c r="F7687" t="s">
        <v>20</v>
      </c>
      <c r="G7687">
        <v>90</v>
      </c>
      <c r="H7687" t="s">
        <v>21</v>
      </c>
      <c r="I7687">
        <f t="shared" si="723"/>
        <v>1</v>
      </c>
      <c r="J7687">
        <f t="shared" si="724"/>
        <v>0</v>
      </c>
      <c r="K7687">
        <f t="shared" si="725"/>
        <v>0</v>
      </c>
      <c r="L7687">
        <f t="shared" si="726"/>
        <v>1</v>
      </c>
      <c r="O7687" t="str">
        <f t="shared" si="727"/>
        <v>Mo</v>
      </c>
      <c r="P7687" t="str">
        <f t="shared" si="728"/>
        <v>18</v>
      </c>
    </row>
    <row r="7688" spans="1:16" x14ac:dyDescent="0.25">
      <c r="A7688" t="s">
        <v>17045</v>
      </c>
      <c r="B7688" t="s">
        <v>17</v>
      </c>
      <c r="C7688" t="s">
        <v>17046</v>
      </c>
      <c r="D7688" t="s">
        <v>10573</v>
      </c>
      <c r="E7688">
        <v>2017</v>
      </c>
      <c r="F7688" t="s">
        <v>60</v>
      </c>
      <c r="G7688">
        <v>103</v>
      </c>
      <c r="H7688" t="s">
        <v>21</v>
      </c>
      <c r="I7688">
        <f t="shared" si="723"/>
        <v>1</v>
      </c>
      <c r="J7688">
        <f t="shared" si="724"/>
        <v>0</v>
      </c>
      <c r="K7688">
        <f t="shared" si="725"/>
        <v>1</v>
      </c>
      <c r="L7688">
        <f t="shared" si="726"/>
        <v>1</v>
      </c>
      <c r="O7688" t="str">
        <f t="shared" si="727"/>
        <v>Mo</v>
      </c>
      <c r="P7688" t="str">
        <f t="shared" si="728"/>
        <v>17</v>
      </c>
    </row>
    <row r="7689" spans="1:16" x14ac:dyDescent="0.25">
      <c r="A7689" t="s">
        <v>17047</v>
      </c>
      <c r="B7689" t="s">
        <v>17</v>
      </c>
      <c r="C7689" t="s">
        <v>17048</v>
      </c>
      <c r="D7689" t="s">
        <v>9038</v>
      </c>
      <c r="E7689">
        <v>2018</v>
      </c>
      <c r="F7689" t="s">
        <v>27</v>
      </c>
      <c r="G7689">
        <v>102</v>
      </c>
      <c r="H7689" t="s">
        <v>21</v>
      </c>
      <c r="I7689">
        <f t="shared" si="723"/>
        <v>1</v>
      </c>
      <c r="J7689">
        <f t="shared" si="724"/>
        <v>0</v>
      </c>
      <c r="K7689">
        <f t="shared" si="725"/>
        <v>0</v>
      </c>
      <c r="L7689">
        <f t="shared" si="726"/>
        <v>1</v>
      </c>
      <c r="O7689" t="str">
        <f t="shared" si="727"/>
        <v>Mo</v>
      </c>
      <c r="P7689" t="str">
        <f t="shared" si="728"/>
        <v>18</v>
      </c>
    </row>
    <row r="7690" spans="1:16" x14ac:dyDescent="0.25">
      <c r="A7690" t="s">
        <v>17049</v>
      </c>
      <c r="B7690" t="s">
        <v>17</v>
      </c>
      <c r="C7690" t="s">
        <v>17050</v>
      </c>
      <c r="D7690" t="s">
        <v>8340</v>
      </c>
      <c r="E7690">
        <v>2006</v>
      </c>
      <c r="F7690" t="s">
        <v>27</v>
      </c>
      <c r="G7690">
        <v>105</v>
      </c>
      <c r="H7690" t="s">
        <v>21</v>
      </c>
      <c r="I7690">
        <f t="shared" si="723"/>
        <v>0</v>
      </c>
      <c r="J7690">
        <f t="shared" si="724"/>
        <v>0</v>
      </c>
      <c r="K7690">
        <f t="shared" si="725"/>
        <v>0</v>
      </c>
      <c r="L7690">
        <f t="shared" si="726"/>
        <v>1</v>
      </c>
      <c r="O7690" t="str">
        <f t="shared" si="727"/>
        <v>Mo</v>
      </c>
      <c r="P7690" t="str">
        <f t="shared" si="728"/>
        <v>06</v>
      </c>
    </row>
    <row r="7691" spans="1:16" x14ac:dyDescent="0.25">
      <c r="A7691" t="s">
        <v>17051</v>
      </c>
      <c r="B7691" t="s">
        <v>17</v>
      </c>
      <c r="C7691" t="s">
        <v>17052</v>
      </c>
      <c r="D7691" t="s">
        <v>10450</v>
      </c>
      <c r="E7691">
        <v>2015</v>
      </c>
      <c r="F7691" t="s">
        <v>45</v>
      </c>
      <c r="G7691">
        <v>117</v>
      </c>
      <c r="H7691" t="s">
        <v>21</v>
      </c>
      <c r="I7691">
        <f t="shared" si="723"/>
        <v>1</v>
      </c>
      <c r="J7691">
        <f t="shared" si="724"/>
        <v>0</v>
      </c>
      <c r="K7691">
        <f t="shared" si="725"/>
        <v>0</v>
      </c>
      <c r="L7691">
        <f t="shared" si="726"/>
        <v>1</v>
      </c>
      <c r="O7691" t="str">
        <f t="shared" si="727"/>
        <v>Mo</v>
      </c>
      <c r="P7691" t="str">
        <f t="shared" si="728"/>
        <v>15</v>
      </c>
    </row>
    <row r="7692" spans="1:16" x14ac:dyDescent="0.25">
      <c r="A7692" t="s">
        <v>17053</v>
      </c>
      <c r="B7692" t="s">
        <v>24</v>
      </c>
      <c r="C7692" t="s">
        <v>17054</v>
      </c>
      <c r="D7692" t="s">
        <v>11490</v>
      </c>
      <c r="E7692">
        <v>2016</v>
      </c>
      <c r="F7692" t="s">
        <v>82</v>
      </c>
      <c r="G7692">
        <v>1</v>
      </c>
      <c r="H7692" t="s">
        <v>31</v>
      </c>
      <c r="I7692">
        <f t="shared" si="723"/>
        <v>1</v>
      </c>
      <c r="J7692">
        <f t="shared" si="724"/>
        <v>0</v>
      </c>
      <c r="K7692">
        <f t="shared" si="725"/>
        <v>0</v>
      </c>
      <c r="L7692">
        <f t="shared" si="726"/>
        <v>1</v>
      </c>
      <c r="O7692" t="str">
        <f t="shared" si="727"/>
        <v>TV</v>
      </c>
      <c r="P7692" t="str">
        <f t="shared" si="728"/>
        <v>16</v>
      </c>
    </row>
    <row r="7693" spans="1:16" x14ac:dyDescent="0.25">
      <c r="A7693" t="s">
        <v>17055</v>
      </c>
      <c r="B7693" t="s">
        <v>17</v>
      </c>
      <c r="C7693" t="s">
        <v>17056</v>
      </c>
      <c r="D7693" t="s">
        <v>8715</v>
      </c>
      <c r="E7693">
        <v>2007</v>
      </c>
      <c r="F7693" t="s">
        <v>20</v>
      </c>
      <c r="G7693">
        <v>126</v>
      </c>
      <c r="H7693" t="s">
        <v>21</v>
      </c>
      <c r="I7693">
        <f t="shared" si="723"/>
        <v>0</v>
      </c>
      <c r="J7693">
        <f t="shared" si="724"/>
        <v>0</v>
      </c>
      <c r="K7693">
        <f t="shared" si="725"/>
        <v>0</v>
      </c>
      <c r="L7693">
        <f t="shared" si="726"/>
        <v>1</v>
      </c>
      <c r="O7693" t="str">
        <f t="shared" si="727"/>
        <v>Mo</v>
      </c>
      <c r="P7693" t="str">
        <f t="shared" si="728"/>
        <v>07</v>
      </c>
    </row>
    <row r="7694" spans="1:16" x14ac:dyDescent="0.25">
      <c r="A7694" t="s">
        <v>17057</v>
      </c>
      <c r="B7694" t="s">
        <v>17</v>
      </c>
      <c r="C7694" t="s">
        <v>17058</v>
      </c>
      <c r="D7694" t="s">
        <v>10573</v>
      </c>
      <c r="E7694">
        <v>2017</v>
      </c>
      <c r="F7694" t="s">
        <v>45</v>
      </c>
      <c r="G7694">
        <v>89</v>
      </c>
      <c r="H7694" t="s">
        <v>21</v>
      </c>
      <c r="I7694">
        <f t="shared" si="723"/>
        <v>1</v>
      </c>
      <c r="J7694">
        <f t="shared" si="724"/>
        <v>0</v>
      </c>
      <c r="K7694">
        <f t="shared" si="725"/>
        <v>0</v>
      </c>
      <c r="L7694">
        <f t="shared" si="726"/>
        <v>1</v>
      </c>
      <c r="O7694" t="str">
        <f t="shared" si="727"/>
        <v>Mo</v>
      </c>
      <c r="P7694" t="str">
        <f t="shared" si="728"/>
        <v>17</v>
      </c>
    </row>
    <row r="7695" spans="1:16" x14ac:dyDescent="0.25">
      <c r="A7695" t="s">
        <v>17059</v>
      </c>
      <c r="B7695" t="s">
        <v>17</v>
      </c>
      <c r="C7695" t="s">
        <v>17060</v>
      </c>
      <c r="D7695" t="s">
        <v>10990</v>
      </c>
      <c r="E7695">
        <v>2007</v>
      </c>
      <c r="F7695" t="s">
        <v>13378</v>
      </c>
      <c r="G7695">
        <v>82</v>
      </c>
      <c r="H7695" t="s">
        <v>21</v>
      </c>
      <c r="I7695">
        <f t="shared" si="723"/>
        <v>0</v>
      </c>
      <c r="J7695">
        <f t="shared" si="724"/>
        <v>0</v>
      </c>
      <c r="K7695">
        <f t="shared" si="725"/>
        <v>0</v>
      </c>
      <c r="L7695">
        <f t="shared" si="726"/>
        <v>1</v>
      </c>
      <c r="O7695" t="str">
        <f t="shared" si="727"/>
        <v>Mo</v>
      </c>
      <c r="P7695" t="str">
        <f t="shared" si="728"/>
        <v>07</v>
      </c>
    </row>
    <row r="7696" spans="1:16" x14ac:dyDescent="0.25">
      <c r="A7696" t="s">
        <v>17061</v>
      </c>
      <c r="B7696" t="s">
        <v>24</v>
      </c>
      <c r="C7696" t="s">
        <v>17062</v>
      </c>
      <c r="D7696" t="s">
        <v>12689</v>
      </c>
      <c r="E7696">
        <v>2016</v>
      </c>
      <c r="F7696" t="s">
        <v>45</v>
      </c>
      <c r="G7696">
        <v>1</v>
      </c>
      <c r="H7696" t="s">
        <v>31</v>
      </c>
      <c r="I7696">
        <f t="shared" si="723"/>
        <v>1</v>
      </c>
      <c r="J7696">
        <f t="shared" si="724"/>
        <v>0</v>
      </c>
      <c r="K7696">
        <f t="shared" si="725"/>
        <v>0</v>
      </c>
      <c r="L7696">
        <f t="shared" si="726"/>
        <v>1</v>
      </c>
      <c r="O7696" t="str">
        <f t="shared" si="727"/>
        <v>TV</v>
      </c>
      <c r="P7696" t="str">
        <f t="shared" si="728"/>
        <v>16</v>
      </c>
    </row>
    <row r="7697" spans="1:16" x14ac:dyDescent="0.25">
      <c r="A7697" t="s">
        <v>17063</v>
      </c>
      <c r="B7697" t="s">
        <v>17</v>
      </c>
      <c r="C7697" t="s">
        <v>17064</v>
      </c>
      <c r="D7697" t="s">
        <v>13760</v>
      </c>
      <c r="E7697">
        <v>2007</v>
      </c>
      <c r="F7697" t="s">
        <v>27</v>
      </c>
      <c r="G7697">
        <v>82</v>
      </c>
      <c r="H7697" t="s">
        <v>21</v>
      </c>
      <c r="I7697">
        <f t="shared" si="723"/>
        <v>0</v>
      </c>
      <c r="J7697">
        <f t="shared" si="724"/>
        <v>0</v>
      </c>
      <c r="K7697">
        <f t="shared" si="725"/>
        <v>0</v>
      </c>
      <c r="L7697">
        <f t="shared" si="726"/>
        <v>1</v>
      </c>
      <c r="O7697" t="str">
        <f t="shared" si="727"/>
        <v>Mo</v>
      </c>
      <c r="P7697" t="str">
        <f t="shared" si="728"/>
        <v>07</v>
      </c>
    </row>
    <row r="7698" spans="1:16" x14ac:dyDescent="0.25">
      <c r="A7698" t="s">
        <v>17065</v>
      </c>
      <c r="B7698" t="s">
        <v>17</v>
      </c>
      <c r="C7698" t="s">
        <v>17066</v>
      </c>
      <c r="D7698" t="s">
        <v>7297</v>
      </c>
      <c r="E7698">
        <v>2002</v>
      </c>
      <c r="F7698" t="s">
        <v>134</v>
      </c>
      <c r="G7698">
        <v>98</v>
      </c>
      <c r="H7698" t="s">
        <v>21</v>
      </c>
      <c r="I7698">
        <f t="shared" si="723"/>
        <v>0</v>
      </c>
      <c r="J7698">
        <f t="shared" si="724"/>
        <v>0</v>
      </c>
      <c r="K7698">
        <f t="shared" si="725"/>
        <v>0</v>
      </c>
      <c r="L7698">
        <f t="shared" si="726"/>
        <v>0</v>
      </c>
      <c r="O7698" t="str">
        <f t="shared" si="727"/>
        <v>Mo</v>
      </c>
      <c r="P7698" t="str">
        <f t="shared" si="728"/>
        <v>02</v>
      </c>
    </row>
    <row r="7699" spans="1:16" x14ac:dyDescent="0.25">
      <c r="A7699" t="s">
        <v>17067</v>
      </c>
      <c r="B7699" t="s">
        <v>17</v>
      </c>
      <c r="C7699" t="s">
        <v>17068</v>
      </c>
      <c r="D7699" t="s">
        <v>11182</v>
      </c>
      <c r="E7699">
        <v>2016</v>
      </c>
      <c r="F7699" t="s">
        <v>134</v>
      </c>
      <c r="G7699">
        <v>96</v>
      </c>
      <c r="H7699" t="s">
        <v>21</v>
      </c>
      <c r="I7699">
        <f t="shared" si="723"/>
        <v>1</v>
      </c>
      <c r="J7699">
        <f t="shared" si="724"/>
        <v>0</v>
      </c>
      <c r="K7699">
        <f t="shared" si="725"/>
        <v>0</v>
      </c>
      <c r="L7699">
        <f t="shared" si="726"/>
        <v>0</v>
      </c>
      <c r="O7699" t="str">
        <f t="shared" si="727"/>
        <v>Mo</v>
      </c>
      <c r="P7699" t="str">
        <f t="shared" si="728"/>
        <v>16</v>
      </c>
    </row>
    <row r="7700" spans="1:16" x14ac:dyDescent="0.25">
      <c r="A7700" t="s">
        <v>17069</v>
      </c>
      <c r="B7700" t="s">
        <v>17</v>
      </c>
      <c r="C7700" t="s">
        <v>17070</v>
      </c>
      <c r="D7700" t="s">
        <v>10365</v>
      </c>
      <c r="E7700">
        <v>1988</v>
      </c>
      <c r="F7700" t="s">
        <v>60</v>
      </c>
      <c r="G7700">
        <v>108</v>
      </c>
      <c r="H7700" t="s">
        <v>21</v>
      </c>
      <c r="I7700">
        <f t="shared" si="723"/>
        <v>0</v>
      </c>
      <c r="J7700">
        <f t="shared" si="724"/>
        <v>0</v>
      </c>
      <c r="K7700">
        <f t="shared" si="725"/>
        <v>1</v>
      </c>
      <c r="L7700">
        <f t="shared" si="726"/>
        <v>1</v>
      </c>
      <c r="O7700" t="str">
        <f t="shared" si="727"/>
        <v>Mo</v>
      </c>
      <c r="P7700" t="str">
        <f t="shared" si="728"/>
        <v>88</v>
      </c>
    </row>
    <row r="7701" spans="1:16" x14ac:dyDescent="0.25">
      <c r="A7701" t="s">
        <v>17071</v>
      </c>
      <c r="B7701" t="s">
        <v>24</v>
      </c>
      <c r="C7701" t="s">
        <v>17072</v>
      </c>
      <c r="D7701" t="s">
        <v>6015</v>
      </c>
      <c r="E7701">
        <v>2011</v>
      </c>
      <c r="F7701" t="s">
        <v>82</v>
      </c>
      <c r="G7701">
        <v>1</v>
      </c>
      <c r="H7701" t="s">
        <v>31</v>
      </c>
      <c r="I7701">
        <f t="shared" si="723"/>
        <v>1</v>
      </c>
      <c r="J7701">
        <f t="shared" si="724"/>
        <v>0</v>
      </c>
      <c r="K7701">
        <f t="shared" si="725"/>
        <v>0</v>
      </c>
      <c r="L7701">
        <f t="shared" si="726"/>
        <v>1</v>
      </c>
      <c r="O7701" t="str">
        <f t="shared" si="727"/>
        <v>TV</v>
      </c>
      <c r="P7701" t="str">
        <f t="shared" si="728"/>
        <v>11</v>
      </c>
    </row>
    <row r="7702" spans="1:16" x14ac:dyDescent="0.25">
      <c r="A7702" t="s">
        <v>17073</v>
      </c>
      <c r="B7702" t="s">
        <v>17</v>
      </c>
      <c r="C7702" t="s">
        <v>17074</v>
      </c>
      <c r="D7702" t="s">
        <v>13377</v>
      </c>
      <c r="E7702">
        <v>2015</v>
      </c>
      <c r="F7702" t="s">
        <v>45</v>
      </c>
      <c r="G7702">
        <v>91</v>
      </c>
      <c r="H7702" t="s">
        <v>21</v>
      </c>
      <c r="I7702">
        <f t="shared" si="723"/>
        <v>1</v>
      </c>
      <c r="J7702">
        <f t="shared" si="724"/>
        <v>0</v>
      </c>
      <c r="K7702">
        <f t="shared" si="725"/>
        <v>0</v>
      </c>
      <c r="L7702">
        <f t="shared" si="726"/>
        <v>1</v>
      </c>
      <c r="O7702" t="str">
        <f t="shared" si="727"/>
        <v>Mo</v>
      </c>
      <c r="P7702" t="str">
        <f t="shared" si="728"/>
        <v>15</v>
      </c>
    </row>
    <row r="7703" spans="1:16" x14ac:dyDescent="0.25">
      <c r="A7703" t="s">
        <v>17075</v>
      </c>
      <c r="B7703" t="s">
        <v>17</v>
      </c>
      <c r="C7703" t="s">
        <v>17076</v>
      </c>
      <c r="D7703" t="s">
        <v>16451</v>
      </c>
      <c r="E7703">
        <v>2015</v>
      </c>
      <c r="F7703" t="s">
        <v>27</v>
      </c>
      <c r="G7703">
        <v>163</v>
      </c>
      <c r="H7703" t="s">
        <v>21</v>
      </c>
      <c r="I7703">
        <f t="shared" si="723"/>
        <v>1</v>
      </c>
      <c r="J7703">
        <f t="shared" si="724"/>
        <v>1</v>
      </c>
      <c r="K7703">
        <f t="shared" si="725"/>
        <v>0</v>
      </c>
      <c r="L7703">
        <f t="shared" si="726"/>
        <v>1</v>
      </c>
      <c r="O7703" t="str">
        <f t="shared" si="727"/>
        <v>Mo</v>
      </c>
      <c r="P7703" t="str">
        <f t="shared" si="728"/>
        <v>15</v>
      </c>
    </row>
    <row r="7704" spans="1:16" x14ac:dyDescent="0.25">
      <c r="A7704" t="s">
        <v>17077</v>
      </c>
      <c r="B7704" t="s">
        <v>17</v>
      </c>
      <c r="C7704" t="s">
        <v>17078</v>
      </c>
      <c r="D7704" t="s">
        <v>7980</v>
      </c>
      <c r="E7704">
        <v>2002</v>
      </c>
      <c r="F7704" t="s">
        <v>134</v>
      </c>
      <c r="G7704">
        <v>112</v>
      </c>
      <c r="H7704" t="s">
        <v>21</v>
      </c>
      <c r="I7704">
        <f t="shared" si="723"/>
        <v>0</v>
      </c>
      <c r="J7704">
        <f t="shared" si="724"/>
        <v>0</v>
      </c>
      <c r="K7704">
        <f t="shared" si="725"/>
        <v>0</v>
      </c>
      <c r="L7704">
        <f t="shared" si="726"/>
        <v>0</v>
      </c>
      <c r="O7704" t="str">
        <f t="shared" si="727"/>
        <v>Mo</v>
      </c>
      <c r="P7704" t="str">
        <f t="shared" si="728"/>
        <v>02</v>
      </c>
    </row>
    <row r="7705" spans="1:16" x14ac:dyDescent="0.25">
      <c r="A7705" t="s">
        <v>17079</v>
      </c>
      <c r="B7705" t="s">
        <v>17</v>
      </c>
      <c r="C7705" t="s">
        <v>17080</v>
      </c>
      <c r="D7705" t="s">
        <v>11375</v>
      </c>
      <c r="E7705">
        <v>2000</v>
      </c>
      <c r="F7705" t="s">
        <v>60</v>
      </c>
      <c r="G7705">
        <v>137</v>
      </c>
      <c r="H7705" t="s">
        <v>21</v>
      </c>
      <c r="I7705">
        <f t="shared" si="723"/>
        <v>0</v>
      </c>
      <c r="J7705">
        <f t="shared" si="724"/>
        <v>0</v>
      </c>
      <c r="K7705">
        <f t="shared" si="725"/>
        <v>1</v>
      </c>
      <c r="L7705">
        <f t="shared" si="726"/>
        <v>1</v>
      </c>
      <c r="O7705" t="str">
        <f t="shared" si="727"/>
        <v>Mo</v>
      </c>
      <c r="P7705" t="str">
        <f t="shared" si="728"/>
        <v>00</v>
      </c>
    </row>
    <row r="7706" spans="1:16" x14ac:dyDescent="0.25">
      <c r="A7706" t="s">
        <v>17081</v>
      </c>
      <c r="B7706" t="s">
        <v>17</v>
      </c>
      <c r="C7706" t="s">
        <v>17082</v>
      </c>
      <c r="D7706" t="s">
        <v>8581</v>
      </c>
      <c r="E7706">
        <v>2018</v>
      </c>
      <c r="F7706" t="s">
        <v>27</v>
      </c>
      <c r="G7706">
        <v>89</v>
      </c>
      <c r="H7706" t="s">
        <v>21</v>
      </c>
      <c r="I7706">
        <f t="shared" si="723"/>
        <v>1</v>
      </c>
      <c r="J7706">
        <f t="shared" si="724"/>
        <v>0</v>
      </c>
      <c r="K7706">
        <f t="shared" si="725"/>
        <v>0</v>
      </c>
      <c r="L7706">
        <f t="shared" si="726"/>
        <v>1</v>
      </c>
      <c r="O7706" t="str">
        <f t="shared" si="727"/>
        <v>Mo</v>
      </c>
      <c r="P7706" t="str">
        <f t="shared" si="728"/>
        <v>18</v>
      </c>
    </row>
    <row r="7707" spans="1:16" x14ac:dyDescent="0.25">
      <c r="A7707" t="s">
        <v>17083</v>
      </c>
      <c r="B7707" t="s">
        <v>17</v>
      </c>
      <c r="C7707" t="s">
        <v>17084</v>
      </c>
      <c r="D7707" t="s">
        <v>6692</v>
      </c>
      <c r="E7707">
        <v>2007</v>
      </c>
      <c r="F7707" t="s">
        <v>134</v>
      </c>
      <c r="G7707">
        <v>86</v>
      </c>
      <c r="H7707" t="s">
        <v>21</v>
      </c>
      <c r="I7707">
        <f t="shared" si="723"/>
        <v>0</v>
      </c>
      <c r="J7707">
        <f t="shared" si="724"/>
        <v>0</v>
      </c>
      <c r="K7707">
        <f t="shared" si="725"/>
        <v>0</v>
      </c>
      <c r="L7707">
        <f t="shared" si="726"/>
        <v>0</v>
      </c>
      <c r="O7707" t="str">
        <f t="shared" si="727"/>
        <v>Mo</v>
      </c>
      <c r="P7707" t="str">
        <f t="shared" si="728"/>
        <v>07</v>
      </c>
    </row>
    <row r="7708" spans="1:16" x14ac:dyDescent="0.25">
      <c r="A7708" t="s">
        <v>17085</v>
      </c>
      <c r="B7708" t="s">
        <v>24</v>
      </c>
      <c r="C7708" t="s">
        <v>17086</v>
      </c>
      <c r="D7708" t="s">
        <v>13611</v>
      </c>
      <c r="E7708">
        <v>2016</v>
      </c>
      <c r="F7708" t="s">
        <v>45</v>
      </c>
      <c r="G7708">
        <v>2</v>
      </c>
      <c r="H7708" t="s">
        <v>28</v>
      </c>
      <c r="I7708">
        <f t="shared" si="723"/>
        <v>1</v>
      </c>
      <c r="J7708">
        <f t="shared" si="724"/>
        <v>0</v>
      </c>
      <c r="K7708">
        <f t="shared" si="725"/>
        <v>0</v>
      </c>
      <c r="L7708">
        <f t="shared" si="726"/>
        <v>1</v>
      </c>
      <c r="O7708" t="str">
        <f t="shared" si="727"/>
        <v>TV</v>
      </c>
      <c r="P7708" t="str">
        <f t="shared" si="728"/>
        <v>16</v>
      </c>
    </row>
    <row r="7709" spans="1:16" x14ac:dyDescent="0.25">
      <c r="A7709" t="s">
        <v>17087</v>
      </c>
      <c r="B7709" t="s">
        <v>17</v>
      </c>
      <c r="C7709" t="s">
        <v>17088</v>
      </c>
      <c r="D7709" t="s">
        <v>11070</v>
      </c>
      <c r="E7709">
        <v>1997</v>
      </c>
      <c r="F7709" t="s">
        <v>45</v>
      </c>
      <c r="G7709">
        <v>187</v>
      </c>
      <c r="H7709" t="s">
        <v>21</v>
      </c>
      <c r="I7709">
        <f t="shared" si="723"/>
        <v>0</v>
      </c>
      <c r="J7709">
        <f t="shared" si="724"/>
        <v>0</v>
      </c>
      <c r="K7709">
        <f t="shared" si="725"/>
        <v>0</v>
      </c>
      <c r="L7709">
        <f t="shared" si="726"/>
        <v>1</v>
      </c>
      <c r="O7709" t="str">
        <f t="shared" si="727"/>
        <v>Mo</v>
      </c>
      <c r="P7709" t="str">
        <f t="shared" si="728"/>
        <v>97</v>
      </c>
    </row>
    <row r="7710" spans="1:16" x14ac:dyDescent="0.25">
      <c r="A7710" t="s">
        <v>17089</v>
      </c>
      <c r="B7710" t="s">
        <v>17</v>
      </c>
      <c r="C7710" t="s">
        <v>17090</v>
      </c>
      <c r="D7710" t="s">
        <v>10573</v>
      </c>
      <c r="E7710">
        <v>2017</v>
      </c>
      <c r="F7710" t="s">
        <v>60</v>
      </c>
      <c r="G7710">
        <v>109</v>
      </c>
      <c r="H7710" t="s">
        <v>21</v>
      </c>
      <c r="I7710">
        <f t="shared" si="723"/>
        <v>1</v>
      </c>
      <c r="J7710">
        <f t="shared" si="724"/>
        <v>0</v>
      </c>
      <c r="K7710">
        <f t="shared" si="725"/>
        <v>1</v>
      </c>
      <c r="L7710">
        <f t="shared" si="726"/>
        <v>1</v>
      </c>
      <c r="O7710" t="str">
        <f t="shared" si="727"/>
        <v>Mo</v>
      </c>
      <c r="P7710" t="str">
        <f t="shared" si="728"/>
        <v>17</v>
      </c>
    </row>
    <row r="7711" spans="1:16" x14ac:dyDescent="0.25">
      <c r="A7711" t="s">
        <v>17091</v>
      </c>
      <c r="B7711" t="s">
        <v>17</v>
      </c>
      <c r="C7711" t="s">
        <v>17092</v>
      </c>
      <c r="D7711" t="s">
        <v>12501</v>
      </c>
      <c r="E7711">
        <v>1990</v>
      </c>
      <c r="F7711" t="s">
        <v>134</v>
      </c>
      <c r="G7711">
        <v>77</v>
      </c>
      <c r="H7711" t="s">
        <v>21</v>
      </c>
      <c r="I7711">
        <f t="shared" si="723"/>
        <v>0</v>
      </c>
      <c r="J7711">
        <f t="shared" si="724"/>
        <v>0</v>
      </c>
      <c r="K7711">
        <f t="shared" si="725"/>
        <v>0</v>
      </c>
      <c r="L7711">
        <f t="shared" si="726"/>
        <v>0</v>
      </c>
      <c r="O7711" t="str">
        <f t="shared" si="727"/>
        <v>Mo</v>
      </c>
      <c r="P7711" t="str">
        <f t="shared" si="728"/>
        <v>90</v>
      </c>
    </row>
    <row r="7712" spans="1:16" x14ac:dyDescent="0.25">
      <c r="A7712" t="s">
        <v>17093</v>
      </c>
      <c r="B7712" t="s">
        <v>24</v>
      </c>
      <c r="C7712" t="s">
        <v>17094</v>
      </c>
      <c r="D7712" t="s">
        <v>17095</v>
      </c>
      <c r="E7712">
        <v>2015</v>
      </c>
      <c r="F7712" t="s">
        <v>45</v>
      </c>
      <c r="G7712">
        <v>7</v>
      </c>
      <c r="H7712" t="s">
        <v>28</v>
      </c>
      <c r="I7712">
        <f t="shared" si="723"/>
        <v>1</v>
      </c>
      <c r="J7712">
        <f t="shared" si="724"/>
        <v>0</v>
      </c>
      <c r="K7712">
        <f t="shared" si="725"/>
        <v>0</v>
      </c>
      <c r="L7712">
        <f t="shared" si="726"/>
        <v>1</v>
      </c>
      <c r="O7712" t="str">
        <f t="shared" si="727"/>
        <v>TV</v>
      </c>
      <c r="P7712" t="str">
        <f t="shared" si="728"/>
        <v>15</v>
      </c>
    </row>
    <row r="7713" spans="1:16" x14ac:dyDescent="0.25">
      <c r="A7713" t="s">
        <v>17096</v>
      </c>
      <c r="B7713" t="s">
        <v>24</v>
      </c>
      <c r="C7713" t="s">
        <v>17097</v>
      </c>
      <c r="D7713" t="s">
        <v>17098</v>
      </c>
      <c r="E7713">
        <v>2003</v>
      </c>
      <c r="F7713" t="s">
        <v>45</v>
      </c>
      <c r="G7713">
        <v>1</v>
      </c>
      <c r="H7713" t="s">
        <v>31</v>
      </c>
      <c r="I7713">
        <f t="shared" si="723"/>
        <v>0</v>
      </c>
      <c r="J7713">
        <f t="shared" si="724"/>
        <v>0</v>
      </c>
      <c r="K7713">
        <f t="shared" si="725"/>
        <v>0</v>
      </c>
      <c r="L7713">
        <f t="shared" si="726"/>
        <v>1</v>
      </c>
      <c r="O7713" t="str">
        <f t="shared" si="727"/>
        <v>TV</v>
      </c>
      <c r="P7713" t="str">
        <f t="shared" si="728"/>
        <v>03</v>
      </c>
    </row>
    <row r="7714" spans="1:16" x14ac:dyDescent="0.25">
      <c r="A7714" t="s">
        <v>17099</v>
      </c>
      <c r="B7714" t="s">
        <v>17</v>
      </c>
      <c r="C7714" t="s">
        <v>17100</v>
      </c>
      <c r="D7714" t="s">
        <v>3158</v>
      </c>
      <c r="E7714">
        <v>1992</v>
      </c>
      <c r="F7714" t="s">
        <v>134</v>
      </c>
      <c r="G7714">
        <v>84</v>
      </c>
      <c r="H7714" t="s">
        <v>21</v>
      </c>
      <c r="I7714">
        <f t="shared" si="723"/>
        <v>0</v>
      </c>
      <c r="J7714">
        <f t="shared" si="724"/>
        <v>0</v>
      </c>
      <c r="K7714">
        <f t="shared" si="725"/>
        <v>0</v>
      </c>
      <c r="L7714">
        <f t="shared" si="726"/>
        <v>0</v>
      </c>
      <c r="O7714" t="str">
        <f t="shared" si="727"/>
        <v>Mo</v>
      </c>
      <c r="P7714" t="str">
        <f t="shared" si="728"/>
        <v>92</v>
      </c>
    </row>
    <row r="7715" spans="1:16" x14ac:dyDescent="0.25">
      <c r="A7715" t="s">
        <v>17101</v>
      </c>
      <c r="B7715" t="s">
        <v>17</v>
      </c>
      <c r="C7715" t="s">
        <v>17102</v>
      </c>
      <c r="D7715" t="s">
        <v>13600</v>
      </c>
      <c r="E7715">
        <v>2011</v>
      </c>
      <c r="F7715" t="s">
        <v>60</v>
      </c>
      <c r="G7715">
        <v>140</v>
      </c>
      <c r="H7715" t="s">
        <v>21</v>
      </c>
      <c r="I7715">
        <f t="shared" si="723"/>
        <v>1</v>
      </c>
      <c r="J7715">
        <f t="shared" si="724"/>
        <v>1</v>
      </c>
      <c r="K7715">
        <f t="shared" si="725"/>
        <v>1</v>
      </c>
      <c r="L7715">
        <f t="shared" si="726"/>
        <v>1</v>
      </c>
      <c r="O7715" t="str">
        <f t="shared" si="727"/>
        <v>Mo</v>
      </c>
      <c r="P7715" t="str">
        <f t="shared" si="728"/>
        <v>11</v>
      </c>
    </row>
    <row r="7716" spans="1:16" x14ac:dyDescent="0.25">
      <c r="A7716" t="s">
        <v>17103</v>
      </c>
      <c r="B7716" t="s">
        <v>17</v>
      </c>
      <c r="C7716" t="s">
        <v>17104</v>
      </c>
      <c r="D7716" t="s">
        <v>11197</v>
      </c>
      <c r="E7716">
        <v>2017</v>
      </c>
      <c r="F7716" t="s">
        <v>45</v>
      </c>
      <c r="G7716">
        <v>68</v>
      </c>
      <c r="H7716" t="s">
        <v>21</v>
      </c>
      <c r="I7716">
        <f t="shared" si="723"/>
        <v>1</v>
      </c>
      <c r="J7716">
        <f t="shared" si="724"/>
        <v>0</v>
      </c>
      <c r="K7716">
        <f t="shared" si="725"/>
        <v>0</v>
      </c>
      <c r="L7716">
        <f t="shared" si="726"/>
        <v>1</v>
      </c>
      <c r="O7716" t="str">
        <f t="shared" si="727"/>
        <v>Mo</v>
      </c>
      <c r="P7716" t="str">
        <f t="shared" si="728"/>
        <v>17</v>
      </c>
    </row>
    <row r="7717" spans="1:16" x14ac:dyDescent="0.25">
      <c r="A7717" t="s">
        <v>17105</v>
      </c>
      <c r="B7717" t="s">
        <v>17</v>
      </c>
      <c r="C7717" t="s">
        <v>17106</v>
      </c>
      <c r="D7717" t="s">
        <v>6692</v>
      </c>
      <c r="E7717">
        <v>1992</v>
      </c>
      <c r="F7717" t="s">
        <v>134</v>
      </c>
      <c r="G7717">
        <v>117</v>
      </c>
      <c r="H7717" t="s">
        <v>21</v>
      </c>
      <c r="I7717">
        <f t="shared" si="723"/>
        <v>0</v>
      </c>
      <c r="J7717">
        <f t="shared" si="724"/>
        <v>0</v>
      </c>
      <c r="K7717">
        <f t="shared" si="725"/>
        <v>0</v>
      </c>
      <c r="L7717">
        <f t="shared" si="726"/>
        <v>0</v>
      </c>
      <c r="O7717" t="str">
        <f t="shared" si="727"/>
        <v>Mo</v>
      </c>
      <c r="P7717" t="str">
        <f t="shared" si="728"/>
        <v>92</v>
      </c>
    </row>
    <row r="7718" spans="1:16" x14ac:dyDescent="0.25">
      <c r="A7718" t="s">
        <v>17107</v>
      </c>
      <c r="B7718" t="s">
        <v>17</v>
      </c>
      <c r="C7718" t="s">
        <v>17108</v>
      </c>
      <c r="D7718" t="s">
        <v>12406</v>
      </c>
      <c r="E7718">
        <v>2014</v>
      </c>
      <c r="F7718" t="s">
        <v>27</v>
      </c>
      <c r="G7718">
        <v>105</v>
      </c>
      <c r="H7718" t="s">
        <v>21</v>
      </c>
      <c r="I7718">
        <f t="shared" si="723"/>
        <v>1</v>
      </c>
      <c r="J7718">
        <f t="shared" si="724"/>
        <v>0</v>
      </c>
      <c r="K7718">
        <f t="shared" si="725"/>
        <v>0</v>
      </c>
      <c r="L7718">
        <f t="shared" si="726"/>
        <v>1</v>
      </c>
      <c r="O7718" t="str">
        <f t="shared" si="727"/>
        <v>Mo</v>
      </c>
      <c r="P7718" t="str">
        <f t="shared" si="728"/>
        <v>14</v>
      </c>
    </row>
    <row r="7719" spans="1:16" x14ac:dyDescent="0.25">
      <c r="A7719" t="s">
        <v>17109</v>
      </c>
      <c r="B7719" t="s">
        <v>17</v>
      </c>
      <c r="C7719" t="s">
        <v>17110</v>
      </c>
      <c r="D7719" t="s">
        <v>3816</v>
      </c>
      <c r="E7719">
        <v>2009</v>
      </c>
      <c r="F7719" t="s">
        <v>41</v>
      </c>
      <c r="G7719">
        <v>91</v>
      </c>
      <c r="H7719" t="s">
        <v>21</v>
      </c>
      <c r="I7719">
        <f t="shared" si="723"/>
        <v>0</v>
      </c>
      <c r="J7719">
        <f t="shared" si="724"/>
        <v>0</v>
      </c>
      <c r="K7719">
        <f t="shared" si="725"/>
        <v>1</v>
      </c>
      <c r="L7719">
        <f t="shared" si="726"/>
        <v>1</v>
      </c>
      <c r="O7719" t="str">
        <f t="shared" si="727"/>
        <v>Mo</v>
      </c>
      <c r="P7719" t="str">
        <f t="shared" si="728"/>
        <v>09</v>
      </c>
    </row>
    <row r="7720" spans="1:16" x14ac:dyDescent="0.25">
      <c r="A7720" t="s">
        <v>17111</v>
      </c>
      <c r="B7720" t="s">
        <v>17</v>
      </c>
      <c r="C7720" t="s">
        <v>17112</v>
      </c>
      <c r="D7720" t="s">
        <v>10573</v>
      </c>
      <c r="E7720">
        <v>2016</v>
      </c>
      <c r="F7720" t="s">
        <v>45</v>
      </c>
      <c r="G7720">
        <v>104</v>
      </c>
      <c r="H7720" t="s">
        <v>21</v>
      </c>
      <c r="I7720">
        <f t="shared" si="723"/>
        <v>1</v>
      </c>
      <c r="J7720">
        <f t="shared" si="724"/>
        <v>0</v>
      </c>
      <c r="K7720">
        <f t="shared" si="725"/>
        <v>0</v>
      </c>
      <c r="L7720">
        <f t="shared" si="726"/>
        <v>1</v>
      </c>
      <c r="O7720" t="str">
        <f t="shared" si="727"/>
        <v>Mo</v>
      </c>
      <c r="P7720" t="str">
        <f t="shared" si="728"/>
        <v>16</v>
      </c>
    </row>
    <row r="7721" spans="1:16" x14ac:dyDescent="0.25">
      <c r="A7721" t="s">
        <v>17113</v>
      </c>
      <c r="B7721" t="s">
        <v>24</v>
      </c>
      <c r="C7721" t="s">
        <v>17114</v>
      </c>
      <c r="D7721" t="s">
        <v>7713</v>
      </c>
      <c r="E7721">
        <v>2010</v>
      </c>
      <c r="F7721" t="s">
        <v>45</v>
      </c>
      <c r="G7721">
        <v>1</v>
      </c>
      <c r="H7721" t="s">
        <v>31</v>
      </c>
      <c r="I7721">
        <f t="shared" si="723"/>
        <v>0</v>
      </c>
      <c r="J7721">
        <f t="shared" si="724"/>
        <v>0</v>
      </c>
      <c r="K7721">
        <f t="shared" si="725"/>
        <v>0</v>
      </c>
      <c r="L7721">
        <f t="shared" si="726"/>
        <v>1</v>
      </c>
      <c r="O7721" t="str">
        <f t="shared" si="727"/>
        <v>TV</v>
      </c>
      <c r="P7721" t="str">
        <f t="shared" si="728"/>
        <v>10</v>
      </c>
    </row>
    <row r="7722" spans="1:16" x14ac:dyDescent="0.25">
      <c r="A7722" t="s">
        <v>17115</v>
      </c>
      <c r="B7722" t="s">
        <v>17</v>
      </c>
      <c r="C7722" t="s">
        <v>17116</v>
      </c>
      <c r="D7722" t="s">
        <v>10573</v>
      </c>
      <c r="E7722">
        <v>2009</v>
      </c>
      <c r="F7722" t="s">
        <v>45</v>
      </c>
      <c r="G7722">
        <v>114</v>
      </c>
      <c r="H7722" t="s">
        <v>21</v>
      </c>
      <c r="I7722">
        <f t="shared" si="723"/>
        <v>0</v>
      </c>
      <c r="J7722">
        <f t="shared" si="724"/>
        <v>0</v>
      </c>
      <c r="K7722">
        <f t="shared" si="725"/>
        <v>0</v>
      </c>
      <c r="L7722">
        <f t="shared" si="726"/>
        <v>1</v>
      </c>
      <c r="O7722" t="str">
        <f t="shared" si="727"/>
        <v>Mo</v>
      </c>
      <c r="P7722" t="str">
        <f t="shared" si="728"/>
        <v>09</v>
      </c>
    </row>
    <row r="7723" spans="1:16" x14ac:dyDescent="0.25">
      <c r="A7723" t="s">
        <v>17117</v>
      </c>
      <c r="B7723" t="s">
        <v>17</v>
      </c>
      <c r="C7723" t="s">
        <v>17118</v>
      </c>
      <c r="D7723" t="s">
        <v>10285</v>
      </c>
      <c r="E7723">
        <v>2013</v>
      </c>
      <c r="F7723" t="s">
        <v>27</v>
      </c>
      <c r="G7723">
        <v>112</v>
      </c>
      <c r="H7723" t="s">
        <v>21</v>
      </c>
      <c r="I7723">
        <f t="shared" si="723"/>
        <v>1</v>
      </c>
      <c r="J7723">
        <f t="shared" si="724"/>
        <v>0</v>
      </c>
      <c r="K7723">
        <f t="shared" si="725"/>
        <v>0</v>
      </c>
      <c r="L7723">
        <f t="shared" si="726"/>
        <v>1</v>
      </c>
      <c r="O7723" t="str">
        <f t="shared" si="727"/>
        <v>Mo</v>
      </c>
      <c r="P7723" t="str">
        <f t="shared" si="728"/>
        <v>13</v>
      </c>
    </row>
    <row r="7724" spans="1:16" x14ac:dyDescent="0.25">
      <c r="A7724" t="s">
        <v>17119</v>
      </c>
      <c r="B7724" t="s">
        <v>24</v>
      </c>
      <c r="C7724" t="s">
        <v>17120</v>
      </c>
      <c r="D7724" t="s">
        <v>17121</v>
      </c>
      <c r="E7724">
        <v>1990</v>
      </c>
      <c r="F7724" t="s">
        <v>60</v>
      </c>
      <c r="G7724">
        <v>5</v>
      </c>
      <c r="H7724" t="s">
        <v>28</v>
      </c>
      <c r="I7724">
        <f t="shared" si="723"/>
        <v>0</v>
      </c>
      <c r="J7724">
        <f t="shared" si="724"/>
        <v>0</v>
      </c>
      <c r="K7724">
        <f t="shared" si="725"/>
        <v>1</v>
      </c>
      <c r="L7724">
        <f t="shared" si="726"/>
        <v>1</v>
      </c>
      <c r="O7724" t="str">
        <f t="shared" si="727"/>
        <v>TV</v>
      </c>
      <c r="P7724" t="str">
        <f t="shared" si="728"/>
        <v>90</v>
      </c>
    </row>
    <row r="7725" spans="1:16" x14ac:dyDescent="0.25">
      <c r="A7725" t="s">
        <v>17122</v>
      </c>
      <c r="B7725" t="s">
        <v>17</v>
      </c>
      <c r="C7725" t="s">
        <v>17123</v>
      </c>
      <c r="D7725" t="s">
        <v>17124</v>
      </c>
      <c r="E7725">
        <v>1988</v>
      </c>
      <c r="F7725" t="s">
        <v>60</v>
      </c>
      <c r="G7725">
        <v>48</v>
      </c>
      <c r="H7725" t="s">
        <v>21</v>
      </c>
      <c r="I7725">
        <f t="shared" si="723"/>
        <v>0</v>
      </c>
      <c r="J7725">
        <f t="shared" si="724"/>
        <v>0</v>
      </c>
      <c r="K7725">
        <f t="shared" si="725"/>
        <v>1</v>
      </c>
      <c r="L7725">
        <f t="shared" si="726"/>
        <v>1</v>
      </c>
      <c r="O7725" t="str">
        <f t="shared" si="727"/>
        <v>Mo</v>
      </c>
      <c r="P7725" t="str">
        <f t="shared" si="728"/>
        <v>88</v>
      </c>
    </row>
    <row r="7726" spans="1:16" x14ac:dyDescent="0.25">
      <c r="A7726" t="s">
        <v>17125</v>
      </c>
      <c r="B7726" t="s">
        <v>17</v>
      </c>
      <c r="C7726" t="s">
        <v>17126</v>
      </c>
      <c r="D7726" t="s">
        <v>11809</v>
      </c>
      <c r="E7726">
        <v>2016</v>
      </c>
      <c r="F7726" t="s">
        <v>27</v>
      </c>
      <c r="G7726">
        <v>95</v>
      </c>
      <c r="H7726" t="s">
        <v>21</v>
      </c>
      <c r="I7726">
        <f t="shared" si="723"/>
        <v>1</v>
      </c>
      <c r="J7726">
        <f t="shared" si="724"/>
        <v>0</v>
      </c>
      <c r="K7726">
        <f t="shared" si="725"/>
        <v>0</v>
      </c>
      <c r="L7726">
        <f t="shared" si="726"/>
        <v>1</v>
      </c>
      <c r="O7726" t="str">
        <f t="shared" si="727"/>
        <v>Mo</v>
      </c>
      <c r="P7726" t="str">
        <f t="shared" si="728"/>
        <v>16</v>
      </c>
    </row>
    <row r="7727" spans="1:16" x14ac:dyDescent="0.25">
      <c r="A7727" t="s">
        <v>17127</v>
      </c>
      <c r="B7727" t="s">
        <v>17</v>
      </c>
      <c r="C7727" t="s">
        <v>17128</v>
      </c>
      <c r="D7727" t="s">
        <v>8715</v>
      </c>
      <c r="E7727">
        <v>2006</v>
      </c>
      <c r="F7727" t="s">
        <v>41</v>
      </c>
      <c r="G7727">
        <v>89</v>
      </c>
      <c r="H7727" t="s">
        <v>21</v>
      </c>
      <c r="I7727">
        <f t="shared" si="723"/>
        <v>0</v>
      </c>
      <c r="J7727">
        <f t="shared" si="724"/>
        <v>0</v>
      </c>
      <c r="K7727">
        <f t="shared" si="725"/>
        <v>1</v>
      </c>
      <c r="L7727">
        <f t="shared" si="726"/>
        <v>1</v>
      </c>
      <c r="O7727" t="str">
        <f t="shared" si="727"/>
        <v>Mo</v>
      </c>
      <c r="P7727" t="str">
        <f t="shared" si="728"/>
        <v>06</v>
      </c>
    </row>
    <row r="7728" spans="1:16" x14ac:dyDescent="0.25">
      <c r="A7728" t="s">
        <v>17129</v>
      </c>
      <c r="B7728" t="s">
        <v>24</v>
      </c>
      <c r="C7728" t="s">
        <v>17130</v>
      </c>
      <c r="D7728" t="s">
        <v>17131</v>
      </c>
      <c r="E7728">
        <v>2016</v>
      </c>
      <c r="F7728" t="s">
        <v>27</v>
      </c>
      <c r="G7728">
        <v>3</v>
      </c>
      <c r="H7728" t="s">
        <v>28</v>
      </c>
      <c r="I7728">
        <f t="shared" si="723"/>
        <v>1</v>
      </c>
      <c r="J7728">
        <f t="shared" si="724"/>
        <v>0</v>
      </c>
      <c r="K7728">
        <f t="shared" si="725"/>
        <v>0</v>
      </c>
      <c r="L7728">
        <f t="shared" si="726"/>
        <v>1</v>
      </c>
      <c r="O7728" t="str">
        <f t="shared" si="727"/>
        <v>TV</v>
      </c>
      <c r="P7728" t="str">
        <f t="shared" si="728"/>
        <v>16</v>
      </c>
    </row>
    <row r="7729" spans="1:16" x14ac:dyDescent="0.25">
      <c r="A7729" t="s">
        <v>17132</v>
      </c>
      <c r="B7729" t="s">
        <v>17</v>
      </c>
      <c r="C7729" t="s">
        <v>17133</v>
      </c>
      <c r="D7729" t="s">
        <v>12427</v>
      </c>
      <c r="E7729">
        <v>2016</v>
      </c>
      <c r="F7729" t="s">
        <v>27</v>
      </c>
      <c r="G7729">
        <v>108</v>
      </c>
      <c r="H7729" t="s">
        <v>21</v>
      </c>
      <c r="I7729">
        <f t="shared" si="723"/>
        <v>1</v>
      </c>
      <c r="J7729">
        <f t="shared" si="724"/>
        <v>0</v>
      </c>
      <c r="K7729">
        <f t="shared" si="725"/>
        <v>0</v>
      </c>
      <c r="L7729">
        <f t="shared" si="726"/>
        <v>1</v>
      </c>
      <c r="O7729" t="str">
        <f t="shared" si="727"/>
        <v>Mo</v>
      </c>
      <c r="P7729" t="str">
        <f t="shared" si="728"/>
        <v>16</v>
      </c>
    </row>
    <row r="7730" spans="1:16" x14ac:dyDescent="0.25">
      <c r="A7730" t="s">
        <v>17134</v>
      </c>
      <c r="B7730" t="s">
        <v>17</v>
      </c>
      <c r="C7730" t="s">
        <v>17135</v>
      </c>
      <c r="D7730" t="s">
        <v>8538</v>
      </c>
      <c r="E7730">
        <v>2017</v>
      </c>
      <c r="F7730" t="s">
        <v>27</v>
      </c>
      <c r="G7730">
        <v>72</v>
      </c>
      <c r="H7730" t="s">
        <v>21</v>
      </c>
      <c r="I7730">
        <f t="shared" si="723"/>
        <v>1</v>
      </c>
      <c r="J7730">
        <f t="shared" si="724"/>
        <v>0</v>
      </c>
      <c r="K7730">
        <f t="shared" si="725"/>
        <v>0</v>
      </c>
      <c r="L7730">
        <f t="shared" si="726"/>
        <v>1</v>
      </c>
      <c r="O7730" t="str">
        <f t="shared" si="727"/>
        <v>Mo</v>
      </c>
      <c r="P7730" t="str">
        <f t="shared" si="728"/>
        <v>17</v>
      </c>
    </row>
    <row r="7731" spans="1:16" x14ac:dyDescent="0.25">
      <c r="A7731" t="s">
        <v>17136</v>
      </c>
      <c r="B7731" t="s">
        <v>17</v>
      </c>
      <c r="C7731" t="s">
        <v>17137</v>
      </c>
      <c r="D7731" t="s">
        <v>9310</v>
      </c>
      <c r="E7731">
        <v>2007</v>
      </c>
      <c r="F7731" t="s">
        <v>134</v>
      </c>
      <c r="G7731">
        <v>109</v>
      </c>
      <c r="H7731" t="s">
        <v>21</v>
      </c>
      <c r="I7731">
        <f t="shared" si="723"/>
        <v>0</v>
      </c>
      <c r="J7731">
        <f t="shared" si="724"/>
        <v>0</v>
      </c>
      <c r="K7731">
        <f t="shared" si="725"/>
        <v>0</v>
      </c>
      <c r="L7731">
        <f t="shared" si="726"/>
        <v>0</v>
      </c>
      <c r="O7731" t="str">
        <f t="shared" si="727"/>
        <v>Mo</v>
      </c>
      <c r="P7731" t="str">
        <f t="shared" si="728"/>
        <v>07</v>
      </c>
    </row>
    <row r="7732" spans="1:16" x14ac:dyDescent="0.25">
      <c r="A7732" t="s">
        <v>17138</v>
      </c>
      <c r="B7732" t="s">
        <v>24</v>
      </c>
      <c r="C7732" t="s">
        <v>17139</v>
      </c>
      <c r="D7732" t="s">
        <v>17140</v>
      </c>
      <c r="E7732">
        <v>2016</v>
      </c>
      <c r="F7732" t="s">
        <v>45</v>
      </c>
      <c r="G7732">
        <v>5</v>
      </c>
      <c r="H7732" t="s">
        <v>28</v>
      </c>
      <c r="I7732">
        <f t="shared" si="723"/>
        <v>1</v>
      </c>
      <c r="J7732">
        <f t="shared" si="724"/>
        <v>0</v>
      </c>
      <c r="K7732">
        <f t="shared" si="725"/>
        <v>0</v>
      </c>
      <c r="L7732">
        <f t="shared" si="726"/>
        <v>1</v>
      </c>
      <c r="O7732" t="str">
        <f t="shared" si="727"/>
        <v>TV</v>
      </c>
      <c r="P7732" t="str">
        <f t="shared" si="728"/>
        <v>16</v>
      </c>
    </row>
    <row r="7733" spans="1:16" x14ac:dyDescent="0.25">
      <c r="A7733" t="s">
        <v>17141</v>
      </c>
      <c r="B7733" t="s">
        <v>17</v>
      </c>
      <c r="C7733" t="s">
        <v>17142</v>
      </c>
      <c r="D7733" t="s">
        <v>9123</v>
      </c>
      <c r="E7733">
        <v>2016</v>
      </c>
      <c r="F7733" t="s">
        <v>134</v>
      </c>
      <c r="G7733">
        <v>105</v>
      </c>
      <c r="H7733" t="s">
        <v>21</v>
      </c>
      <c r="I7733">
        <f t="shared" si="723"/>
        <v>1</v>
      </c>
      <c r="J7733">
        <f t="shared" si="724"/>
        <v>0</v>
      </c>
      <c r="K7733">
        <f t="shared" si="725"/>
        <v>0</v>
      </c>
      <c r="L7733">
        <f t="shared" si="726"/>
        <v>0</v>
      </c>
      <c r="O7733" t="str">
        <f t="shared" si="727"/>
        <v>Mo</v>
      </c>
      <c r="P7733" t="str">
        <f t="shared" si="728"/>
        <v>16</v>
      </c>
    </row>
    <row r="7734" spans="1:16" x14ac:dyDescent="0.25">
      <c r="A7734" t="s">
        <v>17143</v>
      </c>
      <c r="B7734" t="s">
        <v>17</v>
      </c>
      <c r="C7734" t="s">
        <v>17144</v>
      </c>
      <c r="D7734" t="s">
        <v>17145</v>
      </c>
      <c r="E7734">
        <v>2016</v>
      </c>
      <c r="F7734" t="s">
        <v>27</v>
      </c>
      <c r="G7734">
        <v>92</v>
      </c>
      <c r="H7734" t="s">
        <v>21</v>
      </c>
      <c r="I7734">
        <f t="shared" si="723"/>
        <v>1</v>
      </c>
      <c r="J7734">
        <f t="shared" si="724"/>
        <v>0</v>
      </c>
      <c r="K7734">
        <f t="shared" si="725"/>
        <v>0</v>
      </c>
      <c r="L7734">
        <f t="shared" si="726"/>
        <v>1</v>
      </c>
      <c r="O7734" t="str">
        <f t="shared" si="727"/>
        <v>Mo</v>
      </c>
      <c r="P7734" t="str">
        <f t="shared" si="728"/>
        <v>16</v>
      </c>
    </row>
    <row r="7735" spans="1:16" x14ac:dyDescent="0.25">
      <c r="A7735" t="s">
        <v>17146</v>
      </c>
      <c r="B7735" t="s">
        <v>17</v>
      </c>
      <c r="C7735" t="s">
        <v>17147</v>
      </c>
      <c r="D7735" t="s">
        <v>13677</v>
      </c>
      <c r="E7735">
        <v>2018</v>
      </c>
      <c r="F7735" t="s">
        <v>41</v>
      </c>
      <c r="G7735">
        <v>95</v>
      </c>
      <c r="H7735" t="s">
        <v>21</v>
      </c>
      <c r="I7735">
        <f t="shared" si="723"/>
        <v>1</v>
      </c>
      <c r="J7735">
        <f t="shared" si="724"/>
        <v>0</v>
      </c>
      <c r="K7735">
        <f t="shared" si="725"/>
        <v>1</v>
      </c>
      <c r="L7735">
        <f t="shared" si="726"/>
        <v>1</v>
      </c>
      <c r="O7735" t="str">
        <f t="shared" si="727"/>
        <v>Mo</v>
      </c>
      <c r="P7735" t="str">
        <f t="shared" si="728"/>
        <v>18</v>
      </c>
    </row>
    <row r="7736" spans="1:16" x14ac:dyDescent="0.25">
      <c r="A7736" t="s">
        <v>17148</v>
      </c>
      <c r="B7736" t="s">
        <v>17</v>
      </c>
      <c r="C7736" t="s">
        <v>17149</v>
      </c>
      <c r="D7736" t="s">
        <v>6745</v>
      </c>
      <c r="E7736">
        <v>2018</v>
      </c>
      <c r="F7736" t="s">
        <v>27</v>
      </c>
      <c r="G7736">
        <v>108</v>
      </c>
      <c r="H7736" t="s">
        <v>21</v>
      </c>
      <c r="I7736">
        <f t="shared" si="723"/>
        <v>1</v>
      </c>
      <c r="J7736">
        <f t="shared" si="724"/>
        <v>0</v>
      </c>
      <c r="K7736">
        <f t="shared" si="725"/>
        <v>0</v>
      </c>
      <c r="L7736">
        <f t="shared" si="726"/>
        <v>1</v>
      </c>
      <c r="O7736" t="str">
        <f t="shared" si="727"/>
        <v>Mo</v>
      </c>
      <c r="P7736" t="str">
        <f t="shared" si="728"/>
        <v>18</v>
      </c>
    </row>
    <row r="7737" spans="1:16" x14ac:dyDescent="0.25">
      <c r="A7737" t="s">
        <v>17150</v>
      </c>
      <c r="B7737" t="s">
        <v>17</v>
      </c>
      <c r="C7737" t="s">
        <v>17151</v>
      </c>
      <c r="D7737" t="s">
        <v>11625</v>
      </c>
      <c r="E7737">
        <v>2015</v>
      </c>
      <c r="F7737" t="s">
        <v>41</v>
      </c>
      <c r="G7737">
        <v>85</v>
      </c>
      <c r="H7737" t="s">
        <v>21</v>
      </c>
      <c r="I7737">
        <f t="shared" si="723"/>
        <v>1</v>
      </c>
      <c r="J7737">
        <f t="shared" si="724"/>
        <v>0</v>
      </c>
      <c r="K7737">
        <f t="shared" si="725"/>
        <v>1</v>
      </c>
      <c r="L7737">
        <f t="shared" si="726"/>
        <v>1</v>
      </c>
      <c r="O7737" t="str">
        <f t="shared" si="727"/>
        <v>Mo</v>
      </c>
      <c r="P7737" t="str">
        <f t="shared" si="728"/>
        <v>15</v>
      </c>
    </row>
    <row r="7738" spans="1:16" x14ac:dyDescent="0.25">
      <c r="A7738" t="s">
        <v>17152</v>
      </c>
      <c r="B7738" t="s">
        <v>17</v>
      </c>
      <c r="C7738" t="s">
        <v>17153</v>
      </c>
      <c r="D7738" t="s">
        <v>8122</v>
      </c>
      <c r="E7738">
        <v>1993</v>
      </c>
      <c r="F7738" t="s">
        <v>20</v>
      </c>
      <c r="G7738">
        <v>126</v>
      </c>
      <c r="H7738" t="s">
        <v>21</v>
      </c>
      <c r="I7738">
        <f t="shared" si="723"/>
        <v>0</v>
      </c>
      <c r="J7738">
        <f t="shared" si="724"/>
        <v>0</v>
      </c>
      <c r="K7738">
        <f t="shared" si="725"/>
        <v>0</v>
      </c>
      <c r="L7738">
        <f t="shared" si="726"/>
        <v>1</v>
      </c>
      <c r="O7738" t="str">
        <f t="shared" si="727"/>
        <v>Mo</v>
      </c>
      <c r="P7738" t="str">
        <f t="shared" si="728"/>
        <v>93</v>
      </c>
    </row>
    <row r="7739" spans="1:16" x14ac:dyDescent="0.25">
      <c r="A7739" t="s">
        <v>17154</v>
      </c>
      <c r="B7739" t="s">
        <v>17</v>
      </c>
      <c r="C7739" t="s">
        <v>17155</v>
      </c>
      <c r="D7739" t="s">
        <v>11250</v>
      </c>
      <c r="E7739">
        <v>2015</v>
      </c>
      <c r="F7739" t="s">
        <v>45</v>
      </c>
      <c r="G7739">
        <v>118</v>
      </c>
      <c r="H7739" t="s">
        <v>21</v>
      </c>
      <c r="I7739">
        <f t="shared" si="723"/>
        <v>1</v>
      </c>
      <c r="J7739">
        <f t="shared" si="724"/>
        <v>0</v>
      </c>
      <c r="K7739">
        <f t="shared" si="725"/>
        <v>0</v>
      </c>
      <c r="L7739">
        <f t="shared" si="726"/>
        <v>1</v>
      </c>
      <c r="O7739" t="str">
        <f t="shared" si="727"/>
        <v>Mo</v>
      </c>
      <c r="P7739" t="str">
        <f t="shared" si="728"/>
        <v>15</v>
      </c>
    </row>
    <row r="7740" spans="1:16" x14ac:dyDescent="0.25">
      <c r="A7740" t="s">
        <v>17156</v>
      </c>
      <c r="B7740" t="s">
        <v>17</v>
      </c>
      <c r="C7740" t="s">
        <v>17157</v>
      </c>
      <c r="D7740" t="s">
        <v>13854</v>
      </c>
      <c r="E7740">
        <v>2009</v>
      </c>
      <c r="F7740" t="s">
        <v>27</v>
      </c>
      <c r="G7740">
        <v>125</v>
      </c>
      <c r="H7740" t="s">
        <v>21</v>
      </c>
      <c r="I7740">
        <f t="shared" si="723"/>
        <v>0</v>
      </c>
      <c r="J7740">
        <f t="shared" si="724"/>
        <v>0</v>
      </c>
      <c r="K7740">
        <f t="shared" si="725"/>
        <v>0</v>
      </c>
      <c r="L7740">
        <f t="shared" si="726"/>
        <v>1</v>
      </c>
      <c r="O7740" t="str">
        <f t="shared" si="727"/>
        <v>Mo</v>
      </c>
      <c r="P7740" t="str">
        <f t="shared" si="728"/>
        <v>09</v>
      </c>
    </row>
    <row r="7741" spans="1:16" x14ac:dyDescent="0.25">
      <c r="A7741" t="s">
        <v>17158</v>
      </c>
      <c r="B7741" t="s">
        <v>17</v>
      </c>
      <c r="C7741" t="s">
        <v>17159</v>
      </c>
      <c r="D7741" t="s">
        <v>7771</v>
      </c>
      <c r="E7741">
        <v>2012</v>
      </c>
      <c r="F7741" t="s">
        <v>45</v>
      </c>
      <c r="G7741">
        <v>112</v>
      </c>
      <c r="H7741" t="s">
        <v>21</v>
      </c>
      <c r="I7741">
        <f t="shared" si="723"/>
        <v>1</v>
      </c>
      <c r="J7741">
        <f t="shared" si="724"/>
        <v>0</v>
      </c>
      <c r="K7741">
        <f t="shared" si="725"/>
        <v>0</v>
      </c>
      <c r="L7741">
        <f t="shared" si="726"/>
        <v>1</v>
      </c>
      <c r="O7741" t="str">
        <f t="shared" si="727"/>
        <v>Mo</v>
      </c>
      <c r="P7741" t="str">
        <f t="shared" si="728"/>
        <v>12</v>
      </c>
    </row>
    <row r="7742" spans="1:16" x14ac:dyDescent="0.25">
      <c r="A7742" t="s">
        <v>17160</v>
      </c>
      <c r="B7742" t="s">
        <v>17</v>
      </c>
      <c r="C7742" t="s">
        <v>17161</v>
      </c>
      <c r="D7742" t="s">
        <v>6745</v>
      </c>
      <c r="E7742">
        <v>2017</v>
      </c>
      <c r="F7742" t="s">
        <v>45</v>
      </c>
      <c r="G7742">
        <v>96</v>
      </c>
      <c r="H7742" t="s">
        <v>21</v>
      </c>
      <c r="I7742">
        <f t="shared" si="723"/>
        <v>1</v>
      </c>
      <c r="J7742">
        <f t="shared" si="724"/>
        <v>0</v>
      </c>
      <c r="K7742">
        <f t="shared" si="725"/>
        <v>0</v>
      </c>
      <c r="L7742">
        <f t="shared" si="726"/>
        <v>1</v>
      </c>
      <c r="O7742" t="str">
        <f t="shared" si="727"/>
        <v>Mo</v>
      </c>
      <c r="P7742" t="str">
        <f t="shared" si="728"/>
        <v>17</v>
      </c>
    </row>
    <row r="7743" spans="1:16" x14ac:dyDescent="0.25">
      <c r="A7743" t="s">
        <v>17162</v>
      </c>
      <c r="B7743" t="s">
        <v>17</v>
      </c>
      <c r="C7743" t="s">
        <v>17163</v>
      </c>
      <c r="D7743" t="s">
        <v>4745</v>
      </c>
      <c r="E7743">
        <v>2018</v>
      </c>
      <c r="F7743" t="s">
        <v>60</v>
      </c>
      <c r="G7743">
        <v>81</v>
      </c>
      <c r="H7743" t="s">
        <v>21</v>
      </c>
      <c r="I7743">
        <f t="shared" si="723"/>
        <v>1</v>
      </c>
      <c r="J7743">
        <f t="shared" si="724"/>
        <v>0</v>
      </c>
      <c r="K7743">
        <f t="shared" si="725"/>
        <v>1</v>
      </c>
      <c r="L7743">
        <f t="shared" si="726"/>
        <v>1</v>
      </c>
      <c r="O7743" t="str">
        <f t="shared" si="727"/>
        <v>Mo</v>
      </c>
      <c r="P7743" t="str">
        <f t="shared" si="728"/>
        <v>18</v>
      </c>
    </row>
    <row r="7744" spans="1:16" x14ac:dyDescent="0.25">
      <c r="A7744" t="s">
        <v>17164</v>
      </c>
      <c r="B7744" t="s">
        <v>17</v>
      </c>
      <c r="C7744" t="s">
        <v>17165</v>
      </c>
      <c r="D7744" t="s">
        <v>8144</v>
      </c>
      <c r="E7744">
        <v>2018</v>
      </c>
      <c r="F7744" t="s">
        <v>27</v>
      </c>
      <c r="G7744">
        <v>81</v>
      </c>
      <c r="H7744" t="s">
        <v>21</v>
      </c>
      <c r="I7744">
        <f t="shared" si="723"/>
        <v>1</v>
      </c>
      <c r="J7744">
        <f t="shared" si="724"/>
        <v>0</v>
      </c>
      <c r="K7744">
        <f t="shared" si="725"/>
        <v>0</v>
      </c>
      <c r="L7744">
        <f t="shared" si="726"/>
        <v>1</v>
      </c>
      <c r="O7744" t="str">
        <f t="shared" si="727"/>
        <v>Mo</v>
      </c>
      <c r="P7744" t="str">
        <f t="shared" si="728"/>
        <v>18</v>
      </c>
    </row>
    <row r="7745" spans="1:16" x14ac:dyDescent="0.25">
      <c r="A7745" t="s">
        <v>17166</v>
      </c>
      <c r="B7745" t="s">
        <v>17</v>
      </c>
      <c r="C7745" t="s">
        <v>17167</v>
      </c>
      <c r="D7745" t="s">
        <v>9681</v>
      </c>
      <c r="E7745">
        <v>2017</v>
      </c>
      <c r="F7745" t="s">
        <v>60</v>
      </c>
      <c r="G7745">
        <v>92</v>
      </c>
      <c r="H7745" t="s">
        <v>21</v>
      </c>
      <c r="I7745">
        <f t="shared" si="723"/>
        <v>1</v>
      </c>
      <c r="J7745">
        <f t="shared" si="724"/>
        <v>0</v>
      </c>
      <c r="K7745">
        <f t="shared" si="725"/>
        <v>1</v>
      </c>
      <c r="L7745">
        <f t="shared" si="726"/>
        <v>1</v>
      </c>
      <c r="O7745" t="str">
        <f t="shared" si="727"/>
        <v>Mo</v>
      </c>
      <c r="P7745" t="str">
        <f t="shared" si="728"/>
        <v>17</v>
      </c>
    </row>
    <row r="7746" spans="1:16" x14ac:dyDescent="0.25">
      <c r="A7746" t="s">
        <v>17168</v>
      </c>
      <c r="B7746" t="s">
        <v>24</v>
      </c>
      <c r="C7746" t="s">
        <v>17169</v>
      </c>
      <c r="D7746" t="s">
        <v>12501</v>
      </c>
      <c r="E7746">
        <v>1946</v>
      </c>
      <c r="F7746" t="s">
        <v>45</v>
      </c>
      <c r="G7746">
        <v>1</v>
      </c>
      <c r="H7746" t="s">
        <v>31</v>
      </c>
      <c r="I7746">
        <f t="shared" si="723"/>
        <v>0</v>
      </c>
      <c r="J7746">
        <f t="shared" si="724"/>
        <v>0</v>
      </c>
      <c r="K7746">
        <f t="shared" si="725"/>
        <v>0</v>
      </c>
      <c r="L7746">
        <f t="shared" si="726"/>
        <v>1</v>
      </c>
      <c r="O7746" t="str">
        <f t="shared" si="727"/>
        <v>TV</v>
      </c>
      <c r="P7746" t="str">
        <f t="shared" si="728"/>
        <v>46</v>
      </c>
    </row>
    <row r="7747" spans="1:16" x14ac:dyDescent="0.25">
      <c r="A7747" t="s">
        <v>17170</v>
      </c>
      <c r="B7747" t="s">
        <v>17</v>
      </c>
      <c r="C7747" t="s">
        <v>17171</v>
      </c>
      <c r="D7747" t="s">
        <v>11070</v>
      </c>
      <c r="E7747">
        <v>2002</v>
      </c>
      <c r="F7747" t="s">
        <v>27</v>
      </c>
      <c r="G7747">
        <v>127</v>
      </c>
      <c r="H7747" t="s">
        <v>21</v>
      </c>
      <c r="I7747">
        <f t="shared" si="723"/>
        <v>0</v>
      </c>
      <c r="J7747">
        <f t="shared" si="724"/>
        <v>0</v>
      </c>
      <c r="K7747">
        <f t="shared" si="725"/>
        <v>0</v>
      </c>
      <c r="L7747">
        <f t="shared" si="726"/>
        <v>1</v>
      </c>
      <c r="O7747" t="str">
        <f t="shared" si="727"/>
        <v>Mo</v>
      </c>
      <c r="P7747" t="str">
        <f t="shared" si="728"/>
        <v>02</v>
      </c>
    </row>
    <row r="7748" spans="1:16" x14ac:dyDescent="0.25">
      <c r="A7748" t="s">
        <v>17172</v>
      </c>
      <c r="B7748" t="s">
        <v>17</v>
      </c>
      <c r="C7748" t="s">
        <v>17173</v>
      </c>
      <c r="D7748" t="s">
        <v>11017</v>
      </c>
      <c r="E7748">
        <v>1998</v>
      </c>
      <c r="F7748" t="s">
        <v>27</v>
      </c>
      <c r="G7748">
        <v>81</v>
      </c>
      <c r="H7748" t="s">
        <v>21</v>
      </c>
      <c r="I7748">
        <f t="shared" ref="I7748:I7811" si="729">IF(E7748&gt;2010,1,0)</f>
        <v>0</v>
      </c>
      <c r="J7748">
        <f t="shared" ref="J7748:J7811" si="730">IF(AND(E7748&gt;2010, G7748&gt;120),1,0)</f>
        <v>0</v>
      </c>
      <c r="K7748">
        <f t="shared" ref="K7748:K7811" si="731">IF(OR(F7748="TV-PG", F7748="PG"),1,0)</f>
        <v>0</v>
      </c>
      <c r="L7748">
        <f t="shared" ref="L7748:L7811" si="732">IF(NOT(F7748="R"),1,0)</f>
        <v>1</v>
      </c>
      <c r="O7748" t="str">
        <f t="shared" ref="O7748:O7811" si="733">LEFT(B7748,2)</f>
        <v>Mo</v>
      </c>
      <c r="P7748" t="str">
        <f t="shared" ref="P7748:P7811" si="734">RIGHT(E7748,2)</f>
        <v>98</v>
      </c>
    </row>
    <row r="7749" spans="1:16" x14ac:dyDescent="0.25">
      <c r="A7749" t="s">
        <v>17174</v>
      </c>
      <c r="B7749" t="s">
        <v>17</v>
      </c>
      <c r="C7749" t="s">
        <v>17175</v>
      </c>
      <c r="D7749" t="s">
        <v>17176</v>
      </c>
      <c r="E7749">
        <v>2018</v>
      </c>
      <c r="F7749" t="s">
        <v>27</v>
      </c>
      <c r="G7749">
        <v>133</v>
      </c>
      <c r="H7749" t="s">
        <v>21</v>
      </c>
      <c r="I7749">
        <f t="shared" si="729"/>
        <v>1</v>
      </c>
      <c r="J7749">
        <f t="shared" si="730"/>
        <v>1</v>
      </c>
      <c r="K7749">
        <f t="shared" si="731"/>
        <v>0</v>
      </c>
      <c r="L7749">
        <f t="shared" si="732"/>
        <v>1</v>
      </c>
      <c r="O7749" t="str">
        <f t="shared" si="733"/>
        <v>Mo</v>
      </c>
      <c r="P7749" t="str">
        <f t="shared" si="734"/>
        <v>18</v>
      </c>
    </row>
    <row r="7750" spans="1:16" x14ac:dyDescent="0.25">
      <c r="A7750" t="s">
        <v>17177</v>
      </c>
      <c r="B7750" t="s">
        <v>24</v>
      </c>
      <c r="C7750" t="s">
        <v>17178</v>
      </c>
      <c r="D7750" t="s">
        <v>11324</v>
      </c>
      <c r="E7750">
        <v>2016</v>
      </c>
      <c r="F7750" t="s">
        <v>176</v>
      </c>
      <c r="G7750">
        <v>1</v>
      </c>
      <c r="H7750" t="s">
        <v>31</v>
      </c>
      <c r="I7750">
        <f t="shared" si="729"/>
        <v>1</v>
      </c>
      <c r="J7750">
        <f t="shared" si="730"/>
        <v>0</v>
      </c>
      <c r="K7750">
        <f t="shared" si="731"/>
        <v>0</v>
      </c>
      <c r="L7750">
        <f t="shared" si="732"/>
        <v>1</v>
      </c>
      <c r="O7750" t="str">
        <f t="shared" si="733"/>
        <v>TV</v>
      </c>
      <c r="P7750" t="str">
        <f t="shared" si="734"/>
        <v>16</v>
      </c>
    </row>
    <row r="7751" spans="1:16" x14ac:dyDescent="0.25">
      <c r="A7751" t="s">
        <v>17179</v>
      </c>
      <c r="B7751" t="s">
        <v>24</v>
      </c>
      <c r="C7751" t="s">
        <v>17180</v>
      </c>
      <c r="D7751" t="s">
        <v>16224</v>
      </c>
      <c r="E7751">
        <v>2006</v>
      </c>
      <c r="F7751" t="s">
        <v>60</v>
      </c>
      <c r="G7751">
        <v>1</v>
      </c>
      <c r="H7751" t="s">
        <v>31</v>
      </c>
      <c r="I7751">
        <f t="shared" si="729"/>
        <v>0</v>
      </c>
      <c r="J7751">
        <f t="shared" si="730"/>
        <v>0</v>
      </c>
      <c r="K7751">
        <f t="shared" si="731"/>
        <v>1</v>
      </c>
      <c r="L7751">
        <f t="shared" si="732"/>
        <v>1</v>
      </c>
      <c r="O7751" t="str">
        <f t="shared" si="733"/>
        <v>TV</v>
      </c>
      <c r="P7751" t="str">
        <f t="shared" si="734"/>
        <v>06</v>
      </c>
    </row>
    <row r="7752" spans="1:16" x14ac:dyDescent="0.25">
      <c r="A7752" t="s">
        <v>17181</v>
      </c>
      <c r="B7752" t="s">
        <v>17</v>
      </c>
      <c r="C7752" t="s">
        <v>17182</v>
      </c>
      <c r="D7752" t="s">
        <v>5343</v>
      </c>
      <c r="E7752">
        <v>2010</v>
      </c>
      <c r="F7752" t="s">
        <v>45</v>
      </c>
      <c r="G7752">
        <v>81</v>
      </c>
      <c r="H7752" t="s">
        <v>21</v>
      </c>
      <c r="I7752">
        <f t="shared" si="729"/>
        <v>0</v>
      </c>
      <c r="J7752">
        <f t="shared" si="730"/>
        <v>0</v>
      </c>
      <c r="K7752">
        <f t="shared" si="731"/>
        <v>0</v>
      </c>
      <c r="L7752">
        <f t="shared" si="732"/>
        <v>1</v>
      </c>
      <c r="O7752" t="str">
        <f t="shared" si="733"/>
        <v>Mo</v>
      </c>
      <c r="P7752" t="str">
        <f t="shared" si="734"/>
        <v>10</v>
      </c>
    </row>
    <row r="7753" spans="1:16" x14ac:dyDescent="0.25">
      <c r="A7753" t="s">
        <v>17183</v>
      </c>
      <c r="B7753" t="s">
        <v>17</v>
      </c>
      <c r="C7753" t="s">
        <v>17184</v>
      </c>
      <c r="D7753" t="s">
        <v>11288</v>
      </c>
      <c r="E7753">
        <v>2016</v>
      </c>
      <c r="F7753" t="s">
        <v>27</v>
      </c>
      <c r="G7753">
        <v>108</v>
      </c>
      <c r="H7753" t="s">
        <v>21</v>
      </c>
      <c r="I7753">
        <f t="shared" si="729"/>
        <v>1</v>
      </c>
      <c r="J7753">
        <f t="shared" si="730"/>
        <v>0</v>
      </c>
      <c r="K7753">
        <f t="shared" si="731"/>
        <v>0</v>
      </c>
      <c r="L7753">
        <f t="shared" si="732"/>
        <v>1</v>
      </c>
      <c r="O7753" t="str">
        <f t="shared" si="733"/>
        <v>Mo</v>
      </c>
      <c r="P7753" t="str">
        <f t="shared" si="734"/>
        <v>16</v>
      </c>
    </row>
    <row r="7754" spans="1:16" x14ac:dyDescent="0.25">
      <c r="A7754" t="s">
        <v>17185</v>
      </c>
      <c r="B7754" t="s">
        <v>17</v>
      </c>
      <c r="C7754" t="s">
        <v>17186</v>
      </c>
      <c r="D7754" t="s">
        <v>3816</v>
      </c>
      <c r="E7754">
        <v>1986</v>
      </c>
      <c r="F7754" t="s">
        <v>134</v>
      </c>
      <c r="G7754">
        <v>120</v>
      </c>
      <c r="H7754" t="s">
        <v>21</v>
      </c>
      <c r="I7754">
        <f t="shared" si="729"/>
        <v>0</v>
      </c>
      <c r="J7754">
        <f t="shared" si="730"/>
        <v>0</v>
      </c>
      <c r="K7754">
        <f t="shared" si="731"/>
        <v>0</v>
      </c>
      <c r="L7754">
        <f t="shared" si="732"/>
        <v>0</v>
      </c>
      <c r="O7754" t="str">
        <f t="shared" si="733"/>
        <v>Mo</v>
      </c>
      <c r="P7754" t="str">
        <f t="shared" si="734"/>
        <v>86</v>
      </c>
    </row>
    <row r="7755" spans="1:16" x14ac:dyDescent="0.25">
      <c r="A7755" t="s">
        <v>17187</v>
      </c>
      <c r="B7755" t="s">
        <v>17</v>
      </c>
      <c r="C7755" t="s">
        <v>17188</v>
      </c>
      <c r="D7755" t="s">
        <v>11396</v>
      </c>
      <c r="E7755">
        <v>1980</v>
      </c>
      <c r="F7755" t="s">
        <v>45</v>
      </c>
      <c r="G7755">
        <v>149</v>
      </c>
      <c r="H7755" t="s">
        <v>21</v>
      </c>
      <c r="I7755">
        <f t="shared" si="729"/>
        <v>0</v>
      </c>
      <c r="J7755">
        <f t="shared" si="730"/>
        <v>0</v>
      </c>
      <c r="K7755">
        <f t="shared" si="731"/>
        <v>0</v>
      </c>
      <c r="L7755">
        <f t="shared" si="732"/>
        <v>1</v>
      </c>
      <c r="O7755" t="str">
        <f t="shared" si="733"/>
        <v>Mo</v>
      </c>
      <c r="P7755" t="str">
        <f t="shared" si="734"/>
        <v>80</v>
      </c>
    </row>
    <row r="7756" spans="1:16" x14ac:dyDescent="0.25">
      <c r="A7756" t="s">
        <v>17189</v>
      </c>
      <c r="B7756" t="s">
        <v>17</v>
      </c>
      <c r="C7756" t="s">
        <v>17190</v>
      </c>
      <c r="D7756" t="s">
        <v>8675</v>
      </c>
      <c r="E7756">
        <v>2018</v>
      </c>
      <c r="F7756" t="s">
        <v>27</v>
      </c>
      <c r="G7756">
        <v>92</v>
      </c>
      <c r="H7756" t="s">
        <v>21</v>
      </c>
      <c r="I7756">
        <f t="shared" si="729"/>
        <v>1</v>
      </c>
      <c r="J7756">
        <f t="shared" si="730"/>
        <v>0</v>
      </c>
      <c r="K7756">
        <f t="shared" si="731"/>
        <v>0</v>
      </c>
      <c r="L7756">
        <f t="shared" si="732"/>
        <v>1</v>
      </c>
      <c r="O7756" t="str">
        <f t="shared" si="733"/>
        <v>Mo</v>
      </c>
      <c r="P7756" t="str">
        <f t="shared" si="734"/>
        <v>18</v>
      </c>
    </row>
    <row r="7757" spans="1:16" x14ac:dyDescent="0.25">
      <c r="A7757" t="s">
        <v>17191</v>
      </c>
      <c r="B7757" t="s">
        <v>17</v>
      </c>
      <c r="C7757" t="s">
        <v>17192</v>
      </c>
      <c r="D7757" t="s">
        <v>16945</v>
      </c>
      <c r="E7757">
        <v>2018</v>
      </c>
      <c r="F7757" t="s">
        <v>41</v>
      </c>
      <c r="G7757">
        <v>96</v>
      </c>
      <c r="H7757" t="s">
        <v>21</v>
      </c>
      <c r="I7757">
        <f t="shared" si="729"/>
        <v>1</v>
      </c>
      <c r="J7757">
        <f t="shared" si="730"/>
        <v>0</v>
      </c>
      <c r="K7757">
        <f t="shared" si="731"/>
        <v>1</v>
      </c>
      <c r="L7757">
        <f t="shared" si="732"/>
        <v>1</v>
      </c>
      <c r="O7757" t="str">
        <f t="shared" si="733"/>
        <v>Mo</v>
      </c>
      <c r="P7757" t="str">
        <f t="shared" si="734"/>
        <v>18</v>
      </c>
    </row>
    <row r="7758" spans="1:16" x14ac:dyDescent="0.25">
      <c r="A7758" t="s">
        <v>17193</v>
      </c>
      <c r="B7758" t="s">
        <v>17</v>
      </c>
      <c r="C7758" t="s">
        <v>17194</v>
      </c>
      <c r="D7758" t="s">
        <v>7095</v>
      </c>
      <c r="E7758">
        <v>1980</v>
      </c>
      <c r="F7758" t="s">
        <v>41</v>
      </c>
      <c r="G7758">
        <v>114</v>
      </c>
      <c r="H7758" t="s">
        <v>21</v>
      </c>
      <c r="I7758">
        <f t="shared" si="729"/>
        <v>0</v>
      </c>
      <c r="J7758">
        <f t="shared" si="730"/>
        <v>0</v>
      </c>
      <c r="K7758">
        <f t="shared" si="731"/>
        <v>1</v>
      </c>
      <c r="L7758">
        <f t="shared" si="732"/>
        <v>1</v>
      </c>
      <c r="O7758" t="str">
        <f t="shared" si="733"/>
        <v>Mo</v>
      </c>
      <c r="P7758" t="str">
        <f t="shared" si="734"/>
        <v>80</v>
      </c>
    </row>
    <row r="7759" spans="1:16" x14ac:dyDescent="0.25">
      <c r="A7759" t="s">
        <v>17195</v>
      </c>
      <c r="B7759" t="s">
        <v>24</v>
      </c>
      <c r="C7759" t="s">
        <v>17196</v>
      </c>
      <c r="D7759" t="s">
        <v>7656</v>
      </c>
      <c r="E7759">
        <v>2018</v>
      </c>
      <c r="F7759" t="s">
        <v>45</v>
      </c>
      <c r="G7759">
        <v>8</v>
      </c>
      <c r="H7759" t="s">
        <v>28</v>
      </c>
      <c r="I7759">
        <f t="shared" si="729"/>
        <v>1</v>
      </c>
      <c r="J7759">
        <f t="shared" si="730"/>
        <v>0</v>
      </c>
      <c r="K7759">
        <f t="shared" si="731"/>
        <v>0</v>
      </c>
      <c r="L7759">
        <f t="shared" si="732"/>
        <v>1</v>
      </c>
      <c r="O7759" t="str">
        <f t="shared" si="733"/>
        <v>TV</v>
      </c>
      <c r="P7759" t="str">
        <f t="shared" si="734"/>
        <v>18</v>
      </c>
    </row>
    <row r="7760" spans="1:16" x14ac:dyDescent="0.25">
      <c r="A7760" t="s">
        <v>17197</v>
      </c>
      <c r="B7760" t="s">
        <v>17</v>
      </c>
      <c r="C7760" t="s">
        <v>17198</v>
      </c>
      <c r="D7760" t="s">
        <v>14490</v>
      </c>
      <c r="E7760">
        <v>2016</v>
      </c>
      <c r="F7760" t="s">
        <v>27</v>
      </c>
      <c r="G7760">
        <v>77</v>
      </c>
      <c r="H7760" t="s">
        <v>21</v>
      </c>
      <c r="I7760">
        <f t="shared" si="729"/>
        <v>1</v>
      </c>
      <c r="J7760">
        <f t="shared" si="730"/>
        <v>0</v>
      </c>
      <c r="K7760">
        <f t="shared" si="731"/>
        <v>0</v>
      </c>
      <c r="L7760">
        <f t="shared" si="732"/>
        <v>1</v>
      </c>
      <c r="O7760" t="str">
        <f t="shared" si="733"/>
        <v>Mo</v>
      </c>
      <c r="P7760" t="str">
        <f t="shared" si="734"/>
        <v>16</v>
      </c>
    </row>
    <row r="7761" spans="1:16" x14ac:dyDescent="0.25">
      <c r="A7761" t="s">
        <v>17199</v>
      </c>
      <c r="B7761" t="s">
        <v>17</v>
      </c>
      <c r="C7761" t="s">
        <v>17200</v>
      </c>
      <c r="D7761" t="s">
        <v>17201</v>
      </c>
      <c r="E7761">
        <v>2018</v>
      </c>
      <c r="F7761" t="s">
        <v>27</v>
      </c>
      <c r="G7761">
        <v>90</v>
      </c>
      <c r="H7761" t="s">
        <v>21</v>
      </c>
      <c r="I7761">
        <f t="shared" si="729"/>
        <v>1</v>
      </c>
      <c r="J7761">
        <f t="shared" si="730"/>
        <v>0</v>
      </c>
      <c r="K7761">
        <f t="shared" si="731"/>
        <v>0</v>
      </c>
      <c r="L7761">
        <f t="shared" si="732"/>
        <v>1</v>
      </c>
      <c r="O7761" t="str">
        <f t="shared" si="733"/>
        <v>Mo</v>
      </c>
      <c r="P7761" t="str">
        <f t="shared" si="734"/>
        <v>18</v>
      </c>
    </row>
    <row r="7762" spans="1:16" x14ac:dyDescent="0.25">
      <c r="A7762" t="s">
        <v>17202</v>
      </c>
      <c r="B7762" t="s">
        <v>24</v>
      </c>
      <c r="C7762" t="s">
        <v>17203</v>
      </c>
      <c r="D7762" t="s">
        <v>11148</v>
      </c>
      <c r="E7762">
        <v>2010</v>
      </c>
      <c r="F7762" t="s">
        <v>45</v>
      </c>
      <c r="G7762">
        <v>1</v>
      </c>
      <c r="H7762" t="s">
        <v>31</v>
      </c>
      <c r="I7762">
        <f t="shared" si="729"/>
        <v>0</v>
      </c>
      <c r="J7762">
        <f t="shared" si="730"/>
        <v>0</v>
      </c>
      <c r="K7762">
        <f t="shared" si="731"/>
        <v>0</v>
      </c>
      <c r="L7762">
        <f t="shared" si="732"/>
        <v>1</v>
      </c>
      <c r="O7762" t="str">
        <f t="shared" si="733"/>
        <v>TV</v>
      </c>
      <c r="P7762" t="str">
        <f t="shared" si="734"/>
        <v>10</v>
      </c>
    </row>
    <row r="7763" spans="1:16" x14ac:dyDescent="0.25">
      <c r="A7763" t="s">
        <v>17204</v>
      </c>
      <c r="B7763" t="s">
        <v>24</v>
      </c>
      <c r="C7763" t="s">
        <v>17205</v>
      </c>
      <c r="D7763" t="s">
        <v>12107</v>
      </c>
      <c r="E7763">
        <v>2016</v>
      </c>
      <c r="F7763" t="s">
        <v>108</v>
      </c>
      <c r="G7763">
        <v>1</v>
      </c>
      <c r="H7763" t="s">
        <v>31</v>
      </c>
      <c r="I7763">
        <f t="shared" si="729"/>
        <v>1</v>
      </c>
      <c r="J7763">
        <f t="shared" si="730"/>
        <v>0</v>
      </c>
      <c r="K7763">
        <f t="shared" si="731"/>
        <v>0</v>
      </c>
      <c r="L7763">
        <f t="shared" si="732"/>
        <v>1</v>
      </c>
      <c r="O7763" t="str">
        <f t="shared" si="733"/>
        <v>TV</v>
      </c>
      <c r="P7763" t="str">
        <f t="shared" si="734"/>
        <v>16</v>
      </c>
    </row>
    <row r="7764" spans="1:16" x14ac:dyDescent="0.25">
      <c r="A7764" t="s">
        <v>17206</v>
      </c>
      <c r="B7764" t="s">
        <v>24</v>
      </c>
      <c r="C7764" t="s">
        <v>17207</v>
      </c>
      <c r="D7764" t="s">
        <v>17208</v>
      </c>
      <c r="E7764">
        <v>2015</v>
      </c>
      <c r="F7764" t="s">
        <v>108</v>
      </c>
      <c r="G7764">
        <v>1</v>
      </c>
      <c r="H7764" t="s">
        <v>31</v>
      </c>
      <c r="I7764">
        <f t="shared" si="729"/>
        <v>1</v>
      </c>
      <c r="J7764">
        <f t="shared" si="730"/>
        <v>0</v>
      </c>
      <c r="K7764">
        <f t="shared" si="731"/>
        <v>0</v>
      </c>
      <c r="L7764">
        <f t="shared" si="732"/>
        <v>1</v>
      </c>
      <c r="O7764" t="str">
        <f t="shared" si="733"/>
        <v>TV</v>
      </c>
      <c r="P7764" t="str">
        <f t="shared" si="734"/>
        <v>15</v>
      </c>
    </row>
    <row r="7765" spans="1:16" x14ac:dyDescent="0.25">
      <c r="A7765" t="s">
        <v>17209</v>
      </c>
      <c r="B7765" t="s">
        <v>24</v>
      </c>
      <c r="C7765" t="s">
        <v>17210</v>
      </c>
      <c r="D7765" t="s">
        <v>12813</v>
      </c>
      <c r="E7765">
        <v>2016</v>
      </c>
      <c r="F7765" t="s">
        <v>108</v>
      </c>
      <c r="G7765">
        <v>1</v>
      </c>
      <c r="H7765" t="s">
        <v>31</v>
      </c>
      <c r="I7765">
        <f t="shared" si="729"/>
        <v>1</v>
      </c>
      <c r="J7765">
        <f t="shared" si="730"/>
        <v>0</v>
      </c>
      <c r="K7765">
        <f t="shared" si="731"/>
        <v>0</v>
      </c>
      <c r="L7765">
        <f t="shared" si="732"/>
        <v>1</v>
      </c>
      <c r="O7765" t="str">
        <f t="shared" si="733"/>
        <v>TV</v>
      </c>
      <c r="P7765" t="str">
        <f t="shared" si="734"/>
        <v>16</v>
      </c>
    </row>
    <row r="7766" spans="1:16" x14ac:dyDescent="0.25">
      <c r="A7766" t="s">
        <v>17211</v>
      </c>
      <c r="B7766" t="s">
        <v>24</v>
      </c>
      <c r="C7766" t="s">
        <v>17212</v>
      </c>
      <c r="D7766" t="s">
        <v>14087</v>
      </c>
      <c r="E7766">
        <v>2004</v>
      </c>
      <c r="F7766" t="s">
        <v>108</v>
      </c>
      <c r="G7766">
        <v>1</v>
      </c>
      <c r="H7766" t="s">
        <v>31</v>
      </c>
      <c r="I7766">
        <f t="shared" si="729"/>
        <v>0</v>
      </c>
      <c r="J7766">
        <f t="shared" si="730"/>
        <v>0</v>
      </c>
      <c r="K7766">
        <f t="shared" si="731"/>
        <v>0</v>
      </c>
      <c r="L7766">
        <f t="shared" si="732"/>
        <v>1</v>
      </c>
      <c r="O7766" t="str">
        <f t="shared" si="733"/>
        <v>TV</v>
      </c>
      <c r="P7766" t="str">
        <f t="shared" si="734"/>
        <v>04</v>
      </c>
    </row>
    <row r="7767" spans="1:16" x14ac:dyDescent="0.25">
      <c r="A7767" t="s">
        <v>17213</v>
      </c>
      <c r="B7767" t="s">
        <v>24</v>
      </c>
      <c r="C7767" t="s">
        <v>17214</v>
      </c>
      <c r="D7767" t="s">
        <v>14087</v>
      </c>
      <c r="E7767">
        <v>1998</v>
      </c>
      <c r="F7767" t="s">
        <v>108</v>
      </c>
      <c r="G7767">
        <v>1</v>
      </c>
      <c r="H7767" t="s">
        <v>31</v>
      </c>
      <c r="I7767">
        <f t="shared" si="729"/>
        <v>0</v>
      </c>
      <c r="J7767">
        <f t="shared" si="730"/>
        <v>0</v>
      </c>
      <c r="K7767">
        <f t="shared" si="731"/>
        <v>0</v>
      </c>
      <c r="L7767">
        <f t="shared" si="732"/>
        <v>1</v>
      </c>
      <c r="O7767" t="str">
        <f t="shared" si="733"/>
        <v>TV</v>
      </c>
      <c r="P7767" t="str">
        <f t="shared" si="734"/>
        <v>98</v>
      </c>
    </row>
    <row r="7768" spans="1:16" x14ac:dyDescent="0.25">
      <c r="A7768" t="s">
        <v>17215</v>
      </c>
      <c r="B7768" t="s">
        <v>24</v>
      </c>
      <c r="C7768" t="s">
        <v>17216</v>
      </c>
      <c r="D7768" t="s">
        <v>14087</v>
      </c>
      <c r="E7768">
        <v>2008</v>
      </c>
      <c r="F7768" t="s">
        <v>108</v>
      </c>
      <c r="G7768">
        <v>1</v>
      </c>
      <c r="H7768" t="s">
        <v>31</v>
      </c>
      <c r="I7768">
        <f t="shared" si="729"/>
        <v>0</v>
      </c>
      <c r="J7768">
        <f t="shared" si="730"/>
        <v>0</v>
      </c>
      <c r="K7768">
        <f t="shared" si="731"/>
        <v>0</v>
      </c>
      <c r="L7768">
        <f t="shared" si="732"/>
        <v>1</v>
      </c>
      <c r="O7768" t="str">
        <f t="shared" si="733"/>
        <v>TV</v>
      </c>
      <c r="P7768" t="str">
        <f t="shared" si="734"/>
        <v>08</v>
      </c>
    </row>
    <row r="7769" spans="1:16" x14ac:dyDescent="0.25">
      <c r="A7769" t="s">
        <v>17217</v>
      </c>
      <c r="B7769" t="s">
        <v>24</v>
      </c>
      <c r="C7769" t="s">
        <v>17218</v>
      </c>
      <c r="D7769" t="s">
        <v>14087</v>
      </c>
      <c r="E7769">
        <v>2000</v>
      </c>
      <c r="F7769" t="s">
        <v>108</v>
      </c>
      <c r="G7769">
        <v>1</v>
      </c>
      <c r="H7769" t="s">
        <v>31</v>
      </c>
      <c r="I7769">
        <f t="shared" si="729"/>
        <v>0</v>
      </c>
      <c r="J7769">
        <f t="shared" si="730"/>
        <v>0</v>
      </c>
      <c r="K7769">
        <f t="shared" si="731"/>
        <v>0</v>
      </c>
      <c r="L7769">
        <f t="shared" si="732"/>
        <v>1</v>
      </c>
      <c r="O7769" t="str">
        <f t="shared" si="733"/>
        <v>TV</v>
      </c>
      <c r="P7769" t="str">
        <f t="shared" si="734"/>
        <v>00</v>
      </c>
    </row>
    <row r="7770" spans="1:16" x14ac:dyDescent="0.25">
      <c r="A7770" t="s">
        <v>17219</v>
      </c>
      <c r="B7770" t="s">
        <v>24</v>
      </c>
      <c r="C7770" t="s">
        <v>17220</v>
      </c>
      <c r="D7770" t="s">
        <v>14087</v>
      </c>
      <c r="E7770">
        <v>1999</v>
      </c>
      <c r="F7770" t="s">
        <v>108</v>
      </c>
      <c r="G7770">
        <v>1</v>
      </c>
      <c r="H7770" t="s">
        <v>31</v>
      </c>
      <c r="I7770">
        <f t="shared" si="729"/>
        <v>0</v>
      </c>
      <c r="J7770">
        <f t="shared" si="730"/>
        <v>0</v>
      </c>
      <c r="K7770">
        <f t="shared" si="731"/>
        <v>0</v>
      </c>
      <c r="L7770">
        <f t="shared" si="732"/>
        <v>1</v>
      </c>
      <c r="O7770" t="str">
        <f t="shared" si="733"/>
        <v>TV</v>
      </c>
      <c r="P7770" t="str">
        <f t="shared" si="734"/>
        <v>99</v>
      </c>
    </row>
    <row r="7771" spans="1:16" x14ac:dyDescent="0.25">
      <c r="A7771" t="s">
        <v>17221</v>
      </c>
      <c r="B7771" t="s">
        <v>24</v>
      </c>
      <c r="C7771" t="s">
        <v>17222</v>
      </c>
      <c r="D7771" t="s">
        <v>14087</v>
      </c>
      <c r="E7771">
        <v>2006</v>
      </c>
      <c r="F7771" t="s">
        <v>108</v>
      </c>
      <c r="G7771">
        <v>1</v>
      </c>
      <c r="H7771" t="s">
        <v>31</v>
      </c>
      <c r="I7771">
        <f t="shared" si="729"/>
        <v>0</v>
      </c>
      <c r="J7771">
        <f t="shared" si="730"/>
        <v>0</v>
      </c>
      <c r="K7771">
        <f t="shared" si="731"/>
        <v>0</v>
      </c>
      <c r="L7771">
        <f t="shared" si="732"/>
        <v>1</v>
      </c>
      <c r="O7771" t="str">
        <f t="shared" si="733"/>
        <v>TV</v>
      </c>
      <c r="P7771" t="str">
        <f t="shared" si="734"/>
        <v>06</v>
      </c>
    </row>
    <row r="7772" spans="1:16" x14ac:dyDescent="0.25">
      <c r="A7772" t="s">
        <v>17223</v>
      </c>
      <c r="B7772" t="s">
        <v>24</v>
      </c>
      <c r="C7772" t="s">
        <v>17224</v>
      </c>
      <c r="D7772" t="s">
        <v>14087</v>
      </c>
      <c r="E7772">
        <v>2003</v>
      </c>
      <c r="F7772" t="s">
        <v>108</v>
      </c>
      <c r="G7772">
        <v>1</v>
      </c>
      <c r="H7772" t="s">
        <v>31</v>
      </c>
      <c r="I7772">
        <f t="shared" si="729"/>
        <v>0</v>
      </c>
      <c r="J7772">
        <f t="shared" si="730"/>
        <v>0</v>
      </c>
      <c r="K7772">
        <f t="shared" si="731"/>
        <v>0</v>
      </c>
      <c r="L7772">
        <f t="shared" si="732"/>
        <v>1</v>
      </c>
      <c r="O7772" t="str">
        <f t="shared" si="733"/>
        <v>TV</v>
      </c>
      <c r="P7772" t="str">
        <f t="shared" si="734"/>
        <v>03</v>
      </c>
    </row>
    <row r="7773" spans="1:16" x14ac:dyDescent="0.25">
      <c r="A7773" t="s">
        <v>17225</v>
      </c>
      <c r="B7773" t="s">
        <v>24</v>
      </c>
      <c r="C7773" t="s">
        <v>17226</v>
      </c>
      <c r="D7773" t="s">
        <v>14087</v>
      </c>
      <c r="E7773">
        <v>2007</v>
      </c>
      <c r="F7773" t="s">
        <v>108</v>
      </c>
      <c r="G7773">
        <v>1</v>
      </c>
      <c r="H7773" t="s">
        <v>31</v>
      </c>
      <c r="I7773">
        <f t="shared" si="729"/>
        <v>0</v>
      </c>
      <c r="J7773">
        <f t="shared" si="730"/>
        <v>0</v>
      </c>
      <c r="K7773">
        <f t="shared" si="731"/>
        <v>0</v>
      </c>
      <c r="L7773">
        <f t="shared" si="732"/>
        <v>1</v>
      </c>
      <c r="O7773" t="str">
        <f t="shared" si="733"/>
        <v>TV</v>
      </c>
      <c r="P7773" t="str">
        <f t="shared" si="734"/>
        <v>07</v>
      </c>
    </row>
    <row r="7774" spans="1:16" x14ac:dyDescent="0.25">
      <c r="A7774" t="s">
        <v>17227</v>
      </c>
      <c r="B7774" t="s">
        <v>24</v>
      </c>
      <c r="C7774" t="s">
        <v>17228</v>
      </c>
      <c r="D7774" t="s">
        <v>14087</v>
      </c>
      <c r="E7774">
        <v>2009</v>
      </c>
      <c r="F7774" t="s">
        <v>108</v>
      </c>
      <c r="G7774">
        <v>1</v>
      </c>
      <c r="H7774" t="s">
        <v>31</v>
      </c>
      <c r="I7774">
        <f t="shared" si="729"/>
        <v>0</v>
      </c>
      <c r="J7774">
        <f t="shared" si="730"/>
        <v>0</v>
      </c>
      <c r="K7774">
        <f t="shared" si="731"/>
        <v>0</v>
      </c>
      <c r="L7774">
        <f t="shared" si="732"/>
        <v>1</v>
      </c>
      <c r="O7774" t="str">
        <f t="shared" si="733"/>
        <v>TV</v>
      </c>
      <c r="P7774" t="str">
        <f t="shared" si="734"/>
        <v>09</v>
      </c>
    </row>
    <row r="7775" spans="1:16" x14ac:dyDescent="0.25">
      <c r="A7775" t="s">
        <v>17229</v>
      </c>
      <c r="B7775" t="s">
        <v>24</v>
      </c>
      <c r="C7775" t="s">
        <v>17230</v>
      </c>
      <c r="D7775" t="s">
        <v>14087</v>
      </c>
      <c r="E7775">
        <v>2005</v>
      </c>
      <c r="F7775" t="s">
        <v>108</v>
      </c>
      <c r="G7775">
        <v>1</v>
      </c>
      <c r="H7775" t="s">
        <v>31</v>
      </c>
      <c r="I7775">
        <f t="shared" si="729"/>
        <v>0</v>
      </c>
      <c r="J7775">
        <f t="shared" si="730"/>
        <v>0</v>
      </c>
      <c r="K7775">
        <f t="shared" si="731"/>
        <v>0</v>
      </c>
      <c r="L7775">
        <f t="shared" si="732"/>
        <v>1</v>
      </c>
      <c r="O7775" t="str">
        <f t="shared" si="733"/>
        <v>TV</v>
      </c>
      <c r="P7775" t="str">
        <f t="shared" si="734"/>
        <v>05</v>
      </c>
    </row>
    <row r="7776" spans="1:16" x14ac:dyDescent="0.25">
      <c r="A7776" t="s">
        <v>17231</v>
      </c>
      <c r="B7776" t="s">
        <v>24</v>
      </c>
      <c r="C7776" t="s">
        <v>17232</v>
      </c>
      <c r="D7776" t="s">
        <v>14087</v>
      </c>
      <c r="E7776">
        <v>2011</v>
      </c>
      <c r="F7776" t="s">
        <v>108</v>
      </c>
      <c r="G7776">
        <v>1</v>
      </c>
      <c r="H7776" t="s">
        <v>31</v>
      </c>
      <c r="I7776">
        <f t="shared" si="729"/>
        <v>1</v>
      </c>
      <c r="J7776">
        <f t="shared" si="730"/>
        <v>0</v>
      </c>
      <c r="K7776">
        <f t="shared" si="731"/>
        <v>0</v>
      </c>
      <c r="L7776">
        <f t="shared" si="732"/>
        <v>1</v>
      </c>
      <c r="O7776" t="str">
        <f t="shared" si="733"/>
        <v>TV</v>
      </c>
      <c r="P7776" t="str">
        <f t="shared" si="734"/>
        <v>11</v>
      </c>
    </row>
    <row r="7777" spans="1:16" x14ac:dyDescent="0.25">
      <c r="A7777" t="s">
        <v>17233</v>
      </c>
      <c r="B7777" t="s">
        <v>17</v>
      </c>
      <c r="C7777" t="s">
        <v>17234</v>
      </c>
      <c r="D7777" t="s">
        <v>14087</v>
      </c>
      <c r="E7777">
        <v>2011</v>
      </c>
      <c r="F7777" t="s">
        <v>108</v>
      </c>
      <c r="G7777">
        <v>24</v>
      </c>
      <c r="H7777" t="s">
        <v>21</v>
      </c>
      <c r="I7777">
        <f t="shared" si="729"/>
        <v>1</v>
      </c>
      <c r="J7777">
        <f t="shared" si="730"/>
        <v>0</v>
      </c>
      <c r="K7777">
        <f t="shared" si="731"/>
        <v>0</v>
      </c>
      <c r="L7777">
        <f t="shared" si="732"/>
        <v>1</v>
      </c>
      <c r="O7777" t="str">
        <f t="shared" si="733"/>
        <v>Mo</v>
      </c>
      <c r="P7777" t="str">
        <f t="shared" si="734"/>
        <v>11</v>
      </c>
    </row>
    <row r="7778" spans="1:16" x14ac:dyDescent="0.25">
      <c r="A7778" t="s">
        <v>17235</v>
      </c>
      <c r="B7778" t="s">
        <v>17</v>
      </c>
      <c r="C7778" t="s">
        <v>17236</v>
      </c>
      <c r="D7778" t="s">
        <v>14087</v>
      </c>
      <c r="E7778">
        <v>2011</v>
      </c>
      <c r="F7778" t="s">
        <v>108</v>
      </c>
      <c r="G7778">
        <v>46</v>
      </c>
      <c r="H7778" t="s">
        <v>21</v>
      </c>
      <c r="I7778">
        <f t="shared" si="729"/>
        <v>1</v>
      </c>
      <c r="J7778">
        <f t="shared" si="730"/>
        <v>0</v>
      </c>
      <c r="K7778">
        <f t="shared" si="731"/>
        <v>0</v>
      </c>
      <c r="L7778">
        <f t="shared" si="732"/>
        <v>1</v>
      </c>
      <c r="O7778" t="str">
        <f t="shared" si="733"/>
        <v>Mo</v>
      </c>
      <c r="P7778" t="str">
        <f t="shared" si="734"/>
        <v>11</v>
      </c>
    </row>
    <row r="7779" spans="1:16" x14ac:dyDescent="0.25">
      <c r="A7779" t="s">
        <v>17237</v>
      </c>
      <c r="B7779" t="s">
        <v>17</v>
      </c>
      <c r="C7779" t="s">
        <v>17238</v>
      </c>
      <c r="D7779" t="s">
        <v>14087</v>
      </c>
      <c r="E7779">
        <v>2011</v>
      </c>
      <c r="F7779" t="s">
        <v>108</v>
      </c>
      <c r="G7779">
        <v>24</v>
      </c>
      <c r="H7779" t="s">
        <v>21</v>
      </c>
      <c r="I7779">
        <f t="shared" si="729"/>
        <v>1</v>
      </c>
      <c r="J7779">
        <f t="shared" si="730"/>
        <v>0</v>
      </c>
      <c r="K7779">
        <f t="shared" si="731"/>
        <v>0</v>
      </c>
      <c r="L7779">
        <f t="shared" si="732"/>
        <v>1</v>
      </c>
      <c r="O7779" t="str">
        <f t="shared" si="733"/>
        <v>Mo</v>
      </c>
      <c r="P7779" t="str">
        <f t="shared" si="734"/>
        <v>11</v>
      </c>
    </row>
    <row r="7780" spans="1:16" x14ac:dyDescent="0.25">
      <c r="A7780" t="s">
        <v>17239</v>
      </c>
      <c r="B7780" t="s">
        <v>24</v>
      </c>
      <c r="C7780" t="s">
        <v>17240</v>
      </c>
      <c r="D7780" t="s">
        <v>14087</v>
      </c>
      <c r="E7780">
        <v>2014</v>
      </c>
      <c r="F7780" t="s">
        <v>108</v>
      </c>
      <c r="G7780">
        <v>1</v>
      </c>
      <c r="H7780" t="s">
        <v>31</v>
      </c>
      <c r="I7780">
        <f t="shared" si="729"/>
        <v>1</v>
      </c>
      <c r="J7780">
        <f t="shared" si="730"/>
        <v>0</v>
      </c>
      <c r="K7780">
        <f t="shared" si="731"/>
        <v>0</v>
      </c>
      <c r="L7780">
        <f t="shared" si="732"/>
        <v>1</v>
      </c>
      <c r="O7780" t="str">
        <f t="shared" si="733"/>
        <v>TV</v>
      </c>
      <c r="P7780" t="str">
        <f t="shared" si="734"/>
        <v>14</v>
      </c>
    </row>
    <row r="7781" spans="1:16" x14ac:dyDescent="0.25">
      <c r="A7781" t="s">
        <v>17241</v>
      </c>
      <c r="B7781" t="s">
        <v>17</v>
      </c>
      <c r="C7781" t="s">
        <v>17242</v>
      </c>
      <c r="D7781" t="s">
        <v>14087</v>
      </c>
      <c r="E7781">
        <v>2014</v>
      </c>
      <c r="F7781" t="s">
        <v>108</v>
      </c>
      <c r="G7781">
        <v>55</v>
      </c>
      <c r="H7781" t="s">
        <v>21</v>
      </c>
      <c r="I7781">
        <f t="shared" si="729"/>
        <v>1</v>
      </c>
      <c r="J7781">
        <f t="shared" si="730"/>
        <v>0</v>
      </c>
      <c r="K7781">
        <f t="shared" si="731"/>
        <v>0</v>
      </c>
      <c r="L7781">
        <f t="shared" si="732"/>
        <v>1</v>
      </c>
      <c r="O7781" t="str">
        <f t="shared" si="733"/>
        <v>Mo</v>
      </c>
      <c r="P7781" t="str">
        <f t="shared" si="734"/>
        <v>14</v>
      </c>
    </row>
    <row r="7782" spans="1:16" x14ac:dyDescent="0.25">
      <c r="A7782" t="s">
        <v>17243</v>
      </c>
      <c r="B7782" t="s">
        <v>24</v>
      </c>
      <c r="C7782" t="s">
        <v>17244</v>
      </c>
      <c r="D7782" t="s">
        <v>14087</v>
      </c>
      <c r="E7782">
        <v>2012</v>
      </c>
      <c r="F7782" t="s">
        <v>108</v>
      </c>
      <c r="G7782">
        <v>1</v>
      </c>
      <c r="H7782" t="s">
        <v>31</v>
      </c>
      <c r="I7782">
        <f t="shared" si="729"/>
        <v>1</v>
      </c>
      <c r="J7782">
        <f t="shared" si="730"/>
        <v>0</v>
      </c>
      <c r="K7782">
        <f t="shared" si="731"/>
        <v>0</v>
      </c>
      <c r="L7782">
        <f t="shared" si="732"/>
        <v>1</v>
      </c>
      <c r="O7782" t="str">
        <f t="shared" si="733"/>
        <v>TV</v>
      </c>
      <c r="P7782" t="str">
        <f t="shared" si="734"/>
        <v>12</v>
      </c>
    </row>
    <row r="7783" spans="1:16" x14ac:dyDescent="0.25">
      <c r="A7783" t="s">
        <v>17245</v>
      </c>
      <c r="B7783" t="s">
        <v>17</v>
      </c>
      <c r="C7783" t="s">
        <v>17246</v>
      </c>
      <c r="D7783" t="s">
        <v>14087</v>
      </c>
      <c r="E7783">
        <v>2012</v>
      </c>
      <c r="F7783" t="s">
        <v>108</v>
      </c>
      <c r="G7783">
        <v>24</v>
      </c>
      <c r="H7783" t="s">
        <v>21</v>
      </c>
      <c r="I7783">
        <f t="shared" si="729"/>
        <v>1</v>
      </c>
      <c r="J7783">
        <f t="shared" si="730"/>
        <v>0</v>
      </c>
      <c r="K7783">
        <f t="shared" si="731"/>
        <v>0</v>
      </c>
      <c r="L7783">
        <f t="shared" si="732"/>
        <v>1</v>
      </c>
      <c r="O7783" t="str">
        <f t="shared" si="733"/>
        <v>Mo</v>
      </c>
      <c r="P7783" t="str">
        <f t="shared" si="734"/>
        <v>12</v>
      </c>
    </row>
    <row r="7784" spans="1:16" x14ac:dyDescent="0.25">
      <c r="A7784" t="s">
        <v>17247</v>
      </c>
      <c r="B7784" t="s">
        <v>17</v>
      </c>
      <c r="C7784" t="s">
        <v>17248</v>
      </c>
      <c r="D7784" t="s">
        <v>14087</v>
      </c>
      <c r="E7784">
        <v>2012</v>
      </c>
      <c r="F7784" t="s">
        <v>108</v>
      </c>
      <c r="G7784">
        <v>23</v>
      </c>
      <c r="H7784" t="s">
        <v>21</v>
      </c>
      <c r="I7784">
        <f t="shared" si="729"/>
        <v>1</v>
      </c>
      <c r="J7784">
        <f t="shared" si="730"/>
        <v>0</v>
      </c>
      <c r="K7784">
        <f t="shared" si="731"/>
        <v>0</v>
      </c>
      <c r="L7784">
        <f t="shared" si="732"/>
        <v>1</v>
      </c>
      <c r="O7784" t="str">
        <f t="shared" si="733"/>
        <v>Mo</v>
      </c>
      <c r="P7784" t="str">
        <f t="shared" si="734"/>
        <v>12</v>
      </c>
    </row>
    <row r="7785" spans="1:16" x14ac:dyDescent="0.25">
      <c r="A7785" t="s">
        <v>17249</v>
      </c>
      <c r="B7785" t="s">
        <v>24</v>
      </c>
      <c r="C7785" t="s">
        <v>17250</v>
      </c>
      <c r="D7785" t="s">
        <v>14087</v>
      </c>
      <c r="E7785">
        <v>2001</v>
      </c>
      <c r="F7785" t="s">
        <v>108</v>
      </c>
      <c r="G7785">
        <v>1</v>
      </c>
      <c r="H7785" t="s">
        <v>31</v>
      </c>
      <c r="I7785">
        <f t="shared" si="729"/>
        <v>0</v>
      </c>
      <c r="J7785">
        <f t="shared" si="730"/>
        <v>0</v>
      </c>
      <c r="K7785">
        <f t="shared" si="731"/>
        <v>0</v>
      </c>
      <c r="L7785">
        <f t="shared" si="732"/>
        <v>1</v>
      </c>
      <c r="O7785" t="str">
        <f t="shared" si="733"/>
        <v>TV</v>
      </c>
      <c r="P7785" t="str">
        <f t="shared" si="734"/>
        <v>01</v>
      </c>
    </row>
    <row r="7786" spans="1:16" x14ac:dyDescent="0.25">
      <c r="A7786" t="s">
        <v>17251</v>
      </c>
      <c r="B7786" t="s">
        <v>24</v>
      </c>
      <c r="C7786" t="s">
        <v>17252</v>
      </c>
      <c r="D7786" t="s">
        <v>14087</v>
      </c>
      <c r="E7786">
        <v>1997</v>
      </c>
      <c r="F7786" t="s">
        <v>108</v>
      </c>
      <c r="G7786">
        <v>1</v>
      </c>
      <c r="H7786" t="s">
        <v>31</v>
      </c>
      <c r="I7786">
        <f t="shared" si="729"/>
        <v>0</v>
      </c>
      <c r="J7786">
        <f t="shared" si="730"/>
        <v>0</v>
      </c>
      <c r="K7786">
        <f t="shared" si="731"/>
        <v>0</v>
      </c>
      <c r="L7786">
        <f t="shared" si="732"/>
        <v>1</v>
      </c>
      <c r="O7786" t="str">
        <f t="shared" si="733"/>
        <v>TV</v>
      </c>
      <c r="P7786" t="str">
        <f t="shared" si="734"/>
        <v>97</v>
      </c>
    </row>
    <row r="7787" spans="1:16" x14ac:dyDescent="0.25">
      <c r="A7787" t="s">
        <v>17253</v>
      </c>
      <c r="B7787" t="s">
        <v>24</v>
      </c>
      <c r="C7787" t="s">
        <v>17254</v>
      </c>
      <c r="D7787" t="s">
        <v>14087</v>
      </c>
      <c r="E7787">
        <v>2002</v>
      </c>
      <c r="F7787" t="s">
        <v>108</v>
      </c>
      <c r="G7787">
        <v>1</v>
      </c>
      <c r="H7787" t="s">
        <v>31</v>
      </c>
      <c r="I7787">
        <f t="shared" si="729"/>
        <v>0</v>
      </c>
      <c r="J7787">
        <f t="shared" si="730"/>
        <v>0</v>
      </c>
      <c r="K7787">
        <f t="shared" si="731"/>
        <v>0</v>
      </c>
      <c r="L7787">
        <f t="shared" si="732"/>
        <v>1</v>
      </c>
      <c r="O7787" t="str">
        <f t="shared" si="733"/>
        <v>TV</v>
      </c>
      <c r="P7787" t="str">
        <f t="shared" si="734"/>
        <v>02</v>
      </c>
    </row>
    <row r="7788" spans="1:16" x14ac:dyDescent="0.25">
      <c r="A7788" t="s">
        <v>17255</v>
      </c>
      <c r="B7788" t="s">
        <v>24</v>
      </c>
      <c r="C7788" t="s">
        <v>17256</v>
      </c>
      <c r="D7788" t="s">
        <v>14087</v>
      </c>
      <c r="E7788">
        <v>1996</v>
      </c>
      <c r="F7788" t="s">
        <v>108</v>
      </c>
      <c r="G7788">
        <v>1</v>
      </c>
      <c r="H7788" t="s">
        <v>31</v>
      </c>
      <c r="I7788">
        <f t="shared" si="729"/>
        <v>0</v>
      </c>
      <c r="J7788">
        <f t="shared" si="730"/>
        <v>0</v>
      </c>
      <c r="K7788">
        <f t="shared" si="731"/>
        <v>0</v>
      </c>
      <c r="L7788">
        <f t="shared" si="732"/>
        <v>1</v>
      </c>
      <c r="O7788" t="str">
        <f t="shared" si="733"/>
        <v>TV</v>
      </c>
      <c r="P7788" t="str">
        <f t="shared" si="734"/>
        <v>96</v>
      </c>
    </row>
    <row r="7789" spans="1:16" x14ac:dyDescent="0.25">
      <c r="A7789" t="s">
        <v>17257</v>
      </c>
      <c r="B7789" t="s">
        <v>24</v>
      </c>
      <c r="C7789" t="s">
        <v>17258</v>
      </c>
      <c r="D7789" t="s">
        <v>14087</v>
      </c>
      <c r="E7789">
        <v>2013</v>
      </c>
      <c r="F7789" t="s">
        <v>108</v>
      </c>
      <c r="G7789">
        <v>1</v>
      </c>
      <c r="H7789" t="s">
        <v>31</v>
      </c>
      <c r="I7789">
        <f t="shared" si="729"/>
        <v>1</v>
      </c>
      <c r="J7789">
        <f t="shared" si="730"/>
        <v>0</v>
      </c>
      <c r="K7789">
        <f t="shared" si="731"/>
        <v>0</v>
      </c>
      <c r="L7789">
        <f t="shared" si="732"/>
        <v>1</v>
      </c>
      <c r="O7789" t="str">
        <f t="shared" si="733"/>
        <v>TV</v>
      </c>
      <c r="P7789" t="str">
        <f t="shared" si="734"/>
        <v>13</v>
      </c>
    </row>
    <row r="7790" spans="1:16" x14ac:dyDescent="0.25">
      <c r="A7790" t="s">
        <v>17259</v>
      </c>
      <c r="B7790" t="s">
        <v>17</v>
      </c>
      <c r="C7790" t="s">
        <v>17260</v>
      </c>
      <c r="D7790" t="s">
        <v>14087</v>
      </c>
      <c r="E7790">
        <v>2013</v>
      </c>
      <c r="F7790" t="s">
        <v>108</v>
      </c>
      <c r="G7790">
        <v>24</v>
      </c>
      <c r="H7790" t="s">
        <v>21</v>
      </c>
      <c r="I7790">
        <f t="shared" si="729"/>
        <v>1</v>
      </c>
      <c r="J7790">
        <f t="shared" si="730"/>
        <v>0</v>
      </c>
      <c r="K7790">
        <f t="shared" si="731"/>
        <v>0</v>
      </c>
      <c r="L7790">
        <f t="shared" si="732"/>
        <v>1</v>
      </c>
      <c r="O7790" t="str">
        <f t="shared" si="733"/>
        <v>Mo</v>
      </c>
      <c r="P7790" t="str">
        <f t="shared" si="734"/>
        <v>13</v>
      </c>
    </row>
    <row r="7791" spans="1:16" x14ac:dyDescent="0.25">
      <c r="A7791" t="s">
        <v>17261</v>
      </c>
      <c r="B7791" t="s">
        <v>17</v>
      </c>
      <c r="C7791" t="s">
        <v>17262</v>
      </c>
      <c r="D7791" t="s">
        <v>14087</v>
      </c>
      <c r="E7791">
        <v>2013</v>
      </c>
      <c r="F7791" t="s">
        <v>108</v>
      </c>
      <c r="G7791">
        <v>24</v>
      </c>
      <c r="H7791" t="s">
        <v>21</v>
      </c>
      <c r="I7791">
        <f t="shared" si="729"/>
        <v>1</v>
      </c>
      <c r="J7791">
        <f t="shared" si="730"/>
        <v>0</v>
      </c>
      <c r="K7791">
        <f t="shared" si="731"/>
        <v>0</v>
      </c>
      <c r="L7791">
        <f t="shared" si="732"/>
        <v>1</v>
      </c>
      <c r="O7791" t="str">
        <f t="shared" si="733"/>
        <v>Mo</v>
      </c>
      <c r="P7791" t="str">
        <f t="shared" si="734"/>
        <v>13</v>
      </c>
    </row>
    <row r="7792" spans="1:16" x14ac:dyDescent="0.25">
      <c r="A7792" t="s">
        <v>17263</v>
      </c>
      <c r="B7792" t="s">
        <v>17</v>
      </c>
      <c r="C7792" t="s">
        <v>17264</v>
      </c>
      <c r="D7792" t="s">
        <v>11396</v>
      </c>
      <c r="E7792">
        <v>2013</v>
      </c>
      <c r="F7792" t="s">
        <v>27</v>
      </c>
      <c r="G7792">
        <v>106</v>
      </c>
      <c r="H7792" t="s">
        <v>21</v>
      </c>
      <c r="I7792">
        <f t="shared" si="729"/>
        <v>1</v>
      </c>
      <c r="J7792">
        <f t="shared" si="730"/>
        <v>0</v>
      </c>
      <c r="K7792">
        <f t="shared" si="731"/>
        <v>0</v>
      </c>
      <c r="L7792">
        <f t="shared" si="732"/>
        <v>1</v>
      </c>
      <c r="O7792" t="str">
        <f t="shared" si="733"/>
        <v>Mo</v>
      </c>
      <c r="P7792" t="str">
        <f t="shared" si="734"/>
        <v>13</v>
      </c>
    </row>
    <row r="7793" spans="1:16" x14ac:dyDescent="0.25">
      <c r="A7793" t="s">
        <v>17265</v>
      </c>
      <c r="B7793" t="s">
        <v>17</v>
      </c>
      <c r="C7793" t="s">
        <v>17266</v>
      </c>
      <c r="D7793" t="s">
        <v>12348</v>
      </c>
      <c r="E7793">
        <v>1942</v>
      </c>
      <c r="F7793" t="s">
        <v>45</v>
      </c>
      <c r="G7793">
        <v>52</v>
      </c>
      <c r="H7793" t="s">
        <v>21</v>
      </c>
      <c r="I7793">
        <f t="shared" si="729"/>
        <v>0</v>
      </c>
      <c r="J7793">
        <f t="shared" si="730"/>
        <v>0</v>
      </c>
      <c r="K7793">
        <f t="shared" si="731"/>
        <v>0</v>
      </c>
      <c r="L7793">
        <f t="shared" si="732"/>
        <v>1</v>
      </c>
      <c r="O7793" t="str">
        <f t="shared" si="733"/>
        <v>Mo</v>
      </c>
      <c r="P7793" t="str">
        <f t="shared" si="734"/>
        <v>42</v>
      </c>
    </row>
    <row r="7794" spans="1:16" x14ac:dyDescent="0.25">
      <c r="A7794" t="s">
        <v>17267</v>
      </c>
      <c r="B7794" t="s">
        <v>17</v>
      </c>
      <c r="C7794" t="s">
        <v>17268</v>
      </c>
      <c r="D7794" t="s">
        <v>11148</v>
      </c>
      <c r="E7794">
        <v>2013</v>
      </c>
      <c r="F7794" t="s">
        <v>45</v>
      </c>
      <c r="G7794">
        <v>127</v>
      </c>
      <c r="H7794" t="s">
        <v>21</v>
      </c>
      <c r="I7794">
        <f t="shared" si="729"/>
        <v>1</v>
      </c>
      <c r="J7794">
        <f t="shared" si="730"/>
        <v>1</v>
      </c>
      <c r="K7794">
        <f t="shared" si="731"/>
        <v>0</v>
      </c>
      <c r="L7794">
        <f t="shared" si="732"/>
        <v>1</v>
      </c>
      <c r="O7794" t="str">
        <f t="shared" si="733"/>
        <v>Mo</v>
      </c>
      <c r="P7794" t="str">
        <f t="shared" si="734"/>
        <v>13</v>
      </c>
    </row>
    <row r="7795" spans="1:16" x14ac:dyDescent="0.25">
      <c r="A7795" t="s">
        <v>17269</v>
      </c>
      <c r="B7795" t="s">
        <v>17</v>
      </c>
      <c r="C7795" t="s">
        <v>17270</v>
      </c>
      <c r="D7795" t="s">
        <v>13062</v>
      </c>
      <c r="E7795">
        <v>2015</v>
      </c>
      <c r="F7795" t="s">
        <v>13378</v>
      </c>
      <c r="G7795">
        <v>86</v>
      </c>
      <c r="H7795" t="s">
        <v>21</v>
      </c>
      <c r="I7795">
        <f t="shared" si="729"/>
        <v>1</v>
      </c>
      <c r="J7795">
        <f t="shared" si="730"/>
        <v>0</v>
      </c>
      <c r="K7795">
        <f t="shared" si="731"/>
        <v>0</v>
      </c>
      <c r="L7795">
        <f t="shared" si="732"/>
        <v>1</v>
      </c>
      <c r="O7795" t="str">
        <f t="shared" si="733"/>
        <v>Mo</v>
      </c>
      <c r="P7795" t="str">
        <f t="shared" si="734"/>
        <v>15</v>
      </c>
    </row>
    <row r="7796" spans="1:16" x14ac:dyDescent="0.25">
      <c r="A7796" t="s">
        <v>17271</v>
      </c>
      <c r="B7796" t="s">
        <v>17</v>
      </c>
      <c r="C7796" t="s">
        <v>17272</v>
      </c>
      <c r="D7796" t="s">
        <v>6994</v>
      </c>
      <c r="E7796">
        <v>1996</v>
      </c>
      <c r="F7796" t="s">
        <v>134</v>
      </c>
      <c r="G7796">
        <v>131</v>
      </c>
      <c r="H7796" t="s">
        <v>21</v>
      </c>
      <c r="I7796">
        <f t="shared" si="729"/>
        <v>0</v>
      </c>
      <c r="J7796">
        <f t="shared" si="730"/>
        <v>0</v>
      </c>
      <c r="K7796">
        <f t="shared" si="731"/>
        <v>0</v>
      </c>
      <c r="L7796">
        <f t="shared" si="732"/>
        <v>0</v>
      </c>
      <c r="O7796" t="str">
        <f t="shared" si="733"/>
        <v>Mo</v>
      </c>
      <c r="P7796" t="str">
        <f t="shared" si="734"/>
        <v>96</v>
      </c>
    </row>
    <row r="7797" spans="1:16" x14ac:dyDescent="0.25">
      <c r="A7797" t="s">
        <v>17273</v>
      </c>
      <c r="B7797" t="s">
        <v>17</v>
      </c>
      <c r="C7797" t="s">
        <v>17274</v>
      </c>
      <c r="D7797" t="s">
        <v>10302</v>
      </c>
      <c r="E7797">
        <v>1984</v>
      </c>
      <c r="F7797" t="s">
        <v>45</v>
      </c>
      <c r="G7797">
        <v>93</v>
      </c>
      <c r="H7797" t="s">
        <v>21</v>
      </c>
      <c r="I7797">
        <f t="shared" si="729"/>
        <v>0</v>
      </c>
      <c r="J7797">
        <f t="shared" si="730"/>
        <v>0</v>
      </c>
      <c r="K7797">
        <f t="shared" si="731"/>
        <v>0</v>
      </c>
      <c r="L7797">
        <f t="shared" si="732"/>
        <v>1</v>
      </c>
      <c r="O7797" t="str">
        <f t="shared" si="733"/>
        <v>Mo</v>
      </c>
      <c r="P7797" t="str">
        <f t="shared" si="734"/>
        <v>84</v>
      </c>
    </row>
    <row r="7798" spans="1:16" x14ac:dyDescent="0.25">
      <c r="A7798" t="s">
        <v>17275</v>
      </c>
      <c r="B7798" t="s">
        <v>24</v>
      </c>
      <c r="C7798" t="s">
        <v>17276</v>
      </c>
      <c r="D7798" t="s">
        <v>4000</v>
      </c>
      <c r="E7798">
        <v>2017</v>
      </c>
      <c r="F7798" t="s">
        <v>82</v>
      </c>
      <c r="G7798">
        <v>1</v>
      </c>
      <c r="H7798" t="s">
        <v>31</v>
      </c>
      <c r="I7798">
        <f t="shared" si="729"/>
        <v>1</v>
      </c>
      <c r="J7798">
        <f t="shared" si="730"/>
        <v>0</v>
      </c>
      <c r="K7798">
        <f t="shared" si="731"/>
        <v>0</v>
      </c>
      <c r="L7798">
        <f t="shared" si="732"/>
        <v>1</v>
      </c>
      <c r="O7798" t="str">
        <f t="shared" si="733"/>
        <v>TV</v>
      </c>
      <c r="P7798" t="str">
        <f t="shared" si="734"/>
        <v>17</v>
      </c>
    </row>
    <row r="7799" spans="1:16" x14ac:dyDescent="0.25">
      <c r="A7799" t="s">
        <v>17277</v>
      </c>
      <c r="B7799" t="s">
        <v>17</v>
      </c>
      <c r="C7799" t="s">
        <v>17278</v>
      </c>
      <c r="D7799" t="s">
        <v>11170</v>
      </c>
      <c r="E7799">
        <v>2017</v>
      </c>
      <c r="F7799" t="s">
        <v>27</v>
      </c>
      <c r="G7799">
        <v>97</v>
      </c>
      <c r="H7799" t="s">
        <v>21</v>
      </c>
      <c r="I7799">
        <f t="shared" si="729"/>
        <v>1</v>
      </c>
      <c r="J7799">
        <f t="shared" si="730"/>
        <v>0</v>
      </c>
      <c r="K7799">
        <f t="shared" si="731"/>
        <v>0</v>
      </c>
      <c r="L7799">
        <f t="shared" si="732"/>
        <v>1</v>
      </c>
      <c r="O7799" t="str">
        <f t="shared" si="733"/>
        <v>Mo</v>
      </c>
      <c r="P7799" t="str">
        <f t="shared" si="734"/>
        <v>17</v>
      </c>
    </row>
    <row r="7800" spans="1:16" x14ac:dyDescent="0.25">
      <c r="A7800" t="s">
        <v>17279</v>
      </c>
      <c r="B7800" t="s">
        <v>17</v>
      </c>
      <c r="C7800" t="s">
        <v>17280</v>
      </c>
      <c r="D7800" t="s">
        <v>7950</v>
      </c>
      <c r="E7800">
        <v>2018</v>
      </c>
      <c r="F7800" t="s">
        <v>27</v>
      </c>
      <c r="G7800">
        <v>84</v>
      </c>
      <c r="H7800" t="s">
        <v>21</v>
      </c>
      <c r="I7800">
        <f t="shared" si="729"/>
        <v>1</v>
      </c>
      <c r="J7800">
        <f t="shared" si="730"/>
        <v>0</v>
      </c>
      <c r="K7800">
        <f t="shared" si="731"/>
        <v>0</v>
      </c>
      <c r="L7800">
        <f t="shared" si="732"/>
        <v>1</v>
      </c>
      <c r="O7800" t="str">
        <f t="shared" si="733"/>
        <v>Mo</v>
      </c>
      <c r="P7800" t="str">
        <f t="shared" si="734"/>
        <v>18</v>
      </c>
    </row>
    <row r="7801" spans="1:16" x14ac:dyDescent="0.25">
      <c r="A7801" t="s">
        <v>17281</v>
      </c>
      <c r="B7801" t="s">
        <v>24</v>
      </c>
      <c r="C7801" t="s">
        <v>17282</v>
      </c>
      <c r="D7801" t="s">
        <v>12446</v>
      </c>
      <c r="E7801">
        <v>2011</v>
      </c>
      <c r="F7801" t="s">
        <v>60</v>
      </c>
      <c r="G7801">
        <v>1</v>
      </c>
      <c r="H7801" t="s">
        <v>31</v>
      </c>
      <c r="I7801">
        <f t="shared" si="729"/>
        <v>1</v>
      </c>
      <c r="J7801">
        <f t="shared" si="730"/>
        <v>0</v>
      </c>
      <c r="K7801">
        <f t="shared" si="731"/>
        <v>1</v>
      </c>
      <c r="L7801">
        <f t="shared" si="732"/>
        <v>1</v>
      </c>
      <c r="O7801" t="str">
        <f t="shared" si="733"/>
        <v>TV</v>
      </c>
      <c r="P7801" t="str">
        <f t="shared" si="734"/>
        <v>11</v>
      </c>
    </row>
    <row r="7802" spans="1:16" x14ac:dyDescent="0.25">
      <c r="A7802" t="s">
        <v>17283</v>
      </c>
      <c r="B7802" t="s">
        <v>17</v>
      </c>
      <c r="C7802" t="s">
        <v>17284</v>
      </c>
      <c r="D7802" t="s">
        <v>8329</v>
      </c>
      <c r="E7802">
        <v>2019</v>
      </c>
      <c r="F7802" t="s">
        <v>27</v>
      </c>
      <c r="G7802">
        <v>83</v>
      </c>
      <c r="H7802" t="s">
        <v>21</v>
      </c>
      <c r="I7802">
        <f t="shared" si="729"/>
        <v>1</v>
      </c>
      <c r="J7802">
        <f t="shared" si="730"/>
        <v>0</v>
      </c>
      <c r="K7802">
        <f t="shared" si="731"/>
        <v>0</v>
      </c>
      <c r="L7802">
        <f t="shared" si="732"/>
        <v>1</v>
      </c>
      <c r="O7802" t="str">
        <f t="shared" si="733"/>
        <v>Mo</v>
      </c>
      <c r="P7802" t="str">
        <f t="shared" si="734"/>
        <v>19</v>
      </c>
    </row>
    <row r="7803" spans="1:16" x14ac:dyDescent="0.25">
      <c r="A7803" t="s">
        <v>17285</v>
      </c>
      <c r="B7803" t="s">
        <v>24</v>
      </c>
      <c r="C7803" t="s">
        <v>17286</v>
      </c>
      <c r="D7803" t="s">
        <v>10890</v>
      </c>
      <c r="E7803">
        <v>2016</v>
      </c>
      <c r="F7803" t="s">
        <v>27</v>
      </c>
      <c r="G7803">
        <v>2</v>
      </c>
      <c r="H7803" t="s">
        <v>28</v>
      </c>
      <c r="I7803">
        <f t="shared" si="729"/>
        <v>1</v>
      </c>
      <c r="J7803">
        <f t="shared" si="730"/>
        <v>0</v>
      </c>
      <c r="K7803">
        <f t="shared" si="731"/>
        <v>0</v>
      </c>
      <c r="L7803">
        <f t="shared" si="732"/>
        <v>1</v>
      </c>
      <c r="O7803" t="str">
        <f t="shared" si="733"/>
        <v>TV</v>
      </c>
      <c r="P7803" t="str">
        <f t="shared" si="734"/>
        <v>16</v>
      </c>
    </row>
    <row r="7804" spans="1:16" x14ac:dyDescent="0.25">
      <c r="A7804" t="s">
        <v>17287</v>
      </c>
      <c r="B7804" t="s">
        <v>17</v>
      </c>
      <c r="C7804" t="s">
        <v>17288</v>
      </c>
      <c r="D7804" t="s">
        <v>11070</v>
      </c>
      <c r="E7804">
        <v>2000</v>
      </c>
      <c r="F7804" t="s">
        <v>45</v>
      </c>
      <c r="G7804">
        <v>165</v>
      </c>
      <c r="H7804" t="s">
        <v>21</v>
      </c>
      <c r="I7804">
        <f t="shared" si="729"/>
        <v>0</v>
      </c>
      <c r="J7804">
        <f t="shared" si="730"/>
        <v>0</v>
      </c>
      <c r="K7804">
        <f t="shared" si="731"/>
        <v>0</v>
      </c>
      <c r="L7804">
        <f t="shared" si="732"/>
        <v>1</v>
      </c>
      <c r="O7804" t="str">
        <f t="shared" si="733"/>
        <v>Mo</v>
      </c>
      <c r="P7804" t="str">
        <f t="shared" si="734"/>
        <v>00</v>
      </c>
    </row>
    <row r="7805" spans="1:16" x14ac:dyDescent="0.25">
      <c r="A7805" t="s">
        <v>17289</v>
      </c>
      <c r="B7805" t="s">
        <v>17</v>
      </c>
      <c r="C7805" t="s">
        <v>17290</v>
      </c>
      <c r="D7805" t="s">
        <v>9310</v>
      </c>
      <c r="E7805">
        <v>1994</v>
      </c>
      <c r="F7805" t="s">
        <v>134</v>
      </c>
      <c r="G7805">
        <v>154</v>
      </c>
      <c r="H7805" t="s">
        <v>21</v>
      </c>
      <c r="I7805">
        <f t="shared" si="729"/>
        <v>0</v>
      </c>
      <c r="J7805">
        <f t="shared" si="730"/>
        <v>0</v>
      </c>
      <c r="K7805">
        <f t="shared" si="731"/>
        <v>0</v>
      </c>
      <c r="L7805">
        <f t="shared" si="732"/>
        <v>0</v>
      </c>
      <c r="O7805" t="str">
        <f t="shared" si="733"/>
        <v>Mo</v>
      </c>
      <c r="P7805" t="str">
        <f t="shared" si="734"/>
        <v>94</v>
      </c>
    </row>
    <row r="7806" spans="1:16" x14ac:dyDescent="0.25">
      <c r="A7806" t="s">
        <v>17291</v>
      </c>
      <c r="B7806" t="s">
        <v>17</v>
      </c>
      <c r="C7806" t="s">
        <v>17292</v>
      </c>
      <c r="D7806" t="s">
        <v>11510</v>
      </c>
      <c r="E7806">
        <v>2014</v>
      </c>
      <c r="F7806" t="s">
        <v>45</v>
      </c>
      <c r="G7806">
        <v>158</v>
      </c>
      <c r="H7806" t="s">
        <v>21</v>
      </c>
      <c r="I7806">
        <f t="shared" si="729"/>
        <v>1</v>
      </c>
      <c r="J7806">
        <f t="shared" si="730"/>
        <v>1</v>
      </c>
      <c r="K7806">
        <f t="shared" si="731"/>
        <v>0</v>
      </c>
      <c r="L7806">
        <f t="shared" si="732"/>
        <v>1</v>
      </c>
      <c r="O7806" t="str">
        <f t="shared" si="733"/>
        <v>Mo</v>
      </c>
      <c r="P7806" t="str">
        <f t="shared" si="734"/>
        <v>14</v>
      </c>
    </row>
    <row r="7807" spans="1:16" x14ac:dyDescent="0.25">
      <c r="A7807" t="s">
        <v>17293</v>
      </c>
      <c r="B7807" t="s">
        <v>17</v>
      </c>
      <c r="C7807" t="s">
        <v>17294</v>
      </c>
      <c r="D7807" t="s">
        <v>11316</v>
      </c>
      <c r="E7807">
        <v>2012</v>
      </c>
      <c r="F7807" t="s">
        <v>134</v>
      </c>
      <c r="G7807">
        <v>89</v>
      </c>
      <c r="H7807" t="s">
        <v>21</v>
      </c>
      <c r="I7807">
        <f t="shared" si="729"/>
        <v>1</v>
      </c>
      <c r="J7807">
        <f t="shared" si="730"/>
        <v>0</v>
      </c>
      <c r="K7807">
        <f t="shared" si="731"/>
        <v>0</v>
      </c>
      <c r="L7807">
        <f t="shared" si="732"/>
        <v>0</v>
      </c>
      <c r="O7807" t="str">
        <f t="shared" si="733"/>
        <v>Mo</v>
      </c>
      <c r="P7807" t="str">
        <f t="shared" si="734"/>
        <v>12</v>
      </c>
    </row>
    <row r="7808" spans="1:16" x14ac:dyDescent="0.25">
      <c r="A7808" t="s">
        <v>17295</v>
      </c>
      <c r="B7808" t="s">
        <v>17</v>
      </c>
      <c r="C7808" t="s">
        <v>17296</v>
      </c>
      <c r="D7808" t="s">
        <v>12223</v>
      </c>
      <c r="E7808">
        <v>2011</v>
      </c>
      <c r="F7808" t="s">
        <v>45</v>
      </c>
      <c r="G7808">
        <v>149</v>
      </c>
      <c r="H7808" t="s">
        <v>21</v>
      </c>
      <c r="I7808">
        <f t="shared" si="729"/>
        <v>1</v>
      </c>
      <c r="J7808">
        <f t="shared" si="730"/>
        <v>1</v>
      </c>
      <c r="K7808">
        <f t="shared" si="731"/>
        <v>0</v>
      </c>
      <c r="L7808">
        <f t="shared" si="732"/>
        <v>1</v>
      </c>
      <c r="O7808" t="str">
        <f t="shared" si="733"/>
        <v>Mo</v>
      </c>
      <c r="P7808" t="str">
        <f t="shared" si="734"/>
        <v>11</v>
      </c>
    </row>
    <row r="7809" spans="1:16" x14ac:dyDescent="0.25">
      <c r="A7809" t="s">
        <v>17297</v>
      </c>
      <c r="B7809" t="s">
        <v>24</v>
      </c>
      <c r="C7809" t="s">
        <v>17298</v>
      </c>
      <c r="D7809" t="s">
        <v>16717</v>
      </c>
      <c r="E7809">
        <v>2014</v>
      </c>
      <c r="F7809" t="s">
        <v>45</v>
      </c>
      <c r="G7809">
        <v>3</v>
      </c>
      <c r="H7809" t="s">
        <v>28</v>
      </c>
      <c r="I7809">
        <f t="shared" si="729"/>
        <v>1</v>
      </c>
      <c r="J7809">
        <f t="shared" si="730"/>
        <v>0</v>
      </c>
      <c r="K7809">
        <f t="shared" si="731"/>
        <v>0</v>
      </c>
      <c r="L7809">
        <f t="shared" si="732"/>
        <v>1</v>
      </c>
      <c r="O7809" t="str">
        <f t="shared" si="733"/>
        <v>TV</v>
      </c>
      <c r="P7809" t="str">
        <f t="shared" si="734"/>
        <v>14</v>
      </c>
    </row>
    <row r="7810" spans="1:16" x14ac:dyDescent="0.25">
      <c r="A7810" t="s">
        <v>17299</v>
      </c>
      <c r="B7810" t="s">
        <v>17</v>
      </c>
      <c r="C7810" t="s">
        <v>17300</v>
      </c>
      <c r="D7810" t="s">
        <v>6182</v>
      </c>
      <c r="E7810">
        <v>2019</v>
      </c>
      <c r="F7810" t="s">
        <v>27</v>
      </c>
      <c r="G7810">
        <v>96</v>
      </c>
      <c r="H7810" t="s">
        <v>21</v>
      </c>
      <c r="I7810">
        <f t="shared" si="729"/>
        <v>1</v>
      </c>
      <c r="J7810">
        <f t="shared" si="730"/>
        <v>0</v>
      </c>
      <c r="K7810">
        <f t="shared" si="731"/>
        <v>0</v>
      </c>
      <c r="L7810">
        <f t="shared" si="732"/>
        <v>1</v>
      </c>
      <c r="O7810" t="str">
        <f t="shared" si="733"/>
        <v>Mo</v>
      </c>
      <c r="P7810" t="str">
        <f t="shared" si="734"/>
        <v>19</v>
      </c>
    </row>
    <row r="7811" spans="1:16" x14ac:dyDescent="0.25">
      <c r="A7811" t="s">
        <v>17301</v>
      </c>
      <c r="B7811" t="s">
        <v>24</v>
      </c>
      <c r="C7811" t="s">
        <v>17302</v>
      </c>
      <c r="D7811" t="s">
        <v>12763</v>
      </c>
      <c r="E7811">
        <v>2015</v>
      </c>
      <c r="F7811" t="s">
        <v>27</v>
      </c>
      <c r="G7811">
        <v>1</v>
      </c>
      <c r="H7811" t="s">
        <v>31</v>
      </c>
      <c r="I7811">
        <f t="shared" si="729"/>
        <v>1</v>
      </c>
      <c r="J7811">
        <f t="shared" si="730"/>
        <v>0</v>
      </c>
      <c r="K7811">
        <f t="shared" si="731"/>
        <v>0</v>
      </c>
      <c r="L7811">
        <f t="shared" si="732"/>
        <v>1</v>
      </c>
      <c r="O7811" t="str">
        <f t="shared" si="733"/>
        <v>TV</v>
      </c>
      <c r="P7811" t="str">
        <f t="shared" si="734"/>
        <v>15</v>
      </c>
    </row>
    <row r="7812" spans="1:16" x14ac:dyDescent="0.25">
      <c r="A7812" t="s">
        <v>17303</v>
      </c>
      <c r="B7812" t="s">
        <v>17</v>
      </c>
      <c r="C7812" t="s">
        <v>17304</v>
      </c>
      <c r="D7812" t="s">
        <v>4542</v>
      </c>
      <c r="E7812">
        <v>2008</v>
      </c>
      <c r="F7812" t="s">
        <v>20</v>
      </c>
      <c r="G7812">
        <v>106</v>
      </c>
      <c r="H7812" t="s">
        <v>21</v>
      </c>
      <c r="I7812">
        <f t="shared" ref="I7812:I7875" si="735">IF(E7812&gt;2010,1,0)</f>
        <v>0</v>
      </c>
      <c r="J7812">
        <f t="shared" ref="J7812:J7875" si="736">IF(AND(E7812&gt;2010, G7812&gt;120),1,0)</f>
        <v>0</v>
      </c>
      <c r="K7812">
        <f t="shared" ref="K7812:K7875" si="737">IF(OR(F7812="TV-PG", F7812="PG"),1,0)</f>
        <v>0</v>
      </c>
      <c r="L7812">
        <f t="shared" ref="L7812:L7875" si="738">IF(NOT(F7812="R"),1,0)</f>
        <v>1</v>
      </c>
      <c r="O7812" t="str">
        <f t="shared" ref="O7812:O7875" si="739">LEFT(B7812,2)</f>
        <v>Mo</v>
      </c>
      <c r="P7812" t="str">
        <f t="shared" ref="P7812:P7875" si="740">RIGHT(E7812,2)</f>
        <v>08</v>
      </c>
    </row>
    <row r="7813" spans="1:16" x14ac:dyDescent="0.25">
      <c r="A7813" t="s">
        <v>17305</v>
      </c>
      <c r="B7813" t="s">
        <v>24</v>
      </c>
      <c r="C7813" t="s">
        <v>17306</v>
      </c>
      <c r="D7813" t="s">
        <v>12985</v>
      </c>
      <c r="E7813">
        <v>2009</v>
      </c>
      <c r="F7813" t="s">
        <v>27</v>
      </c>
      <c r="G7813">
        <v>1</v>
      </c>
      <c r="H7813" t="s">
        <v>31</v>
      </c>
      <c r="I7813">
        <f t="shared" si="735"/>
        <v>0</v>
      </c>
      <c r="J7813">
        <f t="shared" si="736"/>
        <v>0</v>
      </c>
      <c r="K7813">
        <f t="shared" si="737"/>
        <v>0</v>
      </c>
      <c r="L7813">
        <f t="shared" si="738"/>
        <v>1</v>
      </c>
      <c r="O7813" t="str">
        <f t="shared" si="739"/>
        <v>TV</v>
      </c>
      <c r="P7813" t="str">
        <f t="shared" si="740"/>
        <v>09</v>
      </c>
    </row>
    <row r="7814" spans="1:16" x14ac:dyDescent="0.25">
      <c r="A7814" t="s">
        <v>17307</v>
      </c>
      <c r="B7814" t="s">
        <v>17</v>
      </c>
      <c r="C7814" t="s">
        <v>17308</v>
      </c>
      <c r="D7814" t="s">
        <v>17309</v>
      </c>
      <c r="E7814">
        <v>2015</v>
      </c>
      <c r="F7814" t="s">
        <v>20</v>
      </c>
      <c r="G7814">
        <v>128</v>
      </c>
      <c r="H7814" t="s">
        <v>21</v>
      </c>
      <c r="I7814">
        <f t="shared" si="735"/>
        <v>1</v>
      </c>
      <c r="J7814">
        <f t="shared" si="736"/>
        <v>1</v>
      </c>
      <c r="K7814">
        <f t="shared" si="737"/>
        <v>0</v>
      </c>
      <c r="L7814">
        <f t="shared" si="738"/>
        <v>1</v>
      </c>
      <c r="O7814" t="str">
        <f t="shared" si="739"/>
        <v>Mo</v>
      </c>
      <c r="P7814" t="str">
        <f t="shared" si="740"/>
        <v>15</v>
      </c>
    </row>
    <row r="7815" spans="1:16" x14ac:dyDescent="0.25">
      <c r="A7815" t="s">
        <v>17310</v>
      </c>
      <c r="B7815" t="s">
        <v>24</v>
      </c>
      <c r="C7815" t="s">
        <v>17311</v>
      </c>
      <c r="D7815" t="s">
        <v>10797</v>
      </c>
      <c r="E7815">
        <v>2017</v>
      </c>
      <c r="F7815" t="s">
        <v>27</v>
      </c>
      <c r="G7815">
        <v>1</v>
      </c>
      <c r="H7815" t="s">
        <v>31</v>
      </c>
      <c r="I7815">
        <f t="shared" si="735"/>
        <v>1</v>
      </c>
      <c r="J7815">
        <f t="shared" si="736"/>
        <v>0</v>
      </c>
      <c r="K7815">
        <f t="shared" si="737"/>
        <v>0</v>
      </c>
      <c r="L7815">
        <f t="shared" si="738"/>
        <v>1</v>
      </c>
      <c r="O7815" t="str">
        <f t="shared" si="739"/>
        <v>TV</v>
      </c>
      <c r="P7815" t="str">
        <f t="shared" si="740"/>
        <v>17</v>
      </c>
    </row>
    <row r="7816" spans="1:16" x14ac:dyDescent="0.25">
      <c r="A7816" t="s">
        <v>17312</v>
      </c>
      <c r="B7816" t="s">
        <v>24</v>
      </c>
      <c r="C7816" t="s">
        <v>17313</v>
      </c>
      <c r="D7816" t="s">
        <v>9875</v>
      </c>
      <c r="E7816">
        <v>2018</v>
      </c>
      <c r="F7816" t="s">
        <v>45</v>
      </c>
      <c r="G7816">
        <v>1</v>
      </c>
      <c r="H7816" t="s">
        <v>31</v>
      </c>
      <c r="I7816">
        <f t="shared" si="735"/>
        <v>1</v>
      </c>
      <c r="J7816">
        <f t="shared" si="736"/>
        <v>0</v>
      </c>
      <c r="K7816">
        <f t="shared" si="737"/>
        <v>0</v>
      </c>
      <c r="L7816">
        <f t="shared" si="738"/>
        <v>1</v>
      </c>
      <c r="O7816" t="str">
        <f t="shared" si="739"/>
        <v>TV</v>
      </c>
      <c r="P7816" t="str">
        <f t="shared" si="740"/>
        <v>18</v>
      </c>
    </row>
    <row r="7817" spans="1:16" x14ac:dyDescent="0.25">
      <c r="A7817" t="s">
        <v>17314</v>
      </c>
      <c r="B7817" t="s">
        <v>17</v>
      </c>
      <c r="C7817" t="s">
        <v>17315</v>
      </c>
      <c r="D7817" t="s">
        <v>10450</v>
      </c>
      <c r="E7817">
        <v>2008</v>
      </c>
      <c r="F7817" t="s">
        <v>41</v>
      </c>
      <c r="G7817">
        <v>98</v>
      </c>
      <c r="H7817" t="s">
        <v>21</v>
      </c>
      <c r="I7817">
        <f t="shared" si="735"/>
        <v>0</v>
      </c>
      <c r="J7817">
        <f t="shared" si="736"/>
        <v>0</v>
      </c>
      <c r="K7817">
        <f t="shared" si="737"/>
        <v>1</v>
      </c>
      <c r="L7817">
        <f t="shared" si="738"/>
        <v>1</v>
      </c>
      <c r="O7817" t="str">
        <f t="shared" si="739"/>
        <v>Mo</v>
      </c>
      <c r="P7817" t="str">
        <f t="shared" si="740"/>
        <v>08</v>
      </c>
    </row>
    <row r="7818" spans="1:16" x14ac:dyDescent="0.25">
      <c r="A7818" t="s">
        <v>17316</v>
      </c>
      <c r="B7818" t="s">
        <v>24</v>
      </c>
      <c r="C7818" t="s">
        <v>17317</v>
      </c>
      <c r="D7818" t="s">
        <v>12107</v>
      </c>
      <c r="E7818">
        <v>2012</v>
      </c>
      <c r="F7818" t="s">
        <v>45</v>
      </c>
      <c r="G7818">
        <v>1</v>
      </c>
      <c r="H7818" t="s">
        <v>31</v>
      </c>
      <c r="I7818">
        <f t="shared" si="735"/>
        <v>1</v>
      </c>
      <c r="J7818">
        <f t="shared" si="736"/>
        <v>0</v>
      </c>
      <c r="K7818">
        <f t="shared" si="737"/>
        <v>0</v>
      </c>
      <c r="L7818">
        <f t="shared" si="738"/>
        <v>1</v>
      </c>
      <c r="O7818" t="str">
        <f t="shared" si="739"/>
        <v>TV</v>
      </c>
      <c r="P7818" t="str">
        <f t="shared" si="740"/>
        <v>12</v>
      </c>
    </row>
    <row r="7819" spans="1:16" x14ac:dyDescent="0.25">
      <c r="A7819" t="s">
        <v>17318</v>
      </c>
      <c r="B7819" t="s">
        <v>17</v>
      </c>
      <c r="C7819" t="s">
        <v>17319</v>
      </c>
      <c r="D7819" t="s">
        <v>8122</v>
      </c>
      <c r="E7819">
        <v>2009</v>
      </c>
      <c r="F7819" t="s">
        <v>41</v>
      </c>
      <c r="G7819">
        <v>99</v>
      </c>
      <c r="H7819" t="s">
        <v>21</v>
      </c>
      <c r="I7819">
        <f t="shared" si="735"/>
        <v>0</v>
      </c>
      <c r="J7819">
        <f t="shared" si="736"/>
        <v>0</v>
      </c>
      <c r="K7819">
        <f t="shared" si="737"/>
        <v>1</v>
      </c>
      <c r="L7819">
        <f t="shared" si="738"/>
        <v>1</v>
      </c>
      <c r="O7819" t="str">
        <f t="shared" si="739"/>
        <v>Mo</v>
      </c>
      <c r="P7819" t="str">
        <f t="shared" si="740"/>
        <v>09</v>
      </c>
    </row>
    <row r="7820" spans="1:16" x14ac:dyDescent="0.25">
      <c r="A7820" t="s">
        <v>17320</v>
      </c>
      <c r="B7820" t="s">
        <v>17</v>
      </c>
      <c r="C7820" t="s">
        <v>17321</v>
      </c>
      <c r="D7820" t="s">
        <v>7771</v>
      </c>
      <c r="E7820">
        <v>2008</v>
      </c>
      <c r="F7820" t="s">
        <v>134</v>
      </c>
      <c r="G7820">
        <v>113</v>
      </c>
      <c r="H7820" t="s">
        <v>21</v>
      </c>
      <c r="I7820">
        <f t="shared" si="735"/>
        <v>0</v>
      </c>
      <c r="J7820">
        <f t="shared" si="736"/>
        <v>0</v>
      </c>
      <c r="K7820">
        <f t="shared" si="737"/>
        <v>0</v>
      </c>
      <c r="L7820">
        <f t="shared" si="738"/>
        <v>0</v>
      </c>
      <c r="O7820" t="str">
        <f t="shared" si="739"/>
        <v>Mo</v>
      </c>
      <c r="P7820" t="str">
        <f t="shared" si="740"/>
        <v>08</v>
      </c>
    </row>
    <row r="7821" spans="1:16" x14ac:dyDescent="0.25">
      <c r="A7821" t="s">
        <v>17322</v>
      </c>
      <c r="B7821" t="s">
        <v>17</v>
      </c>
      <c r="C7821" t="s">
        <v>17323</v>
      </c>
      <c r="D7821" t="s">
        <v>12304</v>
      </c>
      <c r="E7821">
        <v>2013</v>
      </c>
      <c r="F7821" t="s">
        <v>27</v>
      </c>
      <c r="G7821">
        <v>71</v>
      </c>
      <c r="H7821" t="s">
        <v>21</v>
      </c>
      <c r="I7821">
        <f t="shared" si="735"/>
        <v>1</v>
      </c>
      <c r="J7821">
        <f t="shared" si="736"/>
        <v>0</v>
      </c>
      <c r="K7821">
        <f t="shared" si="737"/>
        <v>0</v>
      </c>
      <c r="L7821">
        <f t="shared" si="738"/>
        <v>1</v>
      </c>
      <c r="O7821" t="str">
        <f t="shared" si="739"/>
        <v>Mo</v>
      </c>
      <c r="P7821" t="str">
        <f t="shared" si="740"/>
        <v>13</v>
      </c>
    </row>
    <row r="7822" spans="1:16" x14ac:dyDescent="0.25">
      <c r="A7822" t="s">
        <v>17324</v>
      </c>
      <c r="B7822" t="s">
        <v>17</v>
      </c>
      <c r="C7822" t="s">
        <v>17325</v>
      </c>
      <c r="D7822" t="s">
        <v>12581</v>
      </c>
      <c r="E7822">
        <v>2015</v>
      </c>
      <c r="F7822" t="s">
        <v>60</v>
      </c>
      <c r="G7822">
        <v>83</v>
      </c>
      <c r="H7822" t="s">
        <v>21</v>
      </c>
      <c r="I7822">
        <f t="shared" si="735"/>
        <v>1</v>
      </c>
      <c r="J7822">
        <f t="shared" si="736"/>
        <v>0</v>
      </c>
      <c r="K7822">
        <f t="shared" si="737"/>
        <v>1</v>
      </c>
      <c r="L7822">
        <f t="shared" si="738"/>
        <v>1</v>
      </c>
      <c r="O7822" t="str">
        <f t="shared" si="739"/>
        <v>Mo</v>
      </c>
      <c r="P7822" t="str">
        <f t="shared" si="740"/>
        <v>15</v>
      </c>
    </row>
    <row r="7823" spans="1:16" x14ac:dyDescent="0.25">
      <c r="A7823" t="s">
        <v>17326</v>
      </c>
      <c r="B7823" t="s">
        <v>17</v>
      </c>
      <c r="C7823" t="s">
        <v>17327</v>
      </c>
      <c r="D7823" t="s">
        <v>7595</v>
      </c>
      <c r="E7823">
        <v>1980</v>
      </c>
      <c r="F7823" t="s">
        <v>134</v>
      </c>
      <c r="G7823">
        <v>129</v>
      </c>
      <c r="H7823" t="s">
        <v>21</v>
      </c>
      <c r="I7823">
        <f t="shared" si="735"/>
        <v>0</v>
      </c>
      <c r="J7823">
        <f t="shared" si="736"/>
        <v>0</v>
      </c>
      <c r="K7823">
        <f t="shared" si="737"/>
        <v>0</v>
      </c>
      <c r="L7823">
        <f t="shared" si="738"/>
        <v>0</v>
      </c>
      <c r="O7823" t="str">
        <f t="shared" si="739"/>
        <v>Mo</v>
      </c>
      <c r="P7823" t="str">
        <f t="shared" si="740"/>
        <v>80</v>
      </c>
    </row>
    <row r="7824" spans="1:16" x14ac:dyDescent="0.25">
      <c r="A7824" t="s">
        <v>17328</v>
      </c>
      <c r="B7824" t="s">
        <v>17</v>
      </c>
      <c r="C7824" t="s">
        <v>17329</v>
      </c>
      <c r="D7824" t="s">
        <v>11070</v>
      </c>
      <c r="E7824">
        <v>2015</v>
      </c>
      <c r="F7824" t="s">
        <v>45</v>
      </c>
      <c r="G7824">
        <v>117</v>
      </c>
      <c r="H7824" t="s">
        <v>21</v>
      </c>
      <c r="I7824">
        <f t="shared" si="735"/>
        <v>1</v>
      </c>
      <c r="J7824">
        <f t="shared" si="736"/>
        <v>0</v>
      </c>
      <c r="K7824">
        <f t="shared" si="737"/>
        <v>0</v>
      </c>
      <c r="L7824">
        <f t="shared" si="738"/>
        <v>1</v>
      </c>
      <c r="O7824" t="str">
        <f t="shared" si="739"/>
        <v>Mo</v>
      </c>
      <c r="P7824" t="str">
        <f t="shared" si="740"/>
        <v>15</v>
      </c>
    </row>
    <row r="7825" spans="1:16" x14ac:dyDescent="0.25">
      <c r="A7825" t="s">
        <v>17330</v>
      </c>
      <c r="B7825" t="s">
        <v>17</v>
      </c>
      <c r="C7825" t="s">
        <v>17331</v>
      </c>
      <c r="D7825" t="s">
        <v>12915</v>
      </c>
      <c r="E7825">
        <v>2015</v>
      </c>
      <c r="F7825" t="s">
        <v>13378</v>
      </c>
      <c r="G7825">
        <v>93</v>
      </c>
      <c r="H7825" t="s">
        <v>21</v>
      </c>
      <c r="I7825">
        <f t="shared" si="735"/>
        <v>1</v>
      </c>
      <c r="J7825">
        <f t="shared" si="736"/>
        <v>0</v>
      </c>
      <c r="K7825">
        <f t="shared" si="737"/>
        <v>0</v>
      </c>
      <c r="L7825">
        <f t="shared" si="738"/>
        <v>1</v>
      </c>
      <c r="O7825" t="str">
        <f t="shared" si="739"/>
        <v>Mo</v>
      </c>
      <c r="P7825" t="str">
        <f t="shared" si="740"/>
        <v>15</v>
      </c>
    </row>
    <row r="7826" spans="1:16" x14ac:dyDescent="0.25">
      <c r="A7826" t="s">
        <v>17332</v>
      </c>
      <c r="B7826" t="s">
        <v>17</v>
      </c>
      <c r="C7826" t="s">
        <v>17333</v>
      </c>
      <c r="D7826" t="s">
        <v>15525</v>
      </c>
      <c r="E7826">
        <v>2016</v>
      </c>
      <c r="F7826" t="s">
        <v>45</v>
      </c>
      <c r="G7826">
        <v>124</v>
      </c>
      <c r="H7826" t="s">
        <v>21</v>
      </c>
      <c r="I7826">
        <f t="shared" si="735"/>
        <v>1</v>
      </c>
      <c r="J7826">
        <f t="shared" si="736"/>
        <v>1</v>
      </c>
      <c r="K7826">
        <f t="shared" si="737"/>
        <v>0</v>
      </c>
      <c r="L7826">
        <f t="shared" si="738"/>
        <v>1</v>
      </c>
      <c r="O7826" t="str">
        <f t="shared" si="739"/>
        <v>Mo</v>
      </c>
      <c r="P7826" t="str">
        <f t="shared" si="740"/>
        <v>16</v>
      </c>
    </row>
    <row r="7827" spans="1:16" x14ac:dyDescent="0.25">
      <c r="A7827" t="s">
        <v>17334</v>
      </c>
      <c r="B7827" t="s">
        <v>17</v>
      </c>
      <c r="C7827" t="s">
        <v>17335</v>
      </c>
      <c r="D7827" t="s">
        <v>12223</v>
      </c>
      <c r="E7827">
        <v>1996</v>
      </c>
      <c r="F7827" t="s">
        <v>45</v>
      </c>
      <c r="G7827">
        <v>177</v>
      </c>
      <c r="H7827" t="s">
        <v>21</v>
      </c>
      <c r="I7827">
        <f t="shared" si="735"/>
        <v>0</v>
      </c>
      <c r="J7827">
        <f t="shared" si="736"/>
        <v>0</v>
      </c>
      <c r="K7827">
        <f t="shared" si="737"/>
        <v>0</v>
      </c>
      <c r="L7827">
        <f t="shared" si="738"/>
        <v>1</v>
      </c>
      <c r="O7827" t="str">
        <f t="shared" si="739"/>
        <v>Mo</v>
      </c>
      <c r="P7827" t="str">
        <f t="shared" si="740"/>
        <v>96</v>
      </c>
    </row>
    <row r="7828" spans="1:16" x14ac:dyDescent="0.25">
      <c r="A7828" t="s">
        <v>17336</v>
      </c>
      <c r="B7828" t="s">
        <v>17</v>
      </c>
      <c r="C7828" t="s">
        <v>17337</v>
      </c>
      <c r="D7828" t="s">
        <v>6745</v>
      </c>
      <c r="E7828">
        <v>1974</v>
      </c>
      <c r="F7828" t="s">
        <v>60</v>
      </c>
      <c r="G7828">
        <v>104</v>
      </c>
      <c r="H7828" t="s">
        <v>21</v>
      </c>
      <c r="I7828">
        <f t="shared" si="735"/>
        <v>0</v>
      </c>
      <c r="J7828">
        <f t="shared" si="736"/>
        <v>0</v>
      </c>
      <c r="K7828">
        <f t="shared" si="737"/>
        <v>1</v>
      </c>
      <c r="L7828">
        <f t="shared" si="738"/>
        <v>1</v>
      </c>
      <c r="O7828" t="str">
        <f t="shared" si="739"/>
        <v>Mo</v>
      </c>
      <c r="P7828" t="str">
        <f t="shared" si="740"/>
        <v>74</v>
      </c>
    </row>
    <row r="7829" spans="1:16" x14ac:dyDescent="0.25">
      <c r="A7829" t="s">
        <v>17338</v>
      </c>
      <c r="B7829" t="s">
        <v>17</v>
      </c>
      <c r="C7829" t="s">
        <v>17339</v>
      </c>
      <c r="D7829" t="s">
        <v>17340</v>
      </c>
      <c r="E7829">
        <v>2018</v>
      </c>
      <c r="F7829" t="s">
        <v>41</v>
      </c>
      <c r="G7829">
        <v>113</v>
      </c>
      <c r="H7829" t="s">
        <v>21</v>
      </c>
      <c r="I7829">
        <f t="shared" si="735"/>
        <v>1</v>
      </c>
      <c r="J7829">
        <f t="shared" si="736"/>
        <v>0</v>
      </c>
      <c r="K7829">
        <f t="shared" si="737"/>
        <v>1</v>
      </c>
      <c r="L7829">
        <f t="shared" si="738"/>
        <v>1</v>
      </c>
      <c r="O7829" t="str">
        <f t="shared" si="739"/>
        <v>Mo</v>
      </c>
      <c r="P7829" t="str">
        <f t="shared" si="740"/>
        <v>18</v>
      </c>
    </row>
    <row r="7830" spans="1:16" x14ac:dyDescent="0.25">
      <c r="A7830" t="s">
        <v>17341</v>
      </c>
      <c r="B7830" t="s">
        <v>17</v>
      </c>
      <c r="C7830" t="s">
        <v>17342</v>
      </c>
      <c r="D7830" t="s">
        <v>6745</v>
      </c>
      <c r="E7830">
        <v>1985</v>
      </c>
      <c r="F7830" t="s">
        <v>45</v>
      </c>
      <c r="G7830">
        <v>178</v>
      </c>
      <c r="H7830" t="s">
        <v>21</v>
      </c>
      <c r="I7830">
        <f t="shared" si="735"/>
        <v>0</v>
      </c>
      <c r="J7830">
        <f t="shared" si="736"/>
        <v>0</v>
      </c>
      <c r="K7830">
        <f t="shared" si="737"/>
        <v>0</v>
      </c>
      <c r="L7830">
        <f t="shared" si="738"/>
        <v>1</v>
      </c>
      <c r="O7830" t="str">
        <f t="shared" si="739"/>
        <v>Mo</v>
      </c>
      <c r="P7830" t="str">
        <f t="shared" si="740"/>
        <v>85</v>
      </c>
    </row>
    <row r="7831" spans="1:16" x14ac:dyDescent="0.25">
      <c r="A7831" t="s">
        <v>17343</v>
      </c>
      <c r="B7831" t="s">
        <v>24</v>
      </c>
      <c r="C7831" t="s">
        <v>17344</v>
      </c>
      <c r="D7831" t="s">
        <v>10939</v>
      </c>
      <c r="E7831">
        <v>2012</v>
      </c>
      <c r="F7831" t="s">
        <v>45</v>
      </c>
      <c r="G7831">
        <v>1</v>
      </c>
      <c r="H7831" t="s">
        <v>31</v>
      </c>
      <c r="I7831">
        <f t="shared" si="735"/>
        <v>1</v>
      </c>
      <c r="J7831">
        <f t="shared" si="736"/>
        <v>0</v>
      </c>
      <c r="K7831">
        <f t="shared" si="737"/>
        <v>0</v>
      </c>
      <c r="L7831">
        <f t="shared" si="738"/>
        <v>1</v>
      </c>
      <c r="O7831" t="str">
        <f t="shared" si="739"/>
        <v>TV</v>
      </c>
      <c r="P7831" t="str">
        <f t="shared" si="740"/>
        <v>12</v>
      </c>
    </row>
    <row r="7832" spans="1:16" x14ac:dyDescent="0.25">
      <c r="A7832" t="s">
        <v>17345</v>
      </c>
      <c r="B7832" t="s">
        <v>17</v>
      </c>
      <c r="C7832" t="s">
        <v>17346</v>
      </c>
      <c r="D7832" t="s">
        <v>7985</v>
      </c>
      <c r="E7832">
        <v>2018</v>
      </c>
      <c r="F7832" t="s">
        <v>60</v>
      </c>
      <c r="G7832">
        <v>90</v>
      </c>
      <c r="H7832" t="s">
        <v>21</v>
      </c>
      <c r="I7832">
        <f t="shared" si="735"/>
        <v>1</v>
      </c>
      <c r="J7832">
        <f t="shared" si="736"/>
        <v>0</v>
      </c>
      <c r="K7832">
        <f t="shared" si="737"/>
        <v>1</v>
      </c>
      <c r="L7832">
        <f t="shared" si="738"/>
        <v>1</v>
      </c>
      <c r="O7832" t="str">
        <f t="shared" si="739"/>
        <v>Mo</v>
      </c>
      <c r="P7832" t="str">
        <f t="shared" si="740"/>
        <v>18</v>
      </c>
    </row>
    <row r="7833" spans="1:16" x14ac:dyDescent="0.25">
      <c r="A7833" t="s">
        <v>17347</v>
      </c>
      <c r="B7833" t="s">
        <v>17</v>
      </c>
      <c r="C7833" t="s">
        <v>17348</v>
      </c>
      <c r="D7833" t="s">
        <v>6745</v>
      </c>
      <c r="E7833">
        <v>2005</v>
      </c>
      <c r="F7833" t="s">
        <v>45</v>
      </c>
      <c r="G7833">
        <v>154</v>
      </c>
      <c r="H7833" t="s">
        <v>21</v>
      </c>
      <c r="I7833">
        <f t="shared" si="735"/>
        <v>0</v>
      </c>
      <c r="J7833">
        <f t="shared" si="736"/>
        <v>0</v>
      </c>
      <c r="K7833">
        <f t="shared" si="737"/>
        <v>0</v>
      </c>
      <c r="L7833">
        <f t="shared" si="738"/>
        <v>1</v>
      </c>
      <c r="O7833" t="str">
        <f t="shared" si="739"/>
        <v>Mo</v>
      </c>
      <c r="P7833" t="str">
        <f t="shared" si="740"/>
        <v>05</v>
      </c>
    </row>
    <row r="7834" spans="1:16" x14ac:dyDescent="0.25">
      <c r="A7834" t="s">
        <v>17349</v>
      </c>
      <c r="B7834" t="s">
        <v>17</v>
      </c>
      <c r="C7834" t="s">
        <v>17350</v>
      </c>
      <c r="D7834" t="s">
        <v>16041</v>
      </c>
      <c r="E7834">
        <v>2018</v>
      </c>
      <c r="F7834" t="s">
        <v>27</v>
      </c>
      <c r="G7834">
        <v>122</v>
      </c>
      <c r="H7834" t="s">
        <v>21</v>
      </c>
      <c r="I7834">
        <f t="shared" si="735"/>
        <v>1</v>
      </c>
      <c r="J7834">
        <f t="shared" si="736"/>
        <v>1</v>
      </c>
      <c r="K7834">
        <f t="shared" si="737"/>
        <v>0</v>
      </c>
      <c r="L7834">
        <f t="shared" si="738"/>
        <v>1</v>
      </c>
      <c r="O7834" t="str">
        <f t="shared" si="739"/>
        <v>Mo</v>
      </c>
      <c r="P7834" t="str">
        <f t="shared" si="740"/>
        <v>18</v>
      </c>
    </row>
    <row r="7835" spans="1:16" x14ac:dyDescent="0.25">
      <c r="A7835" t="s">
        <v>17351</v>
      </c>
      <c r="B7835" t="s">
        <v>17</v>
      </c>
      <c r="C7835" t="s">
        <v>17352</v>
      </c>
      <c r="D7835" t="s">
        <v>11017</v>
      </c>
      <c r="E7835">
        <v>2010</v>
      </c>
      <c r="F7835" t="s">
        <v>27</v>
      </c>
      <c r="G7835">
        <v>115</v>
      </c>
      <c r="H7835" t="s">
        <v>21</v>
      </c>
      <c r="I7835">
        <f t="shared" si="735"/>
        <v>0</v>
      </c>
      <c r="J7835">
        <f t="shared" si="736"/>
        <v>0</v>
      </c>
      <c r="K7835">
        <f t="shared" si="737"/>
        <v>0</v>
      </c>
      <c r="L7835">
        <f t="shared" si="738"/>
        <v>1</v>
      </c>
      <c r="O7835" t="str">
        <f t="shared" si="739"/>
        <v>Mo</v>
      </c>
      <c r="P7835" t="str">
        <f t="shared" si="740"/>
        <v>10</v>
      </c>
    </row>
    <row r="7836" spans="1:16" x14ac:dyDescent="0.25">
      <c r="A7836" t="s">
        <v>17353</v>
      </c>
      <c r="B7836" t="s">
        <v>17</v>
      </c>
      <c r="C7836" t="s">
        <v>17354</v>
      </c>
      <c r="D7836" t="s">
        <v>10450</v>
      </c>
      <c r="E7836">
        <v>2017</v>
      </c>
      <c r="F7836" t="s">
        <v>45</v>
      </c>
      <c r="G7836">
        <v>126</v>
      </c>
      <c r="H7836" t="s">
        <v>21</v>
      </c>
      <c r="I7836">
        <f t="shared" si="735"/>
        <v>1</v>
      </c>
      <c r="J7836">
        <f t="shared" si="736"/>
        <v>1</v>
      </c>
      <c r="K7836">
        <f t="shared" si="737"/>
        <v>0</v>
      </c>
      <c r="L7836">
        <f t="shared" si="738"/>
        <v>1</v>
      </c>
      <c r="O7836" t="str">
        <f t="shared" si="739"/>
        <v>Mo</v>
      </c>
      <c r="P7836" t="str">
        <f t="shared" si="740"/>
        <v>17</v>
      </c>
    </row>
    <row r="7837" spans="1:16" x14ac:dyDescent="0.25">
      <c r="A7837" t="s">
        <v>17355</v>
      </c>
      <c r="B7837" t="s">
        <v>17</v>
      </c>
      <c r="C7837" t="s">
        <v>17356</v>
      </c>
      <c r="D7837" t="s">
        <v>12614</v>
      </c>
      <c r="E7837">
        <v>2016</v>
      </c>
      <c r="F7837" t="s">
        <v>13378</v>
      </c>
      <c r="G7837">
        <v>88</v>
      </c>
      <c r="H7837" t="s">
        <v>21</v>
      </c>
      <c r="I7837">
        <f t="shared" si="735"/>
        <v>1</v>
      </c>
      <c r="J7837">
        <f t="shared" si="736"/>
        <v>0</v>
      </c>
      <c r="K7837">
        <f t="shared" si="737"/>
        <v>0</v>
      </c>
      <c r="L7837">
        <f t="shared" si="738"/>
        <v>1</v>
      </c>
      <c r="O7837" t="str">
        <f t="shared" si="739"/>
        <v>Mo</v>
      </c>
      <c r="P7837" t="str">
        <f t="shared" si="740"/>
        <v>16</v>
      </c>
    </row>
    <row r="7838" spans="1:16" x14ac:dyDescent="0.25">
      <c r="A7838" t="s">
        <v>17357</v>
      </c>
      <c r="B7838" t="s">
        <v>24</v>
      </c>
      <c r="C7838" t="s">
        <v>17358</v>
      </c>
      <c r="D7838" t="s">
        <v>12325</v>
      </c>
      <c r="E7838">
        <v>2015</v>
      </c>
      <c r="F7838" t="s">
        <v>45</v>
      </c>
      <c r="G7838">
        <v>1</v>
      </c>
      <c r="H7838" t="s">
        <v>31</v>
      </c>
      <c r="I7838">
        <f t="shared" si="735"/>
        <v>1</v>
      </c>
      <c r="J7838">
        <f t="shared" si="736"/>
        <v>0</v>
      </c>
      <c r="K7838">
        <f t="shared" si="737"/>
        <v>0</v>
      </c>
      <c r="L7838">
        <f t="shared" si="738"/>
        <v>1</v>
      </c>
      <c r="O7838" t="str">
        <f t="shared" si="739"/>
        <v>TV</v>
      </c>
      <c r="P7838" t="str">
        <f t="shared" si="740"/>
        <v>15</v>
      </c>
    </row>
    <row r="7839" spans="1:16" x14ac:dyDescent="0.25">
      <c r="A7839" t="s">
        <v>17359</v>
      </c>
      <c r="B7839" t="s">
        <v>17</v>
      </c>
      <c r="C7839" t="s">
        <v>17360</v>
      </c>
      <c r="D7839" t="s">
        <v>8208</v>
      </c>
      <c r="E7839">
        <v>2011</v>
      </c>
      <c r="F7839" t="s">
        <v>45</v>
      </c>
      <c r="G7839">
        <v>99</v>
      </c>
      <c r="H7839" t="s">
        <v>21</v>
      </c>
      <c r="I7839">
        <f t="shared" si="735"/>
        <v>1</v>
      </c>
      <c r="J7839">
        <f t="shared" si="736"/>
        <v>0</v>
      </c>
      <c r="K7839">
        <f t="shared" si="737"/>
        <v>0</v>
      </c>
      <c r="L7839">
        <f t="shared" si="738"/>
        <v>1</v>
      </c>
      <c r="O7839" t="str">
        <f t="shared" si="739"/>
        <v>Mo</v>
      </c>
      <c r="P7839" t="str">
        <f t="shared" si="740"/>
        <v>11</v>
      </c>
    </row>
    <row r="7840" spans="1:16" x14ac:dyDescent="0.25">
      <c r="A7840" t="s">
        <v>17361</v>
      </c>
      <c r="B7840" t="s">
        <v>17</v>
      </c>
      <c r="C7840" t="s">
        <v>17362</v>
      </c>
      <c r="D7840" t="s">
        <v>13600</v>
      </c>
      <c r="E7840">
        <v>2011</v>
      </c>
      <c r="F7840" t="s">
        <v>60</v>
      </c>
      <c r="G7840">
        <v>144</v>
      </c>
      <c r="H7840" t="s">
        <v>21</v>
      </c>
      <c r="I7840">
        <f t="shared" si="735"/>
        <v>1</v>
      </c>
      <c r="J7840">
        <f t="shared" si="736"/>
        <v>1</v>
      </c>
      <c r="K7840">
        <f t="shared" si="737"/>
        <v>1</v>
      </c>
      <c r="L7840">
        <f t="shared" si="738"/>
        <v>1</v>
      </c>
      <c r="O7840" t="str">
        <f t="shared" si="739"/>
        <v>Mo</v>
      </c>
      <c r="P7840" t="str">
        <f t="shared" si="740"/>
        <v>11</v>
      </c>
    </row>
    <row r="7841" spans="1:16" x14ac:dyDescent="0.25">
      <c r="A7841" t="s">
        <v>17363</v>
      </c>
      <c r="B7841" t="s">
        <v>24</v>
      </c>
      <c r="C7841" t="s">
        <v>17364</v>
      </c>
      <c r="D7841" t="s">
        <v>15105</v>
      </c>
      <c r="E7841">
        <v>2015</v>
      </c>
      <c r="F7841" t="s">
        <v>27</v>
      </c>
      <c r="G7841">
        <v>1</v>
      </c>
      <c r="H7841" t="s">
        <v>31</v>
      </c>
      <c r="I7841">
        <f t="shared" si="735"/>
        <v>1</v>
      </c>
      <c r="J7841">
        <f t="shared" si="736"/>
        <v>0</v>
      </c>
      <c r="K7841">
        <f t="shared" si="737"/>
        <v>0</v>
      </c>
      <c r="L7841">
        <f t="shared" si="738"/>
        <v>1</v>
      </c>
      <c r="O7841" t="str">
        <f t="shared" si="739"/>
        <v>TV</v>
      </c>
      <c r="P7841" t="str">
        <f t="shared" si="740"/>
        <v>15</v>
      </c>
    </row>
    <row r="7842" spans="1:16" x14ac:dyDescent="0.25">
      <c r="A7842" t="s">
        <v>17365</v>
      </c>
      <c r="B7842" t="s">
        <v>17</v>
      </c>
      <c r="C7842" t="s">
        <v>17366</v>
      </c>
      <c r="D7842" t="s">
        <v>7297</v>
      </c>
      <c r="E7842">
        <v>1955</v>
      </c>
      <c r="F7842" t="s">
        <v>20</v>
      </c>
      <c r="G7842">
        <v>111</v>
      </c>
      <c r="H7842" t="s">
        <v>21</v>
      </c>
      <c r="I7842">
        <f t="shared" si="735"/>
        <v>0</v>
      </c>
      <c r="J7842">
        <f t="shared" si="736"/>
        <v>0</v>
      </c>
      <c r="K7842">
        <f t="shared" si="737"/>
        <v>0</v>
      </c>
      <c r="L7842">
        <f t="shared" si="738"/>
        <v>1</v>
      </c>
      <c r="O7842" t="str">
        <f t="shared" si="739"/>
        <v>Mo</v>
      </c>
      <c r="P7842" t="str">
        <f t="shared" si="740"/>
        <v>55</v>
      </c>
    </row>
    <row r="7843" spans="1:16" x14ac:dyDescent="0.25">
      <c r="A7843" t="s">
        <v>17367</v>
      </c>
      <c r="B7843" t="s">
        <v>24</v>
      </c>
      <c r="C7843" t="s">
        <v>17368</v>
      </c>
      <c r="D7843" t="s">
        <v>11301</v>
      </c>
      <c r="E7843">
        <v>2004</v>
      </c>
      <c r="F7843" t="s">
        <v>45</v>
      </c>
      <c r="G7843">
        <v>1</v>
      </c>
      <c r="H7843" t="s">
        <v>31</v>
      </c>
      <c r="I7843">
        <f t="shared" si="735"/>
        <v>0</v>
      </c>
      <c r="J7843">
        <f t="shared" si="736"/>
        <v>0</v>
      </c>
      <c r="K7843">
        <f t="shared" si="737"/>
        <v>0</v>
      </c>
      <c r="L7843">
        <f t="shared" si="738"/>
        <v>1</v>
      </c>
      <c r="O7843" t="str">
        <f t="shared" si="739"/>
        <v>TV</v>
      </c>
      <c r="P7843" t="str">
        <f t="shared" si="740"/>
        <v>04</v>
      </c>
    </row>
    <row r="7844" spans="1:16" x14ac:dyDescent="0.25">
      <c r="A7844" t="s">
        <v>17369</v>
      </c>
      <c r="B7844" t="s">
        <v>17</v>
      </c>
      <c r="C7844" t="s">
        <v>17370</v>
      </c>
      <c r="D7844" t="s">
        <v>8176</v>
      </c>
      <c r="E7844">
        <v>2018</v>
      </c>
      <c r="F7844" t="s">
        <v>27</v>
      </c>
      <c r="G7844">
        <v>73</v>
      </c>
      <c r="H7844" t="s">
        <v>21</v>
      </c>
      <c r="I7844">
        <f t="shared" si="735"/>
        <v>1</v>
      </c>
      <c r="J7844">
        <f t="shared" si="736"/>
        <v>0</v>
      </c>
      <c r="K7844">
        <f t="shared" si="737"/>
        <v>0</v>
      </c>
      <c r="L7844">
        <f t="shared" si="738"/>
        <v>1</v>
      </c>
      <c r="O7844" t="str">
        <f t="shared" si="739"/>
        <v>Mo</v>
      </c>
      <c r="P7844" t="str">
        <f t="shared" si="740"/>
        <v>18</v>
      </c>
    </row>
    <row r="7845" spans="1:16" x14ac:dyDescent="0.25">
      <c r="A7845" t="s">
        <v>17371</v>
      </c>
      <c r="B7845" t="s">
        <v>24</v>
      </c>
      <c r="C7845" t="s">
        <v>17372</v>
      </c>
      <c r="D7845" t="s">
        <v>17373</v>
      </c>
      <c r="E7845">
        <v>2016</v>
      </c>
      <c r="F7845" t="s">
        <v>27</v>
      </c>
      <c r="G7845">
        <v>4</v>
      </c>
      <c r="H7845" t="s">
        <v>28</v>
      </c>
      <c r="I7845">
        <f t="shared" si="735"/>
        <v>1</v>
      </c>
      <c r="J7845">
        <f t="shared" si="736"/>
        <v>0</v>
      </c>
      <c r="K7845">
        <f t="shared" si="737"/>
        <v>0</v>
      </c>
      <c r="L7845">
        <f t="shared" si="738"/>
        <v>1</v>
      </c>
      <c r="O7845" t="str">
        <f t="shared" si="739"/>
        <v>TV</v>
      </c>
      <c r="P7845" t="str">
        <f t="shared" si="740"/>
        <v>16</v>
      </c>
    </row>
    <row r="7846" spans="1:16" x14ac:dyDescent="0.25">
      <c r="A7846" t="s">
        <v>17374</v>
      </c>
      <c r="B7846" t="s">
        <v>17</v>
      </c>
      <c r="C7846" t="s">
        <v>17375</v>
      </c>
      <c r="D7846" t="s">
        <v>11372</v>
      </c>
      <c r="E7846">
        <v>2016</v>
      </c>
      <c r="F7846" t="s">
        <v>27</v>
      </c>
      <c r="G7846">
        <v>81</v>
      </c>
      <c r="H7846" t="s">
        <v>21</v>
      </c>
      <c r="I7846">
        <f t="shared" si="735"/>
        <v>1</v>
      </c>
      <c r="J7846">
        <f t="shared" si="736"/>
        <v>0</v>
      </c>
      <c r="K7846">
        <f t="shared" si="737"/>
        <v>0</v>
      </c>
      <c r="L7846">
        <f t="shared" si="738"/>
        <v>1</v>
      </c>
      <c r="O7846" t="str">
        <f t="shared" si="739"/>
        <v>Mo</v>
      </c>
      <c r="P7846" t="str">
        <f t="shared" si="740"/>
        <v>16</v>
      </c>
    </row>
    <row r="7847" spans="1:16" x14ac:dyDescent="0.25">
      <c r="A7847" t="s">
        <v>17376</v>
      </c>
      <c r="B7847" t="s">
        <v>17</v>
      </c>
      <c r="C7847" t="s">
        <v>17377</v>
      </c>
      <c r="D7847" t="s">
        <v>6745</v>
      </c>
      <c r="E7847">
        <v>1984</v>
      </c>
      <c r="F7847" t="s">
        <v>20</v>
      </c>
      <c r="G7847">
        <v>114</v>
      </c>
      <c r="H7847" t="s">
        <v>21</v>
      </c>
      <c r="I7847">
        <f t="shared" si="735"/>
        <v>0</v>
      </c>
      <c r="J7847">
        <f t="shared" si="736"/>
        <v>0</v>
      </c>
      <c r="K7847">
        <f t="shared" si="737"/>
        <v>0</v>
      </c>
      <c r="L7847">
        <f t="shared" si="738"/>
        <v>1</v>
      </c>
      <c r="O7847" t="str">
        <f t="shared" si="739"/>
        <v>Mo</v>
      </c>
      <c r="P7847" t="str">
        <f t="shared" si="740"/>
        <v>84</v>
      </c>
    </row>
    <row r="7848" spans="1:16" x14ac:dyDescent="0.25">
      <c r="A7848" t="s">
        <v>17378</v>
      </c>
      <c r="B7848" t="s">
        <v>17</v>
      </c>
      <c r="C7848" t="s">
        <v>17379</v>
      </c>
      <c r="D7848" t="s">
        <v>10216</v>
      </c>
      <c r="E7848">
        <v>2017</v>
      </c>
      <c r="F7848" t="s">
        <v>45</v>
      </c>
      <c r="G7848">
        <v>112</v>
      </c>
      <c r="H7848" t="s">
        <v>21</v>
      </c>
      <c r="I7848">
        <f t="shared" si="735"/>
        <v>1</v>
      </c>
      <c r="J7848">
        <f t="shared" si="736"/>
        <v>0</v>
      </c>
      <c r="K7848">
        <f t="shared" si="737"/>
        <v>0</v>
      </c>
      <c r="L7848">
        <f t="shared" si="738"/>
        <v>1</v>
      </c>
      <c r="O7848" t="str">
        <f t="shared" si="739"/>
        <v>Mo</v>
      </c>
      <c r="P7848" t="str">
        <f t="shared" si="740"/>
        <v>17</v>
      </c>
    </row>
    <row r="7849" spans="1:16" x14ac:dyDescent="0.25">
      <c r="A7849" t="s">
        <v>17380</v>
      </c>
      <c r="B7849" t="s">
        <v>17</v>
      </c>
      <c r="C7849" t="s">
        <v>17381</v>
      </c>
      <c r="D7849" t="s">
        <v>16650</v>
      </c>
      <c r="E7849">
        <v>2017</v>
      </c>
      <c r="F7849" t="s">
        <v>60</v>
      </c>
      <c r="G7849">
        <v>80</v>
      </c>
      <c r="H7849" t="s">
        <v>21</v>
      </c>
      <c r="I7849">
        <f t="shared" si="735"/>
        <v>1</v>
      </c>
      <c r="J7849">
        <f t="shared" si="736"/>
        <v>0</v>
      </c>
      <c r="K7849">
        <f t="shared" si="737"/>
        <v>1</v>
      </c>
      <c r="L7849">
        <f t="shared" si="738"/>
        <v>1</v>
      </c>
      <c r="O7849" t="str">
        <f t="shared" si="739"/>
        <v>Mo</v>
      </c>
      <c r="P7849" t="str">
        <f t="shared" si="740"/>
        <v>17</v>
      </c>
    </row>
    <row r="7850" spans="1:16" x14ac:dyDescent="0.25">
      <c r="A7850" t="s">
        <v>17382</v>
      </c>
      <c r="B7850" t="s">
        <v>24</v>
      </c>
      <c r="C7850" t="s">
        <v>17383</v>
      </c>
      <c r="E7850">
        <v>2015</v>
      </c>
      <c r="F7850" t="s">
        <v>13378</v>
      </c>
      <c r="G7850">
        <v>13</v>
      </c>
      <c r="H7850" t="s">
        <v>28</v>
      </c>
      <c r="I7850">
        <f t="shared" si="735"/>
        <v>1</v>
      </c>
      <c r="J7850">
        <f t="shared" si="736"/>
        <v>0</v>
      </c>
      <c r="K7850">
        <f t="shared" si="737"/>
        <v>0</v>
      </c>
      <c r="L7850">
        <f t="shared" si="738"/>
        <v>1</v>
      </c>
      <c r="O7850" t="str">
        <f t="shared" si="739"/>
        <v>TV</v>
      </c>
      <c r="P7850" t="str">
        <f t="shared" si="740"/>
        <v>15</v>
      </c>
    </row>
    <row r="7851" spans="1:16" x14ac:dyDescent="0.25">
      <c r="A7851" t="s">
        <v>17384</v>
      </c>
      <c r="B7851" t="s">
        <v>17</v>
      </c>
      <c r="C7851" t="s">
        <v>17385</v>
      </c>
      <c r="D7851" t="s">
        <v>12406</v>
      </c>
      <c r="E7851">
        <v>2016</v>
      </c>
      <c r="F7851" t="s">
        <v>60</v>
      </c>
      <c r="G7851">
        <v>24</v>
      </c>
      <c r="H7851" t="s">
        <v>21</v>
      </c>
      <c r="I7851">
        <f t="shared" si="735"/>
        <v>1</v>
      </c>
      <c r="J7851">
        <f t="shared" si="736"/>
        <v>0</v>
      </c>
      <c r="K7851">
        <f t="shared" si="737"/>
        <v>1</v>
      </c>
      <c r="L7851">
        <f t="shared" si="738"/>
        <v>1</v>
      </c>
      <c r="O7851" t="str">
        <f t="shared" si="739"/>
        <v>Mo</v>
      </c>
      <c r="P7851" t="str">
        <f t="shared" si="740"/>
        <v>16</v>
      </c>
    </row>
    <row r="7852" spans="1:16" x14ac:dyDescent="0.25">
      <c r="A7852" t="s">
        <v>17386</v>
      </c>
      <c r="B7852" t="s">
        <v>17</v>
      </c>
      <c r="C7852" t="s">
        <v>17387</v>
      </c>
      <c r="D7852" t="s">
        <v>8465</v>
      </c>
      <c r="E7852">
        <v>2015</v>
      </c>
      <c r="F7852" t="s">
        <v>27</v>
      </c>
      <c r="G7852">
        <v>100</v>
      </c>
      <c r="H7852" t="s">
        <v>21</v>
      </c>
      <c r="I7852">
        <f t="shared" si="735"/>
        <v>1</v>
      </c>
      <c r="J7852">
        <f t="shared" si="736"/>
        <v>0</v>
      </c>
      <c r="K7852">
        <f t="shared" si="737"/>
        <v>0</v>
      </c>
      <c r="L7852">
        <f t="shared" si="738"/>
        <v>1</v>
      </c>
      <c r="O7852" t="str">
        <f t="shared" si="739"/>
        <v>Mo</v>
      </c>
      <c r="P7852" t="str">
        <f t="shared" si="740"/>
        <v>15</v>
      </c>
    </row>
    <row r="7853" spans="1:16" x14ac:dyDescent="0.25">
      <c r="A7853" t="s">
        <v>17388</v>
      </c>
      <c r="B7853" t="s">
        <v>24</v>
      </c>
      <c r="C7853" t="s">
        <v>17389</v>
      </c>
      <c r="D7853" t="s">
        <v>14414</v>
      </c>
      <c r="E7853">
        <v>2017</v>
      </c>
      <c r="F7853" t="s">
        <v>27</v>
      </c>
      <c r="G7853">
        <v>2</v>
      </c>
      <c r="H7853" t="s">
        <v>28</v>
      </c>
      <c r="I7853">
        <f t="shared" si="735"/>
        <v>1</v>
      </c>
      <c r="J7853">
        <f t="shared" si="736"/>
        <v>0</v>
      </c>
      <c r="K7853">
        <f t="shared" si="737"/>
        <v>0</v>
      </c>
      <c r="L7853">
        <f t="shared" si="738"/>
        <v>1</v>
      </c>
      <c r="O7853" t="str">
        <f t="shared" si="739"/>
        <v>TV</v>
      </c>
      <c r="P7853" t="str">
        <f t="shared" si="740"/>
        <v>17</v>
      </c>
    </row>
    <row r="7854" spans="1:16" x14ac:dyDescent="0.25">
      <c r="A7854" t="s">
        <v>17390</v>
      </c>
      <c r="B7854" t="s">
        <v>17</v>
      </c>
      <c r="C7854" t="s">
        <v>17391</v>
      </c>
      <c r="D7854" t="s">
        <v>17392</v>
      </c>
      <c r="E7854">
        <v>2012</v>
      </c>
      <c r="F7854" t="s">
        <v>134</v>
      </c>
      <c r="G7854">
        <v>96</v>
      </c>
      <c r="H7854" t="s">
        <v>21</v>
      </c>
      <c r="I7854">
        <f t="shared" si="735"/>
        <v>1</v>
      </c>
      <c r="J7854">
        <f t="shared" si="736"/>
        <v>0</v>
      </c>
      <c r="K7854">
        <f t="shared" si="737"/>
        <v>0</v>
      </c>
      <c r="L7854">
        <f t="shared" si="738"/>
        <v>0</v>
      </c>
      <c r="O7854" t="str">
        <f t="shared" si="739"/>
        <v>Mo</v>
      </c>
      <c r="P7854" t="str">
        <f t="shared" si="740"/>
        <v>12</v>
      </c>
    </row>
    <row r="7855" spans="1:16" x14ac:dyDescent="0.25">
      <c r="A7855" t="s">
        <v>17393</v>
      </c>
      <c r="B7855" t="s">
        <v>17</v>
      </c>
      <c r="C7855" t="s">
        <v>17394</v>
      </c>
      <c r="D7855" t="s">
        <v>13906</v>
      </c>
      <c r="E7855">
        <v>2015</v>
      </c>
      <c r="F7855" t="s">
        <v>60</v>
      </c>
      <c r="G7855">
        <v>88</v>
      </c>
      <c r="H7855" t="s">
        <v>21</v>
      </c>
      <c r="I7855">
        <f t="shared" si="735"/>
        <v>1</v>
      </c>
      <c r="J7855">
        <f t="shared" si="736"/>
        <v>0</v>
      </c>
      <c r="K7855">
        <f t="shared" si="737"/>
        <v>1</v>
      </c>
      <c r="L7855">
        <f t="shared" si="738"/>
        <v>1</v>
      </c>
      <c r="O7855" t="str">
        <f t="shared" si="739"/>
        <v>Mo</v>
      </c>
      <c r="P7855" t="str">
        <f t="shared" si="740"/>
        <v>15</v>
      </c>
    </row>
    <row r="7856" spans="1:16" x14ac:dyDescent="0.25">
      <c r="A7856" t="s">
        <v>17395</v>
      </c>
      <c r="B7856" t="s">
        <v>17</v>
      </c>
      <c r="C7856" t="s">
        <v>17396</v>
      </c>
      <c r="D7856" t="s">
        <v>13760</v>
      </c>
      <c r="E7856">
        <v>2015</v>
      </c>
      <c r="F7856" t="s">
        <v>134</v>
      </c>
      <c r="G7856">
        <v>95</v>
      </c>
      <c r="H7856" t="s">
        <v>21</v>
      </c>
      <c r="I7856">
        <f t="shared" si="735"/>
        <v>1</v>
      </c>
      <c r="J7856">
        <f t="shared" si="736"/>
        <v>0</v>
      </c>
      <c r="K7856">
        <f t="shared" si="737"/>
        <v>0</v>
      </c>
      <c r="L7856">
        <f t="shared" si="738"/>
        <v>0</v>
      </c>
      <c r="O7856" t="str">
        <f t="shared" si="739"/>
        <v>Mo</v>
      </c>
      <c r="P7856" t="str">
        <f t="shared" si="740"/>
        <v>15</v>
      </c>
    </row>
    <row r="7857" spans="1:16" x14ac:dyDescent="0.25">
      <c r="A7857" t="s">
        <v>17397</v>
      </c>
      <c r="B7857" t="s">
        <v>17</v>
      </c>
      <c r="C7857" t="s">
        <v>17398</v>
      </c>
      <c r="D7857" t="s">
        <v>4748</v>
      </c>
      <c r="E7857">
        <v>2010</v>
      </c>
      <c r="F7857" t="s">
        <v>20</v>
      </c>
      <c r="G7857">
        <v>112</v>
      </c>
      <c r="H7857" t="s">
        <v>21</v>
      </c>
      <c r="I7857">
        <f t="shared" si="735"/>
        <v>0</v>
      </c>
      <c r="J7857">
        <f t="shared" si="736"/>
        <v>0</v>
      </c>
      <c r="K7857">
        <f t="shared" si="737"/>
        <v>0</v>
      </c>
      <c r="L7857">
        <f t="shared" si="738"/>
        <v>1</v>
      </c>
      <c r="O7857" t="str">
        <f t="shared" si="739"/>
        <v>Mo</v>
      </c>
      <c r="P7857" t="str">
        <f t="shared" si="740"/>
        <v>10</v>
      </c>
    </row>
    <row r="7858" spans="1:16" x14ac:dyDescent="0.25">
      <c r="A7858" t="s">
        <v>17399</v>
      </c>
      <c r="B7858" t="s">
        <v>17</v>
      </c>
      <c r="C7858" t="s">
        <v>17400</v>
      </c>
      <c r="D7858" t="s">
        <v>5343</v>
      </c>
      <c r="E7858">
        <v>2017</v>
      </c>
      <c r="F7858" t="s">
        <v>20</v>
      </c>
      <c r="G7858">
        <v>112</v>
      </c>
      <c r="H7858" t="s">
        <v>21</v>
      </c>
      <c r="I7858">
        <f t="shared" si="735"/>
        <v>1</v>
      </c>
      <c r="J7858">
        <f t="shared" si="736"/>
        <v>0</v>
      </c>
      <c r="K7858">
        <f t="shared" si="737"/>
        <v>0</v>
      </c>
      <c r="L7858">
        <f t="shared" si="738"/>
        <v>1</v>
      </c>
      <c r="O7858" t="str">
        <f t="shared" si="739"/>
        <v>Mo</v>
      </c>
      <c r="P7858" t="str">
        <f t="shared" si="740"/>
        <v>17</v>
      </c>
    </row>
    <row r="7859" spans="1:16" x14ac:dyDescent="0.25">
      <c r="A7859" t="s">
        <v>17401</v>
      </c>
      <c r="B7859" t="s">
        <v>24</v>
      </c>
      <c r="C7859" t="s">
        <v>17402</v>
      </c>
      <c r="D7859" t="s">
        <v>5382</v>
      </c>
      <c r="E7859">
        <v>2014</v>
      </c>
      <c r="F7859" t="s">
        <v>45</v>
      </c>
      <c r="G7859">
        <v>6</v>
      </c>
      <c r="H7859" t="s">
        <v>28</v>
      </c>
      <c r="I7859">
        <f t="shared" si="735"/>
        <v>1</v>
      </c>
      <c r="J7859">
        <f t="shared" si="736"/>
        <v>0</v>
      </c>
      <c r="K7859">
        <f t="shared" si="737"/>
        <v>0</v>
      </c>
      <c r="L7859">
        <f t="shared" si="738"/>
        <v>1</v>
      </c>
      <c r="O7859" t="str">
        <f t="shared" si="739"/>
        <v>TV</v>
      </c>
      <c r="P7859" t="str">
        <f t="shared" si="740"/>
        <v>14</v>
      </c>
    </row>
    <row r="7860" spans="1:16" x14ac:dyDescent="0.25">
      <c r="A7860" t="s">
        <v>17403</v>
      </c>
      <c r="B7860" t="s">
        <v>17</v>
      </c>
      <c r="C7860" t="s">
        <v>17404</v>
      </c>
      <c r="D7860" t="s">
        <v>6692</v>
      </c>
      <c r="E7860">
        <v>2010</v>
      </c>
      <c r="F7860" t="s">
        <v>134</v>
      </c>
      <c r="G7860">
        <v>97</v>
      </c>
      <c r="H7860" t="s">
        <v>21</v>
      </c>
      <c r="I7860">
        <f t="shared" si="735"/>
        <v>0</v>
      </c>
      <c r="J7860">
        <f t="shared" si="736"/>
        <v>0</v>
      </c>
      <c r="K7860">
        <f t="shared" si="737"/>
        <v>0</v>
      </c>
      <c r="L7860">
        <f t="shared" si="738"/>
        <v>0</v>
      </c>
      <c r="O7860" t="str">
        <f t="shared" si="739"/>
        <v>Mo</v>
      </c>
      <c r="P7860" t="str">
        <f t="shared" si="740"/>
        <v>10</v>
      </c>
    </row>
    <row r="7861" spans="1:16" x14ac:dyDescent="0.25">
      <c r="A7861" t="s">
        <v>17405</v>
      </c>
      <c r="B7861" t="s">
        <v>17</v>
      </c>
      <c r="C7861" t="s">
        <v>17406</v>
      </c>
      <c r="D7861" t="s">
        <v>11288</v>
      </c>
      <c r="E7861">
        <v>2017</v>
      </c>
      <c r="F7861" t="s">
        <v>27</v>
      </c>
      <c r="G7861">
        <v>97</v>
      </c>
      <c r="H7861" t="s">
        <v>21</v>
      </c>
      <c r="I7861">
        <f t="shared" si="735"/>
        <v>1</v>
      </c>
      <c r="J7861">
        <f t="shared" si="736"/>
        <v>0</v>
      </c>
      <c r="K7861">
        <f t="shared" si="737"/>
        <v>0</v>
      </c>
      <c r="L7861">
        <f t="shared" si="738"/>
        <v>1</v>
      </c>
      <c r="O7861" t="str">
        <f t="shared" si="739"/>
        <v>Mo</v>
      </c>
      <c r="P7861" t="str">
        <f t="shared" si="740"/>
        <v>17</v>
      </c>
    </row>
    <row r="7862" spans="1:16" x14ac:dyDescent="0.25">
      <c r="A7862" t="s">
        <v>17407</v>
      </c>
      <c r="B7862" t="s">
        <v>17</v>
      </c>
      <c r="C7862" t="s">
        <v>17408</v>
      </c>
      <c r="D7862" t="s">
        <v>11681</v>
      </c>
      <c r="E7862">
        <v>2016</v>
      </c>
      <c r="F7862" t="s">
        <v>27</v>
      </c>
      <c r="G7862">
        <v>94</v>
      </c>
      <c r="H7862" t="s">
        <v>21</v>
      </c>
      <c r="I7862">
        <f t="shared" si="735"/>
        <v>1</v>
      </c>
      <c r="J7862">
        <f t="shared" si="736"/>
        <v>0</v>
      </c>
      <c r="K7862">
        <f t="shared" si="737"/>
        <v>0</v>
      </c>
      <c r="L7862">
        <f t="shared" si="738"/>
        <v>1</v>
      </c>
      <c r="O7862" t="str">
        <f t="shared" si="739"/>
        <v>Mo</v>
      </c>
      <c r="P7862" t="str">
        <f t="shared" si="740"/>
        <v>16</v>
      </c>
    </row>
    <row r="7863" spans="1:16" x14ac:dyDescent="0.25">
      <c r="A7863" t="s">
        <v>17409</v>
      </c>
      <c r="B7863" t="s">
        <v>17</v>
      </c>
      <c r="C7863" t="s">
        <v>17410</v>
      </c>
      <c r="D7863" t="s">
        <v>10365</v>
      </c>
      <c r="E7863">
        <v>1980</v>
      </c>
      <c r="F7863" t="s">
        <v>134</v>
      </c>
      <c r="G7863">
        <v>97</v>
      </c>
      <c r="H7863" t="s">
        <v>21</v>
      </c>
      <c r="I7863">
        <f t="shared" si="735"/>
        <v>0</v>
      </c>
      <c r="J7863">
        <f t="shared" si="736"/>
        <v>0</v>
      </c>
      <c r="K7863">
        <f t="shared" si="737"/>
        <v>0</v>
      </c>
      <c r="L7863">
        <f t="shared" si="738"/>
        <v>0</v>
      </c>
      <c r="O7863" t="str">
        <f t="shared" si="739"/>
        <v>Mo</v>
      </c>
      <c r="P7863" t="str">
        <f t="shared" si="740"/>
        <v>80</v>
      </c>
    </row>
    <row r="7864" spans="1:16" x14ac:dyDescent="0.25">
      <c r="A7864" t="s">
        <v>17411</v>
      </c>
      <c r="B7864" t="s">
        <v>17</v>
      </c>
      <c r="C7864" t="s">
        <v>17412</v>
      </c>
      <c r="D7864" t="s">
        <v>12420</v>
      </c>
      <c r="E7864">
        <v>2016</v>
      </c>
      <c r="F7864" t="s">
        <v>13378</v>
      </c>
      <c r="G7864">
        <v>118</v>
      </c>
      <c r="H7864" t="s">
        <v>21</v>
      </c>
      <c r="I7864">
        <f t="shared" si="735"/>
        <v>1</v>
      </c>
      <c r="J7864">
        <f t="shared" si="736"/>
        <v>0</v>
      </c>
      <c r="K7864">
        <f t="shared" si="737"/>
        <v>0</v>
      </c>
      <c r="L7864">
        <f t="shared" si="738"/>
        <v>1</v>
      </c>
      <c r="O7864" t="str">
        <f t="shared" si="739"/>
        <v>Mo</v>
      </c>
      <c r="P7864" t="str">
        <f t="shared" si="740"/>
        <v>16</v>
      </c>
    </row>
    <row r="7865" spans="1:16" x14ac:dyDescent="0.25">
      <c r="A7865" t="s">
        <v>17413</v>
      </c>
      <c r="B7865" t="s">
        <v>24</v>
      </c>
      <c r="C7865" t="s">
        <v>17414</v>
      </c>
      <c r="D7865" t="s">
        <v>8522</v>
      </c>
      <c r="E7865">
        <v>2017</v>
      </c>
      <c r="F7865" t="s">
        <v>27</v>
      </c>
      <c r="G7865">
        <v>1</v>
      </c>
      <c r="H7865" t="s">
        <v>31</v>
      </c>
      <c r="I7865">
        <f t="shared" si="735"/>
        <v>1</v>
      </c>
      <c r="J7865">
        <f t="shared" si="736"/>
        <v>0</v>
      </c>
      <c r="K7865">
        <f t="shared" si="737"/>
        <v>0</v>
      </c>
      <c r="L7865">
        <f t="shared" si="738"/>
        <v>1</v>
      </c>
      <c r="O7865" t="str">
        <f t="shared" si="739"/>
        <v>TV</v>
      </c>
      <c r="P7865" t="str">
        <f t="shared" si="740"/>
        <v>17</v>
      </c>
    </row>
    <row r="7866" spans="1:16" x14ac:dyDescent="0.25">
      <c r="A7866" t="s">
        <v>17415</v>
      </c>
      <c r="B7866" t="s">
        <v>17</v>
      </c>
      <c r="C7866" t="s">
        <v>17416</v>
      </c>
      <c r="D7866" t="s">
        <v>16219</v>
      </c>
      <c r="E7866">
        <v>2014</v>
      </c>
      <c r="F7866" t="s">
        <v>134</v>
      </c>
      <c r="G7866">
        <v>95</v>
      </c>
      <c r="H7866" t="s">
        <v>21</v>
      </c>
      <c r="I7866">
        <f t="shared" si="735"/>
        <v>1</v>
      </c>
      <c r="J7866">
        <f t="shared" si="736"/>
        <v>0</v>
      </c>
      <c r="K7866">
        <f t="shared" si="737"/>
        <v>0</v>
      </c>
      <c r="L7866">
        <f t="shared" si="738"/>
        <v>0</v>
      </c>
      <c r="O7866" t="str">
        <f t="shared" si="739"/>
        <v>Mo</v>
      </c>
      <c r="P7866" t="str">
        <f t="shared" si="740"/>
        <v>14</v>
      </c>
    </row>
    <row r="7867" spans="1:16" x14ac:dyDescent="0.25">
      <c r="A7867" t="s">
        <v>17417</v>
      </c>
      <c r="B7867" t="s">
        <v>24</v>
      </c>
      <c r="C7867" t="s">
        <v>17418</v>
      </c>
      <c r="D7867" t="s">
        <v>11182</v>
      </c>
      <c r="E7867">
        <v>2017</v>
      </c>
      <c r="F7867" t="s">
        <v>60</v>
      </c>
      <c r="G7867">
        <v>1</v>
      </c>
      <c r="H7867" t="s">
        <v>31</v>
      </c>
      <c r="I7867">
        <f t="shared" si="735"/>
        <v>1</v>
      </c>
      <c r="J7867">
        <f t="shared" si="736"/>
        <v>0</v>
      </c>
      <c r="K7867">
        <f t="shared" si="737"/>
        <v>1</v>
      </c>
      <c r="L7867">
        <f t="shared" si="738"/>
        <v>1</v>
      </c>
      <c r="O7867" t="str">
        <f t="shared" si="739"/>
        <v>TV</v>
      </c>
      <c r="P7867" t="str">
        <f t="shared" si="740"/>
        <v>17</v>
      </c>
    </row>
    <row r="7868" spans="1:16" x14ac:dyDescent="0.25">
      <c r="A7868" t="s">
        <v>17419</v>
      </c>
      <c r="B7868" t="s">
        <v>17</v>
      </c>
      <c r="C7868" t="s">
        <v>17420</v>
      </c>
      <c r="D7868" t="s">
        <v>7297</v>
      </c>
      <c r="E7868">
        <v>2008</v>
      </c>
      <c r="F7868" t="s">
        <v>134</v>
      </c>
      <c r="G7868">
        <v>120</v>
      </c>
      <c r="H7868" t="s">
        <v>21</v>
      </c>
      <c r="I7868">
        <f t="shared" si="735"/>
        <v>0</v>
      </c>
      <c r="J7868">
        <f t="shared" si="736"/>
        <v>0</v>
      </c>
      <c r="K7868">
        <f t="shared" si="737"/>
        <v>0</v>
      </c>
      <c r="L7868">
        <f t="shared" si="738"/>
        <v>0</v>
      </c>
      <c r="O7868" t="str">
        <f t="shared" si="739"/>
        <v>Mo</v>
      </c>
      <c r="P7868" t="str">
        <f t="shared" si="740"/>
        <v>08</v>
      </c>
    </row>
    <row r="7869" spans="1:16" x14ac:dyDescent="0.25">
      <c r="A7869" t="s">
        <v>17421</v>
      </c>
      <c r="B7869" t="s">
        <v>17</v>
      </c>
      <c r="C7869" t="s">
        <v>17422</v>
      </c>
      <c r="D7869" t="s">
        <v>12686</v>
      </c>
      <c r="E7869">
        <v>2012</v>
      </c>
      <c r="F7869" t="s">
        <v>13378</v>
      </c>
      <c r="G7869">
        <v>84</v>
      </c>
      <c r="H7869" t="s">
        <v>21</v>
      </c>
      <c r="I7869">
        <f t="shared" si="735"/>
        <v>1</v>
      </c>
      <c r="J7869">
        <f t="shared" si="736"/>
        <v>0</v>
      </c>
      <c r="K7869">
        <f t="shared" si="737"/>
        <v>0</v>
      </c>
      <c r="L7869">
        <f t="shared" si="738"/>
        <v>1</v>
      </c>
      <c r="O7869" t="str">
        <f t="shared" si="739"/>
        <v>Mo</v>
      </c>
      <c r="P7869" t="str">
        <f t="shared" si="740"/>
        <v>12</v>
      </c>
    </row>
    <row r="7870" spans="1:16" x14ac:dyDescent="0.25">
      <c r="A7870" t="s">
        <v>17423</v>
      </c>
      <c r="B7870" t="s">
        <v>24</v>
      </c>
      <c r="C7870" t="s">
        <v>17424</v>
      </c>
      <c r="D7870" t="s">
        <v>8565</v>
      </c>
      <c r="E7870">
        <v>2016</v>
      </c>
      <c r="F7870" t="s">
        <v>27</v>
      </c>
      <c r="G7870">
        <v>4</v>
      </c>
      <c r="H7870" t="s">
        <v>28</v>
      </c>
      <c r="I7870">
        <f t="shared" si="735"/>
        <v>1</v>
      </c>
      <c r="J7870">
        <f t="shared" si="736"/>
        <v>0</v>
      </c>
      <c r="K7870">
        <f t="shared" si="737"/>
        <v>0</v>
      </c>
      <c r="L7870">
        <f t="shared" si="738"/>
        <v>1</v>
      </c>
      <c r="O7870" t="str">
        <f t="shared" si="739"/>
        <v>TV</v>
      </c>
      <c r="P7870" t="str">
        <f t="shared" si="740"/>
        <v>16</v>
      </c>
    </row>
    <row r="7871" spans="1:16" x14ac:dyDescent="0.25">
      <c r="A7871" t="s">
        <v>17425</v>
      </c>
      <c r="B7871" t="s">
        <v>17</v>
      </c>
      <c r="C7871" t="s">
        <v>17426</v>
      </c>
      <c r="D7871" t="s">
        <v>8329</v>
      </c>
      <c r="E7871">
        <v>2008</v>
      </c>
      <c r="F7871" t="s">
        <v>134</v>
      </c>
      <c r="G7871">
        <v>101</v>
      </c>
      <c r="H7871" t="s">
        <v>21</v>
      </c>
      <c r="I7871">
        <f t="shared" si="735"/>
        <v>0</v>
      </c>
      <c r="J7871">
        <f t="shared" si="736"/>
        <v>0</v>
      </c>
      <c r="K7871">
        <f t="shared" si="737"/>
        <v>0</v>
      </c>
      <c r="L7871">
        <f t="shared" si="738"/>
        <v>0</v>
      </c>
      <c r="O7871" t="str">
        <f t="shared" si="739"/>
        <v>Mo</v>
      </c>
      <c r="P7871" t="str">
        <f t="shared" si="740"/>
        <v>08</v>
      </c>
    </row>
    <row r="7872" spans="1:16" x14ac:dyDescent="0.25">
      <c r="A7872" t="s">
        <v>17427</v>
      </c>
      <c r="B7872" t="s">
        <v>17</v>
      </c>
      <c r="C7872" t="s">
        <v>17428</v>
      </c>
      <c r="D7872" t="s">
        <v>10797</v>
      </c>
      <c r="E7872">
        <v>2015</v>
      </c>
      <c r="F7872" t="s">
        <v>45</v>
      </c>
      <c r="G7872">
        <v>103</v>
      </c>
      <c r="H7872" t="s">
        <v>21</v>
      </c>
      <c r="I7872">
        <f t="shared" si="735"/>
        <v>1</v>
      </c>
      <c r="J7872">
        <f t="shared" si="736"/>
        <v>0</v>
      </c>
      <c r="K7872">
        <f t="shared" si="737"/>
        <v>0</v>
      </c>
      <c r="L7872">
        <f t="shared" si="738"/>
        <v>1</v>
      </c>
      <c r="O7872" t="str">
        <f t="shared" si="739"/>
        <v>Mo</v>
      </c>
      <c r="P7872" t="str">
        <f t="shared" si="740"/>
        <v>15</v>
      </c>
    </row>
    <row r="7873" spans="1:16" x14ac:dyDescent="0.25">
      <c r="A7873" t="s">
        <v>17429</v>
      </c>
      <c r="B7873" t="s">
        <v>24</v>
      </c>
      <c r="C7873" t="s">
        <v>17430</v>
      </c>
      <c r="D7873" t="s">
        <v>11723</v>
      </c>
      <c r="E7873">
        <v>2017</v>
      </c>
      <c r="F7873" t="s">
        <v>27</v>
      </c>
      <c r="G7873">
        <v>5</v>
      </c>
      <c r="H7873" t="s">
        <v>28</v>
      </c>
      <c r="I7873">
        <f t="shared" si="735"/>
        <v>1</v>
      </c>
      <c r="J7873">
        <f t="shared" si="736"/>
        <v>0</v>
      </c>
      <c r="K7873">
        <f t="shared" si="737"/>
        <v>0</v>
      </c>
      <c r="L7873">
        <f t="shared" si="738"/>
        <v>1</v>
      </c>
      <c r="O7873" t="str">
        <f t="shared" si="739"/>
        <v>TV</v>
      </c>
      <c r="P7873" t="str">
        <f t="shared" si="740"/>
        <v>17</v>
      </c>
    </row>
    <row r="7874" spans="1:16" x14ac:dyDescent="0.25">
      <c r="A7874" t="s">
        <v>17431</v>
      </c>
      <c r="B7874" t="s">
        <v>17</v>
      </c>
      <c r="C7874" t="s">
        <v>17432</v>
      </c>
      <c r="D7874" t="s">
        <v>11353</v>
      </c>
      <c r="E7874">
        <v>2013</v>
      </c>
      <c r="F7874" t="s">
        <v>27</v>
      </c>
      <c r="G7874">
        <v>83</v>
      </c>
      <c r="H7874" t="s">
        <v>21</v>
      </c>
      <c r="I7874">
        <f t="shared" si="735"/>
        <v>1</v>
      </c>
      <c r="J7874">
        <f t="shared" si="736"/>
        <v>0</v>
      </c>
      <c r="K7874">
        <f t="shared" si="737"/>
        <v>0</v>
      </c>
      <c r="L7874">
        <f t="shared" si="738"/>
        <v>1</v>
      </c>
      <c r="O7874" t="str">
        <f t="shared" si="739"/>
        <v>Mo</v>
      </c>
      <c r="P7874" t="str">
        <f t="shared" si="740"/>
        <v>13</v>
      </c>
    </row>
    <row r="7875" spans="1:16" x14ac:dyDescent="0.25">
      <c r="A7875" t="s">
        <v>17433</v>
      </c>
      <c r="B7875" t="s">
        <v>24</v>
      </c>
      <c r="C7875" t="s">
        <v>17434</v>
      </c>
      <c r="D7875" t="s">
        <v>11017</v>
      </c>
      <c r="E7875">
        <v>2010</v>
      </c>
      <c r="F7875" t="s">
        <v>45</v>
      </c>
      <c r="G7875">
        <v>1</v>
      </c>
      <c r="H7875" t="s">
        <v>31</v>
      </c>
      <c r="I7875">
        <f t="shared" si="735"/>
        <v>0</v>
      </c>
      <c r="J7875">
        <f t="shared" si="736"/>
        <v>0</v>
      </c>
      <c r="K7875">
        <f t="shared" si="737"/>
        <v>0</v>
      </c>
      <c r="L7875">
        <f t="shared" si="738"/>
        <v>1</v>
      </c>
      <c r="O7875" t="str">
        <f t="shared" si="739"/>
        <v>TV</v>
      </c>
      <c r="P7875" t="str">
        <f t="shared" si="740"/>
        <v>10</v>
      </c>
    </row>
    <row r="7876" spans="1:16" x14ac:dyDescent="0.25">
      <c r="A7876" t="s">
        <v>17435</v>
      </c>
      <c r="B7876" t="s">
        <v>17</v>
      </c>
      <c r="C7876" t="s">
        <v>17436</v>
      </c>
      <c r="D7876" t="s">
        <v>11510</v>
      </c>
      <c r="E7876">
        <v>2011</v>
      </c>
      <c r="F7876" t="s">
        <v>27</v>
      </c>
      <c r="G7876">
        <v>107</v>
      </c>
      <c r="H7876" t="s">
        <v>21</v>
      </c>
      <c r="I7876">
        <f t="shared" ref="I7876:I7939" si="741">IF(E7876&gt;2010,1,0)</f>
        <v>1</v>
      </c>
      <c r="J7876">
        <f t="shared" ref="J7876:J7939" si="742">IF(AND(E7876&gt;2010, G7876&gt;120),1,0)</f>
        <v>0</v>
      </c>
      <c r="K7876">
        <f t="shared" ref="K7876:K7939" si="743">IF(OR(F7876="TV-PG", F7876="PG"),1,0)</f>
        <v>0</v>
      </c>
      <c r="L7876">
        <f t="shared" ref="L7876:L7939" si="744">IF(NOT(F7876="R"),1,0)</f>
        <v>1</v>
      </c>
      <c r="O7876" t="str">
        <f t="shared" ref="O7876:O7939" si="745">LEFT(B7876,2)</f>
        <v>Mo</v>
      </c>
      <c r="P7876" t="str">
        <f t="shared" ref="P7876:P7939" si="746">RIGHT(E7876,2)</f>
        <v>11</v>
      </c>
    </row>
    <row r="7877" spans="1:16" x14ac:dyDescent="0.25">
      <c r="A7877" t="s">
        <v>17437</v>
      </c>
      <c r="B7877" t="s">
        <v>17</v>
      </c>
      <c r="C7877" t="s">
        <v>17438</v>
      </c>
      <c r="D7877" t="s">
        <v>6745</v>
      </c>
      <c r="E7877">
        <v>2010</v>
      </c>
      <c r="F7877" t="s">
        <v>45</v>
      </c>
      <c r="G7877">
        <v>136</v>
      </c>
      <c r="H7877" t="s">
        <v>21</v>
      </c>
      <c r="I7877">
        <f t="shared" si="741"/>
        <v>0</v>
      </c>
      <c r="J7877">
        <f t="shared" si="742"/>
        <v>0</v>
      </c>
      <c r="K7877">
        <f t="shared" si="743"/>
        <v>0</v>
      </c>
      <c r="L7877">
        <f t="shared" si="744"/>
        <v>1</v>
      </c>
      <c r="O7877" t="str">
        <f t="shared" si="745"/>
        <v>Mo</v>
      </c>
      <c r="P7877" t="str">
        <f t="shared" si="746"/>
        <v>10</v>
      </c>
    </row>
    <row r="7878" spans="1:16" x14ac:dyDescent="0.25">
      <c r="A7878" t="s">
        <v>17439</v>
      </c>
      <c r="B7878" t="s">
        <v>17</v>
      </c>
      <c r="C7878" t="s">
        <v>17440</v>
      </c>
      <c r="D7878" t="s">
        <v>13020</v>
      </c>
      <c r="E7878">
        <v>2015</v>
      </c>
      <c r="F7878" t="s">
        <v>45</v>
      </c>
      <c r="G7878">
        <v>96</v>
      </c>
      <c r="H7878" t="s">
        <v>21</v>
      </c>
      <c r="I7878">
        <f t="shared" si="741"/>
        <v>1</v>
      </c>
      <c r="J7878">
        <f t="shared" si="742"/>
        <v>0</v>
      </c>
      <c r="K7878">
        <f t="shared" si="743"/>
        <v>0</v>
      </c>
      <c r="L7878">
        <f t="shared" si="744"/>
        <v>1</v>
      </c>
      <c r="O7878" t="str">
        <f t="shared" si="745"/>
        <v>Mo</v>
      </c>
      <c r="P7878" t="str">
        <f t="shared" si="746"/>
        <v>15</v>
      </c>
    </row>
    <row r="7879" spans="1:16" x14ac:dyDescent="0.25">
      <c r="A7879" t="s">
        <v>17441</v>
      </c>
      <c r="B7879" t="s">
        <v>17</v>
      </c>
      <c r="C7879" t="s">
        <v>17442</v>
      </c>
      <c r="D7879" t="s">
        <v>10797</v>
      </c>
      <c r="E7879">
        <v>2016</v>
      </c>
      <c r="F7879" t="s">
        <v>45</v>
      </c>
      <c r="G7879">
        <v>45</v>
      </c>
      <c r="H7879" t="s">
        <v>21</v>
      </c>
      <c r="I7879">
        <f t="shared" si="741"/>
        <v>1</v>
      </c>
      <c r="J7879">
        <f t="shared" si="742"/>
        <v>0</v>
      </c>
      <c r="K7879">
        <f t="shared" si="743"/>
        <v>0</v>
      </c>
      <c r="L7879">
        <f t="shared" si="744"/>
        <v>1</v>
      </c>
      <c r="O7879" t="str">
        <f t="shared" si="745"/>
        <v>Mo</v>
      </c>
      <c r="P7879" t="str">
        <f t="shared" si="746"/>
        <v>16</v>
      </c>
    </row>
    <row r="7880" spans="1:16" x14ac:dyDescent="0.25">
      <c r="A7880" t="s">
        <v>17443</v>
      </c>
      <c r="B7880" t="s">
        <v>17</v>
      </c>
      <c r="C7880" t="s">
        <v>17444</v>
      </c>
      <c r="D7880" t="s">
        <v>8527</v>
      </c>
      <c r="E7880">
        <v>2018</v>
      </c>
      <c r="F7880" t="s">
        <v>45</v>
      </c>
      <c r="G7880">
        <v>92</v>
      </c>
      <c r="H7880" t="s">
        <v>21</v>
      </c>
      <c r="I7880">
        <f t="shared" si="741"/>
        <v>1</v>
      </c>
      <c r="J7880">
        <f t="shared" si="742"/>
        <v>0</v>
      </c>
      <c r="K7880">
        <f t="shared" si="743"/>
        <v>0</v>
      </c>
      <c r="L7880">
        <f t="shared" si="744"/>
        <v>1</v>
      </c>
      <c r="O7880" t="str">
        <f t="shared" si="745"/>
        <v>Mo</v>
      </c>
      <c r="P7880" t="str">
        <f t="shared" si="746"/>
        <v>18</v>
      </c>
    </row>
    <row r="7881" spans="1:16" x14ac:dyDescent="0.25">
      <c r="A7881" t="s">
        <v>17445</v>
      </c>
      <c r="B7881" t="s">
        <v>24</v>
      </c>
      <c r="C7881" t="s">
        <v>17446</v>
      </c>
      <c r="D7881" t="s">
        <v>12851</v>
      </c>
      <c r="E7881">
        <v>1985</v>
      </c>
      <c r="F7881" t="s">
        <v>27</v>
      </c>
      <c r="G7881">
        <v>1</v>
      </c>
      <c r="H7881" t="s">
        <v>31</v>
      </c>
      <c r="I7881">
        <f t="shared" si="741"/>
        <v>0</v>
      </c>
      <c r="J7881">
        <f t="shared" si="742"/>
        <v>0</v>
      </c>
      <c r="K7881">
        <f t="shared" si="743"/>
        <v>0</v>
      </c>
      <c r="L7881">
        <f t="shared" si="744"/>
        <v>1</v>
      </c>
      <c r="O7881" t="str">
        <f t="shared" si="745"/>
        <v>TV</v>
      </c>
      <c r="P7881" t="str">
        <f t="shared" si="746"/>
        <v>85</v>
      </c>
    </row>
    <row r="7882" spans="1:16" x14ac:dyDescent="0.25">
      <c r="A7882" t="s">
        <v>17447</v>
      </c>
      <c r="B7882" t="s">
        <v>17</v>
      </c>
      <c r="C7882" t="s">
        <v>17448</v>
      </c>
      <c r="D7882" t="s">
        <v>7980</v>
      </c>
      <c r="E7882">
        <v>1976</v>
      </c>
      <c r="F7882" t="s">
        <v>41</v>
      </c>
      <c r="G7882">
        <v>120</v>
      </c>
      <c r="H7882" t="s">
        <v>21</v>
      </c>
      <c r="I7882">
        <f t="shared" si="741"/>
        <v>0</v>
      </c>
      <c r="J7882">
        <f t="shared" si="742"/>
        <v>0</v>
      </c>
      <c r="K7882">
        <f t="shared" si="743"/>
        <v>1</v>
      </c>
      <c r="L7882">
        <f t="shared" si="744"/>
        <v>1</v>
      </c>
      <c r="O7882" t="str">
        <f t="shared" si="745"/>
        <v>Mo</v>
      </c>
      <c r="P7882" t="str">
        <f t="shared" si="746"/>
        <v>76</v>
      </c>
    </row>
    <row r="7883" spans="1:16" x14ac:dyDescent="0.25">
      <c r="A7883" t="s">
        <v>17449</v>
      </c>
      <c r="B7883" t="s">
        <v>17</v>
      </c>
      <c r="C7883" t="s">
        <v>17450</v>
      </c>
      <c r="D7883" t="s">
        <v>7980</v>
      </c>
      <c r="E7883">
        <v>1979</v>
      </c>
      <c r="F7883" t="s">
        <v>41</v>
      </c>
      <c r="G7883">
        <v>119</v>
      </c>
      <c r="H7883" t="s">
        <v>21</v>
      </c>
      <c r="I7883">
        <f t="shared" si="741"/>
        <v>0</v>
      </c>
      <c r="J7883">
        <f t="shared" si="742"/>
        <v>0</v>
      </c>
      <c r="K7883">
        <f t="shared" si="743"/>
        <v>1</v>
      </c>
      <c r="L7883">
        <f t="shared" si="744"/>
        <v>1</v>
      </c>
      <c r="O7883" t="str">
        <f t="shared" si="745"/>
        <v>Mo</v>
      </c>
      <c r="P7883" t="str">
        <f t="shared" si="746"/>
        <v>79</v>
      </c>
    </row>
    <row r="7884" spans="1:16" x14ac:dyDescent="0.25">
      <c r="A7884" t="s">
        <v>17451</v>
      </c>
      <c r="B7884" t="s">
        <v>17</v>
      </c>
      <c r="C7884" t="s">
        <v>17452</v>
      </c>
      <c r="D7884" t="s">
        <v>7980</v>
      </c>
      <c r="E7884">
        <v>1982</v>
      </c>
      <c r="F7884" t="s">
        <v>41</v>
      </c>
      <c r="G7884">
        <v>100</v>
      </c>
      <c r="H7884" t="s">
        <v>21</v>
      </c>
      <c r="I7884">
        <f t="shared" si="741"/>
        <v>0</v>
      </c>
      <c r="J7884">
        <f t="shared" si="742"/>
        <v>0</v>
      </c>
      <c r="K7884">
        <f t="shared" si="743"/>
        <v>1</v>
      </c>
      <c r="L7884">
        <f t="shared" si="744"/>
        <v>1</v>
      </c>
      <c r="O7884" t="str">
        <f t="shared" si="745"/>
        <v>Mo</v>
      </c>
      <c r="P7884" t="str">
        <f t="shared" si="746"/>
        <v>82</v>
      </c>
    </row>
    <row r="7885" spans="1:16" x14ac:dyDescent="0.25">
      <c r="A7885" t="s">
        <v>17453</v>
      </c>
      <c r="B7885" t="s">
        <v>17</v>
      </c>
      <c r="C7885" t="s">
        <v>17454</v>
      </c>
      <c r="D7885" t="s">
        <v>7980</v>
      </c>
      <c r="E7885">
        <v>1985</v>
      </c>
      <c r="F7885" t="s">
        <v>41</v>
      </c>
      <c r="G7885">
        <v>92</v>
      </c>
      <c r="H7885" t="s">
        <v>21</v>
      </c>
      <c r="I7885">
        <f t="shared" si="741"/>
        <v>0</v>
      </c>
      <c r="J7885">
        <f t="shared" si="742"/>
        <v>0</v>
      </c>
      <c r="K7885">
        <f t="shared" si="743"/>
        <v>1</v>
      </c>
      <c r="L7885">
        <f t="shared" si="744"/>
        <v>1</v>
      </c>
      <c r="O7885" t="str">
        <f t="shared" si="745"/>
        <v>Mo</v>
      </c>
      <c r="P7885" t="str">
        <f t="shared" si="746"/>
        <v>85</v>
      </c>
    </row>
    <row r="7886" spans="1:16" x14ac:dyDescent="0.25">
      <c r="A7886" t="s">
        <v>17455</v>
      </c>
      <c r="B7886" t="s">
        <v>17</v>
      </c>
      <c r="C7886" t="s">
        <v>17456</v>
      </c>
      <c r="D7886" t="s">
        <v>7980</v>
      </c>
      <c r="E7886">
        <v>1990</v>
      </c>
      <c r="F7886" t="s">
        <v>20</v>
      </c>
      <c r="G7886">
        <v>104</v>
      </c>
      <c r="H7886" t="s">
        <v>21</v>
      </c>
      <c r="I7886">
        <f t="shared" si="741"/>
        <v>0</v>
      </c>
      <c r="J7886">
        <f t="shared" si="742"/>
        <v>0</v>
      </c>
      <c r="K7886">
        <f t="shared" si="743"/>
        <v>0</v>
      </c>
      <c r="L7886">
        <f t="shared" si="744"/>
        <v>1</v>
      </c>
      <c r="O7886" t="str">
        <f t="shared" si="745"/>
        <v>Mo</v>
      </c>
      <c r="P7886" t="str">
        <f t="shared" si="746"/>
        <v>90</v>
      </c>
    </row>
    <row r="7887" spans="1:16" x14ac:dyDescent="0.25">
      <c r="A7887" t="s">
        <v>17457</v>
      </c>
      <c r="B7887" t="s">
        <v>17</v>
      </c>
      <c r="C7887" t="s">
        <v>17458</v>
      </c>
      <c r="D7887" t="s">
        <v>12539</v>
      </c>
      <c r="E7887">
        <v>2017</v>
      </c>
      <c r="F7887" t="s">
        <v>134</v>
      </c>
      <c r="G7887">
        <v>93</v>
      </c>
      <c r="H7887" t="s">
        <v>21</v>
      </c>
      <c r="I7887">
        <f t="shared" si="741"/>
        <v>1</v>
      </c>
      <c r="J7887">
        <f t="shared" si="742"/>
        <v>0</v>
      </c>
      <c r="K7887">
        <f t="shared" si="743"/>
        <v>0</v>
      </c>
      <c r="L7887">
        <f t="shared" si="744"/>
        <v>0</v>
      </c>
      <c r="O7887" t="str">
        <f t="shared" si="745"/>
        <v>Mo</v>
      </c>
      <c r="P7887" t="str">
        <f t="shared" si="746"/>
        <v>17</v>
      </c>
    </row>
    <row r="7888" spans="1:16" x14ac:dyDescent="0.25">
      <c r="A7888" t="s">
        <v>17459</v>
      </c>
      <c r="B7888" t="s">
        <v>17</v>
      </c>
      <c r="C7888" t="s">
        <v>17460</v>
      </c>
      <c r="D7888" t="s">
        <v>8586</v>
      </c>
      <c r="E7888">
        <v>2014</v>
      </c>
      <c r="F7888" t="s">
        <v>27</v>
      </c>
      <c r="G7888">
        <v>98</v>
      </c>
      <c r="H7888" t="s">
        <v>21</v>
      </c>
      <c r="I7888">
        <f t="shared" si="741"/>
        <v>1</v>
      </c>
      <c r="J7888">
        <f t="shared" si="742"/>
        <v>0</v>
      </c>
      <c r="K7888">
        <f t="shared" si="743"/>
        <v>0</v>
      </c>
      <c r="L7888">
        <f t="shared" si="744"/>
        <v>1</v>
      </c>
      <c r="O7888" t="str">
        <f t="shared" si="745"/>
        <v>Mo</v>
      </c>
      <c r="P7888" t="str">
        <f t="shared" si="746"/>
        <v>14</v>
      </c>
    </row>
    <row r="7889" spans="1:16" x14ac:dyDescent="0.25">
      <c r="A7889" t="s">
        <v>17461</v>
      </c>
      <c r="B7889" t="s">
        <v>17</v>
      </c>
      <c r="C7889" t="s">
        <v>17462</v>
      </c>
      <c r="D7889" t="s">
        <v>7924</v>
      </c>
      <c r="E7889">
        <v>2018</v>
      </c>
      <c r="F7889" t="s">
        <v>27</v>
      </c>
      <c r="G7889">
        <v>80</v>
      </c>
      <c r="H7889" t="s">
        <v>21</v>
      </c>
      <c r="I7889">
        <f t="shared" si="741"/>
        <v>1</v>
      </c>
      <c r="J7889">
        <f t="shared" si="742"/>
        <v>0</v>
      </c>
      <c r="K7889">
        <f t="shared" si="743"/>
        <v>0</v>
      </c>
      <c r="L7889">
        <f t="shared" si="744"/>
        <v>1</v>
      </c>
      <c r="O7889" t="str">
        <f t="shared" si="745"/>
        <v>Mo</v>
      </c>
      <c r="P7889" t="str">
        <f t="shared" si="746"/>
        <v>18</v>
      </c>
    </row>
    <row r="7890" spans="1:16" x14ac:dyDescent="0.25">
      <c r="A7890" t="s">
        <v>17463</v>
      </c>
      <c r="B7890" t="s">
        <v>17</v>
      </c>
      <c r="C7890" t="s">
        <v>17464</v>
      </c>
      <c r="D7890" t="s">
        <v>11723</v>
      </c>
      <c r="E7890">
        <v>2015</v>
      </c>
      <c r="F7890" t="s">
        <v>27</v>
      </c>
      <c r="G7890">
        <v>79</v>
      </c>
      <c r="H7890" t="s">
        <v>21</v>
      </c>
      <c r="I7890">
        <f t="shared" si="741"/>
        <v>1</v>
      </c>
      <c r="J7890">
        <f t="shared" si="742"/>
        <v>0</v>
      </c>
      <c r="K7890">
        <f t="shared" si="743"/>
        <v>0</v>
      </c>
      <c r="L7890">
        <f t="shared" si="744"/>
        <v>1</v>
      </c>
      <c r="O7890" t="str">
        <f t="shared" si="745"/>
        <v>Mo</v>
      </c>
      <c r="P7890" t="str">
        <f t="shared" si="746"/>
        <v>15</v>
      </c>
    </row>
    <row r="7891" spans="1:16" x14ac:dyDescent="0.25">
      <c r="A7891" t="s">
        <v>17465</v>
      </c>
      <c r="B7891" t="s">
        <v>17</v>
      </c>
      <c r="C7891" t="s">
        <v>17466</v>
      </c>
      <c r="D7891" t="s">
        <v>11510</v>
      </c>
      <c r="E7891">
        <v>2014</v>
      </c>
      <c r="F7891" t="s">
        <v>45</v>
      </c>
      <c r="G7891">
        <v>122</v>
      </c>
      <c r="H7891" t="s">
        <v>21</v>
      </c>
      <c r="I7891">
        <f t="shared" si="741"/>
        <v>1</v>
      </c>
      <c r="J7891">
        <f t="shared" si="742"/>
        <v>1</v>
      </c>
      <c r="K7891">
        <f t="shared" si="743"/>
        <v>0</v>
      </c>
      <c r="L7891">
        <f t="shared" si="744"/>
        <v>1</v>
      </c>
      <c r="O7891" t="str">
        <f t="shared" si="745"/>
        <v>Mo</v>
      </c>
      <c r="P7891" t="str">
        <f t="shared" si="746"/>
        <v>14</v>
      </c>
    </row>
    <row r="7892" spans="1:16" x14ac:dyDescent="0.25">
      <c r="A7892" t="s">
        <v>17467</v>
      </c>
      <c r="B7892" t="s">
        <v>17</v>
      </c>
      <c r="C7892" t="s">
        <v>17468</v>
      </c>
      <c r="D7892" t="s">
        <v>10513</v>
      </c>
      <c r="E7892">
        <v>2015</v>
      </c>
      <c r="F7892" t="s">
        <v>134</v>
      </c>
      <c r="G7892">
        <v>118</v>
      </c>
      <c r="H7892" t="s">
        <v>21</v>
      </c>
      <c r="I7892">
        <f t="shared" si="741"/>
        <v>1</v>
      </c>
      <c r="J7892">
        <f t="shared" si="742"/>
        <v>0</v>
      </c>
      <c r="K7892">
        <f t="shared" si="743"/>
        <v>0</v>
      </c>
      <c r="L7892">
        <f t="shared" si="744"/>
        <v>0</v>
      </c>
      <c r="O7892" t="str">
        <f t="shared" si="745"/>
        <v>Mo</v>
      </c>
      <c r="P7892" t="str">
        <f t="shared" si="746"/>
        <v>15</v>
      </c>
    </row>
    <row r="7893" spans="1:16" x14ac:dyDescent="0.25">
      <c r="A7893" t="s">
        <v>17469</v>
      </c>
      <c r="B7893" t="s">
        <v>17</v>
      </c>
      <c r="C7893" t="s">
        <v>17470</v>
      </c>
      <c r="D7893" t="s">
        <v>8935</v>
      </c>
      <c r="E7893">
        <v>2017</v>
      </c>
      <c r="F7893" t="s">
        <v>27</v>
      </c>
      <c r="G7893">
        <v>89</v>
      </c>
      <c r="H7893" t="s">
        <v>21</v>
      </c>
      <c r="I7893">
        <f t="shared" si="741"/>
        <v>1</v>
      </c>
      <c r="J7893">
        <f t="shared" si="742"/>
        <v>0</v>
      </c>
      <c r="K7893">
        <f t="shared" si="743"/>
        <v>0</v>
      </c>
      <c r="L7893">
        <f t="shared" si="744"/>
        <v>1</v>
      </c>
      <c r="O7893" t="str">
        <f t="shared" si="745"/>
        <v>Mo</v>
      </c>
      <c r="P7893" t="str">
        <f t="shared" si="746"/>
        <v>17</v>
      </c>
    </row>
    <row r="7894" spans="1:16" x14ac:dyDescent="0.25">
      <c r="A7894" t="s">
        <v>17471</v>
      </c>
      <c r="B7894" t="s">
        <v>17</v>
      </c>
      <c r="C7894" t="s">
        <v>17472</v>
      </c>
      <c r="D7894" t="s">
        <v>8122</v>
      </c>
      <c r="E7894">
        <v>2012</v>
      </c>
      <c r="F7894" t="s">
        <v>108</v>
      </c>
      <c r="G7894">
        <v>26</v>
      </c>
      <c r="H7894" t="s">
        <v>21</v>
      </c>
      <c r="I7894">
        <f t="shared" si="741"/>
        <v>1</v>
      </c>
      <c r="J7894">
        <f t="shared" si="742"/>
        <v>0</v>
      </c>
      <c r="K7894">
        <f t="shared" si="743"/>
        <v>0</v>
      </c>
      <c r="L7894">
        <f t="shared" si="744"/>
        <v>1</v>
      </c>
      <c r="O7894" t="str">
        <f t="shared" si="745"/>
        <v>Mo</v>
      </c>
      <c r="P7894" t="str">
        <f t="shared" si="746"/>
        <v>12</v>
      </c>
    </row>
    <row r="7895" spans="1:16" x14ac:dyDescent="0.25">
      <c r="A7895" t="s">
        <v>17473</v>
      </c>
      <c r="B7895" t="s">
        <v>24</v>
      </c>
      <c r="C7895" t="s">
        <v>17474</v>
      </c>
      <c r="D7895" t="s">
        <v>8185</v>
      </c>
      <c r="E7895">
        <v>2016</v>
      </c>
      <c r="F7895" t="s">
        <v>45</v>
      </c>
      <c r="G7895">
        <v>3</v>
      </c>
      <c r="H7895" t="s">
        <v>28</v>
      </c>
      <c r="I7895">
        <f t="shared" si="741"/>
        <v>1</v>
      </c>
      <c r="J7895">
        <f t="shared" si="742"/>
        <v>0</v>
      </c>
      <c r="K7895">
        <f t="shared" si="743"/>
        <v>0</v>
      </c>
      <c r="L7895">
        <f t="shared" si="744"/>
        <v>1</v>
      </c>
      <c r="O7895" t="str">
        <f t="shared" si="745"/>
        <v>TV</v>
      </c>
      <c r="P7895" t="str">
        <f t="shared" si="746"/>
        <v>16</v>
      </c>
    </row>
    <row r="7896" spans="1:16" x14ac:dyDescent="0.25">
      <c r="A7896" t="s">
        <v>17475</v>
      </c>
      <c r="B7896" t="s">
        <v>17</v>
      </c>
      <c r="C7896" t="s">
        <v>17476</v>
      </c>
      <c r="D7896" t="s">
        <v>11510</v>
      </c>
      <c r="E7896">
        <v>2016</v>
      </c>
      <c r="F7896" t="s">
        <v>60</v>
      </c>
      <c r="G7896">
        <v>62</v>
      </c>
      <c r="H7896" t="s">
        <v>21</v>
      </c>
      <c r="I7896">
        <f t="shared" si="741"/>
        <v>1</v>
      </c>
      <c r="J7896">
        <f t="shared" si="742"/>
        <v>0</v>
      </c>
      <c r="K7896">
        <f t="shared" si="743"/>
        <v>1</v>
      </c>
      <c r="L7896">
        <f t="shared" si="744"/>
        <v>1</v>
      </c>
      <c r="O7896" t="str">
        <f t="shared" si="745"/>
        <v>Mo</v>
      </c>
      <c r="P7896" t="str">
        <f t="shared" si="746"/>
        <v>16</v>
      </c>
    </row>
    <row r="7897" spans="1:16" x14ac:dyDescent="0.25">
      <c r="A7897" t="s">
        <v>17477</v>
      </c>
      <c r="B7897" t="s">
        <v>17</v>
      </c>
      <c r="C7897" t="s">
        <v>17478</v>
      </c>
      <c r="D7897" t="s">
        <v>7297</v>
      </c>
      <c r="E7897">
        <v>1968</v>
      </c>
      <c r="F7897" t="s">
        <v>134</v>
      </c>
      <c r="G7897">
        <v>137</v>
      </c>
      <c r="H7897" t="s">
        <v>21</v>
      </c>
      <c r="I7897">
        <f t="shared" si="741"/>
        <v>0</v>
      </c>
      <c r="J7897">
        <f t="shared" si="742"/>
        <v>0</v>
      </c>
      <c r="K7897">
        <f t="shared" si="743"/>
        <v>0</v>
      </c>
      <c r="L7897">
        <f t="shared" si="744"/>
        <v>0</v>
      </c>
      <c r="O7897" t="str">
        <f t="shared" si="745"/>
        <v>Mo</v>
      </c>
      <c r="P7897" t="str">
        <f t="shared" si="746"/>
        <v>68</v>
      </c>
    </row>
    <row r="7898" spans="1:16" x14ac:dyDescent="0.25">
      <c r="A7898" t="s">
        <v>17479</v>
      </c>
      <c r="B7898" t="s">
        <v>17</v>
      </c>
      <c r="C7898" t="s">
        <v>17480</v>
      </c>
      <c r="D7898" t="s">
        <v>7297</v>
      </c>
      <c r="E7898">
        <v>1998</v>
      </c>
      <c r="F7898" t="s">
        <v>134</v>
      </c>
      <c r="G7898">
        <v>121</v>
      </c>
      <c r="H7898" t="s">
        <v>21</v>
      </c>
      <c r="I7898">
        <f t="shared" si="741"/>
        <v>0</v>
      </c>
      <c r="J7898">
        <f t="shared" si="742"/>
        <v>0</v>
      </c>
      <c r="K7898">
        <f t="shared" si="743"/>
        <v>0</v>
      </c>
      <c r="L7898">
        <f t="shared" si="744"/>
        <v>0</v>
      </c>
      <c r="O7898" t="str">
        <f t="shared" si="745"/>
        <v>Mo</v>
      </c>
      <c r="P7898" t="str">
        <f t="shared" si="746"/>
        <v>98</v>
      </c>
    </row>
    <row r="7899" spans="1:16" x14ac:dyDescent="0.25">
      <c r="A7899" t="s">
        <v>17481</v>
      </c>
      <c r="B7899" t="s">
        <v>24</v>
      </c>
      <c r="C7899" t="s">
        <v>17482</v>
      </c>
      <c r="D7899" t="s">
        <v>17483</v>
      </c>
      <c r="E7899">
        <v>2016</v>
      </c>
      <c r="F7899" t="s">
        <v>60</v>
      </c>
      <c r="G7899">
        <v>8</v>
      </c>
      <c r="H7899" t="s">
        <v>28</v>
      </c>
      <c r="I7899">
        <f t="shared" si="741"/>
        <v>1</v>
      </c>
      <c r="J7899">
        <f t="shared" si="742"/>
        <v>0</v>
      </c>
      <c r="K7899">
        <f t="shared" si="743"/>
        <v>1</v>
      </c>
      <c r="L7899">
        <f t="shared" si="744"/>
        <v>1</v>
      </c>
      <c r="O7899" t="str">
        <f t="shared" si="745"/>
        <v>TV</v>
      </c>
      <c r="P7899" t="str">
        <f t="shared" si="746"/>
        <v>16</v>
      </c>
    </row>
    <row r="7900" spans="1:16" x14ac:dyDescent="0.25">
      <c r="A7900" t="s">
        <v>17484</v>
      </c>
      <c r="B7900" t="s">
        <v>24</v>
      </c>
      <c r="C7900" t="s">
        <v>17485</v>
      </c>
      <c r="D7900" t="s">
        <v>11301</v>
      </c>
      <c r="E7900">
        <v>2004</v>
      </c>
      <c r="F7900" t="s">
        <v>60</v>
      </c>
      <c r="G7900">
        <v>1</v>
      </c>
      <c r="H7900" t="s">
        <v>31</v>
      </c>
      <c r="I7900">
        <f t="shared" si="741"/>
        <v>0</v>
      </c>
      <c r="J7900">
        <f t="shared" si="742"/>
        <v>0</v>
      </c>
      <c r="K7900">
        <f t="shared" si="743"/>
        <v>1</v>
      </c>
      <c r="L7900">
        <f t="shared" si="744"/>
        <v>1</v>
      </c>
      <c r="O7900" t="str">
        <f t="shared" si="745"/>
        <v>TV</v>
      </c>
      <c r="P7900" t="str">
        <f t="shared" si="746"/>
        <v>04</v>
      </c>
    </row>
    <row r="7901" spans="1:16" x14ac:dyDescent="0.25">
      <c r="A7901" t="s">
        <v>17486</v>
      </c>
      <c r="B7901" t="s">
        <v>17</v>
      </c>
      <c r="C7901" t="s">
        <v>17487</v>
      </c>
      <c r="D7901" t="s">
        <v>10939</v>
      </c>
      <c r="E7901">
        <v>2017</v>
      </c>
      <c r="F7901" t="s">
        <v>27</v>
      </c>
      <c r="G7901">
        <v>103</v>
      </c>
      <c r="H7901" t="s">
        <v>21</v>
      </c>
      <c r="I7901">
        <f t="shared" si="741"/>
        <v>1</v>
      </c>
      <c r="J7901">
        <f t="shared" si="742"/>
        <v>0</v>
      </c>
      <c r="K7901">
        <f t="shared" si="743"/>
        <v>0</v>
      </c>
      <c r="L7901">
        <f t="shared" si="744"/>
        <v>1</v>
      </c>
      <c r="O7901" t="str">
        <f t="shared" si="745"/>
        <v>Mo</v>
      </c>
      <c r="P7901" t="str">
        <f t="shared" si="746"/>
        <v>17</v>
      </c>
    </row>
    <row r="7902" spans="1:16" x14ac:dyDescent="0.25">
      <c r="A7902" t="s">
        <v>17488</v>
      </c>
      <c r="B7902" t="s">
        <v>17</v>
      </c>
      <c r="C7902" t="s">
        <v>17489</v>
      </c>
      <c r="D7902" t="s">
        <v>11706</v>
      </c>
      <c r="E7902">
        <v>2016</v>
      </c>
      <c r="F7902" t="s">
        <v>27</v>
      </c>
      <c r="G7902">
        <v>92</v>
      </c>
      <c r="H7902" t="s">
        <v>21</v>
      </c>
      <c r="I7902">
        <f t="shared" si="741"/>
        <v>1</v>
      </c>
      <c r="J7902">
        <f t="shared" si="742"/>
        <v>0</v>
      </c>
      <c r="K7902">
        <f t="shared" si="743"/>
        <v>0</v>
      </c>
      <c r="L7902">
        <f t="shared" si="744"/>
        <v>1</v>
      </c>
      <c r="O7902" t="str">
        <f t="shared" si="745"/>
        <v>Mo</v>
      </c>
      <c r="P7902" t="str">
        <f t="shared" si="746"/>
        <v>16</v>
      </c>
    </row>
    <row r="7903" spans="1:16" x14ac:dyDescent="0.25">
      <c r="A7903" t="s">
        <v>17490</v>
      </c>
      <c r="B7903" t="s">
        <v>17</v>
      </c>
      <c r="C7903" t="s">
        <v>17491</v>
      </c>
      <c r="D7903" t="s">
        <v>7297</v>
      </c>
      <c r="E7903">
        <v>1995</v>
      </c>
      <c r="F7903" t="s">
        <v>134</v>
      </c>
      <c r="G7903">
        <v>89</v>
      </c>
      <c r="H7903" t="s">
        <v>21</v>
      </c>
      <c r="I7903">
        <f t="shared" si="741"/>
        <v>0</v>
      </c>
      <c r="J7903">
        <f t="shared" si="742"/>
        <v>0</v>
      </c>
      <c r="K7903">
        <f t="shared" si="743"/>
        <v>0</v>
      </c>
      <c r="L7903">
        <f t="shared" si="744"/>
        <v>0</v>
      </c>
      <c r="O7903" t="str">
        <f t="shared" si="745"/>
        <v>Mo</v>
      </c>
      <c r="P7903" t="str">
        <f t="shared" si="746"/>
        <v>95</v>
      </c>
    </row>
    <row r="7904" spans="1:16" x14ac:dyDescent="0.25">
      <c r="A7904" t="s">
        <v>17492</v>
      </c>
      <c r="B7904" t="s">
        <v>17</v>
      </c>
      <c r="C7904" t="s">
        <v>17493</v>
      </c>
      <c r="D7904" t="s">
        <v>7980</v>
      </c>
      <c r="E7904">
        <v>2005</v>
      </c>
      <c r="F7904" t="s">
        <v>20</v>
      </c>
      <c r="G7904">
        <v>97</v>
      </c>
      <c r="H7904" t="s">
        <v>21</v>
      </c>
      <c r="I7904">
        <f t="shared" si="741"/>
        <v>0</v>
      </c>
      <c r="J7904">
        <f t="shared" si="742"/>
        <v>0</v>
      </c>
      <c r="K7904">
        <f t="shared" si="743"/>
        <v>0</v>
      </c>
      <c r="L7904">
        <f t="shared" si="744"/>
        <v>1</v>
      </c>
      <c r="O7904" t="str">
        <f t="shared" si="745"/>
        <v>Mo</v>
      </c>
      <c r="P7904" t="str">
        <f t="shared" si="746"/>
        <v>05</v>
      </c>
    </row>
    <row r="7905" spans="1:16" x14ac:dyDescent="0.25">
      <c r="A7905" t="s">
        <v>17494</v>
      </c>
      <c r="B7905" t="s">
        <v>17</v>
      </c>
      <c r="C7905" t="s">
        <v>17495</v>
      </c>
      <c r="D7905" t="s">
        <v>11070</v>
      </c>
      <c r="E7905">
        <v>2004</v>
      </c>
      <c r="F7905" t="s">
        <v>45</v>
      </c>
      <c r="G7905">
        <v>134</v>
      </c>
      <c r="H7905" t="s">
        <v>21</v>
      </c>
      <c r="I7905">
        <f t="shared" si="741"/>
        <v>0</v>
      </c>
      <c r="J7905">
        <f t="shared" si="742"/>
        <v>0</v>
      </c>
      <c r="K7905">
        <f t="shared" si="743"/>
        <v>0</v>
      </c>
      <c r="L7905">
        <f t="shared" si="744"/>
        <v>1</v>
      </c>
      <c r="O7905" t="str">
        <f t="shared" si="745"/>
        <v>Mo</v>
      </c>
      <c r="P7905" t="str">
        <f t="shared" si="746"/>
        <v>04</v>
      </c>
    </row>
    <row r="7906" spans="1:16" x14ac:dyDescent="0.25">
      <c r="A7906" t="s">
        <v>17496</v>
      </c>
      <c r="B7906" t="s">
        <v>17</v>
      </c>
      <c r="C7906" t="s">
        <v>17497</v>
      </c>
      <c r="D7906" t="s">
        <v>3511</v>
      </c>
      <c r="E7906">
        <v>1999</v>
      </c>
      <c r="F7906" t="s">
        <v>41</v>
      </c>
      <c r="G7906">
        <v>116</v>
      </c>
      <c r="H7906" t="s">
        <v>21</v>
      </c>
      <c r="I7906">
        <f t="shared" si="741"/>
        <v>0</v>
      </c>
      <c r="J7906">
        <f t="shared" si="742"/>
        <v>0</v>
      </c>
      <c r="K7906">
        <f t="shared" si="743"/>
        <v>1</v>
      </c>
      <c r="L7906">
        <f t="shared" si="744"/>
        <v>1</v>
      </c>
      <c r="O7906" t="str">
        <f t="shared" si="745"/>
        <v>Mo</v>
      </c>
      <c r="P7906" t="str">
        <f t="shared" si="746"/>
        <v>99</v>
      </c>
    </row>
    <row r="7907" spans="1:16" x14ac:dyDescent="0.25">
      <c r="A7907" t="s">
        <v>17498</v>
      </c>
      <c r="B7907" t="s">
        <v>17</v>
      </c>
      <c r="C7907" t="s">
        <v>17499</v>
      </c>
      <c r="D7907" t="s">
        <v>8213</v>
      </c>
      <c r="E7907">
        <v>2018</v>
      </c>
      <c r="F7907" t="s">
        <v>45</v>
      </c>
      <c r="G7907">
        <v>110</v>
      </c>
      <c r="H7907" t="s">
        <v>21</v>
      </c>
      <c r="I7907">
        <f t="shared" si="741"/>
        <v>1</v>
      </c>
      <c r="J7907">
        <f t="shared" si="742"/>
        <v>0</v>
      </c>
      <c r="K7907">
        <f t="shared" si="743"/>
        <v>0</v>
      </c>
      <c r="L7907">
        <f t="shared" si="744"/>
        <v>1</v>
      </c>
      <c r="O7907" t="str">
        <f t="shared" si="745"/>
        <v>Mo</v>
      </c>
      <c r="P7907" t="str">
        <f t="shared" si="746"/>
        <v>18</v>
      </c>
    </row>
    <row r="7908" spans="1:16" x14ac:dyDescent="0.25">
      <c r="A7908" t="s">
        <v>17500</v>
      </c>
      <c r="B7908" t="s">
        <v>17</v>
      </c>
      <c r="C7908" t="s">
        <v>17501</v>
      </c>
      <c r="D7908" t="s">
        <v>7980</v>
      </c>
      <c r="E7908">
        <v>2018</v>
      </c>
      <c r="F7908" t="s">
        <v>45</v>
      </c>
      <c r="G7908">
        <v>88</v>
      </c>
      <c r="H7908" t="s">
        <v>21</v>
      </c>
      <c r="I7908">
        <f t="shared" si="741"/>
        <v>1</v>
      </c>
      <c r="J7908">
        <f t="shared" si="742"/>
        <v>0</v>
      </c>
      <c r="K7908">
        <f t="shared" si="743"/>
        <v>0</v>
      </c>
      <c r="L7908">
        <f t="shared" si="744"/>
        <v>1</v>
      </c>
      <c r="O7908" t="str">
        <f t="shared" si="745"/>
        <v>Mo</v>
      </c>
      <c r="P7908" t="str">
        <f t="shared" si="746"/>
        <v>18</v>
      </c>
    </row>
    <row r="7909" spans="1:16" x14ac:dyDescent="0.25">
      <c r="A7909" t="s">
        <v>17502</v>
      </c>
      <c r="B7909" t="s">
        <v>24</v>
      </c>
      <c r="C7909" t="s">
        <v>17503</v>
      </c>
      <c r="D7909" t="s">
        <v>17504</v>
      </c>
      <c r="E7909">
        <v>1998</v>
      </c>
      <c r="F7909" t="s">
        <v>45</v>
      </c>
      <c r="G7909">
        <v>3</v>
      </c>
      <c r="H7909" t="s">
        <v>28</v>
      </c>
      <c r="I7909">
        <f t="shared" si="741"/>
        <v>0</v>
      </c>
      <c r="J7909">
        <f t="shared" si="742"/>
        <v>0</v>
      </c>
      <c r="K7909">
        <f t="shared" si="743"/>
        <v>0</v>
      </c>
      <c r="L7909">
        <f t="shared" si="744"/>
        <v>1</v>
      </c>
      <c r="O7909" t="str">
        <f t="shared" si="745"/>
        <v>TV</v>
      </c>
      <c r="P7909" t="str">
        <f t="shared" si="746"/>
        <v>98</v>
      </c>
    </row>
    <row r="7910" spans="1:16" x14ac:dyDescent="0.25">
      <c r="A7910" t="s">
        <v>17505</v>
      </c>
      <c r="B7910" t="s">
        <v>17</v>
      </c>
      <c r="C7910" t="s">
        <v>17506</v>
      </c>
      <c r="D7910" t="s">
        <v>17507</v>
      </c>
      <c r="E7910">
        <v>2015</v>
      </c>
      <c r="F7910" t="s">
        <v>41</v>
      </c>
      <c r="G7910">
        <v>93</v>
      </c>
      <c r="H7910" t="s">
        <v>21</v>
      </c>
      <c r="I7910">
        <f t="shared" si="741"/>
        <v>1</v>
      </c>
      <c r="J7910">
        <f t="shared" si="742"/>
        <v>0</v>
      </c>
      <c r="K7910">
        <f t="shared" si="743"/>
        <v>1</v>
      </c>
      <c r="L7910">
        <f t="shared" si="744"/>
        <v>1</v>
      </c>
      <c r="O7910" t="str">
        <f t="shared" si="745"/>
        <v>Mo</v>
      </c>
      <c r="P7910" t="str">
        <f t="shared" si="746"/>
        <v>15</v>
      </c>
    </row>
    <row r="7911" spans="1:16" x14ac:dyDescent="0.25">
      <c r="A7911" t="s">
        <v>17508</v>
      </c>
      <c r="B7911" t="s">
        <v>24</v>
      </c>
      <c r="C7911" t="s">
        <v>17509</v>
      </c>
      <c r="D7911" t="s">
        <v>17510</v>
      </c>
      <c r="E7911">
        <v>2013</v>
      </c>
      <c r="F7911" t="s">
        <v>13378</v>
      </c>
      <c r="G7911">
        <v>1</v>
      </c>
      <c r="H7911" t="s">
        <v>31</v>
      </c>
      <c r="I7911">
        <f t="shared" si="741"/>
        <v>1</v>
      </c>
      <c r="J7911">
        <f t="shared" si="742"/>
        <v>0</v>
      </c>
      <c r="K7911">
        <f t="shared" si="743"/>
        <v>0</v>
      </c>
      <c r="L7911">
        <f t="shared" si="744"/>
        <v>1</v>
      </c>
      <c r="O7911" t="str">
        <f t="shared" si="745"/>
        <v>TV</v>
      </c>
      <c r="P7911" t="str">
        <f t="shared" si="746"/>
        <v>13</v>
      </c>
    </row>
    <row r="7912" spans="1:16" x14ac:dyDescent="0.25">
      <c r="A7912" t="s">
        <v>17511</v>
      </c>
      <c r="B7912" t="s">
        <v>17</v>
      </c>
      <c r="C7912" t="s">
        <v>17512</v>
      </c>
      <c r="D7912" t="s">
        <v>17510</v>
      </c>
      <c r="E7912">
        <v>2013</v>
      </c>
      <c r="F7912" t="s">
        <v>13378</v>
      </c>
      <c r="G7912">
        <v>72</v>
      </c>
      <c r="H7912" t="s">
        <v>21</v>
      </c>
      <c r="I7912">
        <f t="shared" si="741"/>
        <v>1</v>
      </c>
      <c r="J7912">
        <f t="shared" si="742"/>
        <v>0</v>
      </c>
      <c r="K7912">
        <f t="shared" si="743"/>
        <v>0</v>
      </c>
      <c r="L7912">
        <f t="shared" si="744"/>
        <v>1</v>
      </c>
      <c r="O7912" t="str">
        <f t="shared" si="745"/>
        <v>Mo</v>
      </c>
      <c r="P7912" t="str">
        <f t="shared" si="746"/>
        <v>13</v>
      </c>
    </row>
    <row r="7913" spans="1:16" x14ac:dyDescent="0.25">
      <c r="A7913" t="s">
        <v>17513</v>
      </c>
      <c r="B7913" t="s">
        <v>17</v>
      </c>
      <c r="C7913" t="s">
        <v>17514</v>
      </c>
      <c r="D7913" t="s">
        <v>12567</v>
      </c>
      <c r="E7913">
        <v>2016</v>
      </c>
      <c r="F7913" t="s">
        <v>45</v>
      </c>
      <c r="G7913">
        <v>141</v>
      </c>
      <c r="H7913" t="s">
        <v>21</v>
      </c>
      <c r="I7913">
        <f t="shared" si="741"/>
        <v>1</v>
      </c>
      <c r="J7913">
        <f t="shared" si="742"/>
        <v>1</v>
      </c>
      <c r="K7913">
        <f t="shared" si="743"/>
        <v>0</v>
      </c>
      <c r="L7913">
        <f t="shared" si="744"/>
        <v>1</v>
      </c>
      <c r="O7913" t="str">
        <f t="shared" si="745"/>
        <v>Mo</v>
      </c>
      <c r="P7913" t="str">
        <f t="shared" si="746"/>
        <v>16</v>
      </c>
    </row>
    <row r="7914" spans="1:16" x14ac:dyDescent="0.25">
      <c r="A7914" t="s">
        <v>17515</v>
      </c>
      <c r="B7914" t="s">
        <v>17</v>
      </c>
      <c r="C7914" t="s">
        <v>17516</v>
      </c>
      <c r="D7914" t="s">
        <v>12064</v>
      </c>
      <c r="E7914">
        <v>2016</v>
      </c>
      <c r="F7914" t="s">
        <v>27</v>
      </c>
      <c r="G7914">
        <v>82</v>
      </c>
      <c r="H7914" t="s">
        <v>21</v>
      </c>
      <c r="I7914">
        <f t="shared" si="741"/>
        <v>1</v>
      </c>
      <c r="J7914">
        <f t="shared" si="742"/>
        <v>0</v>
      </c>
      <c r="K7914">
        <f t="shared" si="743"/>
        <v>0</v>
      </c>
      <c r="L7914">
        <f t="shared" si="744"/>
        <v>1</v>
      </c>
      <c r="O7914" t="str">
        <f t="shared" si="745"/>
        <v>Mo</v>
      </c>
      <c r="P7914" t="str">
        <f t="shared" si="746"/>
        <v>16</v>
      </c>
    </row>
    <row r="7915" spans="1:16" x14ac:dyDescent="0.25">
      <c r="A7915" t="s">
        <v>17517</v>
      </c>
      <c r="B7915" t="s">
        <v>17</v>
      </c>
      <c r="C7915" t="s">
        <v>17518</v>
      </c>
      <c r="D7915" t="s">
        <v>3158</v>
      </c>
      <c r="E7915">
        <v>2003</v>
      </c>
      <c r="F7915" t="s">
        <v>20</v>
      </c>
      <c r="G7915">
        <v>117</v>
      </c>
      <c r="H7915" t="s">
        <v>21</v>
      </c>
      <c r="I7915">
        <f t="shared" si="741"/>
        <v>0</v>
      </c>
      <c r="J7915">
        <f t="shared" si="742"/>
        <v>0</v>
      </c>
      <c r="K7915">
        <f t="shared" si="743"/>
        <v>0</v>
      </c>
      <c r="L7915">
        <f t="shared" si="744"/>
        <v>1</v>
      </c>
      <c r="O7915" t="str">
        <f t="shared" si="745"/>
        <v>Mo</v>
      </c>
      <c r="P7915" t="str">
        <f t="shared" si="746"/>
        <v>03</v>
      </c>
    </row>
    <row r="7916" spans="1:16" x14ac:dyDescent="0.25">
      <c r="A7916" t="s">
        <v>17519</v>
      </c>
      <c r="B7916" t="s">
        <v>17</v>
      </c>
      <c r="C7916" t="s">
        <v>17520</v>
      </c>
      <c r="D7916" t="s">
        <v>6745</v>
      </c>
      <c r="E7916">
        <v>1982</v>
      </c>
      <c r="F7916" t="s">
        <v>45</v>
      </c>
      <c r="G7916">
        <v>118</v>
      </c>
      <c r="H7916" t="s">
        <v>21</v>
      </c>
      <c r="I7916">
        <f t="shared" si="741"/>
        <v>0</v>
      </c>
      <c r="J7916">
        <f t="shared" si="742"/>
        <v>0</v>
      </c>
      <c r="K7916">
        <f t="shared" si="743"/>
        <v>0</v>
      </c>
      <c r="L7916">
        <f t="shared" si="744"/>
        <v>1</v>
      </c>
      <c r="O7916" t="str">
        <f t="shared" si="745"/>
        <v>Mo</v>
      </c>
      <c r="P7916" t="str">
        <f t="shared" si="746"/>
        <v>82</v>
      </c>
    </row>
    <row r="7917" spans="1:16" x14ac:dyDescent="0.25">
      <c r="A7917" t="s">
        <v>17521</v>
      </c>
      <c r="B7917" t="s">
        <v>17</v>
      </c>
      <c r="C7917" t="s">
        <v>17522</v>
      </c>
      <c r="D7917" t="s">
        <v>12369</v>
      </c>
      <c r="E7917">
        <v>2013</v>
      </c>
      <c r="F7917" t="s">
        <v>27</v>
      </c>
      <c r="G7917">
        <v>91</v>
      </c>
      <c r="H7917" t="s">
        <v>21</v>
      </c>
      <c r="I7917">
        <f t="shared" si="741"/>
        <v>1</v>
      </c>
      <c r="J7917">
        <f t="shared" si="742"/>
        <v>0</v>
      </c>
      <c r="K7917">
        <f t="shared" si="743"/>
        <v>0</v>
      </c>
      <c r="L7917">
        <f t="shared" si="744"/>
        <v>1</v>
      </c>
      <c r="O7917" t="str">
        <f t="shared" si="745"/>
        <v>Mo</v>
      </c>
      <c r="P7917" t="str">
        <f t="shared" si="746"/>
        <v>13</v>
      </c>
    </row>
    <row r="7918" spans="1:16" x14ac:dyDescent="0.25">
      <c r="A7918" t="s">
        <v>17523</v>
      </c>
      <c r="B7918" t="s">
        <v>17</v>
      </c>
      <c r="C7918" t="s">
        <v>17524</v>
      </c>
      <c r="D7918" t="s">
        <v>12406</v>
      </c>
      <c r="E7918">
        <v>2014</v>
      </c>
      <c r="F7918" t="s">
        <v>27</v>
      </c>
      <c r="G7918">
        <v>105</v>
      </c>
      <c r="H7918" t="s">
        <v>21</v>
      </c>
      <c r="I7918">
        <f t="shared" si="741"/>
        <v>1</v>
      </c>
      <c r="J7918">
        <f t="shared" si="742"/>
        <v>0</v>
      </c>
      <c r="K7918">
        <f t="shared" si="743"/>
        <v>0</v>
      </c>
      <c r="L7918">
        <f t="shared" si="744"/>
        <v>1</v>
      </c>
      <c r="O7918" t="str">
        <f t="shared" si="745"/>
        <v>Mo</v>
      </c>
      <c r="P7918" t="str">
        <f t="shared" si="746"/>
        <v>14</v>
      </c>
    </row>
    <row r="7919" spans="1:16" x14ac:dyDescent="0.25">
      <c r="A7919" t="s">
        <v>17525</v>
      </c>
      <c r="B7919" t="s">
        <v>17</v>
      </c>
      <c r="C7919" t="s">
        <v>17526</v>
      </c>
      <c r="D7919" t="s">
        <v>11814</v>
      </c>
      <c r="E7919">
        <v>2016</v>
      </c>
      <c r="F7919" t="s">
        <v>45</v>
      </c>
      <c r="G7919">
        <v>94</v>
      </c>
      <c r="H7919" t="s">
        <v>21</v>
      </c>
      <c r="I7919">
        <f t="shared" si="741"/>
        <v>1</v>
      </c>
      <c r="J7919">
        <f t="shared" si="742"/>
        <v>0</v>
      </c>
      <c r="K7919">
        <f t="shared" si="743"/>
        <v>0</v>
      </c>
      <c r="L7919">
        <f t="shared" si="744"/>
        <v>1</v>
      </c>
      <c r="O7919" t="str">
        <f t="shared" si="745"/>
        <v>Mo</v>
      </c>
      <c r="P7919" t="str">
        <f t="shared" si="746"/>
        <v>16</v>
      </c>
    </row>
    <row r="7920" spans="1:16" x14ac:dyDescent="0.25">
      <c r="A7920" t="s">
        <v>17527</v>
      </c>
      <c r="B7920" t="s">
        <v>17</v>
      </c>
      <c r="C7920" t="s">
        <v>17528</v>
      </c>
      <c r="D7920" t="s">
        <v>6745</v>
      </c>
      <c r="E7920">
        <v>1983</v>
      </c>
      <c r="F7920" t="s">
        <v>45</v>
      </c>
      <c r="G7920">
        <v>137</v>
      </c>
      <c r="H7920" t="s">
        <v>21</v>
      </c>
      <c r="I7920">
        <f t="shared" si="741"/>
        <v>0</v>
      </c>
      <c r="J7920">
        <f t="shared" si="742"/>
        <v>0</v>
      </c>
      <c r="K7920">
        <f t="shared" si="743"/>
        <v>0</v>
      </c>
      <c r="L7920">
        <f t="shared" si="744"/>
        <v>1</v>
      </c>
      <c r="O7920" t="str">
        <f t="shared" si="745"/>
        <v>Mo</v>
      </c>
      <c r="P7920" t="str">
        <f t="shared" si="746"/>
        <v>83</v>
      </c>
    </row>
    <row r="7921" spans="1:16" x14ac:dyDescent="0.25">
      <c r="A7921" t="s">
        <v>17529</v>
      </c>
      <c r="B7921" t="s">
        <v>24</v>
      </c>
      <c r="C7921" t="s">
        <v>17530</v>
      </c>
      <c r="D7921" t="s">
        <v>12621</v>
      </c>
      <c r="E7921">
        <v>2014</v>
      </c>
      <c r="F7921" t="s">
        <v>60</v>
      </c>
      <c r="G7921">
        <v>1</v>
      </c>
      <c r="H7921" t="s">
        <v>31</v>
      </c>
      <c r="I7921">
        <f t="shared" si="741"/>
        <v>1</v>
      </c>
      <c r="J7921">
        <f t="shared" si="742"/>
        <v>0</v>
      </c>
      <c r="K7921">
        <f t="shared" si="743"/>
        <v>1</v>
      </c>
      <c r="L7921">
        <f t="shared" si="744"/>
        <v>1</v>
      </c>
      <c r="O7921" t="str">
        <f t="shared" si="745"/>
        <v>TV</v>
      </c>
      <c r="P7921" t="str">
        <f t="shared" si="746"/>
        <v>14</v>
      </c>
    </row>
    <row r="7922" spans="1:16" x14ac:dyDescent="0.25">
      <c r="A7922" t="s">
        <v>17531</v>
      </c>
      <c r="B7922" t="s">
        <v>17</v>
      </c>
      <c r="C7922" t="s">
        <v>17532</v>
      </c>
      <c r="D7922" t="s">
        <v>12223</v>
      </c>
      <c r="E7922">
        <v>2016</v>
      </c>
      <c r="F7922" t="s">
        <v>27</v>
      </c>
      <c r="G7922">
        <v>61</v>
      </c>
      <c r="H7922" t="s">
        <v>21</v>
      </c>
      <c r="I7922">
        <f t="shared" si="741"/>
        <v>1</v>
      </c>
      <c r="J7922">
        <f t="shared" si="742"/>
        <v>0</v>
      </c>
      <c r="K7922">
        <f t="shared" si="743"/>
        <v>0</v>
      </c>
      <c r="L7922">
        <f t="shared" si="744"/>
        <v>1</v>
      </c>
      <c r="O7922" t="str">
        <f t="shared" si="745"/>
        <v>Mo</v>
      </c>
      <c r="P7922" t="str">
        <f t="shared" si="746"/>
        <v>16</v>
      </c>
    </row>
    <row r="7923" spans="1:16" x14ac:dyDescent="0.25">
      <c r="A7923" t="s">
        <v>17533</v>
      </c>
      <c r="B7923" t="s">
        <v>17</v>
      </c>
      <c r="C7923" t="s">
        <v>17534</v>
      </c>
      <c r="D7923" t="s">
        <v>4667</v>
      </c>
      <c r="E7923">
        <v>2012</v>
      </c>
      <c r="F7923" t="s">
        <v>134</v>
      </c>
      <c r="G7923">
        <v>86</v>
      </c>
      <c r="H7923" t="s">
        <v>21</v>
      </c>
      <c r="I7923">
        <f t="shared" si="741"/>
        <v>1</v>
      </c>
      <c r="J7923">
        <f t="shared" si="742"/>
        <v>0</v>
      </c>
      <c r="K7923">
        <f t="shared" si="743"/>
        <v>0</v>
      </c>
      <c r="L7923">
        <f t="shared" si="744"/>
        <v>0</v>
      </c>
      <c r="O7923" t="str">
        <f t="shared" si="745"/>
        <v>Mo</v>
      </c>
      <c r="P7923" t="str">
        <f t="shared" si="746"/>
        <v>12</v>
      </c>
    </row>
    <row r="7924" spans="1:16" x14ac:dyDescent="0.25">
      <c r="A7924" t="s">
        <v>17535</v>
      </c>
      <c r="B7924" t="s">
        <v>17</v>
      </c>
      <c r="C7924" t="s">
        <v>17536</v>
      </c>
      <c r="D7924" t="s">
        <v>12581</v>
      </c>
      <c r="E7924">
        <v>2016</v>
      </c>
      <c r="F7924" t="s">
        <v>27</v>
      </c>
      <c r="G7924">
        <v>118</v>
      </c>
      <c r="H7924" t="s">
        <v>21</v>
      </c>
      <c r="I7924">
        <f t="shared" si="741"/>
        <v>1</v>
      </c>
      <c r="J7924">
        <f t="shared" si="742"/>
        <v>0</v>
      </c>
      <c r="K7924">
        <f t="shared" si="743"/>
        <v>0</v>
      </c>
      <c r="L7924">
        <f t="shared" si="744"/>
        <v>1</v>
      </c>
      <c r="O7924" t="str">
        <f t="shared" si="745"/>
        <v>Mo</v>
      </c>
      <c r="P7924" t="str">
        <f t="shared" si="746"/>
        <v>16</v>
      </c>
    </row>
    <row r="7925" spans="1:16" x14ac:dyDescent="0.25">
      <c r="A7925" t="s">
        <v>17537</v>
      </c>
      <c r="B7925" t="s">
        <v>17</v>
      </c>
      <c r="C7925" t="s">
        <v>17538</v>
      </c>
      <c r="D7925" t="s">
        <v>10939</v>
      </c>
      <c r="E7925">
        <v>2016</v>
      </c>
      <c r="F7925" t="s">
        <v>45</v>
      </c>
      <c r="G7925">
        <v>173</v>
      </c>
      <c r="H7925" t="s">
        <v>21</v>
      </c>
      <c r="I7925">
        <f t="shared" si="741"/>
        <v>1</v>
      </c>
      <c r="J7925">
        <f t="shared" si="742"/>
        <v>1</v>
      </c>
      <c r="K7925">
        <f t="shared" si="743"/>
        <v>0</v>
      </c>
      <c r="L7925">
        <f t="shared" si="744"/>
        <v>1</v>
      </c>
      <c r="O7925" t="str">
        <f t="shared" si="745"/>
        <v>Mo</v>
      </c>
      <c r="P7925" t="str">
        <f t="shared" si="746"/>
        <v>16</v>
      </c>
    </row>
    <row r="7926" spans="1:16" x14ac:dyDescent="0.25">
      <c r="A7926" t="s">
        <v>17539</v>
      </c>
      <c r="B7926" t="s">
        <v>17</v>
      </c>
      <c r="C7926" t="s">
        <v>17540</v>
      </c>
      <c r="D7926" t="s">
        <v>11148</v>
      </c>
      <c r="E7926">
        <v>2007</v>
      </c>
      <c r="F7926" t="s">
        <v>60</v>
      </c>
      <c r="G7926">
        <v>152</v>
      </c>
      <c r="H7926" t="s">
        <v>21</v>
      </c>
      <c r="I7926">
        <f t="shared" si="741"/>
        <v>0</v>
      </c>
      <c r="J7926">
        <f t="shared" si="742"/>
        <v>0</v>
      </c>
      <c r="K7926">
        <f t="shared" si="743"/>
        <v>1</v>
      </c>
      <c r="L7926">
        <f t="shared" si="744"/>
        <v>1</v>
      </c>
      <c r="O7926" t="str">
        <f t="shared" si="745"/>
        <v>Mo</v>
      </c>
      <c r="P7926" t="str">
        <f t="shared" si="746"/>
        <v>07</v>
      </c>
    </row>
    <row r="7927" spans="1:16" x14ac:dyDescent="0.25">
      <c r="A7927" t="s">
        <v>17541</v>
      </c>
      <c r="B7927" t="s">
        <v>17</v>
      </c>
      <c r="C7927" t="s">
        <v>17542</v>
      </c>
      <c r="D7927" t="s">
        <v>8182</v>
      </c>
      <c r="E7927">
        <v>2014</v>
      </c>
      <c r="F7927" t="s">
        <v>45</v>
      </c>
      <c r="G7927">
        <v>99</v>
      </c>
      <c r="H7927" t="s">
        <v>21</v>
      </c>
      <c r="I7927">
        <f t="shared" si="741"/>
        <v>1</v>
      </c>
      <c r="J7927">
        <f t="shared" si="742"/>
        <v>0</v>
      </c>
      <c r="K7927">
        <f t="shared" si="743"/>
        <v>0</v>
      </c>
      <c r="L7927">
        <f t="shared" si="744"/>
        <v>1</v>
      </c>
      <c r="O7927" t="str">
        <f t="shared" si="745"/>
        <v>Mo</v>
      </c>
      <c r="P7927" t="str">
        <f t="shared" si="746"/>
        <v>14</v>
      </c>
    </row>
    <row r="7928" spans="1:16" x14ac:dyDescent="0.25">
      <c r="A7928" t="s">
        <v>17543</v>
      </c>
      <c r="B7928" t="s">
        <v>17</v>
      </c>
      <c r="C7928" t="s">
        <v>17544</v>
      </c>
      <c r="D7928" t="s">
        <v>10216</v>
      </c>
      <c r="E7928">
        <v>2017</v>
      </c>
      <c r="F7928" t="s">
        <v>27</v>
      </c>
      <c r="G7928">
        <v>110</v>
      </c>
      <c r="H7928" t="s">
        <v>21</v>
      </c>
      <c r="I7928">
        <f t="shared" si="741"/>
        <v>1</v>
      </c>
      <c r="J7928">
        <f t="shared" si="742"/>
        <v>0</v>
      </c>
      <c r="K7928">
        <f t="shared" si="743"/>
        <v>0</v>
      </c>
      <c r="L7928">
        <f t="shared" si="744"/>
        <v>1</v>
      </c>
      <c r="O7928" t="str">
        <f t="shared" si="745"/>
        <v>Mo</v>
      </c>
      <c r="P7928" t="str">
        <f t="shared" si="746"/>
        <v>17</v>
      </c>
    </row>
    <row r="7929" spans="1:16" x14ac:dyDescent="0.25">
      <c r="A7929" t="s">
        <v>17545</v>
      </c>
      <c r="B7929" t="s">
        <v>17</v>
      </c>
      <c r="C7929" t="s">
        <v>17546</v>
      </c>
      <c r="D7929" t="s">
        <v>11070</v>
      </c>
      <c r="E7929">
        <v>2017</v>
      </c>
      <c r="F7929" t="s">
        <v>60</v>
      </c>
      <c r="G7929">
        <v>116</v>
      </c>
      <c r="H7929" t="s">
        <v>21</v>
      </c>
      <c r="I7929">
        <f t="shared" si="741"/>
        <v>1</v>
      </c>
      <c r="J7929">
        <f t="shared" si="742"/>
        <v>0</v>
      </c>
      <c r="K7929">
        <f t="shared" si="743"/>
        <v>1</v>
      </c>
      <c r="L7929">
        <f t="shared" si="744"/>
        <v>1</v>
      </c>
      <c r="O7929" t="str">
        <f t="shared" si="745"/>
        <v>Mo</v>
      </c>
      <c r="P7929" t="str">
        <f t="shared" si="746"/>
        <v>17</v>
      </c>
    </row>
    <row r="7930" spans="1:16" x14ac:dyDescent="0.25">
      <c r="A7930" t="s">
        <v>17547</v>
      </c>
      <c r="B7930" t="s">
        <v>17</v>
      </c>
      <c r="C7930" t="s">
        <v>17548</v>
      </c>
      <c r="D7930" t="s">
        <v>8304</v>
      </c>
      <c r="E7930">
        <v>2013</v>
      </c>
      <c r="F7930" t="s">
        <v>45</v>
      </c>
      <c r="G7930">
        <v>107</v>
      </c>
      <c r="H7930" t="s">
        <v>21</v>
      </c>
      <c r="I7930">
        <f t="shared" si="741"/>
        <v>1</v>
      </c>
      <c r="J7930">
        <f t="shared" si="742"/>
        <v>0</v>
      </c>
      <c r="K7930">
        <f t="shared" si="743"/>
        <v>0</v>
      </c>
      <c r="L7930">
        <f t="shared" si="744"/>
        <v>1</v>
      </c>
      <c r="O7930" t="str">
        <f t="shared" si="745"/>
        <v>Mo</v>
      </c>
      <c r="P7930" t="str">
        <f t="shared" si="746"/>
        <v>13</v>
      </c>
    </row>
    <row r="7931" spans="1:16" x14ac:dyDescent="0.25">
      <c r="A7931" t="s">
        <v>17549</v>
      </c>
      <c r="B7931" t="s">
        <v>17</v>
      </c>
      <c r="C7931" t="s">
        <v>17550</v>
      </c>
      <c r="D7931" t="s">
        <v>9496</v>
      </c>
      <c r="E7931">
        <v>2018</v>
      </c>
      <c r="F7931" t="s">
        <v>20</v>
      </c>
      <c r="G7931">
        <v>109</v>
      </c>
      <c r="H7931" t="s">
        <v>21</v>
      </c>
      <c r="I7931">
        <f t="shared" si="741"/>
        <v>1</v>
      </c>
      <c r="J7931">
        <f t="shared" si="742"/>
        <v>0</v>
      </c>
      <c r="K7931">
        <f t="shared" si="743"/>
        <v>0</v>
      </c>
      <c r="L7931">
        <f t="shared" si="744"/>
        <v>1</v>
      </c>
      <c r="O7931" t="str">
        <f t="shared" si="745"/>
        <v>Mo</v>
      </c>
      <c r="P7931" t="str">
        <f t="shared" si="746"/>
        <v>18</v>
      </c>
    </row>
    <row r="7932" spans="1:16" x14ac:dyDescent="0.25">
      <c r="A7932" t="s">
        <v>17551</v>
      </c>
      <c r="B7932" t="s">
        <v>17</v>
      </c>
      <c r="C7932" t="s">
        <v>17552</v>
      </c>
      <c r="D7932" t="s">
        <v>8218</v>
      </c>
      <c r="E7932">
        <v>2018</v>
      </c>
      <c r="F7932" t="s">
        <v>82</v>
      </c>
      <c r="G7932">
        <v>65</v>
      </c>
      <c r="H7932" t="s">
        <v>21</v>
      </c>
      <c r="I7932">
        <f t="shared" si="741"/>
        <v>1</v>
      </c>
      <c r="J7932">
        <f t="shared" si="742"/>
        <v>0</v>
      </c>
      <c r="K7932">
        <f t="shared" si="743"/>
        <v>0</v>
      </c>
      <c r="L7932">
        <f t="shared" si="744"/>
        <v>1</v>
      </c>
      <c r="O7932" t="str">
        <f t="shared" si="745"/>
        <v>Mo</v>
      </c>
      <c r="P7932" t="str">
        <f t="shared" si="746"/>
        <v>18</v>
      </c>
    </row>
    <row r="7933" spans="1:16" x14ac:dyDescent="0.25">
      <c r="A7933" t="s">
        <v>17553</v>
      </c>
      <c r="B7933" t="s">
        <v>17</v>
      </c>
      <c r="C7933" t="s">
        <v>17554</v>
      </c>
      <c r="D7933" t="s">
        <v>12348</v>
      </c>
      <c r="E7933">
        <v>1945</v>
      </c>
      <c r="F7933" t="s">
        <v>45</v>
      </c>
      <c r="G7933">
        <v>32</v>
      </c>
      <c r="H7933" t="s">
        <v>21</v>
      </c>
      <c r="I7933">
        <f t="shared" si="741"/>
        <v>0</v>
      </c>
      <c r="J7933">
        <f t="shared" si="742"/>
        <v>0</v>
      </c>
      <c r="K7933">
        <f t="shared" si="743"/>
        <v>0</v>
      </c>
      <c r="L7933">
        <f t="shared" si="744"/>
        <v>1</v>
      </c>
      <c r="O7933" t="str">
        <f t="shared" si="745"/>
        <v>Mo</v>
      </c>
      <c r="P7933" t="str">
        <f t="shared" si="746"/>
        <v>45</v>
      </c>
    </row>
    <row r="7934" spans="1:16" x14ac:dyDescent="0.25">
      <c r="A7934" t="s">
        <v>17555</v>
      </c>
      <c r="B7934" t="s">
        <v>17</v>
      </c>
      <c r="C7934" t="s">
        <v>17556</v>
      </c>
      <c r="D7934" t="s">
        <v>11288</v>
      </c>
      <c r="E7934">
        <v>2008</v>
      </c>
      <c r="F7934" t="s">
        <v>45</v>
      </c>
      <c r="G7934">
        <v>122</v>
      </c>
      <c r="H7934" t="s">
        <v>21</v>
      </c>
      <c r="I7934">
        <f t="shared" si="741"/>
        <v>0</v>
      </c>
      <c r="J7934">
        <f t="shared" si="742"/>
        <v>0</v>
      </c>
      <c r="K7934">
        <f t="shared" si="743"/>
        <v>0</v>
      </c>
      <c r="L7934">
        <f t="shared" si="744"/>
        <v>1</v>
      </c>
      <c r="O7934" t="str">
        <f t="shared" si="745"/>
        <v>Mo</v>
      </c>
      <c r="P7934" t="str">
        <f t="shared" si="746"/>
        <v>08</v>
      </c>
    </row>
    <row r="7935" spans="1:16" x14ac:dyDescent="0.25">
      <c r="A7935" t="s">
        <v>17557</v>
      </c>
      <c r="B7935" t="s">
        <v>17</v>
      </c>
      <c r="C7935" t="s">
        <v>17558</v>
      </c>
      <c r="D7935" t="s">
        <v>6745</v>
      </c>
      <c r="E7935">
        <v>1964</v>
      </c>
      <c r="F7935" t="s">
        <v>45</v>
      </c>
      <c r="G7935">
        <v>228</v>
      </c>
      <c r="H7935" t="s">
        <v>21</v>
      </c>
      <c r="I7935">
        <f t="shared" si="741"/>
        <v>0</v>
      </c>
      <c r="J7935">
        <f t="shared" si="742"/>
        <v>0</v>
      </c>
      <c r="K7935">
        <f t="shared" si="743"/>
        <v>0</v>
      </c>
      <c r="L7935">
        <f t="shared" si="744"/>
        <v>1</v>
      </c>
      <c r="O7935" t="str">
        <f t="shared" si="745"/>
        <v>Mo</v>
      </c>
      <c r="P7935" t="str">
        <f t="shared" si="746"/>
        <v>64</v>
      </c>
    </row>
    <row r="7936" spans="1:16" x14ac:dyDescent="0.25">
      <c r="A7936" t="s">
        <v>17559</v>
      </c>
      <c r="B7936" t="s">
        <v>17</v>
      </c>
      <c r="C7936" t="s">
        <v>17560</v>
      </c>
      <c r="D7936" t="s">
        <v>11455</v>
      </c>
      <c r="E7936">
        <v>2014</v>
      </c>
      <c r="F7936" t="s">
        <v>60</v>
      </c>
      <c r="G7936">
        <v>86</v>
      </c>
      <c r="H7936" t="s">
        <v>21</v>
      </c>
      <c r="I7936">
        <f t="shared" si="741"/>
        <v>1</v>
      </c>
      <c r="J7936">
        <f t="shared" si="742"/>
        <v>0</v>
      </c>
      <c r="K7936">
        <f t="shared" si="743"/>
        <v>1</v>
      </c>
      <c r="L7936">
        <f t="shared" si="744"/>
        <v>1</v>
      </c>
      <c r="O7936" t="str">
        <f t="shared" si="745"/>
        <v>Mo</v>
      </c>
      <c r="P7936" t="str">
        <f t="shared" si="746"/>
        <v>14</v>
      </c>
    </row>
    <row r="7937" spans="1:16" x14ac:dyDescent="0.25">
      <c r="A7937" t="s">
        <v>17561</v>
      </c>
      <c r="B7937" t="s">
        <v>17</v>
      </c>
      <c r="C7937" t="s">
        <v>17562</v>
      </c>
      <c r="D7937" t="s">
        <v>16206</v>
      </c>
      <c r="E7937">
        <v>2010</v>
      </c>
      <c r="F7937" t="s">
        <v>176</v>
      </c>
      <c r="G7937">
        <v>72</v>
      </c>
      <c r="H7937" t="s">
        <v>21</v>
      </c>
      <c r="I7937">
        <f t="shared" si="741"/>
        <v>0</v>
      </c>
      <c r="J7937">
        <f t="shared" si="742"/>
        <v>0</v>
      </c>
      <c r="K7937">
        <f t="shared" si="743"/>
        <v>0</v>
      </c>
      <c r="L7937">
        <f t="shared" si="744"/>
        <v>1</v>
      </c>
      <c r="O7937" t="str">
        <f t="shared" si="745"/>
        <v>Mo</v>
      </c>
      <c r="P7937" t="str">
        <f t="shared" si="746"/>
        <v>10</v>
      </c>
    </row>
    <row r="7938" spans="1:16" x14ac:dyDescent="0.25">
      <c r="A7938" t="s">
        <v>17563</v>
      </c>
      <c r="B7938" t="s">
        <v>17</v>
      </c>
      <c r="C7938" t="s">
        <v>17564</v>
      </c>
      <c r="D7938" t="s">
        <v>7680</v>
      </c>
      <c r="E7938">
        <v>2010</v>
      </c>
      <c r="F7938" t="s">
        <v>20</v>
      </c>
      <c r="G7938">
        <v>102</v>
      </c>
      <c r="H7938" t="s">
        <v>21</v>
      </c>
      <c r="I7938">
        <f t="shared" si="741"/>
        <v>0</v>
      </c>
      <c r="J7938">
        <f t="shared" si="742"/>
        <v>0</v>
      </c>
      <c r="K7938">
        <f t="shared" si="743"/>
        <v>0</v>
      </c>
      <c r="L7938">
        <f t="shared" si="744"/>
        <v>1</v>
      </c>
      <c r="O7938" t="str">
        <f t="shared" si="745"/>
        <v>Mo</v>
      </c>
      <c r="P7938" t="str">
        <f t="shared" si="746"/>
        <v>10</v>
      </c>
    </row>
    <row r="7939" spans="1:16" x14ac:dyDescent="0.25">
      <c r="A7939" t="s">
        <v>17565</v>
      </c>
      <c r="B7939" t="s">
        <v>17</v>
      </c>
      <c r="C7939" t="s">
        <v>17566</v>
      </c>
      <c r="D7939" t="s">
        <v>11396</v>
      </c>
      <c r="E7939">
        <v>2015</v>
      </c>
      <c r="F7939" t="s">
        <v>45</v>
      </c>
      <c r="G7939">
        <v>140</v>
      </c>
      <c r="H7939" t="s">
        <v>21</v>
      </c>
      <c r="I7939">
        <f t="shared" si="741"/>
        <v>1</v>
      </c>
      <c r="J7939">
        <f t="shared" si="742"/>
        <v>1</v>
      </c>
      <c r="K7939">
        <f t="shared" si="743"/>
        <v>0</v>
      </c>
      <c r="L7939">
        <f t="shared" si="744"/>
        <v>1</v>
      </c>
      <c r="O7939" t="str">
        <f t="shared" si="745"/>
        <v>Mo</v>
      </c>
      <c r="P7939" t="str">
        <f t="shared" si="746"/>
        <v>15</v>
      </c>
    </row>
    <row r="7940" spans="1:16" x14ac:dyDescent="0.25">
      <c r="A7940" t="s">
        <v>17567</v>
      </c>
      <c r="B7940" t="s">
        <v>17</v>
      </c>
      <c r="C7940" t="s">
        <v>17568</v>
      </c>
      <c r="D7940" t="s">
        <v>11585</v>
      </c>
      <c r="E7940">
        <v>2016</v>
      </c>
      <c r="F7940" t="s">
        <v>60</v>
      </c>
      <c r="G7940">
        <v>145</v>
      </c>
      <c r="H7940" t="s">
        <v>21</v>
      </c>
      <c r="I7940">
        <f t="shared" ref="I7940:I8003" si="747">IF(E7940&gt;2010,1,0)</f>
        <v>1</v>
      </c>
      <c r="J7940">
        <f t="shared" ref="J7940:J8003" si="748">IF(AND(E7940&gt;2010, G7940&gt;120),1,0)</f>
        <v>1</v>
      </c>
      <c r="K7940">
        <f t="shared" ref="K7940:K8003" si="749">IF(OR(F7940="TV-PG", F7940="PG"),1,0)</f>
        <v>1</v>
      </c>
      <c r="L7940">
        <f t="shared" ref="L7940:L8003" si="750">IF(NOT(F7940="R"),1,0)</f>
        <v>1</v>
      </c>
      <c r="O7940" t="str">
        <f t="shared" ref="O7940:O8003" si="751">LEFT(B7940,2)</f>
        <v>Mo</v>
      </c>
      <c r="P7940" t="str">
        <f t="shared" ref="P7940:P8003" si="752">RIGHT(E7940,2)</f>
        <v>16</v>
      </c>
    </row>
    <row r="7941" spans="1:16" x14ac:dyDescent="0.25">
      <c r="A7941" t="s">
        <v>17569</v>
      </c>
      <c r="B7941" t="s">
        <v>17</v>
      </c>
      <c r="C7941" t="s">
        <v>17570</v>
      </c>
      <c r="D7941" t="s">
        <v>11148</v>
      </c>
      <c r="E7941">
        <v>2005</v>
      </c>
      <c r="F7941" t="s">
        <v>45</v>
      </c>
      <c r="G7941">
        <v>126</v>
      </c>
      <c r="H7941" t="s">
        <v>21</v>
      </c>
      <c r="I7941">
        <f t="shared" si="747"/>
        <v>0</v>
      </c>
      <c r="J7941">
        <f t="shared" si="748"/>
        <v>0</v>
      </c>
      <c r="K7941">
        <f t="shared" si="749"/>
        <v>0</v>
      </c>
      <c r="L7941">
        <f t="shared" si="750"/>
        <v>1</v>
      </c>
      <c r="O7941" t="str">
        <f t="shared" si="751"/>
        <v>Mo</v>
      </c>
      <c r="P7941" t="str">
        <f t="shared" si="752"/>
        <v>05</v>
      </c>
    </row>
    <row r="7942" spans="1:16" x14ac:dyDescent="0.25">
      <c r="A7942" t="s">
        <v>17571</v>
      </c>
      <c r="B7942" t="s">
        <v>17</v>
      </c>
      <c r="C7942" t="s">
        <v>17572</v>
      </c>
      <c r="D7942" t="s">
        <v>10573</v>
      </c>
      <c r="E7942">
        <v>2017</v>
      </c>
      <c r="F7942" t="s">
        <v>45</v>
      </c>
      <c r="G7942">
        <v>133</v>
      </c>
      <c r="H7942" t="s">
        <v>21</v>
      </c>
      <c r="I7942">
        <f t="shared" si="747"/>
        <v>1</v>
      </c>
      <c r="J7942">
        <f t="shared" si="748"/>
        <v>1</v>
      </c>
      <c r="K7942">
        <f t="shared" si="749"/>
        <v>0</v>
      </c>
      <c r="L7942">
        <f t="shared" si="750"/>
        <v>1</v>
      </c>
      <c r="O7942" t="str">
        <f t="shared" si="751"/>
        <v>Mo</v>
      </c>
      <c r="P7942" t="str">
        <f t="shared" si="752"/>
        <v>17</v>
      </c>
    </row>
    <row r="7943" spans="1:16" x14ac:dyDescent="0.25">
      <c r="A7943" t="s">
        <v>17573</v>
      </c>
      <c r="B7943" t="s">
        <v>17</v>
      </c>
      <c r="C7943" t="s">
        <v>17574</v>
      </c>
      <c r="D7943" t="s">
        <v>9155</v>
      </c>
      <c r="E7943">
        <v>2008</v>
      </c>
      <c r="F7943" t="s">
        <v>45</v>
      </c>
      <c r="G7943">
        <v>141</v>
      </c>
      <c r="H7943" t="s">
        <v>21</v>
      </c>
      <c r="I7943">
        <f t="shared" si="747"/>
        <v>0</v>
      </c>
      <c r="J7943">
        <f t="shared" si="748"/>
        <v>0</v>
      </c>
      <c r="K7943">
        <f t="shared" si="749"/>
        <v>0</v>
      </c>
      <c r="L7943">
        <f t="shared" si="750"/>
        <v>1</v>
      </c>
      <c r="O7943" t="str">
        <f t="shared" si="751"/>
        <v>Mo</v>
      </c>
      <c r="P7943" t="str">
        <f t="shared" si="752"/>
        <v>08</v>
      </c>
    </row>
    <row r="7944" spans="1:16" x14ac:dyDescent="0.25">
      <c r="A7944" t="s">
        <v>17575</v>
      </c>
      <c r="B7944" t="s">
        <v>17</v>
      </c>
      <c r="C7944" t="s">
        <v>17576</v>
      </c>
      <c r="D7944" t="s">
        <v>8329</v>
      </c>
      <c r="E7944">
        <v>2018</v>
      </c>
      <c r="F7944" t="s">
        <v>27</v>
      </c>
      <c r="G7944">
        <v>78</v>
      </c>
      <c r="H7944" t="s">
        <v>21</v>
      </c>
      <c r="I7944">
        <f t="shared" si="747"/>
        <v>1</v>
      </c>
      <c r="J7944">
        <f t="shared" si="748"/>
        <v>0</v>
      </c>
      <c r="K7944">
        <f t="shared" si="749"/>
        <v>0</v>
      </c>
      <c r="L7944">
        <f t="shared" si="750"/>
        <v>1</v>
      </c>
      <c r="O7944" t="str">
        <f t="shared" si="751"/>
        <v>Mo</v>
      </c>
      <c r="P7944" t="str">
        <f t="shared" si="752"/>
        <v>18</v>
      </c>
    </row>
    <row r="7945" spans="1:16" x14ac:dyDescent="0.25">
      <c r="A7945" t="s">
        <v>17577</v>
      </c>
      <c r="B7945" t="s">
        <v>24</v>
      </c>
      <c r="C7945" t="s">
        <v>17578</v>
      </c>
      <c r="D7945" t="s">
        <v>12325</v>
      </c>
      <c r="E7945">
        <v>2014</v>
      </c>
      <c r="F7945" t="s">
        <v>60</v>
      </c>
      <c r="G7945">
        <v>1</v>
      </c>
      <c r="H7945" t="s">
        <v>31</v>
      </c>
      <c r="I7945">
        <f t="shared" si="747"/>
        <v>1</v>
      </c>
      <c r="J7945">
        <f t="shared" si="748"/>
        <v>0</v>
      </c>
      <c r="K7945">
        <f t="shared" si="749"/>
        <v>1</v>
      </c>
      <c r="L7945">
        <f t="shared" si="750"/>
        <v>1</v>
      </c>
      <c r="O7945" t="str">
        <f t="shared" si="751"/>
        <v>TV</v>
      </c>
      <c r="P7945" t="str">
        <f t="shared" si="752"/>
        <v>14</v>
      </c>
    </row>
    <row r="7946" spans="1:16" x14ac:dyDescent="0.25">
      <c r="A7946" t="s">
        <v>17579</v>
      </c>
      <c r="B7946" t="s">
        <v>17</v>
      </c>
      <c r="C7946" t="s">
        <v>17580</v>
      </c>
      <c r="D7946" t="s">
        <v>11017</v>
      </c>
      <c r="E7946">
        <v>2012</v>
      </c>
      <c r="F7946" t="s">
        <v>45</v>
      </c>
      <c r="G7946">
        <v>150</v>
      </c>
      <c r="H7946" t="s">
        <v>21</v>
      </c>
      <c r="I7946">
        <f t="shared" si="747"/>
        <v>1</v>
      </c>
      <c r="J7946">
        <f t="shared" si="748"/>
        <v>1</v>
      </c>
      <c r="K7946">
        <f t="shared" si="749"/>
        <v>0</v>
      </c>
      <c r="L7946">
        <f t="shared" si="750"/>
        <v>1</v>
      </c>
      <c r="O7946" t="str">
        <f t="shared" si="751"/>
        <v>Mo</v>
      </c>
      <c r="P7946" t="str">
        <f t="shared" si="752"/>
        <v>12</v>
      </c>
    </row>
    <row r="7947" spans="1:16" x14ac:dyDescent="0.25">
      <c r="A7947" t="s">
        <v>17581</v>
      </c>
      <c r="B7947" t="s">
        <v>17</v>
      </c>
      <c r="C7947" t="s">
        <v>17582</v>
      </c>
      <c r="D7947" t="s">
        <v>6745</v>
      </c>
      <c r="E7947">
        <v>1982</v>
      </c>
      <c r="F7947" t="s">
        <v>45</v>
      </c>
      <c r="G7947">
        <v>153</v>
      </c>
      <c r="H7947" t="s">
        <v>21</v>
      </c>
      <c r="I7947">
        <f t="shared" si="747"/>
        <v>0</v>
      </c>
      <c r="J7947">
        <f t="shared" si="748"/>
        <v>0</v>
      </c>
      <c r="K7947">
        <f t="shared" si="749"/>
        <v>0</v>
      </c>
      <c r="L7947">
        <f t="shared" si="750"/>
        <v>1</v>
      </c>
      <c r="O7947" t="str">
        <f t="shared" si="751"/>
        <v>Mo</v>
      </c>
      <c r="P7947" t="str">
        <f t="shared" si="752"/>
        <v>82</v>
      </c>
    </row>
    <row r="7948" spans="1:16" x14ac:dyDescent="0.25">
      <c r="A7948" t="s">
        <v>17583</v>
      </c>
      <c r="B7948" t="s">
        <v>17</v>
      </c>
      <c r="C7948" t="s">
        <v>17584</v>
      </c>
      <c r="D7948" t="s">
        <v>4107</v>
      </c>
      <c r="E7948">
        <v>2017</v>
      </c>
      <c r="F7948" t="s">
        <v>27</v>
      </c>
      <c r="G7948">
        <v>83</v>
      </c>
      <c r="H7948" t="s">
        <v>21</v>
      </c>
      <c r="I7948">
        <f t="shared" si="747"/>
        <v>1</v>
      </c>
      <c r="J7948">
        <f t="shared" si="748"/>
        <v>0</v>
      </c>
      <c r="K7948">
        <f t="shared" si="749"/>
        <v>0</v>
      </c>
      <c r="L7948">
        <f t="shared" si="750"/>
        <v>1</v>
      </c>
      <c r="O7948" t="str">
        <f t="shared" si="751"/>
        <v>Mo</v>
      </c>
      <c r="P7948" t="str">
        <f t="shared" si="752"/>
        <v>17</v>
      </c>
    </row>
    <row r="7949" spans="1:16" x14ac:dyDescent="0.25">
      <c r="A7949" t="s">
        <v>17585</v>
      </c>
      <c r="B7949" t="s">
        <v>17</v>
      </c>
      <c r="C7949" t="s">
        <v>17586</v>
      </c>
      <c r="D7949" t="s">
        <v>11510</v>
      </c>
      <c r="E7949">
        <v>2017</v>
      </c>
      <c r="F7949" t="s">
        <v>27</v>
      </c>
      <c r="G7949">
        <v>95</v>
      </c>
      <c r="H7949" t="s">
        <v>21</v>
      </c>
      <c r="I7949">
        <f t="shared" si="747"/>
        <v>1</v>
      </c>
      <c r="J7949">
        <f t="shared" si="748"/>
        <v>0</v>
      </c>
      <c r="K7949">
        <f t="shared" si="749"/>
        <v>0</v>
      </c>
      <c r="L7949">
        <f t="shared" si="750"/>
        <v>1</v>
      </c>
      <c r="O7949" t="str">
        <f t="shared" si="751"/>
        <v>Mo</v>
      </c>
      <c r="P7949" t="str">
        <f t="shared" si="752"/>
        <v>17</v>
      </c>
    </row>
    <row r="7950" spans="1:16" x14ac:dyDescent="0.25">
      <c r="A7950" t="s">
        <v>17587</v>
      </c>
      <c r="B7950" t="s">
        <v>17</v>
      </c>
      <c r="C7950" t="s">
        <v>17588</v>
      </c>
      <c r="D7950" t="s">
        <v>8266</v>
      </c>
      <c r="E7950">
        <v>2018</v>
      </c>
      <c r="F7950" t="s">
        <v>27</v>
      </c>
      <c r="G7950">
        <v>93</v>
      </c>
      <c r="H7950" t="s">
        <v>21</v>
      </c>
      <c r="I7950">
        <f t="shared" si="747"/>
        <v>1</v>
      </c>
      <c r="J7950">
        <f t="shared" si="748"/>
        <v>0</v>
      </c>
      <c r="K7950">
        <f t="shared" si="749"/>
        <v>0</v>
      </c>
      <c r="L7950">
        <f t="shared" si="750"/>
        <v>1</v>
      </c>
      <c r="O7950" t="str">
        <f t="shared" si="751"/>
        <v>Mo</v>
      </c>
      <c r="P7950" t="str">
        <f t="shared" si="752"/>
        <v>18</v>
      </c>
    </row>
    <row r="7951" spans="1:16" x14ac:dyDescent="0.25">
      <c r="A7951" t="s">
        <v>17589</v>
      </c>
      <c r="B7951" t="s">
        <v>24</v>
      </c>
      <c r="C7951" t="s">
        <v>17590</v>
      </c>
      <c r="D7951" t="s">
        <v>13677</v>
      </c>
      <c r="E7951">
        <v>2015</v>
      </c>
      <c r="F7951" t="s">
        <v>176</v>
      </c>
      <c r="G7951">
        <v>1</v>
      </c>
      <c r="H7951" t="s">
        <v>31</v>
      </c>
      <c r="I7951">
        <f t="shared" si="747"/>
        <v>1</v>
      </c>
      <c r="J7951">
        <f t="shared" si="748"/>
        <v>0</v>
      </c>
      <c r="K7951">
        <f t="shared" si="749"/>
        <v>0</v>
      </c>
      <c r="L7951">
        <f t="shared" si="750"/>
        <v>1</v>
      </c>
      <c r="O7951" t="str">
        <f t="shared" si="751"/>
        <v>TV</v>
      </c>
      <c r="P7951" t="str">
        <f t="shared" si="752"/>
        <v>15</v>
      </c>
    </row>
    <row r="7952" spans="1:16" x14ac:dyDescent="0.25">
      <c r="A7952" t="s">
        <v>17591</v>
      </c>
      <c r="B7952" t="s">
        <v>17</v>
      </c>
      <c r="C7952" t="s">
        <v>17592</v>
      </c>
      <c r="D7952" t="s">
        <v>8929</v>
      </c>
      <c r="E7952">
        <v>2013</v>
      </c>
      <c r="F7952" t="s">
        <v>20</v>
      </c>
      <c r="G7952">
        <v>126</v>
      </c>
      <c r="H7952" t="s">
        <v>21</v>
      </c>
      <c r="I7952">
        <f t="shared" si="747"/>
        <v>1</v>
      </c>
      <c r="J7952">
        <f t="shared" si="748"/>
        <v>1</v>
      </c>
      <c r="K7952">
        <f t="shared" si="749"/>
        <v>0</v>
      </c>
      <c r="L7952">
        <f t="shared" si="750"/>
        <v>1</v>
      </c>
      <c r="O7952" t="str">
        <f t="shared" si="751"/>
        <v>Mo</v>
      </c>
      <c r="P7952" t="str">
        <f t="shared" si="752"/>
        <v>13</v>
      </c>
    </row>
    <row r="7953" spans="1:16" x14ac:dyDescent="0.25">
      <c r="A7953" t="s">
        <v>17593</v>
      </c>
      <c r="B7953" t="s">
        <v>17</v>
      </c>
      <c r="C7953" t="s">
        <v>17594</v>
      </c>
      <c r="D7953" t="s">
        <v>6623</v>
      </c>
      <c r="E7953">
        <v>2019</v>
      </c>
      <c r="F7953" t="s">
        <v>134</v>
      </c>
      <c r="G7953">
        <v>95</v>
      </c>
      <c r="H7953" t="s">
        <v>21</v>
      </c>
      <c r="I7953">
        <f t="shared" si="747"/>
        <v>1</v>
      </c>
      <c r="J7953">
        <f t="shared" si="748"/>
        <v>0</v>
      </c>
      <c r="K7953">
        <f t="shared" si="749"/>
        <v>0</v>
      </c>
      <c r="L7953">
        <f t="shared" si="750"/>
        <v>0</v>
      </c>
      <c r="O7953" t="str">
        <f t="shared" si="751"/>
        <v>Mo</v>
      </c>
      <c r="P7953" t="str">
        <f t="shared" si="752"/>
        <v>19</v>
      </c>
    </row>
    <row r="7954" spans="1:16" x14ac:dyDescent="0.25">
      <c r="A7954" t="s">
        <v>17595</v>
      </c>
      <c r="B7954" t="s">
        <v>17</v>
      </c>
      <c r="C7954" t="s">
        <v>17596</v>
      </c>
      <c r="D7954" t="s">
        <v>10513</v>
      </c>
      <c r="E7954">
        <v>2014</v>
      </c>
      <c r="F7954" t="s">
        <v>134</v>
      </c>
      <c r="G7954">
        <v>99</v>
      </c>
      <c r="H7954" t="s">
        <v>21</v>
      </c>
      <c r="I7954">
        <f t="shared" si="747"/>
        <v>1</v>
      </c>
      <c r="J7954">
        <f t="shared" si="748"/>
        <v>0</v>
      </c>
      <c r="K7954">
        <f t="shared" si="749"/>
        <v>0</v>
      </c>
      <c r="L7954">
        <f t="shared" si="750"/>
        <v>0</v>
      </c>
      <c r="O7954" t="str">
        <f t="shared" si="751"/>
        <v>Mo</v>
      </c>
      <c r="P7954" t="str">
        <f t="shared" si="752"/>
        <v>14</v>
      </c>
    </row>
    <row r="7955" spans="1:16" x14ac:dyDescent="0.25">
      <c r="A7955" t="s">
        <v>17597</v>
      </c>
      <c r="B7955" t="s">
        <v>17</v>
      </c>
      <c r="C7955" t="s">
        <v>17598</v>
      </c>
      <c r="D7955" t="s">
        <v>6562</v>
      </c>
      <c r="E7955">
        <v>2017</v>
      </c>
      <c r="F7955" t="s">
        <v>41</v>
      </c>
      <c r="G7955">
        <v>93</v>
      </c>
      <c r="H7955" t="s">
        <v>21</v>
      </c>
      <c r="I7955">
        <f t="shared" si="747"/>
        <v>1</v>
      </c>
      <c r="J7955">
        <f t="shared" si="748"/>
        <v>0</v>
      </c>
      <c r="K7955">
        <f t="shared" si="749"/>
        <v>1</v>
      </c>
      <c r="L7955">
        <f t="shared" si="750"/>
        <v>1</v>
      </c>
      <c r="O7955" t="str">
        <f t="shared" si="751"/>
        <v>Mo</v>
      </c>
      <c r="P7955" t="str">
        <f t="shared" si="752"/>
        <v>17</v>
      </c>
    </row>
    <row r="7956" spans="1:16" x14ac:dyDescent="0.25">
      <c r="A7956" t="s">
        <v>17599</v>
      </c>
      <c r="B7956" t="s">
        <v>24</v>
      </c>
      <c r="C7956" t="s">
        <v>17600</v>
      </c>
      <c r="D7956" t="s">
        <v>17601</v>
      </c>
      <c r="E7956">
        <v>2018</v>
      </c>
      <c r="F7956" t="s">
        <v>45</v>
      </c>
      <c r="G7956">
        <v>7</v>
      </c>
      <c r="H7956" t="s">
        <v>28</v>
      </c>
      <c r="I7956">
        <f t="shared" si="747"/>
        <v>1</v>
      </c>
      <c r="J7956">
        <f t="shared" si="748"/>
        <v>0</v>
      </c>
      <c r="K7956">
        <f t="shared" si="749"/>
        <v>0</v>
      </c>
      <c r="L7956">
        <f t="shared" si="750"/>
        <v>1</v>
      </c>
      <c r="O7956" t="str">
        <f t="shared" si="751"/>
        <v>TV</v>
      </c>
      <c r="P7956" t="str">
        <f t="shared" si="752"/>
        <v>18</v>
      </c>
    </row>
    <row r="7957" spans="1:16" x14ac:dyDescent="0.25">
      <c r="A7957" t="s">
        <v>17602</v>
      </c>
      <c r="B7957" t="s">
        <v>17</v>
      </c>
      <c r="C7957" t="s">
        <v>17603</v>
      </c>
      <c r="D7957" t="s">
        <v>3713</v>
      </c>
      <c r="E7957">
        <v>1955</v>
      </c>
      <c r="F7957" t="s">
        <v>60</v>
      </c>
      <c r="G7957">
        <v>93</v>
      </c>
      <c r="H7957" t="s">
        <v>21</v>
      </c>
      <c r="I7957">
        <f t="shared" si="747"/>
        <v>0</v>
      </c>
      <c r="J7957">
        <f t="shared" si="748"/>
        <v>0</v>
      </c>
      <c r="K7957">
        <f t="shared" si="749"/>
        <v>1</v>
      </c>
      <c r="L7957">
        <f t="shared" si="750"/>
        <v>1</v>
      </c>
      <c r="O7957" t="str">
        <f t="shared" si="751"/>
        <v>Mo</v>
      </c>
      <c r="P7957" t="str">
        <f t="shared" si="752"/>
        <v>55</v>
      </c>
    </row>
    <row r="7958" spans="1:16" x14ac:dyDescent="0.25">
      <c r="A7958" t="s">
        <v>17604</v>
      </c>
      <c r="B7958" t="s">
        <v>17</v>
      </c>
      <c r="C7958" t="s">
        <v>17605</v>
      </c>
      <c r="D7958" t="s">
        <v>6692</v>
      </c>
      <c r="E7958">
        <v>2000</v>
      </c>
      <c r="F7958" t="s">
        <v>134</v>
      </c>
      <c r="G7958">
        <v>88</v>
      </c>
      <c r="H7958" t="s">
        <v>21</v>
      </c>
      <c r="I7958">
        <f t="shared" si="747"/>
        <v>0</v>
      </c>
      <c r="J7958">
        <f t="shared" si="748"/>
        <v>0</v>
      </c>
      <c r="K7958">
        <f t="shared" si="749"/>
        <v>0</v>
      </c>
      <c r="L7958">
        <f t="shared" si="750"/>
        <v>0</v>
      </c>
      <c r="O7958" t="str">
        <f t="shared" si="751"/>
        <v>Mo</v>
      </c>
      <c r="P7958" t="str">
        <f t="shared" si="752"/>
        <v>00</v>
      </c>
    </row>
    <row r="7959" spans="1:16" x14ac:dyDescent="0.25">
      <c r="A7959" t="s">
        <v>17606</v>
      </c>
      <c r="B7959" t="s">
        <v>17</v>
      </c>
      <c r="C7959" t="s">
        <v>17607</v>
      </c>
      <c r="D7959" t="s">
        <v>4674</v>
      </c>
      <c r="E7959">
        <v>2013</v>
      </c>
      <c r="F7959" t="s">
        <v>20</v>
      </c>
      <c r="G7959">
        <v>88</v>
      </c>
      <c r="H7959" t="s">
        <v>21</v>
      </c>
      <c r="I7959">
        <f t="shared" si="747"/>
        <v>1</v>
      </c>
      <c r="J7959">
        <f t="shared" si="748"/>
        <v>0</v>
      </c>
      <c r="K7959">
        <f t="shared" si="749"/>
        <v>0</v>
      </c>
      <c r="L7959">
        <f t="shared" si="750"/>
        <v>1</v>
      </c>
      <c r="O7959" t="str">
        <f t="shared" si="751"/>
        <v>Mo</v>
      </c>
      <c r="P7959" t="str">
        <f t="shared" si="752"/>
        <v>13</v>
      </c>
    </row>
    <row r="7960" spans="1:16" x14ac:dyDescent="0.25">
      <c r="A7960" t="s">
        <v>17608</v>
      </c>
      <c r="B7960" t="s">
        <v>17</v>
      </c>
      <c r="C7960" t="s">
        <v>17609</v>
      </c>
      <c r="D7960" t="s">
        <v>10939</v>
      </c>
      <c r="E7960">
        <v>1993</v>
      </c>
      <c r="F7960" t="s">
        <v>134</v>
      </c>
      <c r="G7960">
        <v>195</v>
      </c>
      <c r="H7960" t="s">
        <v>21</v>
      </c>
      <c r="I7960">
        <f t="shared" si="747"/>
        <v>0</v>
      </c>
      <c r="J7960">
        <f t="shared" si="748"/>
        <v>0</v>
      </c>
      <c r="K7960">
        <f t="shared" si="749"/>
        <v>0</v>
      </c>
      <c r="L7960">
        <f t="shared" si="750"/>
        <v>0</v>
      </c>
      <c r="O7960" t="str">
        <f t="shared" si="751"/>
        <v>Mo</v>
      </c>
      <c r="P7960" t="str">
        <f t="shared" si="752"/>
        <v>93</v>
      </c>
    </row>
    <row r="7961" spans="1:16" x14ac:dyDescent="0.25">
      <c r="A7961" t="s">
        <v>17610</v>
      </c>
      <c r="B7961" t="s">
        <v>17</v>
      </c>
      <c r="C7961" t="s">
        <v>17611</v>
      </c>
      <c r="D7961" t="s">
        <v>3816</v>
      </c>
      <c r="E7961">
        <v>1988</v>
      </c>
      <c r="F7961" t="s">
        <v>134</v>
      </c>
      <c r="G7961">
        <v>120</v>
      </c>
      <c r="H7961" t="s">
        <v>21</v>
      </c>
      <c r="I7961">
        <f t="shared" si="747"/>
        <v>0</v>
      </c>
      <c r="J7961">
        <f t="shared" si="748"/>
        <v>0</v>
      </c>
      <c r="K7961">
        <f t="shared" si="749"/>
        <v>0</v>
      </c>
      <c r="L7961">
        <f t="shared" si="750"/>
        <v>0</v>
      </c>
      <c r="O7961" t="str">
        <f t="shared" si="751"/>
        <v>Mo</v>
      </c>
      <c r="P7961" t="str">
        <f t="shared" si="752"/>
        <v>88</v>
      </c>
    </row>
    <row r="7962" spans="1:16" x14ac:dyDescent="0.25">
      <c r="A7962" t="s">
        <v>17612</v>
      </c>
      <c r="B7962" t="s">
        <v>17</v>
      </c>
      <c r="C7962" t="s">
        <v>17613</v>
      </c>
      <c r="D7962" t="s">
        <v>6857</v>
      </c>
      <c r="E7962">
        <v>1998</v>
      </c>
      <c r="F7962" t="s">
        <v>60</v>
      </c>
      <c r="G7962">
        <v>77</v>
      </c>
      <c r="H7962" t="s">
        <v>21</v>
      </c>
      <c r="I7962">
        <f t="shared" si="747"/>
        <v>0</v>
      </c>
      <c r="J7962">
        <f t="shared" si="748"/>
        <v>0</v>
      </c>
      <c r="K7962">
        <f t="shared" si="749"/>
        <v>1</v>
      </c>
      <c r="L7962">
        <f t="shared" si="750"/>
        <v>1</v>
      </c>
      <c r="O7962" t="str">
        <f t="shared" si="751"/>
        <v>Mo</v>
      </c>
      <c r="P7962" t="str">
        <f t="shared" si="752"/>
        <v>98</v>
      </c>
    </row>
    <row r="7963" spans="1:16" x14ac:dyDescent="0.25">
      <c r="A7963" t="s">
        <v>17614</v>
      </c>
      <c r="B7963" t="s">
        <v>17</v>
      </c>
      <c r="C7963" t="s">
        <v>17615</v>
      </c>
      <c r="D7963" t="s">
        <v>13839</v>
      </c>
      <c r="E7963">
        <v>2010</v>
      </c>
      <c r="F7963" t="s">
        <v>20</v>
      </c>
      <c r="G7963">
        <v>112</v>
      </c>
      <c r="H7963" t="s">
        <v>21</v>
      </c>
      <c r="I7963">
        <f t="shared" si="747"/>
        <v>0</v>
      </c>
      <c r="J7963">
        <f t="shared" si="748"/>
        <v>0</v>
      </c>
      <c r="K7963">
        <f t="shared" si="749"/>
        <v>0</v>
      </c>
      <c r="L7963">
        <f t="shared" si="750"/>
        <v>1</v>
      </c>
      <c r="O7963" t="str">
        <f t="shared" si="751"/>
        <v>Mo</v>
      </c>
      <c r="P7963" t="str">
        <f t="shared" si="752"/>
        <v>10</v>
      </c>
    </row>
    <row r="7964" spans="1:16" x14ac:dyDescent="0.25">
      <c r="A7964" t="s">
        <v>17616</v>
      </c>
      <c r="B7964" t="s">
        <v>17</v>
      </c>
      <c r="C7964" t="s">
        <v>17617</v>
      </c>
      <c r="D7964" t="s">
        <v>7595</v>
      </c>
      <c r="E7964">
        <v>1997</v>
      </c>
      <c r="F7964" t="s">
        <v>134</v>
      </c>
      <c r="G7964">
        <v>121</v>
      </c>
      <c r="H7964" t="s">
        <v>21</v>
      </c>
      <c r="I7964">
        <f t="shared" si="747"/>
        <v>0</v>
      </c>
      <c r="J7964">
        <f t="shared" si="748"/>
        <v>0</v>
      </c>
      <c r="K7964">
        <f t="shared" si="749"/>
        <v>0</v>
      </c>
      <c r="L7964">
        <f t="shared" si="750"/>
        <v>0</v>
      </c>
      <c r="O7964" t="str">
        <f t="shared" si="751"/>
        <v>Mo</v>
      </c>
      <c r="P7964" t="str">
        <f t="shared" si="752"/>
        <v>97</v>
      </c>
    </row>
    <row r="7965" spans="1:16" x14ac:dyDescent="0.25">
      <c r="A7965" t="s">
        <v>17618</v>
      </c>
      <c r="B7965" t="s">
        <v>17</v>
      </c>
      <c r="C7965" t="s">
        <v>17619</v>
      </c>
      <c r="D7965" t="s">
        <v>8122</v>
      </c>
      <c r="E7965">
        <v>2000</v>
      </c>
      <c r="F7965" t="s">
        <v>134</v>
      </c>
      <c r="G7965">
        <v>117</v>
      </c>
      <c r="H7965" t="s">
        <v>21</v>
      </c>
      <c r="I7965">
        <f t="shared" si="747"/>
        <v>0</v>
      </c>
      <c r="J7965">
        <f t="shared" si="748"/>
        <v>0</v>
      </c>
      <c r="K7965">
        <f t="shared" si="749"/>
        <v>0</v>
      </c>
      <c r="L7965">
        <f t="shared" si="750"/>
        <v>0</v>
      </c>
      <c r="O7965" t="str">
        <f t="shared" si="751"/>
        <v>Mo</v>
      </c>
      <c r="P7965" t="str">
        <f t="shared" si="752"/>
        <v>00</v>
      </c>
    </row>
    <row r="7966" spans="1:16" x14ac:dyDescent="0.25">
      <c r="A7966" t="s">
        <v>17620</v>
      </c>
      <c r="B7966" t="s">
        <v>17</v>
      </c>
      <c r="C7966" t="s">
        <v>17621</v>
      </c>
      <c r="D7966" t="s">
        <v>6692</v>
      </c>
      <c r="E7966">
        <v>2012</v>
      </c>
      <c r="F7966" t="s">
        <v>27</v>
      </c>
      <c r="G7966">
        <v>90</v>
      </c>
      <c r="H7966" t="s">
        <v>21</v>
      </c>
      <c r="I7966">
        <f t="shared" si="747"/>
        <v>1</v>
      </c>
      <c r="J7966">
        <f t="shared" si="748"/>
        <v>0</v>
      </c>
      <c r="K7966">
        <f t="shared" si="749"/>
        <v>0</v>
      </c>
      <c r="L7966">
        <f t="shared" si="750"/>
        <v>1</v>
      </c>
      <c r="O7966" t="str">
        <f t="shared" si="751"/>
        <v>Mo</v>
      </c>
      <c r="P7966" t="str">
        <f t="shared" si="752"/>
        <v>12</v>
      </c>
    </row>
    <row r="7967" spans="1:16" x14ac:dyDescent="0.25">
      <c r="A7967" t="s">
        <v>17622</v>
      </c>
      <c r="B7967" t="s">
        <v>17</v>
      </c>
      <c r="C7967" t="s">
        <v>17623</v>
      </c>
      <c r="D7967" t="s">
        <v>3456</v>
      </c>
      <c r="E7967">
        <v>1993</v>
      </c>
      <c r="F7967" t="s">
        <v>41</v>
      </c>
      <c r="G7967">
        <v>110</v>
      </c>
      <c r="H7967" t="s">
        <v>21</v>
      </c>
      <c r="I7967">
        <f t="shared" si="747"/>
        <v>0</v>
      </c>
      <c r="J7967">
        <f t="shared" si="748"/>
        <v>0</v>
      </c>
      <c r="K7967">
        <f t="shared" si="749"/>
        <v>1</v>
      </c>
      <c r="L7967">
        <f t="shared" si="750"/>
        <v>1</v>
      </c>
      <c r="O7967" t="str">
        <f t="shared" si="751"/>
        <v>Mo</v>
      </c>
      <c r="P7967" t="str">
        <f t="shared" si="752"/>
        <v>93</v>
      </c>
    </row>
    <row r="7968" spans="1:16" x14ac:dyDescent="0.25">
      <c r="A7968" t="s">
        <v>17624</v>
      </c>
      <c r="B7968" t="s">
        <v>17</v>
      </c>
      <c r="C7968" t="s">
        <v>17625</v>
      </c>
      <c r="D7968" t="s">
        <v>6994</v>
      </c>
      <c r="E7968">
        <v>2012</v>
      </c>
      <c r="F7968" t="s">
        <v>20</v>
      </c>
      <c r="G7968">
        <v>86</v>
      </c>
      <c r="H7968" t="s">
        <v>21</v>
      </c>
      <c r="I7968">
        <f t="shared" si="747"/>
        <v>1</v>
      </c>
      <c r="J7968">
        <f t="shared" si="748"/>
        <v>0</v>
      </c>
      <c r="K7968">
        <f t="shared" si="749"/>
        <v>0</v>
      </c>
      <c r="L7968">
        <f t="shared" si="750"/>
        <v>1</v>
      </c>
      <c r="O7968" t="str">
        <f t="shared" si="751"/>
        <v>Mo</v>
      </c>
      <c r="P7968" t="str">
        <f t="shared" si="752"/>
        <v>12</v>
      </c>
    </row>
    <row r="7969" spans="1:16" x14ac:dyDescent="0.25">
      <c r="A7969" t="s">
        <v>17626</v>
      </c>
      <c r="B7969" t="s">
        <v>17</v>
      </c>
      <c r="C7969" t="s">
        <v>17627</v>
      </c>
      <c r="D7969" t="s">
        <v>8565</v>
      </c>
      <c r="E7969">
        <v>2011</v>
      </c>
      <c r="F7969" t="s">
        <v>20</v>
      </c>
      <c r="G7969">
        <v>95</v>
      </c>
      <c r="H7969" t="s">
        <v>21</v>
      </c>
      <c r="I7969">
        <f t="shared" si="747"/>
        <v>1</v>
      </c>
      <c r="J7969">
        <f t="shared" si="748"/>
        <v>0</v>
      </c>
      <c r="K7969">
        <f t="shared" si="749"/>
        <v>0</v>
      </c>
      <c r="L7969">
        <f t="shared" si="750"/>
        <v>1</v>
      </c>
      <c r="O7969" t="str">
        <f t="shared" si="751"/>
        <v>Mo</v>
      </c>
      <c r="P7969" t="str">
        <f t="shared" si="752"/>
        <v>11</v>
      </c>
    </row>
    <row r="7970" spans="1:16" x14ac:dyDescent="0.25">
      <c r="A7970" t="s">
        <v>17628</v>
      </c>
      <c r="B7970" t="s">
        <v>17</v>
      </c>
      <c r="C7970" t="s">
        <v>17629</v>
      </c>
      <c r="D7970" t="s">
        <v>10573</v>
      </c>
      <c r="E7970">
        <v>2007</v>
      </c>
      <c r="F7970" t="s">
        <v>60</v>
      </c>
      <c r="G7970">
        <v>101</v>
      </c>
      <c r="H7970" t="s">
        <v>21</v>
      </c>
      <c r="I7970">
        <f t="shared" si="747"/>
        <v>0</v>
      </c>
      <c r="J7970">
        <f t="shared" si="748"/>
        <v>0</v>
      </c>
      <c r="K7970">
        <f t="shared" si="749"/>
        <v>1</v>
      </c>
      <c r="L7970">
        <f t="shared" si="750"/>
        <v>1</v>
      </c>
      <c r="O7970" t="str">
        <f t="shared" si="751"/>
        <v>Mo</v>
      </c>
      <c r="P7970" t="str">
        <f t="shared" si="752"/>
        <v>07</v>
      </c>
    </row>
    <row r="7971" spans="1:16" x14ac:dyDescent="0.25">
      <c r="A7971" t="s">
        <v>17630</v>
      </c>
      <c r="B7971" t="s">
        <v>24</v>
      </c>
      <c r="C7971" t="s">
        <v>17631</v>
      </c>
      <c r="D7971" t="s">
        <v>13409</v>
      </c>
      <c r="E7971">
        <v>2014</v>
      </c>
      <c r="F7971" t="s">
        <v>45</v>
      </c>
      <c r="G7971">
        <v>1</v>
      </c>
      <c r="H7971" t="s">
        <v>31</v>
      </c>
      <c r="I7971">
        <f t="shared" si="747"/>
        <v>1</v>
      </c>
      <c r="J7971">
        <f t="shared" si="748"/>
        <v>0</v>
      </c>
      <c r="K7971">
        <f t="shared" si="749"/>
        <v>0</v>
      </c>
      <c r="L7971">
        <f t="shared" si="750"/>
        <v>1</v>
      </c>
      <c r="O7971" t="str">
        <f t="shared" si="751"/>
        <v>TV</v>
      </c>
      <c r="P7971" t="str">
        <f t="shared" si="752"/>
        <v>14</v>
      </c>
    </row>
    <row r="7972" spans="1:16" x14ac:dyDescent="0.25">
      <c r="A7972" t="s">
        <v>17632</v>
      </c>
      <c r="B7972" t="s">
        <v>17</v>
      </c>
      <c r="C7972" t="s">
        <v>17633</v>
      </c>
      <c r="D7972" t="s">
        <v>10939</v>
      </c>
      <c r="E7972">
        <v>2015</v>
      </c>
      <c r="F7972" t="s">
        <v>20</v>
      </c>
      <c r="G7972">
        <v>111</v>
      </c>
      <c r="H7972" t="s">
        <v>21</v>
      </c>
      <c r="I7972">
        <f t="shared" si="747"/>
        <v>1</v>
      </c>
      <c r="J7972">
        <f t="shared" si="748"/>
        <v>0</v>
      </c>
      <c r="K7972">
        <f t="shared" si="749"/>
        <v>0</v>
      </c>
      <c r="L7972">
        <f t="shared" si="750"/>
        <v>1</v>
      </c>
      <c r="O7972" t="str">
        <f t="shared" si="751"/>
        <v>Mo</v>
      </c>
      <c r="P7972" t="str">
        <f t="shared" si="752"/>
        <v>15</v>
      </c>
    </row>
    <row r="7973" spans="1:16" x14ac:dyDescent="0.25">
      <c r="A7973" t="s">
        <v>17634</v>
      </c>
      <c r="B7973" t="s">
        <v>17</v>
      </c>
      <c r="C7973" t="s">
        <v>17635</v>
      </c>
      <c r="D7973" t="s">
        <v>12269</v>
      </c>
      <c r="E7973">
        <v>2013</v>
      </c>
      <c r="F7973" t="s">
        <v>60</v>
      </c>
      <c r="G7973">
        <v>54</v>
      </c>
      <c r="H7973" t="s">
        <v>21</v>
      </c>
      <c r="I7973">
        <f t="shared" si="747"/>
        <v>1</v>
      </c>
      <c r="J7973">
        <f t="shared" si="748"/>
        <v>0</v>
      </c>
      <c r="K7973">
        <f t="shared" si="749"/>
        <v>1</v>
      </c>
      <c r="L7973">
        <f t="shared" si="750"/>
        <v>1</v>
      </c>
      <c r="O7973" t="str">
        <f t="shared" si="751"/>
        <v>Mo</v>
      </c>
      <c r="P7973" t="str">
        <f t="shared" si="752"/>
        <v>13</v>
      </c>
    </row>
    <row r="7974" spans="1:16" x14ac:dyDescent="0.25">
      <c r="A7974" t="s">
        <v>17636</v>
      </c>
      <c r="B7974" t="s">
        <v>17</v>
      </c>
      <c r="C7974" t="s">
        <v>17637</v>
      </c>
      <c r="D7974" t="s">
        <v>12446</v>
      </c>
      <c r="E7974">
        <v>2013</v>
      </c>
      <c r="F7974" t="s">
        <v>60</v>
      </c>
      <c r="G7974">
        <v>54</v>
      </c>
      <c r="H7974" t="s">
        <v>21</v>
      </c>
      <c r="I7974">
        <f t="shared" si="747"/>
        <v>1</v>
      </c>
      <c r="J7974">
        <f t="shared" si="748"/>
        <v>0</v>
      </c>
      <c r="K7974">
        <f t="shared" si="749"/>
        <v>1</v>
      </c>
      <c r="L7974">
        <f t="shared" si="750"/>
        <v>1</v>
      </c>
      <c r="O7974" t="str">
        <f t="shared" si="751"/>
        <v>Mo</v>
      </c>
      <c r="P7974" t="str">
        <f t="shared" si="752"/>
        <v>13</v>
      </c>
    </row>
    <row r="7975" spans="1:16" x14ac:dyDescent="0.25">
      <c r="A7975" t="s">
        <v>17638</v>
      </c>
      <c r="B7975" t="s">
        <v>17</v>
      </c>
      <c r="C7975" t="s">
        <v>17639</v>
      </c>
      <c r="D7975" t="s">
        <v>12446</v>
      </c>
      <c r="E7975">
        <v>2013</v>
      </c>
      <c r="F7975" t="s">
        <v>60</v>
      </c>
      <c r="G7975">
        <v>54</v>
      </c>
      <c r="H7975" t="s">
        <v>21</v>
      </c>
      <c r="I7975">
        <f t="shared" si="747"/>
        <v>1</v>
      </c>
      <c r="J7975">
        <f t="shared" si="748"/>
        <v>0</v>
      </c>
      <c r="K7975">
        <f t="shared" si="749"/>
        <v>1</v>
      </c>
      <c r="L7975">
        <f t="shared" si="750"/>
        <v>1</v>
      </c>
      <c r="O7975" t="str">
        <f t="shared" si="751"/>
        <v>Mo</v>
      </c>
      <c r="P7975" t="str">
        <f t="shared" si="752"/>
        <v>13</v>
      </c>
    </row>
    <row r="7976" spans="1:16" x14ac:dyDescent="0.25">
      <c r="A7976" t="s">
        <v>17640</v>
      </c>
      <c r="B7976" t="s">
        <v>17</v>
      </c>
      <c r="C7976" t="s">
        <v>17641</v>
      </c>
      <c r="D7976" t="s">
        <v>12446</v>
      </c>
      <c r="E7976">
        <v>2014</v>
      </c>
      <c r="F7976" t="s">
        <v>60</v>
      </c>
      <c r="G7976">
        <v>55</v>
      </c>
      <c r="H7976" t="s">
        <v>21</v>
      </c>
      <c r="I7976">
        <f t="shared" si="747"/>
        <v>1</v>
      </c>
      <c r="J7976">
        <f t="shared" si="748"/>
        <v>0</v>
      </c>
      <c r="K7976">
        <f t="shared" si="749"/>
        <v>1</v>
      </c>
      <c r="L7976">
        <f t="shared" si="750"/>
        <v>1</v>
      </c>
      <c r="O7976" t="str">
        <f t="shared" si="751"/>
        <v>Mo</v>
      </c>
      <c r="P7976" t="str">
        <f t="shared" si="752"/>
        <v>14</v>
      </c>
    </row>
    <row r="7977" spans="1:16" x14ac:dyDescent="0.25">
      <c r="A7977" t="s">
        <v>17642</v>
      </c>
      <c r="B7977" t="s">
        <v>17</v>
      </c>
      <c r="C7977" t="s">
        <v>17643</v>
      </c>
      <c r="D7977" t="s">
        <v>12446</v>
      </c>
      <c r="E7977">
        <v>2013</v>
      </c>
      <c r="F7977" t="s">
        <v>60</v>
      </c>
      <c r="G7977">
        <v>54</v>
      </c>
      <c r="H7977" t="s">
        <v>21</v>
      </c>
      <c r="I7977">
        <f t="shared" si="747"/>
        <v>1</v>
      </c>
      <c r="J7977">
        <f t="shared" si="748"/>
        <v>0</v>
      </c>
      <c r="K7977">
        <f t="shared" si="749"/>
        <v>1</v>
      </c>
      <c r="L7977">
        <f t="shared" si="750"/>
        <v>1</v>
      </c>
      <c r="O7977" t="str">
        <f t="shared" si="751"/>
        <v>Mo</v>
      </c>
      <c r="P7977" t="str">
        <f t="shared" si="752"/>
        <v>13</v>
      </c>
    </row>
    <row r="7978" spans="1:16" x14ac:dyDescent="0.25">
      <c r="A7978" t="s">
        <v>17644</v>
      </c>
      <c r="B7978" t="s">
        <v>17</v>
      </c>
      <c r="C7978" t="s">
        <v>17645</v>
      </c>
      <c r="D7978" t="s">
        <v>12269</v>
      </c>
      <c r="E7978">
        <v>2013</v>
      </c>
      <c r="F7978" t="s">
        <v>45</v>
      </c>
      <c r="G7978">
        <v>55</v>
      </c>
      <c r="H7978" t="s">
        <v>21</v>
      </c>
      <c r="I7978">
        <f t="shared" si="747"/>
        <v>1</v>
      </c>
      <c r="J7978">
        <f t="shared" si="748"/>
        <v>0</v>
      </c>
      <c r="K7978">
        <f t="shared" si="749"/>
        <v>0</v>
      </c>
      <c r="L7978">
        <f t="shared" si="750"/>
        <v>1</v>
      </c>
      <c r="O7978" t="str">
        <f t="shared" si="751"/>
        <v>Mo</v>
      </c>
      <c r="P7978" t="str">
        <f t="shared" si="752"/>
        <v>13</v>
      </c>
    </row>
    <row r="7979" spans="1:16" x14ac:dyDescent="0.25">
      <c r="A7979" t="s">
        <v>17646</v>
      </c>
      <c r="B7979" t="s">
        <v>17</v>
      </c>
      <c r="C7979" t="s">
        <v>17647</v>
      </c>
      <c r="D7979" t="s">
        <v>12269</v>
      </c>
      <c r="E7979">
        <v>2014</v>
      </c>
      <c r="F7979" t="s">
        <v>60</v>
      </c>
      <c r="G7979">
        <v>55</v>
      </c>
      <c r="H7979" t="s">
        <v>21</v>
      </c>
      <c r="I7979">
        <f t="shared" si="747"/>
        <v>1</v>
      </c>
      <c r="J7979">
        <f t="shared" si="748"/>
        <v>0</v>
      </c>
      <c r="K7979">
        <f t="shared" si="749"/>
        <v>1</v>
      </c>
      <c r="L7979">
        <f t="shared" si="750"/>
        <v>1</v>
      </c>
      <c r="O7979" t="str">
        <f t="shared" si="751"/>
        <v>Mo</v>
      </c>
      <c r="P7979" t="str">
        <f t="shared" si="752"/>
        <v>14</v>
      </c>
    </row>
    <row r="7980" spans="1:16" x14ac:dyDescent="0.25">
      <c r="A7980" t="s">
        <v>17648</v>
      </c>
      <c r="B7980" t="s">
        <v>17</v>
      </c>
      <c r="C7980" t="s">
        <v>17649</v>
      </c>
      <c r="D7980" t="s">
        <v>12446</v>
      </c>
      <c r="E7980">
        <v>2013</v>
      </c>
      <c r="F7980" t="s">
        <v>60</v>
      </c>
      <c r="G7980">
        <v>55</v>
      </c>
      <c r="H7980" t="s">
        <v>21</v>
      </c>
      <c r="I7980">
        <f t="shared" si="747"/>
        <v>1</v>
      </c>
      <c r="J7980">
        <f t="shared" si="748"/>
        <v>0</v>
      </c>
      <c r="K7980">
        <f t="shared" si="749"/>
        <v>1</v>
      </c>
      <c r="L7980">
        <f t="shared" si="750"/>
        <v>1</v>
      </c>
      <c r="O7980" t="str">
        <f t="shared" si="751"/>
        <v>Mo</v>
      </c>
      <c r="P7980" t="str">
        <f t="shared" si="752"/>
        <v>13</v>
      </c>
    </row>
    <row r="7981" spans="1:16" x14ac:dyDescent="0.25">
      <c r="A7981" t="s">
        <v>17650</v>
      </c>
      <c r="B7981" t="s">
        <v>17</v>
      </c>
      <c r="C7981" t="s">
        <v>17651</v>
      </c>
      <c r="D7981" t="s">
        <v>12269</v>
      </c>
      <c r="E7981">
        <v>2014</v>
      </c>
      <c r="F7981" t="s">
        <v>60</v>
      </c>
      <c r="G7981">
        <v>55</v>
      </c>
      <c r="H7981" t="s">
        <v>21</v>
      </c>
      <c r="I7981">
        <f t="shared" si="747"/>
        <v>1</v>
      </c>
      <c r="J7981">
        <f t="shared" si="748"/>
        <v>0</v>
      </c>
      <c r="K7981">
        <f t="shared" si="749"/>
        <v>1</v>
      </c>
      <c r="L7981">
        <f t="shared" si="750"/>
        <v>1</v>
      </c>
      <c r="O7981" t="str">
        <f t="shared" si="751"/>
        <v>Mo</v>
      </c>
      <c r="P7981" t="str">
        <f t="shared" si="752"/>
        <v>14</v>
      </c>
    </row>
    <row r="7982" spans="1:16" x14ac:dyDescent="0.25">
      <c r="A7982" t="s">
        <v>17652</v>
      </c>
      <c r="B7982" t="s">
        <v>17</v>
      </c>
      <c r="C7982" t="s">
        <v>17653</v>
      </c>
      <c r="D7982" t="s">
        <v>12269</v>
      </c>
      <c r="E7982">
        <v>2014</v>
      </c>
      <c r="F7982" t="s">
        <v>60</v>
      </c>
      <c r="G7982">
        <v>55</v>
      </c>
      <c r="H7982" t="s">
        <v>21</v>
      </c>
      <c r="I7982">
        <f t="shared" si="747"/>
        <v>1</v>
      </c>
      <c r="J7982">
        <f t="shared" si="748"/>
        <v>0</v>
      </c>
      <c r="K7982">
        <f t="shared" si="749"/>
        <v>1</v>
      </c>
      <c r="L7982">
        <f t="shared" si="750"/>
        <v>1</v>
      </c>
      <c r="O7982" t="str">
        <f t="shared" si="751"/>
        <v>Mo</v>
      </c>
      <c r="P7982" t="str">
        <f t="shared" si="752"/>
        <v>14</v>
      </c>
    </row>
    <row r="7983" spans="1:16" x14ac:dyDescent="0.25">
      <c r="A7983" t="s">
        <v>17654</v>
      </c>
      <c r="B7983" t="s">
        <v>17</v>
      </c>
      <c r="C7983" t="s">
        <v>17655</v>
      </c>
      <c r="D7983" t="s">
        <v>12406</v>
      </c>
      <c r="E7983">
        <v>2012</v>
      </c>
      <c r="F7983" t="s">
        <v>45</v>
      </c>
      <c r="G7983">
        <v>102</v>
      </c>
      <c r="H7983" t="s">
        <v>21</v>
      </c>
      <c r="I7983">
        <f t="shared" si="747"/>
        <v>1</v>
      </c>
      <c r="J7983">
        <f t="shared" si="748"/>
        <v>0</v>
      </c>
      <c r="K7983">
        <f t="shared" si="749"/>
        <v>0</v>
      </c>
      <c r="L7983">
        <f t="shared" si="750"/>
        <v>1</v>
      </c>
      <c r="O7983" t="str">
        <f t="shared" si="751"/>
        <v>Mo</v>
      </c>
      <c r="P7983" t="str">
        <f t="shared" si="752"/>
        <v>12</v>
      </c>
    </row>
    <row r="7984" spans="1:16" x14ac:dyDescent="0.25">
      <c r="A7984" t="s">
        <v>17656</v>
      </c>
      <c r="B7984" t="s">
        <v>17</v>
      </c>
      <c r="C7984" t="s">
        <v>17657</v>
      </c>
      <c r="D7984" t="s">
        <v>7595</v>
      </c>
      <c r="E7984">
        <v>2010</v>
      </c>
      <c r="F7984" t="s">
        <v>20</v>
      </c>
      <c r="G7984">
        <v>106</v>
      </c>
      <c r="H7984" t="s">
        <v>21</v>
      </c>
      <c r="I7984">
        <f t="shared" si="747"/>
        <v>0</v>
      </c>
      <c r="J7984">
        <f t="shared" si="748"/>
        <v>0</v>
      </c>
      <c r="K7984">
        <f t="shared" si="749"/>
        <v>0</v>
      </c>
      <c r="L7984">
        <f t="shared" si="750"/>
        <v>1</v>
      </c>
      <c r="O7984" t="str">
        <f t="shared" si="751"/>
        <v>Mo</v>
      </c>
      <c r="P7984" t="str">
        <f t="shared" si="752"/>
        <v>10</v>
      </c>
    </row>
    <row r="7985" spans="1:16" x14ac:dyDescent="0.25">
      <c r="A7985" t="s">
        <v>17658</v>
      </c>
      <c r="B7985" t="s">
        <v>24</v>
      </c>
      <c r="C7985" t="s">
        <v>17659</v>
      </c>
      <c r="D7985" t="s">
        <v>16048</v>
      </c>
      <c r="E7985">
        <v>2016</v>
      </c>
      <c r="F7985" t="s">
        <v>27</v>
      </c>
      <c r="G7985">
        <v>1</v>
      </c>
      <c r="H7985" t="s">
        <v>31</v>
      </c>
      <c r="I7985">
        <f t="shared" si="747"/>
        <v>1</v>
      </c>
      <c r="J7985">
        <f t="shared" si="748"/>
        <v>0</v>
      </c>
      <c r="K7985">
        <f t="shared" si="749"/>
        <v>0</v>
      </c>
      <c r="L7985">
        <f t="shared" si="750"/>
        <v>1</v>
      </c>
      <c r="O7985" t="str">
        <f t="shared" si="751"/>
        <v>TV</v>
      </c>
      <c r="P7985" t="str">
        <f t="shared" si="752"/>
        <v>16</v>
      </c>
    </row>
    <row r="7986" spans="1:16" x14ac:dyDescent="0.25">
      <c r="A7986" t="s">
        <v>17660</v>
      </c>
      <c r="B7986" t="s">
        <v>17</v>
      </c>
      <c r="C7986" t="s">
        <v>17661</v>
      </c>
      <c r="D7986" t="s">
        <v>16772</v>
      </c>
      <c r="E7986">
        <v>2017</v>
      </c>
      <c r="F7986" t="s">
        <v>27</v>
      </c>
      <c r="G7986">
        <v>69</v>
      </c>
      <c r="H7986" t="s">
        <v>21</v>
      </c>
      <c r="I7986">
        <f t="shared" si="747"/>
        <v>1</v>
      </c>
      <c r="J7986">
        <f t="shared" si="748"/>
        <v>0</v>
      </c>
      <c r="K7986">
        <f t="shared" si="749"/>
        <v>0</v>
      </c>
      <c r="L7986">
        <f t="shared" si="750"/>
        <v>1</v>
      </c>
      <c r="O7986" t="str">
        <f t="shared" si="751"/>
        <v>Mo</v>
      </c>
      <c r="P7986" t="str">
        <f t="shared" si="752"/>
        <v>17</v>
      </c>
    </row>
    <row r="7987" spans="1:16" x14ac:dyDescent="0.25">
      <c r="A7987" t="s">
        <v>17662</v>
      </c>
      <c r="B7987" t="s">
        <v>24</v>
      </c>
      <c r="C7987" t="s">
        <v>17663</v>
      </c>
      <c r="D7987" t="s">
        <v>12420</v>
      </c>
      <c r="E7987">
        <v>2015</v>
      </c>
      <c r="F7987" t="s">
        <v>45</v>
      </c>
      <c r="G7987">
        <v>1</v>
      </c>
      <c r="H7987" t="s">
        <v>31</v>
      </c>
      <c r="I7987">
        <f t="shared" si="747"/>
        <v>1</v>
      </c>
      <c r="J7987">
        <f t="shared" si="748"/>
        <v>0</v>
      </c>
      <c r="K7987">
        <f t="shared" si="749"/>
        <v>0</v>
      </c>
      <c r="L7987">
        <f t="shared" si="750"/>
        <v>1</v>
      </c>
      <c r="O7987" t="str">
        <f t="shared" si="751"/>
        <v>TV</v>
      </c>
      <c r="P7987" t="str">
        <f t="shared" si="752"/>
        <v>15</v>
      </c>
    </row>
    <row r="7988" spans="1:16" x14ac:dyDescent="0.25">
      <c r="A7988" t="s">
        <v>17664</v>
      </c>
      <c r="B7988" t="s">
        <v>17</v>
      </c>
      <c r="C7988" t="s">
        <v>17665</v>
      </c>
      <c r="D7988" t="s">
        <v>6649</v>
      </c>
      <c r="E7988">
        <v>2011</v>
      </c>
      <c r="F7988" t="s">
        <v>134</v>
      </c>
      <c r="G7988">
        <v>85</v>
      </c>
      <c r="H7988" t="s">
        <v>21</v>
      </c>
      <c r="I7988">
        <f t="shared" si="747"/>
        <v>1</v>
      </c>
      <c r="J7988">
        <f t="shared" si="748"/>
        <v>0</v>
      </c>
      <c r="K7988">
        <f t="shared" si="749"/>
        <v>0</v>
      </c>
      <c r="L7988">
        <f t="shared" si="750"/>
        <v>0</v>
      </c>
      <c r="O7988" t="str">
        <f t="shared" si="751"/>
        <v>Mo</v>
      </c>
      <c r="P7988" t="str">
        <f t="shared" si="752"/>
        <v>11</v>
      </c>
    </row>
    <row r="7989" spans="1:16" x14ac:dyDescent="0.25">
      <c r="A7989" t="s">
        <v>17666</v>
      </c>
      <c r="B7989" t="s">
        <v>17</v>
      </c>
      <c r="C7989" t="s">
        <v>17667</v>
      </c>
      <c r="D7989" t="s">
        <v>3158</v>
      </c>
      <c r="E7989">
        <v>2010</v>
      </c>
      <c r="F7989" t="s">
        <v>134</v>
      </c>
      <c r="G7989">
        <v>146</v>
      </c>
      <c r="H7989" t="s">
        <v>21</v>
      </c>
      <c r="I7989">
        <f t="shared" si="747"/>
        <v>0</v>
      </c>
      <c r="J7989">
        <f t="shared" si="748"/>
        <v>0</v>
      </c>
      <c r="K7989">
        <f t="shared" si="749"/>
        <v>0</v>
      </c>
      <c r="L7989">
        <f t="shared" si="750"/>
        <v>0</v>
      </c>
      <c r="O7989" t="str">
        <f t="shared" si="751"/>
        <v>Mo</v>
      </c>
      <c r="P7989" t="str">
        <f t="shared" si="752"/>
        <v>10</v>
      </c>
    </row>
    <row r="7990" spans="1:16" x14ac:dyDescent="0.25">
      <c r="A7990" t="s">
        <v>17668</v>
      </c>
      <c r="B7990" t="s">
        <v>17</v>
      </c>
      <c r="C7990" t="s">
        <v>17669</v>
      </c>
      <c r="D7990" t="s">
        <v>3158</v>
      </c>
      <c r="E7990">
        <v>2008</v>
      </c>
      <c r="F7990" t="s">
        <v>134</v>
      </c>
      <c r="G7990">
        <v>145</v>
      </c>
      <c r="H7990" t="s">
        <v>21</v>
      </c>
      <c r="I7990">
        <f t="shared" si="747"/>
        <v>0</v>
      </c>
      <c r="J7990">
        <f t="shared" si="748"/>
        <v>0</v>
      </c>
      <c r="K7990">
        <f t="shared" si="749"/>
        <v>0</v>
      </c>
      <c r="L7990">
        <f t="shared" si="750"/>
        <v>0</v>
      </c>
      <c r="O7990" t="str">
        <f t="shared" si="751"/>
        <v>Mo</v>
      </c>
      <c r="P7990" t="str">
        <f t="shared" si="752"/>
        <v>08</v>
      </c>
    </row>
    <row r="7991" spans="1:16" x14ac:dyDescent="0.25">
      <c r="A7991" t="s">
        <v>17670</v>
      </c>
      <c r="B7991" t="s">
        <v>17</v>
      </c>
      <c r="C7991" t="s">
        <v>17671</v>
      </c>
      <c r="D7991" t="s">
        <v>17672</v>
      </c>
      <c r="E7991">
        <v>2016</v>
      </c>
      <c r="F7991" t="s">
        <v>15716</v>
      </c>
      <c r="G7991">
        <v>103</v>
      </c>
      <c r="H7991" t="s">
        <v>21</v>
      </c>
      <c r="I7991">
        <f t="shared" si="747"/>
        <v>1</v>
      </c>
      <c r="J7991">
        <f t="shared" si="748"/>
        <v>0</v>
      </c>
      <c r="K7991">
        <f t="shared" si="749"/>
        <v>0</v>
      </c>
      <c r="L7991">
        <f t="shared" si="750"/>
        <v>1</v>
      </c>
      <c r="O7991" t="str">
        <f t="shared" si="751"/>
        <v>Mo</v>
      </c>
      <c r="P7991" t="str">
        <f t="shared" si="752"/>
        <v>16</v>
      </c>
    </row>
    <row r="7992" spans="1:16" x14ac:dyDescent="0.25">
      <c r="A7992" t="s">
        <v>17673</v>
      </c>
      <c r="B7992" t="s">
        <v>17</v>
      </c>
      <c r="C7992" t="s">
        <v>17674</v>
      </c>
      <c r="D7992" t="s">
        <v>11353</v>
      </c>
      <c r="E7992">
        <v>1999</v>
      </c>
      <c r="F7992" t="s">
        <v>134</v>
      </c>
      <c r="G7992">
        <v>111</v>
      </c>
      <c r="H7992" t="s">
        <v>21</v>
      </c>
      <c r="I7992">
        <f t="shared" si="747"/>
        <v>0</v>
      </c>
      <c r="J7992">
        <f t="shared" si="748"/>
        <v>0</v>
      </c>
      <c r="K7992">
        <f t="shared" si="749"/>
        <v>0</v>
      </c>
      <c r="L7992">
        <f t="shared" si="750"/>
        <v>0</v>
      </c>
      <c r="O7992" t="str">
        <f t="shared" si="751"/>
        <v>Mo</v>
      </c>
      <c r="P7992" t="str">
        <f t="shared" si="752"/>
        <v>99</v>
      </c>
    </row>
    <row r="7993" spans="1:16" x14ac:dyDescent="0.25">
      <c r="A7993" t="s">
        <v>17675</v>
      </c>
      <c r="B7993" t="s">
        <v>17</v>
      </c>
      <c r="C7993" t="s">
        <v>17676</v>
      </c>
      <c r="D7993" t="s">
        <v>17677</v>
      </c>
      <c r="E7993">
        <v>2019</v>
      </c>
      <c r="F7993" t="s">
        <v>27</v>
      </c>
      <c r="G7993">
        <v>125</v>
      </c>
      <c r="H7993" t="s">
        <v>21</v>
      </c>
      <c r="I7993">
        <f t="shared" si="747"/>
        <v>1</v>
      </c>
      <c r="J7993">
        <f t="shared" si="748"/>
        <v>1</v>
      </c>
      <c r="K7993">
        <f t="shared" si="749"/>
        <v>0</v>
      </c>
      <c r="L7993">
        <f t="shared" si="750"/>
        <v>1</v>
      </c>
      <c r="O7993" t="str">
        <f t="shared" si="751"/>
        <v>Mo</v>
      </c>
      <c r="P7993" t="str">
        <f t="shared" si="752"/>
        <v>19</v>
      </c>
    </row>
    <row r="7994" spans="1:16" x14ac:dyDescent="0.25">
      <c r="A7994" t="s">
        <v>17678</v>
      </c>
      <c r="B7994" t="s">
        <v>24</v>
      </c>
      <c r="C7994" t="s">
        <v>17679</v>
      </c>
      <c r="D7994" t="s">
        <v>12522</v>
      </c>
      <c r="E7994">
        <v>2016</v>
      </c>
      <c r="F7994" t="s">
        <v>27</v>
      </c>
      <c r="G7994">
        <v>1</v>
      </c>
      <c r="H7994" t="s">
        <v>31</v>
      </c>
      <c r="I7994">
        <f t="shared" si="747"/>
        <v>1</v>
      </c>
      <c r="J7994">
        <f t="shared" si="748"/>
        <v>0</v>
      </c>
      <c r="K7994">
        <f t="shared" si="749"/>
        <v>0</v>
      </c>
      <c r="L7994">
        <f t="shared" si="750"/>
        <v>1</v>
      </c>
      <c r="O7994" t="str">
        <f t="shared" si="751"/>
        <v>TV</v>
      </c>
      <c r="P7994" t="str">
        <f t="shared" si="752"/>
        <v>16</v>
      </c>
    </row>
    <row r="7995" spans="1:16" x14ac:dyDescent="0.25">
      <c r="A7995" t="s">
        <v>17680</v>
      </c>
      <c r="B7995" t="s">
        <v>17</v>
      </c>
      <c r="C7995" t="s">
        <v>17681</v>
      </c>
      <c r="D7995" t="s">
        <v>11288</v>
      </c>
      <c r="E7995">
        <v>2011</v>
      </c>
      <c r="F7995" t="s">
        <v>45</v>
      </c>
      <c r="G7995">
        <v>115</v>
      </c>
      <c r="H7995" t="s">
        <v>21</v>
      </c>
      <c r="I7995">
        <f t="shared" si="747"/>
        <v>1</v>
      </c>
      <c r="J7995">
        <f t="shared" si="748"/>
        <v>0</v>
      </c>
      <c r="K7995">
        <f t="shared" si="749"/>
        <v>0</v>
      </c>
      <c r="L7995">
        <f t="shared" si="750"/>
        <v>1</v>
      </c>
      <c r="O7995" t="str">
        <f t="shared" si="751"/>
        <v>Mo</v>
      </c>
      <c r="P7995" t="str">
        <f t="shared" si="752"/>
        <v>11</v>
      </c>
    </row>
    <row r="7996" spans="1:16" x14ac:dyDescent="0.25">
      <c r="A7996" t="s">
        <v>17682</v>
      </c>
      <c r="B7996" t="s">
        <v>24</v>
      </c>
      <c r="C7996" t="s">
        <v>17683</v>
      </c>
      <c r="D7996" t="s">
        <v>9280</v>
      </c>
      <c r="E7996">
        <v>1986</v>
      </c>
      <c r="F7996" t="s">
        <v>45</v>
      </c>
      <c r="G7996">
        <v>1</v>
      </c>
      <c r="H7996" t="s">
        <v>31</v>
      </c>
      <c r="I7996">
        <f t="shared" si="747"/>
        <v>0</v>
      </c>
      <c r="J7996">
        <f t="shared" si="748"/>
        <v>0</v>
      </c>
      <c r="K7996">
        <f t="shared" si="749"/>
        <v>0</v>
      </c>
      <c r="L7996">
        <f t="shared" si="750"/>
        <v>1</v>
      </c>
      <c r="O7996" t="str">
        <f t="shared" si="751"/>
        <v>TV</v>
      </c>
      <c r="P7996" t="str">
        <f t="shared" si="752"/>
        <v>86</v>
      </c>
    </row>
    <row r="7997" spans="1:16" x14ac:dyDescent="0.25">
      <c r="A7997" t="s">
        <v>17684</v>
      </c>
      <c r="B7997" t="s">
        <v>17</v>
      </c>
      <c r="C7997" t="s">
        <v>17685</v>
      </c>
      <c r="D7997" t="s">
        <v>11070</v>
      </c>
      <c r="E7997">
        <v>2002</v>
      </c>
      <c r="F7997" t="s">
        <v>27</v>
      </c>
      <c r="G7997">
        <v>168</v>
      </c>
      <c r="H7997" t="s">
        <v>21</v>
      </c>
      <c r="I7997">
        <f t="shared" si="747"/>
        <v>0</v>
      </c>
      <c r="J7997">
        <f t="shared" si="748"/>
        <v>0</v>
      </c>
      <c r="K7997">
        <f t="shared" si="749"/>
        <v>0</v>
      </c>
      <c r="L7997">
        <f t="shared" si="750"/>
        <v>1</v>
      </c>
      <c r="O7997" t="str">
        <f t="shared" si="751"/>
        <v>Mo</v>
      </c>
      <c r="P7997" t="str">
        <f t="shared" si="752"/>
        <v>02</v>
      </c>
    </row>
    <row r="7998" spans="1:16" x14ac:dyDescent="0.25">
      <c r="A7998" t="s">
        <v>17686</v>
      </c>
      <c r="B7998" t="s">
        <v>17</v>
      </c>
      <c r="C7998" t="s">
        <v>17687</v>
      </c>
      <c r="D7998" t="s">
        <v>11070</v>
      </c>
      <c r="E7998">
        <v>2012</v>
      </c>
      <c r="F7998" t="s">
        <v>45</v>
      </c>
      <c r="G7998">
        <v>109</v>
      </c>
      <c r="H7998" t="s">
        <v>21</v>
      </c>
      <c r="I7998">
        <f t="shared" si="747"/>
        <v>1</v>
      </c>
      <c r="J7998">
        <f t="shared" si="748"/>
        <v>0</v>
      </c>
      <c r="K7998">
        <f t="shared" si="749"/>
        <v>0</v>
      </c>
      <c r="L7998">
        <f t="shared" si="750"/>
        <v>1</v>
      </c>
      <c r="O7998" t="str">
        <f t="shared" si="751"/>
        <v>Mo</v>
      </c>
      <c r="P7998" t="str">
        <f t="shared" si="752"/>
        <v>12</v>
      </c>
    </row>
    <row r="7999" spans="1:16" x14ac:dyDescent="0.25">
      <c r="A7999" t="s">
        <v>17688</v>
      </c>
      <c r="B7999" t="s">
        <v>17</v>
      </c>
      <c r="C7999" t="s">
        <v>17689</v>
      </c>
      <c r="D7999" t="s">
        <v>11070</v>
      </c>
      <c r="E7999">
        <v>2002</v>
      </c>
      <c r="F7999" t="s">
        <v>60</v>
      </c>
      <c r="G7999">
        <v>148</v>
      </c>
      <c r="H7999" t="s">
        <v>21</v>
      </c>
      <c r="I7999">
        <f t="shared" si="747"/>
        <v>0</v>
      </c>
      <c r="J7999">
        <f t="shared" si="748"/>
        <v>0</v>
      </c>
      <c r="K7999">
        <f t="shared" si="749"/>
        <v>1</v>
      </c>
      <c r="L7999">
        <f t="shared" si="750"/>
        <v>1</v>
      </c>
      <c r="O7999" t="str">
        <f t="shared" si="751"/>
        <v>Mo</v>
      </c>
      <c r="P7999" t="str">
        <f t="shared" si="752"/>
        <v>02</v>
      </c>
    </row>
    <row r="8000" spans="1:16" x14ac:dyDescent="0.25">
      <c r="A8000" t="s">
        <v>17690</v>
      </c>
      <c r="B8000" t="s">
        <v>17</v>
      </c>
      <c r="C8000" t="s">
        <v>17691</v>
      </c>
      <c r="D8000" t="s">
        <v>10365</v>
      </c>
      <c r="E8000">
        <v>2002</v>
      </c>
      <c r="F8000" t="s">
        <v>45</v>
      </c>
      <c r="G8000">
        <v>92</v>
      </c>
      <c r="H8000" t="s">
        <v>21</v>
      </c>
      <c r="I8000">
        <f t="shared" si="747"/>
        <v>0</v>
      </c>
      <c r="J8000">
        <f t="shared" si="748"/>
        <v>0</v>
      </c>
      <c r="K8000">
        <f t="shared" si="749"/>
        <v>0</v>
      </c>
      <c r="L8000">
        <f t="shared" si="750"/>
        <v>1</v>
      </c>
      <c r="O8000" t="str">
        <f t="shared" si="751"/>
        <v>Mo</v>
      </c>
      <c r="P8000" t="str">
        <f t="shared" si="752"/>
        <v>02</v>
      </c>
    </row>
    <row r="8001" spans="1:16" x14ac:dyDescent="0.25">
      <c r="A8001" t="s">
        <v>17692</v>
      </c>
      <c r="B8001" t="s">
        <v>17</v>
      </c>
      <c r="C8001" t="s">
        <v>17693</v>
      </c>
      <c r="D8001" t="s">
        <v>7272</v>
      </c>
      <c r="E8001">
        <v>2011</v>
      </c>
      <c r="F8001" t="s">
        <v>20</v>
      </c>
      <c r="G8001">
        <v>91</v>
      </c>
      <c r="H8001" t="s">
        <v>21</v>
      </c>
      <c r="I8001">
        <f t="shared" si="747"/>
        <v>1</v>
      </c>
      <c r="J8001">
        <f t="shared" si="748"/>
        <v>0</v>
      </c>
      <c r="K8001">
        <f t="shared" si="749"/>
        <v>0</v>
      </c>
      <c r="L8001">
        <f t="shared" si="750"/>
        <v>1</v>
      </c>
      <c r="O8001" t="str">
        <f t="shared" si="751"/>
        <v>Mo</v>
      </c>
      <c r="P8001" t="str">
        <f t="shared" si="752"/>
        <v>11</v>
      </c>
    </row>
    <row r="8002" spans="1:16" x14ac:dyDescent="0.25">
      <c r="A8002" t="s">
        <v>17694</v>
      </c>
      <c r="B8002" t="s">
        <v>17</v>
      </c>
      <c r="C8002" t="s">
        <v>17695</v>
      </c>
      <c r="D8002" t="s">
        <v>11070</v>
      </c>
      <c r="E8002">
        <v>2008</v>
      </c>
      <c r="F8002" t="s">
        <v>45</v>
      </c>
      <c r="G8002">
        <v>135</v>
      </c>
      <c r="H8002" t="s">
        <v>21</v>
      </c>
      <c r="I8002">
        <f t="shared" si="747"/>
        <v>0</v>
      </c>
      <c r="J8002">
        <f t="shared" si="748"/>
        <v>0</v>
      </c>
      <c r="K8002">
        <f t="shared" si="749"/>
        <v>0</v>
      </c>
      <c r="L8002">
        <f t="shared" si="750"/>
        <v>1</v>
      </c>
      <c r="O8002" t="str">
        <f t="shared" si="751"/>
        <v>Mo</v>
      </c>
      <c r="P8002" t="str">
        <f t="shared" si="752"/>
        <v>08</v>
      </c>
    </row>
    <row r="8003" spans="1:16" x14ac:dyDescent="0.25">
      <c r="A8003" t="s">
        <v>17696</v>
      </c>
      <c r="B8003" t="s">
        <v>17</v>
      </c>
      <c r="C8003" t="s">
        <v>17697</v>
      </c>
      <c r="D8003" t="s">
        <v>6462</v>
      </c>
      <c r="E8003">
        <v>2019</v>
      </c>
      <c r="F8003" t="s">
        <v>60</v>
      </c>
      <c r="G8003">
        <v>71</v>
      </c>
      <c r="H8003" t="s">
        <v>21</v>
      </c>
      <c r="I8003">
        <f t="shared" si="747"/>
        <v>1</v>
      </c>
      <c r="J8003">
        <f t="shared" si="748"/>
        <v>0</v>
      </c>
      <c r="K8003">
        <f t="shared" si="749"/>
        <v>1</v>
      </c>
      <c r="L8003">
        <f t="shared" si="750"/>
        <v>1</v>
      </c>
      <c r="O8003" t="str">
        <f t="shared" si="751"/>
        <v>Mo</v>
      </c>
      <c r="P8003" t="str">
        <f t="shared" si="752"/>
        <v>19</v>
      </c>
    </row>
    <row r="8004" spans="1:16" x14ac:dyDescent="0.25">
      <c r="A8004" t="s">
        <v>17698</v>
      </c>
      <c r="B8004" t="s">
        <v>17</v>
      </c>
      <c r="C8004" t="s">
        <v>17699</v>
      </c>
      <c r="D8004" t="s">
        <v>11309</v>
      </c>
      <c r="E8004">
        <v>2010</v>
      </c>
      <c r="F8004" t="s">
        <v>134</v>
      </c>
      <c r="G8004">
        <v>112</v>
      </c>
      <c r="H8004" t="s">
        <v>21</v>
      </c>
      <c r="I8004">
        <f t="shared" ref="I8004:I8067" si="753">IF(E8004&gt;2010,1,0)</f>
        <v>0</v>
      </c>
      <c r="J8004">
        <f t="shared" ref="J8004:J8067" si="754">IF(AND(E8004&gt;2010, G8004&gt;120),1,0)</f>
        <v>0</v>
      </c>
      <c r="K8004">
        <f t="shared" ref="K8004:K8067" si="755">IF(OR(F8004="TV-PG", F8004="PG"),1,0)</f>
        <v>0</v>
      </c>
      <c r="L8004">
        <f t="shared" ref="L8004:L8067" si="756">IF(NOT(F8004="R"),1,0)</f>
        <v>0</v>
      </c>
      <c r="O8004" t="str">
        <f t="shared" ref="O8004:O8067" si="757">LEFT(B8004,2)</f>
        <v>Mo</v>
      </c>
      <c r="P8004" t="str">
        <f t="shared" ref="P8004:P8067" si="758">RIGHT(E8004,2)</f>
        <v>10</v>
      </c>
    </row>
    <row r="8005" spans="1:16" x14ac:dyDescent="0.25">
      <c r="A8005" t="s">
        <v>17700</v>
      </c>
      <c r="B8005" t="s">
        <v>24</v>
      </c>
      <c r="C8005" t="s">
        <v>17701</v>
      </c>
      <c r="D8005" t="s">
        <v>12183</v>
      </c>
      <c r="E8005">
        <v>2017</v>
      </c>
      <c r="F8005" t="s">
        <v>45</v>
      </c>
      <c r="G8005">
        <v>4</v>
      </c>
      <c r="H8005" t="s">
        <v>28</v>
      </c>
      <c r="I8005">
        <f t="shared" si="753"/>
        <v>1</v>
      </c>
      <c r="J8005">
        <f t="shared" si="754"/>
        <v>0</v>
      </c>
      <c r="K8005">
        <f t="shared" si="755"/>
        <v>0</v>
      </c>
      <c r="L8005">
        <f t="shared" si="756"/>
        <v>1</v>
      </c>
      <c r="O8005" t="str">
        <f t="shared" si="757"/>
        <v>TV</v>
      </c>
      <c r="P8005" t="str">
        <f t="shared" si="758"/>
        <v>17</v>
      </c>
    </row>
    <row r="8006" spans="1:16" x14ac:dyDescent="0.25">
      <c r="A8006" t="s">
        <v>17702</v>
      </c>
      <c r="B8006" t="s">
        <v>17</v>
      </c>
      <c r="C8006" t="s">
        <v>17703</v>
      </c>
      <c r="D8006" t="s">
        <v>3158</v>
      </c>
      <c r="E8006">
        <v>2009</v>
      </c>
      <c r="F8006" t="s">
        <v>20</v>
      </c>
      <c r="G8006">
        <v>128</v>
      </c>
      <c r="H8006" t="s">
        <v>21</v>
      </c>
      <c r="I8006">
        <f t="shared" si="753"/>
        <v>0</v>
      </c>
      <c r="J8006">
        <f t="shared" si="754"/>
        <v>0</v>
      </c>
      <c r="K8006">
        <f t="shared" si="755"/>
        <v>0</v>
      </c>
      <c r="L8006">
        <f t="shared" si="756"/>
        <v>1</v>
      </c>
      <c r="O8006" t="str">
        <f t="shared" si="757"/>
        <v>Mo</v>
      </c>
      <c r="P8006" t="str">
        <f t="shared" si="758"/>
        <v>09</v>
      </c>
    </row>
    <row r="8007" spans="1:16" x14ac:dyDescent="0.25">
      <c r="A8007" t="s">
        <v>17704</v>
      </c>
      <c r="B8007" t="s">
        <v>17</v>
      </c>
      <c r="C8007" t="s">
        <v>17705</v>
      </c>
      <c r="D8007" t="s">
        <v>6745</v>
      </c>
      <c r="E8007">
        <v>1990</v>
      </c>
      <c r="F8007" t="s">
        <v>27</v>
      </c>
      <c r="G8007">
        <v>168</v>
      </c>
      <c r="H8007" t="s">
        <v>21</v>
      </c>
      <c r="I8007">
        <f t="shared" si="753"/>
        <v>0</v>
      </c>
      <c r="J8007">
        <f t="shared" si="754"/>
        <v>0</v>
      </c>
      <c r="K8007">
        <f t="shared" si="755"/>
        <v>0</v>
      </c>
      <c r="L8007">
        <f t="shared" si="756"/>
        <v>1</v>
      </c>
      <c r="O8007" t="str">
        <f t="shared" si="757"/>
        <v>Mo</v>
      </c>
      <c r="P8007" t="str">
        <f t="shared" si="758"/>
        <v>90</v>
      </c>
    </row>
    <row r="8008" spans="1:16" x14ac:dyDescent="0.25">
      <c r="A8008" t="s">
        <v>17706</v>
      </c>
      <c r="B8008" t="s">
        <v>17</v>
      </c>
      <c r="C8008" t="s">
        <v>17707</v>
      </c>
      <c r="D8008" t="s">
        <v>9681</v>
      </c>
      <c r="E8008">
        <v>2016</v>
      </c>
      <c r="F8008" t="s">
        <v>82</v>
      </c>
      <c r="G8008">
        <v>45</v>
      </c>
      <c r="H8008" t="s">
        <v>21</v>
      </c>
      <c r="I8008">
        <f t="shared" si="753"/>
        <v>1</v>
      </c>
      <c r="J8008">
        <f t="shared" si="754"/>
        <v>0</v>
      </c>
      <c r="K8008">
        <f t="shared" si="755"/>
        <v>0</v>
      </c>
      <c r="L8008">
        <f t="shared" si="756"/>
        <v>1</v>
      </c>
      <c r="O8008" t="str">
        <f t="shared" si="757"/>
        <v>Mo</v>
      </c>
      <c r="P8008" t="str">
        <f t="shared" si="758"/>
        <v>16</v>
      </c>
    </row>
    <row r="8009" spans="1:16" x14ac:dyDescent="0.25">
      <c r="A8009" t="s">
        <v>17708</v>
      </c>
      <c r="B8009" t="s">
        <v>17</v>
      </c>
      <c r="C8009" t="s">
        <v>17709</v>
      </c>
      <c r="D8009" t="s">
        <v>9681</v>
      </c>
      <c r="E8009">
        <v>2018</v>
      </c>
      <c r="F8009" t="s">
        <v>82</v>
      </c>
      <c r="G8009">
        <v>75</v>
      </c>
      <c r="H8009" t="s">
        <v>21</v>
      </c>
      <c r="I8009">
        <f t="shared" si="753"/>
        <v>1</v>
      </c>
      <c r="J8009">
        <f t="shared" si="754"/>
        <v>0</v>
      </c>
      <c r="K8009">
        <f t="shared" si="755"/>
        <v>0</v>
      </c>
      <c r="L8009">
        <f t="shared" si="756"/>
        <v>1</v>
      </c>
      <c r="O8009" t="str">
        <f t="shared" si="757"/>
        <v>Mo</v>
      </c>
      <c r="P8009" t="str">
        <f t="shared" si="758"/>
        <v>18</v>
      </c>
    </row>
    <row r="8010" spans="1:16" x14ac:dyDescent="0.25">
      <c r="A8010" t="s">
        <v>17710</v>
      </c>
      <c r="B8010" t="s">
        <v>17</v>
      </c>
      <c r="C8010" t="s">
        <v>17711</v>
      </c>
      <c r="D8010" t="s">
        <v>9681</v>
      </c>
      <c r="E8010">
        <v>2017</v>
      </c>
      <c r="F8010" t="s">
        <v>82</v>
      </c>
      <c r="G8010">
        <v>71</v>
      </c>
      <c r="H8010" t="s">
        <v>21</v>
      </c>
      <c r="I8010">
        <f t="shared" si="753"/>
        <v>1</v>
      </c>
      <c r="J8010">
        <f t="shared" si="754"/>
        <v>0</v>
      </c>
      <c r="K8010">
        <f t="shared" si="755"/>
        <v>0</v>
      </c>
      <c r="L8010">
        <f t="shared" si="756"/>
        <v>1</v>
      </c>
      <c r="O8010" t="str">
        <f t="shared" si="757"/>
        <v>Mo</v>
      </c>
      <c r="P8010" t="str">
        <f t="shared" si="758"/>
        <v>17</v>
      </c>
    </row>
    <row r="8011" spans="1:16" x14ac:dyDescent="0.25">
      <c r="A8011" t="s">
        <v>17712</v>
      </c>
      <c r="B8011" t="s">
        <v>17</v>
      </c>
      <c r="C8011" t="s">
        <v>17713</v>
      </c>
      <c r="D8011" t="s">
        <v>9854</v>
      </c>
      <c r="E8011">
        <v>2016</v>
      </c>
      <c r="F8011" t="s">
        <v>45</v>
      </c>
      <c r="G8011">
        <v>122</v>
      </c>
      <c r="H8011" t="s">
        <v>21</v>
      </c>
      <c r="I8011">
        <f t="shared" si="753"/>
        <v>1</v>
      </c>
      <c r="J8011">
        <f t="shared" si="754"/>
        <v>1</v>
      </c>
      <c r="K8011">
        <f t="shared" si="755"/>
        <v>0</v>
      </c>
      <c r="L8011">
        <f t="shared" si="756"/>
        <v>1</v>
      </c>
      <c r="O8011" t="str">
        <f t="shared" si="757"/>
        <v>Mo</v>
      </c>
      <c r="P8011" t="str">
        <f t="shared" si="758"/>
        <v>16</v>
      </c>
    </row>
    <row r="8012" spans="1:16" x14ac:dyDescent="0.25">
      <c r="A8012" t="s">
        <v>17714</v>
      </c>
      <c r="B8012" t="s">
        <v>17</v>
      </c>
      <c r="C8012" t="s">
        <v>17715</v>
      </c>
      <c r="D8012" t="s">
        <v>8040</v>
      </c>
      <c r="E8012">
        <v>2013</v>
      </c>
      <c r="F8012" t="s">
        <v>134</v>
      </c>
      <c r="G8012">
        <v>97</v>
      </c>
      <c r="H8012" t="s">
        <v>21</v>
      </c>
      <c r="I8012">
        <f t="shared" si="753"/>
        <v>1</v>
      </c>
      <c r="J8012">
        <f t="shared" si="754"/>
        <v>0</v>
      </c>
      <c r="K8012">
        <f t="shared" si="755"/>
        <v>0</v>
      </c>
      <c r="L8012">
        <f t="shared" si="756"/>
        <v>0</v>
      </c>
      <c r="O8012" t="str">
        <f t="shared" si="757"/>
        <v>Mo</v>
      </c>
      <c r="P8012" t="str">
        <f t="shared" si="758"/>
        <v>13</v>
      </c>
    </row>
    <row r="8013" spans="1:16" x14ac:dyDescent="0.25">
      <c r="A8013" t="s">
        <v>17716</v>
      </c>
      <c r="B8013" t="s">
        <v>17</v>
      </c>
      <c r="C8013" t="s">
        <v>17717</v>
      </c>
      <c r="D8013" t="s">
        <v>8122</v>
      </c>
      <c r="E8013">
        <v>2009</v>
      </c>
      <c r="F8013" t="s">
        <v>41</v>
      </c>
      <c r="G8013">
        <v>89</v>
      </c>
      <c r="H8013" t="s">
        <v>21</v>
      </c>
      <c r="I8013">
        <f t="shared" si="753"/>
        <v>0</v>
      </c>
      <c r="J8013">
        <f t="shared" si="754"/>
        <v>0</v>
      </c>
      <c r="K8013">
        <f t="shared" si="755"/>
        <v>1</v>
      </c>
      <c r="L8013">
        <f t="shared" si="756"/>
        <v>1</v>
      </c>
      <c r="O8013" t="str">
        <f t="shared" si="757"/>
        <v>Mo</v>
      </c>
      <c r="P8013" t="str">
        <f t="shared" si="758"/>
        <v>09</v>
      </c>
    </row>
    <row r="8014" spans="1:16" x14ac:dyDescent="0.25">
      <c r="A8014" t="s">
        <v>17718</v>
      </c>
      <c r="B8014" t="s">
        <v>17</v>
      </c>
      <c r="C8014" t="s">
        <v>17719</v>
      </c>
      <c r="D8014" t="s">
        <v>11846</v>
      </c>
      <c r="E8014">
        <v>2016</v>
      </c>
      <c r="F8014" t="s">
        <v>27</v>
      </c>
      <c r="G8014">
        <v>98</v>
      </c>
      <c r="H8014" t="s">
        <v>21</v>
      </c>
      <c r="I8014">
        <f t="shared" si="753"/>
        <v>1</v>
      </c>
      <c r="J8014">
        <f t="shared" si="754"/>
        <v>0</v>
      </c>
      <c r="K8014">
        <f t="shared" si="755"/>
        <v>0</v>
      </c>
      <c r="L8014">
        <f t="shared" si="756"/>
        <v>1</v>
      </c>
      <c r="O8014" t="str">
        <f t="shared" si="757"/>
        <v>Mo</v>
      </c>
      <c r="P8014" t="str">
        <f t="shared" si="758"/>
        <v>16</v>
      </c>
    </row>
    <row r="8015" spans="1:16" x14ac:dyDescent="0.25">
      <c r="A8015" t="s">
        <v>17720</v>
      </c>
      <c r="B8015" t="s">
        <v>17</v>
      </c>
      <c r="C8015" t="s">
        <v>17721</v>
      </c>
      <c r="D8015" t="s">
        <v>11070</v>
      </c>
      <c r="E8015">
        <v>2017</v>
      </c>
      <c r="F8015" t="s">
        <v>45</v>
      </c>
      <c r="G8015">
        <v>115</v>
      </c>
      <c r="H8015" t="s">
        <v>21</v>
      </c>
      <c r="I8015">
        <f t="shared" si="753"/>
        <v>1</v>
      </c>
      <c r="J8015">
        <f t="shared" si="754"/>
        <v>0</v>
      </c>
      <c r="K8015">
        <f t="shared" si="755"/>
        <v>0</v>
      </c>
      <c r="L8015">
        <f t="shared" si="756"/>
        <v>1</v>
      </c>
      <c r="O8015" t="str">
        <f t="shared" si="757"/>
        <v>Mo</v>
      </c>
      <c r="P8015" t="str">
        <f t="shared" si="758"/>
        <v>17</v>
      </c>
    </row>
    <row r="8016" spans="1:16" x14ac:dyDescent="0.25">
      <c r="A8016" t="s">
        <v>17722</v>
      </c>
      <c r="B8016" t="s">
        <v>17</v>
      </c>
      <c r="C8016" t="s">
        <v>17723</v>
      </c>
      <c r="D8016" t="s">
        <v>13854</v>
      </c>
      <c r="E8016">
        <v>2004</v>
      </c>
      <c r="F8016" t="s">
        <v>27</v>
      </c>
      <c r="G8016">
        <v>96</v>
      </c>
      <c r="H8016" t="s">
        <v>21</v>
      </c>
      <c r="I8016">
        <f t="shared" si="753"/>
        <v>0</v>
      </c>
      <c r="J8016">
        <f t="shared" si="754"/>
        <v>0</v>
      </c>
      <c r="K8016">
        <f t="shared" si="755"/>
        <v>0</v>
      </c>
      <c r="L8016">
        <f t="shared" si="756"/>
        <v>1</v>
      </c>
      <c r="O8016" t="str">
        <f t="shared" si="757"/>
        <v>Mo</v>
      </c>
      <c r="P8016" t="str">
        <f t="shared" si="758"/>
        <v>04</v>
      </c>
    </row>
    <row r="8017" spans="1:16" x14ac:dyDescent="0.25">
      <c r="A8017" t="s">
        <v>17724</v>
      </c>
      <c r="B8017" t="s">
        <v>17</v>
      </c>
      <c r="C8017" t="s">
        <v>17725</v>
      </c>
      <c r="D8017" t="s">
        <v>8095</v>
      </c>
      <c r="E8017">
        <v>2017</v>
      </c>
      <c r="F8017" t="s">
        <v>27</v>
      </c>
      <c r="G8017">
        <v>119</v>
      </c>
      <c r="H8017" t="s">
        <v>21</v>
      </c>
      <c r="I8017">
        <f t="shared" si="753"/>
        <v>1</v>
      </c>
      <c r="J8017">
        <f t="shared" si="754"/>
        <v>0</v>
      </c>
      <c r="K8017">
        <f t="shared" si="755"/>
        <v>0</v>
      </c>
      <c r="L8017">
        <f t="shared" si="756"/>
        <v>1</v>
      </c>
      <c r="O8017" t="str">
        <f t="shared" si="757"/>
        <v>Mo</v>
      </c>
      <c r="P8017" t="str">
        <f t="shared" si="758"/>
        <v>17</v>
      </c>
    </row>
    <row r="8018" spans="1:16" x14ac:dyDescent="0.25">
      <c r="A8018" t="s">
        <v>17726</v>
      </c>
      <c r="B8018" t="s">
        <v>24</v>
      </c>
      <c r="C8018" t="s">
        <v>17727</v>
      </c>
      <c r="D8018" t="s">
        <v>6015</v>
      </c>
      <c r="E8018">
        <v>2008</v>
      </c>
      <c r="F8018" t="s">
        <v>82</v>
      </c>
      <c r="G8018">
        <v>1</v>
      </c>
      <c r="H8018" t="s">
        <v>31</v>
      </c>
      <c r="I8018">
        <f t="shared" si="753"/>
        <v>0</v>
      </c>
      <c r="J8018">
        <f t="shared" si="754"/>
        <v>0</v>
      </c>
      <c r="K8018">
        <f t="shared" si="755"/>
        <v>0</v>
      </c>
      <c r="L8018">
        <f t="shared" si="756"/>
        <v>1</v>
      </c>
      <c r="O8018" t="str">
        <f t="shared" si="757"/>
        <v>TV</v>
      </c>
      <c r="P8018" t="str">
        <f t="shared" si="758"/>
        <v>08</v>
      </c>
    </row>
    <row r="8019" spans="1:16" x14ac:dyDescent="0.25">
      <c r="A8019" t="s">
        <v>17728</v>
      </c>
      <c r="B8019" t="s">
        <v>17</v>
      </c>
      <c r="C8019" t="s">
        <v>17729</v>
      </c>
      <c r="D8019" t="s">
        <v>9854</v>
      </c>
      <c r="E8019">
        <v>2014</v>
      </c>
      <c r="F8019" t="s">
        <v>176</v>
      </c>
      <c r="G8019">
        <v>105</v>
      </c>
      <c r="H8019" t="s">
        <v>21</v>
      </c>
      <c r="I8019">
        <f t="shared" si="753"/>
        <v>1</v>
      </c>
      <c r="J8019">
        <f t="shared" si="754"/>
        <v>0</v>
      </c>
      <c r="K8019">
        <f t="shared" si="755"/>
        <v>0</v>
      </c>
      <c r="L8019">
        <f t="shared" si="756"/>
        <v>1</v>
      </c>
      <c r="O8019" t="str">
        <f t="shared" si="757"/>
        <v>Mo</v>
      </c>
      <c r="P8019" t="str">
        <f t="shared" si="758"/>
        <v>14</v>
      </c>
    </row>
    <row r="8020" spans="1:16" x14ac:dyDescent="0.25">
      <c r="A8020" t="s">
        <v>17730</v>
      </c>
      <c r="B8020" t="s">
        <v>17</v>
      </c>
      <c r="C8020" t="s">
        <v>17731</v>
      </c>
      <c r="D8020" t="s">
        <v>9545</v>
      </c>
      <c r="E8020">
        <v>2018</v>
      </c>
      <c r="F8020" t="s">
        <v>27</v>
      </c>
      <c r="G8020">
        <v>88</v>
      </c>
      <c r="H8020" t="s">
        <v>21</v>
      </c>
      <c r="I8020">
        <f t="shared" si="753"/>
        <v>1</v>
      </c>
      <c r="J8020">
        <f t="shared" si="754"/>
        <v>0</v>
      </c>
      <c r="K8020">
        <f t="shared" si="755"/>
        <v>0</v>
      </c>
      <c r="L8020">
        <f t="shared" si="756"/>
        <v>1</v>
      </c>
      <c r="O8020" t="str">
        <f t="shared" si="757"/>
        <v>Mo</v>
      </c>
      <c r="P8020" t="str">
        <f t="shared" si="758"/>
        <v>18</v>
      </c>
    </row>
    <row r="8021" spans="1:16" x14ac:dyDescent="0.25">
      <c r="A8021" t="s">
        <v>17732</v>
      </c>
      <c r="B8021" t="s">
        <v>17</v>
      </c>
      <c r="C8021" t="s">
        <v>17733</v>
      </c>
      <c r="D8021" t="s">
        <v>6906</v>
      </c>
      <c r="E8021">
        <v>2012</v>
      </c>
      <c r="F8021" t="s">
        <v>134</v>
      </c>
      <c r="G8021">
        <v>94</v>
      </c>
      <c r="H8021" t="s">
        <v>21</v>
      </c>
      <c r="I8021">
        <f t="shared" si="753"/>
        <v>1</v>
      </c>
      <c r="J8021">
        <f t="shared" si="754"/>
        <v>0</v>
      </c>
      <c r="K8021">
        <f t="shared" si="755"/>
        <v>0</v>
      </c>
      <c r="L8021">
        <f t="shared" si="756"/>
        <v>0</v>
      </c>
      <c r="O8021" t="str">
        <f t="shared" si="757"/>
        <v>Mo</v>
      </c>
      <c r="P8021" t="str">
        <f t="shared" si="758"/>
        <v>12</v>
      </c>
    </row>
    <row r="8022" spans="1:16" x14ac:dyDescent="0.25">
      <c r="A8022" t="s">
        <v>17734</v>
      </c>
      <c r="B8022" t="s">
        <v>17</v>
      </c>
      <c r="C8022" t="s">
        <v>17735</v>
      </c>
      <c r="D8022" t="s">
        <v>12325</v>
      </c>
      <c r="E8022">
        <v>2016</v>
      </c>
      <c r="F8022" t="s">
        <v>60</v>
      </c>
      <c r="G8022">
        <v>77</v>
      </c>
      <c r="H8022" t="s">
        <v>21</v>
      </c>
      <c r="I8022">
        <f t="shared" si="753"/>
        <v>1</v>
      </c>
      <c r="J8022">
        <f t="shared" si="754"/>
        <v>0</v>
      </c>
      <c r="K8022">
        <f t="shared" si="755"/>
        <v>1</v>
      </c>
      <c r="L8022">
        <f t="shared" si="756"/>
        <v>1</v>
      </c>
      <c r="O8022" t="str">
        <f t="shared" si="757"/>
        <v>Mo</v>
      </c>
      <c r="P8022" t="str">
        <f t="shared" si="758"/>
        <v>16</v>
      </c>
    </row>
    <row r="8023" spans="1:16" x14ac:dyDescent="0.25">
      <c r="A8023" t="s">
        <v>17736</v>
      </c>
      <c r="B8023" t="s">
        <v>24</v>
      </c>
      <c r="C8023" t="s">
        <v>17737</v>
      </c>
      <c r="D8023" t="s">
        <v>11706</v>
      </c>
      <c r="E8023">
        <v>2015</v>
      </c>
      <c r="F8023" t="s">
        <v>27</v>
      </c>
      <c r="G8023">
        <v>2</v>
      </c>
      <c r="H8023" t="s">
        <v>28</v>
      </c>
      <c r="I8023">
        <f t="shared" si="753"/>
        <v>1</v>
      </c>
      <c r="J8023">
        <f t="shared" si="754"/>
        <v>0</v>
      </c>
      <c r="K8023">
        <f t="shared" si="755"/>
        <v>0</v>
      </c>
      <c r="L8023">
        <f t="shared" si="756"/>
        <v>1</v>
      </c>
      <c r="O8023" t="str">
        <f t="shared" si="757"/>
        <v>TV</v>
      </c>
      <c r="P8023" t="str">
        <f t="shared" si="758"/>
        <v>15</v>
      </c>
    </row>
    <row r="8024" spans="1:16" x14ac:dyDescent="0.25">
      <c r="A8024" t="s">
        <v>17738</v>
      </c>
      <c r="B8024" t="s">
        <v>24</v>
      </c>
      <c r="C8024" t="s">
        <v>17739</v>
      </c>
      <c r="D8024" t="s">
        <v>12183</v>
      </c>
      <c r="E8024">
        <v>2008</v>
      </c>
      <c r="F8024" t="s">
        <v>45</v>
      </c>
      <c r="G8024">
        <v>1</v>
      </c>
      <c r="H8024" t="s">
        <v>31</v>
      </c>
      <c r="I8024">
        <f t="shared" si="753"/>
        <v>0</v>
      </c>
      <c r="J8024">
        <f t="shared" si="754"/>
        <v>0</v>
      </c>
      <c r="K8024">
        <f t="shared" si="755"/>
        <v>0</v>
      </c>
      <c r="L8024">
        <f t="shared" si="756"/>
        <v>1</v>
      </c>
      <c r="O8024" t="str">
        <f t="shared" si="757"/>
        <v>TV</v>
      </c>
      <c r="P8024" t="str">
        <f t="shared" si="758"/>
        <v>08</v>
      </c>
    </row>
    <row r="8025" spans="1:16" x14ac:dyDescent="0.25">
      <c r="A8025" t="s">
        <v>17740</v>
      </c>
      <c r="B8025" t="s">
        <v>24</v>
      </c>
      <c r="C8025" t="s">
        <v>17741</v>
      </c>
      <c r="D8025" t="s">
        <v>17742</v>
      </c>
      <c r="E8025">
        <v>2018</v>
      </c>
      <c r="F8025" t="s">
        <v>27</v>
      </c>
      <c r="G8025">
        <v>3</v>
      </c>
      <c r="H8025" t="s">
        <v>28</v>
      </c>
      <c r="I8025">
        <f t="shared" si="753"/>
        <v>1</v>
      </c>
      <c r="J8025">
        <f t="shared" si="754"/>
        <v>0</v>
      </c>
      <c r="K8025">
        <f t="shared" si="755"/>
        <v>0</v>
      </c>
      <c r="L8025">
        <f t="shared" si="756"/>
        <v>1</v>
      </c>
      <c r="O8025" t="str">
        <f t="shared" si="757"/>
        <v>TV</v>
      </c>
      <c r="P8025" t="str">
        <f t="shared" si="758"/>
        <v>18</v>
      </c>
    </row>
    <row r="8026" spans="1:16" x14ac:dyDescent="0.25">
      <c r="A8026" t="s">
        <v>17743</v>
      </c>
      <c r="B8026" t="s">
        <v>17</v>
      </c>
      <c r="C8026" t="s">
        <v>17744</v>
      </c>
      <c r="D8026" t="s">
        <v>11942</v>
      </c>
      <c r="E8026">
        <v>2013</v>
      </c>
      <c r="F8026" t="s">
        <v>45</v>
      </c>
      <c r="G8026">
        <v>143</v>
      </c>
      <c r="H8026" t="s">
        <v>21</v>
      </c>
      <c r="I8026">
        <f t="shared" si="753"/>
        <v>1</v>
      </c>
      <c r="J8026">
        <f t="shared" si="754"/>
        <v>1</v>
      </c>
      <c r="K8026">
        <f t="shared" si="755"/>
        <v>0</v>
      </c>
      <c r="L8026">
        <f t="shared" si="756"/>
        <v>1</v>
      </c>
      <c r="O8026" t="str">
        <f t="shared" si="757"/>
        <v>Mo</v>
      </c>
      <c r="P8026" t="str">
        <f t="shared" si="758"/>
        <v>13</v>
      </c>
    </row>
    <row r="8027" spans="1:16" x14ac:dyDescent="0.25">
      <c r="A8027" t="s">
        <v>17745</v>
      </c>
      <c r="B8027" t="s">
        <v>17</v>
      </c>
      <c r="C8027" t="s">
        <v>17746</v>
      </c>
      <c r="D8027" t="s">
        <v>10177</v>
      </c>
      <c r="E8027">
        <v>2015</v>
      </c>
      <c r="F8027" t="s">
        <v>60</v>
      </c>
      <c r="G8027">
        <v>127</v>
      </c>
      <c r="H8027" t="s">
        <v>21</v>
      </c>
      <c r="I8027">
        <f t="shared" si="753"/>
        <v>1</v>
      </c>
      <c r="J8027">
        <f t="shared" si="754"/>
        <v>1</v>
      </c>
      <c r="K8027">
        <f t="shared" si="755"/>
        <v>1</v>
      </c>
      <c r="L8027">
        <f t="shared" si="756"/>
        <v>1</v>
      </c>
      <c r="O8027" t="str">
        <f t="shared" si="757"/>
        <v>Mo</v>
      </c>
      <c r="P8027" t="str">
        <f t="shared" si="758"/>
        <v>15</v>
      </c>
    </row>
    <row r="8028" spans="1:16" x14ac:dyDescent="0.25">
      <c r="A8028" t="s">
        <v>17747</v>
      </c>
      <c r="B8028" t="s">
        <v>17</v>
      </c>
      <c r="C8028" t="s">
        <v>17748</v>
      </c>
      <c r="D8028" t="s">
        <v>10685</v>
      </c>
      <c r="E8028">
        <v>2017</v>
      </c>
      <c r="F8028" t="s">
        <v>20</v>
      </c>
      <c r="G8028">
        <v>92</v>
      </c>
      <c r="H8028" t="s">
        <v>21</v>
      </c>
      <c r="I8028">
        <f t="shared" si="753"/>
        <v>1</v>
      </c>
      <c r="J8028">
        <f t="shared" si="754"/>
        <v>0</v>
      </c>
      <c r="K8028">
        <f t="shared" si="755"/>
        <v>0</v>
      </c>
      <c r="L8028">
        <f t="shared" si="756"/>
        <v>1</v>
      </c>
      <c r="O8028" t="str">
        <f t="shared" si="757"/>
        <v>Mo</v>
      </c>
      <c r="P8028" t="str">
        <f t="shared" si="758"/>
        <v>17</v>
      </c>
    </row>
    <row r="8029" spans="1:16" x14ac:dyDescent="0.25">
      <c r="A8029" t="s">
        <v>17749</v>
      </c>
      <c r="B8029" t="s">
        <v>17</v>
      </c>
      <c r="C8029" t="s">
        <v>17750</v>
      </c>
      <c r="D8029" t="s">
        <v>7595</v>
      </c>
      <c r="E8029">
        <v>2017</v>
      </c>
      <c r="F8029" t="s">
        <v>27</v>
      </c>
      <c r="G8029">
        <v>87</v>
      </c>
      <c r="H8029" t="s">
        <v>21</v>
      </c>
      <c r="I8029">
        <f t="shared" si="753"/>
        <v>1</v>
      </c>
      <c r="J8029">
        <f t="shared" si="754"/>
        <v>0</v>
      </c>
      <c r="K8029">
        <f t="shared" si="755"/>
        <v>0</v>
      </c>
      <c r="L8029">
        <f t="shared" si="756"/>
        <v>1</v>
      </c>
      <c r="O8029" t="str">
        <f t="shared" si="757"/>
        <v>Mo</v>
      </c>
      <c r="P8029" t="str">
        <f t="shared" si="758"/>
        <v>17</v>
      </c>
    </row>
    <row r="8030" spans="1:16" x14ac:dyDescent="0.25">
      <c r="A8030" t="s">
        <v>17751</v>
      </c>
      <c r="B8030" t="s">
        <v>17</v>
      </c>
      <c r="C8030" t="s">
        <v>17752</v>
      </c>
      <c r="D8030" t="s">
        <v>6692</v>
      </c>
      <c r="E8030">
        <v>2016</v>
      </c>
      <c r="F8030" t="s">
        <v>27</v>
      </c>
      <c r="G8030">
        <v>83</v>
      </c>
      <c r="H8030" t="s">
        <v>21</v>
      </c>
      <c r="I8030">
        <f t="shared" si="753"/>
        <v>1</v>
      </c>
      <c r="J8030">
        <f t="shared" si="754"/>
        <v>0</v>
      </c>
      <c r="K8030">
        <f t="shared" si="755"/>
        <v>0</v>
      </c>
      <c r="L8030">
        <f t="shared" si="756"/>
        <v>1</v>
      </c>
      <c r="O8030" t="str">
        <f t="shared" si="757"/>
        <v>Mo</v>
      </c>
      <c r="P8030" t="str">
        <f t="shared" si="758"/>
        <v>16</v>
      </c>
    </row>
    <row r="8031" spans="1:16" x14ac:dyDescent="0.25">
      <c r="A8031" t="s">
        <v>17753</v>
      </c>
      <c r="B8031" t="s">
        <v>17</v>
      </c>
      <c r="C8031" t="s">
        <v>17754</v>
      </c>
      <c r="D8031" t="s">
        <v>17755</v>
      </c>
      <c r="E8031">
        <v>2015</v>
      </c>
      <c r="F8031" t="s">
        <v>134</v>
      </c>
      <c r="G8031">
        <v>95</v>
      </c>
      <c r="H8031" t="s">
        <v>21</v>
      </c>
      <c r="I8031">
        <f t="shared" si="753"/>
        <v>1</v>
      </c>
      <c r="J8031">
        <f t="shared" si="754"/>
        <v>0</v>
      </c>
      <c r="K8031">
        <f t="shared" si="755"/>
        <v>0</v>
      </c>
      <c r="L8031">
        <f t="shared" si="756"/>
        <v>0</v>
      </c>
      <c r="O8031" t="str">
        <f t="shared" si="757"/>
        <v>Mo</v>
      </c>
      <c r="P8031" t="str">
        <f t="shared" si="758"/>
        <v>15</v>
      </c>
    </row>
    <row r="8032" spans="1:16" x14ac:dyDescent="0.25">
      <c r="A8032" t="s">
        <v>17756</v>
      </c>
      <c r="B8032" t="s">
        <v>17</v>
      </c>
      <c r="C8032" t="s">
        <v>17757</v>
      </c>
      <c r="D8032" t="s">
        <v>9455</v>
      </c>
      <c r="E8032">
        <v>2014</v>
      </c>
      <c r="F8032" t="s">
        <v>134</v>
      </c>
      <c r="G8032">
        <v>96</v>
      </c>
      <c r="H8032" t="s">
        <v>21</v>
      </c>
      <c r="I8032">
        <f t="shared" si="753"/>
        <v>1</v>
      </c>
      <c r="J8032">
        <f t="shared" si="754"/>
        <v>0</v>
      </c>
      <c r="K8032">
        <f t="shared" si="755"/>
        <v>0</v>
      </c>
      <c r="L8032">
        <f t="shared" si="756"/>
        <v>0</v>
      </c>
      <c r="O8032" t="str">
        <f t="shared" si="757"/>
        <v>Mo</v>
      </c>
      <c r="P8032" t="str">
        <f t="shared" si="758"/>
        <v>14</v>
      </c>
    </row>
    <row r="8033" spans="1:16" x14ac:dyDescent="0.25">
      <c r="A8033" t="s">
        <v>17758</v>
      </c>
      <c r="B8033" t="s">
        <v>24</v>
      </c>
      <c r="C8033" t="s">
        <v>17759</v>
      </c>
      <c r="D8033" t="s">
        <v>12851</v>
      </c>
      <c r="E8033">
        <v>2016</v>
      </c>
      <c r="F8033" t="s">
        <v>45</v>
      </c>
      <c r="G8033">
        <v>3</v>
      </c>
      <c r="H8033" t="s">
        <v>28</v>
      </c>
      <c r="I8033">
        <f t="shared" si="753"/>
        <v>1</v>
      </c>
      <c r="J8033">
        <f t="shared" si="754"/>
        <v>0</v>
      </c>
      <c r="K8033">
        <f t="shared" si="755"/>
        <v>0</v>
      </c>
      <c r="L8033">
        <f t="shared" si="756"/>
        <v>1</v>
      </c>
      <c r="O8033" t="str">
        <f t="shared" si="757"/>
        <v>TV</v>
      </c>
      <c r="P8033" t="str">
        <f t="shared" si="758"/>
        <v>16</v>
      </c>
    </row>
    <row r="8034" spans="1:16" x14ac:dyDescent="0.25">
      <c r="A8034" t="s">
        <v>17760</v>
      </c>
      <c r="B8034" t="s">
        <v>24</v>
      </c>
      <c r="C8034" t="s">
        <v>17761</v>
      </c>
      <c r="D8034" t="s">
        <v>9477</v>
      </c>
      <c r="E8034">
        <v>2016</v>
      </c>
      <c r="F8034" t="s">
        <v>45</v>
      </c>
      <c r="G8034">
        <v>1</v>
      </c>
      <c r="H8034" t="s">
        <v>31</v>
      </c>
      <c r="I8034">
        <f t="shared" si="753"/>
        <v>1</v>
      </c>
      <c r="J8034">
        <f t="shared" si="754"/>
        <v>0</v>
      </c>
      <c r="K8034">
        <f t="shared" si="755"/>
        <v>0</v>
      </c>
      <c r="L8034">
        <f t="shared" si="756"/>
        <v>1</v>
      </c>
      <c r="O8034" t="str">
        <f t="shared" si="757"/>
        <v>TV</v>
      </c>
      <c r="P8034" t="str">
        <f t="shared" si="758"/>
        <v>16</v>
      </c>
    </row>
    <row r="8035" spans="1:16" x14ac:dyDescent="0.25">
      <c r="A8035" t="s">
        <v>17762</v>
      </c>
      <c r="B8035" t="s">
        <v>17</v>
      </c>
      <c r="C8035" t="s">
        <v>17763</v>
      </c>
      <c r="D8035" t="s">
        <v>8103</v>
      </c>
      <c r="E8035">
        <v>2016</v>
      </c>
      <c r="F8035" t="s">
        <v>20</v>
      </c>
      <c r="G8035">
        <v>107</v>
      </c>
      <c r="H8035" t="s">
        <v>21</v>
      </c>
      <c r="I8035">
        <f t="shared" si="753"/>
        <v>1</v>
      </c>
      <c r="J8035">
        <f t="shared" si="754"/>
        <v>0</v>
      </c>
      <c r="K8035">
        <f t="shared" si="755"/>
        <v>0</v>
      </c>
      <c r="L8035">
        <f t="shared" si="756"/>
        <v>1</v>
      </c>
      <c r="O8035" t="str">
        <f t="shared" si="757"/>
        <v>Mo</v>
      </c>
      <c r="P8035" t="str">
        <f t="shared" si="758"/>
        <v>16</v>
      </c>
    </row>
    <row r="8036" spans="1:16" x14ac:dyDescent="0.25">
      <c r="A8036" t="s">
        <v>17764</v>
      </c>
      <c r="B8036" t="s">
        <v>17</v>
      </c>
      <c r="C8036" t="s">
        <v>17765</v>
      </c>
      <c r="D8036" t="s">
        <v>11867</v>
      </c>
      <c r="E8036">
        <v>2016</v>
      </c>
      <c r="F8036" t="s">
        <v>27</v>
      </c>
      <c r="G8036">
        <v>100</v>
      </c>
      <c r="H8036" t="s">
        <v>21</v>
      </c>
      <c r="I8036">
        <f t="shared" si="753"/>
        <v>1</v>
      </c>
      <c r="J8036">
        <f t="shared" si="754"/>
        <v>0</v>
      </c>
      <c r="K8036">
        <f t="shared" si="755"/>
        <v>0</v>
      </c>
      <c r="L8036">
        <f t="shared" si="756"/>
        <v>1</v>
      </c>
      <c r="O8036" t="str">
        <f t="shared" si="757"/>
        <v>Mo</v>
      </c>
      <c r="P8036" t="str">
        <f t="shared" si="758"/>
        <v>16</v>
      </c>
    </row>
    <row r="8037" spans="1:16" x14ac:dyDescent="0.25">
      <c r="A8037" t="s">
        <v>17766</v>
      </c>
      <c r="B8037" t="s">
        <v>17</v>
      </c>
      <c r="C8037" t="s">
        <v>17767</v>
      </c>
      <c r="D8037" t="s">
        <v>17768</v>
      </c>
      <c r="E8037">
        <v>2014</v>
      </c>
      <c r="F8037" t="s">
        <v>176</v>
      </c>
      <c r="G8037">
        <v>49</v>
      </c>
      <c r="H8037" t="s">
        <v>21</v>
      </c>
      <c r="I8037">
        <f t="shared" si="753"/>
        <v>1</v>
      </c>
      <c r="J8037">
        <f t="shared" si="754"/>
        <v>0</v>
      </c>
      <c r="K8037">
        <f t="shared" si="755"/>
        <v>0</v>
      </c>
      <c r="L8037">
        <f t="shared" si="756"/>
        <v>1</v>
      </c>
      <c r="O8037" t="str">
        <f t="shared" si="757"/>
        <v>Mo</v>
      </c>
      <c r="P8037" t="str">
        <f t="shared" si="758"/>
        <v>14</v>
      </c>
    </row>
    <row r="8038" spans="1:16" x14ac:dyDescent="0.25">
      <c r="A8038" t="s">
        <v>17769</v>
      </c>
      <c r="B8038" t="s">
        <v>17</v>
      </c>
      <c r="C8038" t="s">
        <v>17770</v>
      </c>
      <c r="D8038" t="s">
        <v>14841</v>
      </c>
      <c r="E8038">
        <v>2010</v>
      </c>
      <c r="F8038" t="s">
        <v>20</v>
      </c>
      <c r="G8038">
        <v>94</v>
      </c>
      <c r="H8038" t="s">
        <v>21</v>
      </c>
      <c r="I8038">
        <f t="shared" si="753"/>
        <v>0</v>
      </c>
      <c r="J8038">
        <f t="shared" si="754"/>
        <v>0</v>
      </c>
      <c r="K8038">
        <f t="shared" si="755"/>
        <v>0</v>
      </c>
      <c r="L8038">
        <f t="shared" si="756"/>
        <v>1</v>
      </c>
      <c r="O8038" t="str">
        <f t="shared" si="757"/>
        <v>Mo</v>
      </c>
      <c r="P8038" t="str">
        <f t="shared" si="758"/>
        <v>10</v>
      </c>
    </row>
    <row r="8039" spans="1:16" x14ac:dyDescent="0.25">
      <c r="A8039" t="s">
        <v>17771</v>
      </c>
      <c r="B8039" t="s">
        <v>17</v>
      </c>
      <c r="C8039" t="s">
        <v>17772</v>
      </c>
      <c r="D8039" t="s">
        <v>17773</v>
      </c>
      <c r="E8039">
        <v>2015</v>
      </c>
      <c r="F8039" t="s">
        <v>134</v>
      </c>
      <c r="G8039">
        <v>101</v>
      </c>
      <c r="H8039" t="s">
        <v>21</v>
      </c>
      <c r="I8039">
        <f t="shared" si="753"/>
        <v>1</v>
      </c>
      <c r="J8039">
        <f t="shared" si="754"/>
        <v>0</v>
      </c>
      <c r="K8039">
        <f t="shared" si="755"/>
        <v>0</v>
      </c>
      <c r="L8039">
        <f t="shared" si="756"/>
        <v>0</v>
      </c>
      <c r="O8039" t="str">
        <f t="shared" si="757"/>
        <v>Mo</v>
      </c>
      <c r="P8039" t="str">
        <f t="shared" si="758"/>
        <v>15</v>
      </c>
    </row>
    <row r="8040" spans="1:16" x14ac:dyDescent="0.25">
      <c r="A8040" t="s">
        <v>17774</v>
      </c>
      <c r="B8040" t="s">
        <v>17</v>
      </c>
      <c r="C8040" t="s">
        <v>17775</v>
      </c>
      <c r="D8040" t="s">
        <v>6248</v>
      </c>
      <c r="E8040">
        <v>2004</v>
      </c>
      <c r="F8040" t="s">
        <v>41</v>
      </c>
      <c r="G8040">
        <v>89</v>
      </c>
      <c r="H8040" t="s">
        <v>21</v>
      </c>
      <c r="I8040">
        <f t="shared" si="753"/>
        <v>0</v>
      </c>
      <c r="J8040">
        <f t="shared" si="754"/>
        <v>0</v>
      </c>
      <c r="K8040">
        <f t="shared" si="755"/>
        <v>1</v>
      </c>
      <c r="L8040">
        <f t="shared" si="756"/>
        <v>1</v>
      </c>
      <c r="O8040" t="str">
        <f t="shared" si="757"/>
        <v>Mo</v>
      </c>
      <c r="P8040" t="str">
        <f t="shared" si="758"/>
        <v>04</v>
      </c>
    </row>
    <row r="8041" spans="1:16" x14ac:dyDescent="0.25">
      <c r="A8041" t="s">
        <v>17776</v>
      </c>
      <c r="B8041" t="s">
        <v>17</v>
      </c>
      <c r="C8041" t="s">
        <v>17777</v>
      </c>
      <c r="D8041" t="s">
        <v>7297</v>
      </c>
      <c r="E8041">
        <v>1996</v>
      </c>
      <c r="F8041" t="s">
        <v>134</v>
      </c>
      <c r="G8041">
        <v>135</v>
      </c>
      <c r="H8041" t="s">
        <v>21</v>
      </c>
      <c r="I8041">
        <f t="shared" si="753"/>
        <v>0</v>
      </c>
      <c r="J8041">
        <f t="shared" si="754"/>
        <v>0</v>
      </c>
      <c r="K8041">
        <f t="shared" si="755"/>
        <v>0</v>
      </c>
      <c r="L8041">
        <f t="shared" si="756"/>
        <v>0</v>
      </c>
      <c r="O8041" t="str">
        <f t="shared" si="757"/>
        <v>Mo</v>
      </c>
      <c r="P8041" t="str">
        <f t="shared" si="758"/>
        <v>96</v>
      </c>
    </row>
    <row r="8042" spans="1:16" x14ac:dyDescent="0.25">
      <c r="A8042" t="s">
        <v>17778</v>
      </c>
      <c r="B8042" t="s">
        <v>17</v>
      </c>
      <c r="C8042" t="s">
        <v>17779</v>
      </c>
      <c r="D8042" t="s">
        <v>6692</v>
      </c>
      <c r="E8042">
        <v>1993</v>
      </c>
      <c r="F8042" t="s">
        <v>134</v>
      </c>
      <c r="G8042">
        <v>107</v>
      </c>
      <c r="H8042" t="s">
        <v>21</v>
      </c>
      <c r="I8042">
        <f t="shared" si="753"/>
        <v>0</v>
      </c>
      <c r="J8042">
        <f t="shared" si="754"/>
        <v>0</v>
      </c>
      <c r="K8042">
        <f t="shared" si="755"/>
        <v>0</v>
      </c>
      <c r="L8042">
        <f t="shared" si="756"/>
        <v>0</v>
      </c>
      <c r="O8042" t="str">
        <f t="shared" si="757"/>
        <v>Mo</v>
      </c>
      <c r="P8042" t="str">
        <f t="shared" si="758"/>
        <v>93</v>
      </c>
    </row>
    <row r="8043" spans="1:16" x14ac:dyDescent="0.25">
      <c r="A8043" t="s">
        <v>17780</v>
      </c>
      <c r="B8043" t="s">
        <v>24</v>
      </c>
      <c r="C8043" t="s">
        <v>17781</v>
      </c>
      <c r="D8043" t="s">
        <v>9333</v>
      </c>
      <c r="E8043">
        <v>2018</v>
      </c>
      <c r="F8043" t="s">
        <v>27</v>
      </c>
      <c r="G8043">
        <v>1</v>
      </c>
      <c r="H8043" t="s">
        <v>31</v>
      </c>
      <c r="I8043">
        <f t="shared" si="753"/>
        <v>1</v>
      </c>
      <c r="J8043">
        <f t="shared" si="754"/>
        <v>0</v>
      </c>
      <c r="K8043">
        <f t="shared" si="755"/>
        <v>0</v>
      </c>
      <c r="L8043">
        <f t="shared" si="756"/>
        <v>1</v>
      </c>
      <c r="O8043" t="str">
        <f t="shared" si="757"/>
        <v>TV</v>
      </c>
      <c r="P8043" t="str">
        <f t="shared" si="758"/>
        <v>18</v>
      </c>
    </row>
    <row r="8044" spans="1:16" x14ac:dyDescent="0.25">
      <c r="A8044" t="s">
        <v>17782</v>
      </c>
      <c r="B8044" t="s">
        <v>17</v>
      </c>
      <c r="C8044" t="s">
        <v>17783</v>
      </c>
      <c r="D8044" t="s">
        <v>13760</v>
      </c>
      <c r="E8044">
        <v>2015</v>
      </c>
      <c r="F8044" t="s">
        <v>134</v>
      </c>
      <c r="G8044">
        <v>84</v>
      </c>
      <c r="H8044" t="s">
        <v>21</v>
      </c>
      <c r="I8044">
        <f t="shared" si="753"/>
        <v>1</v>
      </c>
      <c r="J8044">
        <f t="shared" si="754"/>
        <v>0</v>
      </c>
      <c r="K8044">
        <f t="shared" si="755"/>
        <v>0</v>
      </c>
      <c r="L8044">
        <f t="shared" si="756"/>
        <v>0</v>
      </c>
      <c r="O8044" t="str">
        <f t="shared" si="757"/>
        <v>Mo</v>
      </c>
      <c r="P8044" t="str">
        <f t="shared" si="758"/>
        <v>15</v>
      </c>
    </row>
    <row r="8045" spans="1:16" x14ac:dyDescent="0.25">
      <c r="A8045" t="s">
        <v>17784</v>
      </c>
      <c r="B8045" t="s">
        <v>17</v>
      </c>
      <c r="C8045" t="s">
        <v>17785</v>
      </c>
      <c r="D8045" t="s">
        <v>8329</v>
      </c>
      <c r="E8045">
        <v>1998</v>
      </c>
      <c r="F8045" t="s">
        <v>20</v>
      </c>
      <c r="G8045">
        <v>110</v>
      </c>
      <c r="H8045" t="s">
        <v>21</v>
      </c>
      <c r="I8045">
        <f t="shared" si="753"/>
        <v>0</v>
      </c>
      <c r="J8045">
        <f t="shared" si="754"/>
        <v>0</v>
      </c>
      <c r="K8045">
        <f t="shared" si="755"/>
        <v>0</v>
      </c>
      <c r="L8045">
        <f t="shared" si="756"/>
        <v>1</v>
      </c>
      <c r="O8045" t="str">
        <f t="shared" si="757"/>
        <v>Mo</v>
      </c>
      <c r="P8045" t="str">
        <f t="shared" si="758"/>
        <v>98</v>
      </c>
    </row>
    <row r="8046" spans="1:16" x14ac:dyDescent="0.25">
      <c r="A8046" t="s">
        <v>17786</v>
      </c>
      <c r="B8046" t="s">
        <v>17</v>
      </c>
      <c r="C8046" t="s">
        <v>17787</v>
      </c>
      <c r="D8046" t="s">
        <v>8066</v>
      </c>
      <c r="E8046">
        <v>2008</v>
      </c>
      <c r="F8046" t="s">
        <v>134</v>
      </c>
      <c r="G8046">
        <v>95</v>
      </c>
      <c r="H8046" t="s">
        <v>21</v>
      </c>
      <c r="I8046">
        <f t="shared" si="753"/>
        <v>0</v>
      </c>
      <c r="J8046">
        <f t="shared" si="754"/>
        <v>0</v>
      </c>
      <c r="K8046">
        <f t="shared" si="755"/>
        <v>0</v>
      </c>
      <c r="L8046">
        <f t="shared" si="756"/>
        <v>0</v>
      </c>
      <c r="O8046" t="str">
        <f t="shared" si="757"/>
        <v>Mo</v>
      </c>
      <c r="P8046" t="str">
        <f t="shared" si="758"/>
        <v>08</v>
      </c>
    </row>
    <row r="8047" spans="1:16" x14ac:dyDescent="0.25">
      <c r="A8047" t="s">
        <v>17788</v>
      </c>
      <c r="B8047" t="s">
        <v>17</v>
      </c>
      <c r="C8047" t="s">
        <v>17789</v>
      </c>
      <c r="D8047" t="s">
        <v>12183</v>
      </c>
      <c r="E8047">
        <v>2017</v>
      </c>
      <c r="F8047" t="s">
        <v>27</v>
      </c>
      <c r="G8047">
        <v>66</v>
      </c>
      <c r="H8047" t="s">
        <v>21</v>
      </c>
      <c r="I8047">
        <f t="shared" si="753"/>
        <v>1</v>
      </c>
      <c r="J8047">
        <f t="shared" si="754"/>
        <v>0</v>
      </c>
      <c r="K8047">
        <f t="shared" si="755"/>
        <v>0</v>
      </c>
      <c r="L8047">
        <f t="shared" si="756"/>
        <v>1</v>
      </c>
      <c r="O8047" t="str">
        <f t="shared" si="757"/>
        <v>Mo</v>
      </c>
      <c r="P8047" t="str">
        <f t="shared" si="758"/>
        <v>17</v>
      </c>
    </row>
    <row r="8048" spans="1:16" x14ac:dyDescent="0.25">
      <c r="A8048" t="s">
        <v>17790</v>
      </c>
      <c r="B8048" t="s">
        <v>17</v>
      </c>
      <c r="C8048" t="s">
        <v>17791</v>
      </c>
      <c r="D8048" t="s">
        <v>17792</v>
      </c>
      <c r="E8048">
        <v>2015</v>
      </c>
      <c r="F8048" t="s">
        <v>20</v>
      </c>
      <c r="G8048">
        <v>83</v>
      </c>
      <c r="H8048" t="s">
        <v>21</v>
      </c>
      <c r="I8048">
        <f t="shared" si="753"/>
        <v>1</v>
      </c>
      <c r="J8048">
        <f t="shared" si="754"/>
        <v>0</v>
      </c>
      <c r="K8048">
        <f t="shared" si="755"/>
        <v>0</v>
      </c>
      <c r="L8048">
        <f t="shared" si="756"/>
        <v>1</v>
      </c>
      <c r="O8048" t="str">
        <f t="shared" si="757"/>
        <v>Mo</v>
      </c>
      <c r="P8048" t="str">
        <f t="shared" si="758"/>
        <v>15</v>
      </c>
    </row>
    <row r="8049" spans="1:16" x14ac:dyDescent="0.25">
      <c r="A8049" t="s">
        <v>17793</v>
      </c>
      <c r="B8049" t="s">
        <v>17</v>
      </c>
      <c r="C8049" t="s">
        <v>17794</v>
      </c>
      <c r="D8049" t="s">
        <v>6649</v>
      </c>
      <c r="E8049">
        <v>2016</v>
      </c>
      <c r="F8049" t="s">
        <v>134</v>
      </c>
      <c r="G8049">
        <v>86</v>
      </c>
      <c r="H8049" t="s">
        <v>21</v>
      </c>
      <c r="I8049">
        <f t="shared" si="753"/>
        <v>1</v>
      </c>
      <c r="J8049">
        <f t="shared" si="754"/>
        <v>0</v>
      </c>
      <c r="K8049">
        <f t="shared" si="755"/>
        <v>0</v>
      </c>
      <c r="L8049">
        <f t="shared" si="756"/>
        <v>0</v>
      </c>
      <c r="O8049" t="str">
        <f t="shared" si="757"/>
        <v>Mo</v>
      </c>
      <c r="P8049" t="str">
        <f t="shared" si="758"/>
        <v>16</v>
      </c>
    </row>
    <row r="8050" spans="1:16" x14ac:dyDescent="0.25">
      <c r="A8050" t="s">
        <v>17795</v>
      </c>
      <c r="B8050" t="s">
        <v>17</v>
      </c>
      <c r="C8050" t="s">
        <v>17796</v>
      </c>
      <c r="D8050" t="s">
        <v>10573</v>
      </c>
      <c r="E8050">
        <v>2005</v>
      </c>
      <c r="F8050" t="s">
        <v>45</v>
      </c>
      <c r="G8050">
        <v>137</v>
      </c>
      <c r="H8050" t="s">
        <v>21</v>
      </c>
      <c r="I8050">
        <f t="shared" si="753"/>
        <v>0</v>
      </c>
      <c r="J8050">
        <f t="shared" si="754"/>
        <v>0</v>
      </c>
      <c r="K8050">
        <f t="shared" si="755"/>
        <v>0</v>
      </c>
      <c r="L8050">
        <f t="shared" si="756"/>
        <v>1</v>
      </c>
      <c r="O8050" t="str">
        <f t="shared" si="757"/>
        <v>Mo</v>
      </c>
      <c r="P8050" t="str">
        <f t="shared" si="758"/>
        <v>05</v>
      </c>
    </row>
    <row r="8051" spans="1:16" x14ac:dyDescent="0.25">
      <c r="A8051" t="s">
        <v>17797</v>
      </c>
      <c r="B8051" t="s">
        <v>17</v>
      </c>
      <c r="C8051" t="s">
        <v>17798</v>
      </c>
      <c r="D8051" t="s">
        <v>8818</v>
      </c>
      <c r="E8051">
        <v>2018</v>
      </c>
      <c r="F8051" t="s">
        <v>27</v>
      </c>
      <c r="G8051">
        <v>87</v>
      </c>
      <c r="H8051" t="s">
        <v>21</v>
      </c>
      <c r="I8051">
        <f t="shared" si="753"/>
        <v>1</v>
      </c>
      <c r="J8051">
        <f t="shared" si="754"/>
        <v>0</v>
      </c>
      <c r="K8051">
        <f t="shared" si="755"/>
        <v>0</v>
      </c>
      <c r="L8051">
        <f t="shared" si="756"/>
        <v>1</v>
      </c>
      <c r="O8051" t="str">
        <f t="shared" si="757"/>
        <v>Mo</v>
      </c>
      <c r="P8051" t="str">
        <f t="shared" si="758"/>
        <v>18</v>
      </c>
    </row>
    <row r="8052" spans="1:16" x14ac:dyDescent="0.25">
      <c r="A8052" t="s">
        <v>17799</v>
      </c>
      <c r="B8052" t="s">
        <v>17</v>
      </c>
      <c r="C8052" t="s">
        <v>17800</v>
      </c>
      <c r="D8052" t="s">
        <v>9293</v>
      </c>
      <c r="E8052">
        <v>2013</v>
      </c>
      <c r="F8052" t="s">
        <v>27</v>
      </c>
      <c r="G8052">
        <v>142</v>
      </c>
      <c r="H8052" t="s">
        <v>21</v>
      </c>
      <c r="I8052">
        <f t="shared" si="753"/>
        <v>1</v>
      </c>
      <c r="J8052">
        <f t="shared" si="754"/>
        <v>1</v>
      </c>
      <c r="K8052">
        <f t="shared" si="755"/>
        <v>0</v>
      </c>
      <c r="L8052">
        <f t="shared" si="756"/>
        <v>1</v>
      </c>
      <c r="O8052" t="str">
        <f t="shared" si="757"/>
        <v>Mo</v>
      </c>
      <c r="P8052" t="str">
        <f t="shared" si="758"/>
        <v>13</v>
      </c>
    </row>
    <row r="8053" spans="1:16" x14ac:dyDescent="0.25">
      <c r="A8053" t="s">
        <v>17801</v>
      </c>
      <c r="B8053" t="s">
        <v>17</v>
      </c>
      <c r="C8053" t="s">
        <v>17802</v>
      </c>
      <c r="D8053" t="s">
        <v>10285</v>
      </c>
      <c r="E8053">
        <v>1991</v>
      </c>
      <c r="F8053" t="s">
        <v>13378</v>
      </c>
      <c r="G8053">
        <v>94</v>
      </c>
      <c r="H8053" t="s">
        <v>21</v>
      </c>
      <c r="I8053">
        <f t="shared" si="753"/>
        <v>0</v>
      </c>
      <c r="J8053">
        <f t="shared" si="754"/>
        <v>0</v>
      </c>
      <c r="K8053">
        <f t="shared" si="755"/>
        <v>0</v>
      </c>
      <c r="L8053">
        <f t="shared" si="756"/>
        <v>1</v>
      </c>
      <c r="O8053" t="str">
        <f t="shared" si="757"/>
        <v>Mo</v>
      </c>
      <c r="P8053" t="str">
        <f t="shared" si="758"/>
        <v>91</v>
      </c>
    </row>
    <row r="8054" spans="1:16" x14ac:dyDescent="0.25">
      <c r="A8054" t="s">
        <v>17803</v>
      </c>
      <c r="B8054" t="s">
        <v>17</v>
      </c>
      <c r="C8054" t="s">
        <v>17804</v>
      </c>
      <c r="D8054" t="s">
        <v>9285</v>
      </c>
      <c r="E8054">
        <v>2018</v>
      </c>
      <c r="F8054" t="s">
        <v>20</v>
      </c>
      <c r="G8054">
        <v>135</v>
      </c>
      <c r="H8054" t="s">
        <v>21</v>
      </c>
      <c r="I8054">
        <f t="shared" si="753"/>
        <v>1</v>
      </c>
      <c r="J8054">
        <f t="shared" si="754"/>
        <v>1</v>
      </c>
      <c r="K8054">
        <f t="shared" si="755"/>
        <v>0</v>
      </c>
      <c r="L8054">
        <f t="shared" si="756"/>
        <v>1</v>
      </c>
      <c r="O8054" t="str">
        <f t="shared" si="757"/>
        <v>Mo</v>
      </c>
      <c r="P8054" t="str">
        <f t="shared" si="758"/>
        <v>18</v>
      </c>
    </row>
    <row r="8055" spans="1:16" x14ac:dyDescent="0.25">
      <c r="A8055" t="s">
        <v>17805</v>
      </c>
      <c r="B8055" t="s">
        <v>17</v>
      </c>
      <c r="C8055" t="s">
        <v>17806</v>
      </c>
      <c r="D8055" t="s">
        <v>9285</v>
      </c>
      <c r="E8055">
        <v>2018</v>
      </c>
      <c r="F8055" t="s">
        <v>20</v>
      </c>
      <c r="G8055">
        <v>135</v>
      </c>
      <c r="H8055" t="s">
        <v>21</v>
      </c>
      <c r="I8055">
        <f t="shared" si="753"/>
        <v>1</v>
      </c>
      <c r="J8055">
        <f t="shared" si="754"/>
        <v>1</v>
      </c>
      <c r="K8055">
        <f t="shared" si="755"/>
        <v>0</v>
      </c>
      <c r="L8055">
        <f t="shared" si="756"/>
        <v>1</v>
      </c>
      <c r="O8055" t="str">
        <f t="shared" si="757"/>
        <v>Mo</v>
      </c>
      <c r="P8055" t="str">
        <f t="shared" si="758"/>
        <v>18</v>
      </c>
    </row>
    <row r="8056" spans="1:16" x14ac:dyDescent="0.25">
      <c r="A8056" t="s">
        <v>17807</v>
      </c>
      <c r="B8056" t="s">
        <v>17</v>
      </c>
      <c r="C8056" t="s">
        <v>17808</v>
      </c>
      <c r="D8056" t="s">
        <v>11148</v>
      </c>
      <c r="E8056">
        <v>2009</v>
      </c>
      <c r="F8056" t="s">
        <v>134</v>
      </c>
      <c r="G8056">
        <v>104</v>
      </c>
      <c r="H8056" t="s">
        <v>21</v>
      </c>
      <c r="I8056">
        <f t="shared" si="753"/>
        <v>0</v>
      </c>
      <c r="J8056">
        <f t="shared" si="754"/>
        <v>0</v>
      </c>
      <c r="K8056">
        <f t="shared" si="755"/>
        <v>0</v>
      </c>
      <c r="L8056">
        <f t="shared" si="756"/>
        <v>0</v>
      </c>
      <c r="O8056" t="str">
        <f t="shared" si="757"/>
        <v>Mo</v>
      </c>
      <c r="P8056" t="str">
        <f t="shared" si="758"/>
        <v>09</v>
      </c>
    </row>
    <row r="8057" spans="1:16" x14ac:dyDescent="0.25">
      <c r="A8057" t="s">
        <v>17809</v>
      </c>
      <c r="B8057" t="s">
        <v>17</v>
      </c>
      <c r="C8057" t="s">
        <v>17810</v>
      </c>
      <c r="D8057" t="s">
        <v>11350</v>
      </c>
      <c r="E8057">
        <v>2017</v>
      </c>
      <c r="F8057" t="s">
        <v>27</v>
      </c>
      <c r="G8057">
        <v>97</v>
      </c>
      <c r="H8057" t="s">
        <v>21</v>
      </c>
      <c r="I8057">
        <f t="shared" si="753"/>
        <v>1</v>
      </c>
      <c r="J8057">
        <f t="shared" si="754"/>
        <v>0</v>
      </c>
      <c r="K8057">
        <f t="shared" si="755"/>
        <v>0</v>
      </c>
      <c r="L8057">
        <f t="shared" si="756"/>
        <v>1</v>
      </c>
      <c r="O8057" t="str">
        <f t="shared" si="757"/>
        <v>Mo</v>
      </c>
      <c r="P8057" t="str">
        <f t="shared" si="758"/>
        <v>17</v>
      </c>
    </row>
    <row r="8058" spans="1:16" x14ac:dyDescent="0.25">
      <c r="A8058" t="s">
        <v>17811</v>
      </c>
      <c r="B8058" t="s">
        <v>17</v>
      </c>
      <c r="C8058" t="s">
        <v>17812</v>
      </c>
      <c r="D8058" t="s">
        <v>7980</v>
      </c>
      <c r="E8058">
        <v>2003</v>
      </c>
      <c r="F8058" t="s">
        <v>20</v>
      </c>
      <c r="G8058">
        <v>128</v>
      </c>
      <c r="H8058" t="s">
        <v>21</v>
      </c>
      <c r="I8058">
        <f t="shared" si="753"/>
        <v>0</v>
      </c>
      <c r="J8058">
        <f t="shared" si="754"/>
        <v>0</v>
      </c>
      <c r="K8058">
        <f t="shared" si="755"/>
        <v>0</v>
      </c>
      <c r="L8058">
        <f t="shared" si="756"/>
        <v>1</v>
      </c>
      <c r="O8058" t="str">
        <f t="shared" si="757"/>
        <v>Mo</v>
      </c>
      <c r="P8058" t="str">
        <f t="shared" si="758"/>
        <v>03</v>
      </c>
    </row>
    <row r="8059" spans="1:16" x14ac:dyDescent="0.25">
      <c r="A8059" t="s">
        <v>17813</v>
      </c>
      <c r="B8059" t="s">
        <v>17</v>
      </c>
      <c r="C8059" t="s">
        <v>17814</v>
      </c>
      <c r="D8059" t="s">
        <v>10513</v>
      </c>
      <c r="E8059">
        <v>2014</v>
      </c>
      <c r="F8059" t="s">
        <v>134</v>
      </c>
      <c r="G8059">
        <v>109</v>
      </c>
      <c r="H8059" t="s">
        <v>21</v>
      </c>
      <c r="I8059">
        <f t="shared" si="753"/>
        <v>1</v>
      </c>
      <c r="J8059">
        <f t="shared" si="754"/>
        <v>0</v>
      </c>
      <c r="K8059">
        <f t="shared" si="755"/>
        <v>0</v>
      </c>
      <c r="L8059">
        <f t="shared" si="756"/>
        <v>0</v>
      </c>
      <c r="O8059" t="str">
        <f t="shared" si="757"/>
        <v>Mo</v>
      </c>
      <c r="P8059" t="str">
        <f t="shared" si="758"/>
        <v>14</v>
      </c>
    </row>
    <row r="8060" spans="1:16" x14ac:dyDescent="0.25">
      <c r="A8060" t="s">
        <v>17815</v>
      </c>
      <c r="B8060" t="s">
        <v>17</v>
      </c>
      <c r="C8060" t="s">
        <v>17816</v>
      </c>
      <c r="D8060" t="s">
        <v>16854</v>
      </c>
      <c r="E8060">
        <v>2016</v>
      </c>
      <c r="F8060" t="s">
        <v>13378</v>
      </c>
      <c r="G8060">
        <v>73</v>
      </c>
      <c r="H8060" t="s">
        <v>21</v>
      </c>
      <c r="I8060">
        <f t="shared" si="753"/>
        <v>1</v>
      </c>
      <c r="J8060">
        <f t="shared" si="754"/>
        <v>0</v>
      </c>
      <c r="K8060">
        <f t="shared" si="755"/>
        <v>0</v>
      </c>
      <c r="L8060">
        <f t="shared" si="756"/>
        <v>1</v>
      </c>
      <c r="O8060" t="str">
        <f t="shared" si="757"/>
        <v>Mo</v>
      </c>
      <c r="P8060" t="str">
        <f t="shared" si="758"/>
        <v>16</v>
      </c>
    </row>
    <row r="8061" spans="1:16" x14ac:dyDescent="0.25">
      <c r="A8061" t="s">
        <v>17817</v>
      </c>
      <c r="B8061" t="s">
        <v>24</v>
      </c>
      <c r="C8061" t="s">
        <v>17818</v>
      </c>
      <c r="D8061" t="s">
        <v>17819</v>
      </c>
      <c r="E8061">
        <v>2016</v>
      </c>
      <c r="F8061" t="s">
        <v>27</v>
      </c>
      <c r="G8061">
        <v>1</v>
      </c>
      <c r="H8061" t="s">
        <v>31</v>
      </c>
      <c r="I8061">
        <f t="shared" si="753"/>
        <v>1</v>
      </c>
      <c r="J8061">
        <f t="shared" si="754"/>
        <v>0</v>
      </c>
      <c r="K8061">
        <f t="shared" si="755"/>
        <v>0</v>
      </c>
      <c r="L8061">
        <f t="shared" si="756"/>
        <v>1</v>
      </c>
      <c r="O8061" t="str">
        <f t="shared" si="757"/>
        <v>TV</v>
      </c>
      <c r="P8061" t="str">
        <f t="shared" si="758"/>
        <v>16</v>
      </c>
    </row>
    <row r="8062" spans="1:16" x14ac:dyDescent="0.25">
      <c r="A8062" t="s">
        <v>17820</v>
      </c>
      <c r="B8062" t="s">
        <v>17</v>
      </c>
      <c r="C8062" t="s">
        <v>17821</v>
      </c>
      <c r="D8062" t="s">
        <v>5501</v>
      </c>
      <c r="E8062">
        <v>2011</v>
      </c>
      <c r="F8062" t="s">
        <v>41</v>
      </c>
      <c r="G8062">
        <v>106</v>
      </c>
      <c r="H8062" t="s">
        <v>21</v>
      </c>
      <c r="I8062">
        <f t="shared" si="753"/>
        <v>1</v>
      </c>
      <c r="J8062">
        <f t="shared" si="754"/>
        <v>0</v>
      </c>
      <c r="K8062">
        <f t="shared" si="755"/>
        <v>1</v>
      </c>
      <c r="L8062">
        <f t="shared" si="756"/>
        <v>1</v>
      </c>
      <c r="O8062" t="str">
        <f t="shared" si="757"/>
        <v>Mo</v>
      </c>
      <c r="P8062" t="str">
        <f t="shared" si="758"/>
        <v>11</v>
      </c>
    </row>
    <row r="8063" spans="1:16" x14ac:dyDescent="0.25">
      <c r="A8063" t="s">
        <v>17822</v>
      </c>
      <c r="B8063" t="s">
        <v>17</v>
      </c>
      <c r="C8063" t="s">
        <v>17823</v>
      </c>
      <c r="D8063" t="s">
        <v>8122</v>
      </c>
      <c r="E8063">
        <v>2019</v>
      </c>
      <c r="F8063" t="s">
        <v>27</v>
      </c>
      <c r="G8063">
        <v>94</v>
      </c>
      <c r="H8063" t="s">
        <v>21</v>
      </c>
      <c r="I8063">
        <f t="shared" si="753"/>
        <v>1</v>
      </c>
      <c r="J8063">
        <f t="shared" si="754"/>
        <v>0</v>
      </c>
      <c r="K8063">
        <f t="shared" si="755"/>
        <v>0</v>
      </c>
      <c r="L8063">
        <f t="shared" si="756"/>
        <v>1</v>
      </c>
      <c r="O8063" t="str">
        <f t="shared" si="757"/>
        <v>Mo</v>
      </c>
      <c r="P8063" t="str">
        <f t="shared" si="758"/>
        <v>19</v>
      </c>
    </row>
    <row r="8064" spans="1:16" x14ac:dyDescent="0.25">
      <c r="A8064" t="s">
        <v>17824</v>
      </c>
      <c r="B8064" t="s">
        <v>17</v>
      </c>
      <c r="C8064" t="s">
        <v>17825</v>
      </c>
      <c r="D8064" t="s">
        <v>12735</v>
      </c>
      <c r="E8064">
        <v>2016</v>
      </c>
      <c r="F8064" t="s">
        <v>13378</v>
      </c>
      <c r="G8064">
        <v>85</v>
      </c>
      <c r="H8064" t="s">
        <v>21</v>
      </c>
      <c r="I8064">
        <f t="shared" si="753"/>
        <v>1</v>
      </c>
      <c r="J8064">
        <f t="shared" si="754"/>
        <v>0</v>
      </c>
      <c r="K8064">
        <f t="shared" si="755"/>
        <v>0</v>
      </c>
      <c r="L8064">
        <f t="shared" si="756"/>
        <v>1</v>
      </c>
      <c r="O8064" t="str">
        <f t="shared" si="757"/>
        <v>Mo</v>
      </c>
      <c r="P8064" t="str">
        <f t="shared" si="758"/>
        <v>16</v>
      </c>
    </row>
    <row r="8065" spans="1:16" x14ac:dyDescent="0.25">
      <c r="A8065" t="s">
        <v>17826</v>
      </c>
      <c r="B8065" t="s">
        <v>24</v>
      </c>
      <c r="C8065" t="s">
        <v>17827</v>
      </c>
      <c r="D8065" t="s">
        <v>6015</v>
      </c>
      <c r="E8065">
        <v>2014</v>
      </c>
      <c r="F8065" t="s">
        <v>82</v>
      </c>
      <c r="G8065">
        <v>1</v>
      </c>
      <c r="H8065" t="s">
        <v>31</v>
      </c>
      <c r="I8065">
        <f t="shared" si="753"/>
        <v>1</v>
      </c>
      <c r="J8065">
        <f t="shared" si="754"/>
        <v>0</v>
      </c>
      <c r="K8065">
        <f t="shared" si="755"/>
        <v>0</v>
      </c>
      <c r="L8065">
        <f t="shared" si="756"/>
        <v>1</v>
      </c>
      <c r="O8065" t="str">
        <f t="shared" si="757"/>
        <v>TV</v>
      </c>
      <c r="P8065" t="str">
        <f t="shared" si="758"/>
        <v>14</v>
      </c>
    </row>
    <row r="8066" spans="1:16" x14ac:dyDescent="0.25">
      <c r="A8066" t="s">
        <v>17828</v>
      </c>
      <c r="B8066" t="s">
        <v>17</v>
      </c>
      <c r="C8066" t="s">
        <v>17829</v>
      </c>
      <c r="D8066" t="s">
        <v>7297</v>
      </c>
      <c r="E8066">
        <v>1976</v>
      </c>
      <c r="F8066" t="s">
        <v>41</v>
      </c>
      <c r="G8066">
        <v>98</v>
      </c>
      <c r="H8066" t="s">
        <v>21</v>
      </c>
      <c r="I8066">
        <f t="shared" si="753"/>
        <v>0</v>
      </c>
      <c r="J8066">
        <f t="shared" si="754"/>
        <v>0</v>
      </c>
      <c r="K8066">
        <f t="shared" si="755"/>
        <v>1</v>
      </c>
      <c r="L8066">
        <f t="shared" si="756"/>
        <v>1</v>
      </c>
      <c r="O8066" t="str">
        <f t="shared" si="757"/>
        <v>Mo</v>
      </c>
      <c r="P8066" t="str">
        <f t="shared" si="758"/>
        <v>76</v>
      </c>
    </row>
    <row r="8067" spans="1:16" x14ac:dyDescent="0.25">
      <c r="A8067" t="s">
        <v>17830</v>
      </c>
      <c r="B8067" t="s">
        <v>24</v>
      </c>
      <c r="C8067" t="s">
        <v>17831</v>
      </c>
      <c r="D8067" t="s">
        <v>17832</v>
      </c>
      <c r="E8067">
        <v>2013</v>
      </c>
      <c r="F8067" t="s">
        <v>27</v>
      </c>
      <c r="G8067">
        <v>4</v>
      </c>
      <c r="H8067" t="s">
        <v>28</v>
      </c>
      <c r="I8067">
        <f t="shared" si="753"/>
        <v>1</v>
      </c>
      <c r="J8067">
        <f t="shared" si="754"/>
        <v>0</v>
      </c>
      <c r="K8067">
        <f t="shared" si="755"/>
        <v>0</v>
      </c>
      <c r="L8067">
        <f t="shared" si="756"/>
        <v>1</v>
      </c>
      <c r="O8067" t="str">
        <f t="shared" si="757"/>
        <v>TV</v>
      </c>
      <c r="P8067" t="str">
        <f t="shared" si="758"/>
        <v>13</v>
      </c>
    </row>
    <row r="8068" spans="1:16" x14ac:dyDescent="0.25">
      <c r="A8068" t="s">
        <v>17833</v>
      </c>
      <c r="B8068" t="s">
        <v>17</v>
      </c>
      <c r="C8068" t="s">
        <v>17834</v>
      </c>
      <c r="D8068" t="s">
        <v>16682</v>
      </c>
      <c r="E8068">
        <v>2017</v>
      </c>
      <c r="F8068" t="s">
        <v>20</v>
      </c>
      <c r="G8068">
        <v>96</v>
      </c>
      <c r="H8068" t="s">
        <v>21</v>
      </c>
      <c r="I8068">
        <f t="shared" ref="I8068:I8131" si="759">IF(E8068&gt;2010,1,0)</f>
        <v>1</v>
      </c>
      <c r="J8068">
        <f t="shared" ref="J8068:J8131" si="760">IF(AND(E8068&gt;2010, G8068&gt;120),1,0)</f>
        <v>0</v>
      </c>
      <c r="K8068">
        <f t="shared" ref="K8068:K8131" si="761">IF(OR(F8068="TV-PG", F8068="PG"),1,0)</f>
        <v>0</v>
      </c>
      <c r="L8068">
        <f t="shared" ref="L8068:L8131" si="762">IF(NOT(F8068="R"),1,0)</f>
        <v>1</v>
      </c>
      <c r="O8068" t="str">
        <f t="shared" ref="O8068:O8131" si="763">LEFT(B8068,2)</f>
        <v>Mo</v>
      </c>
      <c r="P8068" t="str">
        <f t="shared" ref="P8068:P8131" si="764">RIGHT(E8068,2)</f>
        <v>17</v>
      </c>
    </row>
    <row r="8069" spans="1:16" x14ac:dyDescent="0.25">
      <c r="A8069" t="s">
        <v>17835</v>
      </c>
      <c r="B8069" t="s">
        <v>17</v>
      </c>
      <c r="C8069" t="s">
        <v>17836</v>
      </c>
      <c r="D8069" t="s">
        <v>6666</v>
      </c>
      <c r="E8069">
        <v>2019</v>
      </c>
      <c r="F8069" t="s">
        <v>45</v>
      </c>
      <c r="G8069">
        <v>75</v>
      </c>
      <c r="H8069" t="s">
        <v>21</v>
      </c>
      <c r="I8069">
        <f t="shared" si="759"/>
        <v>1</v>
      </c>
      <c r="J8069">
        <f t="shared" si="760"/>
        <v>0</v>
      </c>
      <c r="K8069">
        <f t="shared" si="761"/>
        <v>0</v>
      </c>
      <c r="L8069">
        <f t="shared" si="762"/>
        <v>1</v>
      </c>
      <c r="O8069" t="str">
        <f t="shared" si="763"/>
        <v>Mo</v>
      </c>
      <c r="P8069" t="str">
        <f t="shared" si="764"/>
        <v>19</v>
      </c>
    </row>
    <row r="8070" spans="1:16" x14ac:dyDescent="0.25">
      <c r="A8070" t="s">
        <v>17837</v>
      </c>
      <c r="B8070" t="s">
        <v>17</v>
      </c>
      <c r="C8070" t="s">
        <v>17838</v>
      </c>
      <c r="D8070" t="s">
        <v>7297</v>
      </c>
      <c r="E8070">
        <v>2007</v>
      </c>
      <c r="F8070" t="s">
        <v>20</v>
      </c>
      <c r="G8070">
        <v>139</v>
      </c>
      <c r="H8070" t="s">
        <v>21</v>
      </c>
      <c r="I8070">
        <f t="shared" si="759"/>
        <v>0</v>
      </c>
      <c r="J8070">
        <f t="shared" si="760"/>
        <v>0</v>
      </c>
      <c r="K8070">
        <f t="shared" si="761"/>
        <v>0</v>
      </c>
      <c r="L8070">
        <f t="shared" si="762"/>
        <v>1</v>
      </c>
      <c r="O8070" t="str">
        <f t="shared" si="763"/>
        <v>Mo</v>
      </c>
      <c r="P8070" t="str">
        <f t="shared" si="764"/>
        <v>07</v>
      </c>
    </row>
    <row r="8071" spans="1:16" x14ac:dyDescent="0.25">
      <c r="A8071" t="s">
        <v>17839</v>
      </c>
      <c r="B8071" t="s">
        <v>17</v>
      </c>
      <c r="C8071" t="s">
        <v>17840</v>
      </c>
      <c r="D8071" t="s">
        <v>8169</v>
      </c>
      <c r="E8071">
        <v>2018</v>
      </c>
      <c r="F8071" t="s">
        <v>41</v>
      </c>
      <c r="G8071">
        <v>117</v>
      </c>
      <c r="H8071" t="s">
        <v>21</v>
      </c>
      <c r="I8071">
        <f t="shared" si="759"/>
        <v>1</v>
      </c>
      <c r="J8071">
        <f t="shared" si="760"/>
        <v>0</v>
      </c>
      <c r="K8071">
        <f t="shared" si="761"/>
        <v>1</v>
      </c>
      <c r="L8071">
        <f t="shared" si="762"/>
        <v>1</v>
      </c>
      <c r="O8071" t="str">
        <f t="shared" si="763"/>
        <v>Mo</v>
      </c>
      <c r="P8071" t="str">
        <f t="shared" si="764"/>
        <v>18</v>
      </c>
    </row>
    <row r="8072" spans="1:16" x14ac:dyDescent="0.25">
      <c r="A8072" t="s">
        <v>17841</v>
      </c>
      <c r="B8072" t="s">
        <v>17</v>
      </c>
      <c r="C8072" t="s">
        <v>17842</v>
      </c>
      <c r="D8072" t="s">
        <v>7297</v>
      </c>
      <c r="E8072">
        <v>2018</v>
      </c>
      <c r="F8072" t="s">
        <v>45</v>
      </c>
      <c r="G8072">
        <v>95</v>
      </c>
      <c r="H8072" t="s">
        <v>21</v>
      </c>
      <c r="I8072">
        <f t="shared" si="759"/>
        <v>1</v>
      </c>
      <c r="J8072">
        <f t="shared" si="760"/>
        <v>0</v>
      </c>
      <c r="K8072">
        <f t="shared" si="761"/>
        <v>0</v>
      </c>
      <c r="L8072">
        <f t="shared" si="762"/>
        <v>1</v>
      </c>
      <c r="O8072" t="str">
        <f t="shared" si="763"/>
        <v>Mo</v>
      </c>
      <c r="P8072" t="str">
        <f t="shared" si="764"/>
        <v>18</v>
      </c>
    </row>
    <row r="8073" spans="1:16" x14ac:dyDescent="0.25">
      <c r="A8073" t="s">
        <v>17843</v>
      </c>
      <c r="B8073" t="s">
        <v>24</v>
      </c>
      <c r="C8073" t="s">
        <v>17844</v>
      </c>
      <c r="D8073" t="s">
        <v>17845</v>
      </c>
      <c r="E8073">
        <v>2018</v>
      </c>
      <c r="F8073" t="s">
        <v>82</v>
      </c>
      <c r="G8073">
        <v>2</v>
      </c>
      <c r="H8073" t="s">
        <v>28</v>
      </c>
      <c r="I8073">
        <f t="shared" si="759"/>
        <v>1</v>
      </c>
      <c r="J8073">
        <f t="shared" si="760"/>
        <v>0</v>
      </c>
      <c r="K8073">
        <f t="shared" si="761"/>
        <v>0</v>
      </c>
      <c r="L8073">
        <f t="shared" si="762"/>
        <v>1</v>
      </c>
      <c r="O8073" t="str">
        <f t="shared" si="763"/>
        <v>TV</v>
      </c>
      <c r="P8073" t="str">
        <f t="shared" si="764"/>
        <v>18</v>
      </c>
    </row>
    <row r="8074" spans="1:16" x14ac:dyDescent="0.25">
      <c r="A8074" t="s">
        <v>17846</v>
      </c>
      <c r="B8074" t="s">
        <v>17</v>
      </c>
      <c r="C8074" t="s">
        <v>17847</v>
      </c>
      <c r="D8074" t="s">
        <v>4847</v>
      </c>
      <c r="E8074">
        <v>2015</v>
      </c>
      <c r="F8074" t="s">
        <v>134</v>
      </c>
      <c r="G8074">
        <v>129</v>
      </c>
      <c r="H8074" t="s">
        <v>21</v>
      </c>
      <c r="I8074">
        <f t="shared" si="759"/>
        <v>1</v>
      </c>
      <c r="J8074">
        <f t="shared" si="760"/>
        <v>1</v>
      </c>
      <c r="K8074">
        <f t="shared" si="761"/>
        <v>0</v>
      </c>
      <c r="L8074">
        <f t="shared" si="762"/>
        <v>0</v>
      </c>
      <c r="O8074" t="str">
        <f t="shared" si="763"/>
        <v>Mo</v>
      </c>
      <c r="P8074" t="str">
        <f t="shared" si="764"/>
        <v>15</v>
      </c>
    </row>
    <row r="8075" spans="1:16" x14ac:dyDescent="0.25">
      <c r="A8075" t="s">
        <v>17848</v>
      </c>
      <c r="B8075" t="s">
        <v>17</v>
      </c>
      <c r="C8075" t="s">
        <v>17849</v>
      </c>
      <c r="D8075" t="s">
        <v>17850</v>
      </c>
      <c r="E8075">
        <v>2012</v>
      </c>
      <c r="F8075" t="s">
        <v>134</v>
      </c>
      <c r="G8075">
        <v>94</v>
      </c>
      <c r="H8075" t="s">
        <v>21</v>
      </c>
      <c r="I8075">
        <f t="shared" si="759"/>
        <v>1</v>
      </c>
      <c r="J8075">
        <f t="shared" si="760"/>
        <v>0</v>
      </c>
      <c r="K8075">
        <f t="shared" si="761"/>
        <v>0</v>
      </c>
      <c r="L8075">
        <f t="shared" si="762"/>
        <v>0</v>
      </c>
      <c r="O8075" t="str">
        <f t="shared" si="763"/>
        <v>Mo</v>
      </c>
      <c r="P8075" t="str">
        <f t="shared" si="764"/>
        <v>12</v>
      </c>
    </row>
    <row r="8076" spans="1:16" x14ac:dyDescent="0.25">
      <c r="A8076" t="s">
        <v>17851</v>
      </c>
      <c r="B8076" t="s">
        <v>17</v>
      </c>
      <c r="C8076" t="s">
        <v>17852</v>
      </c>
      <c r="D8076" t="s">
        <v>5865</v>
      </c>
      <c r="E8076">
        <v>2018</v>
      </c>
      <c r="F8076" t="s">
        <v>27</v>
      </c>
      <c r="G8076">
        <v>112</v>
      </c>
      <c r="H8076" t="s">
        <v>21</v>
      </c>
      <c r="I8076">
        <f t="shared" si="759"/>
        <v>1</v>
      </c>
      <c r="J8076">
        <f t="shared" si="760"/>
        <v>0</v>
      </c>
      <c r="K8076">
        <f t="shared" si="761"/>
        <v>0</v>
      </c>
      <c r="L8076">
        <f t="shared" si="762"/>
        <v>1</v>
      </c>
      <c r="O8076" t="str">
        <f t="shared" si="763"/>
        <v>Mo</v>
      </c>
      <c r="P8076" t="str">
        <f t="shared" si="764"/>
        <v>18</v>
      </c>
    </row>
    <row r="8077" spans="1:16" x14ac:dyDescent="0.25">
      <c r="A8077" t="s">
        <v>17853</v>
      </c>
      <c r="B8077" t="s">
        <v>17</v>
      </c>
      <c r="C8077" t="s">
        <v>17854</v>
      </c>
      <c r="D8077" t="s">
        <v>8715</v>
      </c>
      <c r="E8077">
        <v>2001</v>
      </c>
      <c r="F8077" t="s">
        <v>41</v>
      </c>
      <c r="G8077">
        <v>88</v>
      </c>
      <c r="H8077" t="s">
        <v>21</v>
      </c>
      <c r="I8077">
        <f t="shared" si="759"/>
        <v>0</v>
      </c>
      <c r="J8077">
        <f t="shared" si="760"/>
        <v>0</v>
      </c>
      <c r="K8077">
        <f t="shared" si="761"/>
        <v>1</v>
      </c>
      <c r="L8077">
        <f t="shared" si="762"/>
        <v>1</v>
      </c>
      <c r="O8077" t="str">
        <f t="shared" si="763"/>
        <v>Mo</v>
      </c>
      <c r="P8077" t="str">
        <f t="shared" si="764"/>
        <v>01</v>
      </c>
    </row>
    <row r="8078" spans="1:16" x14ac:dyDescent="0.25">
      <c r="A8078" t="s">
        <v>17855</v>
      </c>
      <c r="B8078" t="s">
        <v>17</v>
      </c>
      <c r="C8078" t="s">
        <v>17856</v>
      </c>
      <c r="D8078" t="s">
        <v>8886</v>
      </c>
      <c r="E8078">
        <v>2002</v>
      </c>
      <c r="F8078" t="s">
        <v>41</v>
      </c>
      <c r="G8078">
        <v>100</v>
      </c>
      <c r="H8078" t="s">
        <v>21</v>
      </c>
      <c r="I8078">
        <f t="shared" si="759"/>
        <v>0</v>
      </c>
      <c r="J8078">
        <f t="shared" si="760"/>
        <v>0</v>
      </c>
      <c r="K8078">
        <f t="shared" si="761"/>
        <v>1</v>
      </c>
      <c r="L8078">
        <f t="shared" si="762"/>
        <v>1</v>
      </c>
      <c r="O8078" t="str">
        <f t="shared" si="763"/>
        <v>Mo</v>
      </c>
      <c r="P8078" t="str">
        <f t="shared" si="764"/>
        <v>02</v>
      </c>
    </row>
    <row r="8079" spans="1:16" x14ac:dyDescent="0.25">
      <c r="A8079" t="s">
        <v>17857</v>
      </c>
      <c r="B8079" t="s">
        <v>17</v>
      </c>
      <c r="C8079" t="s">
        <v>17858</v>
      </c>
      <c r="D8079" t="s">
        <v>8715</v>
      </c>
      <c r="E8079">
        <v>2003</v>
      </c>
      <c r="F8079" t="s">
        <v>41</v>
      </c>
      <c r="G8079">
        <v>83</v>
      </c>
      <c r="H8079" t="s">
        <v>21</v>
      </c>
      <c r="I8079">
        <f t="shared" si="759"/>
        <v>0</v>
      </c>
      <c r="J8079">
        <f t="shared" si="760"/>
        <v>0</v>
      </c>
      <c r="K8079">
        <f t="shared" si="761"/>
        <v>1</v>
      </c>
      <c r="L8079">
        <f t="shared" si="762"/>
        <v>1</v>
      </c>
      <c r="O8079" t="str">
        <f t="shared" si="763"/>
        <v>Mo</v>
      </c>
      <c r="P8079" t="str">
        <f t="shared" si="764"/>
        <v>03</v>
      </c>
    </row>
    <row r="8080" spans="1:16" x14ac:dyDescent="0.25">
      <c r="A8080" t="s">
        <v>17859</v>
      </c>
      <c r="B8080" t="s">
        <v>17</v>
      </c>
      <c r="C8080" t="s">
        <v>17860</v>
      </c>
      <c r="D8080" t="s">
        <v>13043</v>
      </c>
      <c r="E8080">
        <v>2015</v>
      </c>
      <c r="F8080" t="s">
        <v>27</v>
      </c>
      <c r="G8080">
        <v>93</v>
      </c>
      <c r="H8080" t="s">
        <v>21</v>
      </c>
      <c r="I8080">
        <f t="shared" si="759"/>
        <v>1</v>
      </c>
      <c r="J8080">
        <f t="shared" si="760"/>
        <v>0</v>
      </c>
      <c r="K8080">
        <f t="shared" si="761"/>
        <v>0</v>
      </c>
      <c r="L8080">
        <f t="shared" si="762"/>
        <v>1</v>
      </c>
      <c r="O8080" t="str">
        <f t="shared" si="763"/>
        <v>Mo</v>
      </c>
      <c r="P8080" t="str">
        <f t="shared" si="764"/>
        <v>15</v>
      </c>
    </row>
    <row r="8081" spans="1:16" x14ac:dyDescent="0.25">
      <c r="A8081" t="s">
        <v>17861</v>
      </c>
      <c r="B8081" t="s">
        <v>17</v>
      </c>
      <c r="C8081" t="s">
        <v>17862</v>
      </c>
      <c r="D8081" t="s">
        <v>7924</v>
      </c>
      <c r="E8081">
        <v>2018</v>
      </c>
      <c r="F8081" t="s">
        <v>27</v>
      </c>
      <c r="G8081">
        <v>103</v>
      </c>
      <c r="H8081" t="s">
        <v>21</v>
      </c>
      <c r="I8081">
        <f t="shared" si="759"/>
        <v>1</v>
      </c>
      <c r="J8081">
        <f t="shared" si="760"/>
        <v>0</v>
      </c>
      <c r="K8081">
        <f t="shared" si="761"/>
        <v>0</v>
      </c>
      <c r="L8081">
        <f t="shared" si="762"/>
        <v>1</v>
      </c>
      <c r="O8081" t="str">
        <f t="shared" si="763"/>
        <v>Mo</v>
      </c>
      <c r="P8081" t="str">
        <f t="shared" si="764"/>
        <v>18</v>
      </c>
    </row>
    <row r="8082" spans="1:16" x14ac:dyDescent="0.25">
      <c r="A8082" t="s">
        <v>17863</v>
      </c>
      <c r="B8082" t="s">
        <v>17</v>
      </c>
      <c r="C8082" t="s">
        <v>17864</v>
      </c>
      <c r="D8082" t="s">
        <v>8147</v>
      </c>
      <c r="E8082">
        <v>2019</v>
      </c>
      <c r="F8082" t="s">
        <v>45</v>
      </c>
      <c r="G8082">
        <v>88</v>
      </c>
      <c r="H8082" t="s">
        <v>21</v>
      </c>
      <c r="I8082">
        <f t="shared" si="759"/>
        <v>1</v>
      </c>
      <c r="J8082">
        <f t="shared" si="760"/>
        <v>0</v>
      </c>
      <c r="K8082">
        <f t="shared" si="761"/>
        <v>0</v>
      </c>
      <c r="L8082">
        <f t="shared" si="762"/>
        <v>1</v>
      </c>
      <c r="O8082" t="str">
        <f t="shared" si="763"/>
        <v>Mo</v>
      </c>
      <c r="P8082" t="str">
        <f t="shared" si="764"/>
        <v>19</v>
      </c>
    </row>
    <row r="8083" spans="1:16" x14ac:dyDescent="0.25">
      <c r="A8083" t="s">
        <v>17865</v>
      </c>
      <c r="B8083" t="s">
        <v>17</v>
      </c>
      <c r="C8083" t="s">
        <v>17866</v>
      </c>
      <c r="D8083" t="s">
        <v>9518</v>
      </c>
      <c r="E8083">
        <v>2015</v>
      </c>
      <c r="F8083" t="s">
        <v>134</v>
      </c>
      <c r="G8083">
        <v>86</v>
      </c>
      <c r="H8083" t="s">
        <v>21</v>
      </c>
      <c r="I8083">
        <f t="shared" si="759"/>
        <v>1</v>
      </c>
      <c r="J8083">
        <f t="shared" si="760"/>
        <v>0</v>
      </c>
      <c r="K8083">
        <f t="shared" si="761"/>
        <v>0</v>
      </c>
      <c r="L8083">
        <f t="shared" si="762"/>
        <v>0</v>
      </c>
      <c r="O8083" t="str">
        <f t="shared" si="763"/>
        <v>Mo</v>
      </c>
      <c r="P8083" t="str">
        <f t="shared" si="764"/>
        <v>15</v>
      </c>
    </row>
    <row r="8084" spans="1:16" x14ac:dyDescent="0.25">
      <c r="A8084" t="s">
        <v>17867</v>
      </c>
      <c r="B8084" t="s">
        <v>17</v>
      </c>
      <c r="C8084" t="s">
        <v>17868</v>
      </c>
      <c r="D8084" t="s">
        <v>16769</v>
      </c>
      <c r="E8084">
        <v>2015</v>
      </c>
      <c r="F8084" t="s">
        <v>45</v>
      </c>
      <c r="G8084">
        <v>88</v>
      </c>
      <c r="H8084" t="s">
        <v>21</v>
      </c>
      <c r="I8084">
        <f t="shared" si="759"/>
        <v>1</v>
      </c>
      <c r="J8084">
        <f t="shared" si="760"/>
        <v>0</v>
      </c>
      <c r="K8084">
        <f t="shared" si="761"/>
        <v>0</v>
      </c>
      <c r="L8084">
        <f t="shared" si="762"/>
        <v>1</v>
      </c>
      <c r="O8084" t="str">
        <f t="shared" si="763"/>
        <v>Mo</v>
      </c>
      <c r="P8084" t="str">
        <f t="shared" si="764"/>
        <v>15</v>
      </c>
    </row>
    <row r="8085" spans="1:16" x14ac:dyDescent="0.25">
      <c r="A8085" t="s">
        <v>17869</v>
      </c>
      <c r="B8085" t="s">
        <v>17</v>
      </c>
      <c r="C8085" t="s">
        <v>17870</v>
      </c>
      <c r="D8085" t="s">
        <v>10622</v>
      </c>
      <c r="E8085">
        <v>2017</v>
      </c>
      <c r="F8085" t="s">
        <v>20</v>
      </c>
      <c r="G8085">
        <v>152</v>
      </c>
      <c r="H8085" t="s">
        <v>21</v>
      </c>
      <c r="I8085">
        <f t="shared" si="759"/>
        <v>1</v>
      </c>
      <c r="J8085">
        <f t="shared" si="760"/>
        <v>1</v>
      </c>
      <c r="K8085">
        <f t="shared" si="761"/>
        <v>0</v>
      </c>
      <c r="L8085">
        <f t="shared" si="762"/>
        <v>1</v>
      </c>
      <c r="O8085" t="str">
        <f t="shared" si="763"/>
        <v>Mo</v>
      </c>
      <c r="P8085" t="str">
        <f t="shared" si="764"/>
        <v>17</v>
      </c>
    </row>
    <row r="8086" spans="1:16" x14ac:dyDescent="0.25">
      <c r="A8086" t="s">
        <v>17871</v>
      </c>
      <c r="B8086" t="s">
        <v>24</v>
      </c>
      <c r="C8086" t="s">
        <v>17872</v>
      </c>
      <c r="D8086" t="s">
        <v>17873</v>
      </c>
      <c r="E8086">
        <v>2014</v>
      </c>
      <c r="F8086" t="s">
        <v>45</v>
      </c>
      <c r="G8086">
        <v>1</v>
      </c>
      <c r="H8086" t="s">
        <v>31</v>
      </c>
      <c r="I8086">
        <f t="shared" si="759"/>
        <v>1</v>
      </c>
      <c r="J8086">
        <f t="shared" si="760"/>
        <v>0</v>
      </c>
      <c r="K8086">
        <f t="shared" si="761"/>
        <v>0</v>
      </c>
      <c r="L8086">
        <f t="shared" si="762"/>
        <v>1</v>
      </c>
      <c r="O8086" t="str">
        <f t="shared" si="763"/>
        <v>TV</v>
      </c>
      <c r="P8086" t="str">
        <f t="shared" si="764"/>
        <v>14</v>
      </c>
    </row>
    <row r="8087" spans="1:16" x14ac:dyDescent="0.25">
      <c r="A8087" t="s">
        <v>17874</v>
      </c>
      <c r="B8087" t="s">
        <v>17</v>
      </c>
      <c r="C8087" t="s">
        <v>17875</v>
      </c>
      <c r="D8087" t="s">
        <v>7808</v>
      </c>
      <c r="E8087">
        <v>2013</v>
      </c>
      <c r="F8087" t="s">
        <v>27</v>
      </c>
      <c r="G8087">
        <v>106</v>
      </c>
      <c r="H8087" t="s">
        <v>21</v>
      </c>
      <c r="I8087">
        <f t="shared" si="759"/>
        <v>1</v>
      </c>
      <c r="J8087">
        <f t="shared" si="760"/>
        <v>0</v>
      </c>
      <c r="K8087">
        <f t="shared" si="761"/>
        <v>0</v>
      </c>
      <c r="L8087">
        <f t="shared" si="762"/>
        <v>1</v>
      </c>
      <c r="O8087" t="str">
        <f t="shared" si="763"/>
        <v>Mo</v>
      </c>
      <c r="P8087" t="str">
        <f t="shared" si="764"/>
        <v>13</v>
      </c>
    </row>
    <row r="8088" spans="1:16" x14ac:dyDescent="0.25">
      <c r="A8088" t="s">
        <v>17876</v>
      </c>
      <c r="B8088" t="s">
        <v>24</v>
      </c>
      <c r="C8088" t="s">
        <v>17877</v>
      </c>
      <c r="D8088" t="s">
        <v>12938</v>
      </c>
      <c r="E8088">
        <v>2015</v>
      </c>
      <c r="F8088" t="s">
        <v>27</v>
      </c>
      <c r="G8088">
        <v>1</v>
      </c>
      <c r="H8088" t="s">
        <v>31</v>
      </c>
      <c r="I8088">
        <f t="shared" si="759"/>
        <v>1</v>
      </c>
      <c r="J8088">
        <f t="shared" si="760"/>
        <v>0</v>
      </c>
      <c r="K8088">
        <f t="shared" si="761"/>
        <v>0</v>
      </c>
      <c r="L8088">
        <f t="shared" si="762"/>
        <v>1</v>
      </c>
      <c r="O8088" t="str">
        <f t="shared" si="763"/>
        <v>TV</v>
      </c>
      <c r="P8088" t="str">
        <f t="shared" si="764"/>
        <v>15</v>
      </c>
    </row>
    <row r="8089" spans="1:16" x14ac:dyDescent="0.25">
      <c r="A8089" t="s">
        <v>17878</v>
      </c>
      <c r="B8089" t="s">
        <v>17</v>
      </c>
      <c r="C8089" t="s">
        <v>17879</v>
      </c>
      <c r="D8089" t="s">
        <v>13020</v>
      </c>
      <c r="E8089">
        <v>2006</v>
      </c>
      <c r="F8089" t="s">
        <v>60</v>
      </c>
      <c r="G8089">
        <v>52</v>
      </c>
      <c r="H8089" t="s">
        <v>21</v>
      </c>
      <c r="I8089">
        <f t="shared" si="759"/>
        <v>0</v>
      </c>
      <c r="J8089">
        <f t="shared" si="760"/>
        <v>0</v>
      </c>
      <c r="K8089">
        <f t="shared" si="761"/>
        <v>1</v>
      </c>
      <c r="L8089">
        <f t="shared" si="762"/>
        <v>1</v>
      </c>
      <c r="O8089" t="str">
        <f t="shared" si="763"/>
        <v>Mo</v>
      </c>
      <c r="P8089" t="str">
        <f t="shared" si="764"/>
        <v>06</v>
      </c>
    </row>
    <row r="8090" spans="1:16" x14ac:dyDescent="0.25">
      <c r="A8090" t="s">
        <v>17880</v>
      </c>
      <c r="B8090" t="s">
        <v>17</v>
      </c>
      <c r="C8090" t="s">
        <v>17881</v>
      </c>
      <c r="D8090" t="s">
        <v>7297</v>
      </c>
      <c r="E8090">
        <v>2008</v>
      </c>
      <c r="F8090" t="s">
        <v>134</v>
      </c>
      <c r="G8090">
        <v>98</v>
      </c>
      <c r="H8090" t="s">
        <v>21</v>
      </c>
      <c r="I8090">
        <f t="shared" si="759"/>
        <v>0</v>
      </c>
      <c r="J8090">
        <f t="shared" si="760"/>
        <v>0</v>
      </c>
      <c r="K8090">
        <f t="shared" si="761"/>
        <v>0</v>
      </c>
      <c r="L8090">
        <f t="shared" si="762"/>
        <v>0</v>
      </c>
      <c r="O8090" t="str">
        <f t="shared" si="763"/>
        <v>Mo</v>
      </c>
      <c r="P8090" t="str">
        <f t="shared" si="764"/>
        <v>08</v>
      </c>
    </row>
    <row r="8091" spans="1:16" x14ac:dyDescent="0.25">
      <c r="A8091" t="s">
        <v>17882</v>
      </c>
      <c r="B8091" t="s">
        <v>17</v>
      </c>
      <c r="C8091" t="s">
        <v>17883</v>
      </c>
      <c r="D8091" t="s">
        <v>8304</v>
      </c>
      <c r="E8091">
        <v>2018</v>
      </c>
      <c r="F8091" t="s">
        <v>45</v>
      </c>
      <c r="G8091">
        <v>89</v>
      </c>
      <c r="H8091" t="s">
        <v>21</v>
      </c>
      <c r="I8091">
        <f t="shared" si="759"/>
        <v>1</v>
      </c>
      <c r="J8091">
        <f t="shared" si="760"/>
        <v>0</v>
      </c>
      <c r="K8091">
        <f t="shared" si="761"/>
        <v>0</v>
      </c>
      <c r="L8091">
        <f t="shared" si="762"/>
        <v>1</v>
      </c>
      <c r="O8091" t="str">
        <f t="shared" si="763"/>
        <v>Mo</v>
      </c>
      <c r="P8091" t="str">
        <f t="shared" si="764"/>
        <v>18</v>
      </c>
    </row>
    <row r="8092" spans="1:16" x14ac:dyDescent="0.25">
      <c r="A8092" t="s">
        <v>17884</v>
      </c>
      <c r="B8092" t="s">
        <v>17</v>
      </c>
      <c r="C8092" t="s">
        <v>17885</v>
      </c>
      <c r="D8092" t="s">
        <v>10285</v>
      </c>
      <c r="E8092">
        <v>2017</v>
      </c>
      <c r="F8092" t="s">
        <v>134</v>
      </c>
      <c r="G8092">
        <v>86</v>
      </c>
      <c r="H8092" t="s">
        <v>21</v>
      </c>
      <c r="I8092">
        <f t="shared" si="759"/>
        <v>1</v>
      </c>
      <c r="J8092">
        <f t="shared" si="760"/>
        <v>0</v>
      </c>
      <c r="K8092">
        <f t="shared" si="761"/>
        <v>0</v>
      </c>
      <c r="L8092">
        <f t="shared" si="762"/>
        <v>0</v>
      </c>
      <c r="O8092" t="str">
        <f t="shared" si="763"/>
        <v>Mo</v>
      </c>
      <c r="P8092" t="str">
        <f t="shared" si="764"/>
        <v>17</v>
      </c>
    </row>
    <row r="8093" spans="1:16" x14ac:dyDescent="0.25">
      <c r="A8093" t="s">
        <v>17886</v>
      </c>
      <c r="B8093" t="s">
        <v>17</v>
      </c>
      <c r="C8093" t="s">
        <v>17887</v>
      </c>
      <c r="D8093" t="s">
        <v>11017</v>
      </c>
      <c r="E8093">
        <v>2010</v>
      </c>
      <c r="F8093" t="s">
        <v>45</v>
      </c>
      <c r="G8093">
        <v>106</v>
      </c>
      <c r="H8093" t="s">
        <v>21</v>
      </c>
      <c r="I8093">
        <f t="shared" si="759"/>
        <v>0</v>
      </c>
      <c r="J8093">
        <f t="shared" si="760"/>
        <v>0</v>
      </c>
      <c r="K8093">
        <f t="shared" si="761"/>
        <v>0</v>
      </c>
      <c r="L8093">
        <f t="shared" si="762"/>
        <v>1</v>
      </c>
      <c r="O8093" t="str">
        <f t="shared" si="763"/>
        <v>Mo</v>
      </c>
      <c r="P8093" t="str">
        <f t="shared" si="764"/>
        <v>10</v>
      </c>
    </row>
    <row r="8094" spans="1:16" x14ac:dyDescent="0.25">
      <c r="A8094" t="s">
        <v>17888</v>
      </c>
      <c r="B8094" t="s">
        <v>17</v>
      </c>
      <c r="C8094" t="s">
        <v>17889</v>
      </c>
      <c r="D8094" t="s">
        <v>10219</v>
      </c>
      <c r="E8094">
        <v>2010</v>
      </c>
      <c r="F8094" t="s">
        <v>27</v>
      </c>
      <c r="G8094">
        <v>100</v>
      </c>
      <c r="H8094" t="s">
        <v>21</v>
      </c>
      <c r="I8094">
        <f t="shared" si="759"/>
        <v>0</v>
      </c>
      <c r="J8094">
        <f t="shared" si="760"/>
        <v>0</v>
      </c>
      <c r="K8094">
        <f t="shared" si="761"/>
        <v>0</v>
      </c>
      <c r="L8094">
        <f t="shared" si="762"/>
        <v>1</v>
      </c>
      <c r="O8094" t="str">
        <f t="shared" si="763"/>
        <v>Mo</v>
      </c>
      <c r="P8094" t="str">
        <f t="shared" si="764"/>
        <v>10</v>
      </c>
    </row>
    <row r="8095" spans="1:16" x14ac:dyDescent="0.25">
      <c r="A8095" t="s">
        <v>17890</v>
      </c>
      <c r="B8095" t="s">
        <v>17</v>
      </c>
      <c r="C8095" t="s">
        <v>17891</v>
      </c>
      <c r="D8095" t="s">
        <v>9754</v>
      </c>
      <c r="E8095">
        <v>2015</v>
      </c>
      <c r="F8095" t="s">
        <v>60</v>
      </c>
      <c r="G8095">
        <v>91</v>
      </c>
      <c r="H8095" t="s">
        <v>21</v>
      </c>
      <c r="I8095">
        <f t="shared" si="759"/>
        <v>1</v>
      </c>
      <c r="J8095">
        <f t="shared" si="760"/>
        <v>0</v>
      </c>
      <c r="K8095">
        <f t="shared" si="761"/>
        <v>1</v>
      </c>
      <c r="L8095">
        <f t="shared" si="762"/>
        <v>1</v>
      </c>
      <c r="O8095" t="str">
        <f t="shared" si="763"/>
        <v>Mo</v>
      </c>
      <c r="P8095" t="str">
        <f t="shared" si="764"/>
        <v>15</v>
      </c>
    </row>
    <row r="8096" spans="1:16" x14ac:dyDescent="0.25">
      <c r="A8096" t="s">
        <v>17892</v>
      </c>
      <c r="B8096" t="s">
        <v>24</v>
      </c>
      <c r="C8096" t="s">
        <v>17893</v>
      </c>
      <c r="D8096" t="s">
        <v>15294</v>
      </c>
      <c r="E8096">
        <v>2010</v>
      </c>
      <c r="F8096" t="s">
        <v>60</v>
      </c>
      <c r="G8096">
        <v>1</v>
      </c>
      <c r="H8096" t="s">
        <v>31</v>
      </c>
      <c r="I8096">
        <f t="shared" si="759"/>
        <v>0</v>
      </c>
      <c r="J8096">
        <f t="shared" si="760"/>
        <v>0</v>
      </c>
      <c r="K8096">
        <f t="shared" si="761"/>
        <v>1</v>
      </c>
      <c r="L8096">
        <f t="shared" si="762"/>
        <v>1</v>
      </c>
      <c r="O8096" t="str">
        <f t="shared" si="763"/>
        <v>TV</v>
      </c>
      <c r="P8096" t="str">
        <f t="shared" si="764"/>
        <v>10</v>
      </c>
    </row>
    <row r="8097" spans="1:16" x14ac:dyDescent="0.25">
      <c r="A8097" t="s">
        <v>17894</v>
      </c>
      <c r="B8097" t="s">
        <v>24</v>
      </c>
      <c r="C8097" t="s">
        <v>17895</v>
      </c>
      <c r="D8097" t="s">
        <v>8122</v>
      </c>
      <c r="E8097">
        <v>2017</v>
      </c>
      <c r="F8097" t="s">
        <v>108</v>
      </c>
      <c r="G8097">
        <v>1</v>
      </c>
      <c r="H8097" t="s">
        <v>31</v>
      </c>
      <c r="I8097">
        <f t="shared" si="759"/>
        <v>1</v>
      </c>
      <c r="J8097">
        <f t="shared" si="760"/>
        <v>0</v>
      </c>
      <c r="K8097">
        <f t="shared" si="761"/>
        <v>0</v>
      </c>
      <c r="L8097">
        <f t="shared" si="762"/>
        <v>1</v>
      </c>
      <c r="O8097" t="str">
        <f t="shared" si="763"/>
        <v>TV</v>
      </c>
      <c r="P8097" t="str">
        <f t="shared" si="764"/>
        <v>17</v>
      </c>
    </row>
    <row r="8098" spans="1:16" x14ac:dyDescent="0.25">
      <c r="A8098" t="s">
        <v>17896</v>
      </c>
      <c r="B8098" t="s">
        <v>17</v>
      </c>
      <c r="C8098" t="s">
        <v>17897</v>
      </c>
      <c r="D8098" t="s">
        <v>11723</v>
      </c>
      <c r="E8098">
        <v>2014</v>
      </c>
      <c r="F8098" t="s">
        <v>20</v>
      </c>
      <c r="G8098">
        <v>113</v>
      </c>
      <c r="H8098" t="s">
        <v>21</v>
      </c>
      <c r="I8098">
        <f t="shared" si="759"/>
        <v>1</v>
      </c>
      <c r="J8098">
        <f t="shared" si="760"/>
        <v>0</v>
      </c>
      <c r="K8098">
        <f t="shared" si="761"/>
        <v>0</v>
      </c>
      <c r="L8098">
        <f t="shared" si="762"/>
        <v>1</v>
      </c>
      <c r="O8098" t="str">
        <f t="shared" si="763"/>
        <v>Mo</v>
      </c>
      <c r="P8098" t="str">
        <f t="shared" si="764"/>
        <v>14</v>
      </c>
    </row>
    <row r="8099" spans="1:16" x14ac:dyDescent="0.25">
      <c r="A8099" t="s">
        <v>17898</v>
      </c>
      <c r="B8099" t="s">
        <v>17</v>
      </c>
      <c r="C8099" t="s">
        <v>17899</v>
      </c>
      <c r="D8099" t="s">
        <v>17900</v>
      </c>
      <c r="E8099">
        <v>2014</v>
      </c>
      <c r="F8099" t="s">
        <v>13378</v>
      </c>
      <c r="G8099">
        <v>100</v>
      </c>
      <c r="H8099" t="s">
        <v>21</v>
      </c>
      <c r="I8099">
        <f t="shared" si="759"/>
        <v>1</v>
      </c>
      <c r="J8099">
        <f t="shared" si="760"/>
        <v>0</v>
      </c>
      <c r="K8099">
        <f t="shared" si="761"/>
        <v>0</v>
      </c>
      <c r="L8099">
        <f t="shared" si="762"/>
        <v>1</v>
      </c>
      <c r="O8099" t="str">
        <f t="shared" si="763"/>
        <v>Mo</v>
      </c>
      <c r="P8099" t="str">
        <f t="shared" si="764"/>
        <v>14</v>
      </c>
    </row>
    <row r="8100" spans="1:16" x14ac:dyDescent="0.25">
      <c r="A8100" t="s">
        <v>17901</v>
      </c>
      <c r="B8100" t="s">
        <v>24</v>
      </c>
      <c r="C8100" t="s">
        <v>17902</v>
      </c>
      <c r="D8100" t="s">
        <v>15756</v>
      </c>
      <c r="E8100">
        <v>2015</v>
      </c>
      <c r="F8100" t="s">
        <v>27</v>
      </c>
      <c r="G8100">
        <v>1</v>
      </c>
      <c r="H8100" t="s">
        <v>31</v>
      </c>
      <c r="I8100">
        <f t="shared" si="759"/>
        <v>1</v>
      </c>
      <c r="J8100">
        <f t="shared" si="760"/>
        <v>0</v>
      </c>
      <c r="K8100">
        <f t="shared" si="761"/>
        <v>0</v>
      </c>
      <c r="L8100">
        <f t="shared" si="762"/>
        <v>1</v>
      </c>
      <c r="O8100" t="str">
        <f t="shared" si="763"/>
        <v>TV</v>
      </c>
      <c r="P8100" t="str">
        <f t="shared" si="764"/>
        <v>15</v>
      </c>
    </row>
    <row r="8101" spans="1:16" x14ac:dyDescent="0.25">
      <c r="A8101" t="s">
        <v>17903</v>
      </c>
      <c r="B8101" t="s">
        <v>17</v>
      </c>
      <c r="C8101" t="s">
        <v>17904</v>
      </c>
      <c r="D8101" t="s">
        <v>11585</v>
      </c>
      <c r="E8101">
        <v>2017</v>
      </c>
      <c r="F8101" t="s">
        <v>60</v>
      </c>
      <c r="G8101">
        <v>132</v>
      </c>
      <c r="H8101" t="s">
        <v>21</v>
      </c>
      <c r="I8101">
        <f t="shared" si="759"/>
        <v>1</v>
      </c>
      <c r="J8101">
        <f t="shared" si="760"/>
        <v>1</v>
      </c>
      <c r="K8101">
        <f t="shared" si="761"/>
        <v>1</v>
      </c>
      <c r="L8101">
        <f t="shared" si="762"/>
        <v>1</v>
      </c>
      <c r="O8101" t="str">
        <f t="shared" si="763"/>
        <v>Mo</v>
      </c>
      <c r="P8101" t="str">
        <f t="shared" si="764"/>
        <v>17</v>
      </c>
    </row>
    <row r="8102" spans="1:16" x14ac:dyDescent="0.25">
      <c r="A8102" t="s">
        <v>17905</v>
      </c>
      <c r="B8102" t="s">
        <v>17</v>
      </c>
      <c r="C8102" t="s">
        <v>17906</v>
      </c>
      <c r="D8102" t="s">
        <v>5093</v>
      </c>
      <c r="E8102">
        <v>2020</v>
      </c>
      <c r="F8102" t="s">
        <v>27</v>
      </c>
      <c r="G8102">
        <v>96</v>
      </c>
      <c r="H8102" t="s">
        <v>21</v>
      </c>
      <c r="I8102">
        <f t="shared" si="759"/>
        <v>1</v>
      </c>
      <c r="J8102">
        <f t="shared" si="760"/>
        <v>0</v>
      </c>
      <c r="K8102">
        <f t="shared" si="761"/>
        <v>0</v>
      </c>
      <c r="L8102">
        <f t="shared" si="762"/>
        <v>1</v>
      </c>
      <c r="O8102" t="str">
        <f t="shared" si="763"/>
        <v>Mo</v>
      </c>
      <c r="P8102" t="str">
        <f t="shared" si="764"/>
        <v>20</v>
      </c>
    </row>
    <row r="8103" spans="1:16" x14ac:dyDescent="0.25">
      <c r="A8103" t="s">
        <v>17907</v>
      </c>
      <c r="B8103" t="s">
        <v>17</v>
      </c>
      <c r="C8103" t="s">
        <v>17908</v>
      </c>
      <c r="D8103" t="s">
        <v>14154</v>
      </c>
      <c r="E8103">
        <v>2019</v>
      </c>
      <c r="F8103" t="s">
        <v>20</v>
      </c>
      <c r="G8103">
        <v>96</v>
      </c>
      <c r="H8103" t="s">
        <v>21</v>
      </c>
      <c r="I8103">
        <f t="shared" si="759"/>
        <v>1</v>
      </c>
      <c r="J8103">
        <f t="shared" si="760"/>
        <v>0</v>
      </c>
      <c r="K8103">
        <f t="shared" si="761"/>
        <v>0</v>
      </c>
      <c r="L8103">
        <f t="shared" si="762"/>
        <v>1</v>
      </c>
      <c r="O8103" t="str">
        <f t="shared" si="763"/>
        <v>Mo</v>
      </c>
      <c r="P8103" t="str">
        <f t="shared" si="764"/>
        <v>19</v>
      </c>
    </row>
    <row r="8104" spans="1:16" x14ac:dyDescent="0.25">
      <c r="A8104" t="s">
        <v>17909</v>
      </c>
      <c r="B8104" t="s">
        <v>17</v>
      </c>
      <c r="C8104" t="s">
        <v>17910</v>
      </c>
      <c r="D8104" t="s">
        <v>4154</v>
      </c>
      <c r="E8104">
        <v>2006</v>
      </c>
      <c r="F8104" t="s">
        <v>20</v>
      </c>
      <c r="G8104">
        <v>113</v>
      </c>
      <c r="H8104" t="s">
        <v>21</v>
      </c>
      <c r="I8104">
        <f t="shared" si="759"/>
        <v>0</v>
      </c>
      <c r="J8104">
        <f t="shared" si="760"/>
        <v>0</v>
      </c>
      <c r="K8104">
        <f t="shared" si="761"/>
        <v>0</v>
      </c>
      <c r="L8104">
        <f t="shared" si="762"/>
        <v>1</v>
      </c>
      <c r="O8104" t="str">
        <f t="shared" si="763"/>
        <v>Mo</v>
      </c>
      <c r="P8104" t="str">
        <f t="shared" si="764"/>
        <v>06</v>
      </c>
    </row>
    <row r="8105" spans="1:16" x14ac:dyDescent="0.25">
      <c r="A8105" t="s">
        <v>17911</v>
      </c>
      <c r="B8105" t="s">
        <v>24</v>
      </c>
      <c r="C8105" t="s">
        <v>17912</v>
      </c>
      <c r="D8105" t="s">
        <v>14087</v>
      </c>
      <c r="E8105">
        <v>2015</v>
      </c>
      <c r="F8105" t="s">
        <v>82</v>
      </c>
      <c r="G8105">
        <v>1</v>
      </c>
      <c r="H8105" t="s">
        <v>31</v>
      </c>
      <c r="I8105">
        <f t="shared" si="759"/>
        <v>1</v>
      </c>
      <c r="J8105">
        <f t="shared" si="760"/>
        <v>0</v>
      </c>
      <c r="K8105">
        <f t="shared" si="761"/>
        <v>0</v>
      </c>
      <c r="L8105">
        <f t="shared" si="762"/>
        <v>1</v>
      </c>
      <c r="O8105" t="str">
        <f t="shared" si="763"/>
        <v>TV</v>
      </c>
      <c r="P8105" t="str">
        <f t="shared" si="764"/>
        <v>15</v>
      </c>
    </row>
    <row r="8106" spans="1:16" x14ac:dyDescent="0.25">
      <c r="A8106" t="s">
        <v>17913</v>
      </c>
      <c r="B8106" t="s">
        <v>17</v>
      </c>
      <c r="C8106" t="s">
        <v>17914</v>
      </c>
      <c r="D8106" t="s">
        <v>6692</v>
      </c>
      <c r="E8106">
        <v>1992</v>
      </c>
      <c r="F8106" t="s">
        <v>41</v>
      </c>
      <c r="G8106">
        <v>95</v>
      </c>
      <c r="H8106" t="s">
        <v>21</v>
      </c>
      <c r="I8106">
        <f t="shared" si="759"/>
        <v>0</v>
      </c>
      <c r="J8106">
        <f t="shared" si="760"/>
        <v>0</v>
      </c>
      <c r="K8106">
        <f t="shared" si="761"/>
        <v>1</v>
      </c>
      <c r="L8106">
        <f t="shared" si="762"/>
        <v>1</v>
      </c>
      <c r="O8106" t="str">
        <f t="shared" si="763"/>
        <v>Mo</v>
      </c>
      <c r="P8106" t="str">
        <f t="shared" si="764"/>
        <v>92</v>
      </c>
    </row>
    <row r="8107" spans="1:16" x14ac:dyDescent="0.25">
      <c r="A8107" t="s">
        <v>17915</v>
      </c>
      <c r="B8107" t="s">
        <v>17</v>
      </c>
      <c r="C8107" t="s">
        <v>17916</v>
      </c>
      <c r="D8107" t="s">
        <v>12315</v>
      </c>
      <c r="E8107">
        <v>2016</v>
      </c>
      <c r="F8107" t="s">
        <v>27</v>
      </c>
      <c r="G8107">
        <v>85</v>
      </c>
      <c r="H8107" t="s">
        <v>21</v>
      </c>
      <c r="I8107">
        <f t="shared" si="759"/>
        <v>1</v>
      </c>
      <c r="J8107">
        <f t="shared" si="760"/>
        <v>0</v>
      </c>
      <c r="K8107">
        <f t="shared" si="761"/>
        <v>0</v>
      </c>
      <c r="L8107">
        <f t="shared" si="762"/>
        <v>1</v>
      </c>
      <c r="O8107" t="str">
        <f t="shared" si="763"/>
        <v>Mo</v>
      </c>
      <c r="P8107" t="str">
        <f t="shared" si="764"/>
        <v>16</v>
      </c>
    </row>
    <row r="8108" spans="1:16" x14ac:dyDescent="0.25">
      <c r="A8108" t="s">
        <v>17917</v>
      </c>
      <c r="B8108" t="s">
        <v>17</v>
      </c>
      <c r="C8108" t="s">
        <v>17918</v>
      </c>
      <c r="D8108" t="s">
        <v>7771</v>
      </c>
      <c r="E8108">
        <v>1981</v>
      </c>
      <c r="F8108" t="s">
        <v>134</v>
      </c>
      <c r="G8108">
        <v>106</v>
      </c>
      <c r="H8108" t="s">
        <v>21</v>
      </c>
      <c r="I8108">
        <f t="shared" si="759"/>
        <v>0</v>
      </c>
      <c r="J8108">
        <f t="shared" si="760"/>
        <v>0</v>
      </c>
      <c r="K8108">
        <f t="shared" si="761"/>
        <v>0</v>
      </c>
      <c r="L8108">
        <f t="shared" si="762"/>
        <v>0</v>
      </c>
      <c r="O8108" t="str">
        <f t="shared" si="763"/>
        <v>Mo</v>
      </c>
      <c r="P8108" t="str">
        <f t="shared" si="764"/>
        <v>81</v>
      </c>
    </row>
    <row r="8109" spans="1:16" x14ac:dyDescent="0.25">
      <c r="A8109" t="s">
        <v>17919</v>
      </c>
      <c r="B8109" t="s">
        <v>17</v>
      </c>
      <c r="C8109" t="s">
        <v>17920</v>
      </c>
      <c r="D8109" t="s">
        <v>3158</v>
      </c>
      <c r="E8109">
        <v>1996</v>
      </c>
      <c r="F8109" t="s">
        <v>134</v>
      </c>
      <c r="G8109">
        <v>117</v>
      </c>
      <c r="H8109" t="s">
        <v>21</v>
      </c>
      <c r="I8109">
        <f t="shared" si="759"/>
        <v>0</v>
      </c>
      <c r="J8109">
        <f t="shared" si="760"/>
        <v>0</v>
      </c>
      <c r="K8109">
        <f t="shared" si="761"/>
        <v>0</v>
      </c>
      <c r="L8109">
        <f t="shared" si="762"/>
        <v>0</v>
      </c>
      <c r="O8109" t="str">
        <f t="shared" si="763"/>
        <v>Mo</v>
      </c>
      <c r="P8109" t="str">
        <f t="shared" si="764"/>
        <v>96</v>
      </c>
    </row>
    <row r="8110" spans="1:16" x14ac:dyDescent="0.25">
      <c r="A8110" t="s">
        <v>17921</v>
      </c>
      <c r="B8110" t="s">
        <v>24</v>
      </c>
      <c r="C8110" t="s">
        <v>17922</v>
      </c>
      <c r="D8110" t="s">
        <v>7095</v>
      </c>
      <c r="E8110">
        <v>2017</v>
      </c>
      <c r="F8110" t="s">
        <v>45</v>
      </c>
      <c r="G8110">
        <v>1</v>
      </c>
      <c r="H8110" t="s">
        <v>31</v>
      </c>
      <c r="I8110">
        <f t="shared" si="759"/>
        <v>1</v>
      </c>
      <c r="J8110">
        <f t="shared" si="760"/>
        <v>0</v>
      </c>
      <c r="K8110">
        <f t="shared" si="761"/>
        <v>0</v>
      </c>
      <c r="L8110">
        <f t="shared" si="762"/>
        <v>1</v>
      </c>
      <c r="O8110" t="str">
        <f t="shared" si="763"/>
        <v>TV</v>
      </c>
      <c r="P8110" t="str">
        <f t="shared" si="764"/>
        <v>17</v>
      </c>
    </row>
    <row r="8111" spans="1:16" x14ac:dyDescent="0.25">
      <c r="A8111" t="s">
        <v>17923</v>
      </c>
      <c r="B8111" t="s">
        <v>17</v>
      </c>
      <c r="C8111" t="s">
        <v>17924</v>
      </c>
      <c r="D8111" t="s">
        <v>17925</v>
      </c>
      <c r="E8111">
        <v>2016</v>
      </c>
      <c r="F8111" t="s">
        <v>13378</v>
      </c>
      <c r="G8111">
        <v>123</v>
      </c>
      <c r="H8111" t="s">
        <v>21</v>
      </c>
      <c r="I8111">
        <f t="shared" si="759"/>
        <v>1</v>
      </c>
      <c r="J8111">
        <f t="shared" si="760"/>
        <v>1</v>
      </c>
      <c r="K8111">
        <f t="shared" si="761"/>
        <v>0</v>
      </c>
      <c r="L8111">
        <f t="shared" si="762"/>
        <v>1</v>
      </c>
      <c r="O8111" t="str">
        <f t="shared" si="763"/>
        <v>Mo</v>
      </c>
      <c r="P8111" t="str">
        <f t="shared" si="764"/>
        <v>16</v>
      </c>
    </row>
    <row r="8112" spans="1:16" x14ac:dyDescent="0.25">
      <c r="A8112" t="s">
        <v>17926</v>
      </c>
      <c r="B8112" t="s">
        <v>24</v>
      </c>
      <c r="C8112" t="s">
        <v>17927</v>
      </c>
      <c r="D8112" t="s">
        <v>9213</v>
      </c>
      <c r="E8112">
        <v>2018</v>
      </c>
      <c r="F8112" t="s">
        <v>60</v>
      </c>
      <c r="G8112">
        <v>1</v>
      </c>
      <c r="H8112" t="s">
        <v>31</v>
      </c>
      <c r="I8112">
        <f t="shared" si="759"/>
        <v>1</v>
      </c>
      <c r="J8112">
        <f t="shared" si="760"/>
        <v>0</v>
      </c>
      <c r="K8112">
        <f t="shared" si="761"/>
        <v>1</v>
      </c>
      <c r="L8112">
        <f t="shared" si="762"/>
        <v>1</v>
      </c>
      <c r="O8112" t="str">
        <f t="shared" si="763"/>
        <v>TV</v>
      </c>
      <c r="P8112" t="str">
        <f t="shared" si="764"/>
        <v>18</v>
      </c>
    </row>
    <row r="8113" spans="1:16" x14ac:dyDescent="0.25">
      <c r="A8113" t="s">
        <v>17928</v>
      </c>
      <c r="B8113" t="s">
        <v>17</v>
      </c>
      <c r="C8113" t="s">
        <v>17929</v>
      </c>
      <c r="D8113" t="s">
        <v>6692</v>
      </c>
      <c r="E8113">
        <v>2002</v>
      </c>
      <c r="F8113" t="s">
        <v>41</v>
      </c>
      <c r="G8113">
        <v>78</v>
      </c>
      <c r="H8113" t="s">
        <v>21</v>
      </c>
      <c r="I8113">
        <f t="shared" si="759"/>
        <v>0</v>
      </c>
      <c r="J8113">
        <f t="shared" si="760"/>
        <v>0</v>
      </c>
      <c r="K8113">
        <f t="shared" si="761"/>
        <v>1</v>
      </c>
      <c r="L8113">
        <f t="shared" si="762"/>
        <v>1</v>
      </c>
      <c r="O8113" t="str">
        <f t="shared" si="763"/>
        <v>Mo</v>
      </c>
      <c r="P8113" t="str">
        <f t="shared" si="764"/>
        <v>02</v>
      </c>
    </row>
    <row r="8114" spans="1:16" x14ac:dyDescent="0.25">
      <c r="A8114" t="s">
        <v>17930</v>
      </c>
      <c r="B8114" t="s">
        <v>17</v>
      </c>
      <c r="C8114" t="s">
        <v>17931</v>
      </c>
      <c r="D8114" t="s">
        <v>7217</v>
      </c>
      <c r="E8114">
        <v>2019</v>
      </c>
      <c r="F8114" t="s">
        <v>27</v>
      </c>
      <c r="G8114">
        <v>95</v>
      </c>
      <c r="H8114" t="s">
        <v>21</v>
      </c>
      <c r="I8114">
        <f t="shared" si="759"/>
        <v>1</v>
      </c>
      <c r="J8114">
        <f t="shared" si="760"/>
        <v>0</v>
      </c>
      <c r="K8114">
        <f t="shared" si="761"/>
        <v>0</v>
      </c>
      <c r="L8114">
        <f t="shared" si="762"/>
        <v>1</v>
      </c>
      <c r="O8114" t="str">
        <f t="shared" si="763"/>
        <v>Mo</v>
      </c>
      <c r="P8114" t="str">
        <f t="shared" si="764"/>
        <v>19</v>
      </c>
    </row>
    <row r="8115" spans="1:16" x14ac:dyDescent="0.25">
      <c r="A8115" t="s">
        <v>17932</v>
      </c>
      <c r="B8115" t="s">
        <v>17</v>
      </c>
      <c r="C8115" t="s">
        <v>17933</v>
      </c>
      <c r="D8115" t="s">
        <v>17934</v>
      </c>
      <c r="E8115">
        <v>2015</v>
      </c>
      <c r="F8115" t="s">
        <v>13378</v>
      </c>
      <c r="G8115">
        <v>135</v>
      </c>
      <c r="H8115" t="s">
        <v>21</v>
      </c>
      <c r="I8115">
        <f t="shared" si="759"/>
        <v>1</v>
      </c>
      <c r="J8115">
        <f t="shared" si="760"/>
        <v>1</v>
      </c>
      <c r="K8115">
        <f t="shared" si="761"/>
        <v>0</v>
      </c>
      <c r="L8115">
        <f t="shared" si="762"/>
        <v>1</v>
      </c>
      <c r="O8115" t="str">
        <f t="shared" si="763"/>
        <v>Mo</v>
      </c>
      <c r="P8115" t="str">
        <f t="shared" si="764"/>
        <v>15</v>
      </c>
    </row>
    <row r="8116" spans="1:16" x14ac:dyDescent="0.25">
      <c r="A8116" t="s">
        <v>17935</v>
      </c>
      <c r="B8116" t="s">
        <v>17</v>
      </c>
      <c r="C8116" t="s">
        <v>17936</v>
      </c>
      <c r="D8116" t="s">
        <v>13854</v>
      </c>
      <c r="E8116">
        <v>2011</v>
      </c>
      <c r="F8116" t="s">
        <v>27</v>
      </c>
      <c r="G8116">
        <v>130</v>
      </c>
      <c r="H8116" t="s">
        <v>21</v>
      </c>
      <c r="I8116">
        <f t="shared" si="759"/>
        <v>1</v>
      </c>
      <c r="J8116">
        <f t="shared" si="760"/>
        <v>1</v>
      </c>
      <c r="K8116">
        <f t="shared" si="761"/>
        <v>0</v>
      </c>
      <c r="L8116">
        <f t="shared" si="762"/>
        <v>1</v>
      </c>
      <c r="O8116" t="str">
        <f t="shared" si="763"/>
        <v>Mo</v>
      </c>
      <c r="P8116" t="str">
        <f t="shared" si="764"/>
        <v>11</v>
      </c>
    </row>
    <row r="8117" spans="1:16" x14ac:dyDescent="0.25">
      <c r="A8117" t="s">
        <v>17937</v>
      </c>
      <c r="B8117" t="s">
        <v>17</v>
      </c>
      <c r="C8117" t="s">
        <v>17938</v>
      </c>
      <c r="D8117" t="s">
        <v>10450</v>
      </c>
      <c r="E8117">
        <v>2018</v>
      </c>
      <c r="F8117" t="s">
        <v>45</v>
      </c>
      <c r="G8117">
        <v>115</v>
      </c>
      <c r="H8117" t="s">
        <v>21</v>
      </c>
      <c r="I8117">
        <f t="shared" si="759"/>
        <v>1</v>
      </c>
      <c r="J8117">
        <f t="shared" si="760"/>
        <v>0</v>
      </c>
      <c r="K8117">
        <f t="shared" si="761"/>
        <v>0</v>
      </c>
      <c r="L8117">
        <f t="shared" si="762"/>
        <v>1</v>
      </c>
      <c r="O8117" t="str">
        <f t="shared" si="763"/>
        <v>Mo</v>
      </c>
      <c r="P8117" t="str">
        <f t="shared" si="764"/>
        <v>18</v>
      </c>
    </row>
    <row r="8118" spans="1:16" x14ac:dyDescent="0.25">
      <c r="A8118" t="s">
        <v>17939</v>
      </c>
      <c r="B8118" t="s">
        <v>17</v>
      </c>
      <c r="C8118" t="s">
        <v>17940</v>
      </c>
      <c r="D8118" t="s">
        <v>13020</v>
      </c>
      <c r="E8118">
        <v>2014</v>
      </c>
      <c r="F8118" t="s">
        <v>27</v>
      </c>
      <c r="G8118">
        <v>114</v>
      </c>
      <c r="H8118" t="s">
        <v>21</v>
      </c>
      <c r="I8118">
        <f t="shared" si="759"/>
        <v>1</v>
      </c>
      <c r="J8118">
        <f t="shared" si="760"/>
        <v>0</v>
      </c>
      <c r="K8118">
        <f t="shared" si="761"/>
        <v>0</v>
      </c>
      <c r="L8118">
        <f t="shared" si="762"/>
        <v>1</v>
      </c>
      <c r="O8118" t="str">
        <f t="shared" si="763"/>
        <v>Mo</v>
      </c>
      <c r="P8118" t="str">
        <f t="shared" si="764"/>
        <v>14</v>
      </c>
    </row>
    <row r="8119" spans="1:16" x14ac:dyDescent="0.25">
      <c r="A8119" t="s">
        <v>17941</v>
      </c>
      <c r="B8119" t="s">
        <v>17</v>
      </c>
      <c r="C8119" t="s">
        <v>17942</v>
      </c>
      <c r="D8119" t="s">
        <v>12092</v>
      </c>
      <c r="E8119">
        <v>2014</v>
      </c>
      <c r="F8119" t="s">
        <v>27</v>
      </c>
      <c r="G8119">
        <v>107</v>
      </c>
      <c r="H8119" t="s">
        <v>21</v>
      </c>
      <c r="I8119">
        <f t="shared" si="759"/>
        <v>1</v>
      </c>
      <c r="J8119">
        <f t="shared" si="760"/>
        <v>0</v>
      </c>
      <c r="K8119">
        <f t="shared" si="761"/>
        <v>0</v>
      </c>
      <c r="L8119">
        <f t="shared" si="762"/>
        <v>1</v>
      </c>
      <c r="O8119" t="str">
        <f t="shared" si="763"/>
        <v>Mo</v>
      </c>
      <c r="P8119" t="str">
        <f t="shared" si="764"/>
        <v>14</v>
      </c>
    </row>
    <row r="8120" spans="1:16" x14ac:dyDescent="0.25">
      <c r="A8120" t="s">
        <v>17943</v>
      </c>
      <c r="B8120" t="s">
        <v>24</v>
      </c>
      <c r="C8120" t="s">
        <v>17944</v>
      </c>
      <c r="D8120" t="s">
        <v>6994</v>
      </c>
      <c r="E8120">
        <v>2018</v>
      </c>
      <c r="F8120" t="s">
        <v>27</v>
      </c>
      <c r="G8120">
        <v>1</v>
      </c>
      <c r="H8120" t="s">
        <v>31</v>
      </c>
      <c r="I8120">
        <f t="shared" si="759"/>
        <v>1</v>
      </c>
      <c r="J8120">
        <f t="shared" si="760"/>
        <v>0</v>
      </c>
      <c r="K8120">
        <f t="shared" si="761"/>
        <v>0</v>
      </c>
      <c r="L8120">
        <f t="shared" si="762"/>
        <v>1</v>
      </c>
      <c r="O8120" t="str">
        <f t="shared" si="763"/>
        <v>TV</v>
      </c>
      <c r="P8120" t="str">
        <f t="shared" si="764"/>
        <v>18</v>
      </c>
    </row>
    <row r="8121" spans="1:16" x14ac:dyDescent="0.25">
      <c r="A8121" t="s">
        <v>17945</v>
      </c>
      <c r="B8121" t="s">
        <v>17</v>
      </c>
      <c r="C8121" t="s">
        <v>17946</v>
      </c>
      <c r="D8121" t="s">
        <v>6121</v>
      </c>
      <c r="E8121">
        <v>2019</v>
      </c>
      <c r="F8121" t="s">
        <v>27</v>
      </c>
      <c r="G8121">
        <v>93</v>
      </c>
      <c r="H8121" t="s">
        <v>21</v>
      </c>
      <c r="I8121">
        <f t="shared" si="759"/>
        <v>1</v>
      </c>
      <c r="J8121">
        <f t="shared" si="760"/>
        <v>0</v>
      </c>
      <c r="K8121">
        <f t="shared" si="761"/>
        <v>0</v>
      </c>
      <c r="L8121">
        <f t="shared" si="762"/>
        <v>1</v>
      </c>
      <c r="O8121" t="str">
        <f t="shared" si="763"/>
        <v>Mo</v>
      </c>
      <c r="P8121" t="str">
        <f t="shared" si="764"/>
        <v>19</v>
      </c>
    </row>
    <row r="8122" spans="1:16" x14ac:dyDescent="0.25">
      <c r="A8122" t="s">
        <v>17947</v>
      </c>
      <c r="B8122" t="s">
        <v>17</v>
      </c>
      <c r="C8122" t="s">
        <v>17948</v>
      </c>
      <c r="D8122" t="s">
        <v>17949</v>
      </c>
      <c r="E8122">
        <v>2015</v>
      </c>
      <c r="F8122" t="s">
        <v>27</v>
      </c>
      <c r="G8122">
        <v>94</v>
      </c>
      <c r="H8122" t="s">
        <v>21</v>
      </c>
      <c r="I8122">
        <f t="shared" si="759"/>
        <v>1</v>
      </c>
      <c r="J8122">
        <f t="shared" si="760"/>
        <v>0</v>
      </c>
      <c r="K8122">
        <f t="shared" si="761"/>
        <v>0</v>
      </c>
      <c r="L8122">
        <f t="shared" si="762"/>
        <v>1</v>
      </c>
      <c r="O8122" t="str">
        <f t="shared" si="763"/>
        <v>Mo</v>
      </c>
      <c r="P8122" t="str">
        <f t="shared" si="764"/>
        <v>15</v>
      </c>
    </row>
    <row r="8123" spans="1:16" x14ac:dyDescent="0.25">
      <c r="A8123" t="s">
        <v>17950</v>
      </c>
      <c r="B8123" t="s">
        <v>17</v>
      </c>
      <c r="C8123" t="s">
        <v>17951</v>
      </c>
      <c r="D8123" t="s">
        <v>12392</v>
      </c>
      <c r="E8123">
        <v>2014</v>
      </c>
      <c r="F8123" t="s">
        <v>27</v>
      </c>
      <c r="G8123">
        <v>85</v>
      </c>
      <c r="H8123" t="s">
        <v>21</v>
      </c>
      <c r="I8123">
        <f t="shared" si="759"/>
        <v>1</v>
      </c>
      <c r="J8123">
        <f t="shared" si="760"/>
        <v>0</v>
      </c>
      <c r="K8123">
        <f t="shared" si="761"/>
        <v>0</v>
      </c>
      <c r="L8123">
        <f t="shared" si="762"/>
        <v>1</v>
      </c>
      <c r="O8123" t="str">
        <f t="shared" si="763"/>
        <v>Mo</v>
      </c>
      <c r="P8123" t="str">
        <f t="shared" si="764"/>
        <v>14</v>
      </c>
    </row>
    <row r="8124" spans="1:16" x14ac:dyDescent="0.25">
      <c r="A8124" t="s">
        <v>17952</v>
      </c>
      <c r="B8124" t="s">
        <v>24</v>
      </c>
      <c r="C8124" t="s">
        <v>17953</v>
      </c>
      <c r="D8124" t="s">
        <v>8147</v>
      </c>
      <c r="E8124">
        <v>2019</v>
      </c>
      <c r="F8124" t="s">
        <v>82</v>
      </c>
      <c r="G8124">
        <v>1</v>
      </c>
      <c r="H8124" t="s">
        <v>31</v>
      </c>
      <c r="I8124">
        <f t="shared" si="759"/>
        <v>1</v>
      </c>
      <c r="J8124">
        <f t="shared" si="760"/>
        <v>0</v>
      </c>
      <c r="K8124">
        <f t="shared" si="761"/>
        <v>0</v>
      </c>
      <c r="L8124">
        <f t="shared" si="762"/>
        <v>1</v>
      </c>
      <c r="O8124" t="str">
        <f t="shared" si="763"/>
        <v>TV</v>
      </c>
      <c r="P8124" t="str">
        <f t="shared" si="764"/>
        <v>19</v>
      </c>
    </row>
    <row r="8125" spans="1:16" x14ac:dyDescent="0.25">
      <c r="A8125" t="s">
        <v>17954</v>
      </c>
      <c r="B8125" t="s">
        <v>17</v>
      </c>
      <c r="C8125" t="s">
        <v>17955</v>
      </c>
      <c r="D8125" t="s">
        <v>8218</v>
      </c>
      <c r="E8125">
        <v>2018</v>
      </c>
      <c r="F8125" t="s">
        <v>108</v>
      </c>
      <c r="G8125">
        <v>63</v>
      </c>
      <c r="H8125" t="s">
        <v>21</v>
      </c>
      <c r="I8125">
        <f t="shared" si="759"/>
        <v>1</v>
      </c>
      <c r="J8125">
        <f t="shared" si="760"/>
        <v>0</v>
      </c>
      <c r="K8125">
        <f t="shared" si="761"/>
        <v>0</v>
      </c>
      <c r="L8125">
        <f t="shared" si="762"/>
        <v>1</v>
      </c>
      <c r="O8125" t="str">
        <f t="shared" si="763"/>
        <v>Mo</v>
      </c>
      <c r="P8125" t="str">
        <f t="shared" si="764"/>
        <v>18</v>
      </c>
    </row>
    <row r="8126" spans="1:16" x14ac:dyDescent="0.25">
      <c r="A8126" t="s">
        <v>17956</v>
      </c>
      <c r="B8126" t="s">
        <v>17</v>
      </c>
      <c r="C8126" t="s">
        <v>17957</v>
      </c>
      <c r="D8126" t="s">
        <v>11288</v>
      </c>
      <c r="E8126">
        <v>2017</v>
      </c>
      <c r="F8126" t="s">
        <v>27</v>
      </c>
      <c r="G8126">
        <v>104</v>
      </c>
      <c r="H8126" t="s">
        <v>21</v>
      </c>
      <c r="I8126">
        <f t="shared" si="759"/>
        <v>1</v>
      </c>
      <c r="J8126">
        <f t="shared" si="760"/>
        <v>0</v>
      </c>
      <c r="K8126">
        <f t="shared" si="761"/>
        <v>0</v>
      </c>
      <c r="L8126">
        <f t="shared" si="762"/>
        <v>1</v>
      </c>
      <c r="O8126" t="str">
        <f t="shared" si="763"/>
        <v>Mo</v>
      </c>
      <c r="P8126" t="str">
        <f t="shared" si="764"/>
        <v>17</v>
      </c>
    </row>
    <row r="8127" spans="1:16" x14ac:dyDescent="0.25">
      <c r="A8127" t="s">
        <v>17958</v>
      </c>
      <c r="B8127" t="s">
        <v>17</v>
      </c>
      <c r="C8127" t="s">
        <v>17959</v>
      </c>
      <c r="D8127" t="s">
        <v>11070</v>
      </c>
      <c r="E8127">
        <v>2014</v>
      </c>
      <c r="F8127" t="s">
        <v>60</v>
      </c>
      <c r="G8127">
        <v>127</v>
      </c>
      <c r="H8127" t="s">
        <v>21</v>
      </c>
      <c r="I8127">
        <f t="shared" si="759"/>
        <v>1</v>
      </c>
      <c r="J8127">
        <f t="shared" si="760"/>
        <v>1</v>
      </c>
      <c r="K8127">
        <f t="shared" si="761"/>
        <v>1</v>
      </c>
      <c r="L8127">
        <f t="shared" si="762"/>
        <v>1</v>
      </c>
      <c r="O8127" t="str">
        <f t="shared" si="763"/>
        <v>Mo</v>
      </c>
      <c r="P8127" t="str">
        <f t="shared" si="764"/>
        <v>14</v>
      </c>
    </row>
    <row r="8128" spans="1:16" x14ac:dyDescent="0.25">
      <c r="A8128" t="s">
        <v>17960</v>
      </c>
      <c r="B8128" t="s">
        <v>24</v>
      </c>
      <c r="C8128" t="s">
        <v>17961</v>
      </c>
      <c r="D8128" t="s">
        <v>3511</v>
      </c>
      <c r="E8128">
        <v>2020</v>
      </c>
      <c r="F8128" t="s">
        <v>82</v>
      </c>
      <c r="G8128">
        <v>3</v>
      </c>
      <c r="H8128" t="s">
        <v>28</v>
      </c>
      <c r="I8128">
        <f t="shared" si="759"/>
        <v>1</v>
      </c>
      <c r="J8128">
        <f t="shared" si="760"/>
        <v>0</v>
      </c>
      <c r="K8128">
        <f t="shared" si="761"/>
        <v>0</v>
      </c>
      <c r="L8128">
        <f t="shared" si="762"/>
        <v>1</v>
      </c>
      <c r="O8128" t="str">
        <f t="shared" si="763"/>
        <v>TV</v>
      </c>
      <c r="P8128" t="str">
        <f t="shared" si="764"/>
        <v>20</v>
      </c>
    </row>
    <row r="8129" spans="1:16" x14ac:dyDescent="0.25">
      <c r="A8129" t="s">
        <v>17962</v>
      </c>
      <c r="B8129" t="s">
        <v>17</v>
      </c>
      <c r="C8129" t="s">
        <v>17963</v>
      </c>
      <c r="D8129" t="s">
        <v>3158</v>
      </c>
      <c r="E8129">
        <v>2007</v>
      </c>
      <c r="F8129" t="s">
        <v>134</v>
      </c>
      <c r="G8129">
        <v>113</v>
      </c>
      <c r="H8129" t="s">
        <v>21</v>
      </c>
      <c r="I8129">
        <f t="shared" si="759"/>
        <v>0</v>
      </c>
      <c r="J8129">
        <f t="shared" si="760"/>
        <v>0</v>
      </c>
      <c r="K8129">
        <f t="shared" si="761"/>
        <v>0</v>
      </c>
      <c r="L8129">
        <f t="shared" si="762"/>
        <v>0</v>
      </c>
      <c r="O8129" t="str">
        <f t="shared" si="763"/>
        <v>Mo</v>
      </c>
      <c r="P8129" t="str">
        <f t="shared" si="764"/>
        <v>07</v>
      </c>
    </row>
    <row r="8130" spans="1:16" x14ac:dyDescent="0.25">
      <c r="A8130" t="s">
        <v>17964</v>
      </c>
      <c r="B8130" t="s">
        <v>17</v>
      </c>
      <c r="C8130" t="s">
        <v>17965</v>
      </c>
      <c r="D8130" t="s">
        <v>7297</v>
      </c>
      <c r="E8130">
        <v>1972</v>
      </c>
      <c r="F8130" t="s">
        <v>134</v>
      </c>
      <c r="G8130">
        <v>91</v>
      </c>
      <c r="H8130" t="s">
        <v>21</v>
      </c>
      <c r="I8130">
        <f t="shared" si="759"/>
        <v>0</v>
      </c>
      <c r="J8130">
        <f t="shared" si="760"/>
        <v>0</v>
      </c>
      <c r="K8130">
        <f t="shared" si="761"/>
        <v>0</v>
      </c>
      <c r="L8130">
        <f t="shared" si="762"/>
        <v>0</v>
      </c>
      <c r="O8130" t="str">
        <f t="shared" si="763"/>
        <v>Mo</v>
      </c>
      <c r="P8130" t="str">
        <f t="shared" si="764"/>
        <v>72</v>
      </c>
    </row>
    <row r="8131" spans="1:16" x14ac:dyDescent="0.25">
      <c r="A8131" t="s">
        <v>17966</v>
      </c>
      <c r="B8131" t="s">
        <v>17</v>
      </c>
      <c r="C8131" t="s">
        <v>17967</v>
      </c>
      <c r="D8131" t="s">
        <v>7595</v>
      </c>
      <c r="E8131">
        <v>2006</v>
      </c>
      <c r="F8131" t="s">
        <v>20</v>
      </c>
      <c r="G8131">
        <v>154</v>
      </c>
      <c r="H8131" t="s">
        <v>21</v>
      </c>
      <c r="I8131">
        <f t="shared" si="759"/>
        <v>0</v>
      </c>
      <c r="J8131">
        <f t="shared" si="760"/>
        <v>0</v>
      </c>
      <c r="K8131">
        <f t="shared" si="761"/>
        <v>0</v>
      </c>
      <c r="L8131">
        <f t="shared" si="762"/>
        <v>1</v>
      </c>
      <c r="O8131" t="str">
        <f t="shared" si="763"/>
        <v>Mo</v>
      </c>
      <c r="P8131" t="str">
        <f t="shared" si="764"/>
        <v>06</v>
      </c>
    </row>
    <row r="8132" spans="1:16" x14ac:dyDescent="0.25">
      <c r="A8132" t="s">
        <v>17968</v>
      </c>
      <c r="B8132" t="s">
        <v>24</v>
      </c>
      <c r="C8132" t="s">
        <v>17969</v>
      </c>
      <c r="D8132" t="s">
        <v>12420</v>
      </c>
      <c r="E8132">
        <v>2016</v>
      </c>
      <c r="F8132" t="s">
        <v>60</v>
      </c>
      <c r="G8132">
        <v>1</v>
      </c>
      <c r="H8132" t="s">
        <v>31</v>
      </c>
      <c r="I8132">
        <f t="shared" ref="I8132:I8195" si="765">IF(E8132&gt;2010,1,0)</f>
        <v>1</v>
      </c>
      <c r="J8132">
        <f t="shared" ref="J8132:J8195" si="766">IF(AND(E8132&gt;2010, G8132&gt;120),1,0)</f>
        <v>0</v>
      </c>
      <c r="K8132">
        <f t="shared" ref="K8132:K8195" si="767">IF(OR(F8132="TV-PG", F8132="PG"),1,0)</f>
        <v>1</v>
      </c>
      <c r="L8132">
        <f t="shared" ref="L8132:L8195" si="768">IF(NOT(F8132="R"),1,0)</f>
        <v>1</v>
      </c>
      <c r="O8132" t="str">
        <f t="shared" ref="O8132:O8195" si="769">LEFT(B8132,2)</f>
        <v>TV</v>
      </c>
      <c r="P8132" t="str">
        <f t="shared" ref="P8132:P8195" si="770">RIGHT(E8132,2)</f>
        <v>16</v>
      </c>
    </row>
    <row r="8133" spans="1:16" x14ac:dyDescent="0.25">
      <c r="A8133" t="s">
        <v>17970</v>
      </c>
      <c r="B8133" t="s">
        <v>17</v>
      </c>
      <c r="C8133" t="s">
        <v>17971</v>
      </c>
      <c r="D8133" t="s">
        <v>7127</v>
      </c>
      <c r="E8133">
        <v>1999</v>
      </c>
      <c r="F8133" t="s">
        <v>20</v>
      </c>
      <c r="G8133">
        <v>82</v>
      </c>
      <c r="H8133" t="s">
        <v>21</v>
      </c>
      <c r="I8133">
        <f t="shared" si="765"/>
        <v>0</v>
      </c>
      <c r="J8133">
        <f t="shared" si="766"/>
        <v>0</v>
      </c>
      <c r="K8133">
        <f t="shared" si="767"/>
        <v>0</v>
      </c>
      <c r="L8133">
        <f t="shared" si="768"/>
        <v>1</v>
      </c>
      <c r="O8133" t="str">
        <f t="shared" si="769"/>
        <v>Mo</v>
      </c>
      <c r="P8133" t="str">
        <f t="shared" si="770"/>
        <v>99</v>
      </c>
    </row>
    <row r="8134" spans="1:16" x14ac:dyDescent="0.25">
      <c r="A8134" t="s">
        <v>17972</v>
      </c>
      <c r="B8134" t="s">
        <v>17</v>
      </c>
      <c r="C8134" t="s">
        <v>17973</v>
      </c>
      <c r="D8134" t="s">
        <v>9981</v>
      </c>
      <c r="E8134">
        <v>2016</v>
      </c>
      <c r="F8134" t="s">
        <v>45</v>
      </c>
      <c r="G8134">
        <v>98</v>
      </c>
      <c r="H8134" t="s">
        <v>21</v>
      </c>
      <c r="I8134">
        <f t="shared" si="765"/>
        <v>1</v>
      </c>
      <c r="J8134">
        <f t="shared" si="766"/>
        <v>0</v>
      </c>
      <c r="K8134">
        <f t="shared" si="767"/>
        <v>0</v>
      </c>
      <c r="L8134">
        <f t="shared" si="768"/>
        <v>1</v>
      </c>
      <c r="O8134" t="str">
        <f t="shared" si="769"/>
        <v>Mo</v>
      </c>
      <c r="P8134" t="str">
        <f t="shared" si="770"/>
        <v>16</v>
      </c>
    </row>
    <row r="8135" spans="1:16" x14ac:dyDescent="0.25">
      <c r="A8135" t="s">
        <v>17974</v>
      </c>
      <c r="B8135" t="s">
        <v>24</v>
      </c>
      <c r="C8135" t="s">
        <v>17975</v>
      </c>
      <c r="D8135" t="s">
        <v>5879</v>
      </c>
      <c r="E8135">
        <v>2020</v>
      </c>
      <c r="F8135" t="s">
        <v>27</v>
      </c>
      <c r="G8135">
        <v>1</v>
      </c>
      <c r="H8135" t="s">
        <v>31</v>
      </c>
      <c r="I8135">
        <f t="shared" si="765"/>
        <v>1</v>
      </c>
      <c r="J8135">
        <f t="shared" si="766"/>
        <v>0</v>
      </c>
      <c r="K8135">
        <f t="shared" si="767"/>
        <v>0</v>
      </c>
      <c r="L8135">
        <f t="shared" si="768"/>
        <v>1</v>
      </c>
      <c r="O8135" t="str">
        <f t="shared" si="769"/>
        <v>TV</v>
      </c>
      <c r="P8135" t="str">
        <f t="shared" si="770"/>
        <v>20</v>
      </c>
    </row>
    <row r="8136" spans="1:16" x14ac:dyDescent="0.25">
      <c r="A8136" t="s">
        <v>17976</v>
      </c>
      <c r="B8136" t="s">
        <v>17</v>
      </c>
      <c r="C8136" t="s">
        <v>17977</v>
      </c>
      <c r="D8136" t="s">
        <v>17978</v>
      </c>
      <c r="E8136">
        <v>2017</v>
      </c>
      <c r="F8136" t="s">
        <v>27</v>
      </c>
      <c r="G8136">
        <v>103</v>
      </c>
      <c r="H8136" t="s">
        <v>21</v>
      </c>
      <c r="I8136">
        <f t="shared" si="765"/>
        <v>1</v>
      </c>
      <c r="J8136">
        <f t="shared" si="766"/>
        <v>0</v>
      </c>
      <c r="K8136">
        <f t="shared" si="767"/>
        <v>0</v>
      </c>
      <c r="L8136">
        <f t="shared" si="768"/>
        <v>1</v>
      </c>
      <c r="O8136" t="str">
        <f t="shared" si="769"/>
        <v>Mo</v>
      </c>
      <c r="P8136" t="str">
        <f t="shared" si="770"/>
        <v>17</v>
      </c>
    </row>
    <row r="8137" spans="1:16" x14ac:dyDescent="0.25">
      <c r="A8137" t="s">
        <v>17979</v>
      </c>
      <c r="B8137" t="s">
        <v>17</v>
      </c>
      <c r="C8137" t="s">
        <v>17980</v>
      </c>
      <c r="D8137" t="s">
        <v>15230</v>
      </c>
      <c r="E8137">
        <v>2017</v>
      </c>
      <c r="F8137" t="s">
        <v>27</v>
      </c>
      <c r="G8137">
        <v>86</v>
      </c>
      <c r="H8137" t="s">
        <v>21</v>
      </c>
      <c r="I8137">
        <f t="shared" si="765"/>
        <v>1</v>
      </c>
      <c r="J8137">
        <f t="shared" si="766"/>
        <v>0</v>
      </c>
      <c r="K8137">
        <f t="shared" si="767"/>
        <v>0</v>
      </c>
      <c r="L8137">
        <f t="shared" si="768"/>
        <v>1</v>
      </c>
      <c r="O8137" t="str">
        <f t="shared" si="769"/>
        <v>Mo</v>
      </c>
      <c r="P8137" t="str">
        <f t="shared" si="770"/>
        <v>17</v>
      </c>
    </row>
    <row r="8138" spans="1:16" x14ac:dyDescent="0.25">
      <c r="A8138" t="s">
        <v>17981</v>
      </c>
      <c r="B8138" t="s">
        <v>17</v>
      </c>
      <c r="C8138" t="s">
        <v>17982</v>
      </c>
      <c r="D8138" t="s">
        <v>12420</v>
      </c>
      <c r="E8138">
        <v>2016</v>
      </c>
      <c r="F8138" t="s">
        <v>176</v>
      </c>
      <c r="G8138">
        <v>92</v>
      </c>
      <c r="H8138" t="s">
        <v>21</v>
      </c>
      <c r="I8138">
        <f t="shared" si="765"/>
        <v>1</v>
      </c>
      <c r="J8138">
        <f t="shared" si="766"/>
        <v>0</v>
      </c>
      <c r="K8138">
        <f t="shared" si="767"/>
        <v>0</v>
      </c>
      <c r="L8138">
        <f t="shared" si="768"/>
        <v>1</v>
      </c>
      <c r="O8138" t="str">
        <f t="shared" si="769"/>
        <v>Mo</v>
      </c>
      <c r="P8138" t="str">
        <f t="shared" si="770"/>
        <v>16</v>
      </c>
    </row>
    <row r="8139" spans="1:16" x14ac:dyDescent="0.25">
      <c r="A8139" t="s">
        <v>17983</v>
      </c>
      <c r="B8139" t="s">
        <v>17</v>
      </c>
      <c r="C8139" t="s">
        <v>17984</v>
      </c>
      <c r="D8139" t="s">
        <v>6745</v>
      </c>
      <c r="E8139">
        <v>1977</v>
      </c>
      <c r="F8139" t="s">
        <v>60</v>
      </c>
      <c r="G8139">
        <v>123</v>
      </c>
      <c r="H8139" t="s">
        <v>21</v>
      </c>
      <c r="I8139">
        <f t="shared" si="765"/>
        <v>0</v>
      </c>
      <c r="J8139">
        <f t="shared" si="766"/>
        <v>0</v>
      </c>
      <c r="K8139">
        <f t="shared" si="767"/>
        <v>1</v>
      </c>
      <c r="L8139">
        <f t="shared" si="768"/>
        <v>1</v>
      </c>
      <c r="O8139" t="str">
        <f t="shared" si="769"/>
        <v>Mo</v>
      </c>
      <c r="P8139" t="str">
        <f t="shared" si="770"/>
        <v>77</v>
      </c>
    </row>
    <row r="8140" spans="1:16" x14ac:dyDescent="0.25">
      <c r="A8140" t="s">
        <v>17985</v>
      </c>
      <c r="B8140" t="s">
        <v>24</v>
      </c>
      <c r="C8140" t="s">
        <v>17986</v>
      </c>
      <c r="D8140" t="s">
        <v>10797</v>
      </c>
      <c r="E8140">
        <v>2018</v>
      </c>
      <c r="F8140" t="s">
        <v>45</v>
      </c>
      <c r="G8140">
        <v>1</v>
      </c>
      <c r="H8140" t="s">
        <v>31</v>
      </c>
      <c r="I8140">
        <f t="shared" si="765"/>
        <v>1</v>
      </c>
      <c r="J8140">
        <f t="shared" si="766"/>
        <v>0</v>
      </c>
      <c r="K8140">
        <f t="shared" si="767"/>
        <v>0</v>
      </c>
      <c r="L8140">
        <f t="shared" si="768"/>
        <v>1</v>
      </c>
      <c r="O8140" t="str">
        <f t="shared" si="769"/>
        <v>TV</v>
      </c>
      <c r="P8140" t="str">
        <f t="shared" si="770"/>
        <v>18</v>
      </c>
    </row>
    <row r="8141" spans="1:16" x14ac:dyDescent="0.25">
      <c r="A8141" t="s">
        <v>17987</v>
      </c>
      <c r="B8141" t="s">
        <v>17</v>
      </c>
      <c r="C8141" t="s">
        <v>17988</v>
      </c>
      <c r="D8141" t="s">
        <v>6692</v>
      </c>
      <c r="E8141">
        <v>2007</v>
      </c>
      <c r="F8141" t="s">
        <v>134</v>
      </c>
      <c r="G8141">
        <v>116</v>
      </c>
      <c r="H8141" t="s">
        <v>21</v>
      </c>
      <c r="I8141">
        <f t="shared" si="765"/>
        <v>0</v>
      </c>
      <c r="J8141">
        <f t="shared" si="766"/>
        <v>0</v>
      </c>
      <c r="K8141">
        <f t="shared" si="767"/>
        <v>0</v>
      </c>
      <c r="L8141">
        <f t="shared" si="768"/>
        <v>0</v>
      </c>
      <c r="O8141" t="str">
        <f t="shared" si="769"/>
        <v>Mo</v>
      </c>
      <c r="P8141" t="str">
        <f t="shared" si="770"/>
        <v>07</v>
      </c>
    </row>
    <row r="8142" spans="1:16" x14ac:dyDescent="0.25">
      <c r="A8142" t="s">
        <v>17989</v>
      </c>
      <c r="B8142" t="s">
        <v>17</v>
      </c>
      <c r="C8142" t="s">
        <v>17990</v>
      </c>
      <c r="D8142" t="s">
        <v>6994</v>
      </c>
      <c r="E8142">
        <v>2017</v>
      </c>
      <c r="F8142" t="s">
        <v>134</v>
      </c>
      <c r="G8142">
        <v>93</v>
      </c>
      <c r="H8142" t="s">
        <v>21</v>
      </c>
      <c r="I8142">
        <f t="shared" si="765"/>
        <v>1</v>
      </c>
      <c r="J8142">
        <f t="shared" si="766"/>
        <v>0</v>
      </c>
      <c r="K8142">
        <f t="shared" si="767"/>
        <v>0</v>
      </c>
      <c r="L8142">
        <f t="shared" si="768"/>
        <v>0</v>
      </c>
      <c r="O8142" t="str">
        <f t="shared" si="769"/>
        <v>Mo</v>
      </c>
      <c r="P8142" t="str">
        <f t="shared" si="770"/>
        <v>17</v>
      </c>
    </row>
    <row r="8143" spans="1:16" x14ac:dyDescent="0.25">
      <c r="A8143" t="s">
        <v>17991</v>
      </c>
      <c r="B8143" t="s">
        <v>17</v>
      </c>
      <c r="C8143" t="s">
        <v>17992</v>
      </c>
      <c r="D8143" t="s">
        <v>9155</v>
      </c>
      <c r="E8143">
        <v>2016</v>
      </c>
      <c r="F8143" t="s">
        <v>134</v>
      </c>
      <c r="G8143">
        <v>97</v>
      </c>
      <c r="H8143" t="s">
        <v>21</v>
      </c>
      <c r="I8143">
        <f t="shared" si="765"/>
        <v>1</v>
      </c>
      <c r="J8143">
        <f t="shared" si="766"/>
        <v>0</v>
      </c>
      <c r="K8143">
        <f t="shared" si="767"/>
        <v>0</v>
      </c>
      <c r="L8143">
        <f t="shared" si="768"/>
        <v>0</v>
      </c>
      <c r="O8143" t="str">
        <f t="shared" si="769"/>
        <v>Mo</v>
      </c>
      <c r="P8143" t="str">
        <f t="shared" si="770"/>
        <v>16</v>
      </c>
    </row>
    <row r="8144" spans="1:16" x14ac:dyDescent="0.25">
      <c r="A8144" t="s">
        <v>17993</v>
      </c>
      <c r="B8144" t="s">
        <v>17</v>
      </c>
      <c r="C8144" t="s">
        <v>17994</v>
      </c>
      <c r="D8144" t="s">
        <v>12074</v>
      </c>
      <c r="E8144">
        <v>2016</v>
      </c>
      <c r="F8144" t="s">
        <v>27</v>
      </c>
      <c r="G8144">
        <v>108</v>
      </c>
      <c r="H8144" t="s">
        <v>21</v>
      </c>
      <c r="I8144">
        <f t="shared" si="765"/>
        <v>1</v>
      </c>
      <c r="J8144">
        <f t="shared" si="766"/>
        <v>0</v>
      </c>
      <c r="K8144">
        <f t="shared" si="767"/>
        <v>0</v>
      </c>
      <c r="L8144">
        <f t="shared" si="768"/>
        <v>1</v>
      </c>
      <c r="O8144" t="str">
        <f t="shared" si="769"/>
        <v>Mo</v>
      </c>
      <c r="P8144" t="str">
        <f t="shared" si="770"/>
        <v>16</v>
      </c>
    </row>
    <row r="8145" spans="1:16" x14ac:dyDescent="0.25">
      <c r="A8145" t="s">
        <v>17995</v>
      </c>
      <c r="B8145" t="s">
        <v>17</v>
      </c>
      <c r="C8145" t="s">
        <v>17996</v>
      </c>
      <c r="D8145" t="s">
        <v>10365</v>
      </c>
      <c r="E8145">
        <v>1980</v>
      </c>
      <c r="F8145" t="s">
        <v>134</v>
      </c>
      <c r="G8145">
        <v>101</v>
      </c>
      <c r="H8145" t="s">
        <v>21</v>
      </c>
      <c r="I8145">
        <f t="shared" si="765"/>
        <v>0</v>
      </c>
      <c r="J8145">
        <f t="shared" si="766"/>
        <v>0</v>
      </c>
      <c r="K8145">
        <f t="shared" si="767"/>
        <v>0</v>
      </c>
      <c r="L8145">
        <f t="shared" si="768"/>
        <v>0</v>
      </c>
      <c r="O8145" t="str">
        <f t="shared" si="769"/>
        <v>Mo</v>
      </c>
      <c r="P8145" t="str">
        <f t="shared" si="770"/>
        <v>80</v>
      </c>
    </row>
    <row r="8146" spans="1:16" x14ac:dyDescent="0.25">
      <c r="A8146" t="s">
        <v>17997</v>
      </c>
      <c r="B8146" t="s">
        <v>24</v>
      </c>
      <c r="C8146" t="s">
        <v>17998</v>
      </c>
      <c r="D8146" t="s">
        <v>6857</v>
      </c>
      <c r="E8146">
        <v>2010</v>
      </c>
      <c r="F8146" t="s">
        <v>60</v>
      </c>
      <c r="G8146">
        <v>1</v>
      </c>
      <c r="H8146" t="s">
        <v>31</v>
      </c>
      <c r="I8146">
        <f t="shared" si="765"/>
        <v>0</v>
      </c>
      <c r="J8146">
        <f t="shared" si="766"/>
        <v>0</v>
      </c>
      <c r="K8146">
        <f t="shared" si="767"/>
        <v>1</v>
      </c>
      <c r="L8146">
        <f t="shared" si="768"/>
        <v>1</v>
      </c>
      <c r="O8146" t="str">
        <f t="shared" si="769"/>
        <v>TV</v>
      </c>
      <c r="P8146" t="str">
        <f t="shared" si="770"/>
        <v>10</v>
      </c>
    </row>
    <row r="8147" spans="1:16" x14ac:dyDescent="0.25">
      <c r="A8147" t="s">
        <v>17999</v>
      </c>
      <c r="B8147" t="s">
        <v>17</v>
      </c>
      <c r="C8147" t="s">
        <v>18000</v>
      </c>
      <c r="D8147" t="s">
        <v>11070</v>
      </c>
      <c r="E8147">
        <v>1999</v>
      </c>
      <c r="F8147" t="s">
        <v>60</v>
      </c>
      <c r="G8147">
        <v>177</v>
      </c>
      <c r="H8147" t="s">
        <v>21</v>
      </c>
      <c r="I8147">
        <f t="shared" si="765"/>
        <v>0</v>
      </c>
      <c r="J8147">
        <f t="shared" si="766"/>
        <v>0</v>
      </c>
      <c r="K8147">
        <f t="shared" si="767"/>
        <v>1</v>
      </c>
      <c r="L8147">
        <f t="shared" si="768"/>
        <v>1</v>
      </c>
      <c r="O8147" t="str">
        <f t="shared" si="769"/>
        <v>Mo</v>
      </c>
      <c r="P8147" t="str">
        <f t="shared" si="770"/>
        <v>99</v>
      </c>
    </row>
    <row r="8148" spans="1:16" x14ac:dyDescent="0.25">
      <c r="A8148" t="s">
        <v>18001</v>
      </c>
      <c r="B8148" t="s">
        <v>17</v>
      </c>
      <c r="C8148" t="s">
        <v>18002</v>
      </c>
      <c r="D8148" t="s">
        <v>10523</v>
      </c>
      <c r="E8148">
        <v>2008</v>
      </c>
      <c r="F8148" t="s">
        <v>45</v>
      </c>
      <c r="G8148">
        <v>95</v>
      </c>
      <c r="H8148" t="s">
        <v>21</v>
      </c>
      <c r="I8148">
        <f t="shared" si="765"/>
        <v>0</v>
      </c>
      <c r="J8148">
        <f t="shared" si="766"/>
        <v>0</v>
      </c>
      <c r="K8148">
        <f t="shared" si="767"/>
        <v>0</v>
      </c>
      <c r="L8148">
        <f t="shared" si="768"/>
        <v>1</v>
      </c>
      <c r="O8148" t="str">
        <f t="shared" si="769"/>
        <v>Mo</v>
      </c>
      <c r="P8148" t="str">
        <f t="shared" si="770"/>
        <v>08</v>
      </c>
    </row>
    <row r="8149" spans="1:16" x14ac:dyDescent="0.25">
      <c r="A8149" t="s">
        <v>18003</v>
      </c>
      <c r="B8149" t="s">
        <v>17</v>
      </c>
      <c r="C8149" t="s">
        <v>18004</v>
      </c>
      <c r="D8149" t="s">
        <v>8410</v>
      </c>
      <c r="E8149">
        <v>2011</v>
      </c>
      <c r="F8149" t="s">
        <v>134</v>
      </c>
      <c r="G8149">
        <v>97</v>
      </c>
      <c r="H8149" t="s">
        <v>21</v>
      </c>
      <c r="I8149">
        <f t="shared" si="765"/>
        <v>1</v>
      </c>
      <c r="J8149">
        <f t="shared" si="766"/>
        <v>0</v>
      </c>
      <c r="K8149">
        <f t="shared" si="767"/>
        <v>0</v>
      </c>
      <c r="L8149">
        <f t="shared" si="768"/>
        <v>0</v>
      </c>
      <c r="O8149" t="str">
        <f t="shared" si="769"/>
        <v>Mo</v>
      </c>
      <c r="P8149" t="str">
        <f t="shared" si="770"/>
        <v>11</v>
      </c>
    </row>
    <row r="8150" spans="1:16" x14ac:dyDescent="0.25">
      <c r="A8150" t="s">
        <v>18005</v>
      </c>
      <c r="B8150" t="s">
        <v>24</v>
      </c>
      <c r="C8150" t="s">
        <v>18006</v>
      </c>
      <c r="D8150" t="s">
        <v>18007</v>
      </c>
      <c r="E8150">
        <v>2018</v>
      </c>
      <c r="F8150" t="s">
        <v>45</v>
      </c>
      <c r="G8150">
        <v>2</v>
      </c>
      <c r="H8150" t="s">
        <v>28</v>
      </c>
      <c r="I8150">
        <f t="shared" si="765"/>
        <v>1</v>
      </c>
      <c r="J8150">
        <f t="shared" si="766"/>
        <v>0</v>
      </c>
      <c r="K8150">
        <f t="shared" si="767"/>
        <v>0</v>
      </c>
      <c r="L8150">
        <f t="shared" si="768"/>
        <v>1</v>
      </c>
      <c r="O8150" t="str">
        <f t="shared" si="769"/>
        <v>TV</v>
      </c>
      <c r="P8150" t="str">
        <f t="shared" si="770"/>
        <v>18</v>
      </c>
    </row>
    <row r="8151" spans="1:16" x14ac:dyDescent="0.25">
      <c r="A8151" t="s">
        <v>18008</v>
      </c>
      <c r="B8151" t="s">
        <v>24</v>
      </c>
      <c r="C8151" t="s">
        <v>18009</v>
      </c>
      <c r="D8151" t="s">
        <v>8147</v>
      </c>
      <c r="E8151">
        <v>1993</v>
      </c>
      <c r="F8151" t="s">
        <v>27</v>
      </c>
      <c r="G8151">
        <v>1</v>
      </c>
      <c r="H8151" t="s">
        <v>31</v>
      </c>
      <c r="I8151">
        <f t="shared" si="765"/>
        <v>0</v>
      </c>
      <c r="J8151">
        <f t="shared" si="766"/>
        <v>0</v>
      </c>
      <c r="K8151">
        <f t="shared" si="767"/>
        <v>0</v>
      </c>
      <c r="L8151">
        <f t="shared" si="768"/>
        <v>1</v>
      </c>
      <c r="O8151" t="str">
        <f t="shared" si="769"/>
        <v>TV</v>
      </c>
      <c r="P8151" t="str">
        <f t="shared" si="770"/>
        <v>93</v>
      </c>
    </row>
    <row r="8152" spans="1:16" x14ac:dyDescent="0.25">
      <c r="A8152" t="s">
        <v>18010</v>
      </c>
      <c r="B8152" t="s">
        <v>17</v>
      </c>
      <c r="C8152" t="s">
        <v>18011</v>
      </c>
      <c r="D8152" t="s">
        <v>11585</v>
      </c>
      <c r="E8152">
        <v>2014</v>
      </c>
      <c r="F8152" t="s">
        <v>27</v>
      </c>
      <c r="G8152">
        <v>111</v>
      </c>
      <c r="H8152" t="s">
        <v>21</v>
      </c>
      <c r="I8152">
        <f t="shared" si="765"/>
        <v>1</v>
      </c>
      <c r="J8152">
        <f t="shared" si="766"/>
        <v>0</v>
      </c>
      <c r="K8152">
        <f t="shared" si="767"/>
        <v>0</v>
      </c>
      <c r="L8152">
        <f t="shared" si="768"/>
        <v>1</v>
      </c>
      <c r="O8152" t="str">
        <f t="shared" si="769"/>
        <v>Mo</v>
      </c>
      <c r="P8152" t="str">
        <f t="shared" si="770"/>
        <v>14</v>
      </c>
    </row>
    <row r="8153" spans="1:16" x14ac:dyDescent="0.25">
      <c r="A8153" t="s">
        <v>18012</v>
      </c>
      <c r="B8153" t="s">
        <v>17</v>
      </c>
      <c r="C8153" t="s">
        <v>18013</v>
      </c>
      <c r="D8153" t="s">
        <v>11070</v>
      </c>
      <c r="E8153">
        <v>2015</v>
      </c>
      <c r="F8153" t="s">
        <v>27</v>
      </c>
      <c r="G8153">
        <v>81</v>
      </c>
      <c r="H8153" t="s">
        <v>21</v>
      </c>
      <c r="I8153">
        <f t="shared" si="765"/>
        <v>1</v>
      </c>
      <c r="J8153">
        <f t="shared" si="766"/>
        <v>0</v>
      </c>
      <c r="K8153">
        <f t="shared" si="767"/>
        <v>0</v>
      </c>
      <c r="L8153">
        <f t="shared" si="768"/>
        <v>1</v>
      </c>
      <c r="O8153" t="str">
        <f t="shared" si="769"/>
        <v>Mo</v>
      </c>
      <c r="P8153" t="str">
        <f t="shared" si="770"/>
        <v>15</v>
      </c>
    </row>
    <row r="8154" spans="1:16" x14ac:dyDescent="0.25">
      <c r="A8154" t="s">
        <v>18014</v>
      </c>
      <c r="B8154" t="s">
        <v>17</v>
      </c>
      <c r="C8154" t="s">
        <v>18015</v>
      </c>
      <c r="D8154" t="s">
        <v>10635</v>
      </c>
      <c r="E8154">
        <v>1999</v>
      </c>
      <c r="F8154" t="s">
        <v>266</v>
      </c>
      <c r="G8154">
        <v>89</v>
      </c>
      <c r="H8154" t="s">
        <v>21</v>
      </c>
      <c r="I8154">
        <f t="shared" si="765"/>
        <v>0</v>
      </c>
      <c r="J8154">
        <f t="shared" si="766"/>
        <v>0</v>
      </c>
      <c r="K8154">
        <f t="shared" si="767"/>
        <v>0</v>
      </c>
      <c r="L8154">
        <f t="shared" si="768"/>
        <v>1</v>
      </c>
      <c r="O8154" t="str">
        <f t="shared" si="769"/>
        <v>Mo</v>
      </c>
      <c r="P8154" t="str">
        <f t="shared" si="770"/>
        <v>99</v>
      </c>
    </row>
    <row r="8155" spans="1:16" x14ac:dyDescent="0.25">
      <c r="A8155" t="s">
        <v>18016</v>
      </c>
      <c r="B8155" t="s">
        <v>17</v>
      </c>
      <c r="C8155" t="s">
        <v>18017</v>
      </c>
      <c r="D8155" t="s">
        <v>12038</v>
      </c>
      <c r="E8155">
        <v>2005</v>
      </c>
      <c r="F8155" t="s">
        <v>266</v>
      </c>
      <c r="G8155">
        <v>72</v>
      </c>
      <c r="H8155" t="s">
        <v>21</v>
      </c>
      <c r="I8155">
        <f t="shared" si="765"/>
        <v>0</v>
      </c>
      <c r="J8155">
        <f t="shared" si="766"/>
        <v>0</v>
      </c>
      <c r="K8155">
        <f t="shared" si="767"/>
        <v>0</v>
      </c>
      <c r="L8155">
        <f t="shared" si="768"/>
        <v>1</v>
      </c>
      <c r="O8155" t="str">
        <f t="shared" si="769"/>
        <v>Mo</v>
      </c>
      <c r="P8155" t="str">
        <f t="shared" si="770"/>
        <v>05</v>
      </c>
    </row>
    <row r="8156" spans="1:16" x14ac:dyDescent="0.25">
      <c r="A8156" t="s">
        <v>18018</v>
      </c>
      <c r="B8156" t="s">
        <v>17</v>
      </c>
      <c r="C8156" t="s">
        <v>18019</v>
      </c>
      <c r="D8156" t="s">
        <v>8465</v>
      </c>
      <c r="E8156">
        <v>2013</v>
      </c>
      <c r="F8156" t="s">
        <v>45</v>
      </c>
      <c r="G8156">
        <v>112</v>
      </c>
      <c r="H8156" t="s">
        <v>21</v>
      </c>
      <c r="I8156">
        <f t="shared" si="765"/>
        <v>1</v>
      </c>
      <c r="J8156">
        <f t="shared" si="766"/>
        <v>0</v>
      </c>
      <c r="K8156">
        <f t="shared" si="767"/>
        <v>0</v>
      </c>
      <c r="L8156">
        <f t="shared" si="768"/>
        <v>1</v>
      </c>
      <c r="O8156" t="str">
        <f t="shared" si="769"/>
        <v>Mo</v>
      </c>
      <c r="P8156" t="str">
        <f t="shared" si="770"/>
        <v>13</v>
      </c>
    </row>
    <row r="8157" spans="1:16" x14ac:dyDescent="0.25">
      <c r="A8157" t="s">
        <v>18020</v>
      </c>
      <c r="B8157" t="s">
        <v>17</v>
      </c>
      <c r="C8157" t="s">
        <v>18021</v>
      </c>
      <c r="D8157" t="s">
        <v>8122</v>
      </c>
      <c r="E8157">
        <v>2016</v>
      </c>
      <c r="F8157" t="s">
        <v>108</v>
      </c>
      <c r="G8157">
        <v>48</v>
      </c>
      <c r="H8157" t="s">
        <v>21</v>
      </c>
      <c r="I8157">
        <f t="shared" si="765"/>
        <v>1</v>
      </c>
      <c r="J8157">
        <f t="shared" si="766"/>
        <v>0</v>
      </c>
      <c r="K8157">
        <f t="shared" si="767"/>
        <v>0</v>
      </c>
      <c r="L8157">
        <f t="shared" si="768"/>
        <v>1</v>
      </c>
      <c r="O8157" t="str">
        <f t="shared" si="769"/>
        <v>Mo</v>
      </c>
      <c r="P8157" t="str">
        <f t="shared" si="770"/>
        <v>16</v>
      </c>
    </row>
    <row r="8158" spans="1:16" x14ac:dyDescent="0.25">
      <c r="A8158" t="s">
        <v>18022</v>
      </c>
      <c r="B8158" t="s">
        <v>17</v>
      </c>
      <c r="C8158" t="s">
        <v>18023</v>
      </c>
      <c r="D8158" t="s">
        <v>11686</v>
      </c>
      <c r="E8158">
        <v>2017</v>
      </c>
      <c r="F8158" t="s">
        <v>45</v>
      </c>
      <c r="G8158">
        <v>81</v>
      </c>
      <c r="H8158" t="s">
        <v>21</v>
      </c>
      <c r="I8158">
        <f t="shared" si="765"/>
        <v>1</v>
      </c>
      <c r="J8158">
        <f t="shared" si="766"/>
        <v>0</v>
      </c>
      <c r="K8158">
        <f t="shared" si="767"/>
        <v>0</v>
      </c>
      <c r="L8158">
        <f t="shared" si="768"/>
        <v>1</v>
      </c>
      <c r="O8158" t="str">
        <f t="shared" si="769"/>
        <v>Mo</v>
      </c>
      <c r="P8158" t="str">
        <f t="shared" si="770"/>
        <v>17</v>
      </c>
    </row>
    <row r="8159" spans="1:16" x14ac:dyDescent="0.25">
      <c r="A8159" t="s">
        <v>18024</v>
      </c>
      <c r="B8159" t="s">
        <v>17</v>
      </c>
      <c r="C8159" t="s">
        <v>18025</v>
      </c>
      <c r="D8159" t="s">
        <v>11070</v>
      </c>
      <c r="E8159">
        <v>2010</v>
      </c>
      <c r="F8159" t="s">
        <v>60</v>
      </c>
      <c r="G8159">
        <v>137</v>
      </c>
      <c r="H8159" t="s">
        <v>21</v>
      </c>
      <c r="I8159">
        <f t="shared" si="765"/>
        <v>0</v>
      </c>
      <c r="J8159">
        <f t="shared" si="766"/>
        <v>0</v>
      </c>
      <c r="K8159">
        <f t="shared" si="767"/>
        <v>1</v>
      </c>
      <c r="L8159">
        <f t="shared" si="768"/>
        <v>1</v>
      </c>
      <c r="O8159" t="str">
        <f t="shared" si="769"/>
        <v>Mo</v>
      </c>
      <c r="P8159" t="str">
        <f t="shared" si="770"/>
        <v>10</v>
      </c>
    </row>
    <row r="8160" spans="1:16" x14ac:dyDescent="0.25">
      <c r="A8160" t="s">
        <v>18026</v>
      </c>
      <c r="B8160" t="s">
        <v>17</v>
      </c>
      <c r="C8160" t="s">
        <v>18027</v>
      </c>
      <c r="D8160" t="s">
        <v>12542</v>
      </c>
      <c r="E8160">
        <v>2016</v>
      </c>
      <c r="F8160" t="s">
        <v>27</v>
      </c>
      <c r="G8160">
        <v>89</v>
      </c>
      <c r="H8160" t="s">
        <v>21</v>
      </c>
      <c r="I8160">
        <f t="shared" si="765"/>
        <v>1</v>
      </c>
      <c r="J8160">
        <f t="shared" si="766"/>
        <v>0</v>
      </c>
      <c r="K8160">
        <f t="shared" si="767"/>
        <v>0</v>
      </c>
      <c r="L8160">
        <f t="shared" si="768"/>
        <v>1</v>
      </c>
      <c r="O8160" t="str">
        <f t="shared" si="769"/>
        <v>Mo</v>
      </c>
      <c r="P8160" t="str">
        <f t="shared" si="770"/>
        <v>16</v>
      </c>
    </row>
    <row r="8161" spans="1:16" x14ac:dyDescent="0.25">
      <c r="A8161" t="s">
        <v>18028</v>
      </c>
      <c r="B8161" t="s">
        <v>17</v>
      </c>
      <c r="C8161" t="s">
        <v>18029</v>
      </c>
      <c r="D8161" t="s">
        <v>8527</v>
      </c>
      <c r="E8161">
        <v>2007</v>
      </c>
      <c r="F8161" t="s">
        <v>41</v>
      </c>
      <c r="G8161">
        <v>87</v>
      </c>
      <c r="H8161" t="s">
        <v>21</v>
      </c>
      <c r="I8161">
        <f t="shared" si="765"/>
        <v>0</v>
      </c>
      <c r="J8161">
        <f t="shared" si="766"/>
        <v>0</v>
      </c>
      <c r="K8161">
        <f t="shared" si="767"/>
        <v>1</v>
      </c>
      <c r="L8161">
        <f t="shared" si="768"/>
        <v>1</v>
      </c>
      <c r="O8161" t="str">
        <f t="shared" si="769"/>
        <v>Mo</v>
      </c>
      <c r="P8161" t="str">
        <f t="shared" si="770"/>
        <v>07</v>
      </c>
    </row>
    <row r="8162" spans="1:16" x14ac:dyDescent="0.25">
      <c r="A8162" t="s">
        <v>18030</v>
      </c>
      <c r="B8162" t="s">
        <v>17</v>
      </c>
      <c r="C8162" t="s">
        <v>18031</v>
      </c>
      <c r="D8162" t="s">
        <v>6692</v>
      </c>
      <c r="E8162">
        <v>1991</v>
      </c>
      <c r="F8162" t="s">
        <v>41</v>
      </c>
      <c r="G8162">
        <v>88</v>
      </c>
      <c r="H8162" t="s">
        <v>21</v>
      </c>
      <c r="I8162">
        <f t="shared" si="765"/>
        <v>0</v>
      </c>
      <c r="J8162">
        <f t="shared" si="766"/>
        <v>0</v>
      </c>
      <c r="K8162">
        <f t="shared" si="767"/>
        <v>1</v>
      </c>
      <c r="L8162">
        <f t="shared" si="768"/>
        <v>1</v>
      </c>
      <c r="O8162" t="str">
        <f t="shared" si="769"/>
        <v>Mo</v>
      </c>
      <c r="P8162" t="str">
        <f t="shared" si="770"/>
        <v>91</v>
      </c>
    </row>
    <row r="8163" spans="1:16" x14ac:dyDescent="0.25">
      <c r="A8163" t="s">
        <v>18032</v>
      </c>
      <c r="B8163" t="s">
        <v>17</v>
      </c>
      <c r="C8163" t="s">
        <v>18033</v>
      </c>
      <c r="D8163" t="s">
        <v>6692</v>
      </c>
      <c r="E8163">
        <v>1990</v>
      </c>
      <c r="F8163" t="s">
        <v>41</v>
      </c>
      <c r="G8163">
        <v>94</v>
      </c>
      <c r="H8163" t="s">
        <v>21</v>
      </c>
      <c r="I8163">
        <f t="shared" si="765"/>
        <v>0</v>
      </c>
      <c r="J8163">
        <f t="shared" si="766"/>
        <v>0</v>
      </c>
      <c r="K8163">
        <f t="shared" si="767"/>
        <v>1</v>
      </c>
      <c r="L8163">
        <f t="shared" si="768"/>
        <v>1</v>
      </c>
      <c r="O8163" t="str">
        <f t="shared" si="769"/>
        <v>Mo</v>
      </c>
      <c r="P8163" t="str">
        <f t="shared" si="770"/>
        <v>90</v>
      </c>
    </row>
    <row r="8164" spans="1:16" x14ac:dyDescent="0.25">
      <c r="A8164" t="s">
        <v>18034</v>
      </c>
      <c r="B8164" t="s">
        <v>17</v>
      </c>
      <c r="C8164" t="s">
        <v>18035</v>
      </c>
      <c r="D8164" t="s">
        <v>10411</v>
      </c>
      <c r="E8164">
        <v>2010</v>
      </c>
      <c r="F8164" t="s">
        <v>60</v>
      </c>
      <c r="G8164">
        <v>125</v>
      </c>
      <c r="H8164" t="s">
        <v>21</v>
      </c>
      <c r="I8164">
        <f t="shared" si="765"/>
        <v>0</v>
      </c>
      <c r="J8164">
        <f t="shared" si="766"/>
        <v>0</v>
      </c>
      <c r="K8164">
        <f t="shared" si="767"/>
        <v>1</v>
      </c>
      <c r="L8164">
        <f t="shared" si="768"/>
        <v>1</v>
      </c>
      <c r="O8164" t="str">
        <f t="shared" si="769"/>
        <v>Mo</v>
      </c>
      <c r="P8164" t="str">
        <f t="shared" si="770"/>
        <v>10</v>
      </c>
    </row>
    <row r="8165" spans="1:16" x14ac:dyDescent="0.25">
      <c r="A8165" t="s">
        <v>18036</v>
      </c>
      <c r="B8165" t="s">
        <v>17</v>
      </c>
      <c r="C8165" t="s">
        <v>18037</v>
      </c>
      <c r="D8165" t="s">
        <v>12694</v>
      </c>
      <c r="E8165">
        <v>2016</v>
      </c>
      <c r="F8165" t="s">
        <v>108</v>
      </c>
      <c r="G8165">
        <v>67</v>
      </c>
      <c r="H8165" t="s">
        <v>21</v>
      </c>
      <c r="I8165">
        <f t="shared" si="765"/>
        <v>1</v>
      </c>
      <c r="J8165">
        <f t="shared" si="766"/>
        <v>0</v>
      </c>
      <c r="K8165">
        <f t="shared" si="767"/>
        <v>0</v>
      </c>
      <c r="L8165">
        <f t="shared" si="768"/>
        <v>1</v>
      </c>
      <c r="O8165" t="str">
        <f t="shared" si="769"/>
        <v>Mo</v>
      </c>
      <c r="P8165" t="str">
        <f t="shared" si="770"/>
        <v>16</v>
      </c>
    </row>
    <row r="8166" spans="1:16" x14ac:dyDescent="0.25">
      <c r="A8166" t="s">
        <v>18038</v>
      </c>
      <c r="B8166" t="s">
        <v>17</v>
      </c>
      <c r="C8166" t="s">
        <v>18039</v>
      </c>
      <c r="D8166" t="s">
        <v>10523</v>
      </c>
      <c r="E8166">
        <v>2017</v>
      </c>
      <c r="F8166" t="s">
        <v>27</v>
      </c>
      <c r="G8166">
        <v>108</v>
      </c>
      <c r="H8166" t="s">
        <v>21</v>
      </c>
      <c r="I8166">
        <f t="shared" si="765"/>
        <v>1</v>
      </c>
      <c r="J8166">
        <f t="shared" si="766"/>
        <v>0</v>
      </c>
      <c r="K8166">
        <f t="shared" si="767"/>
        <v>0</v>
      </c>
      <c r="L8166">
        <f t="shared" si="768"/>
        <v>1</v>
      </c>
      <c r="O8166" t="str">
        <f t="shared" si="769"/>
        <v>Mo</v>
      </c>
      <c r="P8166" t="str">
        <f t="shared" si="770"/>
        <v>17</v>
      </c>
    </row>
    <row r="8167" spans="1:16" x14ac:dyDescent="0.25">
      <c r="A8167" t="s">
        <v>18040</v>
      </c>
      <c r="B8167" t="s">
        <v>17</v>
      </c>
      <c r="C8167" t="s">
        <v>18041</v>
      </c>
      <c r="D8167" t="s">
        <v>9080</v>
      </c>
      <c r="E8167">
        <v>2015</v>
      </c>
      <c r="F8167" t="s">
        <v>27</v>
      </c>
      <c r="G8167">
        <v>102</v>
      </c>
      <c r="H8167" t="s">
        <v>21</v>
      </c>
      <c r="I8167">
        <f t="shared" si="765"/>
        <v>1</v>
      </c>
      <c r="J8167">
        <f t="shared" si="766"/>
        <v>0</v>
      </c>
      <c r="K8167">
        <f t="shared" si="767"/>
        <v>0</v>
      </c>
      <c r="L8167">
        <f t="shared" si="768"/>
        <v>1</v>
      </c>
      <c r="O8167" t="str">
        <f t="shared" si="769"/>
        <v>Mo</v>
      </c>
      <c r="P8167" t="str">
        <f t="shared" si="770"/>
        <v>15</v>
      </c>
    </row>
    <row r="8168" spans="1:16" x14ac:dyDescent="0.25">
      <c r="A8168" t="s">
        <v>18042</v>
      </c>
      <c r="B8168" t="s">
        <v>24</v>
      </c>
      <c r="C8168" t="s">
        <v>18043</v>
      </c>
      <c r="D8168" t="s">
        <v>11301</v>
      </c>
      <c r="E8168">
        <v>2010</v>
      </c>
      <c r="F8168" t="s">
        <v>60</v>
      </c>
      <c r="G8168">
        <v>1</v>
      </c>
      <c r="H8168" t="s">
        <v>31</v>
      </c>
      <c r="I8168">
        <f t="shared" si="765"/>
        <v>0</v>
      </c>
      <c r="J8168">
        <f t="shared" si="766"/>
        <v>0</v>
      </c>
      <c r="K8168">
        <f t="shared" si="767"/>
        <v>1</v>
      </c>
      <c r="L8168">
        <f t="shared" si="768"/>
        <v>1</v>
      </c>
      <c r="O8168" t="str">
        <f t="shared" si="769"/>
        <v>TV</v>
      </c>
      <c r="P8168" t="str">
        <f t="shared" si="770"/>
        <v>10</v>
      </c>
    </row>
    <row r="8169" spans="1:16" x14ac:dyDescent="0.25">
      <c r="A8169" t="s">
        <v>18044</v>
      </c>
      <c r="B8169" t="s">
        <v>17</v>
      </c>
      <c r="C8169" t="s">
        <v>18045</v>
      </c>
      <c r="D8169" t="s">
        <v>6692</v>
      </c>
      <c r="E8169">
        <v>2003</v>
      </c>
      <c r="F8169" t="s">
        <v>134</v>
      </c>
      <c r="G8169">
        <v>109</v>
      </c>
      <c r="H8169" t="s">
        <v>21</v>
      </c>
      <c r="I8169">
        <f t="shared" si="765"/>
        <v>0</v>
      </c>
      <c r="J8169">
        <f t="shared" si="766"/>
        <v>0</v>
      </c>
      <c r="K8169">
        <f t="shared" si="767"/>
        <v>0</v>
      </c>
      <c r="L8169">
        <f t="shared" si="768"/>
        <v>0</v>
      </c>
      <c r="O8169" t="str">
        <f t="shared" si="769"/>
        <v>Mo</v>
      </c>
      <c r="P8169" t="str">
        <f t="shared" si="770"/>
        <v>03</v>
      </c>
    </row>
    <row r="8170" spans="1:16" x14ac:dyDescent="0.25">
      <c r="A8170" t="s">
        <v>18046</v>
      </c>
      <c r="B8170" t="s">
        <v>17</v>
      </c>
      <c r="C8170" t="s">
        <v>18047</v>
      </c>
      <c r="D8170" t="s">
        <v>6692</v>
      </c>
      <c r="E8170">
        <v>2009</v>
      </c>
      <c r="F8170" t="s">
        <v>20</v>
      </c>
      <c r="G8170">
        <v>115</v>
      </c>
      <c r="H8170" t="s">
        <v>21</v>
      </c>
      <c r="I8170">
        <f t="shared" si="765"/>
        <v>0</v>
      </c>
      <c r="J8170">
        <f t="shared" si="766"/>
        <v>0</v>
      </c>
      <c r="K8170">
        <f t="shared" si="767"/>
        <v>0</v>
      </c>
      <c r="L8170">
        <f t="shared" si="768"/>
        <v>1</v>
      </c>
      <c r="O8170" t="str">
        <f t="shared" si="769"/>
        <v>Mo</v>
      </c>
      <c r="P8170" t="str">
        <f t="shared" si="770"/>
        <v>09</v>
      </c>
    </row>
    <row r="8171" spans="1:16" x14ac:dyDescent="0.25">
      <c r="A8171" t="s">
        <v>18048</v>
      </c>
      <c r="B8171" t="s">
        <v>17</v>
      </c>
      <c r="C8171" t="s">
        <v>18049</v>
      </c>
      <c r="D8171" t="s">
        <v>16451</v>
      </c>
      <c r="E8171">
        <v>2015</v>
      </c>
      <c r="F8171" t="s">
        <v>60</v>
      </c>
      <c r="G8171">
        <v>98</v>
      </c>
      <c r="H8171" t="s">
        <v>21</v>
      </c>
      <c r="I8171">
        <f t="shared" si="765"/>
        <v>1</v>
      </c>
      <c r="J8171">
        <f t="shared" si="766"/>
        <v>0</v>
      </c>
      <c r="K8171">
        <f t="shared" si="767"/>
        <v>1</v>
      </c>
      <c r="L8171">
        <f t="shared" si="768"/>
        <v>1</v>
      </c>
      <c r="O8171" t="str">
        <f t="shared" si="769"/>
        <v>Mo</v>
      </c>
      <c r="P8171" t="str">
        <f t="shared" si="770"/>
        <v>15</v>
      </c>
    </row>
    <row r="8172" spans="1:16" x14ac:dyDescent="0.25">
      <c r="A8172" t="s">
        <v>18050</v>
      </c>
      <c r="B8172" t="s">
        <v>17</v>
      </c>
      <c r="C8172" t="s">
        <v>18051</v>
      </c>
      <c r="D8172" t="s">
        <v>10285</v>
      </c>
      <c r="E8172">
        <v>2017</v>
      </c>
      <c r="F8172" t="s">
        <v>27</v>
      </c>
      <c r="G8172">
        <v>84</v>
      </c>
      <c r="H8172" t="s">
        <v>21</v>
      </c>
      <c r="I8172">
        <f t="shared" si="765"/>
        <v>1</v>
      </c>
      <c r="J8172">
        <f t="shared" si="766"/>
        <v>0</v>
      </c>
      <c r="K8172">
        <f t="shared" si="767"/>
        <v>0</v>
      </c>
      <c r="L8172">
        <f t="shared" si="768"/>
        <v>1</v>
      </c>
      <c r="O8172" t="str">
        <f t="shared" si="769"/>
        <v>Mo</v>
      </c>
      <c r="P8172" t="str">
        <f t="shared" si="770"/>
        <v>17</v>
      </c>
    </row>
    <row r="8173" spans="1:16" x14ac:dyDescent="0.25">
      <c r="A8173" t="s">
        <v>18052</v>
      </c>
      <c r="B8173" t="s">
        <v>17</v>
      </c>
      <c r="C8173" t="s">
        <v>18053</v>
      </c>
      <c r="D8173" t="s">
        <v>11585</v>
      </c>
      <c r="E8173">
        <v>2016</v>
      </c>
      <c r="F8173" t="s">
        <v>60</v>
      </c>
      <c r="G8173">
        <v>133</v>
      </c>
      <c r="H8173" t="s">
        <v>21</v>
      </c>
      <c r="I8173">
        <f t="shared" si="765"/>
        <v>1</v>
      </c>
      <c r="J8173">
        <f t="shared" si="766"/>
        <v>1</v>
      </c>
      <c r="K8173">
        <f t="shared" si="767"/>
        <v>1</v>
      </c>
      <c r="L8173">
        <f t="shared" si="768"/>
        <v>1</v>
      </c>
      <c r="O8173" t="str">
        <f t="shared" si="769"/>
        <v>Mo</v>
      </c>
      <c r="P8173" t="str">
        <f t="shared" si="770"/>
        <v>16</v>
      </c>
    </row>
    <row r="8174" spans="1:16" x14ac:dyDescent="0.25">
      <c r="A8174" t="s">
        <v>18054</v>
      </c>
      <c r="B8174" t="s">
        <v>17</v>
      </c>
      <c r="C8174" t="s">
        <v>18055</v>
      </c>
      <c r="D8174" t="s">
        <v>11396</v>
      </c>
      <c r="E8174">
        <v>2012</v>
      </c>
      <c r="F8174" t="s">
        <v>27</v>
      </c>
      <c r="G8174">
        <v>121</v>
      </c>
      <c r="H8174" t="s">
        <v>21</v>
      </c>
      <c r="I8174">
        <f t="shared" si="765"/>
        <v>1</v>
      </c>
      <c r="J8174">
        <f t="shared" si="766"/>
        <v>1</v>
      </c>
      <c r="K8174">
        <f t="shared" si="767"/>
        <v>0</v>
      </c>
      <c r="L8174">
        <f t="shared" si="768"/>
        <v>1</v>
      </c>
      <c r="O8174" t="str">
        <f t="shared" si="769"/>
        <v>Mo</v>
      </c>
      <c r="P8174" t="str">
        <f t="shared" si="770"/>
        <v>12</v>
      </c>
    </row>
    <row r="8175" spans="1:16" x14ac:dyDescent="0.25">
      <c r="A8175" t="s">
        <v>18056</v>
      </c>
      <c r="B8175" t="s">
        <v>24</v>
      </c>
      <c r="C8175" t="s">
        <v>18057</v>
      </c>
      <c r="D8175" t="s">
        <v>10960</v>
      </c>
      <c r="E8175">
        <v>2015</v>
      </c>
      <c r="F8175" t="s">
        <v>108</v>
      </c>
      <c r="G8175">
        <v>1</v>
      </c>
      <c r="H8175" t="s">
        <v>31</v>
      </c>
      <c r="I8175">
        <f t="shared" si="765"/>
        <v>1</v>
      </c>
      <c r="J8175">
        <f t="shared" si="766"/>
        <v>0</v>
      </c>
      <c r="K8175">
        <f t="shared" si="767"/>
        <v>0</v>
      </c>
      <c r="L8175">
        <f t="shared" si="768"/>
        <v>1</v>
      </c>
      <c r="O8175" t="str">
        <f t="shared" si="769"/>
        <v>TV</v>
      </c>
      <c r="P8175" t="str">
        <f t="shared" si="770"/>
        <v>15</v>
      </c>
    </row>
    <row r="8176" spans="1:16" x14ac:dyDescent="0.25">
      <c r="A8176" t="s">
        <v>18058</v>
      </c>
      <c r="B8176" t="s">
        <v>24</v>
      </c>
      <c r="C8176" t="s">
        <v>18059</v>
      </c>
      <c r="D8176" t="s">
        <v>17819</v>
      </c>
      <c r="E8176">
        <v>2019</v>
      </c>
      <c r="F8176" t="s">
        <v>27</v>
      </c>
      <c r="G8176">
        <v>1</v>
      </c>
      <c r="H8176" t="s">
        <v>31</v>
      </c>
      <c r="I8176">
        <f t="shared" si="765"/>
        <v>1</v>
      </c>
      <c r="J8176">
        <f t="shared" si="766"/>
        <v>0</v>
      </c>
      <c r="K8176">
        <f t="shared" si="767"/>
        <v>0</v>
      </c>
      <c r="L8176">
        <f t="shared" si="768"/>
        <v>1</v>
      </c>
      <c r="O8176" t="str">
        <f t="shared" si="769"/>
        <v>TV</v>
      </c>
      <c r="P8176" t="str">
        <f t="shared" si="770"/>
        <v>19</v>
      </c>
    </row>
    <row r="8177" spans="1:16" x14ac:dyDescent="0.25">
      <c r="A8177" t="s">
        <v>18060</v>
      </c>
      <c r="B8177" t="s">
        <v>24</v>
      </c>
      <c r="C8177" t="s">
        <v>18061</v>
      </c>
      <c r="D8177" t="s">
        <v>15361</v>
      </c>
      <c r="E8177">
        <v>2005</v>
      </c>
      <c r="F8177" t="s">
        <v>45</v>
      </c>
      <c r="G8177">
        <v>8</v>
      </c>
      <c r="H8177" t="s">
        <v>28</v>
      </c>
      <c r="I8177">
        <f t="shared" si="765"/>
        <v>0</v>
      </c>
      <c r="J8177">
        <f t="shared" si="766"/>
        <v>0</v>
      </c>
      <c r="K8177">
        <f t="shared" si="767"/>
        <v>0</v>
      </c>
      <c r="L8177">
        <f t="shared" si="768"/>
        <v>1</v>
      </c>
      <c r="O8177" t="str">
        <f t="shared" si="769"/>
        <v>TV</v>
      </c>
      <c r="P8177" t="str">
        <f t="shared" si="770"/>
        <v>05</v>
      </c>
    </row>
    <row r="8178" spans="1:16" x14ac:dyDescent="0.25">
      <c r="A8178" t="s">
        <v>18062</v>
      </c>
      <c r="B8178" t="s">
        <v>24</v>
      </c>
      <c r="C8178" t="s">
        <v>18063</v>
      </c>
      <c r="D8178" t="s">
        <v>17201</v>
      </c>
      <c r="E8178">
        <v>2018</v>
      </c>
      <c r="F8178" t="s">
        <v>27</v>
      </c>
      <c r="G8178">
        <v>1</v>
      </c>
      <c r="H8178" t="s">
        <v>31</v>
      </c>
      <c r="I8178">
        <f t="shared" si="765"/>
        <v>1</v>
      </c>
      <c r="J8178">
        <f t="shared" si="766"/>
        <v>0</v>
      </c>
      <c r="K8178">
        <f t="shared" si="767"/>
        <v>0</v>
      </c>
      <c r="L8178">
        <f t="shared" si="768"/>
        <v>1</v>
      </c>
      <c r="O8178" t="str">
        <f t="shared" si="769"/>
        <v>TV</v>
      </c>
      <c r="P8178" t="str">
        <f t="shared" si="770"/>
        <v>18</v>
      </c>
    </row>
    <row r="8179" spans="1:16" x14ac:dyDescent="0.25">
      <c r="A8179" t="s">
        <v>18064</v>
      </c>
      <c r="B8179" t="s">
        <v>17</v>
      </c>
      <c r="C8179" t="s">
        <v>18065</v>
      </c>
      <c r="D8179" t="s">
        <v>7159</v>
      </c>
      <c r="E8179">
        <v>2016</v>
      </c>
      <c r="F8179" t="s">
        <v>27</v>
      </c>
      <c r="G8179">
        <v>100</v>
      </c>
      <c r="H8179" t="s">
        <v>21</v>
      </c>
      <c r="I8179">
        <f t="shared" si="765"/>
        <v>1</v>
      </c>
      <c r="J8179">
        <f t="shared" si="766"/>
        <v>0</v>
      </c>
      <c r="K8179">
        <f t="shared" si="767"/>
        <v>0</v>
      </c>
      <c r="L8179">
        <f t="shared" si="768"/>
        <v>1</v>
      </c>
      <c r="O8179" t="str">
        <f t="shared" si="769"/>
        <v>Mo</v>
      </c>
      <c r="P8179" t="str">
        <f t="shared" si="770"/>
        <v>16</v>
      </c>
    </row>
    <row r="8180" spans="1:16" x14ac:dyDescent="0.25">
      <c r="A8180" t="s">
        <v>18066</v>
      </c>
      <c r="B8180" t="s">
        <v>17</v>
      </c>
      <c r="C8180" t="s">
        <v>18067</v>
      </c>
      <c r="D8180" t="s">
        <v>10909</v>
      </c>
      <c r="E8180">
        <v>2016</v>
      </c>
      <c r="F8180" t="s">
        <v>27</v>
      </c>
      <c r="G8180">
        <v>117</v>
      </c>
      <c r="H8180" t="s">
        <v>21</v>
      </c>
      <c r="I8180">
        <f t="shared" si="765"/>
        <v>1</v>
      </c>
      <c r="J8180">
        <f t="shared" si="766"/>
        <v>0</v>
      </c>
      <c r="K8180">
        <f t="shared" si="767"/>
        <v>0</v>
      </c>
      <c r="L8180">
        <f t="shared" si="768"/>
        <v>1</v>
      </c>
      <c r="O8180" t="str">
        <f t="shared" si="769"/>
        <v>Mo</v>
      </c>
      <c r="P8180" t="str">
        <f t="shared" si="770"/>
        <v>16</v>
      </c>
    </row>
    <row r="8181" spans="1:16" x14ac:dyDescent="0.25">
      <c r="A8181" t="s">
        <v>18068</v>
      </c>
      <c r="B8181" t="s">
        <v>17</v>
      </c>
      <c r="C8181" t="s">
        <v>18069</v>
      </c>
      <c r="D8181" t="s">
        <v>8122</v>
      </c>
      <c r="E8181">
        <v>2018</v>
      </c>
      <c r="F8181" t="s">
        <v>45</v>
      </c>
      <c r="G8181">
        <v>78</v>
      </c>
      <c r="H8181" t="s">
        <v>21</v>
      </c>
      <c r="I8181">
        <f t="shared" si="765"/>
        <v>1</v>
      </c>
      <c r="J8181">
        <f t="shared" si="766"/>
        <v>0</v>
      </c>
      <c r="K8181">
        <f t="shared" si="767"/>
        <v>0</v>
      </c>
      <c r="L8181">
        <f t="shared" si="768"/>
        <v>1</v>
      </c>
      <c r="O8181" t="str">
        <f t="shared" si="769"/>
        <v>Mo</v>
      </c>
      <c r="P8181" t="str">
        <f t="shared" si="770"/>
        <v>18</v>
      </c>
    </row>
    <row r="8182" spans="1:16" x14ac:dyDescent="0.25">
      <c r="A8182" t="s">
        <v>18070</v>
      </c>
      <c r="B8182" t="s">
        <v>17</v>
      </c>
      <c r="C8182" t="s">
        <v>18071</v>
      </c>
      <c r="D8182" t="s">
        <v>10523</v>
      </c>
      <c r="E8182">
        <v>2015</v>
      </c>
      <c r="F8182" t="s">
        <v>134</v>
      </c>
      <c r="G8182">
        <v>87</v>
      </c>
      <c r="H8182" t="s">
        <v>21</v>
      </c>
      <c r="I8182">
        <f t="shared" si="765"/>
        <v>1</v>
      </c>
      <c r="J8182">
        <f t="shared" si="766"/>
        <v>0</v>
      </c>
      <c r="K8182">
        <f t="shared" si="767"/>
        <v>0</v>
      </c>
      <c r="L8182">
        <f t="shared" si="768"/>
        <v>0</v>
      </c>
      <c r="O8182" t="str">
        <f t="shared" si="769"/>
        <v>Mo</v>
      </c>
      <c r="P8182" t="str">
        <f t="shared" si="770"/>
        <v>15</v>
      </c>
    </row>
    <row r="8183" spans="1:16" x14ac:dyDescent="0.25">
      <c r="A8183" t="s">
        <v>18072</v>
      </c>
      <c r="B8183" t="s">
        <v>24</v>
      </c>
      <c r="C8183" t="s">
        <v>18073</v>
      </c>
      <c r="D8183" t="s">
        <v>11703</v>
      </c>
      <c r="E8183">
        <v>2010</v>
      </c>
      <c r="F8183" t="s">
        <v>60</v>
      </c>
      <c r="G8183">
        <v>2</v>
      </c>
      <c r="H8183" t="s">
        <v>28</v>
      </c>
      <c r="I8183">
        <f t="shared" si="765"/>
        <v>0</v>
      </c>
      <c r="J8183">
        <f t="shared" si="766"/>
        <v>0</v>
      </c>
      <c r="K8183">
        <f t="shared" si="767"/>
        <v>1</v>
      </c>
      <c r="L8183">
        <f t="shared" si="768"/>
        <v>1</v>
      </c>
      <c r="O8183" t="str">
        <f t="shared" si="769"/>
        <v>TV</v>
      </c>
      <c r="P8183" t="str">
        <f t="shared" si="770"/>
        <v>10</v>
      </c>
    </row>
    <row r="8184" spans="1:16" x14ac:dyDescent="0.25">
      <c r="A8184" t="s">
        <v>18074</v>
      </c>
      <c r="B8184" t="s">
        <v>17</v>
      </c>
      <c r="C8184" t="s">
        <v>18075</v>
      </c>
      <c r="D8184" t="s">
        <v>18076</v>
      </c>
      <c r="E8184">
        <v>2016</v>
      </c>
      <c r="F8184" t="s">
        <v>108</v>
      </c>
      <c r="G8184">
        <v>88</v>
      </c>
      <c r="H8184" t="s">
        <v>21</v>
      </c>
      <c r="I8184">
        <f t="shared" si="765"/>
        <v>1</v>
      </c>
      <c r="J8184">
        <f t="shared" si="766"/>
        <v>0</v>
      </c>
      <c r="K8184">
        <f t="shared" si="767"/>
        <v>0</v>
      </c>
      <c r="L8184">
        <f t="shared" si="768"/>
        <v>1</v>
      </c>
      <c r="O8184" t="str">
        <f t="shared" si="769"/>
        <v>Mo</v>
      </c>
      <c r="P8184" t="str">
        <f t="shared" si="770"/>
        <v>16</v>
      </c>
    </row>
    <row r="8185" spans="1:16" x14ac:dyDescent="0.25">
      <c r="A8185" t="s">
        <v>18077</v>
      </c>
      <c r="B8185" t="s">
        <v>24</v>
      </c>
      <c r="C8185" t="s">
        <v>18078</v>
      </c>
      <c r="E8185">
        <v>2015</v>
      </c>
      <c r="F8185" t="s">
        <v>108</v>
      </c>
      <c r="G8185">
        <v>2</v>
      </c>
      <c r="H8185" t="s">
        <v>28</v>
      </c>
      <c r="I8185">
        <f t="shared" si="765"/>
        <v>1</v>
      </c>
      <c r="J8185">
        <f t="shared" si="766"/>
        <v>0</v>
      </c>
      <c r="K8185">
        <f t="shared" si="767"/>
        <v>0</v>
      </c>
      <c r="L8185">
        <f t="shared" si="768"/>
        <v>1</v>
      </c>
      <c r="O8185" t="str">
        <f t="shared" si="769"/>
        <v>TV</v>
      </c>
      <c r="P8185" t="str">
        <f t="shared" si="770"/>
        <v>15</v>
      </c>
    </row>
    <row r="8186" spans="1:16" x14ac:dyDescent="0.25">
      <c r="A8186" t="s">
        <v>18079</v>
      </c>
      <c r="B8186" t="s">
        <v>17</v>
      </c>
      <c r="C8186" t="s">
        <v>18080</v>
      </c>
      <c r="D8186" t="s">
        <v>3500</v>
      </c>
      <c r="E8186">
        <v>2005</v>
      </c>
      <c r="F8186" t="s">
        <v>41</v>
      </c>
      <c r="G8186">
        <v>93</v>
      </c>
      <c r="H8186" t="s">
        <v>21</v>
      </c>
      <c r="I8186">
        <f t="shared" si="765"/>
        <v>0</v>
      </c>
      <c r="J8186">
        <f t="shared" si="766"/>
        <v>0</v>
      </c>
      <c r="K8186">
        <f t="shared" si="767"/>
        <v>1</v>
      </c>
      <c r="L8186">
        <f t="shared" si="768"/>
        <v>1</v>
      </c>
      <c r="O8186" t="str">
        <f t="shared" si="769"/>
        <v>Mo</v>
      </c>
      <c r="P8186" t="str">
        <f t="shared" si="770"/>
        <v>05</v>
      </c>
    </row>
    <row r="8187" spans="1:16" x14ac:dyDescent="0.25">
      <c r="A8187" t="s">
        <v>18081</v>
      </c>
      <c r="B8187" t="s">
        <v>17</v>
      </c>
      <c r="C8187" t="s">
        <v>18082</v>
      </c>
      <c r="D8187" t="s">
        <v>7127</v>
      </c>
      <c r="E8187">
        <v>2011</v>
      </c>
      <c r="F8187" t="s">
        <v>41</v>
      </c>
      <c r="G8187">
        <v>107</v>
      </c>
      <c r="H8187" t="s">
        <v>21</v>
      </c>
      <c r="I8187">
        <f t="shared" si="765"/>
        <v>1</v>
      </c>
      <c r="J8187">
        <f t="shared" si="766"/>
        <v>0</v>
      </c>
      <c r="K8187">
        <f t="shared" si="767"/>
        <v>1</v>
      </c>
      <c r="L8187">
        <f t="shared" si="768"/>
        <v>1</v>
      </c>
      <c r="O8187" t="str">
        <f t="shared" si="769"/>
        <v>Mo</v>
      </c>
      <c r="P8187" t="str">
        <f t="shared" si="770"/>
        <v>11</v>
      </c>
    </row>
    <row r="8188" spans="1:16" x14ac:dyDescent="0.25">
      <c r="A8188" t="s">
        <v>18083</v>
      </c>
      <c r="B8188" t="s">
        <v>17</v>
      </c>
      <c r="C8188" t="s">
        <v>18084</v>
      </c>
      <c r="D8188" t="s">
        <v>10939</v>
      </c>
      <c r="E8188">
        <v>2007</v>
      </c>
      <c r="F8188" t="s">
        <v>27</v>
      </c>
      <c r="G8188">
        <v>99</v>
      </c>
      <c r="H8188" t="s">
        <v>21</v>
      </c>
      <c r="I8188">
        <f t="shared" si="765"/>
        <v>0</v>
      </c>
      <c r="J8188">
        <f t="shared" si="766"/>
        <v>0</v>
      </c>
      <c r="K8188">
        <f t="shared" si="767"/>
        <v>0</v>
      </c>
      <c r="L8188">
        <f t="shared" si="768"/>
        <v>1</v>
      </c>
      <c r="O8188" t="str">
        <f t="shared" si="769"/>
        <v>Mo</v>
      </c>
      <c r="P8188" t="str">
        <f t="shared" si="770"/>
        <v>07</v>
      </c>
    </row>
    <row r="8189" spans="1:16" x14ac:dyDescent="0.25">
      <c r="A8189" t="s">
        <v>18085</v>
      </c>
      <c r="B8189" t="s">
        <v>17</v>
      </c>
      <c r="C8189" t="s">
        <v>18086</v>
      </c>
      <c r="D8189" t="s">
        <v>11288</v>
      </c>
      <c r="E8189">
        <v>2016</v>
      </c>
      <c r="F8189" t="s">
        <v>27</v>
      </c>
      <c r="G8189">
        <v>140</v>
      </c>
      <c r="H8189" t="s">
        <v>21</v>
      </c>
      <c r="I8189">
        <f t="shared" si="765"/>
        <v>1</v>
      </c>
      <c r="J8189">
        <f t="shared" si="766"/>
        <v>1</v>
      </c>
      <c r="K8189">
        <f t="shared" si="767"/>
        <v>0</v>
      </c>
      <c r="L8189">
        <f t="shared" si="768"/>
        <v>1</v>
      </c>
      <c r="O8189" t="str">
        <f t="shared" si="769"/>
        <v>Mo</v>
      </c>
      <c r="P8189" t="str">
        <f t="shared" si="770"/>
        <v>16</v>
      </c>
    </row>
    <row r="8190" spans="1:16" x14ac:dyDescent="0.25">
      <c r="A8190" t="s">
        <v>18087</v>
      </c>
      <c r="B8190" t="s">
        <v>17</v>
      </c>
      <c r="C8190" t="s">
        <v>18088</v>
      </c>
      <c r="D8190" t="s">
        <v>3158</v>
      </c>
      <c r="E8190">
        <v>1995</v>
      </c>
      <c r="F8190" t="s">
        <v>20</v>
      </c>
      <c r="G8190">
        <v>113</v>
      </c>
      <c r="H8190" t="s">
        <v>21</v>
      </c>
      <c r="I8190">
        <f t="shared" si="765"/>
        <v>0</v>
      </c>
      <c r="J8190">
        <f t="shared" si="766"/>
        <v>0</v>
      </c>
      <c r="K8190">
        <f t="shared" si="767"/>
        <v>0</v>
      </c>
      <c r="L8190">
        <f t="shared" si="768"/>
        <v>1</v>
      </c>
      <c r="O8190" t="str">
        <f t="shared" si="769"/>
        <v>Mo</v>
      </c>
      <c r="P8190" t="str">
        <f t="shared" si="770"/>
        <v>95</v>
      </c>
    </row>
    <row r="8191" spans="1:16" x14ac:dyDescent="0.25">
      <c r="A8191" t="s">
        <v>18089</v>
      </c>
      <c r="B8191" t="s">
        <v>17</v>
      </c>
      <c r="C8191" t="s">
        <v>18090</v>
      </c>
      <c r="D8191" t="s">
        <v>6692</v>
      </c>
      <c r="E8191">
        <v>2005</v>
      </c>
      <c r="F8191" t="s">
        <v>134</v>
      </c>
      <c r="G8191">
        <v>89</v>
      </c>
      <c r="H8191" t="s">
        <v>21</v>
      </c>
      <c r="I8191">
        <f t="shared" si="765"/>
        <v>0</v>
      </c>
      <c r="J8191">
        <f t="shared" si="766"/>
        <v>0</v>
      </c>
      <c r="K8191">
        <f t="shared" si="767"/>
        <v>0</v>
      </c>
      <c r="L8191">
        <f t="shared" si="768"/>
        <v>0</v>
      </c>
      <c r="O8191" t="str">
        <f t="shared" si="769"/>
        <v>Mo</v>
      </c>
      <c r="P8191" t="str">
        <f t="shared" si="770"/>
        <v>05</v>
      </c>
    </row>
    <row r="8192" spans="1:16" x14ac:dyDescent="0.25">
      <c r="A8192" t="s">
        <v>18091</v>
      </c>
      <c r="B8192" t="s">
        <v>24</v>
      </c>
      <c r="C8192" t="s">
        <v>18092</v>
      </c>
      <c r="D8192" t="s">
        <v>14041</v>
      </c>
      <c r="E8192">
        <v>1967</v>
      </c>
      <c r="F8192" t="s">
        <v>176</v>
      </c>
      <c r="G8192">
        <v>8</v>
      </c>
      <c r="H8192" t="s">
        <v>28</v>
      </c>
      <c r="I8192">
        <f t="shared" si="765"/>
        <v>0</v>
      </c>
      <c r="J8192">
        <f t="shared" si="766"/>
        <v>0</v>
      </c>
      <c r="K8192">
        <f t="shared" si="767"/>
        <v>0</v>
      </c>
      <c r="L8192">
        <f t="shared" si="768"/>
        <v>1</v>
      </c>
      <c r="O8192" t="str">
        <f t="shared" si="769"/>
        <v>TV</v>
      </c>
      <c r="P8192" t="str">
        <f t="shared" si="770"/>
        <v>67</v>
      </c>
    </row>
    <row r="8193" spans="1:16" x14ac:dyDescent="0.25">
      <c r="A8193" t="s">
        <v>18093</v>
      </c>
      <c r="B8193" t="s">
        <v>17</v>
      </c>
      <c r="C8193" t="s">
        <v>18094</v>
      </c>
      <c r="D8193" t="s">
        <v>6288</v>
      </c>
      <c r="E8193">
        <v>2019</v>
      </c>
      <c r="F8193" t="s">
        <v>41</v>
      </c>
      <c r="G8193">
        <v>97</v>
      </c>
      <c r="H8193" t="s">
        <v>21</v>
      </c>
      <c r="I8193">
        <f t="shared" si="765"/>
        <v>1</v>
      </c>
      <c r="J8193">
        <f t="shared" si="766"/>
        <v>0</v>
      </c>
      <c r="K8193">
        <f t="shared" si="767"/>
        <v>1</v>
      </c>
      <c r="L8193">
        <f t="shared" si="768"/>
        <v>1</v>
      </c>
      <c r="O8193" t="str">
        <f t="shared" si="769"/>
        <v>Mo</v>
      </c>
      <c r="P8193" t="str">
        <f t="shared" si="770"/>
        <v>19</v>
      </c>
    </row>
    <row r="8194" spans="1:16" x14ac:dyDescent="0.25">
      <c r="A8194" t="s">
        <v>18095</v>
      </c>
      <c r="B8194" t="s">
        <v>17</v>
      </c>
      <c r="C8194" t="s">
        <v>18096</v>
      </c>
      <c r="D8194" t="s">
        <v>6182</v>
      </c>
      <c r="E8194">
        <v>2019</v>
      </c>
      <c r="F8194" t="s">
        <v>27</v>
      </c>
      <c r="G8194">
        <v>97</v>
      </c>
      <c r="H8194" t="s">
        <v>21</v>
      </c>
      <c r="I8194">
        <f t="shared" si="765"/>
        <v>1</v>
      </c>
      <c r="J8194">
        <f t="shared" si="766"/>
        <v>0</v>
      </c>
      <c r="K8194">
        <f t="shared" si="767"/>
        <v>0</v>
      </c>
      <c r="L8194">
        <f t="shared" si="768"/>
        <v>1</v>
      </c>
      <c r="O8194" t="str">
        <f t="shared" si="769"/>
        <v>Mo</v>
      </c>
      <c r="P8194" t="str">
        <f t="shared" si="770"/>
        <v>19</v>
      </c>
    </row>
    <row r="8195" spans="1:16" x14ac:dyDescent="0.25">
      <c r="A8195" t="s">
        <v>18097</v>
      </c>
      <c r="B8195" t="s">
        <v>17</v>
      </c>
      <c r="C8195" t="s">
        <v>18098</v>
      </c>
      <c r="D8195" t="s">
        <v>8266</v>
      </c>
      <c r="E8195">
        <v>2010</v>
      </c>
      <c r="F8195" t="s">
        <v>45</v>
      </c>
      <c r="G8195">
        <v>108</v>
      </c>
      <c r="H8195" t="s">
        <v>21</v>
      </c>
      <c r="I8195">
        <f t="shared" si="765"/>
        <v>0</v>
      </c>
      <c r="J8195">
        <f t="shared" si="766"/>
        <v>0</v>
      </c>
      <c r="K8195">
        <f t="shared" si="767"/>
        <v>0</v>
      </c>
      <c r="L8195">
        <f t="shared" si="768"/>
        <v>1</v>
      </c>
      <c r="O8195" t="str">
        <f t="shared" si="769"/>
        <v>Mo</v>
      </c>
      <c r="P8195" t="str">
        <f t="shared" si="770"/>
        <v>10</v>
      </c>
    </row>
    <row r="8196" spans="1:16" x14ac:dyDescent="0.25">
      <c r="A8196" t="s">
        <v>18099</v>
      </c>
      <c r="B8196" t="s">
        <v>24</v>
      </c>
      <c r="C8196" t="s">
        <v>18100</v>
      </c>
      <c r="D8196" t="s">
        <v>15086</v>
      </c>
      <c r="E8196">
        <v>2014</v>
      </c>
      <c r="F8196" t="s">
        <v>60</v>
      </c>
      <c r="G8196">
        <v>2</v>
      </c>
      <c r="H8196" t="s">
        <v>28</v>
      </c>
      <c r="I8196">
        <f t="shared" ref="I8196:I8259" si="771">IF(E8196&gt;2010,1,0)</f>
        <v>1</v>
      </c>
      <c r="J8196">
        <f t="shared" ref="J8196:J8259" si="772">IF(AND(E8196&gt;2010, G8196&gt;120),1,0)</f>
        <v>0</v>
      </c>
      <c r="K8196">
        <f t="shared" ref="K8196:K8259" si="773">IF(OR(F8196="TV-PG", F8196="PG"),1,0)</f>
        <v>1</v>
      </c>
      <c r="L8196">
        <f t="shared" ref="L8196:L8259" si="774">IF(NOT(F8196="R"),1,0)</f>
        <v>1</v>
      </c>
      <c r="O8196" t="str">
        <f t="shared" ref="O8196:O8259" si="775">LEFT(B8196,2)</f>
        <v>TV</v>
      </c>
      <c r="P8196" t="str">
        <f t="shared" ref="P8196:P8259" si="776">RIGHT(E8196,2)</f>
        <v>14</v>
      </c>
    </row>
    <row r="8197" spans="1:16" x14ac:dyDescent="0.25">
      <c r="A8197" t="s">
        <v>18101</v>
      </c>
      <c r="B8197" t="s">
        <v>17</v>
      </c>
      <c r="C8197" t="s">
        <v>18102</v>
      </c>
      <c r="D8197" t="s">
        <v>18076</v>
      </c>
      <c r="E8197">
        <v>2015</v>
      </c>
      <c r="F8197" t="s">
        <v>27</v>
      </c>
      <c r="G8197">
        <v>80</v>
      </c>
      <c r="H8197" t="s">
        <v>21</v>
      </c>
      <c r="I8197">
        <f t="shared" si="771"/>
        <v>1</v>
      </c>
      <c r="J8197">
        <f t="shared" si="772"/>
        <v>0</v>
      </c>
      <c r="K8197">
        <f t="shared" si="773"/>
        <v>0</v>
      </c>
      <c r="L8197">
        <f t="shared" si="774"/>
        <v>1</v>
      </c>
      <c r="O8197" t="str">
        <f t="shared" si="775"/>
        <v>Mo</v>
      </c>
      <c r="P8197" t="str">
        <f t="shared" si="776"/>
        <v>15</v>
      </c>
    </row>
    <row r="8198" spans="1:16" x14ac:dyDescent="0.25">
      <c r="A8198" t="s">
        <v>18103</v>
      </c>
      <c r="B8198" t="s">
        <v>17</v>
      </c>
      <c r="C8198" t="s">
        <v>18104</v>
      </c>
      <c r="D8198" t="s">
        <v>14017</v>
      </c>
      <c r="E8198">
        <v>2013</v>
      </c>
      <c r="F8198" t="s">
        <v>134</v>
      </c>
      <c r="G8198">
        <v>90</v>
      </c>
      <c r="H8198" t="s">
        <v>21</v>
      </c>
      <c r="I8198">
        <f t="shared" si="771"/>
        <v>1</v>
      </c>
      <c r="J8198">
        <f t="shared" si="772"/>
        <v>0</v>
      </c>
      <c r="K8198">
        <f t="shared" si="773"/>
        <v>0</v>
      </c>
      <c r="L8198">
        <f t="shared" si="774"/>
        <v>0</v>
      </c>
      <c r="O8198" t="str">
        <f t="shared" si="775"/>
        <v>Mo</v>
      </c>
      <c r="P8198" t="str">
        <f t="shared" si="776"/>
        <v>13</v>
      </c>
    </row>
    <row r="8199" spans="1:16" x14ac:dyDescent="0.25">
      <c r="A8199" t="s">
        <v>18105</v>
      </c>
      <c r="B8199" t="s">
        <v>17</v>
      </c>
      <c r="C8199" t="s">
        <v>18106</v>
      </c>
      <c r="D8199" t="s">
        <v>5039</v>
      </c>
      <c r="E8199">
        <v>2000</v>
      </c>
      <c r="F8199" t="s">
        <v>134</v>
      </c>
      <c r="G8199">
        <v>117</v>
      </c>
      <c r="H8199" t="s">
        <v>21</v>
      </c>
      <c r="I8199">
        <f t="shared" si="771"/>
        <v>0</v>
      </c>
      <c r="J8199">
        <f t="shared" si="772"/>
        <v>0</v>
      </c>
      <c r="K8199">
        <f t="shared" si="773"/>
        <v>0</v>
      </c>
      <c r="L8199">
        <f t="shared" si="774"/>
        <v>0</v>
      </c>
      <c r="O8199" t="str">
        <f t="shared" si="775"/>
        <v>Mo</v>
      </c>
      <c r="P8199" t="str">
        <f t="shared" si="776"/>
        <v>00</v>
      </c>
    </row>
    <row r="8200" spans="1:16" x14ac:dyDescent="0.25">
      <c r="A8200" t="s">
        <v>18107</v>
      </c>
      <c r="B8200" t="s">
        <v>17</v>
      </c>
      <c r="C8200" t="s">
        <v>18108</v>
      </c>
      <c r="D8200" t="s">
        <v>6149</v>
      </c>
      <c r="E8200">
        <v>2016</v>
      </c>
      <c r="F8200" t="s">
        <v>134</v>
      </c>
      <c r="G8200">
        <v>95</v>
      </c>
      <c r="H8200" t="s">
        <v>21</v>
      </c>
      <c r="I8200">
        <f t="shared" si="771"/>
        <v>1</v>
      </c>
      <c r="J8200">
        <f t="shared" si="772"/>
        <v>0</v>
      </c>
      <c r="K8200">
        <f t="shared" si="773"/>
        <v>0</v>
      </c>
      <c r="L8200">
        <f t="shared" si="774"/>
        <v>0</v>
      </c>
      <c r="O8200" t="str">
        <f t="shared" si="775"/>
        <v>Mo</v>
      </c>
      <c r="P8200" t="str">
        <f t="shared" si="776"/>
        <v>16</v>
      </c>
    </row>
    <row r="8201" spans="1:16" x14ac:dyDescent="0.25">
      <c r="A8201" t="s">
        <v>18109</v>
      </c>
      <c r="B8201" t="s">
        <v>17</v>
      </c>
      <c r="C8201" t="s">
        <v>18110</v>
      </c>
      <c r="D8201" t="s">
        <v>9376</v>
      </c>
      <c r="E8201">
        <v>2016</v>
      </c>
      <c r="F8201" t="s">
        <v>134</v>
      </c>
      <c r="G8201">
        <v>86</v>
      </c>
      <c r="H8201" t="s">
        <v>21</v>
      </c>
      <c r="I8201">
        <f t="shared" si="771"/>
        <v>1</v>
      </c>
      <c r="J8201">
        <f t="shared" si="772"/>
        <v>0</v>
      </c>
      <c r="K8201">
        <f t="shared" si="773"/>
        <v>0</v>
      </c>
      <c r="L8201">
        <f t="shared" si="774"/>
        <v>0</v>
      </c>
      <c r="O8201" t="str">
        <f t="shared" si="775"/>
        <v>Mo</v>
      </c>
      <c r="P8201" t="str">
        <f t="shared" si="776"/>
        <v>16</v>
      </c>
    </row>
    <row r="8202" spans="1:16" x14ac:dyDescent="0.25">
      <c r="A8202" t="s">
        <v>18111</v>
      </c>
      <c r="B8202" t="s">
        <v>24</v>
      </c>
      <c r="C8202" t="s">
        <v>18112</v>
      </c>
      <c r="D8202" t="s">
        <v>6994</v>
      </c>
      <c r="E8202">
        <v>2009</v>
      </c>
      <c r="F8202" t="s">
        <v>45</v>
      </c>
      <c r="G8202">
        <v>1</v>
      </c>
      <c r="H8202" t="s">
        <v>31</v>
      </c>
      <c r="I8202">
        <f t="shared" si="771"/>
        <v>0</v>
      </c>
      <c r="J8202">
        <f t="shared" si="772"/>
        <v>0</v>
      </c>
      <c r="K8202">
        <f t="shared" si="773"/>
        <v>0</v>
      </c>
      <c r="L8202">
        <f t="shared" si="774"/>
        <v>1</v>
      </c>
      <c r="O8202" t="str">
        <f t="shared" si="775"/>
        <v>TV</v>
      </c>
      <c r="P8202" t="str">
        <f t="shared" si="776"/>
        <v>09</v>
      </c>
    </row>
    <row r="8203" spans="1:16" x14ac:dyDescent="0.25">
      <c r="A8203" t="s">
        <v>18113</v>
      </c>
      <c r="B8203" t="s">
        <v>17</v>
      </c>
      <c r="C8203" t="s">
        <v>18114</v>
      </c>
      <c r="D8203" t="s">
        <v>11130</v>
      </c>
      <c r="E8203">
        <v>2017</v>
      </c>
      <c r="F8203" t="s">
        <v>45</v>
      </c>
      <c r="G8203">
        <v>100</v>
      </c>
      <c r="H8203" t="s">
        <v>21</v>
      </c>
      <c r="I8203">
        <f t="shared" si="771"/>
        <v>1</v>
      </c>
      <c r="J8203">
        <f t="shared" si="772"/>
        <v>0</v>
      </c>
      <c r="K8203">
        <f t="shared" si="773"/>
        <v>0</v>
      </c>
      <c r="L8203">
        <f t="shared" si="774"/>
        <v>1</v>
      </c>
      <c r="O8203" t="str">
        <f t="shared" si="775"/>
        <v>Mo</v>
      </c>
      <c r="P8203" t="str">
        <f t="shared" si="776"/>
        <v>17</v>
      </c>
    </row>
    <row r="8204" spans="1:16" x14ac:dyDescent="0.25">
      <c r="A8204" t="s">
        <v>18115</v>
      </c>
      <c r="B8204" t="s">
        <v>17</v>
      </c>
      <c r="C8204" t="s">
        <v>18116</v>
      </c>
      <c r="D8204" t="s">
        <v>9477</v>
      </c>
      <c r="E8204">
        <v>2015</v>
      </c>
      <c r="F8204" t="s">
        <v>27</v>
      </c>
      <c r="G8204">
        <v>87</v>
      </c>
      <c r="H8204" t="s">
        <v>21</v>
      </c>
      <c r="I8204">
        <f t="shared" si="771"/>
        <v>1</v>
      </c>
      <c r="J8204">
        <f t="shared" si="772"/>
        <v>0</v>
      </c>
      <c r="K8204">
        <f t="shared" si="773"/>
        <v>0</v>
      </c>
      <c r="L8204">
        <f t="shared" si="774"/>
        <v>1</v>
      </c>
      <c r="O8204" t="str">
        <f t="shared" si="775"/>
        <v>Mo</v>
      </c>
      <c r="P8204" t="str">
        <f t="shared" si="776"/>
        <v>15</v>
      </c>
    </row>
    <row r="8205" spans="1:16" x14ac:dyDescent="0.25">
      <c r="A8205" t="s">
        <v>18117</v>
      </c>
      <c r="B8205" t="s">
        <v>17</v>
      </c>
      <c r="C8205" t="s">
        <v>18118</v>
      </c>
      <c r="D8205" t="s">
        <v>12325</v>
      </c>
      <c r="E8205">
        <v>2016</v>
      </c>
      <c r="F8205" t="s">
        <v>27</v>
      </c>
      <c r="G8205">
        <v>101</v>
      </c>
      <c r="H8205" t="s">
        <v>21</v>
      </c>
      <c r="I8205">
        <f t="shared" si="771"/>
        <v>1</v>
      </c>
      <c r="J8205">
        <f t="shared" si="772"/>
        <v>0</v>
      </c>
      <c r="K8205">
        <f t="shared" si="773"/>
        <v>0</v>
      </c>
      <c r="L8205">
        <f t="shared" si="774"/>
        <v>1</v>
      </c>
      <c r="O8205" t="str">
        <f t="shared" si="775"/>
        <v>Mo</v>
      </c>
      <c r="P8205" t="str">
        <f t="shared" si="776"/>
        <v>16</v>
      </c>
    </row>
    <row r="8206" spans="1:16" x14ac:dyDescent="0.25">
      <c r="A8206" t="s">
        <v>18119</v>
      </c>
      <c r="B8206" t="s">
        <v>17</v>
      </c>
      <c r="C8206" t="s">
        <v>18120</v>
      </c>
      <c r="D8206" t="s">
        <v>10365</v>
      </c>
      <c r="E8206">
        <v>1993</v>
      </c>
      <c r="F8206" t="s">
        <v>45</v>
      </c>
      <c r="G8206">
        <v>83</v>
      </c>
      <c r="H8206" t="s">
        <v>21</v>
      </c>
      <c r="I8206">
        <f t="shared" si="771"/>
        <v>0</v>
      </c>
      <c r="J8206">
        <f t="shared" si="772"/>
        <v>0</v>
      </c>
      <c r="K8206">
        <f t="shared" si="773"/>
        <v>0</v>
      </c>
      <c r="L8206">
        <f t="shared" si="774"/>
        <v>1</v>
      </c>
      <c r="O8206" t="str">
        <f t="shared" si="775"/>
        <v>Mo</v>
      </c>
      <c r="P8206" t="str">
        <f t="shared" si="776"/>
        <v>93</v>
      </c>
    </row>
    <row r="8207" spans="1:16" x14ac:dyDescent="0.25">
      <c r="A8207" t="s">
        <v>18121</v>
      </c>
      <c r="B8207" t="s">
        <v>17</v>
      </c>
      <c r="C8207" t="s">
        <v>18122</v>
      </c>
      <c r="D8207" t="s">
        <v>16687</v>
      </c>
      <c r="E8207">
        <v>2018</v>
      </c>
      <c r="F8207" t="s">
        <v>27</v>
      </c>
      <c r="G8207">
        <v>89</v>
      </c>
      <c r="H8207" t="s">
        <v>21</v>
      </c>
      <c r="I8207">
        <f t="shared" si="771"/>
        <v>1</v>
      </c>
      <c r="J8207">
        <f t="shared" si="772"/>
        <v>0</v>
      </c>
      <c r="K8207">
        <f t="shared" si="773"/>
        <v>0</v>
      </c>
      <c r="L8207">
        <f t="shared" si="774"/>
        <v>1</v>
      </c>
      <c r="O8207" t="str">
        <f t="shared" si="775"/>
        <v>Mo</v>
      </c>
      <c r="P8207" t="str">
        <f t="shared" si="776"/>
        <v>18</v>
      </c>
    </row>
    <row r="8208" spans="1:16" x14ac:dyDescent="0.25">
      <c r="A8208" t="s">
        <v>18123</v>
      </c>
      <c r="B8208" t="s">
        <v>17</v>
      </c>
      <c r="C8208" t="s">
        <v>18124</v>
      </c>
      <c r="D8208" t="s">
        <v>12348</v>
      </c>
      <c r="E8208">
        <v>1942</v>
      </c>
      <c r="F8208" t="s">
        <v>45</v>
      </c>
      <c r="G8208">
        <v>18</v>
      </c>
      <c r="H8208" t="s">
        <v>21</v>
      </c>
      <c r="I8208">
        <f t="shared" si="771"/>
        <v>0</v>
      </c>
      <c r="J8208">
        <f t="shared" si="772"/>
        <v>0</v>
      </c>
      <c r="K8208">
        <f t="shared" si="773"/>
        <v>0</v>
      </c>
      <c r="L8208">
        <f t="shared" si="774"/>
        <v>1</v>
      </c>
      <c r="O8208" t="str">
        <f t="shared" si="775"/>
        <v>Mo</v>
      </c>
      <c r="P8208" t="str">
        <f t="shared" si="776"/>
        <v>42</v>
      </c>
    </row>
    <row r="8209" spans="1:16" x14ac:dyDescent="0.25">
      <c r="A8209" t="s">
        <v>18125</v>
      </c>
      <c r="B8209" t="s">
        <v>24</v>
      </c>
      <c r="C8209" t="s">
        <v>18126</v>
      </c>
      <c r="D8209" t="s">
        <v>11703</v>
      </c>
      <c r="E8209">
        <v>2012</v>
      </c>
      <c r="F8209" t="s">
        <v>27</v>
      </c>
      <c r="G8209">
        <v>1</v>
      </c>
      <c r="H8209" t="s">
        <v>31</v>
      </c>
      <c r="I8209">
        <f t="shared" si="771"/>
        <v>1</v>
      </c>
      <c r="J8209">
        <f t="shared" si="772"/>
        <v>0</v>
      </c>
      <c r="K8209">
        <f t="shared" si="773"/>
        <v>0</v>
      </c>
      <c r="L8209">
        <f t="shared" si="774"/>
        <v>1</v>
      </c>
      <c r="O8209" t="str">
        <f t="shared" si="775"/>
        <v>TV</v>
      </c>
      <c r="P8209" t="str">
        <f t="shared" si="776"/>
        <v>12</v>
      </c>
    </row>
    <row r="8210" spans="1:16" x14ac:dyDescent="0.25">
      <c r="A8210" t="s">
        <v>18127</v>
      </c>
      <c r="B8210" t="s">
        <v>24</v>
      </c>
      <c r="C8210" t="s">
        <v>18128</v>
      </c>
      <c r="D8210" t="s">
        <v>12750</v>
      </c>
      <c r="E8210">
        <v>2016</v>
      </c>
      <c r="F8210" t="s">
        <v>60</v>
      </c>
      <c r="G8210">
        <v>1</v>
      </c>
      <c r="H8210" t="s">
        <v>31</v>
      </c>
      <c r="I8210">
        <f t="shared" si="771"/>
        <v>1</v>
      </c>
      <c r="J8210">
        <f t="shared" si="772"/>
        <v>0</v>
      </c>
      <c r="K8210">
        <f t="shared" si="773"/>
        <v>1</v>
      </c>
      <c r="L8210">
        <f t="shared" si="774"/>
        <v>1</v>
      </c>
      <c r="O8210" t="str">
        <f t="shared" si="775"/>
        <v>TV</v>
      </c>
      <c r="P8210" t="str">
        <f t="shared" si="776"/>
        <v>16</v>
      </c>
    </row>
    <row r="8211" spans="1:16" x14ac:dyDescent="0.25">
      <c r="A8211" t="s">
        <v>18129</v>
      </c>
      <c r="B8211" t="s">
        <v>24</v>
      </c>
      <c r="C8211" t="s">
        <v>18130</v>
      </c>
      <c r="D8211" t="s">
        <v>9123</v>
      </c>
      <c r="E8211">
        <v>2011</v>
      </c>
      <c r="F8211" t="s">
        <v>45</v>
      </c>
      <c r="G8211">
        <v>1</v>
      </c>
      <c r="H8211" t="s">
        <v>31</v>
      </c>
      <c r="I8211">
        <f t="shared" si="771"/>
        <v>1</v>
      </c>
      <c r="J8211">
        <f t="shared" si="772"/>
        <v>0</v>
      </c>
      <c r="K8211">
        <f t="shared" si="773"/>
        <v>0</v>
      </c>
      <c r="L8211">
        <f t="shared" si="774"/>
        <v>1</v>
      </c>
      <c r="O8211" t="str">
        <f t="shared" si="775"/>
        <v>TV</v>
      </c>
      <c r="P8211" t="str">
        <f t="shared" si="776"/>
        <v>11</v>
      </c>
    </row>
    <row r="8212" spans="1:16" x14ac:dyDescent="0.25">
      <c r="A8212" t="s">
        <v>18131</v>
      </c>
      <c r="B8212" t="s">
        <v>24</v>
      </c>
      <c r="C8212" t="s">
        <v>18132</v>
      </c>
      <c r="D8212" t="s">
        <v>9123</v>
      </c>
      <c r="E8212">
        <v>2015</v>
      </c>
      <c r="F8212" t="s">
        <v>60</v>
      </c>
      <c r="G8212">
        <v>1</v>
      </c>
      <c r="H8212" t="s">
        <v>31</v>
      </c>
      <c r="I8212">
        <f t="shared" si="771"/>
        <v>1</v>
      </c>
      <c r="J8212">
        <f t="shared" si="772"/>
        <v>0</v>
      </c>
      <c r="K8212">
        <f t="shared" si="773"/>
        <v>1</v>
      </c>
      <c r="L8212">
        <f t="shared" si="774"/>
        <v>1</v>
      </c>
      <c r="O8212" t="str">
        <f t="shared" si="775"/>
        <v>TV</v>
      </c>
      <c r="P8212" t="str">
        <f t="shared" si="776"/>
        <v>15</v>
      </c>
    </row>
    <row r="8213" spans="1:16" x14ac:dyDescent="0.25">
      <c r="A8213" t="s">
        <v>18133</v>
      </c>
      <c r="B8213" t="s">
        <v>17</v>
      </c>
      <c r="C8213" t="s">
        <v>18134</v>
      </c>
      <c r="D8213" t="s">
        <v>9333</v>
      </c>
      <c r="E8213">
        <v>2018</v>
      </c>
      <c r="F8213" t="s">
        <v>27</v>
      </c>
      <c r="G8213">
        <v>72</v>
      </c>
      <c r="H8213" t="s">
        <v>21</v>
      </c>
      <c r="I8213">
        <f t="shared" si="771"/>
        <v>1</v>
      </c>
      <c r="J8213">
        <f t="shared" si="772"/>
        <v>0</v>
      </c>
      <c r="K8213">
        <f t="shared" si="773"/>
        <v>0</v>
      </c>
      <c r="L8213">
        <f t="shared" si="774"/>
        <v>1</v>
      </c>
      <c r="O8213" t="str">
        <f t="shared" si="775"/>
        <v>Mo</v>
      </c>
      <c r="P8213" t="str">
        <f t="shared" si="776"/>
        <v>18</v>
      </c>
    </row>
    <row r="8214" spans="1:16" x14ac:dyDescent="0.25">
      <c r="A8214" t="s">
        <v>18135</v>
      </c>
      <c r="B8214" t="s">
        <v>17</v>
      </c>
      <c r="C8214" t="s">
        <v>18136</v>
      </c>
      <c r="D8214" t="s">
        <v>11851</v>
      </c>
      <c r="E8214">
        <v>2016</v>
      </c>
      <c r="F8214" t="s">
        <v>27</v>
      </c>
      <c r="G8214">
        <v>95</v>
      </c>
      <c r="H8214" t="s">
        <v>21</v>
      </c>
      <c r="I8214">
        <f t="shared" si="771"/>
        <v>1</v>
      </c>
      <c r="J8214">
        <f t="shared" si="772"/>
        <v>0</v>
      </c>
      <c r="K8214">
        <f t="shared" si="773"/>
        <v>0</v>
      </c>
      <c r="L8214">
        <f t="shared" si="774"/>
        <v>1</v>
      </c>
      <c r="O8214" t="str">
        <f t="shared" si="775"/>
        <v>Mo</v>
      </c>
      <c r="P8214" t="str">
        <f t="shared" si="776"/>
        <v>16</v>
      </c>
    </row>
    <row r="8215" spans="1:16" x14ac:dyDescent="0.25">
      <c r="A8215" t="s">
        <v>18137</v>
      </c>
      <c r="B8215" t="s">
        <v>17</v>
      </c>
      <c r="C8215" t="s">
        <v>18138</v>
      </c>
      <c r="D8215" t="s">
        <v>18139</v>
      </c>
      <c r="E8215">
        <v>2015</v>
      </c>
      <c r="F8215" t="s">
        <v>134</v>
      </c>
      <c r="G8215">
        <v>95</v>
      </c>
      <c r="H8215" t="s">
        <v>21</v>
      </c>
      <c r="I8215">
        <f t="shared" si="771"/>
        <v>1</v>
      </c>
      <c r="J8215">
        <f t="shared" si="772"/>
        <v>0</v>
      </c>
      <c r="K8215">
        <f t="shared" si="773"/>
        <v>0</v>
      </c>
      <c r="L8215">
        <f t="shared" si="774"/>
        <v>0</v>
      </c>
      <c r="O8215" t="str">
        <f t="shared" si="775"/>
        <v>Mo</v>
      </c>
      <c r="P8215" t="str">
        <f t="shared" si="776"/>
        <v>15</v>
      </c>
    </row>
    <row r="8216" spans="1:16" x14ac:dyDescent="0.25">
      <c r="A8216" t="s">
        <v>18140</v>
      </c>
      <c r="B8216" t="s">
        <v>17</v>
      </c>
      <c r="C8216" t="s">
        <v>18141</v>
      </c>
      <c r="D8216" t="s">
        <v>8735</v>
      </c>
      <c r="E8216">
        <v>2016</v>
      </c>
      <c r="F8216" t="s">
        <v>134</v>
      </c>
      <c r="G8216">
        <v>98</v>
      </c>
      <c r="H8216" t="s">
        <v>21</v>
      </c>
      <c r="I8216">
        <f t="shared" si="771"/>
        <v>1</v>
      </c>
      <c r="J8216">
        <f t="shared" si="772"/>
        <v>0</v>
      </c>
      <c r="K8216">
        <f t="shared" si="773"/>
        <v>0</v>
      </c>
      <c r="L8216">
        <f t="shared" si="774"/>
        <v>0</v>
      </c>
      <c r="O8216" t="str">
        <f t="shared" si="775"/>
        <v>Mo</v>
      </c>
      <c r="P8216" t="str">
        <f t="shared" si="776"/>
        <v>16</v>
      </c>
    </row>
    <row r="8217" spans="1:16" x14ac:dyDescent="0.25">
      <c r="A8217" t="s">
        <v>18142</v>
      </c>
      <c r="B8217" t="s">
        <v>24</v>
      </c>
      <c r="C8217" t="s">
        <v>18143</v>
      </c>
      <c r="D8217" t="s">
        <v>16806</v>
      </c>
      <c r="E8217">
        <v>2001</v>
      </c>
      <c r="F8217" t="s">
        <v>176</v>
      </c>
      <c r="G8217">
        <v>1</v>
      </c>
      <c r="H8217" t="s">
        <v>31</v>
      </c>
      <c r="I8217">
        <f t="shared" si="771"/>
        <v>0</v>
      </c>
      <c r="J8217">
        <f t="shared" si="772"/>
        <v>0</v>
      </c>
      <c r="K8217">
        <f t="shared" si="773"/>
        <v>0</v>
      </c>
      <c r="L8217">
        <f t="shared" si="774"/>
        <v>1</v>
      </c>
      <c r="O8217" t="str">
        <f t="shared" si="775"/>
        <v>TV</v>
      </c>
      <c r="P8217" t="str">
        <f t="shared" si="776"/>
        <v>01</v>
      </c>
    </row>
    <row r="8218" spans="1:16" x14ac:dyDescent="0.25">
      <c r="A8218" t="s">
        <v>18144</v>
      </c>
      <c r="B8218" t="s">
        <v>17</v>
      </c>
      <c r="C8218" t="s">
        <v>18145</v>
      </c>
      <c r="D8218" t="s">
        <v>11882</v>
      </c>
      <c r="E8218">
        <v>2016</v>
      </c>
      <c r="F8218" t="s">
        <v>45</v>
      </c>
      <c r="G8218">
        <v>59</v>
      </c>
      <c r="H8218" t="s">
        <v>21</v>
      </c>
      <c r="I8218">
        <f t="shared" si="771"/>
        <v>1</v>
      </c>
      <c r="J8218">
        <f t="shared" si="772"/>
        <v>0</v>
      </c>
      <c r="K8218">
        <f t="shared" si="773"/>
        <v>0</v>
      </c>
      <c r="L8218">
        <f t="shared" si="774"/>
        <v>1</v>
      </c>
      <c r="O8218" t="str">
        <f t="shared" si="775"/>
        <v>Mo</v>
      </c>
      <c r="P8218" t="str">
        <f t="shared" si="776"/>
        <v>16</v>
      </c>
    </row>
    <row r="8219" spans="1:16" x14ac:dyDescent="0.25">
      <c r="A8219" t="s">
        <v>18146</v>
      </c>
      <c r="B8219" t="s">
        <v>24</v>
      </c>
      <c r="C8219" t="s">
        <v>18147</v>
      </c>
      <c r="D8219" t="s">
        <v>9123</v>
      </c>
      <c r="E8219">
        <v>2011</v>
      </c>
      <c r="F8219" t="s">
        <v>27</v>
      </c>
      <c r="G8219">
        <v>1</v>
      </c>
      <c r="H8219" t="s">
        <v>31</v>
      </c>
      <c r="I8219">
        <f t="shared" si="771"/>
        <v>1</v>
      </c>
      <c r="J8219">
        <f t="shared" si="772"/>
        <v>0</v>
      </c>
      <c r="K8219">
        <f t="shared" si="773"/>
        <v>0</v>
      </c>
      <c r="L8219">
        <f t="shared" si="774"/>
        <v>1</v>
      </c>
      <c r="O8219" t="str">
        <f t="shared" si="775"/>
        <v>TV</v>
      </c>
      <c r="P8219" t="str">
        <f t="shared" si="776"/>
        <v>11</v>
      </c>
    </row>
    <row r="8220" spans="1:16" x14ac:dyDescent="0.25">
      <c r="A8220" t="s">
        <v>18148</v>
      </c>
      <c r="B8220" t="s">
        <v>17</v>
      </c>
      <c r="C8220" t="s">
        <v>18149</v>
      </c>
      <c r="D8220" t="s">
        <v>8122</v>
      </c>
      <c r="E8220">
        <v>2010</v>
      </c>
      <c r="F8220" t="s">
        <v>134</v>
      </c>
      <c r="G8220">
        <v>118</v>
      </c>
      <c r="H8220" t="s">
        <v>21</v>
      </c>
      <c r="I8220">
        <f t="shared" si="771"/>
        <v>0</v>
      </c>
      <c r="J8220">
        <f t="shared" si="772"/>
        <v>0</v>
      </c>
      <c r="K8220">
        <f t="shared" si="773"/>
        <v>0</v>
      </c>
      <c r="L8220">
        <f t="shared" si="774"/>
        <v>0</v>
      </c>
      <c r="O8220" t="str">
        <f t="shared" si="775"/>
        <v>Mo</v>
      </c>
      <c r="P8220" t="str">
        <f t="shared" si="776"/>
        <v>10</v>
      </c>
    </row>
    <row r="8221" spans="1:16" x14ac:dyDescent="0.25">
      <c r="A8221" t="s">
        <v>18150</v>
      </c>
      <c r="B8221" t="s">
        <v>17</v>
      </c>
      <c r="C8221" t="s">
        <v>18151</v>
      </c>
      <c r="D8221" t="s">
        <v>12406</v>
      </c>
      <c r="E8221">
        <v>2015</v>
      </c>
      <c r="F8221" t="s">
        <v>27</v>
      </c>
      <c r="G8221">
        <v>98</v>
      </c>
      <c r="H8221" t="s">
        <v>21</v>
      </c>
      <c r="I8221">
        <f t="shared" si="771"/>
        <v>1</v>
      </c>
      <c r="J8221">
        <f t="shared" si="772"/>
        <v>0</v>
      </c>
      <c r="K8221">
        <f t="shared" si="773"/>
        <v>0</v>
      </c>
      <c r="L8221">
        <f t="shared" si="774"/>
        <v>1</v>
      </c>
      <c r="O8221" t="str">
        <f t="shared" si="775"/>
        <v>Mo</v>
      </c>
      <c r="P8221" t="str">
        <f t="shared" si="776"/>
        <v>15</v>
      </c>
    </row>
    <row r="8222" spans="1:16" x14ac:dyDescent="0.25">
      <c r="A8222" t="s">
        <v>18152</v>
      </c>
      <c r="B8222" t="s">
        <v>17</v>
      </c>
      <c r="C8222" t="s">
        <v>18153</v>
      </c>
      <c r="D8222" t="s">
        <v>7595</v>
      </c>
      <c r="E8222">
        <v>2010</v>
      </c>
      <c r="F8222" t="s">
        <v>20</v>
      </c>
      <c r="G8222">
        <v>111</v>
      </c>
      <c r="H8222" t="s">
        <v>21</v>
      </c>
      <c r="I8222">
        <f t="shared" si="771"/>
        <v>0</v>
      </c>
      <c r="J8222">
        <f t="shared" si="772"/>
        <v>0</v>
      </c>
      <c r="K8222">
        <f t="shared" si="773"/>
        <v>0</v>
      </c>
      <c r="L8222">
        <f t="shared" si="774"/>
        <v>1</v>
      </c>
      <c r="O8222" t="str">
        <f t="shared" si="775"/>
        <v>Mo</v>
      </c>
      <c r="P8222" t="str">
        <f t="shared" si="776"/>
        <v>10</v>
      </c>
    </row>
    <row r="8223" spans="1:16" x14ac:dyDescent="0.25">
      <c r="A8223" t="s">
        <v>18154</v>
      </c>
      <c r="B8223" t="s">
        <v>17</v>
      </c>
      <c r="C8223" t="s">
        <v>18155</v>
      </c>
      <c r="D8223" t="s">
        <v>8329</v>
      </c>
      <c r="E8223">
        <v>2009</v>
      </c>
      <c r="F8223" t="s">
        <v>20</v>
      </c>
      <c r="G8223">
        <v>116</v>
      </c>
      <c r="H8223" t="s">
        <v>21</v>
      </c>
      <c r="I8223">
        <f t="shared" si="771"/>
        <v>0</v>
      </c>
      <c r="J8223">
        <f t="shared" si="772"/>
        <v>0</v>
      </c>
      <c r="K8223">
        <f t="shared" si="773"/>
        <v>0</v>
      </c>
      <c r="L8223">
        <f t="shared" si="774"/>
        <v>1</v>
      </c>
      <c r="O8223" t="str">
        <f t="shared" si="775"/>
        <v>Mo</v>
      </c>
      <c r="P8223" t="str">
        <f t="shared" si="776"/>
        <v>09</v>
      </c>
    </row>
    <row r="8224" spans="1:16" x14ac:dyDescent="0.25">
      <c r="A8224" t="s">
        <v>18156</v>
      </c>
      <c r="B8224" t="s">
        <v>17</v>
      </c>
      <c r="C8224" t="s">
        <v>18157</v>
      </c>
      <c r="D8224" t="s">
        <v>5343</v>
      </c>
      <c r="E8224">
        <v>2016</v>
      </c>
      <c r="F8224" t="s">
        <v>20</v>
      </c>
      <c r="G8224">
        <v>97</v>
      </c>
      <c r="H8224" t="s">
        <v>21</v>
      </c>
      <c r="I8224">
        <f t="shared" si="771"/>
        <v>1</v>
      </c>
      <c r="J8224">
        <f t="shared" si="772"/>
        <v>0</v>
      </c>
      <c r="K8224">
        <f t="shared" si="773"/>
        <v>0</v>
      </c>
      <c r="L8224">
        <f t="shared" si="774"/>
        <v>1</v>
      </c>
      <c r="O8224" t="str">
        <f t="shared" si="775"/>
        <v>Mo</v>
      </c>
      <c r="P8224" t="str">
        <f t="shared" si="776"/>
        <v>16</v>
      </c>
    </row>
    <row r="8225" spans="1:16" x14ac:dyDescent="0.25">
      <c r="A8225" t="s">
        <v>18158</v>
      </c>
      <c r="B8225" t="s">
        <v>17</v>
      </c>
      <c r="C8225" t="s">
        <v>18159</v>
      </c>
      <c r="D8225" t="s">
        <v>9310</v>
      </c>
      <c r="E8225">
        <v>2008</v>
      </c>
      <c r="F8225" t="s">
        <v>20</v>
      </c>
      <c r="G8225">
        <v>95</v>
      </c>
      <c r="H8225" t="s">
        <v>21</v>
      </c>
      <c r="I8225">
        <f t="shared" si="771"/>
        <v>0</v>
      </c>
      <c r="J8225">
        <f t="shared" si="772"/>
        <v>0</v>
      </c>
      <c r="K8225">
        <f t="shared" si="773"/>
        <v>0</v>
      </c>
      <c r="L8225">
        <f t="shared" si="774"/>
        <v>1</v>
      </c>
      <c r="O8225" t="str">
        <f t="shared" si="775"/>
        <v>Mo</v>
      </c>
      <c r="P8225" t="str">
        <f t="shared" si="776"/>
        <v>08</v>
      </c>
    </row>
    <row r="8226" spans="1:16" x14ac:dyDescent="0.25">
      <c r="A8226" t="s">
        <v>18160</v>
      </c>
      <c r="B8226" t="s">
        <v>17</v>
      </c>
      <c r="C8226" t="s">
        <v>18161</v>
      </c>
      <c r="D8226" t="s">
        <v>7297</v>
      </c>
      <c r="E8226">
        <v>2007</v>
      </c>
      <c r="F8226" t="s">
        <v>134</v>
      </c>
      <c r="G8226">
        <v>122</v>
      </c>
      <c r="H8226" t="s">
        <v>21</v>
      </c>
      <c r="I8226">
        <f t="shared" si="771"/>
        <v>0</v>
      </c>
      <c r="J8226">
        <f t="shared" si="772"/>
        <v>0</v>
      </c>
      <c r="K8226">
        <f t="shared" si="773"/>
        <v>0</v>
      </c>
      <c r="L8226">
        <f t="shared" si="774"/>
        <v>0</v>
      </c>
      <c r="O8226" t="str">
        <f t="shared" si="775"/>
        <v>Mo</v>
      </c>
      <c r="P8226" t="str">
        <f t="shared" si="776"/>
        <v>07</v>
      </c>
    </row>
    <row r="8227" spans="1:16" x14ac:dyDescent="0.25">
      <c r="A8227" t="s">
        <v>18162</v>
      </c>
      <c r="B8227" t="s">
        <v>17</v>
      </c>
      <c r="C8227" t="s">
        <v>18163</v>
      </c>
      <c r="D8227" t="s">
        <v>18139</v>
      </c>
      <c r="E8227">
        <v>2019</v>
      </c>
      <c r="F8227" t="s">
        <v>27</v>
      </c>
      <c r="G8227">
        <v>95</v>
      </c>
      <c r="H8227" t="s">
        <v>21</v>
      </c>
      <c r="I8227">
        <f t="shared" si="771"/>
        <v>1</v>
      </c>
      <c r="J8227">
        <f t="shared" si="772"/>
        <v>0</v>
      </c>
      <c r="K8227">
        <f t="shared" si="773"/>
        <v>0</v>
      </c>
      <c r="L8227">
        <f t="shared" si="774"/>
        <v>1</v>
      </c>
      <c r="O8227" t="str">
        <f t="shared" si="775"/>
        <v>Mo</v>
      </c>
      <c r="P8227" t="str">
        <f t="shared" si="776"/>
        <v>19</v>
      </c>
    </row>
    <row r="8228" spans="1:16" x14ac:dyDescent="0.25">
      <c r="A8228" t="s">
        <v>18164</v>
      </c>
      <c r="B8228" t="s">
        <v>17</v>
      </c>
      <c r="C8228" t="s">
        <v>18165</v>
      </c>
      <c r="D8228" t="s">
        <v>11133</v>
      </c>
      <c r="E8228">
        <v>2017</v>
      </c>
      <c r="F8228" t="s">
        <v>20</v>
      </c>
      <c r="G8228">
        <v>93</v>
      </c>
      <c r="H8228" t="s">
        <v>21</v>
      </c>
      <c r="I8228">
        <f t="shared" si="771"/>
        <v>1</v>
      </c>
      <c r="J8228">
        <f t="shared" si="772"/>
        <v>0</v>
      </c>
      <c r="K8228">
        <f t="shared" si="773"/>
        <v>0</v>
      </c>
      <c r="L8228">
        <f t="shared" si="774"/>
        <v>1</v>
      </c>
      <c r="O8228" t="str">
        <f t="shared" si="775"/>
        <v>Mo</v>
      </c>
      <c r="P8228" t="str">
        <f t="shared" si="776"/>
        <v>17</v>
      </c>
    </row>
    <row r="8229" spans="1:16" x14ac:dyDescent="0.25">
      <c r="A8229" t="s">
        <v>18166</v>
      </c>
      <c r="B8229" t="s">
        <v>17</v>
      </c>
      <c r="C8229" t="s">
        <v>18167</v>
      </c>
      <c r="D8229" t="s">
        <v>8052</v>
      </c>
      <c r="E8229">
        <v>2006</v>
      </c>
      <c r="F8229" t="s">
        <v>20</v>
      </c>
      <c r="G8229">
        <v>107</v>
      </c>
      <c r="H8229" t="s">
        <v>21</v>
      </c>
      <c r="I8229">
        <f t="shared" si="771"/>
        <v>0</v>
      </c>
      <c r="J8229">
        <f t="shared" si="772"/>
        <v>0</v>
      </c>
      <c r="K8229">
        <f t="shared" si="773"/>
        <v>0</v>
      </c>
      <c r="L8229">
        <f t="shared" si="774"/>
        <v>1</v>
      </c>
      <c r="O8229" t="str">
        <f t="shared" si="775"/>
        <v>Mo</v>
      </c>
      <c r="P8229" t="str">
        <f t="shared" si="776"/>
        <v>06</v>
      </c>
    </row>
    <row r="8230" spans="1:16" x14ac:dyDescent="0.25">
      <c r="A8230" t="s">
        <v>18168</v>
      </c>
      <c r="B8230" t="s">
        <v>17</v>
      </c>
      <c r="C8230" t="s">
        <v>18169</v>
      </c>
      <c r="D8230" t="s">
        <v>7771</v>
      </c>
      <c r="E8230">
        <v>2017</v>
      </c>
      <c r="F8230" t="s">
        <v>45</v>
      </c>
      <c r="G8230">
        <v>119</v>
      </c>
      <c r="H8230" t="s">
        <v>21</v>
      </c>
      <c r="I8230">
        <f t="shared" si="771"/>
        <v>1</v>
      </c>
      <c r="J8230">
        <f t="shared" si="772"/>
        <v>0</v>
      </c>
      <c r="K8230">
        <f t="shared" si="773"/>
        <v>0</v>
      </c>
      <c r="L8230">
        <f t="shared" si="774"/>
        <v>1</v>
      </c>
      <c r="O8230" t="str">
        <f t="shared" si="775"/>
        <v>Mo</v>
      </c>
      <c r="P8230" t="str">
        <f t="shared" si="776"/>
        <v>17</v>
      </c>
    </row>
    <row r="8231" spans="1:16" x14ac:dyDescent="0.25">
      <c r="A8231" t="s">
        <v>18170</v>
      </c>
      <c r="B8231" t="s">
        <v>17</v>
      </c>
      <c r="C8231" t="s">
        <v>18171</v>
      </c>
      <c r="D8231" t="s">
        <v>8122</v>
      </c>
      <c r="E8231">
        <v>2005</v>
      </c>
      <c r="F8231" t="s">
        <v>20</v>
      </c>
      <c r="G8231">
        <v>119</v>
      </c>
      <c r="H8231" t="s">
        <v>21</v>
      </c>
      <c r="I8231">
        <f t="shared" si="771"/>
        <v>0</v>
      </c>
      <c r="J8231">
        <f t="shared" si="772"/>
        <v>0</v>
      </c>
      <c r="K8231">
        <f t="shared" si="773"/>
        <v>0</v>
      </c>
      <c r="L8231">
        <f t="shared" si="774"/>
        <v>1</v>
      </c>
      <c r="O8231" t="str">
        <f t="shared" si="775"/>
        <v>Mo</v>
      </c>
      <c r="P8231" t="str">
        <f t="shared" si="776"/>
        <v>05</v>
      </c>
    </row>
    <row r="8232" spans="1:16" x14ac:dyDescent="0.25">
      <c r="A8232" t="s">
        <v>18172</v>
      </c>
      <c r="B8232" t="s">
        <v>17</v>
      </c>
      <c r="C8232" t="s">
        <v>18173</v>
      </c>
      <c r="D8232" t="s">
        <v>7595</v>
      </c>
      <c r="E8232">
        <v>2007</v>
      </c>
      <c r="F8232" t="s">
        <v>20</v>
      </c>
      <c r="G8232">
        <v>97</v>
      </c>
      <c r="H8232" t="s">
        <v>21</v>
      </c>
      <c r="I8232">
        <f t="shared" si="771"/>
        <v>0</v>
      </c>
      <c r="J8232">
        <f t="shared" si="772"/>
        <v>0</v>
      </c>
      <c r="K8232">
        <f t="shared" si="773"/>
        <v>0</v>
      </c>
      <c r="L8232">
        <f t="shared" si="774"/>
        <v>1</v>
      </c>
      <c r="O8232" t="str">
        <f t="shared" si="775"/>
        <v>Mo</v>
      </c>
      <c r="P8232" t="str">
        <f t="shared" si="776"/>
        <v>07</v>
      </c>
    </row>
    <row r="8233" spans="1:16" x14ac:dyDescent="0.25">
      <c r="A8233" t="s">
        <v>18174</v>
      </c>
      <c r="B8233" t="s">
        <v>17</v>
      </c>
      <c r="C8233" t="s">
        <v>18175</v>
      </c>
      <c r="D8233" t="s">
        <v>8465</v>
      </c>
      <c r="E8233">
        <v>2013</v>
      </c>
      <c r="F8233" t="s">
        <v>27</v>
      </c>
      <c r="G8233">
        <v>96</v>
      </c>
      <c r="H8233" t="s">
        <v>21</v>
      </c>
      <c r="I8233">
        <f t="shared" si="771"/>
        <v>1</v>
      </c>
      <c r="J8233">
        <f t="shared" si="772"/>
        <v>0</v>
      </c>
      <c r="K8233">
        <f t="shared" si="773"/>
        <v>0</v>
      </c>
      <c r="L8233">
        <f t="shared" si="774"/>
        <v>1</v>
      </c>
      <c r="O8233" t="str">
        <f t="shared" si="775"/>
        <v>Mo</v>
      </c>
      <c r="P8233" t="str">
        <f t="shared" si="776"/>
        <v>13</v>
      </c>
    </row>
    <row r="8234" spans="1:16" x14ac:dyDescent="0.25">
      <c r="A8234" t="s">
        <v>18176</v>
      </c>
      <c r="B8234" t="s">
        <v>17</v>
      </c>
      <c r="C8234" t="s">
        <v>18177</v>
      </c>
      <c r="D8234" t="s">
        <v>10210</v>
      </c>
      <c r="E8234">
        <v>1983</v>
      </c>
      <c r="F8234" t="s">
        <v>45</v>
      </c>
      <c r="G8234">
        <v>103</v>
      </c>
      <c r="H8234" t="s">
        <v>21</v>
      </c>
      <c r="I8234">
        <f t="shared" si="771"/>
        <v>0</v>
      </c>
      <c r="J8234">
        <f t="shared" si="772"/>
        <v>0</v>
      </c>
      <c r="K8234">
        <f t="shared" si="773"/>
        <v>0</v>
      </c>
      <c r="L8234">
        <f t="shared" si="774"/>
        <v>1</v>
      </c>
      <c r="O8234" t="str">
        <f t="shared" si="775"/>
        <v>Mo</v>
      </c>
      <c r="P8234" t="str">
        <f t="shared" si="776"/>
        <v>83</v>
      </c>
    </row>
    <row r="8235" spans="1:16" x14ac:dyDescent="0.25">
      <c r="A8235" t="s">
        <v>18178</v>
      </c>
      <c r="B8235" t="s">
        <v>17</v>
      </c>
      <c r="C8235" t="s">
        <v>18179</v>
      </c>
      <c r="D8235" t="s">
        <v>8715</v>
      </c>
      <c r="E8235">
        <v>2017</v>
      </c>
      <c r="F8235" t="s">
        <v>20</v>
      </c>
      <c r="G8235">
        <v>96</v>
      </c>
      <c r="H8235" t="s">
        <v>21</v>
      </c>
      <c r="I8235">
        <f t="shared" si="771"/>
        <v>1</v>
      </c>
      <c r="J8235">
        <f t="shared" si="772"/>
        <v>0</v>
      </c>
      <c r="K8235">
        <f t="shared" si="773"/>
        <v>0</v>
      </c>
      <c r="L8235">
        <f t="shared" si="774"/>
        <v>1</v>
      </c>
      <c r="O8235" t="str">
        <f t="shared" si="775"/>
        <v>Mo</v>
      </c>
      <c r="P8235" t="str">
        <f t="shared" si="776"/>
        <v>17</v>
      </c>
    </row>
    <row r="8236" spans="1:16" x14ac:dyDescent="0.25">
      <c r="A8236" t="s">
        <v>18180</v>
      </c>
      <c r="B8236" t="s">
        <v>17</v>
      </c>
      <c r="C8236" t="s">
        <v>18181</v>
      </c>
      <c r="D8236" t="s">
        <v>6088</v>
      </c>
      <c r="E8236">
        <v>2019</v>
      </c>
      <c r="F8236" t="s">
        <v>27</v>
      </c>
      <c r="G8236">
        <v>106</v>
      </c>
      <c r="H8236" t="s">
        <v>21</v>
      </c>
      <c r="I8236">
        <f t="shared" si="771"/>
        <v>1</v>
      </c>
      <c r="J8236">
        <f t="shared" si="772"/>
        <v>0</v>
      </c>
      <c r="K8236">
        <f t="shared" si="773"/>
        <v>0</v>
      </c>
      <c r="L8236">
        <f t="shared" si="774"/>
        <v>1</v>
      </c>
      <c r="O8236" t="str">
        <f t="shared" si="775"/>
        <v>Mo</v>
      </c>
      <c r="P8236" t="str">
        <f t="shared" si="776"/>
        <v>19</v>
      </c>
    </row>
    <row r="8237" spans="1:16" x14ac:dyDescent="0.25">
      <c r="A8237" t="s">
        <v>18182</v>
      </c>
      <c r="B8237" t="s">
        <v>17</v>
      </c>
      <c r="C8237" t="s">
        <v>18183</v>
      </c>
      <c r="D8237" t="s">
        <v>9542</v>
      </c>
      <c r="E8237">
        <v>2017</v>
      </c>
      <c r="F8237" t="s">
        <v>45</v>
      </c>
      <c r="G8237">
        <v>109</v>
      </c>
      <c r="H8237" t="s">
        <v>21</v>
      </c>
      <c r="I8237">
        <f t="shared" si="771"/>
        <v>1</v>
      </c>
      <c r="J8237">
        <f t="shared" si="772"/>
        <v>0</v>
      </c>
      <c r="K8237">
        <f t="shared" si="773"/>
        <v>0</v>
      </c>
      <c r="L8237">
        <f t="shared" si="774"/>
        <v>1</v>
      </c>
      <c r="O8237" t="str">
        <f t="shared" si="775"/>
        <v>Mo</v>
      </c>
      <c r="P8237" t="str">
        <f t="shared" si="776"/>
        <v>17</v>
      </c>
    </row>
    <row r="8238" spans="1:16" x14ac:dyDescent="0.25">
      <c r="A8238" t="s">
        <v>18184</v>
      </c>
      <c r="B8238" t="s">
        <v>24</v>
      </c>
      <c r="C8238" t="s">
        <v>18185</v>
      </c>
      <c r="D8238" t="s">
        <v>8715</v>
      </c>
      <c r="E8238">
        <v>2018</v>
      </c>
      <c r="F8238" t="s">
        <v>27</v>
      </c>
      <c r="G8238">
        <v>1</v>
      </c>
      <c r="H8238" t="s">
        <v>31</v>
      </c>
      <c r="I8238">
        <f t="shared" si="771"/>
        <v>1</v>
      </c>
      <c r="J8238">
        <f t="shared" si="772"/>
        <v>0</v>
      </c>
      <c r="K8238">
        <f t="shared" si="773"/>
        <v>0</v>
      </c>
      <c r="L8238">
        <f t="shared" si="774"/>
        <v>1</v>
      </c>
      <c r="O8238" t="str">
        <f t="shared" si="775"/>
        <v>TV</v>
      </c>
      <c r="P8238" t="str">
        <f t="shared" si="776"/>
        <v>18</v>
      </c>
    </row>
    <row r="8239" spans="1:16" x14ac:dyDescent="0.25">
      <c r="A8239" t="s">
        <v>18186</v>
      </c>
      <c r="B8239" t="s">
        <v>17</v>
      </c>
      <c r="C8239" t="s">
        <v>18187</v>
      </c>
      <c r="D8239" t="s">
        <v>10496</v>
      </c>
      <c r="E8239">
        <v>2014</v>
      </c>
      <c r="F8239" t="s">
        <v>134</v>
      </c>
      <c r="G8239">
        <v>112</v>
      </c>
      <c r="H8239" t="s">
        <v>21</v>
      </c>
      <c r="I8239">
        <f t="shared" si="771"/>
        <v>1</v>
      </c>
      <c r="J8239">
        <f t="shared" si="772"/>
        <v>0</v>
      </c>
      <c r="K8239">
        <f t="shared" si="773"/>
        <v>0</v>
      </c>
      <c r="L8239">
        <f t="shared" si="774"/>
        <v>0</v>
      </c>
      <c r="O8239" t="str">
        <f t="shared" si="775"/>
        <v>Mo</v>
      </c>
      <c r="P8239" t="str">
        <f t="shared" si="776"/>
        <v>14</v>
      </c>
    </row>
    <row r="8240" spans="1:16" x14ac:dyDescent="0.25">
      <c r="A8240" t="s">
        <v>18188</v>
      </c>
      <c r="B8240" t="s">
        <v>17</v>
      </c>
      <c r="C8240" t="s">
        <v>18189</v>
      </c>
      <c r="D8240" t="s">
        <v>5343</v>
      </c>
      <c r="E8240">
        <v>1977</v>
      </c>
      <c r="F8240" t="s">
        <v>41</v>
      </c>
      <c r="G8240">
        <v>96</v>
      </c>
      <c r="H8240" t="s">
        <v>21</v>
      </c>
      <c r="I8240">
        <f t="shared" si="771"/>
        <v>0</v>
      </c>
      <c r="J8240">
        <f t="shared" si="772"/>
        <v>0</v>
      </c>
      <c r="K8240">
        <f t="shared" si="773"/>
        <v>1</v>
      </c>
      <c r="L8240">
        <f t="shared" si="774"/>
        <v>1</v>
      </c>
      <c r="O8240" t="str">
        <f t="shared" si="775"/>
        <v>Mo</v>
      </c>
      <c r="P8240" t="str">
        <f t="shared" si="776"/>
        <v>77</v>
      </c>
    </row>
    <row r="8241" spans="1:16" x14ac:dyDescent="0.25">
      <c r="A8241" t="s">
        <v>18190</v>
      </c>
      <c r="B8241" t="s">
        <v>17</v>
      </c>
      <c r="C8241" t="s">
        <v>18191</v>
      </c>
      <c r="D8241" t="s">
        <v>10797</v>
      </c>
      <c r="E8241">
        <v>2017</v>
      </c>
      <c r="F8241" t="s">
        <v>27</v>
      </c>
      <c r="G8241">
        <v>60</v>
      </c>
      <c r="H8241" t="s">
        <v>21</v>
      </c>
      <c r="I8241">
        <f t="shared" si="771"/>
        <v>1</v>
      </c>
      <c r="J8241">
        <f t="shared" si="772"/>
        <v>0</v>
      </c>
      <c r="K8241">
        <f t="shared" si="773"/>
        <v>0</v>
      </c>
      <c r="L8241">
        <f t="shared" si="774"/>
        <v>1</v>
      </c>
      <c r="O8241" t="str">
        <f t="shared" si="775"/>
        <v>Mo</v>
      </c>
      <c r="P8241" t="str">
        <f t="shared" si="776"/>
        <v>17</v>
      </c>
    </row>
    <row r="8242" spans="1:16" x14ac:dyDescent="0.25">
      <c r="A8242" t="s">
        <v>18192</v>
      </c>
      <c r="B8242" t="s">
        <v>17</v>
      </c>
      <c r="C8242" t="s">
        <v>18193</v>
      </c>
      <c r="D8242" t="s">
        <v>11448</v>
      </c>
      <c r="E8242">
        <v>2017</v>
      </c>
      <c r="F8242" t="s">
        <v>60</v>
      </c>
      <c r="G8242">
        <v>113</v>
      </c>
      <c r="H8242" t="s">
        <v>21</v>
      </c>
      <c r="I8242">
        <f t="shared" si="771"/>
        <v>1</v>
      </c>
      <c r="J8242">
        <f t="shared" si="772"/>
        <v>0</v>
      </c>
      <c r="K8242">
        <f t="shared" si="773"/>
        <v>1</v>
      </c>
      <c r="L8242">
        <f t="shared" si="774"/>
        <v>1</v>
      </c>
      <c r="O8242" t="str">
        <f t="shared" si="775"/>
        <v>Mo</v>
      </c>
      <c r="P8242" t="str">
        <f t="shared" si="776"/>
        <v>17</v>
      </c>
    </row>
    <row r="8243" spans="1:16" x14ac:dyDescent="0.25">
      <c r="A8243" t="s">
        <v>18194</v>
      </c>
      <c r="B8243" t="s">
        <v>17</v>
      </c>
      <c r="C8243" t="s">
        <v>18195</v>
      </c>
      <c r="D8243" t="s">
        <v>8266</v>
      </c>
      <c r="E8243">
        <v>2017</v>
      </c>
      <c r="F8243" t="s">
        <v>27</v>
      </c>
      <c r="G8243">
        <v>126</v>
      </c>
      <c r="H8243" t="s">
        <v>21</v>
      </c>
      <c r="I8243">
        <f t="shared" si="771"/>
        <v>1</v>
      </c>
      <c r="J8243">
        <f t="shared" si="772"/>
        <v>1</v>
      </c>
      <c r="K8243">
        <f t="shared" si="773"/>
        <v>0</v>
      </c>
      <c r="L8243">
        <f t="shared" si="774"/>
        <v>1</v>
      </c>
      <c r="O8243" t="str">
        <f t="shared" si="775"/>
        <v>Mo</v>
      </c>
      <c r="P8243" t="str">
        <f t="shared" si="776"/>
        <v>17</v>
      </c>
    </row>
    <row r="8244" spans="1:16" x14ac:dyDescent="0.25">
      <c r="A8244" t="s">
        <v>18196</v>
      </c>
      <c r="B8244" t="s">
        <v>17</v>
      </c>
      <c r="C8244" t="s">
        <v>18197</v>
      </c>
      <c r="D8244" t="s">
        <v>7771</v>
      </c>
      <c r="E8244">
        <v>2016</v>
      </c>
      <c r="F8244" t="s">
        <v>45</v>
      </c>
      <c r="G8244">
        <v>109</v>
      </c>
      <c r="H8244" t="s">
        <v>21</v>
      </c>
      <c r="I8244">
        <f t="shared" si="771"/>
        <v>1</v>
      </c>
      <c r="J8244">
        <f t="shared" si="772"/>
        <v>0</v>
      </c>
      <c r="K8244">
        <f t="shared" si="773"/>
        <v>0</v>
      </c>
      <c r="L8244">
        <f t="shared" si="774"/>
        <v>1</v>
      </c>
      <c r="O8244" t="str">
        <f t="shared" si="775"/>
        <v>Mo</v>
      </c>
      <c r="P8244" t="str">
        <f t="shared" si="776"/>
        <v>16</v>
      </c>
    </row>
    <row r="8245" spans="1:16" x14ac:dyDescent="0.25">
      <c r="A8245" t="s">
        <v>18198</v>
      </c>
      <c r="B8245" t="s">
        <v>17</v>
      </c>
      <c r="C8245" t="s">
        <v>18199</v>
      </c>
      <c r="D8245" t="s">
        <v>18200</v>
      </c>
      <c r="E8245">
        <v>2016</v>
      </c>
      <c r="F8245" t="s">
        <v>134</v>
      </c>
      <c r="G8245">
        <v>93</v>
      </c>
      <c r="H8245" t="s">
        <v>21</v>
      </c>
      <c r="I8245">
        <f t="shared" si="771"/>
        <v>1</v>
      </c>
      <c r="J8245">
        <f t="shared" si="772"/>
        <v>0</v>
      </c>
      <c r="K8245">
        <f t="shared" si="773"/>
        <v>0</v>
      </c>
      <c r="L8245">
        <f t="shared" si="774"/>
        <v>0</v>
      </c>
      <c r="O8245" t="str">
        <f t="shared" si="775"/>
        <v>Mo</v>
      </c>
      <c r="P8245" t="str">
        <f t="shared" si="776"/>
        <v>16</v>
      </c>
    </row>
    <row r="8246" spans="1:16" x14ac:dyDescent="0.25">
      <c r="A8246" t="s">
        <v>18201</v>
      </c>
      <c r="B8246" t="s">
        <v>24</v>
      </c>
      <c r="C8246" t="s">
        <v>18202</v>
      </c>
      <c r="D8246" t="s">
        <v>7980</v>
      </c>
      <c r="E8246">
        <v>2017</v>
      </c>
      <c r="F8246" t="s">
        <v>45</v>
      </c>
      <c r="G8246">
        <v>1</v>
      </c>
      <c r="H8246" t="s">
        <v>31</v>
      </c>
      <c r="I8246">
        <f t="shared" si="771"/>
        <v>1</v>
      </c>
      <c r="J8246">
        <f t="shared" si="772"/>
        <v>0</v>
      </c>
      <c r="K8246">
        <f t="shared" si="773"/>
        <v>0</v>
      </c>
      <c r="L8246">
        <f t="shared" si="774"/>
        <v>1</v>
      </c>
      <c r="O8246" t="str">
        <f t="shared" si="775"/>
        <v>TV</v>
      </c>
      <c r="P8246" t="str">
        <f t="shared" si="776"/>
        <v>17</v>
      </c>
    </row>
    <row r="8247" spans="1:16" x14ac:dyDescent="0.25">
      <c r="A8247" t="s">
        <v>18203</v>
      </c>
      <c r="B8247" t="s">
        <v>17</v>
      </c>
      <c r="C8247" t="s">
        <v>18204</v>
      </c>
      <c r="D8247" t="s">
        <v>8208</v>
      </c>
      <c r="E8247">
        <v>2010</v>
      </c>
      <c r="F8247" t="s">
        <v>27</v>
      </c>
      <c r="G8247">
        <v>101</v>
      </c>
      <c r="H8247" t="s">
        <v>21</v>
      </c>
      <c r="I8247">
        <f t="shared" si="771"/>
        <v>0</v>
      </c>
      <c r="J8247">
        <f t="shared" si="772"/>
        <v>0</v>
      </c>
      <c r="K8247">
        <f t="shared" si="773"/>
        <v>0</v>
      </c>
      <c r="L8247">
        <f t="shared" si="774"/>
        <v>1</v>
      </c>
      <c r="O8247" t="str">
        <f t="shared" si="775"/>
        <v>Mo</v>
      </c>
      <c r="P8247" t="str">
        <f t="shared" si="776"/>
        <v>10</v>
      </c>
    </row>
    <row r="8248" spans="1:16" x14ac:dyDescent="0.25">
      <c r="A8248" t="s">
        <v>18205</v>
      </c>
      <c r="B8248" t="s">
        <v>17</v>
      </c>
      <c r="C8248" t="s">
        <v>18206</v>
      </c>
      <c r="D8248" t="s">
        <v>12297</v>
      </c>
      <c r="E8248">
        <v>2016</v>
      </c>
      <c r="F8248" t="s">
        <v>45</v>
      </c>
      <c r="G8248">
        <v>111</v>
      </c>
      <c r="H8248" t="s">
        <v>21</v>
      </c>
      <c r="I8248">
        <f t="shared" si="771"/>
        <v>1</v>
      </c>
      <c r="J8248">
        <f t="shared" si="772"/>
        <v>0</v>
      </c>
      <c r="K8248">
        <f t="shared" si="773"/>
        <v>0</v>
      </c>
      <c r="L8248">
        <f t="shared" si="774"/>
        <v>1</v>
      </c>
      <c r="O8248" t="str">
        <f t="shared" si="775"/>
        <v>Mo</v>
      </c>
      <c r="P8248" t="str">
        <f t="shared" si="776"/>
        <v>16</v>
      </c>
    </row>
    <row r="8249" spans="1:16" x14ac:dyDescent="0.25">
      <c r="A8249" t="s">
        <v>18207</v>
      </c>
      <c r="B8249" t="s">
        <v>17</v>
      </c>
      <c r="C8249" t="s">
        <v>18208</v>
      </c>
      <c r="D8249" t="s">
        <v>18209</v>
      </c>
      <c r="E8249">
        <v>2015</v>
      </c>
      <c r="F8249" t="s">
        <v>27</v>
      </c>
      <c r="G8249">
        <v>107</v>
      </c>
      <c r="H8249" t="s">
        <v>21</v>
      </c>
      <c r="I8249">
        <f t="shared" si="771"/>
        <v>1</v>
      </c>
      <c r="J8249">
        <f t="shared" si="772"/>
        <v>0</v>
      </c>
      <c r="K8249">
        <f t="shared" si="773"/>
        <v>0</v>
      </c>
      <c r="L8249">
        <f t="shared" si="774"/>
        <v>1</v>
      </c>
      <c r="O8249" t="str">
        <f t="shared" si="775"/>
        <v>Mo</v>
      </c>
      <c r="P8249" t="str">
        <f t="shared" si="776"/>
        <v>15</v>
      </c>
    </row>
    <row r="8250" spans="1:16" x14ac:dyDescent="0.25">
      <c r="A8250" t="s">
        <v>18210</v>
      </c>
      <c r="B8250" t="s">
        <v>17</v>
      </c>
      <c r="C8250" t="s">
        <v>18211</v>
      </c>
      <c r="D8250" t="s">
        <v>7297</v>
      </c>
      <c r="E8250">
        <v>2013</v>
      </c>
      <c r="F8250" t="s">
        <v>41</v>
      </c>
      <c r="G8250">
        <v>100</v>
      </c>
      <c r="H8250" t="s">
        <v>21</v>
      </c>
      <c r="I8250">
        <f t="shared" si="771"/>
        <v>1</v>
      </c>
      <c r="J8250">
        <f t="shared" si="772"/>
        <v>0</v>
      </c>
      <c r="K8250">
        <f t="shared" si="773"/>
        <v>1</v>
      </c>
      <c r="L8250">
        <f t="shared" si="774"/>
        <v>1</v>
      </c>
      <c r="O8250" t="str">
        <f t="shared" si="775"/>
        <v>Mo</v>
      </c>
      <c r="P8250" t="str">
        <f t="shared" si="776"/>
        <v>13</v>
      </c>
    </row>
    <row r="8251" spans="1:16" x14ac:dyDescent="0.25">
      <c r="A8251" t="s">
        <v>18212</v>
      </c>
      <c r="B8251" t="s">
        <v>17</v>
      </c>
      <c r="C8251" t="s">
        <v>18213</v>
      </c>
      <c r="D8251" t="s">
        <v>8935</v>
      </c>
      <c r="E8251">
        <v>2016</v>
      </c>
      <c r="F8251" t="s">
        <v>60</v>
      </c>
      <c r="G8251">
        <v>92</v>
      </c>
      <c r="H8251" t="s">
        <v>21</v>
      </c>
      <c r="I8251">
        <f t="shared" si="771"/>
        <v>1</v>
      </c>
      <c r="J8251">
        <f t="shared" si="772"/>
        <v>0</v>
      </c>
      <c r="K8251">
        <f t="shared" si="773"/>
        <v>1</v>
      </c>
      <c r="L8251">
        <f t="shared" si="774"/>
        <v>1</v>
      </c>
      <c r="O8251" t="str">
        <f t="shared" si="775"/>
        <v>Mo</v>
      </c>
      <c r="P8251" t="str">
        <f t="shared" si="776"/>
        <v>16</v>
      </c>
    </row>
    <row r="8252" spans="1:16" x14ac:dyDescent="0.25">
      <c r="A8252" t="s">
        <v>18214</v>
      </c>
      <c r="B8252" t="s">
        <v>17</v>
      </c>
      <c r="C8252" t="s">
        <v>18215</v>
      </c>
      <c r="D8252" t="s">
        <v>7297</v>
      </c>
      <c r="E8252">
        <v>1965</v>
      </c>
      <c r="F8252" t="s">
        <v>45</v>
      </c>
      <c r="G8252">
        <v>103</v>
      </c>
      <c r="H8252" t="s">
        <v>21</v>
      </c>
      <c r="I8252">
        <f t="shared" si="771"/>
        <v>0</v>
      </c>
      <c r="J8252">
        <f t="shared" si="772"/>
        <v>0</v>
      </c>
      <c r="K8252">
        <f t="shared" si="773"/>
        <v>0</v>
      </c>
      <c r="L8252">
        <f t="shared" si="774"/>
        <v>1</v>
      </c>
      <c r="O8252" t="str">
        <f t="shared" si="775"/>
        <v>Mo</v>
      </c>
      <c r="P8252" t="str">
        <f t="shared" si="776"/>
        <v>65</v>
      </c>
    </row>
    <row r="8253" spans="1:16" x14ac:dyDescent="0.25">
      <c r="A8253" t="s">
        <v>18216</v>
      </c>
      <c r="B8253" t="s">
        <v>24</v>
      </c>
      <c r="C8253" t="s">
        <v>18217</v>
      </c>
      <c r="D8253" t="s">
        <v>11182</v>
      </c>
      <c r="E8253">
        <v>2011</v>
      </c>
      <c r="F8253" t="s">
        <v>60</v>
      </c>
      <c r="G8253">
        <v>1</v>
      </c>
      <c r="H8253" t="s">
        <v>31</v>
      </c>
      <c r="I8253">
        <f t="shared" si="771"/>
        <v>1</v>
      </c>
      <c r="J8253">
        <f t="shared" si="772"/>
        <v>0</v>
      </c>
      <c r="K8253">
        <f t="shared" si="773"/>
        <v>1</v>
      </c>
      <c r="L8253">
        <f t="shared" si="774"/>
        <v>1</v>
      </c>
      <c r="O8253" t="str">
        <f t="shared" si="775"/>
        <v>TV</v>
      </c>
      <c r="P8253" t="str">
        <f t="shared" si="776"/>
        <v>11</v>
      </c>
    </row>
    <row r="8254" spans="1:16" x14ac:dyDescent="0.25">
      <c r="A8254" t="s">
        <v>18218</v>
      </c>
      <c r="B8254" t="s">
        <v>17</v>
      </c>
      <c r="C8254" t="s">
        <v>18219</v>
      </c>
      <c r="D8254" t="s">
        <v>10466</v>
      </c>
      <c r="E8254">
        <v>2010</v>
      </c>
      <c r="F8254" t="s">
        <v>134</v>
      </c>
      <c r="G8254">
        <v>105</v>
      </c>
      <c r="H8254" t="s">
        <v>21</v>
      </c>
      <c r="I8254">
        <f t="shared" si="771"/>
        <v>0</v>
      </c>
      <c r="J8254">
        <f t="shared" si="772"/>
        <v>0</v>
      </c>
      <c r="K8254">
        <f t="shared" si="773"/>
        <v>0</v>
      </c>
      <c r="L8254">
        <f t="shared" si="774"/>
        <v>0</v>
      </c>
      <c r="O8254" t="str">
        <f t="shared" si="775"/>
        <v>Mo</v>
      </c>
      <c r="P8254" t="str">
        <f t="shared" si="776"/>
        <v>10</v>
      </c>
    </row>
    <row r="8255" spans="1:16" x14ac:dyDescent="0.25">
      <c r="A8255" t="s">
        <v>18220</v>
      </c>
      <c r="B8255" t="s">
        <v>17</v>
      </c>
      <c r="C8255" t="s">
        <v>18221</v>
      </c>
      <c r="D8255" t="s">
        <v>14970</v>
      </c>
      <c r="E8255">
        <v>2018</v>
      </c>
      <c r="F8255" t="s">
        <v>45</v>
      </c>
      <c r="G8255">
        <v>103</v>
      </c>
      <c r="H8255" t="s">
        <v>21</v>
      </c>
      <c r="I8255">
        <f t="shared" si="771"/>
        <v>1</v>
      </c>
      <c r="J8255">
        <f t="shared" si="772"/>
        <v>0</v>
      </c>
      <c r="K8255">
        <f t="shared" si="773"/>
        <v>0</v>
      </c>
      <c r="L8255">
        <f t="shared" si="774"/>
        <v>1</v>
      </c>
      <c r="O8255" t="str">
        <f t="shared" si="775"/>
        <v>Mo</v>
      </c>
      <c r="P8255" t="str">
        <f t="shared" si="776"/>
        <v>18</v>
      </c>
    </row>
    <row r="8256" spans="1:16" x14ac:dyDescent="0.25">
      <c r="A8256" t="s">
        <v>18222</v>
      </c>
      <c r="B8256" t="s">
        <v>17</v>
      </c>
      <c r="C8256" t="s">
        <v>18223</v>
      </c>
      <c r="D8256" t="s">
        <v>14748</v>
      </c>
      <c r="E8256">
        <v>2016</v>
      </c>
      <c r="F8256" t="s">
        <v>20</v>
      </c>
      <c r="G8256">
        <v>101</v>
      </c>
      <c r="H8256" t="s">
        <v>21</v>
      </c>
      <c r="I8256">
        <f t="shared" si="771"/>
        <v>1</v>
      </c>
      <c r="J8256">
        <f t="shared" si="772"/>
        <v>0</v>
      </c>
      <c r="K8256">
        <f t="shared" si="773"/>
        <v>0</v>
      </c>
      <c r="L8256">
        <f t="shared" si="774"/>
        <v>1</v>
      </c>
      <c r="O8256" t="str">
        <f t="shared" si="775"/>
        <v>Mo</v>
      </c>
      <c r="P8256" t="str">
        <f t="shared" si="776"/>
        <v>16</v>
      </c>
    </row>
    <row r="8257" spans="1:16" x14ac:dyDescent="0.25">
      <c r="A8257" t="s">
        <v>18224</v>
      </c>
      <c r="B8257" t="s">
        <v>17</v>
      </c>
      <c r="C8257" t="s">
        <v>18225</v>
      </c>
      <c r="D8257" t="s">
        <v>7825</v>
      </c>
      <c r="E8257">
        <v>2013</v>
      </c>
      <c r="F8257" t="s">
        <v>27</v>
      </c>
      <c r="G8257">
        <v>123</v>
      </c>
      <c r="H8257" t="s">
        <v>21</v>
      </c>
      <c r="I8257">
        <f t="shared" si="771"/>
        <v>1</v>
      </c>
      <c r="J8257">
        <f t="shared" si="772"/>
        <v>1</v>
      </c>
      <c r="K8257">
        <f t="shared" si="773"/>
        <v>0</v>
      </c>
      <c r="L8257">
        <f t="shared" si="774"/>
        <v>1</v>
      </c>
      <c r="O8257" t="str">
        <f t="shared" si="775"/>
        <v>Mo</v>
      </c>
      <c r="P8257" t="str">
        <f t="shared" si="776"/>
        <v>13</v>
      </c>
    </row>
    <row r="8258" spans="1:16" x14ac:dyDescent="0.25">
      <c r="A8258" t="s">
        <v>18226</v>
      </c>
      <c r="B8258" t="s">
        <v>17</v>
      </c>
      <c r="C8258" t="s">
        <v>18227</v>
      </c>
      <c r="D8258" t="s">
        <v>8578</v>
      </c>
      <c r="E8258">
        <v>2011</v>
      </c>
      <c r="F8258" t="s">
        <v>45</v>
      </c>
      <c r="G8258">
        <v>114</v>
      </c>
      <c r="H8258" t="s">
        <v>21</v>
      </c>
      <c r="I8258">
        <f t="shared" si="771"/>
        <v>1</v>
      </c>
      <c r="J8258">
        <f t="shared" si="772"/>
        <v>0</v>
      </c>
      <c r="K8258">
        <f t="shared" si="773"/>
        <v>0</v>
      </c>
      <c r="L8258">
        <f t="shared" si="774"/>
        <v>1</v>
      </c>
      <c r="O8258" t="str">
        <f t="shared" si="775"/>
        <v>Mo</v>
      </c>
      <c r="P8258" t="str">
        <f t="shared" si="776"/>
        <v>11</v>
      </c>
    </row>
    <row r="8259" spans="1:16" x14ac:dyDescent="0.25">
      <c r="A8259" t="s">
        <v>18228</v>
      </c>
      <c r="B8259" t="s">
        <v>17</v>
      </c>
      <c r="C8259" t="s">
        <v>18229</v>
      </c>
      <c r="D8259" t="s">
        <v>6692</v>
      </c>
      <c r="E8259">
        <v>1996</v>
      </c>
      <c r="F8259" t="s">
        <v>134</v>
      </c>
      <c r="G8259">
        <v>101</v>
      </c>
      <c r="H8259" t="s">
        <v>21</v>
      </c>
      <c r="I8259">
        <f t="shared" si="771"/>
        <v>0</v>
      </c>
      <c r="J8259">
        <f t="shared" si="772"/>
        <v>0</v>
      </c>
      <c r="K8259">
        <f t="shared" si="773"/>
        <v>0</v>
      </c>
      <c r="L8259">
        <f t="shared" si="774"/>
        <v>0</v>
      </c>
      <c r="O8259" t="str">
        <f t="shared" si="775"/>
        <v>Mo</v>
      </c>
      <c r="P8259" t="str">
        <f t="shared" si="776"/>
        <v>96</v>
      </c>
    </row>
    <row r="8260" spans="1:16" x14ac:dyDescent="0.25">
      <c r="A8260" t="s">
        <v>18230</v>
      </c>
      <c r="B8260" t="s">
        <v>24</v>
      </c>
      <c r="C8260" t="s">
        <v>18231</v>
      </c>
      <c r="D8260" t="s">
        <v>18232</v>
      </c>
      <c r="E8260">
        <v>2016</v>
      </c>
      <c r="F8260" t="s">
        <v>45</v>
      </c>
      <c r="G8260">
        <v>2</v>
      </c>
      <c r="H8260" t="s">
        <v>28</v>
      </c>
      <c r="I8260">
        <f t="shared" ref="I8260:I8323" si="777">IF(E8260&gt;2010,1,0)</f>
        <v>1</v>
      </c>
      <c r="J8260">
        <f t="shared" ref="J8260:J8323" si="778">IF(AND(E8260&gt;2010, G8260&gt;120),1,0)</f>
        <v>0</v>
      </c>
      <c r="K8260">
        <f t="shared" ref="K8260:K8323" si="779">IF(OR(F8260="TV-PG", F8260="PG"),1,0)</f>
        <v>0</v>
      </c>
      <c r="L8260">
        <f t="shared" ref="L8260:L8323" si="780">IF(NOT(F8260="R"),1,0)</f>
        <v>1</v>
      </c>
      <c r="O8260" t="str">
        <f t="shared" ref="O8260:O8323" si="781">LEFT(B8260,2)</f>
        <v>TV</v>
      </c>
      <c r="P8260" t="str">
        <f t="shared" ref="P8260:P8323" si="782">RIGHT(E8260,2)</f>
        <v>16</v>
      </c>
    </row>
    <row r="8261" spans="1:16" x14ac:dyDescent="0.25">
      <c r="A8261" t="s">
        <v>18233</v>
      </c>
      <c r="B8261" t="s">
        <v>17</v>
      </c>
      <c r="C8261" t="s">
        <v>18234</v>
      </c>
      <c r="D8261" t="s">
        <v>7993</v>
      </c>
      <c r="E8261">
        <v>2013</v>
      </c>
      <c r="F8261" t="s">
        <v>41</v>
      </c>
      <c r="G8261">
        <v>99</v>
      </c>
      <c r="H8261" t="s">
        <v>21</v>
      </c>
      <c r="I8261">
        <f t="shared" si="777"/>
        <v>1</v>
      </c>
      <c r="J8261">
        <f t="shared" si="778"/>
        <v>0</v>
      </c>
      <c r="K8261">
        <f t="shared" si="779"/>
        <v>1</v>
      </c>
      <c r="L8261">
        <f t="shared" si="780"/>
        <v>1</v>
      </c>
      <c r="O8261" t="str">
        <f t="shared" si="781"/>
        <v>Mo</v>
      </c>
      <c r="P8261" t="str">
        <f t="shared" si="782"/>
        <v>13</v>
      </c>
    </row>
    <row r="8262" spans="1:16" x14ac:dyDescent="0.25">
      <c r="A8262" t="s">
        <v>18235</v>
      </c>
      <c r="B8262" t="s">
        <v>17</v>
      </c>
      <c r="C8262" t="s">
        <v>18236</v>
      </c>
      <c r="D8262" t="s">
        <v>9310</v>
      </c>
      <c r="E8262">
        <v>1994</v>
      </c>
      <c r="F8262" t="s">
        <v>134</v>
      </c>
      <c r="G8262">
        <v>102</v>
      </c>
      <c r="H8262" t="s">
        <v>21</v>
      </c>
      <c r="I8262">
        <f t="shared" si="777"/>
        <v>0</v>
      </c>
      <c r="J8262">
        <f t="shared" si="778"/>
        <v>0</v>
      </c>
      <c r="K8262">
        <f t="shared" si="779"/>
        <v>0</v>
      </c>
      <c r="L8262">
        <f t="shared" si="780"/>
        <v>0</v>
      </c>
      <c r="O8262" t="str">
        <f t="shared" si="781"/>
        <v>Mo</v>
      </c>
      <c r="P8262" t="str">
        <f t="shared" si="782"/>
        <v>94</v>
      </c>
    </row>
    <row r="8263" spans="1:16" x14ac:dyDescent="0.25">
      <c r="A8263" t="s">
        <v>18237</v>
      </c>
      <c r="B8263" t="s">
        <v>17</v>
      </c>
      <c r="C8263" t="s">
        <v>18238</v>
      </c>
      <c r="D8263" t="s">
        <v>7595</v>
      </c>
      <c r="E8263">
        <v>1970</v>
      </c>
      <c r="F8263" t="s">
        <v>60</v>
      </c>
      <c r="G8263">
        <v>66</v>
      </c>
      <c r="H8263" t="s">
        <v>21</v>
      </c>
      <c r="I8263">
        <f t="shared" si="777"/>
        <v>0</v>
      </c>
      <c r="J8263">
        <f t="shared" si="778"/>
        <v>0</v>
      </c>
      <c r="K8263">
        <f t="shared" si="779"/>
        <v>1</v>
      </c>
      <c r="L8263">
        <f t="shared" si="780"/>
        <v>1</v>
      </c>
      <c r="O8263" t="str">
        <f t="shared" si="781"/>
        <v>Mo</v>
      </c>
      <c r="P8263" t="str">
        <f t="shared" si="782"/>
        <v>70</v>
      </c>
    </row>
    <row r="8264" spans="1:16" x14ac:dyDescent="0.25">
      <c r="A8264" t="s">
        <v>18239</v>
      </c>
      <c r="B8264" t="s">
        <v>17</v>
      </c>
      <c r="C8264" t="s">
        <v>18240</v>
      </c>
      <c r="D8264" t="s">
        <v>6692</v>
      </c>
      <c r="E8264">
        <v>1992</v>
      </c>
      <c r="F8264" t="s">
        <v>134</v>
      </c>
      <c r="G8264">
        <v>112</v>
      </c>
      <c r="H8264" t="s">
        <v>21</v>
      </c>
      <c r="I8264">
        <f t="shared" si="777"/>
        <v>0</v>
      </c>
      <c r="J8264">
        <f t="shared" si="778"/>
        <v>0</v>
      </c>
      <c r="K8264">
        <f t="shared" si="779"/>
        <v>0</v>
      </c>
      <c r="L8264">
        <f t="shared" si="780"/>
        <v>0</v>
      </c>
      <c r="O8264" t="str">
        <f t="shared" si="781"/>
        <v>Mo</v>
      </c>
      <c r="P8264" t="str">
        <f t="shared" si="782"/>
        <v>92</v>
      </c>
    </row>
    <row r="8265" spans="1:16" x14ac:dyDescent="0.25">
      <c r="A8265" t="s">
        <v>18241</v>
      </c>
      <c r="B8265" t="s">
        <v>24</v>
      </c>
      <c r="C8265" t="s">
        <v>18242</v>
      </c>
      <c r="D8265" t="s">
        <v>7713</v>
      </c>
      <c r="E8265">
        <v>2016</v>
      </c>
      <c r="F8265" t="s">
        <v>60</v>
      </c>
      <c r="G8265">
        <v>1</v>
      </c>
      <c r="H8265" t="s">
        <v>31</v>
      </c>
      <c r="I8265">
        <f t="shared" si="777"/>
        <v>1</v>
      </c>
      <c r="J8265">
        <f t="shared" si="778"/>
        <v>0</v>
      </c>
      <c r="K8265">
        <f t="shared" si="779"/>
        <v>1</v>
      </c>
      <c r="L8265">
        <f t="shared" si="780"/>
        <v>1</v>
      </c>
      <c r="O8265" t="str">
        <f t="shared" si="781"/>
        <v>TV</v>
      </c>
      <c r="P8265" t="str">
        <f t="shared" si="782"/>
        <v>16</v>
      </c>
    </row>
    <row r="8266" spans="1:16" x14ac:dyDescent="0.25">
      <c r="A8266" t="s">
        <v>18243</v>
      </c>
      <c r="B8266" t="s">
        <v>17</v>
      </c>
      <c r="C8266" t="s">
        <v>18244</v>
      </c>
      <c r="D8266" t="s">
        <v>15329</v>
      </c>
      <c r="E8266">
        <v>2015</v>
      </c>
      <c r="F8266" t="s">
        <v>134</v>
      </c>
      <c r="G8266">
        <v>101</v>
      </c>
      <c r="H8266" t="s">
        <v>21</v>
      </c>
      <c r="I8266">
        <f t="shared" si="777"/>
        <v>1</v>
      </c>
      <c r="J8266">
        <f t="shared" si="778"/>
        <v>0</v>
      </c>
      <c r="K8266">
        <f t="shared" si="779"/>
        <v>0</v>
      </c>
      <c r="L8266">
        <f t="shared" si="780"/>
        <v>0</v>
      </c>
      <c r="O8266" t="str">
        <f t="shared" si="781"/>
        <v>Mo</v>
      </c>
      <c r="P8266" t="str">
        <f t="shared" si="782"/>
        <v>15</v>
      </c>
    </row>
    <row r="8267" spans="1:16" x14ac:dyDescent="0.25">
      <c r="A8267" t="s">
        <v>18245</v>
      </c>
      <c r="B8267" t="s">
        <v>17</v>
      </c>
      <c r="C8267" t="s">
        <v>18246</v>
      </c>
      <c r="D8267" t="s">
        <v>11288</v>
      </c>
      <c r="E8267">
        <v>2009</v>
      </c>
      <c r="F8267" t="s">
        <v>45</v>
      </c>
      <c r="G8267">
        <v>99</v>
      </c>
      <c r="H8267" t="s">
        <v>21</v>
      </c>
      <c r="I8267">
        <f t="shared" si="777"/>
        <v>0</v>
      </c>
      <c r="J8267">
        <f t="shared" si="778"/>
        <v>0</v>
      </c>
      <c r="K8267">
        <f t="shared" si="779"/>
        <v>0</v>
      </c>
      <c r="L8267">
        <f t="shared" si="780"/>
        <v>1</v>
      </c>
      <c r="O8267" t="str">
        <f t="shared" si="781"/>
        <v>Mo</v>
      </c>
      <c r="P8267" t="str">
        <f t="shared" si="782"/>
        <v>09</v>
      </c>
    </row>
    <row r="8268" spans="1:16" x14ac:dyDescent="0.25">
      <c r="A8268" t="s">
        <v>18247</v>
      </c>
      <c r="B8268" t="s">
        <v>17</v>
      </c>
      <c r="C8268" t="s">
        <v>18248</v>
      </c>
      <c r="D8268" t="s">
        <v>14017</v>
      </c>
      <c r="E8268">
        <v>2011</v>
      </c>
      <c r="F8268" t="s">
        <v>27</v>
      </c>
      <c r="G8268">
        <v>105</v>
      </c>
      <c r="H8268" t="s">
        <v>21</v>
      </c>
      <c r="I8268">
        <f t="shared" si="777"/>
        <v>1</v>
      </c>
      <c r="J8268">
        <f t="shared" si="778"/>
        <v>0</v>
      </c>
      <c r="K8268">
        <f t="shared" si="779"/>
        <v>0</v>
      </c>
      <c r="L8268">
        <f t="shared" si="780"/>
        <v>1</v>
      </c>
      <c r="O8268" t="str">
        <f t="shared" si="781"/>
        <v>Mo</v>
      </c>
      <c r="P8268" t="str">
        <f t="shared" si="782"/>
        <v>11</v>
      </c>
    </row>
    <row r="8269" spans="1:16" x14ac:dyDescent="0.25">
      <c r="A8269" t="s">
        <v>18249</v>
      </c>
      <c r="B8269" t="s">
        <v>17</v>
      </c>
      <c r="C8269" t="s">
        <v>18250</v>
      </c>
      <c r="D8269" t="s">
        <v>8527</v>
      </c>
      <c r="E8269">
        <v>1982</v>
      </c>
      <c r="F8269" t="s">
        <v>41</v>
      </c>
      <c r="G8269">
        <v>93</v>
      </c>
      <c r="H8269" t="s">
        <v>21</v>
      </c>
      <c r="I8269">
        <f t="shared" si="777"/>
        <v>0</v>
      </c>
      <c r="J8269">
        <f t="shared" si="778"/>
        <v>0</v>
      </c>
      <c r="K8269">
        <f t="shared" si="779"/>
        <v>1</v>
      </c>
      <c r="L8269">
        <f t="shared" si="780"/>
        <v>1</v>
      </c>
      <c r="O8269" t="str">
        <f t="shared" si="781"/>
        <v>Mo</v>
      </c>
      <c r="P8269" t="str">
        <f t="shared" si="782"/>
        <v>82</v>
      </c>
    </row>
    <row r="8270" spans="1:16" x14ac:dyDescent="0.25">
      <c r="A8270" t="s">
        <v>18251</v>
      </c>
      <c r="B8270" t="s">
        <v>17</v>
      </c>
      <c r="C8270" t="s">
        <v>18252</v>
      </c>
      <c r="D8270" t="s">
        <v>6745</v>
      </c>
      <c r="E8270">
        <v>2018</v>
      </c>
      <c r="F8270" t="s">
        <v>27</v>
      </c>
      <c r="G8270">
        <v>121</v>
      </c>
      <c r="H8270" t="s">
        <v>21</v>
      </c>
      <c r="I8270">
        <f t="shared" si="777"/>
        <v>1</v>
      </c>
      <c r="J8270">
        <f t="shared" si="778"/>
        <v>1</v>
      </c>
      <c r="K8270">
        <f t="shared" si="779"/>
        <v>0</v>
      </c>
      <c r="L8270">
        <f t="shared" si="780"/>
        <v>1</v>
      </c>
      <c r="O8270" t="str">
        <f t="shared" si="781"/>
        <v>Mo</v>
      </c>
      <c r="P8270" t="str">
        <f t="shared" si="782"/>
        <v>18</v>
      </c>
    </row>
    <row r="8271" spans="1:16" x14ac:dyDescent="0.25">
      <c r="A8271" t="s">
        <v>18253</v>
      </c>
      <c r="B8271" t="s">
        <v>17</v>
      </c>
      <c r="C8271" t="s">
        <v>18254</v>
      </c>
      <c r="D8271" t="s">
        <v>10635</v>
      </c>
      <c r="E8271">
        <v>2016</v>
      </c>
      <c r="F8271" t="s">
        <v>27</v>
      </c>
      <c r="G8271">
        <v>75</v>
      </c>
      <c r="H8271" t="s">
        <v>21</v>
      </c>
      <c r="I8271">
        <f t="shared" si="777"/>
        <v>1</v>
      </c>
      <c r="J8271">
        <f t="shared" si="778"/>
        <v>0</v>
      </c>
      <c r="K8271">
        <f t="shared" si="779"/>
        <v>0</v>
      </c>
      <c r="L8271">
        <f t="shared" si="780"/>
        <v>1</v>
      </c>
      <c r="O8271" t="str">
        <f t="shared" si="781"/>
        <v>Mo</v>
      </c>
      <c r="P8271" t="str">
        <f t="shared" si="782"/>
        <v>16</v>
      </c>
    </row>
    <row r="8272" spans="1:16" x14ac:dyDescent="0.25">
      <c r="A8272" t="s">
        <v>18255</v>
      </c>
      <c r="B8272" t="s">
        <v>17</v>
      </c>
      <c r="C8272" t="s">
        <v>18256</v>
      </c>
      <c r="D8272" t="s">
        <v>18257</v>
      </c>
      <c r="E8272">
        <v>2015</v>
      </c>
      <c r="F8272" t="s">
        <v>27</v>
      </c>
      <c r="G8272">
        <v>95</v>
      </c>
      <c r="H8272" t="s">
        <v>21</v>
      </c>
      <c r="I8272">
        <f t="shared" si="777"/>
        <v>1</v>
      </c>
      <c r="J8272">
        <f t="shared" si="778"/>
        <v>0</v>
      </c>
      <c r="K8272">
        <f t="shared" si="779"/>
        <v>0</v>
      </c>
      <c r="L8272">
        <f t="shared" si="780"/>
        <v>1</v>
      </c>
      <c r="O8272" t="str">
        <f t="shared" si="781"/>
        <v>Mo</v>
      </c>
      <c r="P8272" t="str">
        <f t="shared" si="782"/>
        <v>15</v>
      </c>
    </row>
    <row r="8273" spans="1:16" x14ac:dyDescent="0.25">
      <c r="A8273" t="s">
        <v>18258</v>
      </c>
      <c r="B8273" t="s">
        <v>17</v>
      </c>
      <c r="C8273" t="s">
        <v>18259</v>
      </c>
      <c r="D8273" t="s">
        <v>8924</v>
      </c>
      <c r="E8273">
        <v>2017</v>
      </c>
      <c r="F8273" t="s">
        <v>27</v>
      </c>
      <c r="G8273">
        <v>100</v>
      </c>
      <c r="H8273" t="s">
        <v>21</v>
      </c>
      <c r="I8273">
        <f t="shared" si="777"/>
        <v>1</v>
      </c>
      <c r="J8273">
        <f t="shared" si="778"/>
        <v>0</v>
      </c>
      <c r="K8273">
        <f t="shared" si="779"/>
        <v>0</v>
      </c>
      <c r="L8273">
        <f t="shared" si="780"/>
        <v>1</v>
      </c>
      <c r="O8273" t="str">
        <f t="shared" si="781"/>
        <v>Mo</v>
      </c>
      <c r="P8273" t="str">
        <f t="shared" si="782"/>
        <v>17</v>
      </c>
    </row>
    <row r="8274" spans="1:16" x14ac:dyDescent="0.25">
      <c r="A8274" t="s">
        <v>18260</v>
      </c>
      <c r="B8274" t="s">
        <v>24</v>
      </c>
      <c r="C8274" t="s">
        <v>18261</v>
      </c>
      <c r="D8274" t="s">
        <v>18262</v>
      </c>
      <c r="E8274">
        <v>2015</v>
      </c>
      <c r="F8274" t="s">
        <v>108</v>
      </c>
      <c r="G8274">
        <v>2</v>
      </c>
      <c r="H8274" t="s">
        <v>28</v>
      </c>
      <c r="I8274">
        <f t="shared" si="777"/>
        <v>1</v>
      </c>
      <c r="J8274">
        <f t="shared" si="778"/>
        <v>0</v>
      </c>
      <c r="K8274">
        <f t="shared" si="779"/>
        <v>0</v>
      </c>
      <c r="L8274">
        <f t="shared" si="780"/>
        <v>1</v>
      </c>
      <c r="O8274" t="str">
        <f t="shared" si="781"/>
        <v>TV</v>
      </c>
      <c r="P8274" t="str">
        <f t="shared" si="782"/>
        <v>15</v>
      </c>
    </row>
    <row r="8275" spans="1:16" x14ac:dyDescent="0.25">
      <c r="A8275" t="s">
        <v>18263</v>
      </c>
      <c r="B8275" t="s">
        <v>17</v>
      </c>
      <c r="C8275" t="s">
        <v>18264</v>
      </c>
      <c r="D8275" t="s">
        <v>3158</v>
      </c>
      <c r="E8275">
        <v>2006</v>
      </c>
      <c r="F8275" t="s">
        <v>134</v>
      </c>
      <c r="G8275">
        <v>151</v>
      </c>
      <c r="H8275" t="s">
        <v>21</v>
      </c>
      <c r="I8275">
        <f t="shared" si="777"/>
        <v>0</v>
      </c>
      <c r="J8275">
        <f t="shared" si="778"/>
        <v>0</v>
      </c>
      <c r="K8275">
        <f t="shared" si="779"/>
        <v>0</v>
      </c>
      <c r="L8275">
        <f t="shared" si="780"/>
        <v>0</v>
      </c>
      <c r="O8275" t="str">
        <f t="shared" si="781"/>
        <v>Mo</v>
      </c>
      <c r="P8275" t="str">
        <f t="shared" si="782"/>
        <v>06</v>
      </c>
    </row>
    <row r="8276" spans="1:16" x14ac:dyDescent="0.25">
      <c r="A8276" t="s">
        <v>18265</v>
      </c>
      <c r="B8276" t="s">
        <v>17</v>
      </c>
      <c r="C8276" t="s">
        <v>18266</v>
      </c>
      <c r="D8276" t="s">
        <v>9727</v>
      </c>
      <c r="E8276">
        <v>2017</v>
      </c>
      <c r="F8276" t="s">
        <v>45</v>
      </c>
      <c r="G8276">
        <v>78</v>
      </c>
      <c r="H8276" t="s">
        <v>21</v>
      </c>
      <c r="I8276">
        <f t="shared" si="777"/>
        <v>1</v>
      </c>
      <c r="J8276">
        <f t="shared" si="778"/>
        <v>0</v>
      </c>
      <c r="K8276">
        <f t="shared" si="779"/>
        <v>0</v>
      </c>
      <c r="L8276">
        <f t="shared" si="780"/>
        <v>1</v>
      </c>
      <c r="O8276" t="str">
        <f t="shared" si="781"/>
        <v>Mo</v>
      </c>
      <c r="P8276" t="str">
        <f t="shared" si="782"/>
        <v>17</v>
      </c>
    </row>
    <row r="8277" spans="1:16" x14ac:dyDescent="0.25">
      <c r="A8277" t="s">
        <v>18267</v>
      </c>
      <c r="B8277" t="s">
        <v>17</v>
      </c>
      <c r="C8277" t="s">
        <v>18268</v>
      </c>
      <c r="D8277" t="s">
        <v>9038</v>
      </c>
      <c r="E8277">
        <v>2017</v>
      </c>
      <c r="F8277" t="s">
        <v>45</v>
      </c>
      <c r="G8277">
        <v>85</v>
      </c>
      <c r="H8277" t="s">
        <v>21</v>
      </c>
      <c r="I8277">
        <f t="shared" si="777"/>
        <v>1</v>
      </c>
      <c r="J8277">
        <f t="shared" si="778"/>
        <v>0</v>
      </c>
      <c r="K8277">
        <f t="shared" si="779"/>
        <v>0</v>
      </c>
      <c r="L8277">
        <f t="shared" si="780"/>
        <v>1</v>
      </c>
      <c r="O8277" t="str">
        <f t="shared" si="781"/>
        <v>Mo</v>
      </c>
      <c r="P8277" t="str">
        <f t="shared" si="782"/>
        <v>17</v>
      </c>
    </row>
    <row r="8278" spans="1:16" x14ac:dyDescent="0.25">
      <c r="A8278" t="s">
        <v>18269</v>
      </c>
      <c r="B8278" t="s">
        <v>17</v>
      </c>
      <c r="C8278" t="s">
        <v>18270</v>
      </c>
      <c r="D8278" t="s">
        <v>18271</v>
      </c>
      <c r="E8278">
        <v>2017</v>
      </c>
      <c r="F8278" t="s">
        <v>60</v>
      </c>
      <c r="G8278">
        <v>69</v>
      </c>
      <c r="H8278" t="s">
        <v>21</v>
      </c>
      <c r="I8278">
        <f t="shared" si="777"/>
        <v>1</v>
      </c>
      <c r="J8278">
        <f t="shared" si="778"/>
        <v>0</v>
      </c>
      <c r="K8278">
        <f t="shared" si="779"/>
        <v>1</v>
      </c>
      <c r="L8278">
        <f t="shared" si="780"/>
        <v>1</v>
      </c>
      <c r="O8278" t="str">
        <f t="shared" si="781"/>
        <v>Mo</v>
      </c>
      <c r="P8278" t="str">
        <f t="shared" si="782"/>
        <v>17</v>
      </c>
    </row>
    <row r="8279" spans="1:16" x14ac:dyDescent="0.25">
      <c r="A8279" t="s">
        <v>18272</v>
      </c>
      <c r="B8279" t="s">
        <v>17</v>
      </c>
      <c r="C8279" t="s">
        <v>18273</v>
      </c>
      <c r="D8279" t="s">
        <v>7127</v>
      </c>
      <c r="E8279">
        <v>2012</v>
      </c>
      <c r="F8279" t="s">
        <v>134</v>
      </c>
      <c r="G8279">
        <v>84</v>
      </c>
      <c r="H8279" t="s">
        <v>21</v>
      </c>
      <c r="I8279">
        <f t="shared" si="777"/>
        <v>1</v>
      </c>
      <c r="J8279">
        <f t="shared" si="778"/>
        <v>0</v>
      </c>
      <c r="K8279">
        <f t="shared" si="779"/>
        <v>0</v>
      </c>
      <c r="L8279">
        <f t="shared" si="780"/>
        <v>0</v>
      </c>
      <c r="O8279" t="str">
        <f t="shared" si="781"/>
        <v>Mo</v>
      </c>
      <c r="P8279" t="str">
        <f t="shared" si="782"/>
        <v>12</v>
      </c>
    </row>
    <row r="8280" spans="1:16" x14ac:dyDescent="0.25">
      <c r="A8280" t="s">
        <v>18274</v>
      </c>
      <c r="B8280" t="s">
        <v>24</v>
      </c>
      <c r="C8280" t="s">
        <v>18275</v>
      </c>
      <c r="D8280" t="s">
        <v>8715</v>
      </c>
      <c r="E8280">
        <v>2013</v>
      </c>
      <c r="F8280" t="s">
        <v>45</v>
      </c>
      <c r="G8280">
        <v>1</v>
      </c>
      <c r="H8280" t="s">
        <v>31</v>
      </c>
      <c r="I8280">
        <f t="shared" si="777"/>
        <v>1</v>
      </c>
      <c r="J8280">
        <f t="shared" si="778"/>
        <v>0</v>
      </c>
      <c r="K8280">
        <f t="shared" si="779"/>
        <v>0</v>
      </c>
      <c r="L8280">
        <f t="shared" si="780"/>
        <v>1</v>
      </c>
      <c r="O8280" t="str">
        <f t="shared" si="781"/>
        <v>TV</v>
      </c>
      <c r="P8280" t="str">
        <f t="shared" si="782"/>
        <v>13</v>
      </c>
    </row>
    <row r="8281" spans="1:16" x14ac:dyDescent="0.25">
      <c r="A8281" t="s">
        <v>18276</v>
      </c>
      <c r="B8281" t="s">
        <v>17</v>
      </c>
      <c r="C8281" t="s">
        <v>18277</v>
      </c>
      <c r="D8281" t="s">
        <v>9234</v>
      </c>
      <c r="E8281">
        <v>2018</v>
      </c>
      <c r="F8281" t="s">
        <v>45</v>
      </c>
      <c r="G8281">
        <v>88</v>
      </c>
      <c r="H8281" t="s">
        <v>21</v>
      </c>
      <c r="I8281">
        <f t="shared" si="777"/>
        <v>1</v>
      </c>
      <c r="J8281">
        <f t="shared" si="778"/>
        <v>0</v>
      </c>
      <c r="K8281">
        <f t="shared" si="779"/>
        <v>0</v>
      </c>
      <c r="L8281">
        <f t="shared" si="780"/>
        <v>1</v>
      </c>
      <c r="O8281" t="str">
        <f t="shared" si="781"/>
        <v>Mo</v>
      </c>
      <c r="P8281" t="str">
        <f t="shared" si="782"/>
        <v>18</v>
      </c>
    </row>
    <row r="8282" spans="1:16" x14ac:dyDescent="0.25">
      <c r="A8282" t="s">
        <v>18278</v>
      </c>
      <c r="B8282" t="s">
        <v>17</v>
      </c>
      <c r="C8282" t="s">
        <v>18279</v>
      </c>
      <c r="D8282" t="s">
        <v>10450</v>
      </c>
      <c r="E8282">
        <v>2015</v>
      </c>
      <c r="F8282" t="s">
        <v>27</v>
      </c>
      <c r="G8282">
        <v>86</v>
      </c>
      <c r="H8282" t="s">
        <v>21</v>
      </c>
      <c r="I8282">
        <f t="shared" si="777"/>
        <v>1</v>
      </c>
      <c r="J8282">
        <f t="shared" si="778"/>
        <v>0</v>
      </c>
      <c r="K8282">
        <f t="shared" si="779"/>
        <v>0</v>
      </c>
      <c r="L8282">
        <f t="shared" si="780"/>
        <v>1</v>
      </c>
      <c r="O8282" t="str">
        <f t="shared" si="781"/>
        <v>Mo</v>
      </c>
      <c r="P8282" t="str">
        <f t="shared" si="782"/>
        <v>15</v>
      </c>
    </row>
    <row r="8283" spans="1:16" x14ac:dyDescent="0.25">
      <c r="A8283" t="s">
        <v>18280</v>
      </c>
      <c r="B8283" t="s">
        <v>17</v>
      </c>
      <c r="C8283" t="s">
        <v>18281</v>
      </c>
      <c r="D8283" t="s">
        <v>10007</v>
      </c>
      <c r="E8283">
        <v>2009</v>
      </c>
      <c r="F8283" t="s">
        <v>60</v>
      </c>
      <c r="G8283">
        <v>121</v>
      </c>
      <c r="H8283" t="s">
        <v>21</v>
      </c>
      <c r="I8283">
        <f t="shared" si="777"/>
        <v>0</v>
      </c>
      <c r="J8283">
        <f t="shared" si="778"/>
        <v>0</v>
      </c>
      <c r="K8283">
        <f t="shared" si="779"/>
        <v>1</v>
      </c>
      <c r="L8283">
        <f t="shared" si="780"/>
        <v>1</v>
      </c>
      <c r="O8283" t="str">
        <f t="shared" si="781"/>
        <v>Mo</v>
      </c>
      <c r="P8283" t="str">
        <f t="shared" si="782"/>
        <v>09</v>
      </c>
    </row>
    <row r="8284" spans="1:16" x14ac:dyDescent="0.25">
      <c r="A8284" t="s">
        <v>18282</v>
      </c>
      <c r="B8284" t="s">
        <v>17</v>
      </c>
      <c r="C8284" t="s">
        <v>18283</v>
      </c>
      <c r="D8284" t="s">
        <v>11748</v>
      </c>
      <c r="E8284">
        <v>2016</v>
      </c>
      <c r="F8284" t="s">
        <v>27</v>
      </c>
      <c r="G8284">
        <v>99</v>
      </c>
      <c r="H8284" t="s">
        <v>21</v>
      </c>
      <c r="I8284">
        <f t="shared" si="777"/>
        <v>1</v>
      </c>
      <c r="J8284">
        <f t="shared" si="778"/>
        <v>0</v>
      </c>
      <c r="K8284">
        <f t="shared" si="779"/>
        <v>0</v>
      </c>
      <c r="L8284">
        <f t="shared" si="780"/>
        <v>1</v>
      </c>
      <c r="O8284" t="str">
        <f t="shared" si="781"/>
        <v>Mo</v>
      </c>
      <c r="P8284" t="str">
        <f t="shared" si="782"/>
        <v>16</v>
      </c>
    </row>
    <row r="8285" spans="1:16" x14ac:dyDescent="0.25">
      <c r="A8285" t="s">
        <v>18284</v>
      </c>
      <c r="B8285" t="s">
        <v>24</v>
      </c>
      <c r="C8285" t="s">
        <v>18285</v>
      </c>
      <c r="D8285" t="s">
        <v>10330</v>
      </c>
      <c r="E8285">
        <v>2011</v>
      </c>
      <c r="F8285" t="s">
        <v>27</v>
      </c>
      <c r="G8285">
        <v>1</v>
      </c>
      <c r="H8285" t="s">
        <v>31</v>
      </c>
      <c r="I8285">
        <f t="shared" si="777"/>
        <v>1</v>
      </c>
      <c r="J8285">
        <f t="shared" si="778"/>
        <v>0</v>
      </c>
      <c r="K8285">
        <f t="shared" si="779"/>
        <v>0</v>
      </c>
      <c r="L8285">
        <f t="shared" si="780"/>
        <v>1</v>
      </c>
      <c r="O8285" t="str">
        <f t="shared" si="781"/>
        <v>TV</v>
      </c>
      <c r="P8285" t="str">
        <f t="shared" si="782"/>
        <v>11</v>
      </c>
    </row>
    <row r="8286" spans="1:16" x14ac:dyDescent="0.25">
      <c r="A8286" t="s">
        <v>18286</v>
      </c>
      <c r="B8286" t="s">
        <v>17</v>
      </c>
      <c r="C8286" t="s">
        <v>18287</v>
      </c>
      <c r="D8286" t="s">
        <v>8324</v>
      </c>
      <c r="E8286">
        <v>2016</v>
      </c>
      <c r="F8286" t="s">
        <v>134</v>
      </c>
      <c r="G8286">
        <v>110</v>
      </c>
      <c r="H8286" t="s">
        <v>21</v>
      </c>
      <c r="I8286">
        <f t="shared" si="777"/>
        <v>1</v>
      </c>
      <c r="J8286">
        <f t="shared" si="778"/>
        <v>0</v>
      </c>
      <c r="K8286">
        <f t="shared" si="779"/>
        <v>0</v>
      </c>
      <c r="L8286">
        <f t="shared" si="780"/>
        <v>0</v>
      </c>
      <c r="O8286" t="str">
        <f t="shared" si="781"/>
        <v>Mo</v>
      </c>
      <c r="P8286" t="str">
        <f t="shared" si="782"/>
        <v>16</v>
      </c>
    </row>
    <row r="8287" spans="1:16" x14ac:dyDescent="0.25">
      <c r="A8287" t="s">
        <v>18288</v>
      </c>
      <c r="B8287" t="s">
        <v>17</v>
      </c>
      <c r="C8287" t="s">
        <v>18289</v>
      </c>
      <c r="D8287" t="s">
        <v>6692</v>
      </c>
      <c r="E8287">
        <v>2005</v>
      </c>
      <c r="F8287" t="s">
        <v>20</v>
      </c>
      <c r="G8287">
        <v>104</v>
      </c>
      <c r="H8287" t="s">
        <v>21</v>
      </c>
      <c r="I8287">
        <f t="shared" si="777"/>
        <v>0</v>
      </c>
      <c r="J8287">
        <f t="shared" si="778"/>
        <v>0</v>
      </c>
      <c r="K8287">
        <f t="shared" si="779"/>
        <v>0</v>
      </c>
      <c r="L8287">
        <f t="shared" si="780"/>
        <v>1</v>
      </c>
      <c r="O8287" t="str">
        <f t="shared" si="781"/>
        <v>Mo</v>
      </c>
      <c r="P8287" t="str">
        <f t="shared" si="782"/>
        <v>05</v>
      </c>
    </row>
    <row r="8288" spans="1:16" x14ac:dyDescent="0.25">
      <c r="A8288" t="s">
        <v>18290</v>
      </c>
      <c r="B8288" t="s">
        <v>17</v>
      </c>
      <c r="C8288" t="s">
        <v>18291</v>
      </c>
      <c r="D8288" t="s">
        <v>6692</v>
      </c>
      <c r="E8288">
        <v>2007</v>
      </c>
      <c r="F8288" t="s">
        <v>134</v>
      </c>
      <c r="G8288">
        <v>95</v>
      </c>
      <c r="H8288" t="s">
        <v>21</v>
      </c>
      <c r="I8288">
        <f t="shared" si="777"/>
        <v>0</v>
      </c>
      <c r="J8288">
        <f t="shared" si="778"/>
        <v>0</v>
      </c>
      <c r="K8288">
        <f t="shared" si="779"/>
        <v>0</v>
      </c>
      <c r="L8288">
        <f t="shared" si="780"/>
        <v>0</v>
      </c>
      <c r="O8288" t="str">
        <f t="shared" si="781"/>
        <v>Mo</v>
      </c>
      <c r="P8288" t="str">
        <f t="shared" si="782"/>
        <v>07</v>
      </c>
    </row>
    <row r="8289" spans="1:16" x14ac:dyDescent="0.25">
      <c r="A8289" t="s">
        <v>18292</v>
      </c>
      <c r="B8289" t="s">
        <v>17</v>
      </c>
      <c r="C8289" t="s">
        <v>18293</v>
      </c>
      <c r="D8289" t="s">
        <v>18294</v>
      </c>
      <c r="E8289">
        <v>2015</v>
      </c>
      <c r="F8289" t="s">
        <v>27</v>
      </c>
      <c r="G8289">
        <v>96</v>
      </c>
      <c r="H8289" t="s">
        <v>21</v>
      </c>
      <c r="I8289">
        <f t="shared" si="777"/>
        <v>1</v>
      </c>
      <c r="J8289">
        <f t="shared" si="778"/>
        <v>0</v>
      </c>
      <c r="K8289">
        <f t="shared" si="779"/>
        <v>0</v>
      </c>
      <c r="L8289">
        <f t="shared" si="780"/>
        <v>1</v>
      </c>
      <c r="O8289" t="str">
        <f t="shared" si="781"/>
        <v>Mo</v>
      </c>
      <c r="P8289" t="str">
        <f t="shared" si="782"/>
        <v>15</v>
      </c>
    </row>
    <row r="8290" spans="1:16" x14ac:dyDescent="0.25">
      <c r="A8290" t="s">
        <v>18295</v>
      </c>
      <c r="B8290" t="s">
        <v>24</v>
      </c>
      <c r="C8290" t="s">
        <v>18296</v>
      </c>
      <c r="D8290" t="s">
        <v>10171</v>
      </c>
      <c r="E8290">
        <v>2016</v>
      </c>
      <c r="F8290" t="s">
        <v>60</v>
      </c>
      <c r="G8290">
        <v>1</v>
      </c>
      <c r="H8290" t="s">
        <v>31</v>
      </c>
      <c r="I8290">
        <f t="shared" si="777"/>
        <v>1</v>
      </c>
      <c r="J8290">
        <f t="shared" si="778"/>
        <v>0</v>
      </c>
      <c r="K8290">
        <f t="shared" si="779"/>
        <v>1</v>
      </c>
      <c r="L8290">
        <f t="shared" si="780"/>
        <v>1</v>
      </c>
      <c r="O8290" t="str">
        <f t="shared" si="781"/>
        <v>TV</v>
      </c>
      <c r="P8290" t="str">
        <f t="shared" si="782"/>
        <v>16</v>
      </c>
    </row>
    <row r="8291" spans="1:16" x14ac:dyDescent="0.25">
      <c r="A8291" t="s">
        <v>18297</v>
      </c>
      <c r="B8291" t="s">
        <v>17</v>
      </c>
      <c r="C8291" t="s">
        <v>18298</v>
      </c>
      <c r="D8291" t="s">
        <v>13760</v>
      </c>
      <c r="E8291">
        <v>2015</v>
      </c>
      <c r="F8291" t="s">
        <v>134</v>
      </c>
      <c r="G8291">
        <v>106</v>
      </c>
      <c r="H8291" t="s">
        <v>21</v>
      </c>
      <c r="I8291">
        <f t="shared" si="777"/>
        <v>1</v>
      </c>
      <c r="J8291">
        <f t="shared" si="778"/>
        <v>0</v>
      </c>
      <c r="K8291">
        <f t="shared" si="779"/>
        <v>0</v>
      </c>
      <c r="L8291">
        <f t="shared" si="780"/>
        <v>0</v>
      </c>
      <c r="O8291" t="str">
        <f t="shared" si="781"/>
        <v>Mo</v>
      </c>
      <c r="P8291" t="str">
        <f t="shared" si="782"/>
        <v>15</v>
      </c>
    </row>
    <row r="8292" spans="1:16" x14ac:dyDescent="0.25">
      <c r="A8292" t="s">
        <v>18299</v>
      </c>
      <c r="B8292" t="s">
        <v>17</v>
      </c>
      <c r="C8292" t="s">
        <v>18300</v>
      </c>
      <c r="D8292" t="s">
        <v>10213</v>
      </c>
      <c r="E8292">
        <v>2017</v>
      </c>
      <c r="F8292" t="s">
        <v>27</v>
      </c>
      <c r="G8292">
        <v>112</v>
      </c>
      <c r="H8292" t="s">
        <v>21</v>
      </c>
      <c r="I8292">
        <f t="shared" si="777"/>
        <v>1</v>
      </c>
      <c r="J8292">
        <f t="shared" si="778"/>
        <v>0</v>
      </c>
      <c r="K8292">
        <f t="shared" si="779"/>
        <v>0</v>
      </c>
      <c r="L8292">
        <f t="shared" si="780"/>
        <v>1</v>
      </c>
      <c r="O8292" t="str">
        <f t="shared" si="781"/>
        <v>Mo</v>
      </c>
      <c r="P8292" t="str">
        <f t="shared" si="782"/>
        <v>17</v>
      </c>
    </row>
    <row r="8293" spans="1:16" x14ac:dyDescent="0.25">
      <c r="A8293" t="s">
        <v>18301</v>
      </c>
      <c r="B8293" t="s">
        <v>17</v>
      </c>
      <c r="C8293" t="s">
        <v>18302</v>
      </c>
      <c r="D8293" t="s">
        <v>6649</v>
      </c>
      <c r="E8293">
        <v>1981</v>
      </c>
      <c r="F8293" t="s">
        <v>27</v>
      </c>
      <c r="G8293">
        <v>85</v>
      </c>
      <c r="H8293" t="s">
        <v>21</v>
      </c>
      <c r="I8293">
        <f t="shared" si="777"/>
        <v>0</v>
      </c>
      <c r="J8293">
        <f t="shared" si="778"/>
        <v>0</v>
      </c>
      <c r="K8293">
        <f t="shared" si="779"/>
        <v>0</v>
      </c>
      <c r="L8293">
        <f t="shared" si="780"/>
        <v>1</v>
      </c>
      <c r="O8293" t="str">
        <f t="shared" si="781"/>
        <v>Mo</v>
      </c>
      <c r="P8293" t="str">
        <f t="shared" si="782"/>
        <v>81</v>
      </c>
    </row>
    <row r="8294" spans="1:16" x14ac:dyDescent="0.25">
      <c r="A8294" t="s">
        <v>18303</v>
      </c>
      <c r="B8294" t="s">
        <v>17</v>
      </c>
      <c r="C8294" t="s">
        <v>18304</v>
      </c>
      <c r="D8294" t="s">
        <v>7996</v>
      </c>
      <c r="E8294">
        <v>2016</v>
      </c>
      <c r="F8294" t="s">
        <v>134</v>
      </c>
      <c r="G8294">
        <v>107</v>
      </c>
      <c r="H8294" t="s">
        <v>21</v>
      </c>
      <c r="I8294">
        <f t="shared" si="777"/>
        <v>1</v>
      </c>
      <c r="J8294">
        <f t="shared" si="778"/>
        <v>0</v>
      </c>
      <c r="K8294">
        <f t="shared" si="779"/>
        <v>0</v>
      </c>
      <c r="L8294">
        <f t="shared" si="780"/>
        <v>0</v>
      </c>
      <c r="O8294" t="str">
        <f t="shared" si="781"/>
        <v>Mo</v>
      </c>
      <c r="P8294" t="str">
        <f t="shared" si="782"/>
        <v>16</v>
      </c>
    </row>
    <row r="8295" spans="1:16" x14ac:dyDescent="0.25">
      <c r="A8295" t="s">
        <v>18305</v>
      </c>
      <c r="B8295" t="s">
        <v>17</v>
      </c>
      <c r="C8295" t="s">
        <v>18306</v>
      </c>
      <c r="D8295" t="s">
        <v>18307</v>
      </c>
      <c r="E8295">
        <v>2016</v>
      </c>
      <c r="F8295" t="s">
        <v>134</v>
      </c>
      <c r="G8295">
        <v>76</v>
      </c>
      <c r="H8295" t="s">
        <v>21</v>
      </c>
      <c r="I8295">
        <f t="shared" si="777"/>
        <v>1</v>
      </c>
      <c r="J8295">
        <f t="shared" si="778"/>
        <v>0</v>
      </c>
      <c r="K8295">
        <f t="shared" si="779"/>
        <v>0</v>
      </c>
      <c r="L8295">
        <f t="shared" si="780"/>
        <v>0</v>
      </c>
      <c r="O8295" t="str">
        <f t="shared" si="781"/>
        <v>Mo</v>
      </c>
      <c r="P8295" t="str">
        <f t="shared" si="782"/>
        <v>16</v>
      </c>
    </row>
    <row r="8296" spans="1:16" x14ac:dyDescent="0.25">
      <c r="A8296" t="s">
        <v>18308</v>
      </c>
      <c r="B8296" t="s">
        <v>24</v>
      </c>
      <c r="C8296" t="s">
        <v>18309</v>
      </c>
      <c r="D8296" t="s">
        <v>12348</v>
      </c>
      <c r="E8296">
        <v>2012</v>
      </c>
      <c r="F8296" t="s">
        <v>27</v>
      </c>
      <c r="G8296">
        <v>1</v>
      </c>
      <c r="H8296" t="s">
        <v>31</v>
      </c>
      <c r="I8296">
        <f t="shared" si="777"/>
        <v>1</v>
      </c>
      <c r="J8296">
        <f t="shared" si="778"/>
        <v>0</v>
      </c>
      <c r="K8296">
        <f t="shared" si="779"/>
        <v>0</v>
      </c>
      <c r="L8296">
        <f t="shared" si="780"/>
        <v>1</v>
      </c>
      <c r="O8296" t="str">
        <f t="shared" si="781"/>
        <v>TV</v>
      </c>
      <c r="P8296" t="str">
        <f t="shared" si="782"/>
        <v>12</v>
      </c>
    </row>
    <row r="8297" spans="1:16" x14ac:dyDescent="0.25">
      <c r="A8297" t="s">
        <v>18310</v>
      </c>
      <c r="B8297" t="s">
        <v>17</v>
      </c>
      <c r="C8297" t="s">
        <v>18311</v>
      </c>
      <c r="D8297" t="s">
        <v>13043</v>
      </c>
      <c r="E8297">
        <v>2015</v>
      </c>
      <c r="F8297" t="s">
        <v>27</v>
      </c>
      <c r="G8297">
        <v>95</v>
      </c>
      <c r="H8297" t="s">
        <v>21</v>
      </c>
      <c r="I8297">
        <f t="shared" si="777"/>
        <v>1</v>
      </c>
      <c r="J8297">
        <f t="shared" si="778"/>
        <v>0</v>
      </c>
      <c r="K8297">
        <f t="shared" si="779"/>
        <v>0</v>
      </c>
      <c r="L8297">
        <f t="shared" si="780"/>
        <v>1</v>
      </c>
      <c r="O8297" t="str">
        <f t="shared" si="781"/>
        <v>Mo</v>
      </c>
      <c r="P8297" t="str">
        <f t="shared" si="782"/>
        <v>15</v>
      </c>
    </row>
    <row r="8298" spans="1:16" x14ac:dyDescent="0.25">
      <c r="A8298" t="s">
        <v>18312</v>
      </c>
      <c r="B8298" t="s">
        <v>17</v>
      </c>
      <c r="C8298" t="s">
        <v>18313</v>
      </c>
      <c r="D8298" t="s">
        <v>10573</v>
      </c>
      <c r="E8298">
        <v>2018</v>
      </c>
      <c r="F8298" t="s">
        <v>27</v>
      </c>
      <c r="G8298">
        <v>88</v>
      </c>
      <c r="H8298" t="s">
        <v>21</v>
      </c>
      <c r="I8298">
        <f t="shared" si="777"/>
        <v>1</v>
      </c>
      <c r="J8298">
        <f t="shared" si="778"/>
        <v>0</v>
      </c>
      <c r="K8298">
        <f t="shared" si="779"/>
        <v>0</v>
      </c>
      <c r="L8298">
        <f t="shared" si="780"/>
        <v>1</v>
      </c>
      <c r="O8298" t="str">
        <f t="shared" si="781"/>
        <v>Mo</v>
      </c>
      <c r="P8298" t="str">
        <f t="shared" si="782"/>
        <v>18</v>
      </c>
    </row>
    <row r="8299" spans="1:16" x14ac:dyDescent="0.25">
      <c r="A8299" t="s">
        <v>18314</v>
      </c>
      <c r="B8299" t="s">
        <v>17</v>
      </c>
      <c r="C8299" t="s">
        <v>18315</v>
      </c>
      <c r="D8299" t="s">
        <v>9260</v>
      </c>
      <c r="E8299">
        <v>2010</v>
      </c>
      <c r="F8299" t="s">
        <v>134</v>
      </c>
      <c r="G8299">
        <v>116</v>
      </c>
      <c r="H8299" t="s">
        <v>21</v>
      </c>
      <c r="I8299">
        <f t="shared" si="777"/>
        <v>0</v>
      </c>
      <c r="J8299">
        <f t="shared" si="778"/>
        <v>0</v>
      </c>
      <c r="K8299">
        <f t="shared" si="779"/>
        <v>0</v>
      </c>
      <c r="L8299">
        <f t="shared" si="780"/>
        <v>0</v>
      </c>
      <c r="O8299" t="str">
        <f t="shared" si="781"/>
        <v>Mo</v>
      </c>
      <c r="P8299" t="str">
        <f t="shared" si="782"/>
        <v>10</v>
      </c>
    </row>
    <row r="8300" spans="1:16" x14ac:dyDescent="0.25">
      <c r="A8300" t="s">
        <v>18316</v>
      </c>
      <c r="B8300" t="s">
        <v>17</v>
      </c>
      <c r="C8300" t="s">
        <v>18317</v>
      </c>
      <c r="D8300" t="s">
        <v>7595</v>
      </c>
      <c r="E8300">
        <v>2009</v>
      </c>
      <c r="F8300" t="s">
        <v>45</v>
      </c>
      <c r="G8300">
        <v>121</v>
      </c>
      <c r="H8300" t="s">
        <v>21</v>
      </c>
      <c r="I8300">
        <f t="shared" si="777"/>
        <v>0</v>
      </c>
      <c r="J8300">
        <f t="shared" si="778"/>
        <v>0</v>
      </c>
      <c r="K8300">
        <f t="shared" si="779"/>
        <v>0</v>
      </c>
      <c r="L8300">
        <f t="shared" si="780"/>
        <v>1</v>
      </c>
      <c r="O8300" t="str">
        <f t="shared" si="781"/>
        <v>Mo</v>
      </c>
      <c r="P8300" t="str">
        <f t="shared" si="782"/>
        <v>09</v>
      </c>
    </row>
    <row r="8301" spans="1:16" x14ac:dyDescent="0.25">
      <c r="A8301" t="s">
        <v>18318</v>
      </c>
      <c r="B8301" t="s">
        <v>17</v>
      </c>
      <c r="C8301" t="s">
        <v>18319</v>
      </c>
      <c r="D8301" t="s">
        <v>6692</v>
      </c>
      <c r="E8301">
        <v>2009</v>
      </c>
      <c r="F8301" t="s">
        <v>134</v>
      </c>
      <c r="G8301">
        <v>82</v>
      </c>
      <c r="H8301" t="s">
        <v>21</v>
      </c>
      <c r="I8301">
        <f t="shared" si="777"/>
        <v>0</v>
      </c>
      <c r="J8301">
        <f t="shared" si="778"/>
        <v>0</v>
      </c>
      <c r="K8301">
        <f t="shared" si="779"/>
        <v>0</v>
      </c>
      <c r="L8301">
        <f t="shared" si="780"/>
        <v>0</v>
      </c>
      <c r="O8301" t="str">
        <f t="shared" si="781"/>
        <v>Mo</v>
      </c>
      <c r="P8301" t="str">
        <f t="shared" si="782"/>
        <v>09</v>
      </c>
    </row>
    <row r="8302" spans="1:16" x14ac:dyDescent="0.25">
      <c r="A8302" t="s">
        <v>18320</v>
      </c>
      <c r="B8302" t="s">
        <v>17</v>
      </c>
      <c r="C8302" t="s">
        <v>18321</v>
      </c>
      <c r="D8302" t="s">
        <v>18322</v>
      </c>
      <c r="E8302">
        <v>2014</v>
      </c>
      <c r="F8302" t="s">
        <v>45</v>
      </c>
      <c r="G8302">
        <v>87</v>
      </c>
      <c r="H8302" t="s">
        <v>21</v>
      </c>
      <c r="I8302">
        <f t="shared" si="777"/>
        <v>1</v>
      </c>
      <c r="J8302">
        <f t="shared" si="778"/>
        <v>0</v>
      </c>
      <c r="K8302">
        <f t="shared" si="779"/>
        <v>0</v>
      </c>
      <c r="L8302">
        <f t="shared" si="780"/>
        <v>1</v>
      </c>
      <c r="O8302" t="str">
        <f t="shared" si="781"/>
        <v>Mo</v>
      </c>
      <c r="P8302" t="str">
        <f t="shared" si="782"/>
        <v>14</v>
      </c>
    </row>
    <row r="8303" spans="1:16" x14ac:dyDescent="0.25">
      <c r="A8303" t="s">
        <v>18323</v>
      </c>
      <c r="B8303" t="s">
        <v>17</v>
      </c>
      <c r="C8303" t="s">
        <v>18324</v>
      </c>
      <c r="D8303" t="s">
        <v>6988</v>
      </c>
      <c r="E8303">
        <v>2019</v>
      </c>
      <c r="F8303" t="s">
        <v>27</v>
      </c>
      <c r="G8303">
        <v>46</v>
      </c>
      <c r="H8303" t="s">
        <v>21</v>
      </c>
      <c r="I8303">
        <f t="shared" si="777"/>
        <v>1</v>
      </c>
      <c r="J8303">
        <f t="shared" si="778"/>
        <v>0</v>
      </c>
      <c r="K8303">
        <f t="shared" si="779"/>
        <v>0</v>
      </c>
      <c r="L8303">
        <f t="shared" si="780"/>
        <v>1</v>
      </c>
      <c r="O8303" t="str">
        <f t="shared" si="781"/>
        <v>Mo</v>
      </c>
      <c r="P8303" t="str">
        <f t="shared" si="782"/>
        <v>19</v>
      </c>
    </row>
    <row r="8304" spans="1:16" x14ac:dyDescent="0.25">
      <c r="A8304" t="s">
        <v>18325</v>
      </c>
      <c r="B8304" t="s">
        <v>17</v>
      </c>
      <c r="C8304" t="s">
        <v>18326</v>
      </c>
      <c r="D8304" t="s">
        <v>7127</v>
      </c>
      <c r="E8304">
        <v>1996</v>
      </c>
      <c r="F8304" t="s">
        <v>41</v>
      </c>
      <c r="G8304">
        <v>103</v>
      </c>
      <c r="H8304" t="s">
        <v>21</v>
      </c>
      <c r="I8304">
        <f t="shared" si="777"/>
        <v>0</v>
      </c>
      <c r="J8304">
        <f t="shared" si="778"/>
        <v>0</v>
      </c>
      <c r="K8304">
        <f t="shared" si="779"/>
        <v>1</v>
      </c>
      <c r="L8304">
        <f t="shared" si="780"/>
        <v>1</v>
      </c>
      <c r="O8304" t="str">
        <f t="shared" si="781"/>
        <v>Mo</v>
      </c>
      <c r="P8304" t="str">
        <f t="shared" si="782"/>
        <v>96</v>
      </c>
    </row>
    <row r="8305" spans="1:16" x14ac:dyDescent="0.25">
      <c r="A8305" t="s">
        <v>18327</v>
      </c>
      <c r="B8305" t="s">
        <v>24</v>
      </c>
      <c r="C8305" t="s">
        <v>18328</v>
      </c>
      <c r="D8305" t="s">
        <v>11706</v>
      </c>
      <c r="E8305">
        <v>2016</v>
      </c>
      <c r="F8305" t="s">
        <v>27</v>
      </c>
      <c r="G8305">
        <v>1</v>
      </c>
      <c r="H8305" t="s">
        <v>31</v>
      </c>
      <c r="I8305">
        <f t="shared" si="777"/>
        <v>1</v>
      </c>
      <c r="J8305">
        <f t="shared" si="778"/>
        <v>0</v>
      </c>
      <c r="K8305">
        <f t="shared" si="779"/>
        <v>0</v>
      </c>
      <c r="L8305">
        <f t="shared" si="780"/>
        <v>1</v>
      </c>
      <c r="O8305" t="str">
        <f t="shared" si="781"/>
        <v>TV</v>
      </c>
      <c r="P8305" t="str">
        <f t="shared" si="782"/>
        <v>16</v>
      </c>
    </row>
    <row r="8306" spans="1:16" x14ac:dyDescent="0.25">
      <c r="A8306" t="s">
        <v>18329</v>
      </c>
      <c r="B8306" t="s">
        <v>17</v>
      </c>
      <c r="C8306" t="s">
        <v>18330</v>
      </c>
      <c r="D8306" t="s">
        <v>15105</v>
      </c>
      <c r="E8306">
        <v>1978</v>
      </c>
      <c r="F8306" t="s">
        <v>134</v>
      </c>
      <c r="G8306">
        <v>97</v>
      </c>
      <c r="H8306" t="s">
        <v>21</v>
      </c>
      <c r="I8306">
        <f t="shared" si="777"/>
        <v>0</v>
      </c>
      <c r="J8306">
        <f t="shared" si="778"/>
        <v>0</v>
      </c>
      <c r="K8306">
        <f t="shared" si="779"/>
        <v>0</v>
      </c>
      <c r="L8306">
        <f t="shared" si="780"/>
        <v>0</v>
      </c>
      <c r="O8306" t="str">
        <f t="shared" si="781"/>
        <v>Mo</v>
      </c>
      <c r="P8306" t="str">
        <f t="shared" si="782"/>
        <v>78</v>
      </c>
    </row>
    <row r="8307" spans="1:16" x14ac:dyDescent="0.25">
      <c r="A8307" t="s">
        <v>18331</v>
      </c>
      <c r="B8307" t="s">
        <v>17</v>
      </c>
      <c r="C8307" t="s">
        <v>18332</v>
      </c>
      <c r="D8307" t="s">
        <v>7595</v>
      </c>
      <c r="E8307">
        <v>1994</v>
      </c>
      <c r="F8307" t="s">
        <v>41</v>
      </c>
      <c r="G8307">
        <v>91</v>
      </c>
      <c r="H8307" t="s">
        <v>21</v>
      </c>
      <c r="I8307">
        <f t="shared" si="777"/>
        <v>0</v>
      </c>
      <c r="J8307">
        <f t="shared" si="778"/>
        <v>0</v>
      </c>
      <c r="K8307">
        <f t="shared" si="779"/>
        <v>1</v>
      </c>
      <c r="L8307">
        <f t="shared" si="780"/>
        <v>1</v>
      </c>
      <c r="O8307" t="str">
        <f t="shared" si="781"/>
        <v>Mo</v>
      </c>
      <c r="P8307" t="str">
        <f t="shared" si="782"/>
        <v>94</v>
      </c>
    </row>
    <row r="8308" spans="1:16" x14ac:dyDescent="0.25">
      <c r="A8308" t="s">
        <v>18333</v>
      </c>
      <c r="B8308" t="s">
        <v>17</v>
      </c>
      <c r="C8308" t="s">
        <v>18334</v>
      </c>
      <c r="D8308" t="s">
        <v>7595</v>
      </c>
      <c r="E8308">
        <v>2000</v>
      </c>
      <c r="F8308" t="s">
        <v>41</v>
      </c>
      <c r="G8308">
        <v>91</v>
      </c>
      <c r="H8308" t="s">
        <v>21</v>
      </c>
      <c r="I8308">
        <f t="shared" si="777"/>
        <v>0</v>
      </c>
      <c r="J8308">
        <f t="shared" si="778"/>
        <v>0</v>
      </c>
      <c r="K8308">
        <f t="shared" si="779"/>
        <v>1</v>
      </c>
      <c r="L8308">
        <f t="shared" si="780"/>
        <v>1</v>
      </c>
      <c r="O8308" t="str">
        <f t="shared" si="781"/>
        <v>Mo</v>
      </c>
      <c r="P8308" t="str">
        <f t="shared" si="782"/>
        <v>00</v>
      </c>
    </row>
    <row r="8309" spans="1:16" x14ac:dyDescent="0.25">
      <c r="A8309" t="s">
        <v>18335</v>
      </c>
      <c r="B8309" t="s">
        <v>17</v>
      </c>
      <c r="C8309" t="s">
        <v>18336</v>
      </c>
      <c r="D8309" t="s">
        <v>10466</v>
      </c>
      <c r="E8309">
        <v>1975</v>
      </c>
      <c r="F8309" t="s">
        <v>27</v>
      </c>
      <c r="G8309">
        <v>101</v>
      </c>
      <c r="H8309" t="s">
        <v>21</v>
      </c>
      <c r="I8309">
        <f t="shared" si="777"/>
        <v>0</v>
      </c>
      <c r="J8309">
        <f t="shared" si="778"/>
        <v>0</v>
      </c>
      <c r="K8309">
        <f t="shared" si="779"/>
        <v>0</v>
      </c>
      <c r="L8309">
        <f t="shared" si="780"/>
        <v>1</v>
      </c>
      <c r="O8309" t="str">
        <f t="shared" si="781"/>
        <v>Mo</v>
      </c>
      <c r="P8309" t="str">
        <f t="shared" si="782"/>
        <v>75</v>
      </c>
    </row>
    <row r="8310" spans="1:16" x14ac:dyDescent="0.25">
      <c r="A8310" t="s">
        <v>18337</v>
      </c>
      <c r="B8310" t="s">
        <v>17</v>
      </c>
      <c r="C8310" t="s">
        <v>18338</v>
      </c>
      <c r="D8310" t="s">
        <v>8122</v>
      </c>
      <c r="E8310">
        <v>2008</v>
      </c>
      <c r="F8310" t="s">
        <v>20</v>
      </c>
      <c r="G8310">
        <v>104</v>
      </c>
      <c r="H8310" t="s">
        <v>21</v>
      </c>
      <c r="I8310">
        <f t="shared" si="777"/>
        <v>0</v>
      </c>
      <c r="J8310">
        <f t="shared" si="778"/>
        <v>0</v>
      </c>
      <c r="K8310">
        <f t="shared" si="779"/>
        <v>0</v>
      </c>
      <c r="L8310">
        <f t="shared" si="780"/>
        <v>1</v>
      </c>
      <c r="O8310" t="str">
        <f t="shared" si="781"/>
        <v>Mo</v>
      </c>
      <c r="P8310" t="str">
        <f t="shared" si="782"/>
        <v>08</v>
      </c>
    </row>
    <row r="8311" spans="1:16" x14ac:dyDescent="0.25">
      <c r="A8311" t="s">
        <v>18339</v>
      </c>
      <c r="B8311" t="s">
        <v>17</v>
      </c>
      <c r="C8311" t="s">
        <v>18340</v>
      </c>
      <c r="D8311" t="s">
        <v>11197</v>
      </c>
      <c r="E8311">
        <v>2017</v>
      </c>
      <c r="F8311" t="s">
        <v>27</v>
      </c>
      <c r="G8311">
        <v>92</v>
      </c>
      <c r="H8311" t="s">
        <v>21</v>
      </c>
      <c r="I8311">
        <f t="shared" si="777"/>
        <v>1</v>
      </c>
      <c r="J8311">
        <f t="shared" si="778"/>
        <v>0</v>
      </c>
      <c r="K8311">
        <f t="shared" si="779"/>
        <v>0</v>
      </c>
      <c r="L8311">
        <f t="shared" si="780"/>
        <v>1</v>
      </c>
      <c r="O8311" t="str">
        <f t="shared" si="781"/>
        <v>Mo</v>
      </c>
      <c r="P8311" t="str">
        <f t="shared" si="782"/>
        <v>17</v>
      </c>
    </row>
    <row r="8312" spans="1:16" x14ac:dyDescent="0.25">
      <c r="A8312" t="s">
        <v>18341</v>
      </c>
      <c r="B8312" t="s">
        <v>17</v>
      </c>
      <c r="C8312" t="s">
        <v>18342</v>
      </c>
      <c r="D8312" t="s">
        <v>6374</v>
      </c>
      <c r="E8312">
        <v>2017</v>
      </c>
      <c r="F8312" t="s">
        <v>134</v>
      </c>
      <c r="G8312">
        <v>113</v>
      </c>
      <c r="H8312" t="s">
        <v>21</v>
      </c>
      <c r="I8312">
        <f t="shared" si="777"/>
        <v>1</v>
      </c>
      <c r="J8312">
        <f t="shared" si="778"/>
        <v>0</v>
      </c>
      <c r="K8312">
        <f t="shared" si="779"/>
        <v>0</v>
      </c>
      <c r="L8312">
        <f t="shared" si="780"/>
        <v>0</v>
      </c>
      <c r="O8312" t="str">
        <f t="shared" si="781"/>
        <v>Mo</v>
      </c>
      <c r="P8312" t="str">
        <f t="shared" si="782"/>
        <v>17</v>
      </c>
    </row>
    <row r="8313" spans="1:16" x14ac:dyDescent="0.25">
      <c r="A8313" t="s">
        <v>18343</v>
      </c>
      <c r="B8313" t="s">
        <v>17</v>
      </c>
      <c r="C8313" t="s">
        <v>18344</v>
      </c>
      <c r="D8313" t="s">
        <v>18345</v>
      </c>
      <c r="E8313">
        <v>2014</v>
      </c>
      <c r="F8313" t="s">
        <v>27</v>
      </c>
      <c r="G8313">
        <v>89</v>
      </c>
      <c r="H8313" t="s">
        <v>21</v>
      </c>
      <c r="I8313">
        <f t="shared" si="777"/>
        <v>1</v>
      </c>
      <c r="J8313">
        <f t="shared" si="778"/>
        <v>0</v>
      </c>
      <c r="K8313">
        <f t="shared" si="779"/>
        <v>0</v>
      </c>
      <c r="L8313">
        <f t="shared" si="780"/>
        <v>1</v>
      </c>
      <c r="O8313" t="str">
        <f t="shared" si="781"/>
        <v>Mo</v>
      </c>
      <c r="P8313" t="str">
        <f t="shared" si="782"/>
        <v>14</v>
      </c>
    </row>
    <row r="8314" spans="1:16" x14ac:dyDescent="0.25">
      <c r="A8314" t="s">
        <v>18346</v>
      </c>
      <c r="B8314" t="s">
        <v>24</v>
      </c>
      <c r="C8314" t="s">
        <v>18347</v>
      </c>
      <c r="D8314" t="s">
        <v>18348</v>
      </c>
      <c r="E8314">
        <v>2017</v>
      </c>
      <c r="F8314" t="s">
        <v>45</v>
      </c>
      <c r="G8314">
        <v>5</v>
      </c>
      <c r="H8314" t="s">
        <v>28</v>
      </c>
      <c r="I8314">
        <f t="shared" si="777"/>
        <v>1</v>
      </c>
      <c r="J8314">
        <f t="shared" si="778"/>
        <v>0</v>
      </c>
      <c r="K8314">
        <f t="shared" si="779"/>
        <v>0</v>
      </c>
      <c r="L8314">
        <f t="shared" si="780"/>
        <v>1</v>
      </c>
      <c r="O8314" t="str">
        <f t="shared" si="781"/>
        <v>TV</v>
      </c>
      <c r="P8314" t="str">
        <f t="shared" si="782"/>
        <v>17</v>
      </c>
    </row>
    <row r="8315" spans="1:16" x14ac:dyDescent="0.25">
      <c r="A8315" t="s">
        <v>18349</v>
      </c>
      <c r="B8315" t="s">
        <v>17</v>
      </c>
      <c r="C8315" t="s">
        <v>18350</v>
      </c>
      <c r="D8315" t="s">
        <v>4592</v>
      </c>
      <c r="E8315">
        <v>2016</v>
      </c>
      <c r="F8315" t="s">
        <v>20</v>
      </c>
      <c r="G8315">
        <v>115</v>
      </c>
      <c r="H8315" t="s">
        <v>21</v>
      </c>
      <c r="I8315">
        <f t="shared" si="777"/>
        <v>1</v>
      </c>
      <c r="J8315">
        <f t="shared" si="778"/>
        <v>0</v>
      </c>
      <c r="K8315">
        <f t="shared" si="779"/>
        <v>0</v>
      </c>
      <c r="L8315">
        <f t="shared" si="780"/>
        <v>1</v>
      </c>
      <c r="O8315" t="str">
        <f t="shared" si="781"/>
        <v>Mo</v>
      </c>
      <c r="P8315" t="str">
        <f t="shared" si="782"/>
        <v>16</v>
      </c>
    </row>
    <row r="8316" spans="1:16" x14ac:dyDescent="0.25">
      <c r="A8316" t="s">
        <v>18351</v>
      </c>
      <c r="B8316" t="s">
        <v>17</v>
      </c>
      <c r="C8316" t="s">
        <v>18352</v>
      </c>
      <c r="D8316" t="s">
        <v>11625</v>
      </c>
      <c r="E8316">
        <v>2016</v>
      </c>
      <c r="F8316" t="s">
        <v>60</v>
      </c>
      <c r="G8316">
        <v>84</v>
      </c>
      <c r="H8316" t="s">
        <v>21</v>
      </c>
      <c r="I8316">
        <f t="shared" si="777"/>
        <v>1</v>
      </c>
      <c r="J8316">
        <f t="shared" si="778"/>
        <v>0</v>
      </c>
      <c r="K8316">
        <f t="shared" si="779"/>
        <v>1</v>
      </c>
      <c r="L8316">
        <f t="shared" si="780"/>
        <v>1</v>
      </c>
      <c r="O8316" t="str">
        <f t="shared" si="781"/>
        <v>Mo</v>
      </c>
      <c r="P8316" t="str">
        <f t="shared" si="782"/>
        <v>16</v>
      </c>
    </row>
    <row r="8317" spans="1:16" x14ac:dyDescent="0.25">
      <c r="A8317" t="s">
        <v>18353</v>
      </c>
      <c r="B8317" t="s">
        <v>17</v>
      </c>
      <c r="C8317" t="s">
        <v>18354</v>
      </c>
      <c r="D8317" t="s">
        <v>4559</v>
      </c>
      <c r="E8317">
        <v>2013</v>
      </c>
      <c r="F8317" t="s">
        <v>134</v>
      </c>
      <c r="G8317">
        <v>106</v>
      </c>
      <c r="H8317" t="s">
        <v>21</v>
      </c>
      <c r="I8317">
        <f t="shared" si="777"/>
        <v>1</v>
      </c>
      <c r="J8317">
        <f t="shared" si="778"/>
        <v>0</v>
      </c>
      <c r="K8317">
        <f t="shared" si="779"/>
        <v>0</v>
      </c>
      <c r="L8317">
        <f t="shared" si="780"/>
        <v>0</v>
      </c>
      <c r="O8317" t="str">
        <f t="shared" si="781"/>
        <v>Mo</v>
      </c>
      <c r="P8317" t="str">
        <f t="shared" si="782"/>
        <v>13</v>
      </c>
    </row>
    <row r="8318" spans="1:16" x14ac:dyDescent="0.25">
      <c r="A8318" t="s">
        <v>18355</v>
      </c>
      <c r="B8318" t="s">
        <v>24</v>
      </c>
      <c r="C8318" t="s">
        <v>18356</v>
      </c>
      <c r="D8318" t="s">
        <v>18357</v>
      </c>
      <c r="E8318">
        <v>2015</v>
      </c>
      <c r="F8318" t="s">
        <v>82</v>
      </c>
      <c r="G8318">
        <v>2</v>
      </c>
      <c r="H8318" t="s">
        <v>28</v>
      </c>
      <c r="I8318">
        <f t="shared" si="777"/>
        <v>1</v>
      </c>
      <c r="J8318">
        <f t="shared" si="778"/>
        <v>0</v>
      </c>
      <c r="K8318">
        <f t="shared" si="779"/>
        <v>0</v>
      </c>
      <c r="L8318">
        <f t="shared" si="780"/>
        <v>1</v>
      </c>
      <c r="O8318" t="str">
        <f t="shared" si="781"/>
        <v>TV</v>
      </c>
      <c r="P8318" t="str">
        <f t="shared" si="782"/>
        <v>15</v>
      </c>
    </row>
    <row r="8319" spans="1:16" x14ac:dyDescent="0.25">
      <c r="A8319" t="s">
        <v>18358</v>
      </c>
      <c r="B8319" t="s">
        <v>24</v>
      </c>
      <c r="C8319" t="s">
        <v>18359</v>
      </c>
      <c r="D8319" t="s">
        <v>13020</v>
      </c>
      <c r="E8319">
        <v>2007</v>
      </c>
      <c r="F8319" t="s">
        <v>60</v>
      </c>
      <c r="G8319">
        <v>1</v>
      </c>
      <c r="H8319" t="s">
        <v>31</v>
      </c>
      <c r="I8319">
        <f t="shared" si="777"/>
        <v>0</v>
      </c>
      <c r="J8319">
        <f t="shared" si="778"/>
        <v>0</v>
      </c>
      <c r="K8319">
        <f t="shared" si="779"/>
        <v>1</v>
      </c>
      <c r="L8319">
        <f t="shared" si="780"/>
        <v>1</v>
      </c>
      <c r="O8319" t="str">
        <f t="shared" si="781"/>
        <v>TV</v>
      </c>
      <c r="P8319" t="str">
        <f t="shared" si="782"/>
        <v>07</v>
      </c>
    </row>
    <row r="8320" spans="1:16" x14ac:dyDescent="0.25">
      <c r="A8320" t="s">
        <v>18360</v>
      </c>
      <c r="B8320" t="s">
        <v>17</v>
      </c>
      <c r="C8320" t="s">
        <v>18361</v>
      </c>
      <c r="D8320" t="s">
        <v>14017</v>
      </c>
      <c r="E8320">
        <v>2003</v>
      </c>
      <c r="F8320" t="s">
        <v>45</v>
      </c>
      <c r="G8320">
        <v>124</v>
      </c>
      <c r="H8320" t="s">
        <v>21</v>
      </c>
      <c r="I8320">
        <f t="shared" si="777"/>
        <v>0</v>
      </c>
      <c r="J8320">
        <f t="shared" si="778"/>
        <v>0</v>
      </c>
      <c r="K8320">
        <f t="shared" si="779"/>
        <v>0</v>
      </c>
      <c r="L8320">
        <f t="shared" si="780"/>
        <v>1</v>
      </c>
      <c r="O8320" t="str">
        <f t="shared" si="781"/>
        <v>Mo</v>
      </c>
      <c r="P8320" t="str">
        <f t="shared" si="782"/>
        <v>03</v>
      </c>
    </row>
    <row r="8321" spans="1:16" x14ac:dyDescent="0.25">
      <c r="A8321" t="s">
        <v>18362</v>
      </c>
      <c r="B8321" t="s">
        <v>17</v>
      </c>
      <c r="C8321" t="s">
        <v>18363</v>
      </c>
      <c r="D8321" t="s">
        <v>9148</v>
      </c>
      <c r="E8321">
        <v>2018</v>
      </c>
      <c r="F8321" t="s">
        <v>27</v>
      </c>
      <c r="G8321">
        <v>83</v>
      </c>
      <c r="H8321" t="s">
        <v>21</v>
      </c>
      <c r="I8321">
        <f t="shared" si="777"/>
        <v>1</v>
      </c>
      <c r="J8321">
        <f t="shared" si="778"/>
        <v>0</v>
      </c>
      <c r="K8321">
        <f t="shared" si="779"/>
        <v>0</v>
      </c>
      <c r="L8321">
        <f t="shared" si="780"/>
        <v>1</v>
      </c>
      <c r="O8321" t="str">
        <f t="shared" si="781"/>
        <v>Mo</v>
      </c>
      <c r="P8321" t="str">
        <f t="shared" si="782"/>
        <v>18</v>
      </c>
    </row>
    <row r="8322" spans="1:16" x14ac:dyDescent="0.25">
      <c r="A8322" t="s">
        <v>18364</v>
      </c>
      <c r="B8322" t="s">
        <v>17</v>
      </c>
      <c r="C8322" t="s">
        <v>18365</v>
      </c>
      <c r="D8322" t="s">
        <v>5912</v>
      </c>
      <c r="E8322">
        <v>2019</v>
      </c>
      <c r="F8322" t="s">
        <v>27</v>
      </c>
      <c r="G8322">
        <v>107</v>
      </c>
      <c r="H8322" t="s">
        <v>21</v>
      </c>
      <c r="I8322">
        <f t="shared" si="777"/>
        <v>1</v>
      </c>
      <c r="J8322">
        <f t="shared" si="778"/>
        <v>0</v>
      </c>
      <c r="K8322">
        <f t="shared" si="779"/>
        <v>0</v>
      </c>
      <c r="L8322">
        <f t="shared" si="780"/>
        <v>1</v>
      </c>
      <c r="O8322" t="str">
        <f t="shared" si="781"/>
        <v>Mo</v>
      </c>
      <c r="P8322" t="str">
        <f t="shared" si="782"/>
        <v>19</v>
      </c>
    </row>
    <row r="8323" spans="1:16" x14ac:dyDescent="0.25">
      <c r="A8323" t="s">
        <v>18366</v>
      </c>
      <c r="B8323" t="s">
        <v>17</v>
      </c>
      <c r="C8323" t="s">
        <v>18367</v>
      </c>
      <c r="D8323" t="s">
        <v>3140</v>
      </c>
      <c r="E8323">
        <v>2011</v>
      </c>
      <c r="F8323" t="s">
        <v>134</v>
      </c>
      <c r="G8323">
        <v>158</v>
      </c>
      <c r="H8323" t="s">
        <v>21</v>
      </c>
      <c r="I8323">
        <f t="shared" si="777"/>
        <v>1</v>
      </c>
      <c r="J8323">
        <f t="shared" si="778"/>
        <v>1</v>
      </c>
      <c r="K8323">
        <f t="shared" si="779"/>
        <v>0</v>
      </c>
      <c r="L8323">
        <f t="shared" si="780"/>
        <v>0</v>
      </c>
      <c r="O8323" t="str">
        <f t="shared" si="781"/>
        <v>Mo</v>
      </c>
      <c r="P8323" t="str">
        <f t="shared" si="782"/>
        <v>11</v>
      </c>
    </row>
    <row r="8324" spans="1:16" x14ac:dyDescent="0.25">
      <c r="A8324" t="s">
        <v>18368</v>
      </c>
      <c r="B8324" t="s">
        <v>24</v>
      </c>
      <c r="C8324" t="s">
        <v>18369</v>
      </c>
      <c r="D8324" t="s">
        <v>12107</v>
      </c>
      <c r="E8324">
        <v>2016</v>
      </c>
      <c r="F8324" t="s">
        <v>176</v>
      </c>
      <c r="G8324">
        <v>1</v>
      </c>
      <c r="H8324" t="s">
        <v>31</v>
      </c>
      <c r="I8324">
        <f t="shared" ref="I8324:I8387" si="783">IF(E8324&gt;2010,1,0)</f>
        <v>1</v>
      </c>
      <c r="J8324">
        <f t="shared" ref="J8324:J8387" si="784">IF(AND(E8324&gt;2010, G8324&gt;120),1,0)</f>
        <v>0</v>
      </c>
      <c r="K8324">
        <f t="shared" ref="K8324:K8387" si="785">IF(OR(F8324="TV-PG", F8324="PG"),1,0)</f>
        <v>0</v>
      </c>
      <c r="L8324">
        <f t="shared" ref="L8324:L8387" si="786">IF(NOT(F8324="R"),1,0)</f>
        <v>1</v>
      </c>
      <c r="O8324" t="str">
        <f t="shared" ref="O8324:O8387" si="787">LEFT(B8324,2)</f>
        <v>TV</v>
      </c>
      <c r="P8324" t="str">
        <f t="shared" ref="P8324:P8387" si="788">RIGHT(E8324,2)</f>
        <v>16</v>
      </c>
    </row>
    <row r="8325" spans="1:16" x14ac:dyDescent="0.25">
      <c r="A8325" t="s">
        <v>18370</v>
      </c>
      <c r="B8325" t="s">
        <v>17</v>
      </c>
      <c r="C8325" t="s">
        <v>18371</v>
      </c>
      <c r="D8325" t="s">
        <v>8169</v>
      </c>
      <c r="E8325">
        <v>2018</v>
      </c>
      <c r="F8325" t="s">
        <v>27</v>
      </c>
      <c r="G8325">
        <v>95</v>
      </c>
      <c r="H8325" t="s">
        <v>21</v>
      </c>
      <c r="I8325">
        <f t="shared" si="783"/>
        <v>1</v>
      </c>
      <c r="J8325">
        <f t="shared" si="784"/>
        <v>0</v>
      </c>
      <c r="K8325">
        <f t="shared" si="785"/>
        <v>0</v>
      </c>
      <c r="L8325">
        <f t="shared" si="786"/>
        <v>1</v>
      </c>
      <c r="O8325" t="str">
        <f t="shared" si="787"/>
        <v>Mo</v>
      </c>
      <c r="P8325" t="str">
        <f t="shared" si="788"/>
        <v>18</v>
      </c>
    </row>
    <row r="8326" spans="1:16" x14ac:dyDescent="0.25">
      <c r="A8326" t="s">
        <v>18372</v>
      </c>
      <c r="B8326" t="s">
        <v>17</v>
      </c>
      <c r="C8326" t="s">
        <v>18373</v>
      </c>
      <c r="D8326" t="s">
        <v>11214</v>
      </c>
      <c r="E8326">
        <v>2017</v>
      </c>
      <c r="F8326" t="s">
        <v>20</v>
      </c>
      <c r="G8326">
        <v>97</v>
      </c>
      <c r="H8326" t="s">
        <v>21</v>
      </c>
      <c r="I8326">
        <f t="shared" si="783"/>
        <v>1</v>
      </c>
      <c r="J8326">
        <f t="shared" si="784"/>
        <v>0</v>
      </c>
      <c r="K8326">
        <f t="shared" si="785"/>
        <v>0</v>
      </c>
      <c r="L8326">
        <f t="shared" si="786"/>
        <v>1</v>
      </c>
      <c r="O8326" t="str">
        <f t="shared" si="787"/>
        <v>Mo</v>
      </c>
      <c r="P8326" t="str">
        <f t="shared" si="788"/>
        <v>17</v>
      </c>
    </row>
    <row r="8327" spans="1:16" x14ac:dyDescent="0.25">
      <c r="A8327" t="s">
        <v>18374</v>
      </c>
      <c r="B8327" t="s">
        <v>17</v>
      </c>
      <c r="C8327" t="s">
        <v>18375</v>
      </c>
      <c r="D8327" t="s">
        <v>12680</v>
      </c>
      <c r="E8327">
        <v>2016</v>
      </c>
      <c r="F8327" t="s">
        <v>27</v>
      </c>
      <c r="G8327">
        <v>97</v>
      </c>
      <c r="H8327" t="s">
        <v>21</v>
      </c>
      <c r="I8327">
        <f t="shared" si="783"/>
        <v>1</v>
      </c>
      <c r="J8327">
        <f t="shared" si="784"/>
        <v>0</v>
      </c>
      <c r="K8327">
        <f t="shared" si="785"/>
        <v>0</v>
      </c>
      <c r="L8327">
        <f t="shared" si="786"/>
        <v>1</v>
      </c>
      <c r="O8327" t="str">
        <f t="shared" si="787"/>
        <v>Mo</v>
      </c>
      <c r="P8327" t="str">
        <f t="shared" si="788"/>
        <v>16</v>
      </c>
    </row>
    <row r="8328" spans="1:16" x14ac:dyDescent="0.25">
      <c r="A8328" t="s">
        <v>18376</v>
      </c>
      <c r="B8328" t="s">
        <v>17</v>
      </c>
      <c r="C8328" t="s">
        <v>18377</v>
      </c>
      <c r="D8328" t="s">
        <v>7127</v>
      </c>
      <c r="E8328">
        <v>2009</v>
      </c>
      <c r="F8328" t="s">
        <v>134</v>
      </c>
      <c r="G8328">
        <v>89</v>
      </c>
      <c r="H8328" t="s">
        <v>21</v>
      </c>
      <c r="I8328">
        <f t="shared" si="783"/>
        <v>0</v>
      </c>
      <c r="J8328">
        <f t="shared" si="784"/>
        <v>0</v>
      </c>
      <c r="K8328">
        <f t="shared" si="785"/>
        <v>0</v>
      </c>
      <c r="L8328">
        <f t="shared" si="786"/>
        <v>0</v>
      </c>
      <c r="O8328" t="str">
        <f t="shared" si="787"/>
        <v>Mo</v>
      </c>
      <c r="P8328" t="str">
        <f t="shared" si="788"/>
        <v>09</v>
      </c>
    </row>
    <row r="8329" spans="1:16" x14ac:dyDescent="0.25">
      <c r="A8329" t="s">
        <v>18378</v>
      </c>
      <c r="B8329" t="s">
        <v>17</v>
      </c>
      <c r="C8329" t="s">
        <v>18379</v>
      </c>
      <c r="D8329" t="s">
        <v>9894</v>
      </c>
      <c r="E8329">
        <v>2014</v>
      </c>
      <c r="F8329" t="s">
        <v>45</v>
      </c>
      <c r="G8329">
        <v>161</v>
      </c>
      <c r="H8329" t="s">
        <v>21</v>
      </c>
      <c r="I8329">
        <f t="shared" si="783"/>
        <v>1</v>
      </c>
      <c r="J8329">
        <f t="shared" si="784"/>
        <v>1</v>
      </c>
      <c r="K8329">
        <f t="shared" si="785"/>
        <v>0</v>
      </c>
      <c r="L8329">
        <f t="shared" si="786"/>
        <v>1</v>
      </c>
      <c r="O8329" t="str">
        <f t="shared" si="787"/>
        <v>Mo</v>
      </c>
      <c r="P8329" t="str">
        <f t="shared" si="788"/>
        <v>14</v>
      </c>
    </row>
    <row r="8330" spans="1:16" x14ac:dyDescent="0.25">
      <c r="A8330" t="s">
        <v>18380</v>
      </c>
      <c r="B8330" t="s">
        <v>17</v>
      </c>
      <c r="C8330" t="s">
        <v>18381</v>
      </c>
      <c r="D8330" t="s">
        <v>9897</v>
      </c>
      <c r="E8330">
        <v>2015</v>
      </c>
      <c r="F8330" t="s">
        <v>45</v>
      </c>
      <c r="G8330">
        <v>205</v>
      </c>
      <c r="H8330" t="s">
        <v>21</v>
      </c>
      <c r="I8330">
        <f t="shared" si="783"/>
        <v>1</v>
      </c>
      <c r="J8330">
        <f t="shared" si="784"/>
        <v>1</v>
      </c>
      <c r="K8330">
        <f t="shared" si="785"/>
        <v>0</v>
      </c>
      <c r="L8330">
        <f t="shared" si="786"/>
        <v>1</v>
      </c>
      <c r="O8330" t="str">
        <f t="shared" si="787"/>
        <v>Mo</v>
      </c>
      <c r="P8330" t="str">
        <f t="shared" si="788"/>
        <v>15</v>
      </c>
    </row>
    <row r="8331" spans="1:16" x14ac:dyDescent="0.25">
      <c r="A8331" t="s">
        <v>18382</v>
      </c>
      <c r="B8331" t="s">
        <v>17</v>
      </c>
      <c r="C8331" t="s">
        <v>18383</v>
      </c>
      <c r="D8331" t="s">
        <v>9897</v>
      </c>
      <c r="E8331">
        <v>2015</v>
      </c>
      <c r="F8331" t="s">
        <v>45</v>
      </c>
      <c r="G8331">
        <v>123</v>
      </c>
      <c r="H8331" t="s">
        <v>21</v>
      </c>
      <c r="I8331">
        <f t="shared" si="783"/>
        <v>1</v>
      </c>
      <c r="J8331">
        <f t="shared" si="784"/>
        <v>1</v>
      </c>
      <c r="K8331">
        <f t="shared" si="785"/>
        <v>0</v>
      </c>
      <c r="L8331">
        <f t="shared" si="786"/>
        <v>1</v>
      </c>
      <c r="O8331" t="str">
        <f t="shared" si="787"/>
        <v>Mo</v>
      </c>
      <c r="P8331" t="str">
        <f t="shared" si="788"/>
        <v>15</v>
      </c>
    </row>
    <row r="8332" spans="1:16" x14ac:dyDescent="0.25">
      <c r="A8332" t="s">
        <v>18384</v>
      </c>
      <c r="B8332" t="s">
        <v>17</v>
      </c>
      <c r="C8332" t="s">
        <v>18385</v>
      </c>
      <c r="D8332" t="s">
        <v>9897</v>
      </c>
      <c r="E8332">
        <v>2014</v>
      </c>
      <c r="F8332" t="s">
        <v>45</v>
      </c>
      <c r="G8332">
        <v>190</v>
      </c>
      <c r="H8332" t="s">
        <v>21</v>
      </c>
      <c r="I8332">
        <f t="shared" si="783"/>
        <v>1</v>
      </c>
      <c r="J8332">
        <f t="shared" si="784"/>
        <v>1</v>
      </c>
      <c r="K8332">
        <f t="shared" si="785"/>
        <v>0</v>
      </c>
      <c r="L8332">
        <f t="shared" si="786"/>
        <v>1</v>
      </c>
      <c r="O8332" t="str">
        <f t="shared" si="787"/>
        <v>Mo</v>
      </c>
      <c r="P8332" t="str">
        <f t="shared" si="788"/>
        <v>14</v>
      </c>
    </row>
    <row r="8333" spans="1:16" x14ac:dyDescent="0.25">
      <c r="A8333" t="s">
        <v>18386</v>
      </c>
      <c r="B8333" t="s">
        <v>17</v>
      </c>
      <c r="C8333" t="s">
        <v>18387</v>
      </c>
      <c r="D8333" t="s">
        <v>8667</v>
      </c>
      <c r="E8333">
        <v>2018</v>
      </c>
      <c r="F8333" t="s">
        <v>27</v>
      </c>
      <c r="G8333">
        <v>136</v>
      </c>
      <c r="H8333" t="s">
        <v>21</v>
      </c>
      <c r="I8333">
        <f t="shared" si="783"/>
        <v>1</v>
      </c>
      <c r="J8333">
        <f t="shared" si="784"/>
        <v>1</v>
      </c>
      <c r="K8333">
        <f t="shared" si="785"/>
        <v>0</v>
      </c>
      <c r="L8333">
        <f t="shared" si="786"/>
        <v>1</v>
      </c>
      <c r="O8333" t="str">
        <f t="shared" si="787"/>
        <v>Mo</v>
      </c>
      <c r="P8333" t="str">
        <f t="shared" si="788"/>
        <v>18</v>
      </c>
    </row>
    <row r="8334" spans="1:16" x14ac:dyDescent="0.25">
      <c r="A8334" t="s">
        <v>18388</v>
      </c>
      <c r="B8334" t="s">
        <v>24</v>
      </c>
      <c r="C8334" t="s">
        <v>18389</v>
      </c>
      <c r="D8334" t="s">
        <v>9553</v>
      </c>
      <c r="E8334">
        <v>2018</v>
      </c>
      <c r="F8334" t="s">
        <v>60</v>
      </c>
      <c r="G8334">
        <v>4</v>
      </c>
      <c r="H8334" t="s">
        <v>28</v>
      </c>
      <c r="I8334">
        <f t="shared" si="783"/>
        <v>1</v>
      </c>
      <c r="J8334">
        <f t="shared" si="784"/>
        <v>0</v>
      </c>
      <c r="K8334">
        <f t="shared" si="785"/>
        <v>1</v>
      </c>
      <c r="L8334">
        <f t="shared" si="786"/>
        <v>1</v>
      </c>
      <c r="O8334" t="str">
        <f t="shared" si="787"/>
        <v>TV</v>
      </c>
      <c r="P8334" t="str">
        <f t="shared" si="788"/>
        <v>18</v>
      </c>
    </row>
    <row r="8335" spans="1:16" x14ac:dyDescent="0.25">
      <c r="A8335" t="s">
        <v>18390</v>
      </c>
      <c r="B8335" t="s">
        <v>17</v>
      </c>
      <c r="C8335" t="s">
        <v>18391</v>
      </c>
      <c r="D8335" t="s">
        <v>6745</v>
      </c>
      <c r="E8335">
        <v>1979</v>
      </c>
      <c r="F8335" t="s">
        <v>45</v>
      </c>
      <c r="G8335">
        <v>161</v>
      </c>
      <c r="H8335" t="s">
        <v>21</v>
      </c>
      <c r="I8335">
        <f t="shared" si="783"/>
        <v>0</v>
      </c>
      <c r="J8335">
        <f t="shared" si="784"/>
        <v>0</v>
      </c>
      <c r="K8335">
        <f t="shared" si="785"/>
        <v>0</v>
      </c>
      <c r="L8335">
        <f t="shared" si="786"/>
        <v>1</v>
      </c>
      <c r="O8335" t="str">
        <f t="shared" si="787"/>
        <v>Mo</v>
      </c>
      <c r="P8335" t="str">
        <f t="shared" si="788"/>
        <v>79</v>
      </c>
    </row>
    <row r="8336" spans="1:16" x14ac:dyDescent="0.25">
      <c r="A8336" t="s">
        <v>18392</v>
      </c>
      <c r="B8336" t="s">
        <v>17</v>
      </c>
      <c r="C8336" t="s">
        <v>18393</v>
      </c>
      <c r="D8336" t="s">
        <v>7297</v>
      </c>
      <c r="E8336">
        <v>2005</v>
      </c>
      <c r="F8336" t="s">
        <v>134</v>
      </c>
      <c r="G8336">
        <v>133</v>
      </c>
      <c r="H8336" t="s">
        <v>21</v>
      </c>
      <c r="I8336">
        <f t="shared" si="783"/>
        <v>0</v>
      </c>
      <c r="J8336">
        <f t="shared" si="784"/>
        <v>0</v>
      </c>
      <c r="K8336">
        <f t="shared" si="785"/>
        <v>0</v>
      </c>
      <c r="L8336">
        <f t="shared" si="786"/>
        <v>0</v>
      </c>
      <c r="O8336" t="str">
        <f t="shared" si="787"/>
        <v>Mo</v>
      </c>
      <c r="P8336" t="str">
        <f t="shared" si="788"/>
        <v>05</v>
      </c>
    </row>
    <row r="8337" spans="1:16" x14ac:dyDescent="0.25">
      <c r="A8337" t="s">
        <v>18394</v>
      </c>
      <c r="B8337" t="s">
        <v>24</v>
      </c>
      <c r="C8337" t="s">
        <v>18395</v>
      </c>
      <c r="D8337" t="s">
        <v>12348</v>
      </c>
      <c r="E8337">
        <v>2013</v>
      </c>
      <c r="F8337" t="s">
        <v>13378</v>
      </c>
      <c r="G8337">
        <v>1</v>
      </c>
      <c r="H8337" t="s">
        <v>31</v>
      </c>
      <c r="I8337">
        <f t="shared" si="783"/>
        <v>1</v>
      </c>
      <c r="J8337">
        <f t="shared" si="784"/>
        <v>0</v>
      </c>
      <c r="K8337">
        <f t="shared" si="785"/>
        <v>0</v>
      </c>
      <c r="L8337">
        <f t="shared" si="786"/>
        <v>1</v>
      </c>
      <c r="O8337" t="str">
        <f t="shared" si="787"/>
        <v>TV</v>
      </c>
      <c r="P8337" t="str">
        <f t="shared" si="788"/>
        <v>13</v>
      </c>
    </row>
    <row r="8338" spans="1:16" x14ac:dyDescent="0.25">
      <c r="A8338" t="s">
        <v>18396</v>
      </c>
      <c r="B8338" t="s">
        <v>17</v>
      </c>
      <c r="C8338" t="s">
        <v>18397</v>
      </c>
      <c r="D8338" t="s">
        <v>5826</v>
      </c>
      <c r="E8338">
        <v>2011</v>
      </c>
      <c r="F8338" t="s">
        <v>20</v>
      </c>
      <c r="G8338">
        <v>119</v>
      </c>
      <c r="H8338" t="s">
        <v>21</v>
      </c>
      <c r="I8338">
        <f t="shared" si="783"/>
        <v>1</v>
      </c>
      <c r="J8338">
        <f t="shared" si="784"/>
        <v>0</v>
      </c>
      <c r="K8338">
        <f t="shared" si="785"/>
        <v>0</v>
      </c>
      <c r="L8338">
        <f t="shared" si="786"/>
        <v>1</v>
      </c>
      <c r="O8338" t="str">
        <f t="shared" si="787"/>
        <v>Mo</v>
      </c>
      <c r="P8338" t="str">
        <f t="shared" si="788"/>
        <v>11</v>
      </c>
    </row>
    <row r="8339" spans="1:16" x14ac:dyDescent="0.25">
      <c r="A8339" t="s">
        <v>18398</v>
      </c>
      <c r="B8339" t="s">
        <v>24</v>
      </c>
      <c r="C8339" t="s">
        <v>18399</v>
      </c>
      <c r="D8339" t="s">
        <v>8929</v>
      </c>
      <c r="E8339">
        <v>2013</v>
      </c>
      <c r="F8339" t="s">
        <v>27</v>
      </c>
      <c r="G8339">
        <v>1</v>
      </c>
      <c r="H8339" t="s">
        <v>31</v>
      </c>
      <c r="I8339">
        <f t="shared" si="783"/>
        <v>1</v>
      </c>
      <c r="J8339">
        <f t="shared" si="784"/>
        <v>0</v>
      </c>
      <c r="K8339">
        <f t="shared" si="785"/>
        <v>0</v>
      </c>
      <c r="L8339">
        <f t="shared" si="786"/>
        <v>1</v>
      </c>
      <c r="O8339" t="str">
        <f t="shared" si="787"/>
        <v>TV</v>
      </c>
      <c r="P8339" t="str">
        <f t="shared" si="788"/>
        <v>13</v>
      </c>
    </row>
    <row r="8340" spans="1:16" x14ac:dyDescent="0.25">
      <c r="A8340" t="s">
        <v>18400</v>
      </c>
      <c r="B8340" t="s">
        <v>17</v>
      </c>
      <c r="C8340" t="s">
        <v>18401</v>
      </c>
      <c r="D8340" t="s">
        <v>11372</v>
      </c>
      <c r="E8340">
        <v>2017</v>
      </c>
      <c r="F8340" t="s">
        <v>134</v>
      </c>
      <c r="G8340">
        <v>94</v>
      </c>
      <c r="H8340" t="s">
        <v>21</v>
      </c>
      <c r="I8340">
        <f t="shared" si="783"/>
        <v>1</v>
      </c>
      <c r="J8340">
        <f t="shared" si="784"/>
        <v>0</v>
      </c>
      <c r="K8340">
        <f t="shared" si="785"/>
        <v>0</v>
      </c>
      <c r="L8340">
        <f t="shared" si="786"/>
        <v>0</v>
      </c>
      <c r="O8340" t="str">
        <f t="shared" si="787"/>
        <v>Mo</v>
      </c>
      <c r="P8340" t="str">
        <f t="shared" si="788"/>
        <v>17</v>
      </c>
    </row>
    <row r="8341" spans="1:16" x14ac:dyDescent="0.25">
      <c r="A8341" t="s">
        <v>18402</v>
      </c>
      <c r="B8341" t="s">
        <v>17</v>
      </c>
      <c r="C8341" t="s">
        <v>18403</v>
      </c>
      <c r="D8341" t="s">
        <v>10007</v>
      </c>
      <c r="E8341">
        <v>2008</v>
      </c>
      <c r="F8341" t="s">
        <v>20</v>
      </c>
      <c r="G8341">
        <v>85</v>
      </c>
      <c r="H8341" t="s">
        <v>21</v>
      </c>
      <c r="I8341">
        <f t="shared" si="783"/>
        <v>0</v>
      </c>
      <c r="J8341">
        <f t="shared" si="784"/>
        <v>0</v>
      </c>
      <c r="K8341">
        <f t="shared" si="785"/>
        <v>0</v>
      </c>
      <c r="L8341">
        <f t="shared" si="786"/>
        <v>1</v>
      </c>
      <c r="O8341" t="str">
        <f t="shared" si="787"/>
        <v>Mo</v>
      </c>
      <c r="P8341" t="str">
        <f t="shared" si="788"/>
        <v>08</v>
      </c>
    </row>
    <row r="8342" spans="1:16" x14ac:dyDescent="0.25">
      <c r="A8342" t="s">
        <v>18404</v>
      </c>
      <c r="B8342" t="s">
        <v>17</v>
      </c>
      <c r="C8342" t="s">
        <v>18405</v>
      </c>
      <c r="D8342" t="s">
        <v>5343</v>
      </c>
      <c r="E8342">
        <v>2017</v>
      </c>
      <c r="F8342" t="s">
        <v>45</v>
      </c>
      <c r="G8342">
        <v>108</v>
      </c>
      <c r="H8342" t="s">
        <v>21</v>
      </c>
      <c r="I8342">
        <f t="shared" si="783"/>
        <v>1</v>
      </c>
      <c r="J8342">
        <f t="shared" si="784"/>
        <v>0</v>
      </c>
      <c r="K8342">
        <f t="shared" si="785"/>
        <v>0</v>
      </c>
      <c r="L8342">
        <f t="shared" si="786"/>
        <v>1</v>
      </c>
      <c r="O8342" t="str">
        <f t="shared" si="787"/>
        <v>Mo</v>
      </c>
      <c r="P8342" t="str">
        <f t="shared" si="788"/>
        <v>17</v>
      </c>
    </row>
    <row r="8343" spans="1:16" x14ac:dyDescent="0.25">
      <c r="A8343" t="s">
        <v>18406</v>
      </c>
      <c r="B8343" t="s">
        <v>17</v>
      </c>
      <c r="C8343" t="s">
        <v>18407</v>
      </c>
      <c r="D8343" t="s">
        <v>8487</v>
      </c>
      <c r="E8343">
        <v>2018</v>
      </c>
      <c r="F8343" t="s">
        <v>27</v>
      </c>
      <c r="G8343">
        <v>71</v>
      </c>
      <c r="H8343" t="s">
        <v>21</v>
      </c>
      <c r="I8343">
        <f t="shared" si="783"/>
        <v>1</v>
      </c>
      <c r="J8343">
        <f t="shared" si="784"/>
        <v>0</v>
      </c>
      <c r="K8343">
        <f t="shared" si="785"/>
        <v>0</v>
      </c>
      <c r="L8343">
        <f t="shared" si="786"/>
        <v>1</v>
      </c>
      <c r="O8343" t="str">
        <f t="shared" si="787"/>
        <v>Mo</v>
      </c>
      <c r="P8343" t="str">
        <f t="shared" si="788"/>
        <v>18</v>
      </c>
    </row>
    <row r="8344" spans="1:16" x14ac:dyDescent="0.25">
      <c r="A8344" t="s">
        <v>18408</v>
      </c>
      <c r="B8344" t="s">
        <v>17</v>
      </c>
      <c r="C8344" t="s">
        <v>18409</v>
      </c>
      <c r="D8344" t="s">
        <v>5343</v>
      </c>
      <c r="E8344">
        <v>2011</v>
      </c>
      <c r="F8344" t="s">
        <v>20</v>
      </c>
      <c r="G8344">
        <v>147</v>
      </c>
      <c r="H8344" t="s">
        <v>21</v>
      </c>
      <c r="I8344">
        <f t="shared" si="783"/>
        <v>1</v>
      </c>
      <c r="J8344">
        <f t="shared" si="784"/>
        <v>1</v>
      </c>
      <c r="K8344">
        <f t="shared" si="785"/>
        <v>0</v>
      </c>
      <c r="L8344">
        <f t="shared" si="786"/>
        <v>1</v>
      </c>
      <c r="O8344" t="str">
        <f t="shared" si="787"/>
        <v>Mo</v>
      </c>
      <c r="P8344" t="str">
        <f t="shared" si="788"/>
        <v>11</v>
      </c>
    </row>
    <row r="8345" spans="1:16" x14ac:dyDescent="0.25">
      <c r="A8345" t="s">
        <v>18410</v>
      </c>
      <c r="B8345" t="s">
        <v>17</v>
      </c>
      <c r="C8345" t="s">
        <v>18411</v>
      </c>
      <c r="D8345" t="s">
        <v>7766</v>
      </c>
      <c r="E8345">
        <v>2017</v>
      </c>
      <c r="F8345" t="s">
        <v>27</v>
      </c>
      <c r="G8345">
        <v>88</v>
      </c>
      <c r="H8345" t="s">
        <v>21</v>
      </c>
      <c r="I8345">
        <f t="shared" si="783"/>
        <v>1</v>
      </c>
      <c r="J8345">
        <f t="shared" si="784"/>
        <v>0</v>
      </c>
      <c r="K8345">
        <f t="shared" si="785"/>
        <v>0</v>
      </c>
      <c r="L8345">
        <f t="shared" si="786"/>
        <v>1</v>
      </c>
      <c r="O8345" t="str">
        <f t="shared" si="787"/>
        <v>Mo</v>
      </c>
      <c r="P8345" t="str">
        <f t="shared" si="788"/>
        <v>17</v>
      </c>
    </row>
    <row r="8346" spans="1:16" x14ac:dyDescent="0.25">
      <c r="A8346" t="s">
        <v>18412</v>
      </c>
      <c r="B8346" t="s">
        <v>17</v>
      </c>
      <c r="C8346" t="s">
        <v>18413</v>
      </c>
      <c r="D8346" t="s">
        <v>13043</v>
      </c>
      <c r="E8346">
        <v>2015</v>
      </c>
      <c r="F8346" t="s">
        <v>27</v>
      </c>
      <c r="G8346">
        <v>99</v>
      </c>
      <c r="H8346" t="s">
        <v>21</v>
      </c>
      <c r="I8346">
        <f t="shared" si="783"/>
        <v>1</v>
      </c>
      <c r="J8346">
        <f t="shared" si="784"/>
        <v>0</v>
      </c>
      <c r="K8346">
        <f t="shared" si="785"/>
        <v>0</v>
      </c>
      <c r="L8346">
        <f t="shared" si="786"/>
        <v>1</v>
      </c>
      <c r="O8346" t="str">
        <f t="shared" si="787"/>
        <v>Mo</v>
      </c>
      <c r="P8346" t="str">
        <f t="shared" si="788"/>
        <v>15</v>
      </c>
    </row>
    <row r="8347" spans="1:16" x14ac:dyDescent="0.25">
      <c r="A8347" t="s">
        <v>18414</v>
      </c>
      <c r="B8347" t="s">
        <v>17</v>
      </c>
      <c r="C8347" t="s">
        <v>18415</v>
      </c>
      <c r="D8347" t="s">
        <v>18416</v>
      </c>
      <c r="E8347">
        <v>2017</v>
      </c>
      <c r="F8347" t="s">
        <v>27</v>
      </c>
      <c r="G8347">
        <v>96</v>
      </c>
      <c r="H8347" t="s">
        <v>21</v>
      </c>
      <c r="I8347">
        <f t="shared" si="783"/>
        <v>1</v>
      </c>
      <c r="J8347">
        <f t="shared" si="784"/>
        <v>0</v>
      </c>
      <c r="K8347">
        <f t="shared" si="785"/>
        <v>0</v>
      </c>
      <c r="L8347">
        <f t="shared" si="786"/>
        <v>1</v>
      </c>
      <c r="O8347" t="str">
        <f t="shared" si="787"/>
        <v>Mo</v>
      </c>
      <c r="P8347" t="str">
        <f t="shared" si="788"/>
        <v>17</v>
      </c>
    </row>
    <row r="8348" spans="1:16" x14ac:dyDescent="0.25">
      <c r="A8348" t="s">
        <v>18417</v>
      </c>
      <c r="B8348" t="s">
        <v>17</v>
      </c>
      <c r="C8348" t="s">
        <v>18418</v>
      </c>
      <c r="D8348" t="s">
        <v>12389</v>
      </c>
      <c r="E8348">
        <v>2016</v>
      </c>
      <c r="F8348" t="s">
        <v>134</v>
      </c>
      <c r="G8348">
        <v>97</v>
      </c>
      <c r="H8348" t="s">
        <v>21</v>
      </c>
      <c r="I8348">
        <f t="shared" si="783"/>
        <v>1</v>
      </c>
      <c r="J8348">
        <f t="shared" si="784"/>
        <v>0</v>
      </c>
      <c r="K8348">
        <f t="shared" si="785"/>
        <v>0</v>
      </c>
      <c r="L8348">
        <f t="shared" si="786"/>
        <v>0</v>
      </c>
      <c r="O8348" t="str">
        <f t="shared" si="787"/>
        <v>Mo</v>
      </c>
      <c r="P8348" t="str">
        <f t="shared" si="788"/>
        <v>16</v>
      </c>
    </row>
    <row r="8349" spans="1:16" x14ac:dyDescent="0.25">
      <c r="A8349" t="s">
        <v>18419</v>
      </c>
      <c r="B8349" t="s">
        <v>17</v>
      </c>
      <c r="C8349" t="s">
        <v>18420</v>
      </c>
      <c r="D8349" t="s">
        <v>10488</v>
      </c>
      <c r="E8349">
        <v>2005</v>
      </c>
      <c r="F8349" t="s">
        <v>45</v>
      </c>
      <c r="G8349">
        <v>92</v>
      </c>
      <c r="H8349" t="s">
        <v>21</v>
      </c>
      <c r="I8349">
        <f t="shared" si="783"/>
        <v>0</v>
      </c>
      <c r="J8349">
        <f t="shared" si="784"/>
        <v>0</v>
      </c>
      <c r="K8349">
        <f t="shared" si="785"/>
        <v>0</v>
      </c>
      <c r="L8349">
        <f t="shared" si="786"/>
        <v>1</v>
      </c>
      <c r="O8349" t="str">
        <f t="shared" si="787"/>
        <v>Mo</v>
      </c>
      <c r="P8349" t="str">
        <f t="shared" si="788"/>
        <v>05</v>
      </c>
    </row>
    <row r="8350" spans="1:16" x14ac:dyDescent="0.25">
      <c r="A8350" t="s">
        <v>18421</v>
      </c>
      <c r="B8350" t="s">
        <v>24</v>
      </c>
      <c r="C8350" t="s">
        <v>18422</v>
      </c>
      <c r="D8350" t="s">
        <v>12098</v>
      </c>
      <c r="E8350">
        <v>2015</v>
      </c>
      <c r="F8350" t="s">
        <v>60</v>
      </c>
      <c r="G8350">
        <v>1</v>
      </c>
      <c r="H8350" t="s">
        <v>31</v>
      </c>
      <c r="I8350">
        <f t="shared" si="783"/>
        <v>1</v>
      </c>
      <c r="J8350">
        <f t="shared" si="784"/>
        <v>0</v>
      </c>
      <c r="K8350">
        <f t="shared" si="785"/>
        <v>1</v>
      </c>
      <c r="L8350">
        <f t="shared" si="786"/>
        <v>1</v>
      </c>
      <c r="O8350" t="str">
        <f t="shared" si="787"/>
        <v>TV</v>
      </c>
      <c r="P8350" t="str">
        <f t="shared" si="788"/>
        <v>15</v>
      </c>
    </row>
    <row r="8351" spans="1:16" x14ac:dyDescent="0.25">
      <c r="A8351" t="s">
        <v>18423</v>
      </c>
      <c r="B8351" t="s">
        <v>17</v>
      </c>
      <c r="C8351" t="s">
        <v>18424</v>
      </c>
      <c r="D8351" t="s">
        <v>12022</v>
      </c>
      <c r="E8351">
        <v>2016</v>
      </c>
      <c r="F8351" t="s">
        <v>45</v>
      </c>
      <c r="G8351">
        <v>79</v>
      </c>
      <c r="H8351" t="s">
        <v>21</v>
      </c>
      <c r="I8351">
        <f t="shared" si="783"/>
        <v>1</v>
      </c>
      <c r="J8351">
        <f t="shared" si="784"/>
        <v>0</v>
      </c>
      <c r="K8351">
        <f t="shared" si="785"/>
        <v>0</v>
      </c>
      <c r="L8351">
        <f t="shared" si="786"/>
        <v>1</v>
      </c>
      <c r="O8351" t="str">
        <f t="shared" si="787"/>
        <v>Mo</v>
      </c>
      <c r="P8351" t="str">
        <f t="shared" si="788"/>
        <v>16</v>
      </c>
    </row>
    <row r="8352" spans="1:16" x14ac:dyDescent="0.25">
      <c r="A8352" t="s">
        <v>18425</v>
      </c>
      <c r="B8352" t="s">
        <v>24</v>
      </c>
      <c r="C8352" t="s">
        <v>18426</v>
      </c>
      <c r="D8352" t="s">
        <v>12348</v>
      </c>
      <c r="E8352">
        <v>2015</v>
      </c>
      <c r="F8352" t="s">
        <v>60</v>
      </c>
      <c r="G8352">
        <v>3</v>
      </c>
      <c r="H8352" t="s">
        <v>28</v>
      </c>
      <c r="I8352">
        <f t="shared" si="783"/>
        <v>1</v>
      </c>
      <c r="J8352">
        <f t="shared" si="784"/>
        <v>0</v>
      </c>
      <c r="K8352">
        <f t="shared" si="785"/>
        <v>1</v>
      </c>
      <c r="L8352">
        <f t="shared" si="786"/>
        <v>1</v>
      </c>
      <c r="O8352" t="str">
        <f t="shared" si="787"/>
        <v>TV</v>
      </c>
      <c r="P8352" t="str">
        <f t="shared" si="788"/>
        <v>15</v>
      </c>
    </row>
    <row r="8353" spans="1:16" x14ac:dyDescent="0.25">
      <c r="A8353" t="s">
        <v>18427</v>
      </c>
      <c r="B8353" t="s">
        <v>17</v>
      </c>
      <c r="C8353" t="s">
        <v>18428</v>
      </c>
      <c r="D8353" t="s">
        <v>12325</v>
      </c>
      <c r="E8353">
        <v>2013</v>
      </c>
      <c r="F8353" t="s">
        <v>60</v>
      </c>
      <c r="G8353">
        <v>53</v>
      </c>
      <c r="H8353" t="s">
        <v>21</v>
      </c>
      <c r="I8353">
        <f t="shared" si="783"/>
        <v>1</v>
      </c>
      <c r="J8353">
        <f t="shared" si="784"/>
        <v>0</v>
      </c>
      <c r="K8353">
        <f t="shared" si="785"/>
        <v>1</v>
      </c>
      <c r="L8353">
        <f t="shared" si="786"/>
        <v>1</v>
      </c>
      <c r="O8353" t="str">
        <f t="shared" si="787"/>
        <v>Mo</v>
      </c>
      <c r="P8353" t="str">
        <f t="shared" si="788"/>
        <v>13</v>
      </c>
    </row>
    <row r="8354" spans="1:16" x14ac:dyDescent="0.25">
      <c r="A8354" t="s">
        <v>18429</v>
      </c>
      <c r="B8354" t="s">
        <v>17</v>
      </c>
      <c r="C8354" t="s">
        <v>18430</v>
      </c>
      <c r="D8354" t="s">
        <v>9452</v>
      </c>
      <c r="E8354">
        <v>2017</v>
      </c>
      <c r="F8354" t="s">
        <v>134</v>
      </c>
      <c r="G8354">
        <v>94</v>
      </c>
      <c r="H8354" t="s">
        <v>21</v>
      </c>
      <c r="I8354">
        <f t="shared" si="783"/>
        <v>1</v>
      </c>
      <c r="J8354">
        <f t="shared" si="784"/>
        <v>0</v>
      </c>
      <c r="K8354">
        <f t="shared" si="785"/>
        <v>0</v>
      </c>
      <c r="L8354">
        <f t="shared" si="786"/>
        <v>0</v>
      </c>
      <c r="O8354" t="str">
        <f t="shared" si="787"/>
        <v>Mo</v>
      </c>
      <c r="P8354" t="str">
        <f t="shared" si="788"/>
        <v>17</v>
      </c>
    </row>
    <row r="8355" spans="1:16" x14ac:dyDescent="0.25">
      <c r="A8355" t="s">
        <v>18431</v>
      </c>
      <c r="B8355" t="s">
        <v>17</v>
      </c>
      <c r="C8355" t="s">
        <v>18432</v>
      </c>
      <c r="D8355" t="s">
        <v>9148</v>
      </c>
      <c r="E8355">
        <v>2014</v>
      </c>
      <c r="F8355" t="s">
        <v>41</v>
      </c>
      <c r="G8355">
        <v>123</v>
      </c>
      <c r="H8355" t="s">
        <v>21</v>
      </c>
      <c r="I8355">
        <f t="shared" si="783"/>
        <v>1</v>
      </c>
      <c r="J8355">
        <f t="shared" si="784"/>
        <v>1</v>
      </c>
      <c r="K8355">
        <f t="shared" si="785"/>
        <v>1</v>
      </c>
      <c r="L8355">
        <f t="shared" si="786"/>
        <v>1</v>
      </c>
      <c r="O8355" t="str">
        <f t="shared" si="787"/>
        <v>Mo</v>
      </c>
      <c r="P8355" t="str">
        <f t="shared" si="788"/>
        <v>14</v>
      </c>
    </row>
    <row r="8356" spans="1:16" x14ac:dyDescent="0.25">
      <c r="A8356" t="s">
        <v>18433</v>
      </c>
      <c r="B8356" t="s">
        <v>24</v>
      </c>
      <c r="C8356" t="s">
        <v>18434</v>
      </c>
      <c r="D8356" t="s">
        <v>18435</v>
      </c>
      <c r="E8356">
        <v>2015</v>
      </c>
      <c r="F8356" t="s">
        <v>60</v>
      </c>
      <c r="G8356">
        <v>1</v>
      </c>
      <c r="H8356" t="s">
        <v>31</v>
      </c>
      <c r="I8356">
        <f t="shared" si="783"/>
        <v>1</v>
      </c>
      <c r="J8356">
        <f t="shared" si="784"/>
        <v>0</v>
      </c>
      <c r="K8356">
        <f t="shared" si="785"/>
        <v>1</v>
      </c>
      <c r="L8356">
        <f t="shared" si="786"/>
        <v>1</v>
      </c>
      <c r="O8356" t="str">
        <f t="shared" si="787"/>
        <v>TV</v>
      </c>
      <c r="P8356" t="str">
        <f t="shared" si="788"/>
        <v>15</v>
      </c>
    </row>
    <row r="8357" spans="1:16" x14ac:dyDescent="0.25">
      <c r="A8357" t="s">
        <v>18436</v>
      </c>
      <c r="B8357" t="s">
        <v>17</v>
      </c>
      <c r="C8357" t="s">
        <v>18437</v>
      </c>
      <c r="D8357" t="s">
        <v>18438</v>
      </c>
      <c r="E8357">
        <v>2018</v>
      </c>
      <c r="F8357" t="s">
        <v>20</v>
      </c>
      <c r="G8357">
        <v>103</v>
      </c>
      <c r="H8357" t="s">
        <v>21</v>
      </c>
      <c r="I8357">
        <f t="shared" si="783"/>
        <v>1</v>
      </c>
      <c r="J8357">
        <f t="shared" si="784"/>
        <v>0</v>
      </c>
      <c r="K8357">
        <f t="shared" si="785"/>
        <v>0</v>
      </c>
      <c r="L8357">
        <f t="shared" si="786"/>
        <v>1</v>
      </c>
      <c r="O8357" t="str">
        <f t="shared" si="787"/>
        <v>Mo</v>
      </c>
      <c r="P8357" t="str">
        <f t="shared" si="788"/>
        <v>18</v>
      </c>
    </row>
    <row r="8358" spans="1:16" x14ac:dyDescent="0.25">
      <c r="A8358" t="s">
        <v>18439</v>
      </c>
      <c r="B8358" t="s">
        <v>17</v>
      </c>
      <c r="C8358" t="s">
        <v>18440</v>
      </c>
      <c r="D8358" t="s">
        <v>12501</v>
      </c>
      <c r="E8358">
        <v>2016</v>
      </c>
      <c r="F8358" t="s">
        <v>20</v>
      </c>
      <c r="G8358">
        <v>111</v>
      </c>
      <c r="H8358" t="s">
        <v>21</v>
      </c>
      <c r="I8358">
        <f t="shared" si="783"/>
        <v>1</v>
      </c>
      <c r="J8358">
        <f t="shared" si="784"/>
        <v>0</v>
      </c>
      <c r="K8358">
        <f t="shared" si="785"/>
        <v>0</v>
      </c>
      <c r="L8358">
        <f t="shared" si="786"/>
        <v>1</v>
      </c>
      <c r="O8358" t="str">
        <f t="shared" si="787"/>
        <v>Mo</v>
      </c>
      <c r="P8358" t="str">
        <f t="shared" si="788"/>
        <v>16</v>
      </c>
    </row>
    <row r="8359" spans="1:16" x14ac:dyDescent="0.25">
      <c r="A8359" t="s">
        <v>18441</v>
      </c>
      <c r="B8359" t="s">
        <v>17</v>
      </c>
      <c r="C8359" t="s">
        <v>18442</v>
      </c>
      <c r="D8359" t="s">
        <v>8886</v>
      </c>
      <c r="E8359">
        <v>2009</v>
      </c>
      <c r="F8359" t="s">
        <v>20</v>
      </c>
      <c r="G8359">
        <v>123</v>
      </c>
      <c r="H8359" t="s">
        <v>21</v>
      </c>
      <c r="I8359">
        <f t="shared" si="783"/>
        <v>0</v>
      </c>
      <c r="J8359">
        <f t="shared" si="784"/>
        <v>0</v>
      </c>
      <c r="K8359">
        <f t="shared" si="785"/>
        <v>0</v>
      </c>
      <c r="L8359">
        <f t="shared" si="786"/>
        <v>1</v>
      </c>
      <c r="O8359" t="str">
        <f t="shared" si="787"/>
        <v>Mo</v>
      </c>
      <c r="P8359" t="str">
        <f t="shared" si="788"/>
        <v>09</v>
      </c>
    </row>
    <row r="8360" spans="1:16" x14ac:dyDescent="0.25">
      <c r="A8360" t="s">
        <v>18443</v>
      </c>
      <c r="B8360" t="s">
        <v>24</v>
      </c>
      <c r="C8360" t="s">
        <v>18444</v>
      </c>
      <c r="D8360" t="s">
        <v>14743</v>
      </c>
      <c r="E8360">
        <v>2010</v>
      </c>
      <c r="F8360" t="s">
        <v>27</v>
      </c>
      <c r="G8360">
        <v>3</v>
      </c>
      <c r="H8360" t="s">
        <v>28</v>
      </c>
      <c r="I8360">
        <f t="shared" si="783"/>
        <v>0</v>
      </c>
      <c r="J8360">
        <f t="shared" si="784"/>
        <v>0</v>
      </c>
      <c r="K8360">
        <f t="shared" si="785"/>
        <v>0</v>
      </c>
      <c r="L8360">
        <f t="shared" si="786"/>
        <v>1</v>
      </c>
      <c r="O8360" t="str">
        <f t="shared" si="787"/>
        <v>TV</v>
      </c>
      <c r="P8360" t="str">
        <f t="shared" si="788"/>
        <v>10</v>
      </c>
    </row>
    <row r="8361" spans="1:16" x14ac:dyDescent="0.25">
      <c r="A8361" t="s">
        <v>18445</v>
      </c>
      <c r="B8361" t="s">
        <v>17</v>
      </c>
      <c r="C8361" t="s">
        <v>18446</v>
      </c>
      <c r="D8361" t="s">
        <v>18447</v>
      </c>
      <c r="E8361">
        <v>2014</v>
      </c>
      <c r="F8361" t="s">
        <v>27</v>
      </c>
      <c r="G8361">
        <v>100</v>
      </c>
      <c r="H8361" t="s">
        <v>21</v>
      </c>
      <c r="I8361">
        <f t="shared" si="783"/>
        <v>1</v>
      </c>
      <c r="J8361">
        <f t="shared" si="784"/>
        <v>0</v>
      </c>
      <c r="K8361">
        <f t="shared" si="785"/>
        <v>0</v>
      </c>
      <c r="L8361">
        <f t="shared" si="786"/>
        <v>1</v>
      </c>
      <c r="O8361" t="str">
        <f t="shared" si="787"/>
        <v>Mo</v>
      </c>
      <c r="P8361" t="str">
        <f t="shared" si="788"/>
        <v>14</v>
      </c>
    </row>
    <row r="8362" spans="1:16" x14ac:dyDescent="0.25">
      <c r="A8362" t="s">
        <v>18448</v>
      </c>
      <c r="B8362" t="s">
        <v>17</v>
      </c>
      <c r="C8362" t="s">
        <v>18449</v>
      </c>
      <c r="D8362" t="s">
        <v>8935</v>
      </c>
      <c r="E8362">
        <v>2018</v>
      </c>
      <c r="F8362" t="s">
        <v>176</v>
      </c>
      <c r="G8362">
        <v>75</v>
      </c>
      <c r="H8362" t="s">
        <v>21</v>
      </c>
      <c r="I8362">
        <f t="shared" si="783"/>
        <v>1</v>
      </c>
      <c r="J8362">
        <f t="shared" si="784"/>
        <v>0</v>
      </c>
      <c r="K8362">
        <f t="shared" si="785"/>
        <v>0</v>
      </c>
      <c r="L8362">
        <f t="shared" si="786"/>
        <v>1</v>
      </c>
      <c r="O8362" t="str">
        <f t="shared" si="787"/>
        <v>Mo</v>
      </c>
      <c r="P8362" t="str">
        <f t="shared" si="788"/>
        <v>18</v>
      </c>
    </row>
    <row r="8363" spans="1:16" x14ac:dyDescent="0.25">
      <c r="A8363" t="s">
        <v>18450</v>
      </c>
      <c r="B8363" t="s">
        <v>17</v>
      </c>
      <c r="C8363" t="s">
        <v>18451</v>
      </c>
      <c r="D8363" t="s">
        <v>9155</v>
      </c>
      <c r="E8363">
        <v>2018</v>
      </c>
      <c r="F8363" t="s">
        <v>41</v>
      </c>
      <c r="G8363">
        <v>118</v>
      </c>
      <c r="H8363" t="s">
        <v>21</v>
      </c>
      <c r="I8363">
        <f t="shared" si="783"/>
        <v>1</v>
      </c>
      <c r="J8363">
        <f t="shared" si="784"/>
        <v>0</v>
      </c>
      <c r="K8363">
        <f t="shared" si="785"/>
        <v>1</v>
      </c>
      <c r="L8363">
        <f t="shared" si="786"/>
        <v>1</v>
      </c>
      <c r="O8363" t="str">
        <f t="shared" si="787"/>
        <v>Mo</v>
      </c>
      <c r="P8363" t="str">
        <f t="shared" si="788"/>
        <v>18</v>
      </c>
    </row>
    <row r="8364" spans="1:16" x14ac:dyDescent="0.25">
      <c r="A8364" t="s">
        <v>18452</v>
      </c>
      <c r="B8364" t="s">
        <v>17</v>
      </c>
      <c r="C8364" t="s">
        <v>18453</v>
      </c>
      <c r="D8364" t="s">
        <v>3816</v>
      </c>
      <c r="E8364">
        <v>1995</v>
      </c>
      <c r="F8364" t="s">
        <v>41</v>
      </c>
      <c r="G8364">
        <v>96</v>
      </c>
      <c r="H8364" t="s">
        <v>21</v>
      </c>
      <c r="I8364">
        <f t="shared" si="783"/>
        <v>0</v>
      </c>
      <c r="J8364">
        <f t="shared" si="784"/>
        <v>0</v>
      </c>
      <c r="K8364">
        <f t="shared" si="785"/>
        <v>1</v>
      </c>
      <c r="L8364">
        <f t="shared" si="786"/>
        <v>1</v>
      </c>
      <c r="O8364" t="str">
        <f t="shared" si="787"/>
        <v>Mo</v>
      </c>
      <c r="P8364" t="str">
        <f t="shared" si="788"/>
        <v>95</v>
      </c>
    </row>
    <row r="8365" spans="1:16" x14ac:dyDescent="0.25">
      <c r="A8365" t="s">
        <v>18454</v>
      </c>
      <c r="B8365" t="s">
        <v>17</v>
      </c>
      <c r="C8365" t="s">
        <v>18455</v>
      </c>
      <c r="D8365" t="s">
        <v>10450</v>
      </c>
      <c r="E8365">
        <v>2009</v>
      </c>
      <c r="F8365" t="s">
        <v>134</v>
      </c>
      <c r="G8365">
        <v>108</v>
      </c>
      <c r="H8365" t="s">
        <v>21</v>
      </c>
      <c r="I8365">
        <f t="shared" si="783"/>
        <v>0</v>
      </c>
      <c r="J8365">
        <f t="shared" si="784"/>
        <v>0</v>
      </c>
      <c r="K8365">
        <f t="shared" si="785"/>
        <v>0</v>
      </c>
      <c r="L8365">
        <f t="shared" si="786"/>
        <v>0</v>
      </c>
      <c r="O8365" t="str">
        <f t="shared" si="787"/>
        <v>Mo</v>
      </c>
      <c r="P8365" t="str">
        <f t="shared" si="788"/>
        <v>09</v>
      </c>
    </row>
    <row r="8366" spans="1:16" x14ac:dyDescent="0.25">
      <c r="A8366" t="s">
        <v>18456</v>
      </c>
      <c r="B8366" t="s">
        <v>17</v>
      </c>
      <c r="C8366" t="s">
        <v>18457</v>
      </c>
      <c r="D8366" t="s">
        <v>12183</v>
      </c>
      <c r="E8366">
        <v>2016</v>
      </c>
      <c r="F8366" t="s">
        <v>27</v>
      </c>
      <c r="G8366">
        <v>99</v>
      </c>
      <c r="H8366" t="s">
        <v>21</v>
      </c>
      <c r="I8366">
        <f t="shared" si="783"/>
        <v>1</v>
      </c>
      <c r="J8366">
        <f t="shared" si="784"/>
        <v>0</v>
      </c>
      <c r="K8366">
        <f t="shared" si="785"/>
        <v>0</v>
      </c>
      <c r="L8366">
        <f t="shared" si="786"/>
        <v>1</v>
      </c>
      <c r="O8366" t="str">
        <f t="shared" si="787"/>
        <v>Mo</v>
      </c>
      <c r="P8366" t="str">
        <f t="shared" si="788"/>
        <v>16</v>
      </c>
    </row>
    <row r="8367" spans="1:16" x14ac:dyDescent="0.25">
      <c r="A8367" t="s">
        <v>18458</v>
      </c>
      <c r="B8367" t="s">
        <v>17</v>
      </c>
      <c r="C8367" t="s">
        <v>18459</v>
      </c>
      <c r="D8367" t="s">
        <v>9022</v>
      </c>
      <c r="E8367">
        <v>2018</v>
      </c>
      <c r="F8367" t="s">
        <v>27</v>
      </c>
      <c r="G8367">
        <v>103</v>
      </c>
      <c r="H8367" t="s">
        <v>21</v>
      </c>
      <c r="I8367">
        <f t="shared" si="783"/>
        <v>1</v>
      </c>
      <c r="J8367">
        <f t="shared" si="784"/>
        <v>0</v>
      </c>
      <c r="K8367">
        <f t="shared" si="785"/>
        <v>0</v>
      </c>
      <c r="L8367">
        <f t="shared" si="786"/>
        <v>1</v>
      </c>
      <c r="O8367" t="str">
        <f t="shared" si="787"/>
        <v>Mo</v>
      </c>
      <c r="P8367" t="str">
        <f t="shared" si="788"/>
        <v>18</v>
      </c>
    </row>
    <row r="8368" spans="1:16" x14ac:dyDescent="0.25">
      <c r="A8368" t="s">
        <v>18460</v>
      </c>
      <c r="B8368" t="s">
        <v>17</v>
      </c>
      <c r="C8368" t="s">
        <v>18461</v>
      </c>
      <c r="D8368" t="s">
        <v>6692</v>
      </c>
      <c r="E8368">
        <v>2009</v>
      </c>
      <c r="F8368" t="s">
        <v>20</v>
      </c>
      <c r="G8368">
        <v>99</v>
      </c>
      <c r="H8368" t="s">
        <v>21</v>
      </c>
      <c r="I8368">
        <f t="shared" si="783"/>
        <v>0</v>
      </c>
      <c r="J8368">
        <f t="shared" si="784"/>
        <v>0</v>
      </c>
      <c r="K8368">
        <f t="shared" si="785"/>
        <v>0</v>
      </c>
      <c r="L8368">
        <f t="shared" si="786"/>
        <v>1</v>
      </c>
      <c r="O8368" t="str">
        <f t="shared" si="787"/>
        <v>Mo</v>
      </c>
      <c r="P8368" t="str">
        <f t="shared" si="788"/>
        <v>09</v>
      </c>
    </row>
    <row r="8369" spans="1:16" x14ac:dyDescent="0.25">
      <c r="A8369" t="s">
        <v>18462</v>
      </c>
      <c r="B8369" t="s">
        <v>24</v>
      </c>
      <c r="C8369" t="s">
        <v>18463</v>
      </c>
      <c r="D8369" t="s">
        <v>6214</v>
      </c>
      <c r="E8369">
        <v>2018</v>
      </c>
      <c r="F8369" t="s">
        <v>27</v>
      </c>
      <c r="G8369">
        <v>2</v>
      </c>
      <c r="H8369" t="s">
        <v>28</v>
      </c>
      <c r="I8369">
        <f t="shared" si="783"/>
        <v>1</v>
      </c>
      <c r="J8369">
        <f t="shared" si="784"/>
        <v>0</v>
      </c>
      <c r="K8369">
        <f t="shared" si="785"/>
        <v>0</v>
      </c>
      <c r="L8369">
        <f t="shared" si="786"/>
        <v>1</v>
      </c>
      <c r="O8369" t="str">
        <f t="shared" si="787"/>
        <v>TV</v>
      </c>
      <c r="P8369" t="str">
        <f t="shared" si="788"/>
        <v>18</v>
      </c>
    </row>
    <row r="8370" spans="1:16" x14ac:dyDescent="0.25">
      <c r="A8370" t="s">
        <v>18464</v>
      </c>
      <c r="B8370" t="s">
        <v>17</v>
      </c>
      <c r="C8370" t="s">
        <v>18465</v>
      </c>
      <c r="D8370" t="s">
        <v>18466</v>
      </c>
      <c r="E8370">
        <v>2015</v>
      </c>
      <c r="F8370" t="s">
        <v>27</v>
      </c>
      <c r="G8370">
        <v>100</v>
      </c>
      <c r="H8370" t="s">
        <v>21</v>
      </c>
      <c r="I8370">
        <f t="shared" si="783"/>
        <v>1</v>
      </c>
      <c r="J8370">
        <f t="shared" si="784"/>
        <v>0</v>
      </c>
      <c r="K8370">
        <f t="shared" si="785"/>
        <v>0</v>
      </c>
      <c r="L8370">
        <f t="shared" si="786"/>
        <v>1</v>
      </c>
      <c r="O8370" t="str">
        <f t="shared" si="787"/>
        <v>Mo</v>
      </c>
      <c r="P8370" t="str">
        <f t="shared" si="788"/>
        <v>15</v>
      </c>
    </row>
    <row r="8371" spans="1:16" x14ac:dyDescent="0.25">
      <c r="A8371" t="s">
        <v>18467</v>
      </c>
      <c r="B8371" t="s">
        <v>24</v>
      </c>
      <c r="C8371" t="s">
        <v>18468</v>
      </c>
      <c r="D8371" t="s">
        <v>12694</v>
      </c>
      <c r="E8371">
        <v>2008</v>
      </c>
      <c r="F8371" t="s">
        <v>27</v>
      </c>
      <c r="G8371">
        <v>1</v>
      </c>
      <c r="H8371" t="s">
        <v>31</v>
      </c>
      <c r="I8371">
        <f t="shared" si="783"/>
        <v>0</v>
      </c>
      <c r="J8371">
        <f t="shared" si="784"/>
        <v>0</v>
      </c>
      <c r="K8371">
        <f t="shared" si="785"/>
        <v>0</v>
      </c>
      <c r="L8371">
        <f t="shared" si="786"/>
        <v>1</v>
      </c>
      <c r="O8371" t="str">
        <f t="shared" si="787"/>
        <v>TV</v>
      </c>
      <c r="P8371" t="str">
        <f t="shared" si="788"/>
        <v>08</v>
      </c>
    </row>
    <row r="8372" spans="1:16" x14ac:dyDescent="0.25">
      <c r="A8372" t="s">
        <v>18469</v>
      </c>
      <c r="B8372" t="s">
        <v>17</v>
      </c>
      <c r="C8372" t="s">
        <v>18470</v>
      </c>
      <c r="D8372" t="s">
        <v>18471</v>
      </c>
      <c r="E8372">
        <v>2011</v>
      </c>
      <c r="F8372" t="s">
        <v>20</v>
      </c>
      <c r="G8372">
        <v>105</v>
      </c>
      <c r="H8372" t="s">
        <v>21</v>
      </c>
      <c r="I8372">
        <f t="shared" si="783"/>
        <v>1</v>
      </c>
      <c r="J8372">
        <f t="shared" si="784"/>
        <v>0</v>
      </c>
      <c r="K8372">
        <f t="shared" si="785"/>
        <v>0</v>
      </c>
      <c r="L8372">
        <f t="shared" si="786"/>
        <v>1</v>
      </c>
      <c r="O8372" t="str">
        <f t="shared" si="787"/>
        <v>Mo</v>
      </c>
      <c r="P8372" t="str">
        <f t="shared" si="788"/>
        <v>11</v>
      </c>
    </row>
    <row r="8373" spans="1:16" x14ac:dyDescent="0.25">
      <c r="A8373" t="s">
        <v>18472</v>
      </c>
      <c r="B8373" t="s">
        <v>17</v>
      </c>
      <c r="C8373" t="s">
        <v>18473</v>
      </c>
      <c r="D8373" t="s">
        <v>11285</v>
      </c>
      <c r="E8373">
        <v>2015</v>
      </c>
      <c r="F8373" t="s">
        <v>45</v>
      </c>
      <c r="G8373">
        <v>52</v>
      </c>
      <c r="H8373" t="s">
        <v>21</v>
      </c>
      <c r="I8373">
        <f t="shared" si="783"/>
        <v>1</v>
      </c>
      <c r="J8373">
        <f t="shared" si="784"/>
        <v>0</v>
      </c>
      <c r="K8373">
        <f t="shared" si="785"/>
        <v>0</v>
      </c>
      <c r="L8373">
        <f t="shared" si="786"/>
        <v>1</v>
      </c>
      <c r="O8373" t="str">
        <f t="shared" si="787"/>
        <v>Mo</v>
      </c>
      <c r="P8373" t="str">
        <f t="shared" si="788"/>
        <v>15</v>
      </c>
    </row>
    <row r="8374" spans="1:16" x14ac:dyDescent="0.25">
      <c r="A8374" t="s">
        <v>18474</v>
      </c>
      <c r="B8374" t="s">
        <v>24</v>
      </c>
      <c r="C8374" t="s">
        <v>18475</v>
      </c>
      <c r="D8374" t="s">
        <v>11396</v>
      </c>
      <c r="E8374">
        <v>2010</v>
      </c>
      <c r="F8374" t="s">
        <v>60</v>
      </c>
      <c r="G8374">
        <v>1</v>
      </c>
      <c r="H8374" t="s">
        <v>31</v>
      </c>
      <c r="I8374">
        <f t="shared" si="783"/>
        <v>0</v>
      </c>
      <c r="J8374">
        <f t="shared" si="784"/>
        <v>0</v>
      </c>
      <c r="K8374">
        <f t="shared" si="785"/>
        <v>1</v>
      </c>
      <c r="L8374">
        <f t="shared" si="786"/>
        <v>1</v>
      </c>
      <c r="O8374" t="str">
        <f t="shared" si="787"/>
        <v>TV</v>
      </c>
      <c r="P8374" t="str">
        <f t="shared" si="788"/>
        <v>10</v>
      </c>
    </row>
    <row r="8375" spans="1:16" x14ac:dyDescent="0.25">
      <c r="A8375" t="s">
        <v>18476</v>
      </c>
      <c r="B8375" t="s">
        <v>17</v>
      </c>
      <c r="C8375" t="s">
        <v>18477</v>
      </c>
      <c r="D8375" t="s">
        <v>8886</v>
      </c>
      <c r="E8375">
        <v>2007</v>
      </c>
      <c r="F8375" t="s">
        <v>20</v>
      </c>
      <c r="G8375">
        <v>106</v>
      </c>
      <c r="H8375" t="s">
        <v>21</v>
      </c>
      <c r="I8375">
        <f t="shared" si="783"/>
        <v>0</v>
      </c>
      <c r="J8375">
        <f t="shared" si="784"/>
        <v>0</v>
      </c>
      <c r="K8375">
        <f t="shared" si="785"/>
        <v>0</v>
      </c>
      <c r="L8375">
        <f t="shared" si="786"/>
        <v>1</v>
      </c>
      <c r="O8375" t="str">
        <f t="shared" si="787"/>
        <v>Mo</v>
      </c>
      <c r="P8375" t="str">
        <f t="shared" si="788"/>
        <v>07</v>
      </c>
    </row>
    <row r="8376" spans="1:16" x14ac:dyDescent="0.25">
      <c r="A8376" t="s">
        <v>18478</v>
      </c>
      <c r="B8376" t="s">
        <v>24</v>
      </c>
      <c r="C8376" t="s">
        <v>18479</v>
      </c>
      <c r="D8376" t="s">
        <v>8443</v>
      </c>
      <c r="E8376">
        <v>2010</v>
      </c>
      <c r="F8376" t="s">
        <v>108</v>
      </c>
      <c r="G8376">
        <v>1</v>
      </c>
      <c r="H8376" t="s">
        <v>31</v>
      </c>
      <c r="I8376">
        <f t="shared" si="783"/>
        <v>0</v>
      </c>
      <c r="J8376">
        <f t="shared" si="784"/>
        <v>0</v>
      </c>
      <c r="K8376">
        <f t="shared" si="785"/>
        <v>0</v>
      </c>
      <c r="L8376">
        <f t="shared" si="786"/>
        <v>1</v>
      </c>
      <c r="O8376" t="str">
        <f t="shared" si="787"/>
        <v>TV</v>
      </c>
      <c r="P8376" t="str">
        <f t="shared" si="788"/>
        <v>10</v>
      </c>
    </row>
    <row r="8377" spans="1:16" x14ac:dyDescent="0.25">
      <c r="A8377" t="s">
        <v>18480</v>
      </c>
      <c r="B8377" t="s">
        <v>17</v>
      </c>
      <c r="C8377" t="s">
        <v>18481</v>
      </c>
      <c r="D8377" t="s">
        <v>9854</v>
      </c>
      <c r="E8377">
        <v>2013</v>
      </c>
      <c r="F8377" t="s">
        <v>60</v>
      </c>
      <c r="G8377">
        <v>90</v>
      </c>
      <c r="H8377" t="s">
        <v>21</v>
      </c>
      <c r="I8377">
        <f t="shared" si="783"/>
        <v>1</v>
      </c>
      <c r="J8377">
        <f t="shared" si="784"/>
        <v>0</v>
      </c>
      <c r="K8377">
        <f t="shared" si="785"/>
        <v>1</v>
      </c>
      <c r="L8377">
        <f t="shared" si="786"/>
        <v>1</v>
      </c>
      <c r="O8377" t="str">
        <f t="shared" si="787"/>
        <v>Mo</v>
      </c>
      <c r="P8377" t="str">
        <f t="shared" si="788"/>
        <v>13</v>
      </c>
    </row>
    <row r="8378" spans="1:16" x14ac:dyDescent="0.25">
      <c r="A8378" t="s">
        <v>18482</v>
      </c>
      <c r="B8378" t="s">
        <v>17</v>
      </c>
      <c r="C8378" t="s">
        <v>18483</v>
      </c>
      <c r="D8378" t="s">
        <v>10285</v>
      </c>
      <c r="E8378">
        <v>2017</v>
      </c>
      <c r="F8378" t="s">
        <v>20</v>
      </c>
      <c r="G8378">
        <v>95</v>
      </c>
      <c r="H8378" t="s">
        <v>21</v>
      </c>
      <c r="I8378">
        <f t="shared" si="783"/>
        <v>1</v>
      </c>
      <c r="J8378">
        <f t="shared" si="784"/>
        <v>0</v>
      </c>
      <c r="K8378">
        <f t="shared" si="785"/>
        <v>0</v>
      </c>
      <c r="L8378">
        <f t="shared" si="786"/>
        <v>1</v>
      </c>
      <c r="O8378" t="str">
        <f t="shared" si="787"/>
        <v>Mo</v>
      </c>
      <c r="P8378" t="str">
        <f t="shared" si="788"/>
        <v>17</v>
      </c>
    </row>
    <row r="8379" spans="1:16" x14ac:dyDescent="0.25">
      <c r="A8379" t="s">
        <v>18484</v>
      </c>
      <c r="B8379" t="s">
        <v>24</v>
      </c>
      <c r="C8379" t="s">
        <v>18485</v>
      </c>
      <c r="D8379" t="s">
        <v>8527</v>
      </c>
      <c r="E8379">
        <v>2019</v>
      </c>
      <c r="F8379" t="s">
        <v>60</v>
      </c>
      <c r="G8379">
        <v>1</v>
      </c>
      <c r="H8379" t="s">
        <v>31</v>
      </c>
      <c r="I8379">
        <f t="shared" si="783"/>
        <v>1</v>
      </c>
      <c r="J8379">
        <f t="shared" si="784"/>
        <v>0</v>
      </c>
      <c r="K8379">
        <f t="shared" si="785"/>
        <v>1</v>
      </c>
      <c r="L8379">
        <f t="shared" si="786"/>
        <v>1</v>
      </c>
      <c r="O8379" t="str">
        <f t="shared" si="787"/>
        <v>TV</v>
      </c>
      <c r="P8379" t="str">
        <f t="shared" si="788"/>
        <v>19</v>
      </c>
    </row>
    <row r="8380" spans="1:16" x14ac:dyDescent="0.25">
      <c r="A8380" t="s">
        <v>18486</v>
      </c>
      <c r="B8380" t="s">
        <v>17</v>
      </c>
      <c r="C8380" t="s">
        <v>18487</v>
      </c>
      <c r="D8380" t="s">
        <v>10682</v>
      </c>
      <c r="E8380">
        <v>2010</v>
      </c>
      <c r="F8380" t="s">
        <v>134</v>
      </c>
      <c r="G8380">
        <v>118</v>
      </c>
      <c r="H8380" t="s">
        <v>21</v>
      </c>
      <c r="I8380">
        <f t="shared" si="783"/>
        <v>0</v>
      </c>
      <c r="J8380">
        <f t="shared" si="784"/>
        <v>0</v>
      </c>
      <c r="K8380">
        <f t="shared" si="785"/>
        <v>0</v>
      </c>
      <c r="L8380">
        <f t="shared" si="786"/>
        <v>0</v>
      </c>
      <c r="O8380" t="str">
        <f t="shared" si="787"/>
        <v>Mo</v>
      </c>
      <c r="P8380" t="str">
        <f t="shared" si="788"/>
        <v>10</v>
      </c>
    </row>
    <row r="8381" spans="1:16" x14ac:dyDescent="0.25">
      <c r="A8381" t="s">
        <v>18488</v>
      </c>
      <c r="B8381" t="s">
        <v>24</v>
      </c>
      <c r="C8381" t="s">
        <v>18489</v>
      </c>
      <c r="D8381" t="s">
        <v>18490</v>
      </c>
      <c r="E8381">
        <v>2009</v>
      </c>
      <c r="F8381" t="s">
        <v>27</v>
      </c>
      <c r="G8381">
        <v>6</v>
      </c>
      <c r="H8381" t="s">
        <v>28</v>
      </c>
      <c r="I8381">
        <f t="shared" si="783"/>
        <v>0</v>
      </c>
      <c r="J8381">
        <f t="shared" si="784"/>
        <v>0</v>
      </c>
      <c r="K8381">
        <f t="shared" si="785"/>
        <v>0</v>
      </c>
      <c r="L8381">
        <f t="shared" si="786"/>
        <v>1</v>
      </c>
      <c r="O8381" t="str">
        <f t="shared" si="787"/>
        <v>TV</v>
      </c>
      <c r="P8381" t="str">
        <f t="shared" si="788"/>
        <v>09</v>
      </c>
    </row>
    <row r="8382" spans="1:16" x14ac:dyDescent="0.25">
      <c r="A8382" t="s">
        <v>18491</v>
      </c>
      <c r="B8382" t="s">
        <v>24</v>
      </c>
      <c r="C8382" t="s">
        <v>18492</v>
      </c>
      <c r="D8382" t="s">
        <v>11192</v>
      </c>
      <c r="E8382">
        <v>2017</v>
      </c>
      <c r="F8382" t="s">
        <v>27</v>
      </c>
      <c r="G8382">
        <v>1</v>
      </c>
      <c r="H8382" t="s">
        <v>31</v>
      </c>
      <c r="I8382">
        <f t="shared" si="783"/>
        <v>1</v>
      </c>
      <c r="J8382">
        <f t="shared" si="784"/>
        <v>0</v>
      </c>
      <c r="K8382">
        <f t="shared" si="785"/>
        <v>0</v>
      </c>
      <c r="L8382">
        <f t="shared" si="786"/>
        <v>1</v>
      </c>
      <c r="O8382" t="str">
        <f t="shared" si="787"/>
        <v>TV</v>
      </c>
      <c r="P8382" t="str">
        <f t="shared" si="788"/>
        <v>17</v>
      </c>
    </row>
    <row r="8383" spans="1:16" x14ac:dyDescent="0.25">
      <c r="A8383" t="s">
        <v>18493</v>
      </c>
      <c r="B8383" t="s">
        <v>17</v>
      </c>
      <c r="C8383" t="s">
        <v>18494</v>
      </c>
      <c r="D8383" t="s">
        <v>7771</v>
      </c>
      <c r="E8383">
        <v>2006</v>
      </c>
      <c r="F8383" t="s">
        <v>41</v>
      </c>
      <c r="G8383">
        <v>98</v>
      </c>
      <c r="H8383" t="s">
        <v>21</v>
      </c>
      <c r="I8383">
        <f t="shared" si="783"/>
        <v>0</v>
      </c>
      <c r="J8383">
        <f t="shared" si="784"/>
        <v>0</v>
      </c>
      <c r="K8383">
        <f t="shared" si="785"/>
        <v>1</v>
      </c>
      <c r="L8383">
        <f t="shared" si="786"/>
        <v>1</v>
      </c>
      <c r="O8383" t="str">
        <f t="shared" si="787"/>
        <v>Mo</v>
      </c>
      <c r="P8383" t="str">
        <f t="shared" si="788"/>
        <v>06</v>
      </c>
    </row>
    <row r="8384" spans="1:16" x14ac:dyDescent="0.25">
      <c r="A8384" t="s">
        <v>18495</v>
      </c>
      <c r="B8384" t="s">
        <v>17</v>
      </c>
      <c r="C8384" t="s">
        <v>18496</v>
      </c>
      <c r="D8384" t="s">
        <v>13933</v>
      </c>
      <c r="E8384">
        <v>2017</v>
      </c>
      <c r="F8384" t="s">
        <v>41</v>
      </c>
      <c r="G8384">
        <v>86</v>
      </c>
      <c r="H8384" t="s">
        <v>21</v>
      </c>
      <c r="I8384">
        <f t="shared" si="783"/>
        <v>1</v>
      </c>
      <c r="J8384">
        <f t="shared" si="784"/>
        <v>0</v>
      </c>
      <c r="K8384">
        <f t="shared" si="785"/>
        <v>1</v>
      </c>
      <c r="L8384">
        <f t="shared" si="786"/>
        <v>1</v>
      </c>
      <c r="O8384" t="str">
        <f t="shared" si="787"/>
        <v>Mo</v>
      </c>
      <c r="P8384" t="str">
        <f t="shared" si="788"/>
        <v>17</v>
      </c>
    </row>
    <row r="8385" spans="1:16" x14ac:dyDescent="0.25">
      <c r="A8385" t="s">
        <v>18497</v>
      </c>
      <c r="B8385" t="s">
        <v>17</v>
      </c>
      <c r="C8385" t="s">
        <v>18498</v>
      </c>
      <c r="D8385" t="s">
        <v>12581</v>
      </c>
      <c r="E8385">
        <v>2016</v>
      </c>
      <c r="F8385" t="s">
        <v>27</v>
      </c>
      <c r="G8385">
        <v>84</v>
      </c>
      <c r="H8385" t="s">
        <v>21</v>
      </c>
      <c r="I8385">
        <f t="shared" si="783"/>
        <v>1</v>
      </c>
      <c r="J8385">
        <f t="shared" si="784"/>
        <v>0</v>
      </c>
      <c r="K8385">
        <f t="shared" si="785"/>
        <v>0</v>
      </c>
      <c r="L8385">
        <f t="shared" si="786"/>
        <v>1</v>
      </c>
      <c r="O8385" t="str">
        <f t="shared" si="787"/>
        <v>Mo</v>
      </c>
      <c r="P8385" t="str">
        <f t="shared" si="788"/>
        <v>16</v>
      </c>
    </row>
    <row r="8386" spans="1:16" x14ac:dyDescent="0.25">
      <c r="A8386" t="s">
        <v>18499</v>
      </c>
      <c r="B8386" t="s">
        <v>17</v>
      </c>
      <c r="C8386" t="s">
        <v>18500</v>
      </c>
      <c r="D8386" t="s">
        <v>12768</v>
      </c>
      <c r="E8386">
        <v>1992</v>
      </c>
      <c r="F8386" t="s">
        <v>134</v>
      </c>
      <c r="G8386">
        <v>93</v>
      </c>
      <c r="H8386" t="s">
        <v>21</v>
      </c>
      <c r="I8386">
        <f t="shared" si="783"/>
        <v>0</v>
      </c>
      <c r="J8386">
        <f t="shared" si="784"/>
        <v>0</v>
      </c>
      <c r="K8386">
        <f t="shared" si="785"/>
        <v>0</v>
      </c>
      <c r="L8386">
        <f t="shared" si="786"/>
        <v>0</v>
      </c>
      <c r="O8386" t="str">
        <f t="shared" si="787"/>
        <v>Mo</v>
      </c>
      <c r="P8386" t="str">
        <f t="shared" si="788"/>
        <v>92</v>
      </c>
    </row>
    <row r="8387" spans="1:16" x14ac:dyDescent="0.25">
      <c r="A8387" t="s">
        <v>18501</v>
      </c>
      <c r="B8387" t="s">
        <v>17</v>
      </c>
      <c r="C8387" t="s">
        <v>18502</v>
      </c>
      <c r="D8387" t="s">
        <v>7771</v>
      </c>
      <c r="E8387">
        <v>2010</v>
      </c>
      <c r="F8387" t="s">
        <v>20</v>
      </c>
      <c r="G8387">
        <v>88</v>
      </c>
      <c r="H8387" t="s">
        <v>21</v>
      </c>
      <c r="I8387">
        <f t="shared" si="783"/>
        <v>0</v>
      </c>
      <c r="J8387">
        <f t="shared" si="784"/>
        <v>0</v>
      </c>
      <c r="K8387">
        <f t="shared" si="785"/>
        <v>0</v>
      </c>
      <c r="L8387">
        <f t="shared" si="786"/>
        <v>1</v>
      </c>
      <c r="O8387" t="str">
        <f t="shared" si="787"/>
        <v>Mo</v>
      </c>
      <c r="P8387" t="str">
        <f t="shared" si="788"/>
        <v>10</v>
      </c>
    </row>
    <row r="8388" spans="1:16" x14ac:dyDescent="0.25">
      <c r="A8388" t="s">
        <v>18503</v>
      </c>
      <c r="B8388" t="s">
        <v>17</v>
      </c>
      <c r="C8388" t="s">
        <v>18504</v>
      </c>
      <c r="D8388" t="s">
        <v>6641</v>
      </c>
      <c r="E8388">
        <v>2016</v>
      </c>
      <c r="F8388" t="s">
        <v>134</v>
      </c>
      <c r="G8388">
        <v>131</v>
      </c>
      <c r="H8388" t="s">
        <v>21</v>
      </c>
      <c r="I8388">
        <f t="shared" ref="I8388:I8451" si="789">IF(E8388&gt;2010,1,0)</f>
        <v>1</v>
      </c>
      <c r="J8388">
        <f t="shared" ref="J8388:J8451" si="790">IF(AND(E8388&gt;2010, G8388&gt;120),1,0)</f>
        <v>1</v>
      </c>
      <c r="K8388">
        <f t="shared" ref="K8388:K8451" si="791">IF(OR(F8388="TV-PG", F8388="PG"),1,0)</f>
        <v>0</v>
      </c>
      <c r="L8388">
        <f t="shared" ref="L8388:L8451" si="792">IF(NOT(F8388="R"),1,0)</f>
        <v>0</v>
      </c>
      <c r="O8388" t="str">
        <f t="shared" ref="O8388:O8451" si="793">LEFT(B8388,2)</f>
        <v>Mo</v>
      </c>
      <c r="P8388" t="str">
        <f t="shared" ref="P8388:P8451" si="794">RIGHT(E8388,2)</f>
        <v>16</v>
      </c>
    </row>
    <row r="8389" spans="1:16" x14ac:dyDescent="0.25">
      <c r="A8389" t="s">
        <v>18505</v>
      </c>
      <c r="B8389" t="s">
        <v>17</v>
      </c>
      <c r="C8389" t="s">
        <v>18506</v>
      </c>
      <c r="D8389" t="s">
        <v>9414</v>
      </c>
      <c r="E8389">
        <v>2018</v>
      </c>
      <c r="F8389" t="s">
        <v>27</v>
      </c>
      <c r="G8389">
        <v>44</v>
      </c>
      <c r="H8389" t="s">
        <v>21</v>
      </c>
      <c r="I8389">
        <f t="shared" si="789"/>
        <v>1</v>
      </c>
      <c r="J8389">
        <f t="shared" si="790"/>
        <v>0</v>
      </c>
      <c r="K8389">
        <f t="shared" si="791"/>
        <v>0</v>
      </c>
      <c r="L8389">
        <f t="shared" si="792"/>
        <v>1</v>
      </c>
      <c r="O8389" t="str">
        <f t="shared" si="793"/>
        <v>Mo</v>
      </c>
      <c r="P8389" t="str">
        <f t="shared" si="794"/>
        <v>18</v>
      </c>
    </row>
    <row r="8390" spans="1:16" x14ac:dyDescent="0.25">
      <c r="A8390" t="s">
        <v>18507</v>
      </c>
      <c r="B8390" t="s">
        <v>17</v>
      </c>
      <c r="C8390" t="s">
        <v>18508</v>
      </c>
      <c r="D8390" t="s">
        <v>18509</v>
      </c>
      <c r="E8390">
        <v>2014</v>
      </c>
      <c r="F8390" t="s">
        <v>60</v>
      </c>
      <c r="G8390">
        <v>96</v>
      </c>
      <c r="H8390" t="s">
        <v>21</v>
      </c>
      <c r="I8390">
        <f t="shared" si="789"/>
        <v>1</v>
      </c>
      <c r="J8390">
        <f t="shared" si="790"/>
        <v>0</v>
      </c>
      <c r="K8390">
        <f t="shared" si="791"/>
        <v>1</v>
      </c>
      <c r="L8390">
        <f t="shared" si="792"/>
        <v>1</v>
      </c>
      <c r="O8390" t="str">
        <f t="shared" si="793"/>
        <v>Mo</v>
      </c>
      <c r="P8390" t="str">
        <f t="shared" si="794"/>
        <v>14</v>
      </c>
    </row>
    <row r="8391" spans="1:16" x14ac:dyDescent="0.25">
      <c r="A8391" t="s">
        <v>18510</v>
      </c>
      <c r="B8391" t="s">
        <v>17</v>
      </c>
      <c r="C8391" t="s">
        <v>18511</v>
      </c>
      <c r="D8391" t="s">
        <v>18512</v>
      </c>
      <c r="E8391">
        <v>2018</v>
      </c>
      <c r="F8391" t="s">
        <v>45</v>
      </c>
      <c r="G8391">
        <v>70</v>
      </c>
      <c r="H8391" t="s">
        <v>21</v>
      </c>
      <c r="I8391">
        <f t="shared" si="789"/>
        <v>1</v>
      </c>
      <c r="J8391">
        <f t="shared" si="790"/>
        <v>0</v>
      </c>
      <c r="K8391">
        <f t="shared" si="791"/>
        <v>0</v>
      </c>
      <c r="L8391">
        <f t="shared" si="792"/>
        <v>1</v>
      </c>
      <c r="O8391" t="str">
        <f t="shared" si="793"/>
        <v>Mo</v>
      </c>
      <c r="P8391" t="str">
        <f t="shared" si="794"/>
        <v>18</v>
      </c>
    </row>
    <row r="8392" spans="1:16" x14ac:dyDescent="0.25">
      <c r="A8392" t="s">
        <v>18513</v>
      </c>
      <c r="B8392" t="s">
        <v>17</v>
      </c>
      <c r="C8392" t="s">
        <v>18514</v>
      </c>
      <c r="D8392" t="s">
        <v>7387</v>
      </c>
      <c r="E8392">
        <v>2019</v>
      </c>
      <c r="F8392" t="s">
        <v>41</v>
      </c>
      <c r="G8392">
        <v>88</v>
      </c>
      <c r="H8392" t="s">
        <v>21</v>
      </c>
      <c r="I8392">
        <f t="shared" si="789"/>
        <v>1</v>
      </c>
      <c r="J8392">
        <f t="shared" si="790"/>
        <v>0</v>
      </c>
      <c r="K8392">
        <f t="shared" si="791"/>
        <v>1</v>
      </c>
      <c r="L8392">
        <f t="shared" si="792"/>
        <v>1</v>
      </c>
      <c r="O8392" t="str">
        <f t="shared" si="793"/>
        <v>Mo</v>
      </c>
      <c r="P8392" t="str">
        <f t="shared" si="794"/>
        <v>19</v>
      </c>
    </row>
    <row r="8393" spans="1:16" x14ac:dyDescent="0.25">
      <c r="A8393" t="s">
        <v>18515</v>
      </c>
      <c r="B8393" t="s">
        <v>17</v>
      </c>
      <c r="C8393" t="s">
        <v>18516</v>
      </c>
      <c r="D8393" t="s">
        <v>11396</v>
      </c>
      <c r="E8393">
        <v>2017</v>
      </c>
      <c r="F8393" t="s">
        <v>27</v>
      </c>
      <c r="G8393">
        <v>87</v>
      </c>
      <c r="H8393" t="s">
        <v>21</v>
      </c>
      <c r="I8393">
        <f t="shared" si="789"/>
        <v>1</v>
      </c>
      <c r="J8393">
        <f t="shared" si="790"/>
        <v>0</v>
      </c>
      <c r="K8393">
        <f t="shared" si="791"/>
        <v>0</v>
      </c>
      <c r="L8393">
        <f t="shared" si="792"/>
        <v>1</v>
      </c>
      <c r="O8393" t="str">
        <f t="shared" si="793"/>
        <v>Mo</v>
      </c>
      <c r="P8393" t="str">
        <f t="shared" si="794"/>
        <v>17</v>
      </c>
    </row>
    <row r="8394" spans="1:16" x14ac:dyDescent="0.25">
      <c r="A8394" t="s">
        <v>18517</v>
      </c>
      <c r="B8394" t="s">
        <v>17</v>
      </c>
      <c r="C8394" t="s">
        <v>18518</v>
      </c>
      <c r="D8394" t="s">
        <v>8715</v>
      </c>
      <c r="E8394">
        <v>2016</v>
      </c>
      <c r="F8394" t="s">
        <v>45</v>
      </c>
      <c r="G8394">
        <v>118</v>
      </c>
      <c r="H8394" t="s">
        <v>21</v>
      </c>
      <c r="I8394">
        <f t="shared" si="789"/>
        <v>1</v>
      </c>
      <c r="J8394">
        <f t="shared" si="790"/>
        <v>0</v>
      </c>
      <c r="K8394">
        <f t="shared" si="791"/>
        <v>0</v>
      </c>
      <c r="L8394">
        <f t="shared" si="792"/>
        <v>1</v>
      </c>
      <c r="O8394" t="str">
        <f t="shared" si="793"/>
        <v>Mo</v>
      </c>
      <c r="P8394" t="str">
        <f t="shared" si="794"/>
        <v>16</v>
      </c>
    </row>
    <row r="8395" spans="1:16" x14ac:dyDescent="0.25">
      <c r="A8395" t="s">
        <v>18519</v>
      </c>
      <c r="B8395" t="s">
        <v>24</v>
      </c>
      <c r="C8395" t="s">
        <v>18520</v>
      </c>
      <c r="D8395" t="s">
        <v>18521</v>
      </c>
      <c r="E8395">
        <v>2013</v>
      </c>
      <c r="F8395" t="s">
        <v>45</v>
      </c>
      <c r="G8395">
        <v>1</v>
      </c>
      <c r="H8395" t="s">
        <v>31</v>
      </c>
      <c r="I8395">
        <f t="shared" si="789"/>
        <v>1</v>
      </c>
      <c r="J8395">
        <f t="shared" si="790"/>
        <v>0</v>
      </c>
      <c r="K8395">
        <f t="shared" si="791"/>
        <v>0</v>
      </c>
      <c r="L8395">
        <f t="shared" si="792"/>
        <v>1</v>
      </c>
      <c r="O8395" t="str">
        <f t="shared" si="793"/>
        <v>TV</v>
      </c>
      <c r="P8395" t="str">
        <f t="shared" si="794"/>
        <v>13</v>
      </c>
    </row>
    <row r="8396" spans="1:16" x14ac:dyDescent="0.25">
      <c r="A8396" t="s">
        <v>18522</v>
      </c>
      <c r="B8396" t="s">
        <v>17</v>
      </c>
      <c r="C8396" t="s">
        <v>18523</v>
      </c>
      <c r="D8396" t="s">
        <v>9404</v>
      </c>
      <c r="E8396">
        <v>2017</v>
      </c>
      <c r="F8396" t="s">
        <v>134</v>
      </c>
      <c r="G8396">
        <v>89</v>
      </c>
      <c r="H8396" t="s">
        <v>21</v>
      </c>
      <c r="I8396">
        <f t="shared" si="789"/>
        <v>1</v>
      </c>
      <c r="J8396">
        <f t="shared" si="790"/>
        <v>0</v>
      </c>
      <c r="K8396">
        <f t="shared" si="791"/>
        <v>0</v>
      </c>
      <c r="L8396">
        <f t="shared" si="792"/>
        <v>0</v>
      </c>
      <c r="O8396" t="str">
        <f t="shared" si="793"/>
        <v>Mo</v>
      </c>
      <c r="P8396" t="str">
        <f t="shared" si="794"/>
        <v>17</v>
      </c>
    </row>
    <row r="8397" spans="1:16" x14ac:dyDescent="0.25">
      <c r="A8397" t="s">
        <v>18524</v>
      </c>
      <c r="B8397" t="s">
        <v>17</v>
      </c>
      <c r="C8397" t="s">
        <v>18525</v>
      </c>
      <c r="D8397" t="s">
        <v>9553</v>
      </c>
      <c r="E8397">
        <v>2018</v>
      </c>
      <c r="F8397" t="s">
        <v>41</v>
      </c>
      <c r="G8397">
        <v>85</v>
      </c>
      <c r="H8397" t="s">
        <v>21</v>
      </c>
      <c r="I8397">
        <f t="shared" si="789"/>
        <v>1</v>
      </c>
      <c r="J8397">
        <f t="shared" si="790"/>
        <v>0</v>
      </c>
      <c r="K8397">
        <f t="shared" si="791"/>
        <v>1</v>
      </c>
      <c r="L8397">
        <f t="shared" si="792"/>
        <v>1</v>
      </c>
      <c r="O8397" t="str">
        <f t="shared" si="793"/>
        <v>Mo</v>
      </c>
      <c r="P8397" t="str">
        <f t="shared" si="794"/>
        <v>18</v>
      </c>
    </row>
    <row r="8398" spans="1:16" x14ac:dyDescent="0.25">
      <c r="A8398" t="s">
        <v>18526</v>
      </c>
      <c r="B8398" t="s">
        <v>17</v>
      </c>
      <c r="C8398" t="s">
        <v>18527</v>
      </c>
      <c r="D8398" t="s">
        <v>3761</v>
      </c>
      <c r="E8398">
        <v>2015</v>
      </c>
      <c r="F8398" t="s">
        <v>41</v>
      </c>
      <c r="G8398">
        <v>107</v>
      </c>
      <c r="H8398" t="s">
        <v>21</v>
      </c>
      <c r="I8398">
        <f t="shared" si="789"/>
        <v>1</v>
      </c>
      <c r="J8398">
        <f t="shared" si="790"/>
        <v>0</v>
      </c>
      <c r="K8398">
        <f t="shared" si="791"/>
        <v>1</v>
      </c>
      <c r="L8398">
        <f t="shared" si="792"/>
        <v>1</v>
      </c>
      <c r="O8398" t="str">
        <f t="shared" si="793"/>
        <v>Mo</v>
      </c>
      <c r="P8398" t="str">
        <f t="shared" si="794"/>
        <v>15</v>
      </c>
    </row>
    <row r="8399" spans="1:16" x14ac:dyDescent="0.25">
      <c r="A8399" t="s">
        <v>18528</v>
      </c>
      <c r="B8399" t="s">
        <v>17</v>
      </c>
      <c r="C8399" t="s">
        <v>18529</v>
      </c>
      <c r="D8399" t="s">
        <v>8826</v>
      </c>
      <c r="E8399">
        <v>2006</v>
      </c>
      <c r="F8399" t="s">
        <v>134</v>
      </c>
      <c r="G8399">
        <v>138</v>
      </c>
      <c r="H8399" t="s">
        <v>21</v>
      </c>
      <c r="I8399">
        <f t="shared" si="789"/>
        <v>0</v>
      </c>
      <c r="J8399">
        <f t="shared" si="790"/>
        <v>0</v>
      </c>
      <c r="K8399">
        <f t="shared" si="791"/>
        <v>0</v>
      </c>
      <c r="L8399">
        <f t="shared" si="792"/>
        <v>0</v>
      </c>
      <c r="O8399" t="str">
        <f t="shared" si="793"/>
        <v>Mo</v>
      </c>
      <c r="P8399" t="str">
        <f t="shared" si="794"/>
        <v>06</v>
      </c>
    </row>
    <row r="8400" spans="1:16" x14ac:dyDescent="0.25">
      <c r="A8400" t="s">
        <v>18530</v>
      </c>
      <c r="B8400" t="s">
        <v>24</v>
      </c>
      <c r="C8400" t="s">
        <v>18531</v>
      </c>
      <c r="D8400" t="s">
        <v>13111</v>
      </c>
      <c r="E8400">
        <v>2015</v>
      </c>
      <c r="F8400" t="s">
        <v>45</v>
      </c>
      <c r="G8400">
        <v>1</v>
      </c>
      <c r="H8400" t="s">
        <v>31</v>
      </c>
      <c r="I8400">
        <f t="shared" si="789"/>
        <v>1</v>
      </c>
      <c r="J8400">
        <f t="shared" si="790"/>
        <v>0</v>
      </c>
      <c r="K8400">
        <f t="shared" si="791"/>
        <v>0</v>
      </c>
      <c r="L8400">
        <f t="shared" si="792"/>
        <v>1</v>
      </c>
      <c r="O8400" t="str">
        <f t="shared" si="793"/>
        <v>TV</v>
      </c>
      <c r="P8400" t="str">
        <f t="shared" si="794"/>
        <v>15</v>
      </c>
    </row>
    <row r="8401" spans="1:16" x14ac:dyDescent="0.25">
      <c r="A8401" t="s">
        <v>18532</v>
      </c>
      <c r="B8401" t="s">
        <v>17</v>
      </c>
      <c r="C8401" t="s">
        <v>18533</v>
      </c>
      <c r="D8401" t="s">
        <v>9548</v>
      </c>
      <c r="E8401">
        <v>2015</v>
      </c>
      <c r="F8401" t="s">
        <v>134</v>
      </c>
      <c r="G8401">
        <v>119</v>
      </c>
      <c r="H8401" t="s">
        <v>21</v>
      </c>
      <c r="I8401">
        <f t="shared" si="789"/>
        <v>1</v>
      </c>
      <c r="J8401">
        <f t="shared" si="790"/>
        <v>0</v>
      </c>
      <c r="K8401">
        <f t="shared" si="791"/>
        <v>0</v>
      </c>
      <c r="L8401">
        <f t="shared" si="792"/>
        <v>0</v>
      </c>
      <c r="O8401" t="str">
        <f t="shared" si="793"/>
        <v>Mo</v>
      </c>
      <c r="P8401" t="str">
        <f t="shared" si="794"/>
        <v>15</v>
      </c>
    </row>
    <row r="8402" spans="1:16" x14ac:dyDescent="0.25">
      <c r="A8402" t="s">
        <v>18534</v>
      </c>
      <c r="B8402" t="s">
        <v>17</v>
      </c>
      <c r="C8402" t="s">
        <v>18535</v>
      </c>
      <c r="D8402" t="s">
        <v>14907</v>
      </c>
      <c r="E8402">
        <v>2017</v>
      </c>
      <c r="F8402" t="s">
        <v>134</v>
      </c>
      <c r="G8402">
        <v>93</v>
      </c>
      <c r="H8402" t="s">
        <v>21</v>
      </c>
      <c r="I8402">
        <f t="shared" si="789"/>
        <v>1</v>
      </c>
      <c r="J8402">
        <f t="shared" si="790"/>
        <v>0</v>
      </c>
      <c r="K8402">
        <f t="shared" si="791"/>
        <v>0</v>
      </c>
      <c r="L8402">
        <f t="shared" si="792"/>
        <v>0</v>
      </c>
      <c r="O8402" t="str">
        <f t="shared" si="793"/>
        <v>Mo</v>
      </c>
      <c r="P8402" t="str">
        <f t="shared" si="794"/>
        <v>17</v>
      </c>
    </row>
    <row r="8403" spans="1:16" x14ac:dyDescent="0.25">
      <c r="A8403" t="s">
        <v>18536</v>
      </c>
      <c r="B8403" t="s">
        <v>17</v>
      </c>
      <c r="C8403" t="s">
        <v>18537</v>
      </c>
      <c r="D8403" t="s">
        <v>18538</v>
      </c>
      <c r="E8403">
        <v>2019</v>
      </c>
      <c r="F8403" t="s">
        <v>60</v>
      </c>
      <c r="G8403">
        <v>87</v>
      </c>
      <c r="H8403" t="s">
        <v>21</v>
      </c>
      <c r="I8403">
        <f t="shared" si="789"/>
        <v>1</v>
      </c>
      <c r="J8403">
        <f t="shared" si="790"/>
        <v>0</v>
      </c>
      <c r="K8403">
        <f t="shared" si="791"/>
        <v>1</v>
      </c>
      <c r="L8403">
        <f t="shared" si="792"/>
        <v>1</v>
      </c>
      <c r="O8403" t="str">
        <f t="shared" si="793"/>
        <v>Mo</v>
      </c>
      <c r="P8403" t="str">
        <f t="shared" si="794"/>
        <v>19</v>
      </c>
    </row>
    <row r="8404" spans="1:16" x14ac:dyDescent="0.25">
      <c r="A8404" t="s">
        <v>18539</v>
      </c>
      <c r="B8404" t="s">
        <v>17</v>
      </c>
      <c r="C8404" t="s">
        <v>18540</v>
      </c>
      <c r="D8404" t="s">
        <v>7127</v>
      </c>
      <c r="E8404">
        <v>1974</v>
      </c>
      <c r="F8404" t="s">
        <v>134</v>
      </c>
      <c r="G8404">
        <v>121</v>
      </c>
      <c r="H8404" t="s">
        <v>21</v>
      </c>
      <c r="I8404">
        <f t="shared" si="789"/>
        <v>0</v>
      </c>
      <c r="J8404">
        <f t="shared" si="790"/>
        <v>0</v>
      </c>
      <c r="K8404">
        <f t="shared" si="791"/>
        <v>0</v>
      </c>
      <c r="L8404">
        <f t="shared" si="792"/>
        <v>0</v>
      </c>
      <c r="O8404" t="str">
        <f t="shared" si="793"/>
        <v>Mo</v>
      </c>
      <c r="P8404" t="str">
        <f t="shared" si="794"/>
        <v>74</v>
      </c>
    </row>
    <row r="8405" spans="1:16" x14ac:dyDescent="0.25">
      <c r="A8405" t="s">
        <v>18541</v>
      </c>
      <c r="B8405" t="s">
        <v>17</v>
      </c>
      <c r="C8405" t="s">
        <v>18542</v>
      </c>
      <c r="D8405" t="s">
        <v>9155</v>
      </c>
      <c r="E8405">
        <v>2008</v>
      </c>
      <c r="F8405" t="s">
        <v>41</v>
      </c>
      <c r="G8405">
        <v>95</v>
      </c>
      <c r="H8405" t="s">
        <v>21</v>
      </c>
      <c r="I8405">
        <f t="shared" si="789"/>
        <v>0</v>
      </c>
      <c r="J8405">
        <f t="shared" si="790"/>
        <v>0</v>
      </c>
      <c r="K8405">
        <f t="shared" si="791"/>
        <v>1</v>
      </c>
      <c r="L8405">
        <f t="shared" si="792"/>
        <v>1</v>
      </c>
      <c r="O8405" t="str">
        <f t="shared" si="793"/>
        <v>Mo</v>
      </c>
      <c r="P8405" t="str">
        <f t="shared" si="794"/>
        <v>08</v>
      </c>
    </row>
    <row r="8406" spans="1:16" x14ac:dyDescent="0.25">
      <c r="A8406" t="s">
        <v>18543</v>
      </c>
      <c r="B8406" t="s">
        <v>17</v>
      </c>
      <c r="C8406" t="s">
        <v>18544</v>
      </c>
      <c r="D8406" t="s">
        <v>13095</v>
      </c>
      <c r="E8406">
        <v>2014</v>
      </c>
      <c r="F8406" t="s">
        <v>20</v>
      </c>
      <c r="G8406">
        <v>103</v>
      </c>
      <c r="H8406" t="s">
        <v>21</v>
      </c>
      <c r="I8406">
        <f t="shared" si="789"/>
        <v>1</v>
      </c>
      <c r="J8406">
        <f t="shared" si="790"/>
        <v>0</v>
      </c>
      <c r="K8406">
        <f t="shared" si="791"/>
        <v>0</v>
      </c>
      <c r="L8406">
        <f t="shared" si="792"/>
        <v>1</v>
      </c>
      <c r="O8406" t="str">
        <f t="shared" si="793"/>
        <v>Mo</v>
      </c>
      <c r="P8406" t="str">
        <f t="shared" si="794"/>
        <v>14</v>
      </c>
    </row>
    <row r="8407" spans="1:16" x14ac:dyDescent="0.25">
      <c r="A8407" t="s">
        <v>18545</v>
      </c>
      <c r="B8407" t="s">
        <v>17</v>
      </c>
      <c r="C8407" t="s">
        <v>18546</v>
      </c>
      <c r="D8407" t="s">
        <v>6692</v>
      </c>
      <c r="E8407">
        <v>2003</v>
      </c>
      <c r="F8407" t="s">
        <v>20</v>
      </c>
      <c r="G8407">
        <v>201</v>
      </c>
      <c r="H8407" t="s">
        <v>21</v>
      </c>
      <c r="I8407">
        <f t="shared" si="789"/>
        <v>0</v>
      </c>
      <c r="J8407">
        <f t="shared" si="790"/>
        <v>0</v>
      </c>
      <c r="K8407">
        <f t="shared" si="791"/>
        <v>0</v>
      </c>
      <c r="L8407">
        <f t="shared" si="792"/>
        <v>1</v>
      </c>
      <c r="O8407" t="str">
        <f t="shared" si="793"/>
        <v>Mo</v>
      </c>
      <c r="P8407" t="str">
        <f t="shared" si="794"/>
        <v>03</v>
      </c>
    </row>
    <row r="8408" spans="1:16" x14ac:dyDescent="0.25">
      <c r="A8408" t="s">
        <v>18547</v>
      </c>
      <c r="B8408" t="s">
        <v>17</v>
      </c>
      <c r="C8408" t="s">
        <v>18548</v>
      </c>
      <c r="D8408" t="s">
        <v>6692</v>
      </c>
      <c r="E8408">
        <v>2002</v>
      </c>
      <c r="F8408" t="s">
        <v>20</v>
      </c>
      <c r="G8408">
        <v>179</v>
      </c>
      <c r="H8408" t="s">
        <v>21</v>
      </c>
      <c r="I8408">
        <f t="shared" si="789"/>
        <v>0</v>
      </c>
      <c r="J8408">
        <f t="shared" si="790"/>
        <v>0</v>
      </c>
      <c r="K8408">
        <f t="shared" si="791"/>
        <v>0</v>
      </c>
      <c r="L8408">
        <f t="shared" si="792"/>
        <v>1</v>
      </c>
      <c r="O8408" t="str">
        <f t="shared" si="793"/>
        <v>Mo</v>
      </c>
      <c r="P8408" t="str">
        <f t="shared" si="794"/>
        <v>02</v>
      </c>
    </row>
    <row r="8409" spans="1:16" x14ac:dyDescent="0.25">
      <c r="A8409" t="s">
        <v>18549</v>
      </c>
      <c r="B8409" t="s">
        <v>17</v>
      </c>
      <c r="C8409" t="s">
        <v>18550</v>
      </c>
      <c r="D8409" t="s">
        <v>7127</v>
      </c>
      <c r="E8409">
        <v>2008</v>
      </c>
      <c r="F8409" t="s">
        <v>20</v>
      </c>
      <c r="G8409">
        <v>87</v>
      </c>
      <c r="H8409" t="s">
        <v>21</v>
      </c>
      <c r="I8409">
        <f t="shared" si="789"/>
        <v>0</v>
      </c>
      <c r="J8409">
        <f t="shared" si="790"/>
        <v>0</v>
      </c>
      <c r="K8409">
        <f t="shared" si="791"/>
        <v>0</v>
      </c>
      <c r="L8409">
        <f t="shared" si="792"/>
        <v>1</v>
      </c>
      <c r="O8409" t="str">
        <f t="shared" si="793"/>
        <v>Mo</v>
      </c>
      <c r="P8409" t="str">
        <f t="shared" si="794"/>
        <v>08</v>
      </c>
    </row>
    <row r="8410" spans="1:16" x14ac:dyDescent="0.25">
      <c r="A8410" t="s">
        <v>18551</v>
      </c>
      <c r="B8410" t="s">
        <v>17</v>
      </c>
      <c r="C8410" t="s">
        <v>18552</v>
      </c>
      <c r="D8410" t="s">
        <v>16009</v>
      </c>
      <c r="E8410">
        <v>2016</v>
      </c>
      <c r="F8410" t="s">
        <v>45</v>
      </c>
      <c r="G8410">
        <v>98</v>
      </c>
      <c r="H8410" t="s">
        <v>21</v>
      </c>
      <c r="I8410">
        <f t="shared" si="789"/>
        <v>1</v>
      </c>
      <c r="J8410">
        <f t="shared" si="790"/>
        <v>0</v>
      </c>
      <c r="K8410">
        <f t="shared" si="791"/>
        <v>0</v>
      </c>
      <c r="L8410">
        <f t="shared" si="792"/>
        <v>1</v>
      </c>
      <c r="O8410" t="str">
        <f t="shared" si="793"/>
        <v>Mo</v>
      </c>
      <c r="P8410" t="str">
        <f t="shared" si="794"/>
        <v>16</v>
      </c>
    </row>
    <row r="8411" spans="1:16" x14ac:dyDescent="0.25">
      <c r="A8411" t="s">
        <v>18553</v>
      </c>
      <c r="B8411" t="s">
        <v>17</v>
      </c>
      <c r="C8411" t="s">
        <v>18554</v>
      </c>
      <c r="D8411" t="s">
        <v>7595</v>
      </c>
      <c r="E8411">
        <v>1982</v>
      </c>
      <c r="F8411" t="s">
        <v>45</v>
      </c>
      <c r="G8411">
        <v>82</v>
      </c>
      <c r="H8411" t="s">
        <v>21</v>
      </c>
      <c r="I8411">
        <f t="shared" si="789"/>
        <v>0</v>
      </c>
      <c r="J8411">
        <f t="shared" si="790"/>
        <v>0</v>
      </c>
      <c r="K8411">
        <f t="shared" si="791"/>
        <v>0</v>
      </c>
      <c r="L8411">
        <f t="shared" si="792"/>
        <v>1</v>
      </c>
      <c r="O8411" t="str">
        <f t="shared" si="793"/>
        <v>Mo</v>
      </c>
      <c r="P8411" t="str">
        <f t="shared" si="794"/>
        <v>82</v>
      </c>
    </row>
    <row r="8412" spans="1:16" x14ac:dyDescent="0.25">
      <c r="A8412" t="s">
        <v>18555</v>
      </c>
      <c r="B8412" t="s">
        <v>17</v>
      </c>
      <c r="C8412" t="s">
        <v>18556</v>
      </c>
      <c r="D8412" t="s">
        <v>10365</v>
      </c>
      <c r="E8412">
        <v>1993</v>
      </c>
      <c r="F8412" t="s">
        <v>45</v>
      </c>
      <c r="G8412">
        <v>85</v>
      </c>
      <c r="H8412" t="s">
        <v>21</v>
      </c>
      <c r="I8412">
        <f t="shared" si="789"/>
        <v>0</v>
      </c>
      <c r="J8412">
        <f t="shared" si="790"/>
        <v>0</v>
      </c>
      <c r="K8412">
        <f t="shared" si="791"/>
        <v>0</v>
      </c>
      <c r="L8412">
        <f t="shared" si="792"/>
        <v>1</v>
      </c>
      <c r="O8412" t="str">
        <f t="shared" si="793"/>
        <v>Mo</v>
      </c>
      <c r="P8412" t="str">
        <f t="shared" si="794"/>
        <v>93</v>
      </c>
    </row>
    <row r="8413" spans="1:16" x14ac:dyDescent="0.25">
      <c r="A8413" t="s">
        <v>18557</v>
      </c>
      <c r="B8413" t="s">
        <v>17</v>
      </c>
      <c r="C8413" t="s">
        <v>18558</v>
      </c>
      <c r="D8413" t="s">
        <v>10870</v>
      </c>
      <c r="E8413">
        <v>2017</v>
      </c>
      <c r="F8413" t="s">
        <v>60</v>
      </c>
      <c r="G8413">
        <v>90</v>
      </c>
      <c r="H8413" t="s">
        <v>21</v>
      </c>
      <c r="I8413">
        <f t="shared" si="789"/>
        <v>1</v>
      </c>
      <c r="J8413">
        <f t="shared" si="790"/>
        <v>0</v>
      </c>
      <c r="K8413">
        <f t="shared" si="791"/>
        <v>1</v>
      </c>
      <c r="L8413">
        <f t="shared" si="792"/>
        <v>1</v>
      </c>
      <c r="O8413" t="str">
        <f t="shared" si="793"/>
        <v>Mo</v>
      </c>
      <c r="P8413" t="str">
        <f t="shared" si="794"/>
        <v>17</v>
      </c>
    </row>
    <row r="8414" spans="1:16" x14ac:dyDescent="0.25">
      <c r="A8414" t="s">
        <v>18559</v>
      </c>
      <c r="B8414" t="s">
        <v>24</v>
      </c>
      <c r="C8414" t="s">
        <v>18560</v>
      </c>
      <c r="D8414" t="s">
        <v>15188</v>
      </c>
      <c r="E8414">
        <v>2012</v>
      </c>
      <c r="F8414" t="s">
        <v>60</v>
      </c>
      <c r="G8414">
        <v>1</v>
      </c>
      <c r="H8414" t="s">
        <v>31</v>
      </c>
      <c r="I8414">
        <f t="shared" si="789"/>
        <v>1</v>
      </c>
      <c r="J8414">
        <f t="shared" si="790"/>
        <v>0</v>
      </c>
      <c r="K8414">
        <f t="shared" si="791"/>
        <v>1</v>
      </c>
      <c r="L8414">
        <f t="shared" si="792"/>
        <v>1</v>
      </c>
      <c r="O8414" t="str">
        <f t="shared" si="793"/>
        <v>TV</v>
      </c>
      <c r="P8414" t="str">
        <f t="shared" si="794"/>
        <v>12</v>
      </c>
    </row>
    <row r="8415" spans="1:16" x14ac:dyDescent="0.25">
      <c r="A8415" t="s">
        <v>18561</v>
      </c>
      <c r="B8415" t="s">
        <v>17</v>
      </c>
      <c r="C8415" t="s">
        <v>18562</v>
      </c>
      <c r="D8415" t="s">
        <v>11257</v>
      </c>
      <c r="E8415">
        <v>2009</v>
      </c>
      <c r="F8415" t="s">
        <v>45</v>
      </c>
      <c r="G8415">
        <v>68</v>
      </c>
      <c r="H8415" t="s">
        <v>21</v>
      </c>
      <c r="I8415">
        <f t="shared" si="789"/>
        <v>0</v>
      </c>
      <c r="J8415">
        <f t="shared" si="790"/>
        <v>0</v>
      </c>
      <c r="K8415">
        <f t="shared" si="791"/>
        <v>0</v>
      </c>
      <c r="L8415">
        <f t="shared" si="792"/>
        <v>1</v>
      </c>
      <c r="O8415" t="str">
        <f t="shared" si="793"/>
        <v>Mo</v>
      </c>
      <c r="P8415" t="str">
        <f t="shared" si="794"/>
        <v>09</v>
      </c>
    </row>
    <row r="8416" spans="1:16" x14ac:dyDescent="0.25">
      <c r="A8416" t="s">
        <v>18563</v>
      </c>
      <c r="B8416" t="s">
        <v>17</v>
      </c>
      <c r="C8416" t="s">
        <v>18564</v>
      </c>
      <c r="D8416" t="s">
        <v>6692</v>
      </c>
      <c r="E8416">
        <v>1998</v>
      </c>
      <c r="F8416" t="s">
        <v>20</v>
      </c>
      <c r="G8416">
        <v>138</v>
      </c>
      <c r="H8416" t="s">
        <v>21</v>
      </c>
      <c r="I8416">
        <f t="shared" si="789"/>
        <v>0</v>
      </c>
      <c r="J8416">
        <f t="shared" si="790"/>
        <v>0</v>
      </c>
      <c r="K8416">
        <f t="shared" si="791"/>
        <v>0</v>
      </c>
      <c r="L8416">
        <f t="shared" si="792"/>
        <v>1</v>
      </c>
      <c r="O8416" t="str">
        <f t="shared" si="793"/>
        <v>Mo</v>
      </c>
      <c r="P8416" t="str">
        <f t="shared" si="794"/>
        <v>98</v>
      </c>
    </row>
    <row r="8417" spans="1:16" x14ac:dyDescent="0.25">
      <c r="A8417" t="s">
        <v>18565</v>
      </c>
      <c r="B8417" t="s">
        <v>17</v>
      </c>
      <c r="C8417" t="s">
        <v>18566</v>
      </c>
      <c r="D8417" t="s">
        <v>7297</v>
      </c>
      <c r="E8417">
        <v>1999</v>
      </c>
      <c r="F8417" t="s">
        <v>134</v>
      </c>
      <c r="G8417">
        <v>136</v>
      </c>
      <c r="H8417" t="s">
        <v>21</v>
      </c>
      <c r="I8417">
        <f t="shared" si="789"/>
        <v>0</v>
      </c>
      <c r="J8417">
        <f t="shared" si="790"/>
        <v>0</v>
      </c>
      <c r="K8417">
        <f t="shared" si="791"/>
        <v>0</v>
      </c>
      <c r="L8417">
        <f t="shared" si="792"/>
        <v>0</v>
      </c>
      <c r="O8417" t="str">
        <f t="shared" si="793"/>
        <v>Mo</v>
      </c>
      <c r="P8417" t="str">
        <f t="shared" si="794"/>
        <v>99</v>
      </c>
    </row>
    <row r="8418" spans="1:16" x14ac:dyDescent="0.25">
      <c r="A8418" t="s">
        <v>18567</v>
      </c>
      <c r="B8418" t="s">
        <v>17</v>
      </c>
      <c r="C8418" t="s">
        <v>18568</v>
      </c>
      <c r="D8418" t="s">
        <v>7297</v>
      </c>
      <c r="E8418">
        <v>2003</v>
      </c>
      <c r="F8418" t="s">
        <v>134</v>
      </c>
      <c r="G8418">
        <v>138</v>
      </c>
      <c r="H8418" t="s">
        <v>21</v>
      </c>
      <c r="I8418">
        <f t="shared" si="789"/>
        <v>0</v>
      </c>
      <c r="J8418">
        <f t="shared" si="790"/>
        <v>0</v>
      </c>
      <c r="K8418">
        <f t="shared" si="791"/>
        <v>0</v>
      </c>
      <c r="L8418">
        <f t="shared" si="792"/>
        <v>0</v>
      </c>
      <c r="O8418" t="str">
        <f t="shared" si="793"/>
        <v>Mo</v>
      </c>
      <c r="P8418" t="str">
        <f t="shared" si="794"/>
        <v>03</v>
      </c>
    </row>
    <row r="8419" spans="1:16" x14ac:dyDescent="0.25">
      <c r="A8419" t="s">
        <v>18569</v>
      </c>
      <c r="B8419" t="s">
        <v>17</v>
      </c>
      <c r="C8419" t="s">
        <v>18570</v>
      </c>
      <c r="D8419" t="s">
        <v>7297</v>
      </c>
      <c r="E8419">
        <v>2003</v>
      </c>
      <c r="F8419" t="s">
        <v>134</v>
      </c>
      <c r="G8419">
        <v>129</v>
      </c>
      <c r="H8419" t="s">
        <v>21</v>
      </c>
      <c r="I8419">
        <f t="shared" si="789"/>
        <v>0</v>
      </c>
      <c r="J8419">
        <f t="shared" si="790"/>
        <v>0</v>
      </c>
      <c r="K8419">
        <f t="shared" si="791"/>
        <v>0</v>
      </c>
      <c r="L8419">
        <f t="shared" si="792"/>
        <v>0</v>
      </c>
      <c r="O8419" t="str">
        <f t="shared" si="793"/>
        <v>Mo</v>
      </c>
      <c r="P8419" t="str">
        <f t="shared" si="794"/>
        <v>03</v>
      </c>
    </row>
    <row r="8420" spans="1:16" x14ac:dyDescent="0.25">
      <c r="A8420" t="s">
        <v>18571</v>
      </c>
      <c r="B8420" t="s">
        <v>17</v>
      </c>
      <c r="C8420" t="s">
        <v>18572</v>
      </c>
      <c r="D8420" t="s">
        <v>8586</v>
      </c>
      <c r="E8420">
        <v>2018</v>
      </c>
      <c r="F8420" t="s">
        <v>45</v>
      </c>
      <c r="G8420">
        <v>116</v>
      </c>
      <c r="H8420" t="s">
        <v>21</v>
      </c>
      <c r="I8420">
        <f t="shared" si="789"/>
        <v>1</v>
      </c>
      <c r="J8420">
        <f t="shared" si="790"/>
        <v>0</v>
      </c>
      <c r="K8420">
        <f t="shared" si="791"/>
        <v>0</v>
      </c>
      <c r="L8420">
        <f t="shared" si="792"/>
        <v>1</v>
      </c>
      <c r="O8420" t="str">
        <f t="shared" si="793"/>
        <v>Mo</v>
      </c>
      <c r="P8420" t="str">
        <f t="shared" si="794"/>
        <v>18</v>
      </c>
    </row>
    <row r="8421" spans="1:16" x14ac:dyDescent="0.25">
      <c r="A8421" t="s">
        <v>18573</v>
      </c>
      <c r="B8421" t="s">
        <v>17</v>
      </c>
      <c r="C8421" t="s">
        <v>18574</v>
      </c>
      <c r="D8421" t="s">
        <v>11658</v>
      </c>
      <c r="E8421">
        <v>2017</v>
      </c>
      <c r="F8421" t="s">
        <v>27</v>
      </c>
      <c r="G8421">
        <v>130</v>
      </c>
      <c r="H8421" t="s">
        <v>21</v>
      </c>
      <c r="I8421">
        <f t="shared" si="789"/>
        <v>1</v>
      </c>
      <c r="J8421">
        <f t="shared" si="790"/>
        <v>1</v>
      </c>
      <c r="K8421">
        <f t="shared" si="791"/>
        <v>0</v>
      </c>
      <c r="L8421">
        <f t="shared" si="792"/>
        <v>1</v>
      </c>
      <c r="O8421" t="str">
        <f t="shared" si="793"/>
        <v>Mo</v>
      </c>
      <c r="P8421" t="str">
        <f t="shared" si="794"/>
        <v>17</v>
      </c>
    </row>
    <row r="8422" spans="1:16" ht="30" x14ac:dyDescent="0.25">
      <c r="A8422" t="s">
        <v>18575</v>
      </c>
      <c r="B8422" t="s">
        <v>17</v>
      </c>
      <c r="C8422" s="6" t="s">
        <v>18576</v>
      </c>
      <c r="D8422" t="s">
        <v>12348</v>
      </c>
      <c r="E8422">
        <v>1944</v>
      </c>
      <c r="F8422" t="s">
        <v>60</v>
      </c>
      <c r="G8422">
        <v>40</v>
      </c>
      <c r="H8422" t="s">
        <v>21</v>
      </c>
      <c r="I8422">
        <f t="shared" si="789"/>
        <v>0</v>
      </c>
      <c r="J8422">
        <f t="shared" si="790"/>
        <v>0</v>
      </c>
      <c r="K8422">
        <f t="shared" si="791"/>
        <v>1</v>
      </c>
      <c r="L8422">
        <f t="shared" si="792"/>
        <v>1</v>
      </c>
      <c r="O8422" t="str">
        <f t="shared" si="793"/>
        <v>Mo</v>
      </c>
      <c r="P8422" t="str">
        <f t="shared" si="794"/>
        <v>44</v>
      </c>
    </row>
    <row r="8423" spans="1:16" x14ac:dyDescent="0.25">
      <c r="A8423" t="s">
        <v>18577</v>
      </c>
      <c r="B8423" t="s">
        <v>17</v>
      </c>
      <c r="C8423" t="s">
        <v>18578</v>
      </c>
      <c r="D8423" t="s">
        <v>8312</v>
      </c>
      <c r="E8423">
        <v>2009</v>
      </c>
      <c r="F8423" t="s">
        <v>134</v>
      </c>
      <c r="G8423">
        <v>94</v>
      </c>
      <c r="H8423" t="s">
        <v>21</v>
      </c>
      <c r="I8423">
        <f t="shared" si="789"/>
        <v>0</v>
      </c>
      <c r="J8423">
        <f t="shared" si="790"/>
        <v>0</v>
      </c>
      <c r="K8423">
        <f t="shared" si="791"/>
        <v>0</v>
      </c>
      <c r="L8423">
        <f t="shared" si="792"/>
        <v>0</v>
      </c>
      <c r="O8423" t="str">
        <f t="shared" si="793"/>
        <v>Mo</v>
      </c>
      <c r="P8423" t="str">
        <f t="shared" si="794"/>
        <v>09</v>
      </c>
    </row>
    <row r="8424" spans="1:16" x14ac:dyDescent="0.25">
      <c r="A8424" t="s">
        <v>18579</v>
      </c>
      <c r="B8424" t="s">
        <v>24</v>
      </c>
      <c r="C8424" t="s">
        <v>18580</v>
      </c>
      <c r="D8424" t="s">
        <v>18581</v>
      </c>
      <c r="E8424">
        <v>2015</v>
      </c>
      <c r="F8424" t="s">
        <v>45</v>
      </c>
      <c r="G8424">
        <v>1</v>
      </c>
      <c r="H8424" t="s">
        <v>31</v>
      </c>
      <c r="I8424">
        <f t="shared" si="789"/>
        <v>1</v>
      </c>
      <c r="J8424">
        <f t="shared" si="790"/>
        <v>0</v>
      </c>
      <c r="K8424">
        <f t="shared" si="791"/>
        <v>0</v>
      </c>
      <c r="L8424">
        <f t="shared" si="792"/>
        <v>1</v>
      </c>
      <c r="O8424" t="str">
        <f t="shared" si="793"/>
        <v>TV</v>
      </c>
      <c r="P8424" t="str">
        <f t="shared" si="794"/>
        <v>15</v>
      </c>
    </row>
    <row r="8425" spans="1:16" x14ac:dyDescent="0.25">
      <c r="A8425" t="s">
        <v>18582</v>
      </c>
      <c r="B8425" t="s">
        <v>24</v>
      </c>
      <c r="C8425" t="s">
        <v>18583</v>
      </c>
      <c r="D8425" t="s">
        <v>15361</v>
      </c>
      <c r="E8425">
        <v>2016</v>
      </c>
      <c r="F8425" t="s">
        <v>60</v>
      </c>
      <c r="G8425">
        <v>5</v>
      </c>
      <c r="H8425" t="s">
        <v>28</v>
      </c>
      <c r="I8425">
        <f t="shared" si="789"/>
        <v>1</v>
      </c>
      <c r="J8425">
        <f t="shared" si="790"/>
        <v>0</v>
      </c>
      <c r="K8425">
        <f t="shared" si="791"/>
        <v>1</v>
      </c>
      <c r="L8425">
        <f t="shared" si="792"/>
        <v>1</v>
      </c>
      <c r="O8425" t="str">
        <f t="shared" si="793"/>
        <v>TV</v>
      </c>
      <c r="P8425" t="str">
        <f t="shared" si="794"/>
        <v>16</v>
      </c>
    </row>
    <row r="8426" spans="1:16" x14ac:dyDescent="0.25">
      <c r="A8426" t="s">
        <v>18584</v>
      </c>
      <c r="B8426" t="s">
        <v>24</v>
      </c>
      <c r="C8426" t="s">
        <v>18585</v>
      </c>
      <c r="D8426" t="s">
        <v>18586</v>
      </c>
      <c r="E8426">
        <v>2012</v>
      </c>
      <c r="F8426" t="s">
        <v>176</v>
      </c>
      <c r="G8426">
        <v>2</v>
      </c>
      <c r="H8426" t="s">
        <v>28</v>
      </c>
      <c r="I8426">
        <f t="shared" si="789"/>
        <v>1</v>
      </c>
      <c r="J8426">
        <f t="shared" si="790"/>
        <v>0</v>
      </c>
      <c r="K8426">
        <f t="shared" si="791"/>
        <v>0</v>
      </c>
      <c r="L8426">
        <f t="shared" si="792"/>
        <v>1</v>
      </c>
      <c r="O8426" t="str">
        <f t="shared" si="793"/>
        <v>TV</v>
      </c>
      <c r="P8426" t="str">
        <f t="shared" si="794"/>
        <v>12</v>
      </c>
    </row>
    <row r="8427" spans="1:16" x14ac:dyDescent="0.25">
      <c r="A8427" t="s">
        <v>18587</v>
      </c>
      <c r="B8427" t="s">
        <v>24</v>
      </c>
      <c r="C8427" t="s">
        <v>18588</v>
      </c>
      <c r="D8427" t="s">
        <v>18589</v>
      </c>
      <c r="E8427">
        <v>2017</v>
      </c>
      <c r="F8427" t="s">
        <v>27</v>
      </c>
      <c r="G8427">
        <v>3</v>
      </c>
      <c r="H8427" t="s">
        <v>28</v>
      </c>
      <c r="I8427">
        <f t="shared" si="789"/>
        <v>1</v>
      </c>
      <c r="J8427">
        <f t="shared" si="790"/>
        <v>0</v>
      </c>
      <c r="K8427">
        <f t="shared" si="791"/>
        <v>0</v>
      </c>
      <c r="L8427">
        <f t="shared" si="792"/>
        <v>1</v>
      </c>
      <c r="O8427" t="str">
        <f t="shared" si="793"/>
        <v>TV</v>
      </c>
      <c r="P8427" t="str">
        <f t="shared" si="794"/>
        <v>17</v>
      </c>
    </row>
    <row r="8428" spans="1:16" x14ac:dyDescent="0.25">
      <c r="A8428" t="s">
        <v>18590</v>
      </c>
      <c r="B8428" t="s">
        <v>17</v>
      </c>
      <c r="C8428" t="s">
        <v>18591</v>
      </c>
      <c r="D8428" t="s">
        <v>12673</v>
      </c>
      <c r="E8428">
        <v>2016</v>
      </c>
      <c r="F8428" t="s">
        <v>27</v>
      </c>
      <c r="G8428">
        <v>104</v>
      </c>
      <c r="H8428" t="s">
        <v>21</v>
      </c>
      <c r="I8428">
        <f t="shared" si="789"/>
        <v>1</v>
      </c>
      <c r="J8428">
        <f t="shared" si="790"/>
        <v>0</v>
      </c>
      <c r="K8428">
        <f t="shared" si="791"/>
        <v>0</v>
      </c>
      <c r="L8428">
        <f t="shared" si="792"/>
        <v>1</v>
      </c>
      <c r="O8428" t="str">
        <f t="shared" si="793"/>
        <v>Mo</v>
      </c>
      <c r="P8428" t="str">
        <f t="shared" si="794"/>
        <v>16</v>
      </c>
    </row>
    <row r="8429" spans="1:16" x14ac:dyDescent="0.25">
      <c r="A8429" t="s">
        <v>18592</v>
      </c>
      <c r="B8429" t="s">
        <v>17</v>
      </c>
      <c r="C8429" t="s">
        <v>18593</v>
      </c>
      <c r="D8429" t="s">
        <v>9285</v>
      </c>
      <c r="E8429">
        <v>2016</v>
      </c>
      <c r="F8429" t="s">
        <v>134</v>
      </c>
      <c r="G8429">
        <v>91</v>
      </c>
      <c r="H8429" t="s">
        <v>21</v>
      </c>
      <c r="I8429">
        <f t="shared" si="789"/>
        <v>1</v>
      </c>
      <c r="J8429">
        <f t="shared" si="790"/>
        <v>0</v>
      </c>
      <c r="K8429">
        <f t="shared" si="791"/>
        <v>0</v>
      </c>
      <c r="L8429">
        <f t="shared" si="792"/>
        <v>0</v>
      </c>
      <c r="O8429" t="str">
        <f t="shared" si="793"/>
        <v>Mo</v>
      </c>
      <c r="P8429" t="str">
        <f t="shared" si="794"/>
        <v>16</v>
      </c>
    </row>
    <row r="8430" spans="1:16" x14ac:dyDescent="0.25">
      <c r="A8430" t="s">
        <v>18594</v>
      </c>
      <c r="B8430" t="s">
        <v>17</v>
      </c>
      <c r="C8430" t="s">
        <v>18595</v>
      </c>
      <c r="D8430" t="s">
        <v>18596</v>
      </c>
      <c r="E8430">
        <v>2015</v>
      </c>
      <c r="F8430" t="s">
        <v>27</v>
      </c>
      <c r="G8430">
        <v>70</v>
      </c>
      <c r="H8430" t="s">
        <v>21</v>
      </c>
      <c r="I8430">
        <f t="shared" si="789"/>
        <v>1</v>
      </c>
      <c r="J8430">
        <f t="shared" si="790"/>
        <v>0</v>
      </c>
      <c r="K8430">
        <f t="shared" si="791"/>
        <v>0</v>
      </c>
      <c r="L8430">
        <f t="shared" si="792"/>
        <v>1</v>
      </c>
      <c r="O8430" t="str">
        <f t="shared" si="793"/>
        <v>Mo</v>
      </c>
      <c r="P8430" t="str">
        <f t="shared" si="794"/>
        <v>15</v>
      </c>
    </row>
    <row r="8431" spans="1:16" x14ac:dyDescent="0.25">
      <c r="A8431" t="s">
        <v>18597</v>
      </c>
      <c r="B8431" t="s">
        <v>24</v>
      </c>
      <c r="C8431" t="s">
        <v>18598</v>
      </c>
      <c r="D8431" t="s">
        <v>11151</v>
      </c>
      <c r="E8431">
        <v>2018</v>
      </c>
      <c r="F8431" t="s">
        <v>27</v>
      </c>
      <c r="G8431">
        <v>1</v>
      </c>
      <c r="H8431" t="s">
        <v>31</v>
      </c>
      <c r="I8431">
        <f t="shared" si="789"/>
        <v>1</v>
      </c>
      <c r="J8431">
        <f t="shared" si="790"/>
        <v>0</v>
      </c>
      <c r="K8431">
        <f t="shared" si="791"/>
        <v>0</v>
      </c>
      <c r="L8431">
        <f t="shared" si="792"/>
        <v>1</v>
      </c>
      <c r="O8431" t="str">
        <f t="shared" si="793"/>
        <v>TV</v>
      </c>
      <c r="P8431" t="str">
        <f t="shared" si="794"/>
        <v>18</v>
      </c>
    </row>
    <row r="8432" spans="1:16" x14ac:dyDescent="0.25">
      <c r="A8432" t="s">
        <v>18599</v>
      </c>
      <c r="B8432" t="s">
        <v>24</v>
      </c>
      <c r="C8432" t="s">
        <v>18600</v>
      </c>
      <c r="D8432" t="s">
        <v>15617</v>
      </c>
      <c r="E8432">
        <v>2017</v>
      </c>
      <c r="F8432" t="s">
        <v>27</v>
      </c>
      <c r="G8432">
        <v>1</v>
      </c>
      <c r="H8432" t="s">
        <v>31</v>
      </c>
      <c r="I8432">
        <f t="shared" si="789"/>
        <v>1</v>
      </c>
      <c r="J8432">
        <f t="shared" si="790"/>
        <v>0</v>
      </c>
      <c r="K8432">
        <f t="shared" si="791"/>
        <v>0</v>
      </c>
      <c r="L8432">
        <f t="shared" si="792"/>
        <v>1</v>
      </c>
      <c r="O8432" t="str">
        <f t="shared" si="793"/>
        <v>TV</v>
      </c>
      <c r="P8432" t="str">
        <f t="shared" si="794"/>
        <v>17</v>
      </c>
    </row>
    <row r="8433" spans="1:16" x14ac:dyDescent="0.25">
      <c r="A8433" t="s">
        <v>18601</v>
      </c>
      <c r="B8433" t="s">
        <v>17</v>
      </c>
      <c r="C8433" t="s">
        <v>18602</v>
      </c>
      <c r="D8433" t="s">
        <v>4495</v>
      </c>
      <c r="E8433">
        <v>2011</v>
      </c>
      <c r="F8433" t="s">
        <v>41</v>
      </c>
      <c r="G8433">
        <v>104</v>
      </c>
      <c r="H8433" t="s">
        <v>21</v>
      </c>
      <c r="I8433">
        <f t="shared" si="789"/>
        <v>1</v>
      </c>
      <c r="J8433">
        <f t="shared" si="790"/>
        <v>0</v>
      </c>
      <c r="K8433">
        <f t="shared" si="791"/>
        <v>1</v>
      </c>
      <c r="L8433">
        <f t="shared" si="792"/>
        <v>1</v>
      </c>
      <c r="O8433" t="str">
        <f t="shared" si="793"/>
        <v>Mo</v>
      </c>
      <c r="P8433" t="str">
        <f t="shared" si="794"/>
        <v>11</v>
      </c>
    </row>
    <row r="8434" spans="1:16" x14ac:dyDescent="0.25">
      <c r="A8434" t="s">
        <v>18603</v>
      </c>
      <c r="B8434" t="s">
        <v>24</v>
      </c>
      <c r="C8434" t="s">
        <v>18604</v>
      </c>
      <c r="D8434" t="s">
        <v>12348</v>
      </c>
      <c r="E8434">
        <v>2015</v>
      </c>
      <c r="F8434" t="s">
        <v>27</v>
      </c>
      <c r="G8434">
        <v>1</v>
      </c>
      <c r="H8434" t="s">
        <v>31</v>
      </c>
      <c r="I8434">
        <f t="shared" si="789"/>
        <v>1</v>
      </c>
      <c r="J8434">
        <f t="shared" si="790"/>
        <v>0</v>
      </c>
      <c r="K8434">
        <f t="shared" si="791"/>
        <v>0</v>
      </c>
      <c r="L8434">
        <f t="shared" si="792"/>
        <v>1</v>
      </c>
      <c r="O8434" t="str">
        <f t="shared" si="793"/>
        <v>TV</v>
      </c>
      <c r="P8434" t="str">
        <f t="shared" si="794"/>
        <v>15</v>
      </c>
    </row>
    <row r="8435" spans="1:16" x14ac:dyDescent="0.25">
      <c r="A8435" t="s">
        <v>18605</v>
      </c>
      <c r="B8435" t="s">
        <v>17</v>
      </c>
      <c r="C8435" t="s">
        <v>18606</v>
      </c>
      <c r="D8435" t="s">
        <v>10573</v>
      </c>
      <c r="E8435">
        <v>2017</v>
      </c>
      <c r="F8435" t="s">
        <v>60</v>
      </c>
      <c r="G8435">
        <v>115</v>
      </c>
      <c r="H8435" t="s">
        <v>21</v>
      </c>
      <c r="I8435">
        <f t="shared" si="789"/>
        <v>1</v>
      </c>
      <c r="J8435">
        <f t="shared" si="790"/>
        <v>0</v>
      </c>
      <c r="K8435">
        <f t="shared" si="791"/>
        <v>1</v>
      </c>
      <c r="L8435">
        <f t="shared" si="792"/>
        <v>1</v>
      </c>
      <c r="O8435" t="str">
        <f t="shared" si="793"/>
        <v>Mo</v>
      </c>
      <c r="P8435" t="str">
        <f t="shared" si="794"/>
        <v>17</v>
      </c>
    </row>
    <row r="8436" spans="1:16" x14ac:dyDescent="0.25">
      <c r="A8436" t="s">
        <v>18607</v>
      </c>
      <c r="B8436" t="s">
        <v>17</v>
      </c>
      <c r="C8436" t="s">
        <v>18608</v>
      </c>
      <c r="D8436" t="s">
        <v>6692</v>
      </c>
      <c r="E8436">
        <v>1991</v>
      </c>
      <c r="F8436" t="s">
        <v>20</v>
      </c>
      <c r="G8436">
        <v>85</v>
      </c>
      <c r="H8436" t="s">
        <v>21</v>
      </c>
      <c r="I8436">
        <f t="shared" si="789"/>
        <v>0</v>
      </c>
      <c r="J8436">
        <f t="shared" si="790"/>
        <v>0</v>
      </c>
      <c r="K8436">
        <f t="shared" si="791"/>
        <v>0</v>
      </c>
      <c r="L8436">
        <f t="shared" si="792"/>
        <v>1</v>
      </c>
      <c r="O8436" t="str">
        <f t="shared" si="793"/>
        <v>Mo</v>
      </c>
      <c r="P8436" t="str">
        <f t="shared" si="794"/>
        <v>91</v>
      </c>
    </row>
    <row r="8437" spans="1:16" x14ac:dyDescent="0.25">
      <c r="A8437" t="s">
        <v>18609</v>
      </c>
      <c r="B8437" t="s">
        <v>17</v>
      </c>
      <c r="C8437" t="s">
        <v>18610</v>
      </c>
      <c r="D8437" t="s">
        <v>3158</v>
      </c>
      <c r="E8437">
        <v>1988</v>
      </c>
      <c r="F8437" t="s">
        <v>20</v>
      </c>
      <c r="G8437">
        <v>85</v>
      </c>
      <c r="H8437" t="s">
        <v>21</v>
      </c>
      <c r="I8437">
        <f t="shared" si="789"/>
        <v>0</v>
      </c>
      <c r="J8437">
        <f t="shared" si="790"/>
        <v>0</v>
      </c>
      <c r="K8437">
        <f t="shared" si="791"/>
        <v>0</v>
      </c>
      <c r="L8437">
        <f t="shared" si="792"/>
        <v>1</v>
      </c>
      <c r="O8437" t="str">
        <f t="shared" si="793"/>
        <v>Mo</v>
      </c>
      <c r="P8437" t="str">
        <f t="shared" si="794"/>
        <v>88</v>
      </c>
    </row>
    <row r="8438" spans="1:16" x14ac:dyDescent="0.25">
      <c r="A8438" t="s">
        <v>18611</v>
      </c>
      <c r="B8438" t="s">
        <v>17</v>
      </c>
      <c r="C8438" t="s">
        <v>18612</v>
      </c>
      <c r="D8438" t="s">
        <v>6692</v>
      </c>
      <c r="E8438">
        <v>1984</v>
      </c>
      <c r="F8438" t="s">
        <v>41</v>
      </c>
      <c r="G8438">
        <v>138</v>
      </c>
      <c r="H8438" t="s">
        <v>21</v>
      </c>
      <c r="I8438">
        <f t="shared" si="789"/>
        <v>0</v>
      </c>
      <c r="J8438">
        <f t="shared" si="790"/>
        <v>0</v>
      </c>
      <c r="K8438">
        <f t="shared" si="791"/>
        <v>1</v>
      </c>
      <c r="L8438">
        <f t="shared" si="792"/>
        <v>1</v>
      </c>
      <c r="O8438" t="str">
        <f t="shared" si="793"/>
        <v>Mo</v>
      </c>
      <c r="P8438" t="str">
        <f t="shared" si="794"/>
        <v>84</v>
      </c>
    </row>
    <row r="8439" spans="1:16" x14ac:dyDescent="0.25">
      <c r="A8439" t="s">
        <v>18613</v>
      </c>
      <c r="B8439" t="s">
        <v>17</v>
      </c>
      <c r="C8439" t="s">
        <v>18614</v>
      </c>
      <c r="D8439" t="s">
        <v>12348</v>
      </c>
      <c r="E8439">
        <v>1944</v>
      </c>
      <c r="F8439" t="s">
        <v>45</v>
      </c>
      <c r="G8439">
        <v>40</v>
      </c>
      <c r="H8439" t="s">
        <v>21</v>
      </c>
      <c r="I8439">
        <f t="shared" si="789"/>
        <v>0</v>
      </c>
      <c r="J8439">
        <f t="shared" si="790"/>
        <v>0</v>
      </c>
      <c r="K8439">
        <f t="shared" si="791"/>
        <v>0</v>
      </c>
      <c r="L8439">
        <f t="shared" si="792"/>
        <v>1</v>
      </c>
      <c r="O8439" t="str">
        <f t="shared" si="793"/>
        <v>Mo</v>
      </c>
      <c r="P8439" t="str">
        <f t="shared" si="794"/>
        <v>44</v>
      </c>
    </row>
    <row r="8440" spans="1:16" x14ac:dyDescent="0.25">
      <c r="A8440" t="s">
        <v>18615</v>
      </c>
      <c r="B8440" t="s">
        <v>24</v>
      </c>
      <c r="C8440" t="s">
        <v>18616</v>
      </c>
      <c r="D8440" t="s">
        <v>3155</v>
      </c>
      <c r="E8440">
        <v>2021</v>
      </c>
      <c r="F8440" t="s">
        <v>27</v>
      </c>
      <c r="G8440">
        <v>1</v>
      </c>
      <c r="H8440" t="s">
        <v>31</v>
      </c>
      <c r="I8440">
        <f t="shared" si="789"/>
        <v>1</v>
      </c>
      <c r="J8440">
        <f t="shared" si="790"/>
        <v>0</v>
      </c>
      <c r="K8440">
        <f t="shared" si="791"/>
        <v>0</v>
      </c>
      <c r="L8440">
        <f t="shared" si="792"/>
        <v>1</v>
      </c>
      <c r="O8440" t="str">
        <f t="shared" si="793"/>
        <v>TV</v>
      </c>
      <c r="P8440" t="str">
        <f t="shared" si="794"/>
        <v>21</v>
      </c>
    </row>
    <row r="8441" spans="1:16" x14ac:dyDescent="0.25">
      <c r="A8441" t="s">
        <v>18617</v>
      </c>
      <c r="B8441" t="s">
        <v>17</v>
      </c>
      <c r="C8441" t="s">
        <v>18618</v>
      </c>
      <c r="D8441" t="s">
        <v>8617</v>
      </c>
      <c r="E8441">
        <v>2018</v>
      </c>
      <c r="F8441" t="s">
        <v>27</v>
      </c>
      <c r="G8441">
        <v>82</v>
      </c>
      <c r="H8441" t="s">
        <v>21</v>
      </c>
      <c r="I8441">
        <f t="shared" si="789"/>
        <v>1</v>
      </c>
      <c r="J8441">
        <f t="shared" si="790"/>
        <v>0</v>
      </c>
      <c r="K8441">
        <f t="shared" si="791"/>
        <v>0</v>
      </c>
      <c r="L8441">
        <f t="shared" si="792"/>
        <v>1</v>
      </c>
      <c r="O8441" t="str">
        <f t="shared" si="793"/>
        <v>Mo</v>
      </c>
      <c r="P8441" t="str">
        <f t="shared" si="794"/>
        <v>18</v>
      </c>
    </row>
    <row r="8442" spans="1:16" x14ac:dyDescent="0.25">
      <c r="A8442" t="s">
        <v>18619</v>
      </c>
      <c r="B8442" t="s">
        <v>24</v>
      </c>
      <c r="C8442" t="s">
        <v>18620</v>
      </c>
      <c r="D8442" t="s">
        <v>10171</v>
      </c>
      <c r="E8442">
        <v>2017</v>
      </c>
      <c r="F8442" t="s">
        <v>45</v>
      </c>
      <c r="G8442">
        <v>1</v>
      </c>
      <c r="H8442" t="s">
        <v>31</v>
      </c>
      <c r="I8442">
        <f t="shared" si="789"/>
        <v>1</v>
      </c>
      <c r="J8442">
        <f t="shared" si="790"/>
        <v>0</v>
      </c>
      <c r="K8442">
        <f t="shared" si="791"/>
        <v>0</v>
      </c>
      <c r="L8442">
        <f t="shared" si="792"/>
        <v>1</v>
      </c>
      <c r="O8442" t="str">
        <f t="shared" si="793"/>
        <v>TV</v>
      </c>
      <c r="P8442" t="str">
        <f t="shared" si="794"/>
        <v>17</v>
      </c>
    </row>
    <row r="8443" spans="1:16" x14ac:dyDescent="0.25">
      <c r="A8443" t="s">
        <v>18621</v>
      </c>
      <c r="B8443" t="s">
        <v>17</v>
      </c>
      <c r="C8443" t="s">
        <v>18622</v>
      </c>
      <c r="D8443" t="s">
        <v>18623</v>
      </c>
      <c r="E8443">
        <v>2016</v>
      </c>
      <c r="F8443" t="s">
        <v>45</v>
      </c>
      <c r="G8443">
        <v>90</v>
      </c>
      <c r="H8443" t="s">
        <v>21</v>
      </c>
      <c r="I8443">
        <f t="shared" si="789"/>
        <v>1</v>
      </c>
      <c r="J8443">
        <f t="shared" si="790"/>
        <v>0</v>
      </c>
      <c r="K8443">
        <f t="shared" si="791"/>
        <v>0</v>
      </c>
      <c r="L8443">
        <f t="shared" si="792"/>
        <v>1</v>
      </c>
      <c r="O8443" t="str">
        <f t="shared" si="793"/>
        <v>Mo</v>
      </c>
      <c r="P8443" t="str">
        <f t="shared" si="794"/>
        <v>16</v>
      </c>
    </row>
    <row r="8444" spans="1:16" x14ac:dyDescent="0.25">
      <c r="A8444" t="s">
        <v>18624</v>
      </c>
      <c r="B8444" t="s">
        <v>17</v>
      </c>
      <c r="C8444" t="s">
        <v>18625</v>
      </c>
      <c r="D8444" t="s">
        <v>16230</v>
      </c>
      <c r="E8444">
        <v>2018</v>
      </c>
      <c r="F8444" t="s">
        <v>41</v>
      </c>
      <c r="G8444">
        <v>99</v>
      </c>
      <c r="H8444" t="s">
        <v>21</v>
      </c>
      <c r="I8444">
        <f t="shared" si="789"/>
        <v>1</v>
      </c>
      <c r="J8444">
        <f t="shared" si="790"/>
        <v>0</v>
      </c>
      <c r="K8444">
        <f t="shared" si="791"/>
        <v>1</v>
      </c>
      <c r="L8444">
        <f t="shared" si="792"/>
        <v>1</v>
      </c>
      <c r="O8444" t="str">
        <f t="shared" si="793"/>
        <v>Mo</v>
      </c>
      <c r="P8444" t="str">
        <f t="shared" si="794"/>
        <v>18</v>
      </c>
    </row>
    <row r="8445" spans="1:16" x14ac:dyDescent="0.25">
      <c r="A8445" t="s">
        <v>18626</v>
      </c>
      <c r="B8445" t="s">
        <v>24</v>
      </c>
      <c r="C8445" t="s">
        <v>18627</v>
      </c>
      <c r="D8445" t="s">
        <v>18628</v>
      </c>
      <c r="E8445">
        <v>2012</v>
      </c>
      <c r="F8445" t="s">
        <v>45</v>
      </c>
      <c r="G8445">
        <v>9</v>
      </c>
      <c r="H8445" t="s">
        <v>28</v>
      </c>
      <c r="I8445">
        <f t="shared" si="789"/>
        <v>1</v>
      </c>
      <c r="J8445">
        <f t="shared" si="790"/>
        <v>0</v>
      </c>
      <c r="K8445">
        <f t="shared" si="791"/>
        <v>0</v>
      </c>
      <c r="L8445">
        <f t="shared" si="792"/>
        <v>1</v>
      </c>
      <c r="O8445" t="str">
        <f t="shared" si="793"/>
        <v>TV</v>
      </c>
      <c r="P8445" t="str">
        <f t="shared" si="794"/>
        <v>12</v>
      </c>
    </row>
    <row r="8446" spans="1:16" x14ac:dyDescent="0.25">
      <c r="A8446" t="s">
        <v>18629</v>
      </c>
      <c r="B8446" t="s">
        <v>17</v>
      </c>
      <c r="C8446" t="s">
        <v>18630</v>
      </c>
      <c r="D8446" t="s">
        <v>8353</v>
      </c>
      <c r="E8446">
        <v>2014</v>
      </c>
      <c r="F8446" t="s">
        <v>134</v>
      </c>
      <c r="G8446">
        <v>91</v>
      </c>
      <c r="H8446" t="s">
        <v>21</v>
      </c>
      <c r="I8446">
        <f t="shared" si="789"/>
        <v>1</v>
      </c>
      <c r="J8446">
        <f t="shared" si="790"/>
        <v>0</v>
      </c>
      <c r="K8446">
        <f t="shared" si="791"/>
        <v>0</v>
      </c>
      <c r="L8446">
        <f t="shared" si="792"/>
        <v>0</v>
      </c>
      <c r="O8446" t="str">
        <f t="shared" si="793"/>
        <v>Mo</v>
      </c>
      <c r="P8446" t="str">
        <f t="shared" si="794"/>
        <v>14</v>
      </c>
    </row>
    <row r="8447" spans="1:16" x14ac:dyDescent="0.25">
      <c r="A8447" t="s">
        <v>18631</v>
      </c>
      <c r="B8447" t="s">
        <v>17</v>
      </c>
      <c r="C8447" t="s">
        <v>18632</v>
      </c>
      <c r="D8447" t="s">
        <v>8971</v>
      </c>
      <c r="E8447">
        <v>2008</v>
      </c>
      <c r="F8447" t="s">
        <v>60</v>
      </c>
      <c r="G8447">
        <v>106</v>
      </c>
      <c r="H8447" t="s">
        <v>21</v>
      </c>
      <c r="I8447">
        <f t="shared" si="789"/>
        <v>0</v>
      </c>
      <c r="J8447">
        <f t="shared" si="790"/>
        <v>0</v>
      </c>
      <c r="K8447">
        <f t="shared" si="791"/>
        <v>1</v>
      </c>
      <c r="L8447">
        <f t="shared" si="792"/>
        <v>1</v>
      </c>
      <c r="O8447" t="str">
        <f t="shared" si="793"/>
        <v>Mo</v>
      </c>
      <c r="P8447" t="str">
        <f t="shared" si="794"/>
        <v>08</v>
      </c>
    </row>
    <row r="8448" spans="1:16" x14ac:dyDescent="0.25">
      <c r="A8448" t="s">
        <v>18633</v>
      </c>
      <c r="B8448" t="s">
        <v>17</v>
      </c>
      <c r="C8448" t="s">
        <v>18634</v>
      </c>
      <c r="D8448" t="s">
        <v>6476</v>
      </c>
      <c r="E8448">
        <v>2010</v>
      </c>
      <c r="F8448" t="s">
        <v>20</v>
      </c>
      <c r="G8448">
        <v>108</v>
      </c>
      <c r="H8448" t="s">
        <v>21</v>
      </c>
      <c r="I8448">
        <f t="shared" si="789"/>
        <v>0</v>
      </c>
      <c r="J8448">
        <f t="shared" si="790"/>
        <v>0</v>
      </c>
      <c r="K8448">
        <f t="shared" si="791"/>
        <v>0</v>
      </c>
      <c r="L8448">
        <f t="shared" si="792"/>
        <v>1</v>
      </c>
      <c r="O8448" t="str">
        <f t="shared" si="793"/>
        <v>Mo</v>
      </c>
      <c r="P8448" t="str">
        <f t="shared" si="794"/>
        <v>10</v>
      </c>
    </row>
    <row r="8449" spans="1:16" x14ac:dyDescent="0.25">
      <c r="A8449" t="s">
        <v>18635</v>
      </c>
      <c r="B8449" t="s">
        <v>17</v>
      </c>
      <c r="C8449" t="s">
        <v>18636</v>
      </c>
      <c r="D8449" t="s">
        <v>10450</v>
      </c>
      <c r="E8449">
        <v>2001</v>
      </c>
      <c r="F8449" t="s">
        <v>134</v>
      </c>
      <c r="G8449">
        <v>94</v>
      </c>
      <c r="H8449" t="s">
        <v>21</v>
      </c>
      <c r="I8449">
        <f t="shared" si="789"/>
        <v>0</v>
      </c>
      <c r="J8449">
        <f t="shared" si="790"/>
        <v>0</v>
      </c>
      <c r="K8449">
        <f t="shared" si="791"/>
        <v>0</v>
      </c>
      <c r="L8449">
        <f t="shared" si="792"/>
        <v>0</v>
      </c>
      <c r="O8449" t="str">
        <f t="shared" si="793"/>
        <v>Mo</v>
      </c>
      <c r="P8449" t="str">
        <f t="shared" si="794"/>
        <v>01</v>
      </c>
    </row>
    <row r="8450" spans="1:16" x14ac:dyDescent="0.25">
      <c r="A8450" t="s">
        <v>18637</v>
      </c>
      <c r="B8450" t="s">
        <v>17</v>
      </c>
      <c r="C8450" t="s">
        <v>18638</v>
      </c>
      <c r="D8450" t="s">
        <v>9310</v>
      </c>
      <c r="E8450">
        <v>2016</v>
      </c>
      <c r="F8450" t="s">
        <v>13378</v>
      </c>
      <c r="G8450">
        <v>87</v>
      </c>
      <c r="H8450" t="s">
        <v>21</v>
      </c>
      <c r="I8450">
        <f t="shared" si="789"/>
        <v>1</v>
      </c>
      <c r="J8450">
        <f t="shared" si="790"/>
        <v>0</v>
      </c>
      <c r="K8450">
        <f t="shared" si="791"/>
        <v>0</v>
      </c>
      <c r="L8450">
        <f t="shared" si="792"/>
        <v>1</v>
      </c>
      <c r="O8450" t="str">
        <f t="shared" si="793"/>
        <v>Mo</v>
      </c>
      <c r="P8450" t="str">
        <f t="shared" si="794"/>
        <v>16</v>
      </c>
    </row>
    <row r="8451" spans="1:16" x14ac:dyDescent="0.25">
      <c r="A8451" t="s">
        <v>18639</v>
      </c>
      <c r="B8451" t="s">
        <v>17</v>
      </c>
      <c r="C8451" t="s">
        <v>18640</v>
      </c>
      <c r="D8451" t="s">
        <v>6692</v>
      </c>
      <c r="E8451">
        <v>1997</v>
      </c>
      <c r="F8451" t="s">
        <v>134</v>
      </c>
      <c r="G8451">
        <v>124</v>
      </c>
      <c r="H8451" t="s">
        <v>21</v>
      </c>
      <c r="I8451">
        <f t="shared" si="789"/>
        <v>0</v>
      </c>
      <c r="J8451">
        <f t="shared" si="790"/>
        <v>0</v>
      </c>
      <c r="K8451">
        <f t="shared" si="791"/>
        <v>0</v>
      </c>
      <c r="L8451">
        <f t="shared" si="792"/>
        <v>0</v>
      </c>
      <c r="O8451" t="str">
        <f t="shared" si="793"/>
        <v>Mo</v>
      </c>
      <c r="P8451" t="str">
        <f t="shared" si="794"/>
        <v>97</v>
      </c>
    </row>
    <row r="8452" spans="1:16" x14ac:dyDescent="0.25">
      <c r="A8452" t="s">
        <v>18641</v>
      </c>
      <c r="B8452" t="s">
        <v>17</v>
      </c>
      <c r="C8452" t="s">
        <v>18642</v>
      </c>
      <c r="D8452" t="s">
        <v>7297</v>
      </c>
      <c r="E8452">
        <v>1993</v>
      </c>
      <c r="F8452" t="s">
        <v>20</v>
      </c>
      <c r="G8452">
        <v>141</v>
      </c>
      <c r="H8452" t="s">
        <v>21</v>
      </c>
      <c r="I8452">
        <f t="shared" ref="I8452:I8515" si="795">IF(E8452&gt;2010,1,0)</f>
        <v>0</v>
      </c>
      <c r="J8452">
        <f t="shared" ref="J8452:J8515" si="796">IF(AND(E8452&gt;2010, G8452&gt;120),1,0)</f>
        <v>0</v>
      </c>
      <c r="K8452">
        <f t="shared" ref="K8452:K8515" si="797">IF(OR(F8452="TV-PG", F8452="PG"),1,0)</f>
        <v>0</v>
      </c>
      <c r="L8452">
        <f t="shared" ref="L8452:L8515" si="798">IF(NOT(F8452="R"),1,0)</f>
        <v>1</v>
      </c>
      <c r="O8452" t="str">
        <f t="shared" ref="O8452:O8515" si="799">LEFT(B8452,2)</f>
        <v>Mo</v>
      </c>
      <c r="P8452" t="str">
        <f t="shared" ref="P8452:P8515" si="800">RIGHT(E8452,2)</f>
        <v>93</v>
      </c>
    </row>
    <row r="8453" spans="1:16" x14ac:dyDescent="0.25">
      <c r="A8453" t="s">
        <v>18643</v>
      </c>
      <c r="B8453" t="s">
        <v>17</v>
      </c>
      <c r="C8453" t="s">
        <v>18644</v>
      </c>
      <c r="D8453" t="s">
        <v>10285</v>
      </c>
      <c r="E8453">
        <v>2018</v>
      </c>
      <c r="F8453" t="s">
        <v>45</v>
      </c>
      <c r="G8453">
        <v>93</v>
      </c>
      <c r="H8453" t="s">
        <v>21</v>
      </c>
      <c r="I8453">
        <f t="shared" si="795"/>
        <v>1</v>
      </c>
      <c r="J8453">
        <f t="shared" si="796"/>
        <v>0</v>
      </c>
      <c r="K8453">
        <f t="shared" si="797"/>
        <v>0</v>
      </c>
      <c r="L8453">
        <f t="shared" si="798"/>
        <v>1</v>
      </c>
      <c r="O8453" t="str">
        <f t="shared" si="799"/>
        <v>Mo</v>
      </c>
      <c r="P8453" t="str">
        <f t="shared" si="800"/>
        <v>18</v>
      </c>
    </row>
    <row r="8454" spans="1:16" x14ac:dyDescent="0.25">
      <c r="A8454" t="s">
        <v>18645</v>
      </c>
      <c r="B8454" t="s">
        <v>17</v>
      </c>
      <c r="C8454" t="s">
        <v>18646</v>
      </c>
      <c r="D8454" t="s">
        <v>5944</v>
      </c>
      <c r="E8454">
        <v>2012</v>
      </c>
      <c r="F8454" t="s">
        <v>20</v>
      </c>
      <c r="G8454">
        <v>103</v>
      </c>
      <c r="H8454" t="s">
        <v>21</v>
      </c>
      <c r="I8454">
        <f t="shared" si="795"/>
        <v>1</v>
      </c>
      <c r="J8454">
        <f t="shared" si="796"/>
        <v>0</v>
      </c>
      <c r="K8454">
        <f t="shared" si="797"/>
        <v>0</v>
      </c>
      <c r="L8454">
        <f t="shared" si="798"/>
        <v>1</v>
      </c>
      <c r="O8454" t="str">
        <f t="shared" si="799"/>
        <v>Mo</v>
      </c>
      <c r="P8454" t="str">
        <f t="shared" si="800"/>
        <v>12</v>
      </c>
    </row>
    <row r="8455" spans="1:16" x14ac:dyDescent="0.25">
      <c r="A8455" t="s">
        <v>18647</v>
      </c>
      <c r="B8455" t="s">
        <v>17</v>
      </c>
      <c r="C8455" t="s">
        <v>18648</v>
      </c>
      <c r="D8455" t="s">
        <v>8329</v>
      </c>
      <c r="E8455">
        <v>2004</v>
      </c>
      <c r="F8455" t="s">
        <v>20</v>
      </c>
      <c r="G8455">
        <v>141</v>
      </c>
      <c r="H8455" t="s">
        <v>21</v>
      </c>
      <c r="I8455">
        <f t="shared" si="795"/>
        <v>0</v>
      </c>
      <c r="J8455">
        <f t="shared" si="796"/>
        <v>0</v>
      </c>
      <c r="K8455">
        <f t="shared" si="797"/>
        <v>0</v>
      </c>
      <c r="L8455">
        <f t="shared" si="798"/>
        <v>1</v>
      </c>
      <c r="O8455" t="str">
        <f t="shared" si="799"/>
        <v>Mo</v>
      </c>
      <c r="P8455" t="str">
        <f t="shared" si="800"/>
        <v>04</v>
      </c>
    </row>
    <row r="8456" spans="1:16" x14ac:dyDescent="0.25">
      <c r="A8456" t="s">
        <v>18649</v>
      </c>
      <c r="B8456" t="s">
        <v>17</v>
      </c>
      <c r="C8456" t="s">
        <v>18650</v>
      </c>
      <c r="D8456" t="s">
        <v>13203</v>
      </c>
      <c r="E8456">
        <v>2013</v>
      </c>
      <c r="F8456" t="s">
        <v>134</v>
      </c>
      <c r="G8456">
        <v>155</v>
      </c>
      <c r="H8456" t="s">
        <v>21</v>
      </c>
      <c r="I8456">
        <f t="shared" si="795"/>
        <v>1</v>
      </c>
      <c r="J8456">
        <f t="shared" si="796"/>
        <v>1</v>
      </c>
      <c r="K8456">
        <f t="shared" si="797"/>
        <v>0</v>
      </c>
      <c r="L8456">
        <f t="shared" si="798"/>
        <v>0</v>
      </c>
      <c r="O8456" t="str">
        <f t="shared" si="799"/>
        <v>Mo</v>
      </c>
      <c r="P8456" t="str">
        <f t="shared" si="800"/>
        <v>13</v>
      </c>
    </row>
    <row r="8457" spans="1:16" x14ac:dyDescent="0.25">
      <c r="A8457" t="s">
        <v>18651</v>
      </c>
      <c r="B8457" t="s">
        <v>17</v>
      </c>
      <c r="C8457" t="s">
        <v>18652</v>
      </c>
      <c r="D8457" t="s">
        <v>8122</v>
      </c>
      <c r="E8457">
        <v>2006</v>
      </c>
      <c r="F8457" t="s">
        <v>41</v>
      </c>
      <c r="G8457">
        <v>93</v>
      </c>
      <c r="H8457" t="s">
        <v>21</v>
      </c>
      <c r="I8457">
        <f t="shared" si="795"/>
        <v>0</v>
      </c>
      <c r="J8457">
        <f t="shared" si="796"/>
        <v>0</v>
      </c>
      <c r="K8457">
        <f t="shared" si="797"/>
        <v>1</v>
      </c>
      <c r="L8457">
        <f t="shared" si="798"/>
        <v>1</v>
      </c>
      <c r="O8457" t="str">
        <f t="shared" si="799"/>
        <v>Mo</v>
      </c>
      <c r="P8457" t="str">
        <f t="shared" si="800"/>
        <v>06</v>
      </c>
    </row>
    <row r="8458" spans="1:16" x14ac:dyDescent="0.25">
      <c r="A8458" t="s">
        <v>18653</v>
      </c>
      <c r="B8458" t="s">
        <v>17</v>
      </c>
      <c r="C8458" t="s">
        <v>18654</v>
      </c>
      <c r="D8458" t="s">
        <v>18655</v>
      </c>
      <c r="E8458">
        <v>2014</v>
      </c>
      <c r="F8458" t="s">
        <v>266</v>
      </c>
      <c r="G8458">
        <v>78</v>
      </c>
      <c r="H8458" t="s">
        <v>21</v>
      </c>
      <c r="I8458">
        <f t="shared" si="795"/>
        <v>1</v>
      </c>
      <c r="J8458">
        <f t="shared" si="796"/>
        <v>0</v>
      </c>
      <c r="K8458">
        <f t="shared" si="797"/>
        <v>0</v>
      </c>
      <c r="L8458">
        <f t="shared" si="798"/>
        <v>1</v>
      </c>
      <c r="O8458" t="str">
        <f t="shared" si="799"/>
        <v>Mo</v>
      </c>
      <c r="P8458" t="str">
        <f t="shared" si="800"/>
        <v>14</v>
      </c>
    </row>
    <row r="8459" spans="1:16" x14ac:dyDescent="0.25">
      <c r="A8459" t="s">
        <v>18656</v>
      </c>
      <c r="B8459" t="s">
        <v>17</v>
      </c>
      <c r="C8459" t="s">
        <v>18657</v>
      </c>
      <c r="D8459" t="s">
        <v>11070</v>
      </c>
      <c r="E8459">
        <v>2017</v>
      </c>
      <c r="F8459" t="s">
        <v>134</v>
      </c>
      <c r="G8459">
        <v>118</v>
      </c>
      <c r="H8459" t="s">
        <v>21</v>
      </c>
      <c r="I8459">
        <f t="shared" si="795"/>
        <v>1</v>
      </c>
      <c r="J8459">
        <f t="shared" si="796"/>
        <v>0</v>
      </c>
      <c r="K8459">
        <f t="shared" si="797"/>
        <v>0</v>
      </c>
      <c r="L8459">
        <f t="shared" si="798"/>
        <v>0</v>
      </c>
      <c r="O8459" t="str">
        <f t="shared" si="799"/>
        <v>Mo</v>
      </c>
      <c r="P8459" t="str">
        <f t="shared" si="800"/>
        <v>17</v>
      </c>
    </row>
    <row r="8460" spans="1:16" x14ac:dyDescent="0.25">
      <c r="A8460" t="s">
        <v>18658</v>
      </c>
      <c r="B8460" t="s">
        <v>17</v>
      </c>
      <c r="C8460" t="s">
        <v>18659</v>
      </c>
      <c r="D8460" t="s">
        <v>4154</v>
      </c>
      <c r="E8460">
        <v>2012</v>
      </c>
      <c r="F8460" t="s">
        <v>41</v>
      </c>
      <c r="G8460">
        <v>88</v>
      </c>
      <c r="H8460" t="s">
        <v>21</v>
      </c>
      <c r="I8460">
        <f t="shared" si="795"/>
        <v>1</v>
      </c>
      <c r="J8460">
        <f t="shared" si="796"/>
        <v>0</v>
      </c>
      <c r="K8460">
        <f t="shared" si="797"/>
        <v>1</v>
      </c>
      <c r="L8460">
        <f t="shared" si="798"/>
        <v>1</v>
      </c>
      <c r="O8460" t="str">
        <f t="shared" si="799"/>
        <v>Mo</v>
      </c>
      <c r="P8460" t="str">
        <f t="shared" si="800"/>
        <v>12</v>
      </c>
    </row>
    <row r="8461" spans="1:16" x14ac:dyDescent="0.25">
      <c r="A8461" t="s">
        <v>18660</v>
      </c>
      <c r="B8461" t="s">
        <v>17</v>
      </c>
      <c r="C8461" t="s">
        <v>18661</v>
      </c>
      <c r="D8461" t="s">
        <v>12180</v>
      </c>
      <c r="E8461">
        <v>2012</v>
      </c>
      <c r="F8461" t="s">
        <v>134</v>
      </c>
      <c r="G8461">
        <v>140</v>
      </c>
      <c r="H8461" t="s">
        <v>21</v>
      </c>
      <c r="I8461">
        <f t="shared" si="795"/>
        <v>1</v>
      </c>
      <c r="J8461">
        <f t="shared" si="796"/>
        <v>1</v>
      </c>
      <c r="K8461">
        <f t="shared" si="797"/>
        <v>0</v>
      </c>
      <c r="L8461">
        <f t="shared" si="798"/>
        <v>0</v>
      </c>
      <c r="O8461" t="str">
        <f t="shared" si="799"/>
        <v>Mo</v>
      </c>
      <c r="P8461" t="str">
        <f t="shared" si="800"/>
        <v>12</v>
      </c>
    </row>
    <row r="8462" spans="1:16" x14ac:dyDescent="0.25">
      <c r="A8462" t="s">
        <v>18662</v>
      </c>
      <c r="B8462" t="s">
        <v>17</v>
      </c>
      <c r="C8462" t="s">
        <v>18663</v>
      </c>
      <c r="D8462" t="s">
        <v>11070</v>
      </c>
      <c r="E8462">
        <v>2015</v>
      </c>
      <c r="F8462" t="s">
        <v>27</v>
      </c>
      <c r="G8462">
        <v>124</v>
      </c>
      <c r="H8462" t="s">
        <v>21</v>
      </c>
      <c r="I8462">
        <f t="shared" si="795"/>
        <v>1</v>
      </c>
      <c r="J8462">
        <f t="shared" si="796"/>
        <v>1</v>
      </c>
      <c r="K8462">
        <f t="shared" si="797"/>
        <v>0</v>
      </c>
      <c r="L8462">
        <f t="shared" si="798"/>
        <v>1</v>
      </c>
      <c r="O8462" t="str">
        <f t="shared" si="799"/>
        <v>Mo</v>
      </c>
      <c r="P8462" t="str">
        <f t="shared" si="800"/>
        <v>15</v>
      </c>
    </row>
    <row r="8463" spans="1:16" x14ac:dyDescent="0.25">
      <c r="A8463" t="s">
        <v>18664</v>
      </c>
      <c r="B8463" t="s">
        <v>17</v>
      </c>
      <c r="C8463" t="s">
        <v>18665</v>
      </c>
      <c r="D8463" t="s">
        <v>8208</v>
      </c>
      <c r="E8463">
        <v>2012</v>
      </c>
      <c r="F8463" t="s">
        <v>27</v>
      </c>
      <c r="G8463">
        <v>110</v>
      </c>
      <c r="H8463" t="s">
        <v>21</v>
      </c>
      <c r="I8463">
        <f t="shared" si="795"/>
        <v>1</v>
      </c>
      <c r="J8463">
        <f t="shared" si="796"/>
        <v>0</v>
      </c>
      <c r="K8463">
        <f t="shared" si="797"/>
        <v>0</v>
      </c>
      <c r="L8463">
        <f t="shared" si="798"/>
        <v>1</v>
      </c>
      <c r="O8463" t="str">
        <f t="shared" si="799"/>
        <v>Mo</v>
      </c>
      <c r="P8463" t="str">
        <f t="shared" si="800"/>
        <v>12</v>
      </c>
    </row>
    <row r="8464" spans="1:16" x14ac:dyDescent="0.25">
      <c r="A8464" t="s">
        <v>18666</v>
      </c>
      <c r="B8464" t="s">
        <v>17</v>
      </c>
      <c r="C8464" t="s">
        <v>18667</v>
      </c>
      <c r="D8464" t="s">
        <v>3158</v>
      </c>
      <c r="E8464">
        <v>2004</v>
      </c>
      <c r="F8464" t="s">
        <v>266</v>
      </c>
      <c r="G8464">
        <v>100</v>
      </c>
      <c r="H8464" t="s">
        <v>21</v>
      </c>
      <c r="I8464">
        <f t="shared" si="795"/>
        <v>0</v>
      </c>
      <c r="J8464">
        <f t="shared" si="796"/>
        <v>0</v>
      </c>
      <c r="K8464">
        <f t="shared" si="797"/>
        <v>0</v>
      </c>
      <c r="L8464">
        <f t="shared" si="798"/>
        <v>1</v>
      </c>
      <c r="O8464" t="str">
        <f t="shared" si="799"/>
        <v>Mo</v>
      </c>
      <c r="P8464" t="str">
        <f t="shared" si="800"/>
        <v>04</v>
      </c>
    </row>
    <row r="8465" spans="1:16" x14ac:dyDescent="0.25">
      <c r="A8465" t="s">
        <v>18668</v>
      </c>
      <c r="B8465" t="s">
        <v>17</v>
      </c>
      <c r="C8465" t="s">
        <v>18669</v>
      </c>
      <c r="D8465" t="s">
        <v>10330</v>
      </c>
      <c r="E8465">
        <v>2017</v>
      </c>
      <c r="F8465" t="s">
        <v>45</v>
      </c>
      <c r="G8465">
        <v>96</v>
      </c>
      <c r="H8465" t="s">
        <v>21</v>
      </c>
      <c r="I8465">
        <f t="shared" si="795"/>
        <v>1</v>
      </c>
      <c r="J8465">
        <f t="shared" si="796"/>
        <v>0</v>
      </c>
      <c r="K8465">
        <f t="shared" si="797"/>
        <v>0</v>
      </c>
      <c r="L8465">
        <f t="shared" si="798"/>
        <v>1</v>
      </c>
      <c r="O8465" t="str">
        <f t="shared" si="799"/>
        <v>Mo</v>
      </c>
      <c r="P8465" t="str">
        <f t="shared" si="800"/>
        <v>17</v>
      </c>
    </row>
    <row r="8466" spans="1:16" x14ac:dyDescent="0.25">
      <c r="A8466" t="s">
        <v>18670</v>
      </c>
      <c r="B8466" t="s">
        <v>17</v>
      </c>
      <c r="C8466" t="s">
        <v>18671</v>
      </c>
      <c r="D8466" t="s">
        <v>11625</v>
      </c>
      <c r="E8466">
        <v>2004</v>
      </c>
      <c r="F8466" t="s">
        <v>27</v>
      </c>
      <c r="G8466">
        <v>116</v>
      </c>
      <c r="H8466" t="s">
        <v>21</v>
      </c>
      <c r="I8466">
        <f t="shared" si="795"/>
        <v>0</v>
      </c>
      <c r="J8466">
        <f t="shared" si="796"/>
        <v>0</v>
      </c>
      <c r="K8466">
        <f t="shared" si="797"/>
        <v>0</v>
      </c>
      <c r="L8466">
        <f t="shared" si="798"/>
        <v>1</v>
      </c>
      <c r="O8466" t="str">
        <f t="shared" si="799"/>
        <v>Mo</v>
      </c>
      <c r="P8466" t="str">
        <f t="shared" si="800"/>
        <v>04</v>
      </c>
    </row>
    <row r="8467" spans="1:16" x14ac:dyDescent="0.25">
      <c r="A8467" t="s">
        <v>18672</v>
      </c>
      <c r="B8467" t="s">
        <v>17</v>
      </c>
      <c r="C8467" t="s">
        <v>18673</v>
      </c>
      <c r="D8467" t="s">
        <v>9005</v>
      </c>
      <c r="E8467">
        <v>2014</v>
      </c>
      <c r="F8467" t="s">
        <v>134</v>
      </c>
      <c r="G8467">
        <v>91</v>
      </c>
      <c r="H8467" t="s">
        <v>21</v>
      </c>
      <c r="I8467">
        <f t="shared" si="795"/>
        <v>1</v>
      </c>
      <c r="J8467">
        <f t="shared" si="796"/>
        <v>0</v>
      </c>
      <c r="K8467">
        <f t="shared" si="797"/>
        <v>0</v>
      </c>
      <c r="L8467">
        <f t="shared" si="798"/>
        <v>0</v>
      </c>
      <c r="O8467" t="str">
        <f t="shared" si="799"/>
        <v>Mo</v>
      </c>
      <c r="P8467" t="str">
        <f t="shared" si="800"/>
        <v>14</v>
      </c>
    </row>
    <row r="8468" spans="1:16" x14ac:dyDescent="0.25">
      <c r="A8468" t="s">
        <v>18674</v>
      </c>
      <c r="B8468" t="s">
        <v>17</v>
      </c>
      <c r="C8468" t="s">
        <v>18675</v>
      </c>
      <c r="D8468" t="s">
        <v>4154</v>
      </c>
      <c r="E8468">
        <v>2004</v>
      </c>
      <c r="F8468" t="s">
        <v>41</v>
      </c>
      <c r="G8468">
        <v>111</v>
      </c>
      <c r="H8468" t="s">
        <v>21</v>
      </c>
      <c r="I8468">
        <f t="shared" si="795"/>
        <v>0</v>
      </c>
      <c r="J8468">
        <f t="shared" si="796"/>
        <v>0</v>
      </c>
      <c r="K8468">
        <f t="shared" si="797"/>
        <v>1</v>
      </c>
      <c r="L8468">
        <f t="shared" si="798"/>
        <v>1</v>
      </c>
      <c r="O8468" t="str">
        <f t="shared" si="799"/>
        <v>Mo</v>
      </c>
      <c r="P8468" t="str">
        <f t="shared" si="800"/>
        <v>04</v>
      </c>
    </row>
    <row r="8469" spans="1:16" x14ac:dyDescent="0.25">
      <c r="A8469" t="s">
        <v>18676</v>
      </c>
      <c r="B8469" t="s">
        <v>17</v>
      </c>
      <c r="C8469" t="s">
        <v>18677</v>
      </c>
      <c r="D8469" t="s">
        <v>8052</v>
      </c>
      <c r="E8469">
        <v>2009</v>
      </c>
      <c r="F8469" t="s">
        <v>266</v>
      </c>
      <c r="G8469">
        <v>98</v>
      </c>
      <c r="H8469" t="s">
        <v>21</v>
      </c>
      <c r="I8469">
        <f t="shared" si="795"/>
        <v>0</v>
      </c>
      <c r="J8469">
        <f t="shared" si="796"/>
        <v>0</v>
      </c>
      <c r="K8469">
        <f t="shared" si="797"/>
        <v>0</v>
      </c>
      <c r="L8469">
        <f t="shared" si="798"/>
        <v>1</v>
      </c>
      <c r="O8469" t="str">
        <f t="shared" si="799"/>
        <v>Mo</v>
      </c>
      <c r="P8469" t="str">
        <f t="shared" si="800"/>
        <v>09</v>
      </c>
    </row>
    <row r="8470" spans="1:16" x14ac:dyDescent="0.25">
      <c r="A8470" t="s">
        <v>18678</v>
      </c>
      <c r="B8470" t="s">
        <v>17</v>
      </c>
      <c r="C8470" t="s">
        <v>18679</v>
      </c>
      <c r="D8470" t="s">
        <v>18680</v>
      </c>
      <c r="E8470">
        <v>2017</v>
      </c>
      <c r="F8470" t="s">
        <v>27</v>
      </c>
      <c r="G8470">
        <v>125</v>
      </c>
      <c r="H8470" t="s">
        <v>21</v>
      </c>
      <c r="I8470">
        <f t="shared" si="795"/>
        <v>1</v>
      </c>
      <c r="J8470">
        <f t="shared" si="796"/>
        <v>1</v>
      </c>
      <c r="K8470">
        <f t="shared" si="797"/>
        <v>0</v>
      </c>
      <c r="L8470">
        <f t="shared" si="798"/>
        <v>1</v>
      </c>
      <c r="O8470" t="str">
        <f t="shared" si="799"/>
        <v>Mo</v>
      </c>
      <c r="P8470" t="str">
        <f t="shared" si="800"/>
        <v>17</v>
      </c>
    </row>
    <row r="8471" spans="1:16" x14ac:dyDescent="0.25">
      <c r="A8471" t="s">
        <v>18681</v>
      </c>
      <c r="B8471" t="s">
        <v>17</v>
      </c>
      <c r="C8471" t="s">
        <v>18682</v>
      </c>
      <c r="D8471" t="s">
        <v>7945</v>
      </c>
      <c r="E8471">
        <v>2019</v>
      </c>
      <c r="F8471" t="s">
        <v>45</v>
      </c>
      <c r="G8471">
        <v>76</v>
      </c>
      <c r="H8471" t="s">
        <v>21</v>
      </c>
      <c r="I8471">
        <f t="shared" si="795"/>
        <v>1</v>
      </c>
      <c r="J8471">
        <f t="shared" si="796"/>
        <v>0</v>
      </c>
      <c r="K8471">
        <f t="shared" si="797"/>
        <v>0</v>
      </c>
      <c r="L8471">
        <f t="shared" si="798"/>
        <v>1</v>
      </c>
      <c r="O8471" t="str">
        <f t="shared" si="799"/>
        <v>Mo</v>
      </c>
      <c r="P8471" t="str">
        <f t="shared" si="800"/>
        <v>19</v>
      </c>
    </row>
    <row r="8472" spans="1:16" x14ac:dyDescent="0.25">
      <c r="A8472" t="s">
        <v>18683</v>
      </c>
      <c r="B8472" t="s">
        <v>17</v>
      </c>
      <c r="C8472" t="s">
        <v>18684</v>
      </c>
      <c r="D8472" t="s">
        <v>7595</v>
      </c>
      <c r="E8472">
        <v>2006</v>
      </c>
      <c r="F8472" t="s">
        <v>20</v>
      </c>
      <c r="G8472">
        <v>117</v>
      </c>
      <c r="H8472" t="s">
        <v>21</v>
      </c>
      <c r="I8472">
        <f t="shared" si="795"/>
        <v>0</v>
      </c>
      <c r="J8472">
        <f t="shared" si="796"/>
        <v>0</v>
      </c>
      <c r="K8472">
        <f t="shared" si="797"/>
        <v>0</v>
      </c>
      <c r="L8472">
        <f t="shared" si="798"/>
        <v>1</v>
      </c>
      <c r="O8472" t="str">
        <f t="shared" si="799"/>
        <v>Mo</v>
      </c>
      <c r="P8472" t="str">
        <f t="shared" si="800"/>
        <v>06</v>
      </c>
    </row>
    <row r="8473" spans="1:16" x14ac:dyDescent="0.25">
      <c r="A8473" t="s">
        <v>18685</v>
      </c>
      <c r="B8473" t="s">
        <v>17</v>
      </c>
      <c r="C8473" t="s">
        <v>18686</v>
      </c>
      <c r="D8473" t="s">
        <v>8281</v>
      </c>
      <c r="E8473">
        <v>2018</v>
      </c>
      <c r="F8473" t="s">
        <v>27</v>
      </c>
      <c r="G8473">
        <v>90</v>
      </c>
      <c r="H8473" t="s">
        <v>21</v>
      </c>
      <c r="I8473">
        <f t="shared" si="795"/>
        <v>1</v>
      </c>
      <c r="J8473">
        <f t="shared" si="796"/>
        <v>0</v>
      </c>
      <c r="K8473">
        <f t="shared" si="797"/>
        <v>0</v>
      </c>
      <c r="L8473">
        <f t="shared" si="798"/>
        <v>1</v>
      </c>
      <c r="O8473" t="str">
        <f t="shared" si="799"/>
        <v>Mo</v>
      </c>
      <c r="P8473" t="str">
        <f t="shared" si="800"/>
        <v>18</v>
      </c>
    </row>
    <row r="8474" spans="1:16" x14ac:dyDescent="0.25">
      <c r="A8474" t="s">
        <v>18687</v>
      </c>
      <c r="B8474" t="s">
        <v>24</v>
      </c>
      <c r="C8474" t="s">
        <v>18688</v>
      </c>
      <c r="D8474" t="s">
        <v>18689</v>
      </c>
      <c r="E8474">
        <v>2009</v>
      </c>
      <c r="F8474" t="s">
        <v>60</v>
      </c>
      <c r="G8474">
        <v>1</v>
      </c>
      <c r="H8474" t="s">
        <v>31</v>
      </c>
      <c r="I8474">
        <f t="shared" si="795"/>
        <v>0</v>
      </c>
      <c r="J8474">
        <f t="shared" si="796"/>
        <v>0</v>
      </c>
      <c r="K8474">
        <f t="shared" si="797"/>
        <v>1</v>
      </c>
      <c r="L8474">
        <f t="shared" si="798"/>
        <v>1</v>
      </c>
      <c r="O8474" t="str">
        <f t="shared" si="799"/>
        <v>TV</v>
      </c>
      <c r="P8474" t="str">
        <f t="shared" si="800"/>
        <v>09</v>
      </c>
    </row>
    <row r="8475" spans="1:16" x14ac:dyDescent="0.25">
      <c r="A8475" t="s">
        <v>18690</v>
      </c>
      <c r="B8475" t="s">
        <v>17</v>
      </c>
      <c r="C8475" t="s">
        <v>18691</v>
      </c>
      <c r="D8475" t="s">
        <v>18692</v>
      </c>
      <c r="E8475">
        <v>2008</v>
      </c>
      <c r="F8475" t="s">
        <v>60</v>
      </c>
      <c r="G8475">
        <v>119</v>
      </c>
      <c r="H8475" t="s">
        <v>21</v>
      </c>
      <c r="I8475">
        <f t="shared" si="795"/>
        <v>0</v>
      </c>
      <c r="J8475">
        <f t="shared" si="796"/>
        <v>0</v>
      </c>
      <c r="K8475">
        <f t="shared" si="797"/>
        <v>1</v>
      </c>
      <c r="L8475">
        <f t="shared" si="798"/>
        <v>1</v>
      </c>
      <c r="O8475" t="str">
        <f t="shared" si="799"/>
        <v>Mo</v>
      </c>
      <c r="P8475" t="str">
        <f t="shared" si="800"/>
        <v>08</v>
      </c>
    </row>
    <row r="8476" spans="1:16" x14ac:dyDescent="0.25">
      <c r="A8476" t="s">
        <v>18693</v>
      </c>
      <c r="B8476" t="s">
        <v>17</v>
      </c>
      <c r="C8476" t="s">
        <v>18694</v>
      </c>
      <c r="D8476" t="s">
        <v>7127</v>
      </c>
      <c r="E8476">
        <v>1997</v>
      </c>
      <c r="F8476" t="s">
        <v>20</v>
      </c>
      <c r="G8476">
        <v>136</v>
      </c>
      <c r="H8476" t="s">
        <v>21</v>
      </c>
      <c r="I8476">
        <f t="shared" si="795"/>
        <v>0</v>
      </c>
      <c r="J8476">
        <f t="shared" si="796"/>
        <v>0</v>
      </c>
      <c r="K8476">
        <f t="shared" si="797"/>
        <v>0</v>
      </c>
      <c r="L8476">
        <f t="shared" si="798"/>
        <v>1</v>
      </c>
      <c r="O8476" t="str">
        <f t="shared" si="799"/>
        <v>Mo</v>
      </c>
      <c r="P8476" t="str">
        <f t="shared" si="800"/>
        <v>97</v>
      </c>
    </row>
    <row r="8477" spans="1:16" x14ac:dyDescent="0.25">
      <c r="A8477" t="s">
        <v>18695</v>
      </c>
      <c r="B8477" t="s">
        <v>24</v>
      </c>
      <c r="C8477" t="s">
        <v>18696</v>
      </c>
      <c r="D8477" t="s">
        <v>7713</v>
      </c>
      <c r="E8477">
        <v>2016</v>
      </c>
      <c r="F8477" t="s">
        <v>45</v>
      </c>
      <c r="G8477">
        <v>1</v>
      </c>
      <c r="H8477" t="s">
        <v>31</v>
      </c>
      <c r="I8477">
        <f t="shared" si="795"/>
        <v>1</v>
      </c>
      <c r="J8477">
        <f t="shared" si="796"/>
        <v>0</v>
      </c>
      <c r="K8477">
        <f t="shared" si="797"/>
        <v>0</v>
      </c>
      <c r="L8477">
        <f t="shared" si="798"/>
        <v>1</v>
      </c>
      <c r="O8477" t="str">
        <f t="shared" si="799"/>
        <v>TV</v>
      </c>
      <c r="P8477" t="str">
        <f t="shared" si="800"/>
        <v>16</v>
      </c>
    </row>
    <row r="8478" spans="1:16" x14ac:dyDescent="0.25">
      <c r="A8478" t="s">
        <v>18697</v>
      </c>
      <c r="B8478" t="s">
        <v>17</v>
      </c>
      <c r="C8478" t="s">
        <v>18698</v>
      </c>
      <c r="D8478" t="s">
        <v>12581</v>
      </c>
      <c r="E8478">
        <v>2010</v>
      </c>
      <c r="F8478" t="s">
        <v>60</v>
      </c>
      <c r="G8478">
        <v>52</v>
      </c>
      <c r="H8478" t="s">
        <v>21</v>
      </c>
      <c r="I8478">
        <f t="shared" si="795"/>
        <v>0</v>
      </c>
      <c r="J8478">
        <f t="shared" si="796"/>
        <v>0</v>
      </c>
      <c r="K8478">
        <f t="shared" si="797"/>
        <v>1</v>
      </c>
      <c r="L8478">
        <f t="shared" si="798"/>
        <v>1</v>
      </c>
      <c r="O8478" t="str">
        <f t="shared" si="799"/>
        <v>Mo</v>
      </c>
      <c r="P8478" t="str">
        <f t="shared" si="800"/>
        <v>10</v>
      </c>
    </row>
    <row r="8479" spans="1:16" x14ac:dyDescent="0.25">
      <c r="A8479" t="s">
        <v>18699</v>
      </c>
      <c r="B8479" t="s">
        <v>24</v>
      </c>
      <c r="C8479" t="s">
        <v>18700</v>
      </c>
      <c r="D8479" t="s">
        <v>11309</v>
      </c>
      <c r="E8479">
        <v>2006</v>
      </c>
      <c r="F8479" t="s">
        <v>27</v>
      </c>
      <c r="G8479">
        <v>1</v>
      </c>
      <c r="H8479" t="s">
        <v>31</v>
      </c>
      <c r="I8479">
        <f t="shared" si="795"/>
        <v>0</v>
      </c>
      <c r="J8479">
        <f t="shared" si="796"/>
        <v>0</v>
      </c>
      <c r="K8479">
        <f t="shared" si="797"/>
        <v>0</v>
      </c>
      <c r="L8479">
        <f t="shared" si="798"/>
        <v>1</v>
      </c>
      <c r="O8479" t="str">
        <f t="shared" si="799"/>
        <v>TV</v>
      </c>
      <c r="P8479" t="str">
        <f t="shared" si="800"/>
        <v>06</v>
      </c>
    </row>
    <row r="8480" spans="1:16" x14ac:dyDescent="0.25">
      <c r="A8480" t="s">
        <v>18701</v>
      </c>
      <c r="B8480" t="s">
        <v>17</v>
      </c>
      <c r="C8480" t="s">
        <v>18702</v>
      </c>
      <c r="D8480" t="s">
        <v>12055</v>
      </c>
      <c r="E8480">
        <v>2015</v>
      </c>
      <c r="F8480" t="s">
        <v>60</v>
      </c>
      <c r="G8480">
        <v>81</v>
      </c>
      <c r="H8480" t="s">
        <v>21</v>
      </c>
      <c r="I8480">
        <f t="shared" si="795"/>
        <v>1</v>
      </c>
      <c r="J8480">
        <f t="shared" si="796"/>
        <v>0</v>
      </c>
      <c r="K8480">
        <f t="shared" si="797"/>
        <v>1</v>
      </c>
      <c r="L8480">
        <f t="shared" si="798"/>
        <v>1</v>
      </c>
      <c r="O8480" t="str">
        <f t="shared" si="799"/>
        <v>Mo</v>
      </c>
      <c r="P8480" t="str">
        <f t="shared" si="800"/>
        <v>15</v>
      </c>
    </row>
    <row r="8481" spans="1:16" x14ac:dyDescent="0.25">
      <c r="A8481" t="s">
        <v>18703</v>
      </c>
      <c r="B8481" t="s">
        <v>17</v>
      </c>
      <c r="C8481" t="s">
        <v>18704</v>
      </c>
      <c r="D8481" t="s">
        <v>8968</v>
      </c>
      <c r="E8481">
        <v>2016</v>
      </c>
      <c r="F8481" t="s">
        <v>27</v>
      </c>
      <c r="G8481">
        <v>77</v>
      </c>
      <c r="H8481" t="s">
        <v>21</v>
      </c>
      <c r="I8481">
        <f t="shared" si="795"/>
        <v>1</v>
      </c>
      <c r="J8481">
        <f t="shared" si="796"/>
        <v>0</v>
      </c>
      <c r="K8481">
        <f t="shared" si="797"/>
        <v>0</v>
      </c>
      <c r="L8481">
        <f t="shared" si="798"/>
        <v>1</v>
      </c>
      <c r="O8481" t="str">
        <f t="shared" si="799"/>
        <v>Mo</v>
      </c>
      <c r="P8481" t="str">
        <f t="shared" si="800"/>
        <v>16</v>
      </c>
    </row>
    <row r="8482" spans="1:16" x14ac:dyDescent="0.25">
      <c r="A8482" t="s">
        <v>18705</v>
      </c>
      <c r="B8482" t="s">
        <v>17</v>
      </c>
      <c r="C8482" t="s">
        <v>18706</v>
      </c>
      <c r="D8482" t="s">
        <v>10573</v>
      </c>
      <c r="E8482">
        <v>2017</v>
      </c>
      <c r="F8482" t="s">
        <v>45</v>
      </c>
      <c r="G8482">
        <v>120</v>
      </c>
      <c r="H8482" t="s">
        <v>21</v>
      </c>
      <c r="I8482">
        <f t="shared" si="795"/>
        <v>1</v>
      </c>
      <c r="J8482">
        <f t="shared" si="796"/>
        <v>0</v>
      </c>
      <c r="K8482">
        <f t="shared" si="797"/>
        <v>0</v>
      </c>
      <c r="L8482">
        <f t="shared" si="798"/>
        <v>1</v>
      </c>
      <c r="O8482" t="str">
        <f t="shared" si="799"/>
        <v>Mo</v>
      </c>
      <c r="P8482" t="str">
        <f t="shared" si="800"/>
        <v>17</v>
      </c>
    </row>
    <row r="8483" spans="1:16" x14ac:dyDescent="0.25">
      <c r="A8483" t="s">
        <v>18707</v>
      </c>
      <c r="B8483" t="s">
        <v>17</v>
      </c>
      <c r="C8483" t="s">
        <v>18708</v>
      </c>
      <c r="D8483" t="s">
        <v>11288</v>
      </c>
      <c r="E8483">
        <v>2016</v>
      </c>
      <c r="F8483" t="s">
        <v>27</v>
      </c>
      <c r="G8483">
        <v>102</v>
      </c>
      <c r="H8483" t="s">
        <v>21</v>
      </c>
      <c r="I8483">
        <f t="shared" si="795"/>
        <v>1</v>
      </c>
      <c r="J8483">
        <f t="shared" si="796"/>
        <v>0</v>
      </c>
      <c r="K8483">
        <f t="shared" si="797"/>
        <v>0</v>
      </c>
      <c r="L8483">
        <f t="shared" si="798"/>
        <v>1</v>
      </c>
      <c r="O8483" t="str">
        <f t="shared" si="799"/>
        <v>Mo</v>
      </c>
      <c r="P8483" t="str">
        <f t="shared" si="800"/>
        <v>16</v>
      </c>
    </row>
    <row r="8484" spans="1:16" x14ac:dyDescent="0.25">
      <c r="A8484" t="s">
        <v>18709</v>
      </c>
      <c r="B8484" t="s">
        <v>17</v>
      </c>
      <c r="C8484" t="s">
        <v>18710</v>
      </c>
      <c r="D8484" t="s">
        <v>8304</v>
      </c>
      <c r="E8484">
        <v>2015</v>
      </c>
      <c r="F8484" t="s">
        <v>45</v>
      </c>
      <c r="G8484">
        <v>90</v>
      </c>
      <c r="H8484" t="s">
        <v>21</v>
      </c>
      <c r="I8484">
        <f t="shared" si="795"/>
        <v>1</v>
      </c>
      <c r="J8484">
        <f t="shared" si="796"/>
        <v>0</v>
      </c>
      <c r="K8484">
        <f t="shared" si="797"/>
        <v>0</v>
      </c>
      <c r="L8484">
        <f t="shared" si="798"/>
        <v>1</v>
      </c>
      <c r="O8484" t="str">
        <f t="shared" si="799"/>
        <v>Mo</v>
      </c>
      <c r="P8484" t="str">
        <f t="shared" si="800"/>
        <v>15</v>
      </c>
    </row>
    <row r="8485" spans="1:16" x14ac:dyDescent="0.25">
      <c r="A8485" t="s">
        <v>18711</v>
      </c>
      <c r="B8485" t="s">
        <v>24</v>
      </c>
      <c r="C8485" t="s">
        <v>18712</v>
      </c>
      <c r="D8485" t="s">
        <v>9030</v>
      </c>
      <c r="E8485">
        <v>2015</v>
      </c>
      <c r="F8485" t="s">
        <v>27</v>
      </c>
      <c r="G8485">
        <v>1</v>
      </c>
      <c r="H8485" t="s">
        <v>31</v>
      </c>
      <c r="I8485">
        <f t="shared" si="795"/>
        <v>1</v>
      </c>
      <c r="J8485">
        <f t="shared" si="796"/>
        <v>0</v>
      </c>
      <c r="K8485">
        <f t="shared" si="797"/>
        <v>0</v>
      </c>
      <c r="L8485">
        <f t="shared" si="798"/>
        <v>1</v>
      </c>
      <c r="O8485" t="str">
        <f t="shared" si="799"/>
        <v>TV</v>
      </c>
      <c r="P8485" t="str">
        <f t="shared" si="800"/>
        <v>15</v>
      </c>
    </row>
    <row r="8486" spans="1:16" x14ac:dyDescent="0.25">
      <c r="A8486" t="s">
        <v>18713</v>
      </c>
      <c r="B8486" t="s">
        <v>17</v>
      </c>
      <c r="C8486" t="s">
        <v>18714</v>
      </c>
      <c r="D8486" t="s">
        <v>15096</v>
      </c>
      <c r="E8486">
        <v>2016</v>
      </c>
      <c r="F8486" t="s">
        <v>27</v>
      </c>
      <c r="G8486">
        <v>90</v>
      </c>
      <c r="H8486" t="s">
        <v>21</v>
      </c>
      <c r="I8486">
        <f t="shared" si="795"/>
        <v>1</v>
      </c>
      <c r="J8486">
        <f t="shared" si="796"/>
        <v>0</v>
      </c>
      <c r="K8486">
        <f t="shared" si="797"/>
        <v>0</v>
      </c>
      <c r="L8486">
        <f t="shared" si="798"/>
        <v>1</v>
      </c>
      <c r="O8486" t="str">
        <f t="shared" si="799"/>
        <v>Mo</v>
      </c>
      <c r="P8486" t="str">
        <f t="shared" si="800"/>
        <v>16</v>
      </c>
    </row>
    <row r="8487" spans="1:16" x14ac:dyDescent="0.25">
      <c r="A8487" t="s">
        <v>18715</v>
      </c>
      <c r="B8487" t="s">
        <v>17</v>
      </c>
      <c r="C8487" t="s">
        <v>18716</v>
      </c>
      <c r="D8487" t="s">
        <v>18416</v>
      </c>
      <c r="E8487">
        <v>2016</v>
      </c>
      <c r="F8487" t="s">
        <v>27</v>
      </c>
      <c r="G8487">
        <v>92</v>
      </c>
      <c r="H8487" t="s">
        <v>21</v>
      </c>
      <c r="I8487">
        <f t="shared" si="795"/>
        <v>1</v>
      </c>
      <c r="J8487">
        <f t="shared" si="796"/>
        <v>0</v>
      </c>
      <c r="K8487">
        <f t="shared" si="797"/>
        <v>0</v>
      </c>
      <c r="L8487">
        <f t="shared" si="798"/>
        <v>1</v>
      </c>
      <c r="O8487" t="str">
        <f t="shared" si="799"/>
        <v>Mo</v>
      </c>
      <c r="P8487" t="str">
        <f t="shared" si="800"/>
        <v>16</v>
      </c>
    </row>
    <row r="8488" spans="1:16" x14ac:dyDescent="0.25">
      <c r="A8488" t="s">
        <v>18717</v>
      </c>
      <c r="B8488" t="s">
        <v>17</v>
      </c>
      <c r="C8488" t="s">
        <v>18718</v>
      </c>
      <c r="D8488" t="s">
        <v>8266</v>
      </c>
      <c r="E8488">
        <v>2011</v>
      </c>
      <c r="F8488" t="s">
        <v>45</v>
      </c>
      <c r="G8488">
        <v>93</v>
      </c>
      <c r="H8488" t="s">
        <v>21</v>
      </c>
      <c r="I8488">
        <f t="shared" si="795"/>
        <v>1</v>
      </c>
      <c r="J8488">
        <f t="shared" si="796"/>
        <v>0</v>
      </c>
      <c r="K8488">
        <f t="shared" si="797"/>
        <v>0</v>
      </c>
      <c r="L8488">
        <f t="shared" si="798"/>
        <v>1</v>
      </c>
      <c r="O8488" t="str">
        <f t="shared" si="799"/>
        <v>Mo</v>
      </c>
      <c r="P8488" t="str">
        <f t="shared" si="800"/>
        <v>11</v>
      </c>
    </row>
    <row r="8489" spans="1:16" x14ac:dyDescent="0.25">
      <c r="A8489" t="s">
        <v>18719</v>
      </c>
      <c r="B8489" t="s">
        <v>17</v>
      </c>
      <c r="C8489" t="s">
        <v>18720</v>
      </c>
      <c r="D8489" t="s">
        <v>6692</v>
      </c>
      <c r="E8489">
        <v>2002</v>
      </c>
      <c r="F8489" t="s">
        <v>20</v>
      </c>
      <c r="G8489">
        <v>116</v>
      </c>
      <c r="H8489" t="s">
        <v>21</v>
      </c>
      <c r="I8489">
        <f t="shared" si="795"/>
        <v>0</v>
      </c>
      <c r="J8489">
        <f t="shared" si="796"/>
        <v>0</v>
      </c>
      <c r="K8489">
        <f t="shared" si="797"/>
        <v>0</v>
      </c>
      <c r="L8489">
        <f t="shared" si="798"/>
        <v>1</v>
      </c>
      <c r="O8489" t="str">
        <f t="shared" si="799"/>
        <v>Mo</v>
      </c>
      <c r="P8489" t="str">
        <f t="shared" si="800"/>
        <v>02</v>
      </c>
    </row>
    <row r="8490" spans="1:16" x14ac:dyDescent="0.25">
      <c r="A8490" t="s">
        <v>18721</v>
      </c>
      <c r="B8490" t="s">
        <v>17</v>
      </c>
      <c r="C8490" t="s">
        <v>18722</v>
      </c>
      <c r="D8490" t="s">
        <v>12389</v>
      </c>
      <c r="E8490">
        <v>2014</v>
      </c>
      <c r="F8490" t="s">
        <v>134</v>
      </c>
      <c r="G8490">
        <v>107</v>
      </c>
      <c r="H8490" t="s">
        <v>21</v>
      </c>
      <c r="I8490">
        <f t="shared" si="795"/>
        <v>1</v>
      </c>
      <c r="J8490">
        <f t="shared" si="796"/>
        <v>0</v>
      </c>
      <c r="K8490">
        <f t="shared" si="797"/>
        <v>0</v>
      </c>
      <c r="L8490">
        <f t="shared" si="798"/>
        <v>0</v>
      </c>
      <c r="O8490" t="str">
        <f t="shared" si="799"/>
        <v>Mo</v>
      </c>
      <c r="P8490" t="str">
        <f t="shared" si="800"/>
        <v>14</v>
      </c>
    </row>
    <row r="8491" spans="1:16" x14ac:dyDescent="0.25">
      <c r="A8491" t="s">
        <v>18723</v>
      </c>
      <c r="B8491" t="s">
        <v>17</v>
      </c>
      <c r="C8491" t="s">
        <v>18724</v>
      </c>
      <c r="D8491" t="s">
        <v>14334</v>
      </c>
      <c r="E8491">
        <v>2016</v>
      </c>
      <c r="F8491" t="s">
        <v>13378</v>
      </c>
      <c r="G8491">
        <v>87</v>
      </c>
      <c r="H8491" t="s">
        <v>21</v>
      </c>
      <c r="I8491">
        <f t="shared" si="795"/>
        <v>1</v>
      </c>
      <c r="J8491">
        <f t="shared" si="796"/>
        <v>0</v>
      </c>
      <c r="K8491">
        <f t="shared" si="797"/>
        <v>0</v>
      </c>
      <c r="L8491">
        <f t="shared" si="798"/>
        <v>1</v>
      </c>
      <c r="O8491" t="str">
        <f t="shared" si="799"/>
        <v>Mo</v>
      </c>
      <c r="P8491" t="str">
        <f t="shared" si="800"/>
        <v>16</v>
      </c>
    </row>
    <row r="8492" spans="1:16" x14ac:dyDescent="0.25">
      <c r="A8492" t="s">
        <v>18725</v>
      </c>
      <c r="B8492" t="s">
        <v>17</v>
      </c>
      <c r="C8492" t="s">
        <v>18726</v>
      </c>
      <c r="D8492" t="s">
        <v>10285</v>
      </c>
      <c r="E8492">
        <v>1994</v>
      </c>
      <c r="F8492" t="s">
        <v>20</v>
      </c>
      <c r="G8492">
        <v>111</v>
      </c>
      <c r="H8492" t="s">
        <v>21</v>
      </c>
      <c r="I8492">
        <f t="shared" si="795"/>
        <v>0</v>
      </c>
      <c r="J8492">
        <f t="shared" si="796"/>
        <v>0</v>
      </c>
      <c r="K8492">
        <f t="shared" si="797"/>
        <v>0</v>
      </c>
      <c r="L8492">
        <f t="shared" si="798"/>
        <v>1</v>
      </c>
      <c r="O8492" t="str">
        <f t="shared" si="799"/>
        <v>Mo</v>
      </c>
      <c r="P8492" t="str">
        <f t="shared" si="800"/>
        <v>94</v>
      </c>
    </row>
    <row r="8493" spans="1:16" x14ac:dyDescent="0.25">
      <c r="A8493" t="s">
        <v>18727</v>
      </c>
      <c r="B8493" t="s">
        <v>24</v>
      </c>
      <c r="C8493" t="s">
        <v>18728</v>
      </c>
      <c r="D8493" t="s">
        <v>10285</v>
      </c>
      <c r="E8493">
        <v>2017</v>
      </c>
      <c r="F8493" t="s">
        <v>45</v>
      </c>
      <c r="G8493">
        <v>1</v>
      </c>
      <c r="H8493" t="s">
        <v>31</v>
      </c>
      <c r="I8493">
        <f t="shared" si="795"/>
        <v>1</v>
      </c>
      <c r="J8493">
        <f t="shared" si="796"/>
        <v>0</v>
      </c>
      <c r="K8493">
        <f t="shared" si="797"/>
        <v>0</v>
      </c>
      <c r="L8493">
        <f t="shared" si="798"/>
        <v>1</v>
      </c>
      <c r="O8493" t="str">
        <f t="shared" si="799"/>
        <v>TV</v>
      </c>
      <c r="P8493" t="str">
        <f t="shared" si="800"/>
        <v>17</v>
      </c>
    </row>
    <row r="8494" spans="1:16" x14ac:dyDescent="0.25">
      <c r="A8494" t="s">
        <v>18729</v>
      </c>
      <c r="B8494" t="s">
        <v>17</v>
      </c>
      <c r="C8494" t="s">
        <v>18730</v>
      </c>
      <c r="D8494" t="s">
        <v>8776</v>
      </c>
      <c r="E8494">
        <v>2016</v>
      </c>
      <c r="F8494" t="s">
        <v>27</v>
      </c>
      <c r="G8494">
        <v>101</v>
      </c>
      <c r="H8494" t="s">
        <v>21</v>
      </c>
      <c r="I8494">
        <f t="shared" si="795"/>
        <v>1</v>
      </c>
      <c r="J8494">
        <f t="shared" si="796"/>
        <v>0</v>
      </c>
      <c r="K8494">
        <f t="shared" si="797"/>
        <v>0</v>
      </c>
      <c r="L8494">
        <f t="shared" si="798"/>
        <v>1</v>
      </c>
      <c r="O8494" t="str">
        <f t="shared" si="799"/>
        <v>Mo</v>
      </c>
      <c r="P8494" t="str">
        <f t="shared" si="800"/>
        <v>16</v>
      </c>
    </row>
    <row r="8495" spans="1:16" x14ac:dyDescent="0.25">
      <c r="A8495" t="s">
        <v>18731</v>
      </c>
      <c r="B8495" t="s">
        <v>17</v>
      </c>
      <c r="C8495" t="s">
        <v>18732</v>
      </c>
      <c r="D8495" t="s">
        <v>5944</v>
      </c>
      <c r="E8495">
        <v>2011</v>
      </c>
      <c r="F8495" t="s">
        <v>20</v>
      </c>
      <c r="G8495">
        <v>91</v>
      </c>
      <c r="H8495" t="s">
        <v>21</v>
      </c>
      <c r="I8495">
        <f t="shared" si="795"/>
        <v>1</v>
      </c>
      <c r="J8495">
        <f t="shared" si="796"/>
        <v>0</v>
      </c>
      <c r="K8495">
        <f t="shared" si="797"/>
        <v>0</v>
      </c>
      <c r="L8495">
        <f t="shared" si="798"/>
        <v>1</v>
      </c>
      <c r="O8495" t="str">
        <f t="shared" si="799"/>
        <v>Mo</v>
      </c>
      <c r="P8495" t="str">
        <f t="shared" si="800"/>
        <v>11</v>
      </c>
    </row>
    <row r="8496" spans="1:16" x14ac:dyDescent="0.25">
      <c r="A8496" t="s">
        <v>18733</v>
      </c>
      <c r="B8496" t="s">
        <v>17</v>
      </c>
      <c r="C8496" t="s">
        <v>18734</v>
      </c>
      <c r="D8496" t="s">
        <v>10513</v>
      </c>
      <c r="E8496">
        <v>2014</v>
      </c>
      <c r="F8496" t="s">
        <v>134</v>
      </c>
      <c r="G8496">
        <v>103</v>
      </c>
      <c r="H8496" t="s">
        <v>21</v>
      </c>
      <c r="I8496">
        <f t="shared" si="795"/>
        <v>1</v>
      </c>
      <c r="J8496">
        <f t="shared" si="796"/>
        <v>0</v>
      </c>
      <c r="K8496">
        <f t="shared" si="797"/>
        <v>0</v>
      </c>
      <c r="L8496">
        <f t="shared" si="798"/>
        <v>0</v>
      </c>
      <c r="O8496" t="str">
        <f t="shared" si="799"/>
        <v>Mo</v>
      </c>
      <c r="P8496" t="str">
        <f t="shared" si="800"/>
        <v>14</v>
      </c>
    </row>
    <row r="8497" spans="1:16" x14ac:dyDescent="0.25">
      <c r="A8497" t="s">
        <v>18735</v>
      </c>
      <c r="B8497" t="s">
        <v>17</v>
      </c>
      <c r="C8497" t="s">
        <v>18736</v>
      </c>
      <c r="D8497" t="s">
        <v>6943</v>
      </c>
      <c r="E8497">
        <v>2011</v>
      </c>
      <c r="F8497" t="s">
        <v>134</v>
      </c>
      <c r="G8497">
        <v>120</v>
      </c>
      <c r="H8497" t="s">
        <v>21</v>
      </c>
      <c r="I8497">
        <f t="shared" si="795"/>
        <v>1</v>
      </c>
      <c r="J8497">
        <f t="shared" si="796"/>
        <v>0</v>
      </c>
      <c r="K8497">
        <f t="shared" si="797"/>
        <v>0</v>
      </c>
      <c r="L8497">
        <f t="shared" si="798"/>
        <v>0</v>
      </c>
      <c r="O8497" t="str">
        <f t="shared" si="799"/>
        <v>Mo</v>
      </c>
      <c r="P8497" t="str">
        <f t="shared" si="800"/>
        <v>11</v>
      </c>
    </row>
    <row r="8498" spans="1:16" x14ac:dyDescent="0.25">
      <c r="A8498" t="s">
        <v>18737</v>
      </c>
      <c r="B8498" t="s">
        <v>17</v>
      </c>
      <c r="C8498" t="s">
        <v>18738</v>
      </c>
      <c r="D8498" t="s">
        <v>11723</v>
      </c>
      <c r="E8498">
        <v>2015</v>
      </c>
      <c r="F8498" t="s">
        <v>134</v>
      </c>
      <c r="G8498">
        <v>90</v>
      </c>
      <c r="H8498" t="s">
        <v>21</v>
      </c>
      <c r="I8498">
        <f t="shared" si="795"/>
        <v>1</v>
      </c>
      <c r="J8498">
        <f t="shared" si="796"/>
        <v>0</v>
      </c>
      <c r="K8498">
        <f t="shared" si="797"/>
        <v>0</v>
      </c>
      <c r="L8498">
        <f t="shared" si="798"/>
        <v>0</v>
      </c>
      <c r="O8498" t="str">
        <f t="shared" si="799"/>
        <v>Mo</v>
      </c>
      <c r="P8498" t="str">
        <f t="shared" si="800"/>
        <v>15</v>
      </c>
    </row>
    <row r="8499" spans="1:16" x14ac:dyDescent="0.25">
      <c r="A8499" t="s">
        <v>18739</v>
      </c>
      <c r="B8499" t="s">
        <v>17</v>
      </c>
      <c r="C8499" t="s">
        <v>18740</v>
      </c>
      <c r="D8499" t="s">
        <v>14652</v>
      </c>
      <c r="E8499">
        <v>2014</v>
      </c>
      <c r="F8499" t="s">
        <v>134</v>
      </c>
      <c r="G8499">
        <v>92</v>
      </c>
      <c r="H8499" t="s">
        <v>21</v>
      </c>
      <c r="I8499">
        <f t="shared" si="795"/>
        <v>1</v>
      </c>
      <c r="J8499">
        <f t="shared" si="796"/>
        <v>0</v>
      </c>
      <c r="K8499">
        <f t="shared" si="797"/>
        <v>0</v>
      </c>
      <c r="L8499">
        <f t="shared" si="798"/>
        <v>0</v>
      </c>
      <c r="O8499" t="str">
        <f t="shared" si="799"/>
        <v>Mo</v>
      </c>
      <c r="P8499" t="str">
        <f t="shared" si="800"/>
        <v>14</v>
      </c>
    </row>
    <row r="8500" spans="1:16" x14ac:dyDescent="0.25">
      <c r="A8500" t="s">
        <v>18741</v>
      </c>
      <c r="B8500" t="s">
        <v>17</v>
      </c>
      <c r="C8500" t="s">
        <v>18742</v>
      </c>
      <c r="D8500" t="s">
        <v>8565</v>
      </c>
      <c r="E8500">
        <v>2012</v>
      </c>
      <c r="F8500" t="s">
        <v>20</v>
      </c>
      <c r="G8500">
        <v>99</v>
      </c>
      <c r="H8500" t="s">
        <v>21</v>
      </c>
      <c r="I8500">
        <f t="shared" si="795"/>
        <v>1</v>
      </c>
      <c r="J8500">
        <f t="shared" si="796"/>
        <v>0</v>
      </c>
      <c r="K8500">
        <f t="shared" si="797"/>
        <v>0</v>
      </c>
      <c r="L8500">
        <f t="shared" si="798"/>
        <v>1</v>
      </c>
      <c r="O8500" t="str">
        <f t="shared" si="799"/>
        <v>Mo</v>
      </c>
      <c r="P8500" t="str">
        <f t="shared" si="800"/>
        <v>12</v>
      </c>
    </row>
    <row r="8501" spans="1:16" x14ac:dyDescent="0.25">
      <c r="A8501" t="s">
        <v>18743</v>
      </c>
      <c r="B8501" t="s">
        <v>17</v>
      </c>
      <c r="C8501" t="s">
        <v>18744</v>
      </c>
      <c r="D8501" t="s">
        <v>7057</v>
      </c>
      <c r="E8501">
        <v>2001</v>
      </c>
      <c r="F8501" t="s">
        <v>134</v>
      </c>
      <c r="G8501">
        <v>124</v>
      </c>
      <c r="H8501" t="s">
        <v>21</v>
      </c>
      <c r="I8501">
        <f t="shared" si="795"/>
        <v>0</v>
      </c>
      <c r="J8501">
        <f t="shared" si="796"/>
        <v>0</v>
      </c>
      <c r="K8501">
        <f t="shared" si="797"/>
        <v>0</v>
      </c>
      <c r="L8501">
        <f t="shared" si="798"/>
        <v>0</v>
      </c>
      <c r="O8501" t="str">
        <f t="shared" si="799"/>
        <v>Mo</v>
      </c>
      <c r="P8501" t="str">
        <f t="shared" si="800"/>
        <v>01</v>
      </c>
    </row>
    <row r="8502" spans="1:16" x14ac:dyDescent="0.25">
      <c r="A8502" t="s">
        <v>18745</v>
      </c>
      <c r="B8502" t="s">
        <v>17</v>
      </c>
      <c r="C8502" t="s">
        <v>18746</v>
      </c>
      <c r="D8502" t="s">
        <v>9727</v>
      </c>
      <c r="E8502">
        <v>2015</v>
      </c>
      <c r="F8502" t="s">
        <v>20</v>
      </c>
      <c r="G8502">
        <v>111</v>
      </c>
      <c r="H8502" t="s">
        <v>21</v>
      </c>
      <c r="I8502">
        <f t="shared" si="795"/>
        <v>1</v>
      </c>
      <c r="J8502">
        <f t="shared" si="796"/>
        <v>0</v>
      </c>
      <c r="K8502">
        <f t="shared" si="797"/>
        <v>0</v>
      </c>
      <c r="L8502">
        <f t="shared" si="798"/>
        <v>1</v>
      </c>
      <c r="O8502" t="str">
        <f t="shared" si="799"/>
        <v>Mo</v>
      </c>
      <c r="P8502" t="str">
        <f t="shared" si="800"/>
        <v>15</v>
      </c>
    </row>
    <row r="8503" spans="1:16" x14ac:dyDescent="0.25">
      <c r="A8503" t="s">
        <v>18747</v>
      </c>
      <c r="B8503" t="s">
        <v>17</v>
      </c>
      <c r="C8503" t="s">
        <v>18748</v>
      </c>
      <c r="D8503" t="s">
        <v>10939</v>
      </c>
      <c r="E8503">
        <v>2016</v>
      </c>
      <c r="F8503" t="s">
        <v>176</v>
      </c>
      <c r="G8503">
        <v>32</v>
      </c>
      <c r="H8503" t="s">
        <v>21</v>
      </c>
      <c r="I8503">
        <f t="shared" si="795"/>
        <v>1</v>
      </c>
      <c r="J8503">
        <f t="shared" si="796"/>
        <v>0</v>
      </c>
      <c r="K8503">
        <f t="shared" si="797"/>
        <v>0</v>
      </c>
      <c r="L8503">
        <f t="shared" si="798"/>
        <v>1</v>
      </c>
      <c r="O8503" t="str">
        <f t="shared" si="799"/>
        <v>Mo</v>
      </c>
      <c r="P8503" t="str">
        <f t="shared" si="800"/>
        <v>16</v>
      </c>
    </row>
    <row r="8504" spans="1:16" x14ac:dyDescent="0.25">
      <c r="A8504" t="s">
        <v>18749</v>
      </c>
      <c r="B8504" t="s">
        <v>17</v>
      </c>
      <c r="C8504" t="s">
        <v>18750</v>
      </c>
      <c r="D8504" t="s">
        <v>6774</v>
      </c>
      <c r="E8504">
        <v>2019</v>
      </c>
      <c r="F8504" t="s">
        <v>41</v>
      </c>
      <c r="G8504">
        <v>86</v>
      </c>
      <c r="H8504" t="s">
        <v>21</v>
      </c>
      <c r="I8504">
        <f t="shared" si="795"/>
        <v>1</v>
      </c>
      <c r="J8504">
        <f t="shared" si="796"/>
        <v>0</v>
      </c>
      <c r="K8504">
        <f t="shared" si="797"/>
        <v>1</v>
      </c>
      <c r="L8504">
        <f t="shared" si="798"/>
        <v>1</v>
      </c>
      <c r="O8504" t="str">
        <f t="shared" si="799"/>
        <v>Mo</v>
      </c>
      <c r="P8504" t="str">
        <f t="shared" si="800"/>
        <v>19</v>
      </c>
    </row>
    <row r="8505" spans="1:16" x14ac:dyDescent="0.25">
      <c r="A8505" t="s">
        <v>18751</v>
      </c>
      <c r="B8505" t="s">
        <v>17</v>
      </c>
      <c r="C8505" t="s">
        <v>18752</v>
      </c>
      <c r="D8505" t="s">
        <v>12297</v>
      </c>
      <c r="E8505">
        <v>2014</v>
      </c>
      <c r="F8505" t="s">
        <v>134</v>
      </c>
      <c r="G8505">
        <v>104</v>
      </c>
      <c r="H8505" t="s">
        <v>21</v>
      </c>
      <c r="I8505">
        <f t="shared" si="795"/>
        <v>1</v>
      </c>
      <c r="J8505">
        <f t="shared" si="796"/>
        <v>0</v>
      </c>
      <c r="K8505">
        <f t="shared" si="797"/>
        <v>0</v>
      </c>
      <c r="L8505">
        <f t="shared" si="798"/>
        <v>0</v>
      </c>
      <c r="O8505" t="str">
        <f t="shared" si="799"/>
        <v>Mo</v>
      </c>
      <c r="P8505" t="str">
        <f t="shared" si="800"/>
        <v>14</v>
      </c>
    </row>
    <row r="8506" spans="1:16" x14ac:dyDescent="0.25">
      <c r="A8506" t="s">
        <v>18753</v>
      </c>
      <c r="B8506" t="s">
        <v>24</v>
      </c>
      <c r="C8506" t="s">
        <v>18754</v>
      </c>
      <c r="D8506" t="s">
        <v>10171</v>
      </c>
      <c r="E8506">
        <v>2015</v>
      </c>
      <c r="F8506" t="s">
        <v>60</v>
      </c>
      <c r="G8506">
        <v>1</v>
      </c>
      <c r="H8506" t="s">
        <v>31</v>
      </c>
      <c r="I8506">
        <f t="shared" si="795"/>
        <v>1</v>
      </c>
      <c r="J8506">
        <f t="shared" si="796"/>
        <v>0</v>
      </c>
      <c r="K8506">
        <f t="shared" si="797"/>
        <v>1</v>
      </c>
      <c r="L8506">
        <f t="shared" si="798"/>
        <v>1</v>
      </c>
      <c r="O8506" t="str">
        <f t="shared" si="799"/>
        <v>TV</v>
      </c>
      <c r="P8506" t="str">
        <f t="shared" si="800"/>
        <v>15</v>
      </c>
    </row>
    <row r="8507" spans="1:16" x14ac:dyDescent="0.25">
      <c r="A8507" t="s">
        <v>18755</v>
      </c>
      <c r="B8507" t="s">
        <v>17</v>
      </c>
      <c r="C8507" t="s">
        <v>18756</v>
      </c>
      <c r="D8507" t="s">
        <v>11070</v>
      </c>
      <c r="E8507">
        <v>2014</v>
      </c>
      <c r="F8507" t="s">
        <v>27</v>
      </c>
      <c r="G8507">
        <v>123</v>
      </c>
      <c r="H8507" t="s">
        <v>21</v>
      </c>
      <c r="I8507">
        <f t="shared" si="795"/>
        <v>1</v>
      </c>
      <c r="J8507">
        <f t="shared" si="796"/>
        <v>1</v>
      </c>
      <c r="K8507">
        <f t="shared" si="797"/>
        <v>0</v>
      </c>
      <c r="L8507">
        <f t="shared" si="798"/>
        <v>1</v>
      </c>
      <c r="O8507" t="str">
        <f t="shared" si="799"/>
        <v>Mo</v>
      </c>
      <c r="P8507" t="str">
        <f t="shared" si="800"/>
        <v>14</v>
      </c>
    </row>
    <row r="8508" spans="1:16" x14ac:dyDescent="0.25">
      <c r="A8508" t="s">
        <v>18757</v>
      </c>
      <c r="B8508" t="s">
        <v>17</v>
      </c>
      <c r="C8508" t="s">
        <v>18758</v>
      </c>
      <c r="D8508" t="s">
        <v>5343</v>
      </c>
      <c r="E8508">
        <v>2017</v>
      </c>
      <c r="F8508" t="s">
        <v>27</v>
      </c>
      <c r="G8508">
        <v>105</v>
      </c>
      <c r="H8508" t="s">
        <v>21</v>
      </c>
      <c r="I8508">
        <f t="shared" si="795"/>
        <v>1</v>
      </c>
      <c r="J8508">
        <f t="shared" si="796"/>
        <v>0</v>
      </c>
      <c r="K8508">
        <f t="shared" si="797"/>
        <v>0</v>
      </c>
      <c r="L8508">
        <f t="shared" si="798"/>
        <v>1</v>
      </c>
      <c r="O8508" t="str">
        <f t="shared" si="799"/>
        <v>Mo</v>
      </c>
      <c r="P8508" t="str">
        <f t="shared" si="800"/>
        <v>17</v>
      </c>
    </row>
    <row r="8509" spans="1:16" x14ac:dyDescent="0.25">
      <c r="A8509" t="s">
        <v>18759</v>
      </c>
      <c r="B8509" t="s">
        <v>17</v>
      </c>
      <c r="C8509" t="s">
        <v>18760</v>
      </c>
      <c r="D8509" t="s">
        <v>3713</v>
      </c>
      <c r="E8509">
        <v>1955</v>
      </c>
      <c r="F8509" t="s">
        <v>45</v>
      </c>
      <c r="G8509">
        <v>97</v>
      </c>
      <c r="H8509" t="s">
        <v>21</v>
      </c>
      <c r="I8509">
        <f t="shared" si="795"/>
        <v>0</v>
      </c>
      <c r="J8509">
        <f t="shared" si="796"/>
        <v>0</v>
      </c>
      <c r="K8509">
        <f t="shared" si="797"/>
        <v>0</v>
      </c>
      <c r="L8509">
        <f t="shared" si="798"/>
        <v>1</v>
      </c>
      <c r="O8509" t="str">
        <f t="shared" si="799"/>
        <v>Mo</v>
      </c>
      <c r="P8509" t="str">
        <f t="shared" si="800"/>
        <v>55</v>
      </c>
    </row>
    <row r="8510" spans="1:16" x14ac:dyDescent="0.25">
      <c r="A8510" t="s">
        <v>18761</v>
      </c>
      <c r="B8510" t="s">
        <v>17</v>
      </c>
      <c r="C8510" t="s">
        <v>18762</v>
      </c>
      <c r="D8510" t="s">
        <v>10531</v>
      </c>
      <c r="E8510">
        <v>2014</v>
      </c>
      <c r="F8510" t="s">
        <v>20</v>
      </c>
      <c r="G8510">
        <v>97</v>
      </c>
      <c r="H8510" t="s">
        <v>21</v>
      </c>
      <c r="I8510">
        <f t="shared" si="795"/>
        <v>1</v>
      </c>
      <c r="J8510">
        <f t="shared" si="796"/>
        <v>0</v>
      </c>
      <c r="K8510">
        <f t="shared" si="797"/>
        <v>0</v>
      </c>
      <c r="L8510">
        <f t="shared" si="798"/>
        <v>1</v>
      </c>
      <c r="O8510" t="str">
        <f t="shared" si="799"/>
        <v>Mo</v>
      </c>
      <c r="P8510" t="str">
        <f t="shared" si="800"/>
        <v>14</v>
      </c>
    </row>
    <row r="8511" spans="1:16" x14ac:dyDescent="0.25">
      <c r="A8511" t="s">
        <v>18763</v>
      </c>
      <c r="B8511" t="s">
        <v>17</v>
      </c>
      <c r="C8511" t="s">
        <v>18764</v>
      </c>
      <c r="D8511" t="s">
        <v>12542</v>
      </c>
      <c r="E8511">
        <v>2015</v>
      </c>
      <c r="F8511" t="s">
        <v>13378</v>
      </c>
      <c r="G8511">
        <v>90</v>
      </c>
      <c r="H8511" t="s">
        <v>21</v>
      </c>
      <c r="I8511">
        <f t="shared" si="795"/>
        <v>1</v>
      </c>
      <c r="J8511">
        <f t="shared" si="796"/>
        <v>0</v>
      </c>
      <c r="K8511">
        <f t="shared" si="797"/>
        <v>0</v>
      </c>
      <c r="L8511">
        <f t="shared" si="798"/>
        <v>1</v>
      </c>
      <c r="O8511" t="str">
        <f t="shared" si="799"/>
        <v>Mo</v>
      </c>
      <c r="P8511" t="str">
        <f t="shared" si="800"/>
        <v>15</v>
      </c>
    </row>
    <row r="8512" spans="1:16" x14ac:dyDescent="0.25">
      <c r="A8512" t="s">
        <v>18765</v>
      </c>
      <c r="B8512" t="s">
        <v>17</v>
      </c>
      <c r="C8512" t="s">
        <v>18766</v>
      </c>
      <c r="D8512" t="s">
        <v>10177</v>
      </c>
      <c r="E8512">
        <v>2013</v>
      </c>
      <c r="F8512" t="s">
        <v>45</v>
      </c>
      <c r="G8512">
        <v>163</v>
      </c>
      <c r="H8512" t="s">
        <v>21</v>
      </c>
      <c r="I8512">
        <f t="shared" si="795"/>
        <v>1</v>
      </c>
      <c r="J8512">
        <f t="shared" si="796"/>
        <v>1</v>
      </c>
      <c r="K8512">
        <f t="shared" si="797"/>
        <v>0</v>
      </c>
      <c r="L8512">
        <f t="shared" si="798"/>
        <v>1</v>
      </c>
      <c r="O8512" t="str">
        <f t="shared" si="799"/>
        <v>Mo</v>
      </c>
      <c r="P8512" t="str">
        <f t="shared" si="800"/>
        <v>13</v>
      </c>
    </row>
    <row r="8513" spans="1:16" x14ac:dyDescent="0.25">
      <c r="A8513" t="s">
        <v>18767</v>
      </c>
      <c r="B8513" t="s">
        <v>24</v>
      </c>
      <c r="C8513" t="s">
        <v>18768</v>
      </c>
      <c r="D8513" t="s">
        <v>18769</v>
      </c>
      <c r="E8513">
        <v>2017</v>
      </c>
      <c r="F8513" t="s">
        <v>27</v>
      </c>
      <c r="G8513">
        <v>3</v>
      </c>
      <c r="H8513" t="s">
        <v>28</v>
      </c>
      <c r="I8513">
        <f t="shared" si="795"/>
        <v>1</v>
      </c>
      <c r="J8513">
        <f t="shared" si="796"/>
        <v>0</v>
      </c>
      <c r="K8513">
        <f t="shared" si="797"/>
        <v>0</v>
      </c>
      <c r="L8513">
        <f t="shared" si="798"/>
        <v>1</v>
      </c>
      <c r="O8513" t="str">
        <f t="shared" si="799"/>
        <v>TV</v>
      </c>
      <c r="P8513" t="str">
        <f t="shared" si="800"/>
        <v>17</v>
      </c>
    </row>
    <row r="8514" spans="1:16" x14ac:dyDescent="0.25">
      <c r="A8514" t="s">
        <v>18770</v>
      </c>
      <c r="B8514" t="s">
        <v>17</v>
      </c>
      <c r="C8514" t="s">
        <v>18771</v>
      </c>
      <c r="D8514" t="s">
        <v>5944</v>
      </c>
      <c r="E8514">
        <v>2010</v>
      </c>
      <c r="F8514" t="s">
        <v>20</v>
      </c>
      <c r="G8514">
        <v>121</v>
      </c>
      <c r="H8514" t="s">
        <v>21</v>
      </c>
      <c r="I8514">
        <f t="shared" si="795"/>
        <v>0</v>
      </c>
      <c r="J8514">
        <f t="shared" si="796"/>
        <v>0</v>
      </c>
      <c r="K8514">
        <f t="shared" si="797"/>
        <v>0</v>
      </c>
      <c r="L8514">
        <f t="shared" si="798"/>
        <v>1</v>
      </c>
      <c r="O8514" t="str">
        <f t="shared" si="799"/>
        <v>Mo</v>
      </c>
      <c r="P8514" t="str">
        <f t="shared" si="800"/>
        <v>10</v>
      </c>
    </row>
    <row r="8515" spans="1:16" x14ac:dyDescent="0.25">
      <c r="A8515" t="s">
        <v>18772</v>
      </c>
      <c r="B8515" t="s">
        <v>17</v>
      </c>
      <c r="C8515" t="s">
        <v>18773</v>
      </c>
      <c r="D8515" t="s">
        <v>8329</v>
      </c>
      <c r="E8515">
        <v>2016</v>
      </c>
      <c r="F8515" t="s">
        <v>20</v>
      </c>
      <c r="G8515">
        <v>120</v>
      </c>
      <c r="H8515" t="s">
        <v>21</v>
      </c>
      <c r="I8515">
        <f t="shared" si="795"/>
        <v>1</v>
      </c>
      <c r="J8515">
        <f t="shared" si="796"/>
        <v>0</v>
      </c>
      <c r="K8515">
        <f t="shared" si="797"/>
        <v>0</v>
      </c>
      <c r="L8515">
        <f t="shared" si="798"/>
        <v>1</v>
      </c>
      <c r="O8515" t="str">
        <f t="shared" si="799"/>
        <v>Mo</v>
      </c>
      <c r="P8515" t="str">
        <f t="shared" si="800"/>
        <v>16</v>
      </c>
    </row>
    <row r="8516" spans="1:16" x14ac:dyDescent="0.25">
      <c r="A8516" t="s">
        <v>18774</v>
      </c>
      <c r="B8516" t="s">
        <v>17</v>
      </c>
      <c r="C8516" t="s">
        <v>18775</v>
      </c>
      <c r="D8516" t="s">
        <v>10523</v>
      </c>
      <c r="E8516">
        <v>2013</v>
      </c>
      <c r="F8516" t="s">
        <v>134</v>
      </c>
      <c r="G8516">
        <v>95</v>
      </c>
      <c r="H8516" t="s">
        <v>21</v>
      </c>
      <c r="I8516">
        <f t="shared" ref="I8516:I8579" si="801">IF(E8516&gt;2010,1,0)</f>
        <v>1</v>
      </c>
      <c r="J8516">
        <f t="shared" ref="J8516:J8579" si="802">IF(AND(E8516&gt;2010, G8516&gt;120),1,0)</f>
        <v>0</v>
      </c>
      <c r="K8516">
        <f t="shared" ref="K8516:K8579" si="803">IF(OR(F8516="TV-PG", F8516="PG"),1,0)</f>
        <v>0</v>
      </c>
      <c r="L8516">
        <f t="shared" ref="L8516:L8579" si="804">IF(NOT(F8516="R"),1,0)</f>
        <v>0</v>
      </c>
      <c r="O8516" t="str">
        <f t="shared" ref="O8516:O8579" si="805">LEFT(B8516,2)</f>
        <v>Mo</v>
      </c>
      <c r="P8516" t="str">
        <f t="shared" ref="P8516:P8579" si="806">RIGHT(E8516,2)</f>
        <v>13</v>
      </c>
    </row>
    <row r="8517" spans="1:16" x14ac:dyDescent="0.25">
      <c r="A8517" t="s">
        <v>18776</v>
      </c>
      <c r="B8517" t="s">
        <v>17</v>
      </c>
      <c r="C8517" t="s">
        <v>18777</v>
      </c>
      <c r="D8517" t="s">
        <v>7595</v>
      </c>
      <c r="E8517">
        <v>1978</v>
      </c>
      <c r="F8517" t="s">
        <v>27</v>
      </c>
      <c r="G8517">
        <v>84</v>
      </c>
      <c r="H8517" t="s">
        <v>21</v>
      </c>
      <c r="I8517">
        <f t="shared" si="801"/>
        <v>0</v>
      </c>
      <c r="J8517">
        <f t="shared" si="802"/>
        <v>0</v>
      </c>
      <c r="K8517">
        <f t="shared" si="803"/>
        <v>0</v>
      </c>
      <c r="L8517">
        <f t="shared" si="804"/>
        <v>1</v>
      </c>
      <c r="O8517" t="str">
        <f t="shared" si="805"/>
        <v>Mo</v>
      </c>
      <c r="P8517" t="str">
        <f t="shared" si="806"/>
        <v>78</v>
      </c>
    </row>
    <row r="8518" spans="1:16" x14ac:dyDescent="0.25">
      <c r="A8518" t="s">
        <v>18778</v>
      </c>
      <c r="B8518" t="s">
        <v>17</v>
      </c>
      <c r="C8518" t="s">
        <v>18779</v>
      </c>
      <c r="D8518" t="s">
        <v>3816</v>
      </c>
      <c r="E8518">
        <v>2010</v>
      </c>
      <c r="F8518" t="s">
        <v>41</v>
      </c>
      <c r="G8518">
        <v>94</v>
      </c>
      <c r="H8518" t="s">
        <v>21</v>
      </c>
      <c r="I8518">
        <f t="shared" si="801"/>
        <v>0</v>
      </c>
      <c r="J8518">
        <f t="shared" si="802"/>
        <v>0</v>
      </c>
      <c r="K8518">
        <f t="shared" si="803"/>
        <v>1</v>
      </c>
      <c r="L8518">
        <f t="shared" si="804"/>
        <v>1</v>
      </c>
      <c r="O8518" t="str">
        <f t="shared" si="805"/>
        <v>Mo</v>
      </c>
      <c r="P8518" t="str">
        <f t="shared" si="806"/>
        <v>10</v>
      </c>
    </row>
    <row r="8519" spans="1:16" x14ac:dyDescent="0.25">
      <c r="A8519" t="s">
        <v>18780</v>
      </c>
      <c r="B8519" t="s">
        <v>17</v>
      </c>
      <c r="C8519" t="s">
        <v>18781</v>
      </c>
      <c r="D8519" t="s">
        <v>8675</v>
      </c>
      <c r="E8519">
        <v>2019</v>
      </c>
      <c r="F8519" t="s">
        <v>27</v>
      </c>
      <c r="G8519">
        <v>94</v>
      </c>
      <c r="H8519" t="s">
        <v>21</v>
      </c>
      <c r="I8519">
        <f t="shared" si="801"/>
        <v>1</v>
      </c>
      <c r="J8519">
        <f t="shared" si="802"/>
        <v>0</v>
      </c>
      <c r="K8519">
        <f t="shared" si="803"/>
        <v>0</v>
      </c>
      <c r="L8519">
        <f t="shared" si="804"/>
        <v>1</v>
      </c>
      <c r="O8519" t="str">
        <f t="shared" si="805"/>
        <v>Mo</v>
      </c>
      <c r="P8519" t="str">
        <f t="shared" si="806"/>
        <v>19</v>
      </c>
    </row>
    <row r="8520" spans="1:16" x14ac:dyDescent="0.25">
      <c r="A8520" t="s">
        <v>18782</v>
      </c>
      <c r="B8520" t="s">
        <v>17</v>
      </c>
      <c r="C8520" t="s">
        <v>18783</v>
      </c>
      <c r="D8520" t="s">
        <v>18784</v>
      </c>
      <c r="E8520">
        <v>2015</v>
      </c>
      <c r="F8520" t="s">
        <v>134</v>
      </c>
      <c r="G8520">
        <v>122</v>
      </c>
      <c r="H8520" t="s">
        <v>21</v>
      </c>
      <c r="I8520">
        <f t="shared" si="801"/>
        <v>1</v>
      </c>
      <c r="J8520">
        <f t="shared" si="802"/>
        <v>1</v>
      </c>
      <c r="K8520">
        <f t="shared" si="803"/>
        <v>0</v>
      </c>
      <c r="L8520">
        <f t="shared" si="804"/>
        <v>0</v>
      </c>
      <c r="O8520" t="str">
        <f t="shared" si="805"/>
        <v>Mo</v>
      </c>
      <c r="P8520" t="str">
        <f t="shared" si="806"/>
        <v>15</v>
      </c>
    </row>
    <row r="8521" spans="1:16" x14ac:dyDescent="0.25">
      <c r="A8521" t="s">
        <v>18785</v>
      </c>
      <c r="B8521" t="s">
        <v>24</v>
      </c>
      <c r="C8521" t="s">
        <v>18786</v>
      </c>
      <c r="D8521" t="s">
        <v>14649</v>
      </c>
      <c r="E8521">
        <v>2017</v>
      </c>
      <c r="F8521" t="s">
        <v>45</v>
      </c>
      <c r="G8521">
        <v>2</v>
      </c>
      <c r="H8521" t="s">
        <v>28</v>
      </c>
      <c r="I8521">
        <f t="shared" si="801"/>
        <v>1</v>
      </c>
      <c r="J8521">
        <f t="shared" si="802"/>
        <v>0</v>
      </c>
      <c r="K8521">
        <f t="shared" si="803"/>
        <v>0</v>
      </c>
      <c r="L8521">
        <f t="shared" si="804"/>
        <v>1</v>
      </c>
      <c r="O8521" t="str">
        <f t="shared" si="805"/>
        <v>TV</v>
      </c>
      <c r="P8521" t="str">
        <f t="shared" si="806"/>
        <v>17</v>
      </c>
    </row>
    <row r="8522" spans="1:16" x14ac:dyDescent="0.25">
      <c r="A8522" t="s">
        <v>18787</v>
      </c>
      <c r="B8522" t="s">
        <v>24</v>
      </c>
      <c r="C8522" t="s">
        <v>18788</v>
      </c>
      <c r="D8522" t="s">
        <v>9123</v>
      </c>
      <c r="E8522">
        <v>2017</v>
      </c>
      <c r="F8522" t="s">
        <v>45</v>
      </c>
      <c r="G8522">
        <v>1</v>
      </c>
      <c r="H8522" t="s">
        <v>31</v>
      </c>
      <c r="I8522">
        <f t="shared" si="801"/>
        <v>1</v>
      </c>
      <c r="J8522">
        <f t="shared" si="802"/>
        <v>0</v>
      </c>
      <c r="K8522">
        <f t="shared" si="803"/>
        <v>0</v>
      </c>
      <c r="L8522">
        <f t="shared" si="804"/>
        <v>1</v>
      </c>
      <c r="O8522" t="str">
        <f t="shared" si="805"/>
        <v>TV</v>
      </c>
      <c r="P8522" t="str">
        <f t="shared" si="806"/>
        <v>17</v>
      </c>
    </row>
    <row r="8523" spans="1:16" x14ac:dyDescent="0.25">
      <c r="A8523" t="s">
        <v>18789</v>
      </c>
      <c r="B8523" t="s">
        <v>17</v>
      </c>
      <c r="C8523" t="s">
        <v>18790</v>
      </c>
      <c r="D8523" t="s">
        <v>8826</v>
      </c>
      <c r="E8523">
        <v>2017</v>
      </c>
      <c r="F8523" t="s">
        <v>45</v>
      </c>
      <c r="G8523">
        <v>90</v>
      </c>
      <c r="H8523" t="s">
        <v>21</v>
      </c>
      <c r="I8523">
        <f t="shared" si="801"/>
        <v>1</v>
      </c>
      <c r="J8523">
        <f t="shared" si="802"/>
        <v>0</v>
      </c>
      <c r="K8523">
        <f t="shared" si="803"/>
        <v>0</v>
      </c>
      <c r="L8523">
        <f t="shared" si="804"/>
        <v>1</v>
      </c>
      <c r="O8523" t="str">
        <f t="shared" si="805"/>
        <v>Mo</v>
      </c>
      <c r="P8523" t="str">
        <f t="shared" si="806"/>
        <v>17</v>
      </c>
    </row>
    <row r="8524" spans="1:16" x14ac:dyDescent="0.25">
      <c r="A8524" t="s">
        <v>18791</v>
      </c>
      <c r="B8524" t="s">
        <v>17</v>
      </c>
      <c r="C8524" t="s">
        <v>18792</v>
      </c>
      <c r="D8524" t="s">
        <v>17145</v>
      </c>
      <c r="E8524">
        <v>2015</v>
      </c>
      <c r="F8524" t="s">
        <v>27</v>
      </c>
      <c r="G8524">
        <v>91</v>
      </c>
      <c r="H8524" t="s">
        <v>21</v>
      </c>
      <c r="I8524">
        <f t="shared" si="801"/>
        <v>1</v>
      </c>
      <c r="J8524">
        <f t="shared" si="802"/>
        <v>0</v>
      </c>
      <c r="K8524">
        <f t="shared" si="803"/>
        <v>0</v>
      </c>
      <c r="L8524">
        <f t="shared" si="804"/>
        <v>1</v>
      </c>
      <c r="O8524" t="str">
        <f t="shared" si="805"/>
        <v>Mo</v>
      </c>
      <c r="P8524" t="str">
        <f t="shared" si="806"/>
        <v>15</v>
      </c>
    </row>
    <row r="8525" spans="1:16" x14ac:dyDescent="0.25">
      <c r="A8525" t="s">
        <v>18793</v>
      </c>
      <c r="B8525" t="s">
        <v>17</v>
      </c>
      <c r="C8525" t="s">
        <v>18794</v>
      </c>
      <c r="D8525" t="s">
        <v>9033</v>
      </c>
      <c r="E8525">
        <v>2017</v>
      </c>
      <c r="F8525" t="s">
        <v>134</v>
      </c>
      <c r="G8525">
        <v>89</v>
      </c>
      <c r="H8525" t="s">
        <v>21</v>
      </c>
      <c r="I8525">
        <f t="shared" si="801"/>
        <v>1</v>
      </c>
      <c r="J8525">
        <f t="shared" si="802"/>
        <v>0</v>
      </c>
      <c r="K8525">
        <f t="shared" si="803"/>
        <v>0</v>
      </c>
      <c r="L8525">
        <f t="shared" si="804"/>
        <v>0</v>
      </c>
      <c r="O8525" t="str">
        <f t="shared" si="805"/>
        <v>Mo</v>
      </c>
      <c r="P8525" t="str">
        <f t="shared" si="806"/>
        <v>17</v>
      </c>
    </row>
    <row r="8526" spans="1:16" x14ac:dyDescent="0.25">
      <c r="A8526" t="s">
        <v>18795</v>
      </c>
      <c r="B8526" t="s">
        <v>24</v>
      </c>
      <c r="C8526" t="s">
        <v>18796</v>
      </c>
      <c r="D8526" t="s">
        <v>18797</v>
      </c>
      <c r="E8526">
        <v>1989</v>
      </c>
      <c r="F8526" t="s">
        <v>108</v>
      </c>
      <c r="G8526">
        <v>1</v>
      </c>
      <c r="H8526" t="s">
        <v>31</v>
      </c>
      <c r="I8526">
        <f t="shared" si="801"/>
        <v>0</v>
      </c>
      <c r="J8526">
        <f t="shared" si="802"/>
        <v>0</v>
      </c>
      <c r="K8526">
        <f t="shared" si="803"/>
        <v>0</v>
      </c>
      <c r="L8526">
        <f t="shared" si="804"/>
        <v>1</v>
      </c>
      <c r="O8526" t="str">
        <f t="shared" si="805"/>
        <v>TV</v>
      </c>
      <c r="P8526" t="str">
        <f t="shared" si="806"/>
        <v>89</v>
      </c>
    </row>
    <row r="8527" spans="1:16" x14ac:dyDescent="0.25">
      <c r="A8527" t="s">
        <v>18798</v>
      </c>
      <c r="B8527" t="s">
        <v>17</v>
      </c>
      <c r="C8527" t="s">
        <v>18799</v>
      </c>
      <c r="D8527" t="s">
        <v>18800</v>
      </c>
      <c r="E8527">
        <v>2018</v>
      </c>
      <c r="F8527" t="s">
        <v>45</v>
      </c>
      <c r="G8527">
        <v>98</v>
      </c>
      <c r="H8527" t="s">
        <v>21</v>
      </c>
      <c r="I8527">
        <f t="shared" si="801"/>
        <v>1</v>
      </c>
      <c r="J8527">
        <f t="shared" si="802"/>
        <v>0</v>
      </c>
      <c r="K8527">
        <f t="shared" si="803"/>
        <v>0</v>
      </c>
      <c r="L8527">
        <f t="shared" si="804"/>
        <v>1</v>
      </c>
      <c r="O8527" t="str">
        <f t="shared" si="805"/>
        <v>Mo</v>
      </c>
      <c r="P8527" t="str">
        <f t="shared" si="806"/>
        <v>18</v>
      </c>
    </row>
    <row r="8528" spans="1:16" x14ac:dyDescent="0.25">
      <c r="A8528" t="s">
        <v>18801</v>
      </c>
      <c r="B8528" t="s">
        <v>17</v>
      </c>
      <c r="C8528" t="s">
        <v>18802</v>
      </c>
      <c r="D8528" t="s">
        <v>7771</v>
      </c>
      <c r="E8528">
        <v>2009</v>
      </c>
      <c r="F8528" t="s">
        <v>134</v>
      </c>
      <c r="G8528">
        <v>106</v>
      </c>
      <c r="H8528" t="s">
        <v>21</v>
      </c>
      <c r="I8528">
        <f t="shared" si="801"/>
        <v>0</v>
      </c>
      <c r="J8528">
        <f t="shared" si="802"/>
        <v>0</v>
      </c>
      <c r="K8528">
        <f t="shared" si="803"/>
        <v>0</v>
      </c>
      <c r="L8528">
        <f t="shared" si="804"/>
        <v>0</v>
      </c>
      <c r="O8528" t="str">
        <f t="shared" si="805"/>
        <v>Mo</v>
      </c>
      <c r="P8528" t="str">
        <f t="shared" si="806"/>
        <v>09</v>
      </c>
    </row>
    <row r="8529" spans="1:16" x14ac:dyDescent="0.25">
      <c r="A8529" t="s">
        <v>18803</v>
      </c>
      <c r="B8529" t="s">
        <v>17</v>
      </c>
      <c r="C8529" t="s">
        <v>18804</v>
      </c>
      <c r="D8529" t="s">
        <v>6692</v>
      </c>
      <c r="E8529">
        <v>1999</v>
      </c>
      <c r="F8529" t="s">
        <v>134</v>
      </c>
      <c r="G8529">
        <v>139</v>
      </c>
      <c r="H8529" t="s">
        <v>21</v>
      </c>
      <c r="I8529">
        <f t="shared" si="801"/>
        <v>0</v>
      </c>
      <c r="J8529">
        <f t="shared" si="802"/>
        <v>0</v>
      </c>
      <c r="K8529">
        <f t="shared" si="803"/>
        <v>0</v>
      </c>
      <c r="L8529">
        <f t="shared" si="804"/>
        <v>0</v>
      </c>
      <c r="O8529" t="str">
        <f t="shared" si="805"/>
        <v>Mo</v>
      </c>
      <c r="P8529" t="str">
        <f t="shared" si="806"/>
        <v>99</v>
      </c>
    </row>
    <row r="8530" spans="1:16" x14ac:dyDescent="0.25">
      <c r="A8530" t="s">
        <v>18805</v>
      </c>
      <c r="B8530" t="s">
        <v>17</v>
      </c>
      <c r="C8530" t="s">
        <v>18806</v>
      </c>
      <c r="D8530" t="s">
        <v>7431</v>
      </c>
      <c r="E8530">
        <v>1974</v>
      </c>
      <c r="F8530" t="s">
        <v>134</v>
      </c>
      <c r="G8530">
        <v>83</v>
      </c>
      <c r="H8530" t="s">
        <v>21</v>
      </c>
      <c r="I8530">
        <f t="shared" si="801"/>
        <v>0</v>
      </c>
      <c r="J8530">
        <f t="shared" si="802"/>
        <v>0</v>
      </c>
      <c r="K8530">
        <f t="shared" si="803"/>
        <v>0</v>
      </c>
      <c r="L8530">
        <f t="shared" si="804"/>
        <v>0</v>
      </c>
      <c r="O8530" t="str">
        <f t="shared" si="805"/>
        <v>Mo</v>
      </c>
      <c r="P8530" t="str">
        <f t="shared" si="806"/>
        <v>74</v>
      </c>
    </row>
    <row r="8531" spans="1:16" x14ac:dyDescent="0.25">
      <c r="A8531" t="s">
        <v>18807</v>
      </c>
      <c r="B8531" t="s">
        <v>17</v>
      </c>
      <c r="C8531" t="s">
        <v>18808</v>
      </c>
      <c r="D8531" t="s">
        <v>8304</v>
      </c>
      <c r="E8531">
        <v>2013</v>
      </c>
      <c r="F8531" t="s">
        <v>45</v>
      </c>
      <c r="G8531">
        <v>96</v>
      </c>
      <c r="H8531" t="s">
        <v>21</v>
      </c>
      <c r="I8531">
        <f t="shared" si="801"/>
        <v>1</v>
      </c>
      <c r="J8531">
        <f t="shared" si="802"/>
        <v>0</v>
      </c>
      <c r="K8531">
        <f t="shared" si="803"/>
        <v>0</v>
      </c>
      <c r="L8531">
        <f t="shared" si="804"/>
        <v>1</v>
      </c>
      <c r="O8531" t="str">
        <f t="shared" si="805"/>
        <v>Mo</v>
      </c>
      <c r="P8531" t="str">
        <f t="shared" si="806"/>
        <v>13</v>
      </c>
    </row>
    <row r="8532" spans="1:16" x14ac:dyDescent="0.25">
      <c r="A8532" t="s">
        <v>18809</v>
      </c>
      <c r="B8532" t="s">
        <v>17</v>
      </c>
      <c r="C8532" t="s">
        <v>18810</v>
      </c>
      <c r="D8532" t="s">
        <v>10906</v>
      </c>
      <c r="E8532">
        <v>2016</v>
      </c>
      <c r="F8532" t="s">
        <v>45</v>
      </c>
      <c r="G8532">
        <v>94</v>
      </c>
      <c r="H8532" t="s">
        <v>21</v>
      </c>
      <c r="I8532">
        <f t="shared" si="801"/>
        <v>1</v>
      </c>
      <c r="J8532">
        <f t="shared" si="802"/>
        <v>0</v>
      </c>
      <c r="K8532">
        <f t="shared" si="803"/>
        <v>0</v>
      </c>
      <c r="L8532">
        <f t="shared" si="804"/>
        <v>1</v>
      </c>
      <c r="O8532" t="str">
        <f t="shared" si="805"/>
        <v>Mo</v>
      </c>
      <c r="P8532" t="str">
        <f t="shared" si="806"/>
        <v>16</v>
      </c>
    </row>
    <row r="8533" spans="1:16" x14ac:dyDescent="0.25">
      <c r="A8533" t="s">
        <v>18811</v>
      </c>
      <c r="B8533" t="s">
        <v>17</v>
      </c>
      <c r="C8533" t="s">
        <v>18812</v>
      </c>
      <c r="D8533" t="s">
        <v>9754</v>
      </c>
      <c r="E8533">
        <v>2017</v>
      </c>
      <c r="F8533" t="s">
        <v>176</v>
      </c>
      <c r="G8533">
        <v>58</v>
      </c>
      <c r="H8533" t="s">
        <v>21</v>
      </c>
      <c r="I8533">
        <f t="shared" si="801"/>
        <v>1</v>
      </c>
      <c r="J8533">
        <f t="shared" si="802"/>
        <v>0</v>
      </c>
      <c r="K8533">
        <f t="shared" si="803"/>
        <v>0</v>
      </c>
      <c r="L8533">
        <f t="shared" si="804"/>
        <v>1</v>
      </c>
      <c r="O8533" t="str">
        <f t="shared" si="805"/>
        <v>Mo</v>
      </c>
      <c r="P8533" t="str">
        <f t="shared" si="806"/>
        <v>17</v>
      </c>
    </row>
    <row r="8534" spans="1:16" x14ac:dyDescent="0.25">
      <c r="A8534" t="s">
        <v>18813</v>
      </c>
      <c r="B8534" t="s">
        <v>17</v>
      </c>
      <c r="C8534" t="s">
        <v>18814</v>
      </c>
      <c r="D8534" t="s">
        <v>7098</v>
      </c>
      <c r="E8534">
        <v>2002</v>
      </c>
      <c r="F8534" t="s">
        <v>20</v>
      </c>
      <c r="G8534">
        <v>96</v>
      </c>
      <c r="H8534" t="s">
        <v>21</v>
      </c>
      <c r="I8534">
        <f t="shared" si="801"/>
        <v>0</v>
      </c>
      <c r="J8534">
        <f t="shared" si="802"/>
        <v>0</v>
      </c>
      <c r="K8534">
        <f t="shared" si="803"/>
        <v>0</v>
      </c>
      <c r="L8534">
        <f t="shared" si="804"/>
        <v>1</v>
      </c>
      <c r="O8534" t="str">
        <f t="shared" si="805"/>
        <v>Mo</v>
      </c>
      <c r="P8534" t="str">
        <f t="shared" si="806"/>
        <v>02</v>
      </c>
    </row>
    <row r="8535" spans="1:16" x14ac:dyDescent="0.25">
      <c r="A8535" t="s">
        <v>18815</v>
      </c>
      <c r="B8535" t="s">
        <v>17</v>
      </c>
      <c r="C8535" t="s">
        <v>18816</v>
      </c>
      <c r="D8535" t="s">
        <v>7595</v>
      </c>
      <c r="E8535">
        <v>2009</v>
      </c>
      <c r="F8535" t="s">
        <v>20</v>
      </c>
      <c r="G8535">
        <v>107</v>
      </c>
      <c r="H8535" t="s">
        <v>21</v>
      </c>
      <c r="I8535">
        <f t="shared" si="801"/>
        <v>0</v>
      </c>
      <c r="J8535">
        <f t="shared" si="802"/>
        <v>0</v>
      </c>
      <c r="K8535">
        <f t="shared" si="803"/>
        <v>0</v>
      </c>
      <c r="L8535">
        <f t="shared" si="804"/>
        <v>1</v>
      </c>
      <c r="O8535" t="str">
        <f t="shared" si="805"/>
        <v>Mo</v>
      </c>
      <c r="P8535" t="str">
        <f t="shared" si="806"/>
        <v>09</v>
      </c>
    </row>
    <row r="8536" spans="1:16" x14ac:dyDescent="0.25">
      <c r="A8536" t="s">
        <v>18817</v>
      </c>
      <c r="B8536" t="s">
        <v>24</v>
      </c>
      <c r="C8536" t="s">
        <v>18818</v>
      </c>
      <c r="D8536" t="s">
        <v>11222</v>
      </c>
      <c r="E8536">
        <v>2016</v>
      </c>
      <c r="F8536" t="s">
        <v>27</v>
      </c>
      <c r="G8536">
        <v>1</v>
      </c>
      <c r="H8536" t="s">
        <v>31</v>
      </c>
      <c r="I8536">
        <f t="shared" si="801"/>
        <v>1</v>
      </c>
      <c r="J8536">
        <f t="shared" si="802"/>
        <v>0</v>
      </c>
      <c r="K8536">
        <f t="shared" si="803"/>
        <v>0</v>
      </c>
      <c r="L8536">
        <f t="shared" si="804"/>
        <v>1</v>
      </c>
      <c r="O8536" t="str">
        <f t="shared" si="805"/>
        <v>TV</v>
      </c>
      <c r="P8536" t="str">
        <f t="shared" si="806"/>
        <v>16</v>
      </c>
    </row>
    <row r="8537" spans="1:16" x14ac:dyDescent="0.25">
      <c r="A8537" t="s">
        <v>18819</v>
      </c>
      <c r="B8537" t="s">
        <v>17</v>
      </c>
      <c r="C8537" t="s">
        <v>18820</v>
      </c>
      <c r="D8537" t="s">
        <v>6994</v>
      </c>
      <c r="E8537">
        <v>2017</v>
      </c>
      <c r="F8537" t="s">
        <v>134</v>
      </c>
      <c r="G8537">
        <v>104</v>
      </c>
      <c r="H8537" t="s">
        <v>21</v>
      </c>
      <c r="I8537">
        <f t="shared" si="801"/>
        <v>1</v>
      </c>
      <c r="J8537">
        <f t="shared" si="802"/>
        <v>0</v>
      </c>
      <c r="K8537">
        <f t="shared" si="803"/>
        <v>0</v>
      </c>
      <c r="L8537">
        <f t="shared" si="804"/>
        <v>0</v>
      </c>
      <c r="O8537" t="str">
        <f t="shared" si="805"/>
        <v>Mo</v>
      </c>
      <c r="P8537" t="str">
        <f t="shared" si="806"/>
        <v>17</v>
      </c>
    </row>
    <row r="8538" spans="1:16" x14ac:dyDescent="0.25">
      <c r="A8538" t="s">
        <v>18821</v>
      </c>
      <c r="B8538" t="s">
        <v>17</v>
      </c>
      <c r="C8538" t="s">
        <v>18822</v>
      </c>
      <c r="D8538" t="s">
        <v>11288</v>
      </c>
      <c r="E8538">
        <v>1996</v>
      </c>
      <c r="F8538" t="s">
        <v>134</v>
      </c>
      <c r="G8538">
        <v>94</v>
      </c>
      <c r="H8538" t="s">
        <v>21</v>
      </c>
      <c r="I8538">
        <f t="shared" si="801"/>
        <v>0</v>
      </c>
      <c r="J8538">
        <f t="shared" si="802"/>
        <v>0</v>
      </c>
      <c r="K8538">
        <f t="shared" si="803"/>
        <v>0</v>
      </c>
      <c r="L8538">
        <f t="shared" si="804"/>
        <v>0</v>
      </c>
      <c r="O8538" t="str">
        <f t="shared" si="805"/>
        <v>Mo</v>
      </c>
      <c r="P8538" t="str">
        <f t="shared" si="806"/>
        <v>96</v>
      </c>
    </row>
    <row r="8539" spans="1:16" x14ac:dyDescent="0.25">
      <c r="A8539" t="s">
        <v>18823</v>
      </c>
      <c r="B8539" t="s">
        <v>17</v>
      </c>
      <c r="C8539" t="s">
        <v>18824</v>
      </c>
      <c r="D8539" t="s">
        <v>11369</v>
      </c>
      <c r="E8539">
        <v>2016</v>
      </c>
      <c r="F8539" t="s">
        <v>27</v>
      </c>
      <c r="G8539">
        <v>108</v>
      </c>
      <c r="H8539" t="s">
        <v>21</v>
      </c>
      <c r="I8539">
        <f t="shared" si="801"/>
        <v>1</v>
      </c>
      <c r="J8539">
        <f t="shared" si="802"/>
        <v>0</v>
      </c>
      <c r="K8539">
        <f t="shared" si="803"/>
        <v>0</v>
      </c>
      <c r="L8539">
        <f t="shared" si="804"/>
        <v>1</v>
      </c>
      <c r="O8539" t="str">
        <f t="shared" si="805"/>
        <v>Mo</v>
      </c>
      <c r="P8539" t="str">
        <f t="shared" si="806"/>
        <v>16</v>
      </c>
    </row>
    <row r="8540" spans="1:16" x14ac:dyDescent="0.25">
      <c r="A8540" t="s">
        <v>18825</v>
      </c>
      <c r="B8540" t="s">
        <v>17</v>
      </c>
      <c r="C8540" t="s">
        <v>18826</v>
      </c>
      <c r="D8540" t="s">
        <v>8715</v>
      </c>
      <c r="E8540">
        <v>2015</v>
      </c>
      <c r="F8540" t="s">
        <v>134</v>
      </c>
      <c r="G8540">
        <v>91</v>
      </c>
      <c r="H8540" t="s">
        <v>21</v>
      </c>
      <c r="I8540">
        <f t="shared" si="801"/>
        <v>1</v>
      </c>
      <c r="J8540">
        <f t="shared" si="802"/>
        <v>0</v>
      </c>
      <c r="K8540">
        <f t="shared" si="803"/>
        <v>0</v>
      </c>
      <c r="L8540">
        <f t="shared" si="804"/>
        <v>0</v>
      </c>
      <c r="O8540" t="str">
        <f t="shared" si="805"/>
        <v>Mo</v>
      </c>
      <c r="P8540" t="str">
        <f t="shared" si="806"/>
        <v>15</v>
      </c>
    </row>
    <row r="8541" spans="1:16" x14ac:dyDescent="0.25">
      <c r="A8541" t="s">
        <v>18827</v>
      </c>
      <c r="B8541" t="s">
        <v>17</v>
      </c>
      <c r="C8541" t="s">
        <v>18828</v>
      </c>
      <c r="D8541" t="s">
        <v>11882</v>
      </c>
      <c r="E8541">
        <v>2016</v>
      </c>
      <c r="F8541" t="s">
        <v>45</v>
      </c>
      <c r="G8541">
        <v>58</v>
      </c>
      <c r="H8541" t="s">
        <v>21</v>
      </c>
      <c r="I8541">
        <f t="shared" si="801"/>
        <v>1</v>
      </c>
      <c r="J8541">
        <f t="shared" si="802"/>
        <v>0</v>
      </c>
      <c r="K8541">
        <f t="shared" si="803"/>
        <v>0</v>
      </c>
      <c r="L8541">
        <f t="shared" si="804"/>
        <v>1</v>
      </c>
      <c r="O8541" t="str">
        <f t="shared" si="805"/>
        <v>Mo</v>
      </c>
      <c r="P8541" t="str">
        <f t="shared" si="806"/>
        <v>16</v>
      </c>
    </row>
    <row r="8542" spans="1:16" x14ac:dyDescent="0.25">
      <c r="A8542" t="s">
        <v>18829</v>
      </c>
      <c r="B8542" t="s">
        <v>24</v>
      </c>
      <c r="C8542" t="s">
        <v>18830</v>
      </c>
      <c r="D8542" t="s">
        <v>18831</v>
      </c>
      <c r="E8542">
        <v>2010</v>
      </c>
      <c r="F8542" t="s">
        <v>27</v>
      </c>
      <c r="G8542">
        <v>4</v>
      </c>
      <c r="H8542" t="s">
        <v>28</v>
      </c>
      <c r="I8542">
        <f t="shared" si="801"/>
        <v>0</v>
      </c>
      <c r="J8542">
        <f t="shared" si="802"/>
        <v>0</v>
      </c>
      <c r="K8542">
        <f t="shared" si="803"/>
        <v>0</v>
      </c>
      <c r="L8542">
        <f t="shared" si="804"/>
        <v>1</v>
      </c>
      <c r="O8542" t="str">
        <f t="shared" si="805"/>
        <v>TV</v>
      </c>
      <c r="P8542" t="str">
        <f t="shared" si="806"/>
        <v>10</v>
      </c>
    </row>
    <row r="8543" spans="1:16" x14ac:dyDescent="0.25">
      <c r="A8543" t="s">
        <v>18832</v>
      </c>
      <c r="B8543" t="s">
        <v>17</v>
      </c>
      <c r="C8543" t="s">
        <v>18833</v>
      </c>
      <c r="D8543" t="s">
        <v>7297</v>
      </c>
      <c r="E8543">
        <v>2002</v>
      </c>
      <c r="F8543" t="s">
        <v>20</v>
      </c>
      <c r="G8543">
        <v>99</v>
      </c>
      <c r="H8543" t="s">
        <v>21</v>
      </c>
      <c r="I8543">
        <f t="shared" si="801"/>
        <v>0</v>
      </c>
      <c r="J8543">
        <f t="shared" si="802"/>
        <v>0</v>
      </c>
      <c r="K8543">
        <f t="shared" si="803"/>
        <v>0</v>
      </c>
      <c r="L8543">
        <f t="shared" si="804"/>
        <v>1</v>
      </c>
      <c r="O8543" t="str">
        <f t="shared" si="805"/>
        <v>Mo</v>
      </c>
      <c r="P8543" t="str">
        <f t="shared" si="806"/>
        <v>02</v>
      </c>
    </row>
    <row r="8544" spans="1:16" x14ac:dyDescent="0.25">
      <c r="A8544" t="s">
        <v>18834</v>
      </c>
      <c r="B8544" t="s">
        <v>24</v>
      </c>
      <c r="C8544" t="s">
        <v>18835</v>
      </c>
      <c r="D8544" t="s">
        <v>11972</v>
      </c>
      <c r="E8544">
        <v>1963</v>
      </c>
      <c r="F8544" t="s">
        <v>45</v>
      </c>
      <c r="G8544">
        <v>4</v>
      </c>
      <c r="H8544" t="s">
        <v>28</v>
      </c>
      <c r="I8544">
        <f t="shared" si="801"/>
        <v>0</v>
      </c>
      <c r="J8544">
        <f t="shared" si="802"/>
        <v>0</v>
      </c>
      <c r="K8544">
        <f t="shared" si="803"/>
        <v>0</v>
      </c>
      <c r="L8544">
        <f t="shared" si="804"/>
        <v>1</v>
      </c>
      <c r="O8544" t="str">
        <f t="shared" si="805"/>
        <v>TV</v>
      </c>
      <c r="P8544" t="str">
        <f t="shared" si="806"/>
        <v>63</v>
      </c>
    </row>
    <row r="8545" spans="1:16" x14ac:dyDescent="0.25">
      <c r="A8545" t="s">
        <v>18836</v>
      </c>
      <c r="B8545" t="s">
        <v>17</v>
      </c>
      <c r="C8545" t="s">
        <v>18837</v>
      </c>
      <c r="D8545" t="s">
        <v>8578</v>
      </c>
      <c r="E8545">
        <v>2009</v>
      </c>
      <c r="F8545" t="s">
        <v>134</v>
      </c>
      <c r="G8545">
        <v>96</v>
      </c>
      <c r="H8545" t="s">
        <v>21</v>
      </c>
      <c r="I8545">
        <f t="shared" si="801"/>
        <v>0</v>
      </c>
      <c r="J8545">
        <f t="shared" si="802"/>
        <v>0</v>
      </c>
      <c r="K8545">
        <f t="shared" si="803"/>
        <v>0</v>
      </c>
      <c r="L8545">
        <f t="shared" si="804"/>
        <v>0</v>
      </c>
      <c r="O8545" t="str">
        <f t="shared" si="805"/>
        <v>Mo</v>
      </c>
      <c r="P8545" t="str">
        <f t="shared" si="806"/>
        <v>09</v>
      </c>
    </row>
    <row r="8546" spans="1:16" x14ac:dyDescent="0.25">
      <c r="A8546" t="s">
        <v>18838</v>
      </c>
      <c r="B8546" t="s">
        <v>17</v>
      </c>
      <c r="C8546" t="s">
        <v>18839</v>
      </c>
      <c r="D8546" t="s">
        <v>10461</v>
      </c>
      <c r="E8546">
        <v>2011</v>
      </c>
      <c r="F8546" t="s">
        <v>27</v>
      </c>
      <c r="G8546">
        <v>93</v>
      </c>
      <c r="H8546" t="s">
        <v>21</v>
      </c>
      <c r="I8546">
        <f t="shared" si="801"/>
        <v>1</v>
      </c>
      <c r="J8546">
        <f t="shared" si="802"/>
        <v>0</v>
      </c>
      <c r="K8546">
        <f t="shared" si="803"/>
        <v>0</v>
      </c>
      <c r="L8546">
        <f t="shared" si="804"/>
        <v>1</v>
      </c>
      <c r="O8546" t="str">
        <f t="shared" si="805"/>
        <v>Mo</v>
      </c>
      <c r="P8546" t="str">
        <f t="shared" si="806"/>
        <v>11</v>
      </c>
    </row>
    <row r="8547" spans="1:16" x14ac:dyDescent="0.25">
      <c r="A8547" t="s">
        <v>18840</v>
      </c>
      <c r="B8547" t="s">
        <v>24</v>
      </c>
      <c r="C8547" t="s">
        <v>18841</v>
      </c>
      <c r="D8547" t="s">
        <v>10647</v>
      </c>
      <c r="E8547">
        <v>2017</v>
      </c>
      <c r="F8547" t="s">
        <v>27</v>
      </c>
      <c r="G8547">
        <v>1</v>
      </c>
      <c r="H8547" t="s">
        <v>31</v>
      </c>
      <c r="I8547">
        <f t="shared" si="801"/>
        <v>1</v>
      </c>
      <c r="J8547">
        <f t="shared" si="802"/>
        <v>0</v>
      </c>
      <c r="K8547">
        <f t="shared" si="803"/>
        <v>0</v>
      </c>
      <c r="L8547">
        <f t="shared" si="804"/>
        <v>1</v>
      </c>
      <c r="O8547" t="str">
        <f t="shared" si="805"/>
        <v>TV</v>
      </c>
      <c r="P8547" t="str">
        <f t="shared" si="806"/>
        <v>17</v>
      </c>
    </row>
    <row r="8548" spans="1:16" x14ac:dyDescent="0.25">
      <c r="A8548" t="s">
        <v>18842</v>
      </c>
      <c r="B8548" t="s">
        <v>24</v>
      </c>
      <c r="C8548" t="s">
        <v>18843</v>
      </c>
      <c r="D8548" t="s">
        <v>7713</v>
      </c>
      <c r="E8548">
        <v>2009</v>
      </c>
      <c r="F8548" t="s">
        <v>45</v>
      </c>
      <c r="G8548">
        <v>1</v>
      </c>
      <c r="H8548" t="s">
        <v>31</v>
      </c>
      <c r="I8548">
        <f t="shared" si="801"/>
        <v>0</v>
      </c>
      <c r="J8548">
        <f t="shared" si="802"/>
        <v>0</v>
      </c>
      <c r="K8548">
        <f t="shared" si="803"/>
        <v>0</v>
      </c>
      <c r="L8548">
        <f t="shared" si="804"/>
        <v>1</v>
      </c>
      <c r="O8548" t="str">
        <f t="shared" si="805"/>
        <v>TV</v>
      </c>
      <c r="P8548" t="str">
        <f t="shared" si="806"/>
        <v>09</v>
      </c>
    </row>
    <row r="8549" spans="1:16" x14ac:dyDescent="0.25">
      <c r="A8549" t="s">
        <v>18844</v>
      </c>
      <c r="B8549" t="s">
        <v>17</v>
      </c>
      <c r="C8549" t="s">
        <v>18845</v>
      </c>
      <c r="D8549" t="s">
        <v>11369</v>
      </c>
      <c r="E8549">
        <v>2016</v>
      </c>
      <c r="F8549" t="s">
        <v>27</v>
      </c>
      <c r="G8549">
        <v>106</v>
      </c>
      <c r="H8549" t="s">
        <v>21</v>
      </c>
      <c r="I8549">
        <f t="shared" si="801"/>
        <v>1</v>
      </c>
      <c r="J8549">
        <f t="shared" si="802"/>
        <v>0</v>
      </c>
      <c r="K8549">
        <f t="shared" si="803"/>
        <v>0</v>
      </c>
      <c r="L8549">
        <f t="shared" si="804"/>
        <v>1</v>
      </c>
      <c r="O8549" t="str">
        <f t="shared" si="805"/>
        <v>Mo</v>
      </c>
      <c r="P8549" t="str">
        <f t="shared" si="806"/>
        <v>16</v>
      </c>
    </row>
    <row r="8550" spans="1:16" x14ac:dyDescent="0.25">
      <c r="A8550" t="s">
        <v>18846</v>
      </c>
      <c r="B8550" t="s">
        <v>17</v>
      </c>
      <c r="C8550" t="s">
        <v>18847</v>
      </c>
      <c r="D8550" t="s">
        <v>9005</v>
      </c>
      <c r="E8550">
        <v>2013</v>
      </c>
      <c r="F8550" t="s">
        <v>20</v>
      </c>
      <c r="G8550">
        <v>103</v>
      </c>
      <c r="H8550" t="s">
        <v>21</v>
      </c>
      <c r="I8550">
        <f t="shared" si="801"/>
        <v>1</v>
      </c>
      <c r="J8550">
        <f t="shared" si="802"/>
        <v>0</v>
      </c>
      <c r="K8550">
        <f t="shared" si="803"/>
        <v>0</v>
      </c>
      <c r="L8550">
        <f t="shared" si="804"/>
        <v>1</v>
      </c>
      <c r="O8550" t="str">
        <f t="shared" si="805"/>
        <v>Mo</v>
      </c>
      <c r="P8550" t="str">
        <f t="shared" si="806"/>
        <v>13</v>
      </c>
    </row>
    <row r="8551" spans="1:16" x14ac:dyDescent="0.25">
      <c r="A8551" t="s">
        <v>18848</v>
      </c>
      <c r="B8551" t="s">
        <v>17</v>
      </c>
      <c r="C8551" t="s">
        <v>18849</v>
      </c>
      <c r="D8551" t="s">
        <v>5819</v>
      </c>
      <c r="E8551">
        <v>2015</v>
      </c>
      <c r="F8551" t="s">
        <v>20</v>
      </c>
      <c r="G8551">
        <v>91</v>
      </c>
      <c r="H8551" t="s">
        <v>21</v>
      </c>
      <c r="I8551">
        <f t="shared" si="801"/>
        <v>1</v>
      </c>
      <c r="J8551">
        <f t="shared" si="802"/>
        <v>0</v>
      </c>
      <c r="K8551">
        <f t="shared" si="803"/>
        <v>0</v>
      </c>
      <c r="L8551">
        <f t="shared" si="804"/>
        <v>1</v>
      </c>
      <c r="O8551" t="str">
        <f t="shared" si="805"/>
        <v>Mo</v>
      </c>
      <c r="P8551" t="str">
        <f t="shared" si="806"/>
        <v>15</v>
      </c>
    </row>
    <row r="8552" spans="1:16" x14ac:dyDescent="0.25">
      <c r="A8552" t="s">
        <v>18850</v>
      </c>
      <c r="B8552" t="s">
        <v>24</v>
      </c>
      <c r="C8552" t="s">
        <v>18851</v>
      </c>
      <c r="D8552" t="s">
        <v>18852</v>
      </c>
      <c r="E8552">
        <v>2017</v>
      </c>
      <c r="F8552" t="s">
        <v>27</v>
      </c>
      <c r="G8552">
        <v>1</v>
      </c>
      <c r="H8552" t="s">
        <v>31</v>
      </c>
      <c r="I8552">
        <f t="shared" si="801"/>
        <v>1</v>
      </c>
      <c r="J8552">
        <f t="shared" si="802"/>
        <v>0</v>
      </c>
      <c r="K8552">
        <f t="shared" si="803"/>
        <v>0</v>
      </c>
      <c r="L8552">
        <f t="shared" si="804"/>
        <v>1</v>
      </c>
      <c r="O8552" t="str">
        <f t="shared" si="805"/>
        <v>TV</v>
      </c>
      <c r="P8552" t="str">
        <f t="shared" si="806"/>
        <v>17</v>
      </c>
    </row>
    <row r="8553" spans="1:16" x14ac:dyDescent="0.25">
      <c r="A8553" t="s">
        <v>18853</v>
      </c>
      <c r="B8553" t="s">
        <v>17</v>
      </c>
      <c r="C8553" t="s">
        <v>18854</v>
      </c>
      <c r="D8553" t="s">
        <v>13465</v>
      </c>
      <c r="E8553">
        <v>2015</v>
      </c>
      <c r="F8553" t="s">
        <v>45</v>
      </c>
      <c r="G8553">
        <v>98</v>
      </c>
      <c r="H8553" t="s">
        <v>21</v>
      </c>
      <c r="I8553">
        <f t="shared" si="801"/>
        <v>1</v>
      </c>
      <c r="J8553">
        <f t="shared" si="802"/>
        <v>0</v>
      </c>
      <c r="K8553">
        <f t="shared" si="803"/>
        <v>0</v>
      </c>
      <c r="L8553">
        <f t="shared" si="804"/>
        <v>1</v>
      </c>
      <c r="O8553" t="str">
        <f t="shared" si="805"/>
        <v>Mo</v>
      </c>
      <c r="P8553" t="str">
        <f t="shared" si="806"/>
        <v>15</v>
      </c>
    </row>
    <row r="8554" spans="1:16" x14ac:dyDescent="0.25">
      <c r="A8554" t="s">
        <v>18855</v>
      </c>
      <c r="B8554" t="s">
        <v>24</v>
      </c>
      <c r="C8554" t="s">
        <v>18856</v>
      </c>
      <c r="D8554" t="s">
        <v>12446</v>
      </c>
      <c r="E8554">
        <v>2007</v>
      </c>
      <c r="F8554" t="s">
        <v>45</v>
      </c>
      <c r="G8554">
        <v>1</v>
      </c>
      <c r="H8554" t="s">
        <v>31</v>
      </c>
      <c r="I8554">
        <f t="shared" si="801"/>
        <v>0</v>
      </c>
      <c r="J8554">
        <f t="shared" si="802"/>
        <v>0</v>
      </c>
      <c r="K8554">
        <f t="shared" si="803"/>
        <v>0</v>
      </c>
      <c r="L8554">
        <f t="shared" si="804"/>
        <v>1</v>
      </c>
      <c r="O8554" t="str">
        <f t="shared" si="805"/>
        <v>TV</v>
      </c>
      <c r="P8554" t="str">
        <f t="shared" si="806"/>
        <v>07</v>
      </c>
    </row>
    <row r="8555" spans="1:16" x14ac:dyDescent="0.25">
      <c r="A8555" t="s">
        <v>18857</v>
      </c>
      <c r="B8555" t="s">
        <v>17</v>
      </c>
      <c r="C8555" t="s">
        <v>18858</v>
      </c>
      <c r="D8555" t="s">
        <v>18859</v>
      </c>
      <c r="E8555">
        <v>2014</v>
      </c>
      <c r="F8555" t="s">
        <v>134</v>
      </c>
      <c r="G8555">
        <v>111</v>
      </c>
      <c r="H8555" t="s">
        <v>21</v>
      </c>
      <c r="I8555">
        <f t="shared" si="801"/>
        <v>1</v>
      </c>
      <c r="J8555">
        <f t="shared" si="802"/>
        <v>0</v>
      </c>
      <c r="K8555">
        <f t="shared" si="803"/>
        <v>0</v>
      </c>
      <c r="L8555">
        <f t="shared" si="804"/>
        <v>0</v>
      </c>
      <c r="O8555" t="str">
        <f t="shared" si="805"/>
        <v>Mo</v>
      </c>
      <c r="P8555" t="str">
        <f t="shared" si="806"/>
        <v>14</v>
      </c>
    </row>
    <row r="8556" spans="1:16" x14ac:dyDescent="0.25">
      <c r="A8556" t="s">
        <v>18860</v>
      </c>
      <c r="B8556" t="s">
        <v>17</v>
      </c>
      <c r="C8556" t="s">
        <v>18861</v>
      </c>
      <c r="D8556" t="s">
        <v>9754</v>
      </c>
      <c r="E8556">
        <v>2007</v>
      </c>
      <c r="F8556" t="s">
        <v>41</v>
      </c>
      <c r="G8556">
        <v>112</v>
      </c>
      <c r="H8556" t="s">
        <v>21</v>
      </c>
      <c r="I8556">
        <f t="shared" si="801"/>
        <v>0</v>
      </c>
      <c r="J8556">
        <f t="shared" si="802"/>
        <v>0</v>
      </c>
      <c r="K8556">
        <f t="shared" si="803"/>
        <v>1</v>
      </c>
      <c r="L8556">
        <f t="shared" si="804"/>
        <v>1</v>
      </c>
      <c r="O8556" t="str">
        <f t="shared" si="805"/>
        <v>Mo</v>
      </c>
      <c r="P8556" t="str">
        <f t="shared" si="806"/>
        <v>07</v>
      </c>
    </row>
    <row r="8557" spans="1:16" x14ac:dyDescent="0.25">
      <c r="A8557" t="s">
        <v>18862</v>
      </c>
      <c r="B8557" t="s">
        <v>17</v>
      </c>
      <c r="C8557" t="s">
        <v>18863</v>
      </c>
      <c r="D8557" t="s">
        <v>18864</v>
      </c>
      <c r="E8557">
        <v>1998</v>
      </c>
      <c r="F8557" t="s">
        <v>20</v>
      </c>
      <c r="G8557">
        <v>90</v>
      </c>
      <c r="H8557" t="s">
        <v>21</v>
      </c>
      <c r="I8557">
        <f t="shared" si="801"/>
        <v>0</v>
      </c>
      <c r="J8557">
        <f t="shared" si="802"/>
        <v>0</v>
      </c>
      <c r="K8557">
        <f t="shared" si="803"/>
        <v>0</v>
      </c>
      <c r="L8557">
        <f t="shared" si="804"/>
        <v>1</v>
      </c>
      <c r="O8557" t="str">
        <f t="shared" si="805"/>
        <v>Mo</v>
      </c>
      <c r="P8557" t="str">
        <f t="shared" si="806"/>
        <v>98</v>
      </c>
    </row>
    <row r="8558" spans="1:16" x14ac:dyDescent="0.25">
      <c r="A8558" t="s">
        <v>18865</v>
      </c>
      <c r="B8558" t="s">
        <v>17</v>
      </c>
      <c r="C8558" t="s">
        <v>18866</v>
      </c>
      <c r="D8558" t="s">
        <v>8793</v>
      </c>
      <c r="E8558">
        <v>2006</v>
      </c>
      <c r="F8558" t="s">
        <v>60</v>
      </c>
      <c r="G8558">
        <v>101</v>
      </c>
      <c r="H8558" t="s">
        <v>21</v>
      </c>
      <c r="I8558">
        <f t="shared" si="801"/>
        <v>0</v>
      </c>
      <c r="J8558">
        <f t="shared" si="802"/>
        <v>0</v>
      </c>
      <c r="K8558">
        <f t="shared" si="803"/>
        <v>1</v>
      </c>
      <c r="L8558">
        <f t="shared" si="804"/>
        <v>1</v>
      </c>
      <c r="O8558" t="str">
        <f t="shared" si="805"/>
        <v>Mo</v>
      </c>
      <c r="P8558" t="str">
        <f t="shared" si="806"/>
        <v>06</v>
      </c>
    </row>
    <row r="8559" spans="1:16" x14ac:dyDescent="0.25">
      <c r="A8559" t="s">
        <v>18867</v>
      </c>
      <c r="B8559" t="s">
        <v>17</v>
      </c>
      <c r="C8559" t="s">
        <v>18868</v>
      </c>
      <c r="D8559" t="s">
        <v>7680</v>
      </c>
      <c r="E8559">
        <v>2017</v>
      </c>
      <c r="F8559" t="s">
        <v>45</v>
      </c>
      <c r="G8559">
        <v>98</v>
      </c>
      <c r="H8559" t="s">
        <v>21</v>
      </c>
      <c r="I8559">
        <f t="shared" si="801"/>
        <v>1</v>
      </c>
      <c r="J8559">
        <f t="shared" si="802"/>
        <v>0</v>
      </c>
      <c r="K8559">
        <f t="shared" si="803"/>
        <v>0</v>
      </c>
      <c r="L8559">
        <f t="shared" si="804"/>
        <v>1</v>
      </c>
      <c r="O8559" t="str">
        <f t="shared" si="805"/>
        <v>Mo</v>
      </c>
      <c r="P8559" t="str">
        <f t="shared" si="806"/>
        <v>17</v>
      </c>
    </row>
    <row r="8560" spans="1:16" x14ac:dyDescent="0.25">
      <c r="A8560" t="s">
        <v>18869</v>
      </c>
      <c r="B8560" t="s">
        <v>24</v>
      </c>
      <c r="C8560" t="s">
        <v>18870</v>
      </c>
      <c r="D8560" t="s">
        <v>18871</v>
      </c>
      <c r="E8560">
        <v>2005</v>
      </c>
      <c r="F8560" t="s">
        <v>45</v>
      </c>
      <c r="G8560">
        <v>7</v>
      </c>
      <c r="H8560" t="s">
        <v>28</v>
      </c>
      <c r="I8560">
        <f t="shared" si="801"/>
        <v>0</v>
      </c>
      <c r="J8560">
        <f t="shared" si="802"/>
        <v>0</v>
      </c>
      <c r="K8560">
        <f t="shared" si="803"/>
        <v>0</v>
      </c>
      <c r="L8560">
        <f t="shared" si="804"/>
        <v>1</v>
      </c>
      <c r="O8560" t="str">
        <f t="shared" si="805"/>
        <v>TV</v>
      </c>
      <c r="P8560" t="str">
        <f t="shared" si="806"/>
        <v>05</v>
      </c>
    </row>
    <row r="8561" spans="1:16" x14ac:dyDescent="0.25">
      <c r="A8561" t="s">
        <v>18872</v>
      </c>
      <c r="B8561" t="s">
        <v>17</v>
      </c>
      <c r="C8561" t="s">
        <v>18873</v>
      </c>
      <c r="D8561" t="s">
        <v>18874</v>
      </c>
      <c r="E8561">
        <v>2015</v>
      </c>
      <c r="F8561" t="s">
        <v>134</v>
      </c>
      <c r="G8561">
        <v>92</v>
      </c>
      <c r="H8561" t="s">
        <v>21</v>
      </c>
      <c r="I8561">
        <f t="shared" si="801"/>
        <v>1</v>
      </c>
      <c r="J8561">
        <f t="shared" si="802"/>
        <v>0</v>
      </c>
      <c r="K8561">
        <f t="shared" si="803"/>
        <v>0</v>
      </c>
      <c r="L8561">
        <f t="shared" si="804"/>
        <v>0</v>
      </c>
      <c r="O8561" t="str">
        <f t="shared" si="805"/>
        <v>Mo</v>
      </c>
      <c r="P8561" t="str">
        <f t="shared" si="806"/>
        <v>15</v>
      </c>
    </row>
    <row r="8562" spans="1:16" x14ac:dyDescent="0.25">
      <c r="A8562" t="s">
        <v>18875</v>
      </c>
      <c r="B8562" t="s">
        <v>17</v>
      </c>
      <c r="C8562" t="s">
        <v>18876</v>
      </c>
      <c r="D8562" t="s">
        <v>9123</v>
      </c>
      <c r="E8562">
        <v>2018</v>
      </c>
      <c r="F8562" t="s">
        <v>45</v>
      </c>
      <c r="G8562">
        <v>88</v>
      </c>
      <c r="H8562" t="s">
        <v>21</v>
      </c>
      <c r="I8562">
        <f t="shared" si="801"/>
        <v>1</v>
      </c>
      <c r="J8562">
        <f t="shared" si="802"/>
        <v>0</v>
      </c>
      <c r="K8562">
        <f t="shared" si="803"/>
        <v>0</v>
      </c>
      <c r="L8562">
        <f t="shared" si="804"/>
        <v>1</v>
      </c>
      <c r="O8562" t="str">
        <f t="shared" si="805"/>
        <v>Mo</v>
      </c>
      <c r="P8562" t="str">
        <f t="shared" si="806"/>
        <v>18</v>
      </c>
    </row>
    <row r="8563" spans="1:16" x14ac:dyDescent="0.25">
      <c r="A8563" t="s">
        <v>18877</v>
      </c>
      <c r="B8563" t="s">
        <v>24</v>
      </c>
      <c r="C8563" t="s">
        <v>18878</v>
      </c>
      <c r="D8563" t="s">
        <v>12938</v>
      </c>
      <c r="E8563">
        <v>2010</v>
      </c>
      <c r="F8563" t="s">
        <v>27</v>
      </c>
      <c r="G8563">
        <v>1</v>
      </c>
      <c r="H8563" t="s">
        <v>31</v>
      </c>
      <c r="I8563">
        <f t="shared" si="801"/>
        <v>0</v>
      </c>
      <c r="J8563">
        <f t="shared" si="802"/>
        <v>0</v>
      </c>
      <c r="K8563">
        <f t="shared" si="803"/>
        <v>0</v>
      </c>
      <c r="L8563">
        <f t="shared" si="804"/>
        <v>1</v>
      </c>
      <c r="O8563" t="str">
        <f t="shared" si="805"/>
        <v>TV</v>
      </c>
      <c r="P8563" t="str">
        <f t="shared" si="806"/>
        <v>10</v>
      </c>
    </row>
    <row r="8564" spans="1:16" x14ac:dyDescent="0.25">
      <c r="A8564" t="s">
        <v>18879</v>
      </c>
      <c r="B8564" t="s">
        <v>17</v>
      </c>
      <c r="C8564" t="s">
        <v>18880</v>
      </c>
      <c r="D8564" t="s">
        <v>11882</v>
      </c>
      <c r="E8564">
        <v>2016</v>
      </c>
      <c r="F8564" t="s">
        <v>27</v>
      </c>
      <c r="G8564">
        <v>47</v>
      </c>
      <c r="H8564" t="s">
        <v>21</v>
      </c>
      <c r="I8564">
        <f t="shared" si="801"/>
        <v>1</v>
      </c>
      <c r="J8564">
        <f t="shared" si="802"/>
        <v>0</v>
      </c>
      <c r="K8564">
        <f t="shared" si="803"/>
        <v>0</v>
      </c>
      <c r="L8564">
        <f t="shared" si="804"/>
        <v>1</v>
      </c>
      <c r="O8564" t="str">
        <f t="shared" si="805"/>
        <v>Mo</v>
      </c>
      <c r="P8564" t="str">
        <f t="shared" si="806"/>
        <v>16</v>
      </c>
    </row>
    <row r="8565" spans="1:16" x14ac:dyDescent="0.25">
      <c r="A8565" t="s">
        <v>18881</v>
      </c>
      <c r="B8565" t="s">
        <v>17</v>
      </c>
      <c r="C8565" t="s">
        <v>18882</v>
      </c>
      <c r="D8565" t="s">
        <v>11345</v>
      </c>
      <c r="E8565">
        <v>2016</v>
      </c>
      <c r="F8565" t="s">
        <v>60</v>
      </c>
      <c r="G8565">
        <v>100</v>
      </c>
      <c r="H8565" t="s">
        <v>21</v>
      </c>
      <c r="I8565">
        <f t="shared" si="801"/>
        <v>1</v>
      </c>
      <c r="J8565">
        <f t="shared" si="802"/>
        <v>0</v>
      </c>
      <c r="K8565">
        <f t="shared" si="803"/>
        <v>1</v>
      </c>
      <c r="L8565">
        <f t="shared" si="804"/>
        <v>1</v>
      </c>
      <c r="O8565" t="str">
        <f t="shared" si="805"/>
        <v>Mo</v>
      </c>
      <c r="P8565" t="str">
        <f t="shared" si="806"/>
        <v>16</v>
      </c>
    </row>
    <row r="8566" spans="1:16" x14ac:dyDescent="0.25">
      <c r="A8566" t="s">
        <v>18883</v>
      </c>
      <c r="B8566" t="s">
        <v>17</v>
      </c>
      <c r="C8566" t="s">
        <v>18884</v>
      </c>
      <c r="D8566" t="s">
        <v>9707</v>
      </c>
      <c r="E8566">
        <v>2017</v>
      </c>
      <c r="F8566" t="s">
        <v>27</v>
      </c>
      <c r="G8566">
        <v>114</v>
      </c>
      <c r="H8566" t="s">
        <v>21</v>
      </c>
      <c r="I8566">
        <f t="shared" si="801"/>
        <v>1</v>
      </c>
      <c r="J8566">
        <f t="shared" si="802"/>
        <v>0</v>
      </c>
      <c r="K8566">
        <f t="shared" si="803"/>
        <v>0</v>
      </c>
      <c r="L8566">
        <f t="shared" si="804"/>
        <v>1</v>
      </c>
      <c r="O8566" t="str">
        <f t="shared" si="805"/>
        <v>Mo</v>
      </c>
      <c r="P8566" t="str">
        <f t="shared" si="806"/>
        <v>17</v>
      </c>
    </row>
    <row r="8567" spans="1:16" x14ac:dyDescent="0.25">
      <c r="A8567" t="s">
        <v>18885</v>
      </c>
      <c r="B8567" t="s">
        <v>17</v>
      </c>
      <c r="C8567" t="s">
        <v>18886</v>
      </c>
      <c r="D8567" t="s">
        <v>6745</v>
      </c>
      <c r="E8567">
        <v>1999</v>
      </c>
      <c r="F8567" t="s">
        <v>20</v>
      </c>
      <c r="G8567">
        <v>128</v>
      </c>
      <c r="H8567" t="s">
        <v>21</v>
      </c>
      <c r="I8567">
        <f t="shared" si="801"/>
        <v>0</v>
      </c>
      <c r="J8567">
        <f t="shared" si="802"/>
        <v>0</v>
      </c>
      <c r="K8567">
        <f t="shared" si="803"/>
        <v>0</v>
      </c>
      <c r="L8567">
        <f t="shared" si="804"/>
        <v>1</v>
      </c>
      <c r="O8567" t="str">
        <f t="shared" si="805"/>
        <v>Mo</v>
      </c>
      <c r="P8567" t="str">
        <f t="shared" si="806"/>
        <v>99</v>
      </c>
    </row>
    <row r="8568" spans="1:16" x14ac:dyDescent="0.25">
      <c r="A8568" t="s">
        <v>18887</v>
      </c>
      <c r="B8568" t="s">
        <v>17</v>
      </c>
      <c r="C8568" t="s">
        <v>18888</v>
      </c>
      <c r="D8568" t="s">
        <v>8715</v>
      </c>
      <c r="E8568">
        <v>2018</v>
      </c>
      <c r="F8568" t="s">
        <v>60</v>
      </c>
      <c r="G8568">
        <v>53</v>
      </c>
      <c r="H8568" t="s">
        <v>21</v>
      </c>
      <c r="I8568">
        <f t="shared" si="801"/>
        <v>1</v>
      </c>
      <c r="J8568">
        <f t="shared" si="802"/>
        <v>0</v>
      </c>
      <c r="K8568">
        <f t="shared" si="803"/>
        <v>1</v>
      </c>
      <c r="L8568">
        <f t="shared" si="804"/>
        <v>1</v>
      </c>
      <c r="O8568" t="str">
        <f t="shared" si="805"/>
        <v>Mo</v>
      </c>
      <c r="P8568" t="str">
        <f t="shared" si="806"/>
        <v>18</v>
      </c>
    </row>
    <row r="8569" spans="1:16" x14ac:dyDescent="0.25">
      <c r="A8569" t="s">
        <v>18889</v>
      </c>
      <c r="B8569" t="s">
        <v>17</v>
      </c>
      <c r="C8569" t="s">
        <v>18890</v>
      </c>
      <c r="D8569" t="s">
        <v>8218</v>
      </c>
      <c r="E8569">
        <v>2017</v>
      </c>
      <c r="F8569" t="s">
        <v>45</v>
      </c>
      <c r="G8569">
        <v>89</v>
      </c>
      <c r="H8569" t="s">
        <v>21</v>
      </c>
      <c r="I8569">
        <f t="shared" si="801"/>
        <v>1</v>
      </c>
      <c r="J8569">
        <f t="shared" si="802"/>
        <v>0</v>
      </c>
      <c r="K8569">
        <f t="shared" si="803"/>
        <v>0</v>
      </c>
      <c r="L8569">
        <f t="shared" si="804"/>
        <v>1</v>
      </c>
      <c r="O8569" t="str">
        <f t="shared" si="805"/>
        <v>Mo</v>
      </c>
      <c r="P8569" t="str">
        <f t="shared" si="806"/>
        <v>17</v>
      </c>
    </row>
    <row r="8570" spans="1:16" x14ac:dyDescent="0.25">
      <c r="A8570" t="s">
        <v>18891</v>
      </c>
      <c r="B8570" t="s">
        <v>24</v>
      </c>
      <c r="C8570" t="s">
        <v>18892</v>
      </c>
      <c r="D8570" t="s">
        <v>12938</v>
      </c>
      <c r="E8570">
        <v>2009</v>
      </c>
      <c r="F8570" t="s">
        <v>60</v>
      </c>
      <c r="G8570">
        <v>1</v>
      </c>
      <c r="H8570" t="s">
        <v>31</v>
      </c>
      <c r="I8570">
        <f t="shared" si="801"/>
        <v>0</v>
      </c>
      <c r="J8570">
        <f t="shared" si="802"/>
        <v>0</v>
      </c>
      <c r="K8570">
        <f t="shared" si="803"/>
        <v>1</v>
      </c>
      <c r="L8570">
        <f t="shared" si="804"/>
        <v>1</v>
      </c>
      <c r="O8570" t="str">
        <f t="shared" si="805"/>
        <v>TV</v>
      </c>
      <c r="P8570" t="str">
        <f t="shared" si="806"/>
        <v>09</v>
      </c>
    </row>
    <row r="8571" spans="1:16" x14ac:dyDescent="0.25">
      <c r="A8571" t="s">
        <v>18893</v>
      </c>
      <c r="B8571" t="s">
        <v>17</v>
      </c>
      <c r="C8571" t="s">
        <v>18894</v>
      </c>
      <c r="D8571" t="s">
        <v>17145</v>
      </c>
      <c r="E8571">
        <v>2016</v>
      </c>
      <c r="F8571" t="s">
        <v>27</v>
      </c>
      <c r="G8571">
        <v>83</v>
      </c>
      <c r="H8571" t="s">
        <v>21</v>
      </c>
      <c r="I8571">
        <f t="shared" si="801"/>
        <v>1</v>
      </c>
      <c r="J8571">
        <f t="shared" si="802"/>
        <v>0</v>
      </c>
      <c r="K8571">
        <f t="shared" si="803"/>
        <v>0</v>
      </c>
      <c r="L8571">
        <f t="shared" si="804"/>
        <v>1</v>
      </c>
      <c r="O8571" t="str">
        <f t="shared" si="805"/>
        <v>Mo</v>
      </c>
      <c r="P8571" t="str">
        <f t="shared" si="806"/>
        <v>16</v>
      </c>
    </row>
    <row r="8572" spans="1:16" x14ac:dyDescent="0.25">
      <c r="A8572" t="s">
        <v>18895</v>
      </c>
      <c r="B8572" t="s">
        <v>17</v>
      </c>
      <c r="C8572" t="s">
        <v>18896</v>
      </c>
      <c r="D8572" t="s">
        <v>10365</v>
      </c>
      <c r="E8572">
        <v>1985</v>
      </c>
      <c r="F8572" t="s">
        <v>45</v>
      </c>
      <c r="G8572">
        <v>85</v>
      </c>
      <c r="H8572" t="s">
        <v>21</v>
      </c>
      <c r="I8572">
        <f t="shared" si="801"/>
        <v>0</v>
      </c>
      <c r="J8572">
        <f t="shared" si="802"/>
        <v>0</v>
      </c>
      <c r="K8572">
        <f t="shared" si="803"/>
        <v>0</v>
      </c>
      <c r="L8572">
        <f t="shared" si="804"/>
        <v>1</v>
      </c>
      <c r="O8572" t="str">
        <f t="shared" si="805"/>
        <v>Mo</v>
      </c>
      <c r="P8572" t="str">
        <f t="shared" si="806"/>
        <v>85</v>
      </c>
    </row>
    <row r="8573" spans="1:16" x14ac:dyDescent="0.25">
      <c r="A8573" t="s">
        <v>18897</v>
      </c>
      <c r="B8573" t="s">
        <v>17</v>
      </c>
      <c r="C8573" t="s">
        <v>18898</v>
      </c>
      <c r="D8573" t="s">
        <v>11934</v>
      </c>
      <c r="E8573">
        <v>2016</v>
      </c>
      <c r="F8573" t="s">
        <v>60</v>
      </c>
      <c r="G8573">
        <v>94</v>
      </c>
      <c r="H8573" t="s">
        <v>21</v>
      </c>
      <c r="I8573">
        <f t="shared" si="801"/>
        <v>1</v>
      </c>
      <c r="J8573">
        <f t="shared" si="802"/>
        <v>0</v>
      </c>
      <c r="K8573">
        <f t="shared" si="803"/>
        <v>1</v>
      </c>
      <c r="L8573">
        <f t="shared" si="804"/>
        <v>1</v>
      </c>
      <c r="O8573" t="str">
        <f t="shared" si="805"/>
        <v>Mo</v>
      </c>
      <c r="P8573" t="str">
        <f t="shared" si="806"/>
        <v>16</v>
      </c>
    </row>
    <row r="8574" spans="1:16" x14ac:dyDescent="0.25">
      <c r="A8574" t="s">
        <v>18899</v>
      </c>
      <c r="B8574" t="s">
        <v>17</v>
      </c>
      <c r="C8574" t="s">
        <v>18900</v>
      </c>
      <c r="D8574" t="s">
        <v>10573</v>
      </c>
      <c r="E8574">
        <v>2017</v>
      </c>
      <c r="F8574" t="s">
        <v>45</v>
      </c>
      <c r="G8574">
        <v>104</v>
      </c>
      <c r="H8574" t="s">
        <v>21</v>
      </c>
      <c r="I8574">
        <f t="shared" si="801"/>
        <v>1</v>
      </c>
      <c r="J8574">
        <f t="shared" si="802"/>
        <v>0</v>
      </c>
      <c r="K8574">
        <f t="shared" si="803"/>
        <v>0</v>
      </c>
      <c r="L8574">
        <f t="shared" si="804"/>
        <v>1</v>
      </c>
      <c r="O8574" t="str">
        <f t="shared" si="805"/>
        <v>Mo</v>
      </c>
      <c r="P8574" t="str">
        <f t="shared" si="806"/>
        <v>17</v>
      </c>
    </row>
    <row r="8575" spans="1:16" x14ac:dyDescent="0.25">
      <c r="A8575" t="s">
        <v>18901</v>
      </c>
      <c r="B8575" t="s">
        <v>17</v>
      </c>
      <c r="C8575" t="s">
        <v>18902</v>
      </c>
      <c r="D8575" t="s">
        <v>7297</v>
      </c>
      <c r="E8575">
        <v>1988</v>
      </c>
      <c r="F8575" t="s">
        <v>20</v>
      </c>
      <c r="G8575">
        <v>89</v>
      </c>
      <c r="H8575" t="s">
        <v>21</v>
      </c>
      <c r="I8575">
        <f t="shared" si="801"/>
        <v>0</v>
      </c>
      <c r="J8575">
        <f t="shared" si="802"/>
        <v>0</v>
      </c>
      <c r="K8575">
        <f t="shared" si="803"/>
        <v>0</v>
      </c>
      <c r="L8575">
        <f t="shared" si="804"/>
        <v>1</v>
      </c>
      <c r="O8575" t="str">
        <f t="shared" si="805"/>
        <v>Mo</v>
      </c>
      <c r="P8575" t="str">
        <f t="shared" si="806"/>
        <v>88</v>
      </c>
    </row>
    <row r="8576" spans="1:16" x14ac:dyDescent="0.25">
      <c r="A8576" t="s">
        <v>18903</v>
      </c>
      <c r="B8576" t="s">
        <v>17</v>
      </c>
      <c r="C8576" t="s">
        <v>18904</v>
      </c>
      <c r="D8576" t="s">
        <v>12614</v>
      </c>
      <c r="E8576">
        <v>2016</v>
      </c>
      <c r="F8576" t="s">
        <v>45</v>
      </c>
      <c r="G8576">
        <v>86</v>
      </c>
      <c r="H8576" t="s">
        <v>21</v>
      </c>
      <c r="I8576">
        <f t="shared" si="801"/>
        <v>1</v>
      </c>
      <c r="J8576">
        <f t="shared" si="802"/>
        <v>0</v>
      </c>
      <c r="K8576">
        <f t="shared" si="803"/>
        <v>0</v>
      </c>
      <c r="L8576">
        <f t="shared" si="804"/>
        <v>1</v>
      </c>
      <c r="O8576" t="str">
        <f t="shared" si="805"/>
        <v>Mo</v>
      </c>
      <c r="P8576" t="str">
        <f t="shared" si="806"/>
        <v>16</v>
      </c>
    </row>
    <row r="8577" spans="1:16" x14ac:dyDescent="0.25">
      <c r="A8577" t="s">
        <v>18905</v>
      </c>
      <c r="B8577" t="s">
        <v>24</v>
      </c>
      <c r="C8577" t="s">
        <v>18906</v>
      </c>
      <c r="D8577" t="s">
        <v>8935</v>
      </c>
      <c r="E8577">
        <v>2014</v>
      </c>
      <c r="F8577" t="s">
        <v>45</v>
      </c>
      <c r="G8577">
        <v>1</v>
      </c>
      <c r="H8577" t="s">
        <v>31</v>
      </c>
      <c r="I8577">
        <f t="shared" si="801"/>
        <v>1</v>
      </c>
      <c r="J8577">
        <f t="shared" si="802"/>
        <v>0</v>
      </c>
      <c r="K8577">
        <f t="shared" si="803"/>
        <v>0</v>
      </c>
      <c r="L8577">
        <f t="shared" si="804"/>
        <v>1</v>
      </c>
      <c r="O8577" t="str">
        <f t="shared" si="805"/>
        <v>TV</v>
      </c>
      <c r="P8577" t="str">
        <f t="shared" si="806"/>
        <v>14</v>
      </c>
    </row>
    <row r="8578" spans="1:16" x14ac:dyDescent="0.25">
      <c r="A8578" t="s">
        <v>18907</v>
      </c>
      <c r="B8578" t="s">
        <v>24</v>
      </c>
      <c r="C8578" t="s">
        <v>18908</v>
      </c>
      <c r="D8578" t="s">
        <v>13409</v>
      </c>
      <c r="E8578">
        <v>2015</v>
      </c>
      <c r="F8578" t="s">
        <v>45</v>
      </c>
      <c r="G8578">
        <v>1</v>
      </c>
      <c r="H8578" t="s">
        <v>31</v>
      </c>
      <c r="I8578">
        <f t="shared" si="801"/>
        <v>1</v>
      </c>
      <c r="J8578">
        <f t="shared" si="802"/>
        <v>0</v>
      </c>
      <c r="K8578">
        <f t="shared" si="803"/>
        <v>0</v>
      </c>
      <c r="L8578">
        <f t="shared" si="804"/>
        <v>1</v>
      </c>
      <c r="O8578" t="str">
        <f t="shared" si="805"/>
        <v>TV</v>
      </c>
      <c r="P8578" t="str">
        <f t="shared" si="806"/>
        <v>15</v>
      </c>
    </row>
    <row r="8579" spans="1:16" x14ac:dyDescent="0.25">
      <c r="A8579" t="s">
        <v>18909</v>
      </c>
      <c r="B8579" t="s">
        <v>17</v>
      </c>
      <c r="C8579" t="s">
        <v>18910</v>
      </c>
      <c r="D8579" t="s">
        <v>18911</v>
      </c>
      <c r="E8579">
        <v>2017</v>
      </c>
      <c r="F8579" t="s">
        <v>60</v>
      </c>
      <c r="G8579">
        <v>107</v>
      </c>
      <c r="H8579" t="s">
        <v>21</v>
      </c>
      <c r="I8579">
        <f t="shared" si="801"/>
        <v>1</v>
      </c>
      <c r="J8579">
        <f t="shared" si="802"/>
        <v>0</v>
      </c>
      <c r="K8579">
        <f t="shared" si="803"/>
        <v>1</v>
      </c>
      <c r="L8579">
        <f t="shared" si="804"/>
        <v>1</v>
      </c>
      <c r="O8579" t="str">
        <f t="shared" si="805"/>
        <v>Mo</v>
      </c>
      <c r="P8579" t="str">
        <f t="shared" si="806"/>
        <v>17</v>
      </c>
    </row>
    <row r="8580" spans="1:16" x14ac:dyDescent="0.25">
      <c r="A8580" t="s">
        <v>18912</v>
      </c>
      <c r="B8580" t="s">
        <v>17</v>
      </c>
      <c r="C8580" t="s">
        <v>18913</v>
      </c>
      <c r="D8580" t="s">
        <v>18596</v>
      </c>
      <c r="E8580">
        <v>2015</v>
      </c>
      <c r="F8580" t="s">
        <v>13378</v>
      </c>
      <c r="G8580">
        <v>77</v>
      </c>
      <c r="H8580" t="s">
        <v>21</v>
      </c>
      <c r="I8580">
        <f t="shared" ref="I8580:I8643" si="807">IF(E8580&gt;2010,1,0)</f>
        <v>1</v>
      </c>
      <c r="J8580">
        <f t="shared" ref="J8580:J8643" si="808">IF(AND(E8580&gt;2010, G8580&gt;120),1,0)</f>
        <v>0</v>
      </c>
      <c r="K8580">
        <f t="shared" ref="K8580:K8643" si="809">IF(OR(F8580="TV-PG", F8580="PG"),1,0)</f>
        <v>0</v>
      </c>
      <c r="L8580">
        <f t="shared" ref="L8580:L8643" si="810">IF(NOT(F8580="R"),1,0)</f>
        <v>1</v>
      </c>
      <c r="O8580" t="str">
        <f t="shared" ref="O8580:O8643" si="811">LEFT(B8580,2)</f>
        <v>Mo</v>
      </c>
      <c r="P8580" t="str">
        <f t="shared" ref="P8580:P8643" si="812">RIGHT(E8580,2)</f>
        <v>15</v>
      </c>
    </row>
    <row r="8581" spans="1:16" x14ac:dyDescent="0.25">
      <c r="A8581" t="s">
        <v>18914</v>
      </c>
      <c r="B8581" t="s">
        <v>17</v>
      </c>
      <c r="C8581" t="s">
        <v>18915</v>
      </c>
      <c r="D8581" t="s">
        <v>17145</v>
      </c>
      <c r="E8581">
        <v>2015</v>
      </c>
      <c r="F8581" t="s">
        <v>27</v>
      </c>
      <c r="G8581">
        <v>123</v>
      </c>
      <c r="H8581" t="s">
        <v>21</v>
      </c>
      <c r="I8581">
        <f t="shared" si="807"/>
        <v>1</v>
      </c>
      <c r="J8581">
        <f t="shared" si="808"/>
        <v>1</v>
      </c>
      <c r="K8581">
        <f t="shared" si="809"/>
        <v>0</v>
      </c>
      <c r="L8581">
        <f t="shared" si="810"/>
        <v>1</v>
      </c>
      <c r="O8581" t="str">
        <f t="shared" si="811"/>
        <v>Mo</v>
      </c>
      <c r="P8581" t="str">
        <f t="shared" si="812"/>
        <v>15</v>
      </c>
    </row>
    <row r="8582" spans="1:16" x14ac:dyDescent="0.25">
      <c r="A8582" t="s">
        <v>18916</v>
      </c>
      <c r="B8582" t="s">
        <v>17</v>
      </c>
      <c r="C8582" t="s">
        <v>18917</v>
      </c>
      <c r="D8582" t="s">
        <v>11250</v>
      </c>
      <c r="E8582">
        <v>2017</v>
      </c>
      <c r="F8582" t="s">
        <v>27</v>
      </c>
      <c r="G8582">
        <v>122</v>
      </c>
      <c r="H8582" t="s">
        <v>21</v>
      </c>
      <c r="I8582">
        <f t="shared" si="807"/>
        <v>1</v>
      </c>
      <c r="J8582">
        <f t="shared" si="808"/>
        <v>1</v>
      </c>
      <c r="K8582">
        <f t="shared" si="809"/>
        <v>0</v>
      </c>
      <c r="L8582">
        <f t="shared" si="810"/>
        <v>1</v>
      </c>
      <c r="O8582" t="str">
        <f t="shared" si="811"/>
        <v>Mo</v>
      </c>
      <c r="P8582" t="str">
        <f t="shared" si="812"/>
        <v>17</v>
      </c>
    </row>
    <row r="8583" spans="1:16" x14ac:dyDescent="0.25">
      <c r="A8583" t="s">
        <v>18918</v>
      </c>
      <c r="B8583" t="s">
        <v>17</v>
      </c>
      <c r="C8583" t="s">
        <v>18919</v>
      </c>
      <c r="D8583" t="s">
        <v>18920</v>
      </c>
      <c r="E8583">
        <v>2017</v>
      </c>
      <c r="F8583" t="s">
        <v>20</v>
      </c>
      <c r="G8583">
        <v>131</v>
      </c>
      <c r="H8583" t="s">
        <v>21</v>
      </c>
      <c r="I8583">
        <f t="shared" si="807"/>
        <v>1</v>
      </c>
      <c r="J8583">
        <f t="shared" si="808"/>
        <v>1</v>
      </c>
      <c r="K8583">
        <f t="shared" si="809"/>
        <v>0</v>
      </c>
      <c r="L8583">
        <f t="shared" si="810"/>
        <v>1</v>
      </c>
      <c r="O8583" t="str">
        <f t="shared" si="811"/>
        <v>Mo</v>
      </c>
      <c r="P8583" t="str">
        <f t="shared" si="812"/>
        <v>17</v>
      </c>
    </row>
    <row r="8584" spans="1:16" x14ac:dyDescent="0.25">
      <c r="A8584" t="s">
        <v>18921</v>
      </c>
      <c r="B8584" t="s">
        <v>17</v>
      </c>
      <c r="C8584" t="s">
        <v>18922</v>
      </c>
      <c r="D8584" t="s">
        <v>5865</v>
      </c>
      <c r="E8584">
        <v>2011</v>
      </c>
      <c r="F8584" t="s">
        <v>108</v>
      </c>
      <c r="G8584">
        <v>77</v>
      </c>
      <c r="H8584" t="s">
        <v>21</v>
      </c>
      <c r="I8584">
        <f t="shared" si="807"/>
        <v>1</v>
      </c>
      <c r="J8584">
        <f t="shared" si="808"/>
        <v>0</v>
      </c>
      <c r="K8584">
        <f t="shared" si="809"/>
        <v>0</v>
      </c>
      <c r="L8584">
        <f t="shared" si="810"/>
        <v>1</v>
      </c>
      <c r="O8584" t="str">
        <f t="shared" si="811"/>
        <v>Mo</v>
      </c>
      <c r="P8584" t="str">
        <f t="shared" si="812"/>
        <v>11</v>
      </c>
    </row>
    <row r="8585" spans="1:16" x14ac:dyDescent="0.25">
      <c r="A8585" t="s">
        <v>18923</v>
      </c>
      <c r="B8585" t="s">
        <v>17</v>
      </c>
      <c r="C8585" t="s">
        <v>18924</v>
      </c>
      <c r="D8585" t="s">
        <v>18925</v>
      </c>
      <c r="E8585">
        <v>2010</v>
      </c>
      <c r="F8585" t="s">
        <v>13378</v>
      </c>
      <c r="G8585">
        <v>125</v>
      </c>
      <c r="H8585" t="s">
        <v>21</v>
      </c>
      <c r="I8585">
        <f t="shared" si="807"/>
        <v>0</v>
      </c>
      <c r="J8585">
        <f t="shared" si="808"/>
        <v>0</v>
      </c>
      <c r="K8585">
        <f t="shared" si="809"/>
        <v>0</v>
      </c>
      <c r="L8585">
        <f t="shared" si="810"/>
        <v>1</v>
      </c>
      <c r="O8585" t="str">
        <f t="shared" si="811"/>
        <v>Mo</v>
      </c>
      <c r="P8585" t="str">
        <f t="shared" si="812"/>
        <v>10</v>
      </c>
    </row>
    <row r="8586" spans="1:16" x14ac:dyDescent="0.25">
      <c r="A8586" t="s">
        <v>18926</v>
      </c>
      <c r="B8586" t="s">
        <v>17</v>
      </c>
      <c r="C8586" t="s">
        <v>18927</v>
      </c>
      <c r="D8586" t="s">
        <v>18925</v>
      </c>
      <c r="E8586">
        <v>2010</v>
      </c>
      <c r="F8586" t="s">
        <v>13378</v>
      </c>
      <c r="G8586">
        <v>125</v>
      </c>
      <c r="H8586" t="s">
        <v>21</v>
      </c>
      <c r="I8586">
        <f t="shared" si="807"/>
        <v>0</v>
      </c>
      <c r="J8586">
        <f t="shared" si="808"/>
        <v>0</v>
      </c>
      <c r="K8586">
        <f t="shared" si="809"/>
        <v>0</v>
      </c>
      <c r="L8586">
        <f t="shared" si="810"/>
        <v>1</v>
      </c>
      <c r="O8586" t="str">
        <f t="shared" si="811"/>
        <v>Mo</v>
      </c>
      <c r="P8586" t="str">
        <f t="shared" si="812"/>
        <v>10</v>
      </c>
    </row>
    <row r="8587" spans="1:16" x14ac:dyDescent="0.25">
      <c r="A8587" t="s">
        <v>18928</v>
      </c>
      <c r="B8587" t="s">
        <v>17</v>
      </c>
      <c r="C8587" t="s">
        <v>18929</v>
      </c>
      <c r="D8587" t="s">
        <v>12095</v>
      </c>
      <c r="E8587">
        <v>2016</v>
      </c>
      <c r="F8587" t="s">
        <v>27</v>
      </c>
      <c r="G8587">
        <v>88</v>
      </c>
      <c r="H8587" t="s">
        <v>21</v>
      </c>
      <c r="I8587">
        <f t="shared" si="807"/>
        <v>1</v>
      </c>
      <c r="J8587">
        <f t="shared" si="808"/>
        <v>0</v>
      </c>
      <c r="K8587">
        <f t="shared" si="809"/>
        <v>0</v>
      </c>
      <c r="L8587">
        <f t="shared" si="810"/>
        <v>1</v>
      </c>
      <c r="O8587" t="str">
        <f t="shared" si="811"/>
        <v>Mo</v>
      </c>
      <c r="P8587" t="str">
        <f t="shared" si="812"/>
        <v>16</v>
      </c>
    </row>
    <row r="8588" spans="1:16" x14ac:dyDescent="0.25">
      <c r="A8588" t="s">
        <v>18930</v>
      </c>
      <c r="B8588" t="s">
        <v>17</v>
      </c>
      <c r="C8588" t="s">
        <v>18931</v>
      </c>
      <c r="D8588" t="s">
        <v>8208</v>
      </c>
      <c r="E8588">
        <v>2010</v>
      </c>
      <c r="F8588" t="s">
        <v>45</v>
      </c>
      <c r="G8588">
        <v>96</v>
      </c>
      <c r="H8588" t="s">
        <v>21</v>
      </c>
      <c r="I8588">
        <f t="shared" si="807"/>
        <v>0</v>
      </c>
      <c r="J8588">
        <f t="shared" si="808"/>
        <v>0</v>
      </c>
      <c r="K8588">
        <f t="shared" si="809"/>
        <v>0</v>
      </c>
      <c r="L8588">
        <f t="shared" si="810"/>
        <v>1</v>
      </c>
      <c r="O8588" t="str">
        <f t="shared" si="811"/>
        <v>Mo</v>
      </c>
      <c r="P8588" t="str">
        <f t="shared" si="812"/>
        <v>10</v>
      </c>
    </row>
    <row r="8589" spans="1:16" x14ac:dyDescent="0.25">
      <c r="A8589" t="s">
        <v>18932</v>
      </c>
      <c r="B8589" t="s">
        <v>17</v>
      </c>
      <c r="C8589" t="s">
        <v>18933</v>
      </c>
      <c r="D8589" t="s">
        <v>11170</v>
      </c>
      <c r="E8589">
        <v>2017</v>
      </c>
      <c r="F8589" t="s">
        <v>27</v>
      </c>
      <c r="G8589">
        <v>93</v>
      </c>
      <c r="H8589" t="s">
        <v>21</v>
      </c>
      <c r="I8589">
        <f t="shared" si="807"/>
        <v>1</v>
      </c>
      <c r="J8589">
        <f t="shared" si="808"/>
        <v>0</v>
      </c>
      <c r="K8589">
        <f t="shared" si="809"/>
        <v>0</v>
      </c>
      <c r="L8589">
        <f t="shared" si="810"/>
        <v>1</v>
      </c>
      <c r="O8589" t="str">
        <f t="shared" si="811"/>
        <v>Mo</v>
      </c>
      <c r="P8589" t="str">
        <f t="shared" si="812"/>
        <v>17</v>
      </c>
    </row>
    <row r="8590" spans="1:16" x14ac:dyDescent="0.25">
      <c r="A8590" t="s">
        <v>18934</v>
      </c>
      <c r="B8590" t="s">
        <v>17</v>
      </c>
      <c r="C8590" t="s">
        <v>18935</v>
      </c>
      <c r="D8590" t="s">
        <v>12348</v>
      </c>
      <c r="E8590">
        <v>1947</v>
      </c>
      <c r="F8590" t="s">
        <v>60</v>
      </c>
      <c r="G8590">
        <v>42</v>
      </c>
      <c r="H8590" t="s">
        <v>21</v>
      </c>
      <c r="I8590">
        <f t="shared" si="807"/>
        <v>0</v>
      </c>
      <c r="J8590">
        <f t="shared" si="808"/>
        <v>0</v>
      </c>
      <c r="K8590">
        <f t="shared" si="809"/>
        <v>1</v>
      </c>
      <c r="L8590">
        <f t="shared" si="810"/>
        <v>1</v>
      </c>
      <c r="O8590" t="str">
        <f t="shared" si="811"/>
        <v>Mo</v>
      </c>
      <c r="P8590" t="str">
        <f t="shared" si="812"/>
        <v>47</v>
      </c>
    </row>
    <row r="8591" spans="1:16" x14ac:dyDescent="0.25">
      <c r="A8591" t="s">
        <v>18936</v>
      </c>
      <c r="B8591" t="s">
        <v>24</v>
      </c>
      <c r="C8591" t="s">
        <v>18937</v>
      </c>
      <c r="D8591" t="s">
        <v>11156</v>
      </c>
      <c r="E8591">
        <v>2017</v>
      </c>
      <c r="F8591" t="s">
        <v>45</v>
      </c>
      <c r="G8591">
        <v>1</v>
      </c>
      <c r="H8591" t="s">
        <v>31</v>
      </c>
      <c r="I8591">
        <f t="shared" si="807"/>
        <v>1</v>
      </c>
      <c r="J8591">
        <f t="shared" si="808"/>
        <v>0</v>
      </c>
      <c r="K8591">
        <f t="shared" si="809"/>
        <v>0</v>
      </c>
      <c r="L8591">
        <f t="shared" si="810"/>
        <v>1</v>
      </c>
      <c r="O8591" t="str">
        <f t="shared" si="811"/>
        <v>TV</v>
      </c>
      <c r="P8591" t="str">
        <f t="shared" si="812"/>
        <v>17</v>
      </c>
    </row>
    <row r="8592" spans="1:16" x14ac:dyDescent="0.25">
      <c r="A8592" t="s">
        <v>18938</v>
      </c>
      <c r="B8592" t="s">
        <v>17</v>
      </c>
      <c r="C8592" t="s">
        <v>18939</v>
      </c>
      <c r="D8592" t="s">
        <v>11972</v>
      </c>
      <c r="E8592">
        <v>2016</v>
      </c>
      <c r="F8592" t="s">
        <v>45</v>
      </c>
      <c r="G8592">
        <v>108</v>
      </c>
      <c r="H8592" t="s">
        <v>21</v>
      </c>
      <c r="I8592">
        <f t="shared" si="807"/>
        <v>1</v>
      </c>
      <c r="J8592">
        <f t="shared" si="808"/>
        <v>0</v>
      </c>
      <c r="K8592">
        <f t="shared" si="809"/>
        <v>0</v>
      </c>
      <c r="L8592">
        <f t="shared" si="810"/>
        <v>1</v>
      </c>
      <c r="O8592" t="str">
        <f t="shared" si="811"/>
        <v>Mo</v>
      </c>
      <c r="P8592" t="str">
        <f t="shared" si="812"/>
        <v>16</v>
      </c>
    </row>
    <row r="8593" spans="1:16" x14ac:dyDescent="0.25">
      <c r="A8593" t="s">
        <v>18940</v>
      </c>
      <c r="B8593" t="s">
        <v>17</v>
      </c>
      <c r="C8593" t="s">
        <v>18941</v>
      </c>
      <c r="D8593" t="s">
        <v>10450</v>
      </c>
      <c r="E8593">
        <v>2017</v>
      </c>
      <c r="F8593" t="s">
        <v>27</v>
      </c>
      <c r="G8593">
        <v>151</v>
      </c>
      <c r="H8593" t="s">
        <v>21</v>
      </c>
      <c r="I8593">
        <f t="shared" si="807"/>
        <v>1</v>
      </c>
      <c r="J8593">
        <f t="shared" si="808"/>
        <v>1</v>
      </c>
      <c r="K8593">
        <f t="shared" si="809"/>
        <v>0</v>
      </c>
      <c r="L8593">
        <f t="shared" si="810"/>
        <v>1</v>
      </c>
      <c r="O8593" t="str">
        <f t="shared" si="811"/>
        <v>Mo</v>
      </c>
      <c r="P8593" t="str">
        <f t="shared" si="812"/>
        <v>17</v>
      </c>
    </row>
    <row r="8594" spans="1:16" x14ac:dyDescent="0.25">
      <c r="A8594" t="s">
        <v>18942</v>
      </c>
      <c r="B8594" t="s">
        <v>17</v>
      </c>
      <c r="C8594" t="s">
        <v>18943</v>
      </c>
      <c r="D8594" t="s">
        <v>11288</v>
      </c>
      <c r="E8594">
        <v>2013</v>
      </c>
      <c r="F8594" t="s">
        <v>45</v>
      </c>
      <c r="G8594">
        <v>125</v>
      </c>
      <c r="H8594" t="s">
        <v>21</v>
      </c>
      <c r="I8594">
        <f t="shared" si="807"/>
        <v>1</v>
      </c>
      <c r="J8594">
        <f t="shared" si="808"/>
        <v>1</v>
      </c>
      <c r="K8594">
        <f t="shared" si="809"/>
        <v>0</v>
      </c>
      <c r="L8594">
        <f t="shared" si="810"/>
        <v>1</v>
      </c>
      <c r="O8594" t="str">
        <f t="shared" si="811"/>
        <v>Mo</v>
      </c>
      <c r="P8594" t="str">
        <f t="shared" si="812"/>
        <v>13</v>
      </c>
    </row>
    <row r="8595" spans="1:16" x14ac:dyDescent="0.25">
      <c r="A8595" t="s">
        <v>18944</v>
      </c>
      <c r="B8595" t="s">
        <v>24</v>
      </c>
      <c r="C8595" t="s">
        <v>18945</v>
      </c>
      <c r="D8595" t="s">
        <v>11703</v>
      </c>
      <c r="E8595">
        <v>2009</v>
      </c>
      <c r="F8595" t="s">
        <v>45</v>
      </c>
      <c r="G8595">
        <v>1</v>
      </c>
      <c r="H8595" t="s">
        <v>31</v>
      </c>
      <c r="I8595">
        <f t="shared" si="807"/>
        <v>0</v>
      </c>
      <c r="J8595">
        <f t="shared" si="808"/>
        <v>0</v>
      </c>
      <c r="K8595">
        <f t="shared" si="809"/>
        <v>0</v>
      </c>
      <c r="L8595">
        <f t="shared" si="810"/>
        <v>1</v>
      </c>
      <c r="O8595" t="str">
        <f t="shared" si="811"/>
        <v>TV</v>
      </c>
      <c r="P8595" t="str">
        <f t="shared" si="812"/>
        <v>09</v>
      </c>
    </row>
    <row r="8596" spans="1:16" x14ac:dyDescent="0.25">
      <c r="A8596" t="s">
        <v>18946</v>
      </c>
      <c r="B8596" t="s">
        <v>24</v>
      </c>
      <c r="C8596" t="s">
        <v>18947</v>
      </c>
      <c r="D8596" t="s">
        <v>11118</v>
      </c>
      <c r="E8596">
        <v>2014</v>
      </c>
      <c r="F8596" t="s">
        <v>45</v>
      </c>
      <c r="G8596">
        <v>1</v>
      </c>
      <c r="H8596" t="s">
        <v>31</v>
      </c>
      <c r="I8596">
        <f t="shared" si="807"/>
        <v>1</v>
      </c>
      <c r="J8596">
        <f t="shared" si="808"/>
        <v>0</v>
      </c>
      <c r="K8596">
        <f t="shared" si="809"/>
        <v>0</v>
      </c>
      <c r="L8596">
        <f t="shared" si="810"/>
        <v>1</v>
      </c>
      <c r="O8596" t="str">
        <f t="shared" si="811"/>
        <v>TV</v>
      </c>
      <c r="P8596" t="str">
        <f t="shared" si="812"/>
        <v>14</v>
      </c>
    </row>
    <row r="8597" spans="1:16" x14ac:dyDescent="0.25">
      <c r="A8597" t="s">
        <v>18948</v>
      </c>
      <c r="B8597" t="s">
        <v>17</v>
      </c>
      <c r="C8597" t="s">
        <v>18949</v>
      </c>
      <c r="D8597" t="s">
        <v>18950</v>
      </c>
      <c r="E8597">
        <v>2014</v>
      </c>
      <c r="F8597" t="s">
        <v>266</v>
      </c>
      <c r="G8597">
        <v>78</v>
      </c>
      <c r="H8597" t="s">
        <v>21</v>
      </c>
      <c r="I8597">
        <f t="shared" si="807"/>
        <v>1</v>
      </c>
      <c r="J8597">
        <f t="shared" si="808"/>
        <v>0</v>
      </c>
      <c r="K8597">
        <f t="shared" si="809"/>
        <v>0</v>
      </c>
      <c r="L8597">
        <f t="shared" si="810"/>
        <v>1</v>
      </c>
      <c r="O8597" t="str">
        <f t="shared" si="811"/>
        <v>Mo</v>
      </c>
      <c r="P8597" t="str">
        <f t="shared" si="812"/>
        <v>14</v>
      </c>
    </row>
    <row r="8598" spans="1:16" x14ac:dyDescent="0.25">
      <c r="A8598" t="s">
        <v>18951</v>
      </c>
      <c r="B8598" t="s">
        <v>17</v>
      </c>
      <c r="C8598" t="s">
        <v>18952</v>
      </c>
      <c r="D8598" t="s">
        <v>8818</v>
      </c>
      <c r="E8598">
        <v>2018</v>
      </c>
      <c r="F8598" t="s">
        <v>45</v>
      </c>
      <c r="G8598">
        <v>97</v>
      </c>
      <c r="H8598" t="s">
        <v>21</v>
      </c>
      <c r="I8598">
        <f t="shared" si="807"/>
        <v>1</v>
      </c>
      <c r="J8598">
        <f t="shared" si="808"/>
        <v>0</v>
      </c>
      <c r="K8598">
        <f t="shared" si="809"/>
        <v>0</v>
      </c>
      <c r="L8598">
        <f t="shared" si="810"/>
        <v>1</v>
      </c>
      <c r="O8598" t="str">
        <f t="shared" si="811"/>
        <v>Mo</v>
      </c>
      <c r="P8598" t="str">
        <f t="shared" si="812"/>
        <v>18</v>
      </c>
    </row>
    <row r="8599" spans="1:16" x14ac:dyDescent="0.25">
      <c r="A8599" t="s">
        <v>18953</v>
      </c>
      <c r="B8599" t="s">
        <v>24</v>
      </c>
      <c r="C8599" t="s">
        <v>18954</v>
      </c>
      <c r="D8599" t="s">
        <v>11748</v>
      </c>
      <c r="E8599">
        <v>2014</v>
      </c>
      <c r="F8599" t="s">
        <v>82</v>
      </c>
      <c r="G8599">
        <v>1</v>
      </c>
      <c r="H8599" t="s">
        <v>31</v>
      </c>
      <c r="I8599">
        <f t="shared" si="807"/>
        <v>1</v>
      </c>
      <c r="J8599">
        <f t="shared" si="808"/>
        <v>0</v>
      </c>
      <c r="K8599">
        <f t="shared" si="809"/>
        <v>0</v>
      </c>
      <c r="L8599">
        <f t="shared" si="810"/>
        <v>1</v>
      </c>
      <c r="O8599" t="str">
        <f t="shared" si="811"/>
        <v>TV</v>
      </c>
      <c r="P8599" t="str">
        <f t="shared" si="812"/>
        <v>14</v>
      </c>
    </row>
    <row r="8600" spans="1:16" x14ac:dyDescent="0.25">
      <c r="A8600" t="s">
        <v>18955</v>
      </c>
      <c r="B8600" t="s">
        <v>17</v>
      </c>
      <c r="C8600" t="s">
        <v>18956</v>
      </c>
      <c r="D8600" t="s">
        <v>12581</v>
      </c>
      <c r="E8600">
        <v>2016</v>
      </c>
      <c r="F8600" t="s">
        <v>45</v>
      </c>
      <c r="G8600">
        <v>84</v>
      </c>
      <c r="H8600" t="s">
        <v>21</v>
      </c>
      <c r="I8600">
        <f t="shared" si="807"/>
        <v>1</v>
      </c>
      <c r="J8600">
        <f t="shared" si="808"/>
        <v>0</v>
      </c>
      <c r="K8600">
        <f t="shared" si="809"/>
        <v>0</v>
      </c>
      <c r="L8600">
        <f t="shared" si="810"/>
        <v>1</v>
      </c>
      <c r="O8600" t="str">
        <f t="shared" si="811"/>
        <v>Mo</v>
      </c>
      <c r="P8600" t="str">
        <f t="shared" si="812"/>
        <v>16</v>
      </c>
    </row>
    <row r="8601" spans="1:16" x14ac:dyDescent="0.25">
      <c r="A8601" t="s">
        <v>18957</v>
      </c>
      <c r="B8601" t="s">
        <v>17</v>
      </c>
      <c r="C8601" t="s">
        <v>18958</v>
      </c>
      <c r="D8601" t="s">
        <v>7980</v>
      </c>
      <c r="E8601">
        <v>1995</v>
      </c>
      <c r="F8601" t="s">
        <v>20</v>
      </c>
      <c r="G8601">
        <v>108</v>
      </c>
      <c r="H8601" t="s">
        <v>21</v>
      </c>
      <c r="I8601">
        <f t="shared" si="807"/>
        <v>0</v>
      </c>
      <c r="J8601">
        <f t="shared" si="808"/>
        <v>0</v>
      </c>
      <c r="K8601">
        <f t="shared" si="809"/>
        <v>0</v>
      </c>
      <c r="L8601">
        <f t="shared" si="810"/>
        <v>1</v>
      </c>
      <c r="O8601" t="str">
        <f t="shared" si="811"/>
        <v>Mo</v>
      </c>
      <c r="P8601" t="str">
        <f t="shared" si="812"/>
        <v>95</v>
      </c>
    </row>
    <row r="8602" spans="1:16" x14ac:dyDescent="0.25">
      <c r="A8602" t="s">
        <v>18959</v>
      </c>
      <c r="B8602" t="s">
        <v>24</v>
      </c>
      <c r="C8602" t="s">
        <v>18960</v>
      </c>
      <c r="D8602" t="s">
        <v>11748</v>
      </c>
      <c r="E8602">
        <v>2015</v>
      </c>
      <c r="F8602" t="s">
        <v>27</v>
      </c>
      <c r="G8602">
        <v>3</v>
      </c>
      <c r="H8602" t="s">
        <v>28</v>
      </c>
      <c r="I8602">
        <f t="shared" si="807"/>
        <v>1</v>
      </c>
      <c r="J8602">
        <f t="shared" si="808"/>
        <v>0</v>
      </c>
      <c r="K8602">
        <f t="shared" si="809"/>
        <v>0</v>
      </c>
      <c r="L8602">
        <f t="shared" si="810"/>
        <v>1</v>
      </c>
      <c r="O8602" t="str">
        <f t="shared" si="811"/>
        <v>TV</v>
      </c>
      <c r="P8602" t="str">
        <f t="shared" si="812"/>
        <v>15</v>
      </c>
    </row>
    <row r="8603" spans="1:16" x14ac:dyDescent="0.25">
      <c r="A8603" t="s">
        <v>18961</v>
      </c>
      <c r="B8603" t="s">
        <v>24</v>
      </c>
      <c r="C8603" t="s">
        <v>18962</v>
      </c>
      <c r="D8603" t="s">
        <v>18963</v>
      </c>
      <c r="E8603">
        <v>2018</v>
      </c>
      <c r="F8603" t="s">
        <v>108</v>
      </c>
      <c r="G8603">
        <v>2</v>
      </c>
      <c r="H8603" t="s">
        <v>28</v>
      </c>
      <c r="I8603">
        <f t="shared" si="807"/>
        <v>1</v>
      </c>
      <c r="J8603">
        <f t="shared" si="808"/>
        <v>0</v>
      </c>
      <c r="K8603">
        <f t="shared" si="809"/>
        <v>0</v>
      </c>
      <c r="L8603">
        <f t="shared" si="810"/>
        <v>1</v>
      </c>
      <c r="O8603" t="str">
        <f t="shared" si="811"/>
        <v>TV</v>
      </c>
      <c r="P8603" t="str">
        <f t="shared" si="812"/>
        <v>18</v>
      </c>
    </row>
    <row r="8604" spans="1:16" x14ac:dyDescent="0.25">
      <c r="A8604" t="s">
        <v>18964</v>
      </c>
      <c r="B8604" t="s">
        <v>17</v>
      </c>
      <c r="C8604" t="s">
        <v>18965</v>
      </c>
      <c r="D8604" t="s">
        <v>11625</v>
      </c>
      <c r="E8604">
        <v>2017</v>
      </c>
      <c r="F8604" t="s">
        <v>45</v>
      </c>
      <c r="G8604">
        <v>89</v>
      </c>
      <c r="H8604" t="s">
        <v>21</v>
      </c>
      <c r="I8604">
        <f t="shared" si="807"/>
        <v>1</v>
      </c>
      <c r="J8604">
        <f t="shared" si="808"/>
        <v>0</v>
      </c>
      <c r="K8604">
        <f t="shared" si="809"/>
        <v>0</v>
      </c>
      <c r="L8604">
        <f t="shared" si="810"/>
        <v>1</v>
      </c>
      <c r="O8604" t="str">
        <f t="shared" si="811"/>
        <v>Mo</v>
      </c>
      <c r="P8604" t="str">
        <f t="shared" si="812"/>
        <v>17</v>
      </c>
    </row>
    <row r="8605" spans="1:16" x14ac:dyDescent="0.25">
      <c r="A8605" t="s">
        <v>18966</v>
      </c>
      <c r="B8605" t="s">
        <v>17</v>
      </c>
      <c r="C8605" t="s">
        <v>18967</v>
      </c>
      <c r="D8605" t="s">
        <v>6857</v>
      </c>
      <c r="E8605">
        <v>2001</v>
      </c>
      <c r="F8605" t="s">
        <v>108</v>
      </c>
      <c r="G8605">
        <v>60</v>
      </c>
      <c r="H8605" t="s">
        <v>21</v>
      </c>
      <c r="I8605">
        <f t="shared" si="807"/>
        <v>0</v>
      </c>
      <c r="J8605">
        <f t="shared" si="808"/>
        <v>0</v>
      </c>
      <c r="K8605">
        <f t="shared" si="809"/>
        <v>0</v>
      </c>
      <c r="L8605">
        <f t="shared" si="810"/>
        <v>1</v>
      </c>
      <c r="O8605" t="str">
        <f t="shared" si="811"/>
        <v>Mo</v>
      </c>
      <c r="P8605" t="str">
        <f t="shared" si="812"/>
        <v>01</v>
      </c>
    </row>
    <row r="8606" spans="1:16" x14ac:dyDescent="0.25">
      <c r="A8606" t="s">
        <v>18968</v>
      </c>
      <c r="B8606" t="s">
        <v>17</v>
      </c>
      <c r="C8606" t="s">
        <v>18969</v>
      </c>
      <c r="D8606" t="s">
        <v>6745</v>
      </c>
      <c r="E8606">
        <v>1997</v>
      </c>
      <c r="F8606" t="s">
        <v>20</v>
      </c>
      <c r="G8606">
        <v>119</v>
      </c>
      <c r="H8606" t="s">
        <v>21</v>
      </c>
      <c r="I8606">
        <f t="shared" si="807"/>
        <v>0</v>
      </c>
      <c r="J8606">
        <f t="shared" si="808"/>
        <v>0</v>
      </c>
      <c r="K8606">
        <f t="shared" si="809"/>
        <v>0</v>
      </c>
      <c r="L8606">
        <f t="shared" si="810"/>
        <v>1</v>
      </c>
      <c r="O8606" t="str">
        <f t="shared" si="811"/>
        <v>Mo</v>
      </c>
      <c r="P8606" t="str">
        <f t="shared" si="812"/>
        <v>97</v>
      </c>
    </row>
    <row r="8607" spans="1:16" x14ac:dyDescent="0.25">
      <c r="A8607" t="s">
        <v>18970</v>
      </c>
      <c r="B8607" t="s">
        <v>24</v>
      </c>
      <c r="C8607" t="s">
        <v>18971</v>
      </c>
      <c r="D8607" t="s">
        <v>8826</v>
      </c>
      <c r="E8607">
        <v>2018</v>
      </c>
      <c r="F8607" t="s">
        <v>45</v>
      </c>
      <c r="G8607">
        <v>1</v>
      </c>
      <c r="H8607" t="s">
        <v>31</v>
      </c>
      <c r="I8607">
        <f t="shared" si="807"/>
        <v>1</v>
      </c>
      <c r="J8607">
        <f t="shared" si="808"/>
        <v>0</v>
      </c>
      <c r="K8607">
        <f t="shared" si="809"/>
        <v>0</v>
      </c>
      <c r="L8607">
        <f t="shared" si="810"/>
        <v>1</v>
      </c>
      <c r="O8607" t="str">
        <f t="shared" si="811"/>
        <v>TV</v>
      </c>
      <c r="P8607" t="str">
        <f t="shared" si="812"/>
        <v>18</v>
      </c>
    </row>
    <row r="8608" spans="1:16" x14ac:dyDescent="0.25">
      <c r="A8608" t="s">
        <v>18972</v>
      </c>
      <c r="B8608" t="s">
        <v>24</v>
      </c>
      <c r="C8608" t="s">
        <v>18973</v>
      </c>
      <c r="D8608" t="s">
        <v>9333</v>
      </c>
      <c r="E8608">
        <v>2018</v>
      </c>
      <c r="F8608" t="s">
        <v>27</v>
      </c>
      <c r="G8608">
        <v>3</v>
      </c>
      <c r="H8608" t="s">
        <v>28</v>
      </c>
      <c r="I8608">
        <f t="shared" si="807"/>
        <v>1</v>
      </c>
      <c r="J8608">
        <f t="shared" si="808"/>
        <v>0</v>
      </c>
      <c r="K8608">
        <f t="shared" si="809"/>
        <v>0</v>
      </c>
      <c r="L8608">
        <f t="shared" si="810"/>
        <v>1</v>
      </c>
      <c r="O8608" t="str">
        <f t="shared" si="811"/>
        <v>TV</v>
      </c>
      <c r="P8608" t="str">
        <f t="shared" si="812"/>
        <v>18</v>
      </c>
    </row>
    <row r="8609" spans="1:16" x14ac:dyDescent="0.25">
      <c r="A8609" t="s">
        <v>18974</v>
      </c>
      <c r="B8609" t="s">
        <v>17</v>
      </c>
      <c r="C8609" t="s">
        <v>18975</v>
      </c>
      <c r="D8609" t="s">
        <v>11070</v>
      </c>
      <c r="E8609">
        <v>2016</v>
      </c>
      <c r="F8609" t="s">
        <v>45</v>
      </c>
      <c r="G8609">
        <v>87</v>
      </c>
      <c r="H8609" t="s">
        <v>21</v>
      </c>
      <c r="I8609">
        <f t="shared" si="807"/>
        <v>1</v>
      </c>
      <c r="J8609">
        <f t="shared" si="808"/>
        <v>0</v>
      </c>
      <c r="K8609">
        <f t="shared" si="809"/>
        <v>0</v>
      </c>
      <c r="L8609">
        <f t="shared" si="810"/>
        <v>1</v>
      </c>
      <c r="O8609" t="str">
        <f t="shared" si="811"/>
        <v>Mo</v>
      </c>
      <c r="P8609" t="str">
        <f t="shared" si="812"/>
        <v>16</v>
      </c>
    </row>
    <row r="8610" spans="1:16" x14ac:dyDescent="0.25">
      <c r="A8610" t="s">
        <v>18976</v>
      </c>
      <c r="B8610" t="s">
        <v>17</v>
      </c>
      <c r="C8610" t="s">
        <v>18977</v>
      </c>
      <c r="D8610" t="s">
        <v>4362</v>
      </c>
      <c r="E8610">
        <v>2001</v>
      </c>
      <c r="F8610" t="s">
        <v>20</v>
      </c>
      <c r="G8610">
        <v>104</v>
      </c>
      <c r="H8610" t="s">
        <v>21</v>
      </c>
      <c r="I8610">
        <f t="shared" si="807"/>
        <v>0</v>
      </c>
      <c r="J8610">
        <f t="shared" si="808"/>
        <v>0</v>
      </c>
      <c r="K8610">
        <f t="shared" si="809"/>
        <v>0</v>
      </c>
      <c r="L8610">
        <f t="shared" si="810"/>
        <v>1</v>
      </c>
      <c r="O8610" t="str">
        <f t="shared" si="811"/>
        <v>Mo</v>
      </c>
      <c r="P8610" t="str">
        <f t="shared" si="812"/>
        <v>01</v>
      </c>
    </row>
    <row r="8611" spans="1:16" x14ac:dyDescent="0.25">
      <c r="A8611" t="s">
        <v>18978</v>
      </c>
      <c r="B8611" t="s">
        <v>17</v>
      </c>
      <c r="C8611" t="s">
        <v>18979</v>
      </c>
      <c r="D8611" t="s">
        <v>16591</v>
      </c>
      <c r="E8611">
        <v>2016</v>
      </c>
      <c r="F8611" t="s">
        <v>13378</v>
      </c>
      <c r="G8611">
        <v>94</v>
      </c>
      <c r="H8611" t="s">
        <v>21</v>
      </c>
      <c r="I8611">
        <f t="shared" si="807"/>
        <v>1</v>
      </c>
      <c r="J8611">
        <f t="shared" si="808"/>
        <v>0</v>
      </c>
      <c r="K8611">
        <f t="shared" si="809"/>
        <v>0</v>
      </c>
      <c r="L8611">
        <f t="shared" si="810"/>
        <v>1</v>
      </c>
      <c r="O8611" t="str">
        <f t="shared" si="811"/>
        <v>Mo</v>
      </c>
      <c r="P8611" t="str">
        <f t="shared" si="812"/>
        <v>16</v>
      </c>
    </row>
    <row r="8612" spans="1:16" x14ac:dyDescent="0.25">
      <c r="A8612" t="s">
        <v>18980</v>
      </c>
      <c r="B8612" t="s">
        <v>24</v>
      </c>
      <c r="C8612" t="s">
        <v>18981</v>
      </c>
      <c r="D8612" t="s">
        <v>11316</v>
      </c>
      <c r="E8612">
        <v>2016</v>
      </c>
      <c r="F8612" t="s">
        <v>27</v>
      </c>
      <c r="G8612">
        <v>1</v>
      </c>
      <c r="H8612" t="s">
        <v>31</v>
      </c>
      <c r="I8612">
        <f t="shared" si="807"/>
        <v>1</v>
      </c>
      <c r="J8612">
        <f t="shared" si="808"/>
        <v>0</v>
      </c>
      <c r="K8612">
        <f t="shared" si="809"/>
        <v>0</v>
      </c>
      <c r="L8612">
        <f t="shared" si="810"/>
        <v>1</v>
      </c>
      <c r="O8612" t="str">
        <f t="shared" si="811"/>
        <v>TV</v>
      </c>
      <c r="P8612" t="str">
        <f t="shared" si="812"/>
        <v>16</v>
      </c>
    </row>
    <row r="8613" spans="1:16" x14ac:dyDescent="0.25">
      <c r="A8613" t="s">
        <v>18982</v>
      </c>
      <c r="B8613" t="s">
        <v>17</v>
      </c>
      <c r="C8613" t="s">
        <v>18983</v>
      </c>
      <c r="D8613" t="s">
        <v>7431</v>
      </c>
      <c r="E8613">
        <v>2015</v>
      </c>
      <c r="F8613" t="s">
        <v>20</v>
      </c>
      <c r="G8613">
        <v>94</v>
      </c>
      <c r="H8613" t="s">
        <v>21</v>
      </c>
      <c r="I8613">
        <f t="shared" si="807"/>
        <v>1</v>
      </c>
      <c r="J8613">
        <f t="shared" si="808"/>
        <v>0</v>
      </c>
      <c r="K8613">
        <f t="shared" si="809"/>
        <v>0</v>
      </c>
      <c r="L8613">
        <f t="shared" si="810"/>
        <v>1</v>
      </c>
      <c r="O8613" t="str">
        <f t="shared" si="811"/>
        <v>Mo</v>
      </c>
      <c r="P8613" t="str">
        <f t="shared" si="812"/>
        <v>15</v>
      </c>
    </row>
    <row r="8614" spans="1:16" x14ac:dyDescent="0.25">
      <c r="A8614" t="s">
        <v>18984</v>
      </c>
      <c r="B8614" t="s">
        <v>17</v>
      </c>
      <c r="C8614" t="s">
        <v>18985</v>
      </c>
      <c r="D8614" t="s">
        <v>6745</v>
      </c>
      <c r="E8614">
        <v>2007</v>
      </c>
      <c r="F8614" t="s">
        <v>27</v>
      </c>
      <c r="G8614">
        <v>130</v>
      </c>
      <c r="H8614" t="s">
        <v>21</v>
      </c>
      <c r="I8614">
        <f t="shared" si="807"/>
        <v>0</v>
      </c>
      <c r="J8614">
        <f t="shared" si="808"/>
        <v>0</v>
      </c>
      <c r="K8614">
        <f t="shared" si="809"/>
        <v>0</v>
      </c>
      <c r="L8614">
        <f t="shared" si="810"/>
        <v>1</v>
      </c>
      <c r="O8614" t="str">
        <f t="shared" si="811"/>
        <v>Mo</v>
      </c>
      <c r="P8614" t="str">
        <f t="shared" si="812"/>
        <v>07</v>
      </c>
    </row>
    <row r="8615" spans="1:16" x14ac:dyDescent="0.25">
      <c r="A8615" t="s">
        <v>18986</v>
      </c>
      <c r="B8615" t="s">
        <v>17</v>
      </c>
      <c r="C8615" t="s">
        <v>18987</v>
      </c>
      <c r="D8615" t="s">
        <v>10488</v>
      </c>
      <c r="E8615">
        <v>2007</v>
      </c>
      <c r="F8615" t="s">
        <v>27</v>
      </c>
      <c r="G8615">
        <v>88</v>
      </c>
      <c r="H8615" t="s">
        <v>21</v>
      </c>
      <c r="I8615">
        <f t="shared" si="807"/>
        <v>0</v>
      </c>
      <c r="J8615">
        <f t="shared" si="808"/>
        <v>0</v>
      </c>
      <c r="K8615">
        <f t="shared" si="809"/>
        <v>0</v>
      </c>
      <c r="L8615">
        <f t="shared" si="810"/>
        <v>1</v>
      </c>
      <c r="O8615" t="str">
        <f t="shared" si="811"/>
        <v>Mo</v>
      </c>
      <c r="P8615" t="str">
        <f t="shared" si="812"/>
        <v>07</v>
      </c>
    </row>
    <row r="8616" spans="1:16" x14ac:dyDescent="0.25">
      <c r="A8616" t="s">
        <v>18988</v>
      </c>
      <c r="B8616" t="s">
        <v>17</v>
      </c>
      <c r="C8616" t="s">
        <v>18989</v>
      </c>
      <c r="D8616" t="s">
        <v>12375</v>
      </c>
      <c r="E8616">
        <v>2016</v>
      </c>
      <c r="F8616" t="s">
        <v>27</v>
      </c>
      <c r="G8616">
        <v>118</v>
      </c>
      <c r="H8616" t="s">
        <v>21</v>
      </c>
      <c r="I8616">
        <f t="shared" si="807"/>
        <v>1</v>
      </c>
      <c r="J8616">
        <f t="shared" si="808"/>
        <v>0</v>
      </c>
      <c r="K8616">
        <f t="shared" si="809"/>
        <v>0</v>
      </c>
      <c r="L8616">
        <f t="shared" si="810"/>
        <v>1</v>
      </c>
      <c r="O8616" t="str">
        <f t="shared" si="811"/>
        <v>Mo</v>
      </c>
      <c r="P8616" t="str">
        <f t="shared" si="812"/>
        <v>16</v>
      </c>
    </row>
    <row r="8617" spans="1:16" x14ac:dyDescent="0.25">
      <c r="A8617" t="s">
        <v>18990</v>
      </c>
      <c r="B8617" t="s">
        <v>17</v>
      </c>
      <c r="C8617" t="s">
        <v>18991</v>
      </c>
      <c r="D8617" t="s">
        <v>7595</v>
      </c>
      <c r="E8617">
        <v>1996</v>
      </c>
      <c r="F8617" t="s">
        <v>134</v>
      </c>
      <c r="G8617">
        <v>94</v>
      </c>
      <c r="H8617" t="s">
        <v>21</v>
      </c>
      <c r="I8617">
        <f t="shared" si="807"/>
        <v>0</v>
      </c>
      <c r="J8617">
        <f t="shared" si="808"/>
        <v>0</v>
      </c>
      <c r="K8617">
        <f t="shared" si="809"/>
        <v>0</v>
      </c>
      <c r="L8617">
        <f t="shared" si="810"/>
        <v>0</v>
      </c>
      <c r="O8617" t="str">
        <f t="shared" si="811"/>
        <v>Mo</v>
      </c>
      <c r="P8617" t="str">
        <f t="shared" si="812"/>
        <v>96</v>
      </c>
    </row>
    <row r="8618" spans="1:16" x14ac:dyDescent="0.25">
      <c r="A8618" t="s">
        <v>18992</v>
      </c>
      <c r="B8618" t="s">
        <v>17</v>
      </c>
      <c r="C8618" t="s">
        <v>18993</v>
      </c>
      <c r="D8618" t="s">
        <v>10573</v>
      </c>
      <c r="E8618">
        <v>2008</v>
      </c>
      <c r="F8618" t="s">
        <v>20</v>
      </c>
      <c r="G8618">
        <v>114</v>
      </c>
      <c r="H8618" t="s">
        <v>21</v>
      </c>
      <c r="I8618">
        <f t="shared" si="807"/>
        <v>0</v>
      </c>
      <c r="J8618">
        <f t="shared" si="808"/>
        <v>0</v>
      </c>
      <c r="K8618">
        <f t="shared" si="809"/>
        <v>0</v>
      </c>
      <c r="L8618">
        <f t="shared" si="810"/>
        <v>1</v>
      </c>
      <c r="O8618" t="str">
        <f t="shared" si="811"/>
        <v>Mo</v>
      </c>
      <c r="P8618" t="str">
        <f t="shared" si="812"/>
        <v>08</v>
      </c>
    </row>
    <row r="8619" spans="1:16" x14ac:dyDescent="0.25">
      <c r="A8619" t="s">
        <v>18994</v>
      </c>
      <c r="B8619" t="s">
        <v>17</v>
      </c>
      <c r="C8619" t="s">
        <v>18995</v>
      </c>
      <c r="D8619" t="s">
        <v>9754</v>
      </c>
      <c r="E8619">
        <v>2014</v>
      </c>
      <c r="F8619" t="s">
        <v>20</v>
      </c>
      <c r="G8619">
        <v>119</v>
      </c>
      <c r="H8619" t="s">
        <v>21</v>
      </c>
      <c r="I8619">
        <f t="shared" si="807"/>
        <v>1</v>
      </c>
      <c r="J8619">
        <f t="shared" si="808"/>
        <v>0</v>
      </c>
      <c r="K8619">
        <f t="shared" si="809"/>
        <v>0</v>
      </c>
      <c r="L8619">
        <f t="shared" si="810"/>
        <v>1</v>
      </c>
      <c r="O8619" t="str">
        <f t="shared" si="811"/>
        <v>Mo</v>
      </c>
      <c r="P8619" t="str">
        <f t="shared" si="812"/>
        <v>14</v>
      </c>
    </row>
    <row r="8620" spans="1:16" x14ac:dyDescent="0.25">
      <c r="A8620" t="s">
        <v>18996</v>
      </c>
      <c r="B8620" t="s">
        <v>17</v>
      </c>
      <c r="C8620" t="s">
        <v>18997</v>
      </c>
      <c r="D8620" t="s">
        <v>9310</v>
      </c>
      <c r="E8620">
        <v>2014</v>
      </c>
      <c r="F8620" t="s">
        <v>134</v>
      </c>
      <c r="G8620">
        <v>114</v>
      </c>
      <c r="H8620" t="s">
        <v>21</v>
      </c>
      <c r="I8620">
        <f t="shared" si="807"/>
        <v>1</v>
      </c>
      <c r="J8620">
        <f t="shared" si="808"/>
        <v>0</v>
      </c>
      <c r="K8620">
        <f t="shared" si="809"/>
        <v>0</v>
      </c>
      <c r="L8620">
        <f t="shared" si="810"/>
        <v>0</v>
      </c>
      <c r="O8620" t="str">
        <f t="shared" si="811"/>
        <v>Mo</v>
      </c>
      <c r="P8620" t="str">
        <f t="shared" si="812"/>
        <v>14</v>
      </c>
    </row>
    <row r="8621" spans="1:16" x14ac:dyDescent="0.25">
      <c r="A8621" t="s">
        <v>18998</v>
      </c>
      <c r="B8621" t="s">
        <v>17</v>
      </c>
      <c r="C8621" t="s">
        <v>18999</v>
      </c>
      <c r="D8621" t="s">
        <v>19000</v>
      </c>
      <c r="E8621">
        <v>2016</v>
      </c>
      <c r="F8621" t="s">
        <v>134</v>
      </c>
      <c r="G8621">
        <v>94</v>
      </c>
      <c r="H8621" t="s">
        <v>21</v>
      </c>
      <c r="I8621">
        <f t="shared" si="807"/>
        <v>1</v>
      </c>
      <c r="J8621">
        <f t="shared" si="808"/>
        <v>0</v>
      </c>
      <c r="K8621">
        <f t="shared" si="809"/>
        <v>0</v>
      </c>
      <c r="L8621">
        <f t="shared" si="810"/>
        <v>0</v>
      </c>
      <c r="O8621" t="str">
        <f t="shared" si="811"/>
        <v>Mo</v>
      </c>
      <c r="P8621" t="str">
        <f t="shared" si="812"/>
        <v>16</v>
      </c>
    </row>
    <row r="8622" spans="1:16" x14ac:dyDescent="0.25">
      <c r="A8622" t="s">
        <v>19001</v>
      </c>
      <c r="B8622" t="s">
        <v>17</v>
      </c>
      <c r="C8622" t="s">
        <v>19002</v>
      </c>
      <c r="D8622" t="s">
        <v>11288</v>
      </c>
      <c r="E8622">
        <v>2017</v>
      </c>
      <c r="F8622" t="s">
        <v>176</v>
      </c>
      <c r="G8622">
        <v>82</v>
      </c>
      <c r="H8622" t="s">
        <v>21</v>
      </c>
      <c r="I8622">
        <f t="shared" si="807"/>
        <v>1</v>
      </c>
      <c r="J8622">
        <f t="shared" si="808"/>
        <v>0</v>
      </c>
      <c r="K8622">
        <f t="shared" si="809"/>
        <v>0</v>
      </c>
      <c r="L8622">
        <f t="shared" si="810"/>
        <v>1</v>
      </c>
      <c r="O8622" t="str">
        <f t="shared" si="811"/>
        <v>Mo</v>
      </c>
      <c r="P8622" t="str">
        <f t="shared" si="812"/>
        <v>17</v>
      </c>
    </row>
    <row r="8623" spans="1:16" x14ac:dyDescent="0.25">
      <c r="A8623" t="s">
        <v>19003</v>
      </c>
      <c r="B8623" t="s">
        <v>17</v>
      </c>
      <c r="C8623" t="s">
        <v>19004</v>
      </c>
      <c r="D8623" t="s">
        <v>12768</v>
      </c>
      <c r="E8623">
        <v>2015</v>
      </c>
      <c r="F8623" t="s">
        <v>60</v>
      </c>
      <c r="G8623">
        <v>82</v>
      </c>
      <c r="H8623" t="s">
        <v>21</v>
      </c>
      <c r="I8623">
        <f t="shared" si="807"/>
        <v>1</v>
      </c>
      <c r="J8623">
        <f t="shared" si="808"/>
        <v>0</v>
      </c>
      <c r="K8623">
        <f t="shared" si="809"/>
        <v>1</v>
      </c>
      <c r="L8623">
        <f t="shared" si="810"/>
        <v>1</v>
      </c>
      <c r="O8623" t="str">
        <f t="shared" si="811"/>
        <v>Mo</v>
      </c>
      <c r="P8623" t="str">
        <f t="shared" si="812"/>
        <v>15</v>
      </c>
    </row>
    <row r="8624" spans="1:16" x14ac:dyDescent="0.25">
      <c r="A8624" t="s">
        <v>19005</v>
      </c>
      <c r="B8624" t="s">
        <v>17</v>
      </c>
      <c r="C8624" t="s">
        <v>19006</v>
      </c>
      <c r="D8624" t="s">
        <v>6692</v>
      </c>
      <c r="E8624">
        <v>1990</v>
      </c>
      <c r="F8624" t="s">
        <v>20</v>
      </c>
      <c r="G8624">
        <v>96</v>
      </c>
      <c r="H8624" t="s">
        <v>21</v>
      </c>
      <c r="I8624">
        <f t="shared" si="807"/>
        <v>0</v>
      </c>
      <c r="J8624">
        <f t="shared" si="808"/>
        <v>0</v>
      </c>
      <c r="K8624">
        <f t="shared" si="809"/>
        <v>0</v>
      </c>
      <c r="L8624">
        <f t="shared" si="810"/>
        <v>1</v>
      </c>
      <c r="O8624" t="str">
        <f t="shared" si="811"/>
        <v>Mo</v>
      </c>
      <c r="P8624" t="str">
        <f t="shared" si="812"/>
        <v>90</v>
      </c>
    </row>
    <row r="8625" spans="1:16" x14ac:dyDescent="0.25">
      <c r="A8625" t="s">
        <v>19007</v>
      </c>
      <c r="B8625" t="s">
        <v>17</v>
      </c>
      <c r="C8625" t="s">
        <v>19008</v>
      </c>
      <c r="D8625" t="s">
        <v>6692</v>
      </c>
      <c r="E8625">
        <v>1995</v>
      </c>
      <c r="F8625" t="s">
        <v>20</v>
      </c>
      <c r="G8625">
        <v>100</v>
      </c>
      <c r="H8625" t="s">
        <v>21</v>
      </c>
      <c r="I8625">
        <f t="shared" si="807"/>
        <v>0</v>
      </c>
      <c r="J8625">
        <f t="shared" si="808"/>
        <v>0</v>
      </c>
      <c r="K8625">
        <f t="shared" si="809"/>
        <v>0</v>
      </c>
      <c r="L8625">
        <f t="shared" si="810"/>
        <v>1</v>
      </c>
      <c r="O8625" t="str">
        <f t="shared" si="811"/>
        <v>Mo</v>
      </c>
      <c r="P8625" t="str">
        <f t="shared" si="812"/>
        <v>95</v>
      </c>
    </row>
    <row r="8626" spans="1:16" x14ac:dyDescent="0.25">
      <c r="A8626" t="s">
        <v>19009</v>
      </c>
      <c r="B8626" t="s">
        <v>17</v>
      </c>
      <c r="C8626" t="s">
        <v>19010</v>
      </c>
      <c r="D8626" t="s">
        <v>6692</v>
      </c>
      <c r="E8626">
        <v>2001</v>
      </c>
      <c r="F8626" t="s">
        <v>41</v>
      </c>
      <c r="G8626">
        <v>104</v>
      </c>
      <c r="H8626" t="s">
        <v>21</v>
      </c>
      <c r="I8626">
        <f t="shared" si="807"/>
        <v>0</v>
      </c>
      <c r="J8626">
        <f t="shared" si="808"/>
        <v>0</v>
      </c>
      <c r="K8626">
        <f t="shared" si="809"/>
        <v>1</v>
      </c>
      <c r="L8626">
        <f t="shared" si="810"/>
        <v>1</v>
      </c>
      <c r="O8626" t="str">
        <f t="shared" si="811"/>
        <v>Mo</v>
      </c>
      <c r="P8626" t="str">
        <f t="shared" si="812"/>
        <v>01</v>
      </c>
    </row>
    <row r="8627" spans="1:16" x14ac:dyDescent="0.25">
      <c r="A8627" t="s">
        <v>19011</v>
      </c>
      <c r="B8627" t="s">
        <v>17</v>
      </c>
      <c r="C8627" t="s">
        <v>19012</v>
      </c>
      <c r="D8627" t="s">
        <v>6692</v>
      </c>
      <c r="E8627">
        <v>2004</v>
      </c>
      <c r="F8627" t="s">
        <v>20</v>
      </c>
      <c r="G8627">
        <v>101</v>
      </c>
      <c r="H8627" t="s">
        <v>21</v>
      </c>
      <c r="I8627">
        <f t="shared" si="807"/>
        <v>0</v>
      </c>
      <c r="J8627">
        <f t="shared" si="808"/>
        <v>0</v>
      </c>
      <c r="K8627">
        <f t="shared" si="809"/>
        <v>0</v>
      </c>
      <c r="L8627">
        <f t="shared" si="810"/>
        <v>1</v>
      </c>
      <c r="O8627" t="str">
        <f t="shared" si="811"/>
        <v>Mo</v>
      </c>
      <c r="P8627" t="str">
        <f t="shared" si="812"/>
        <v>04</v>
      </c>
    </row>
    <row r="8628" spans="1:16" x14ac:dyDescent="0.25">
      <c r="A8628" t="s">
        <v>19013</v>
      </c>
      <c r="B8628" t="s">
        <v>17</v>
      </c>
      <c r="C8628" t="s">
        <v>19014</v>
      </c>
      <c r="D8628" t="s">
        <v>6692</v>
      </c>
      <c r="E8628">
        <v>2015</v>
      </c>
      <c r="F8628" t="s">
        <v>20</v>
      </c>
      <c r="G8628">
        <v>99</v>
      </c>
      <c r="H8628" t="s">
        <v>21</v>
      </c>
      <c r="I8628">
        <f t="shared" si="807"/>
        <v>1</v>
      </c>
      <c r="J8628">
        <f t="shared" si="808"/>
        <v>0</v>
      </c>
      <c r="K8628">
        <f t="shared" si="809"/>
        <v>0</v>
      </c>
      <c r="L8628">
        <f t="shared" si="810"/>
        <v>1</v>
      </c>
      <c r="O8628" t="str">
        <f t="shared" si="811"/>
        <v>Mo</v>
      </c>
      <c r="P8628" t="str">
        <f t="shared" si="812"/>
        <v>15</v>
      </c>
    </row>
    <row r="8629" spans="1:16" x14ac:dyDescent="0.25">
      <c r="A8629" t="s">
        <v>19015</v>
      </c>
      <c r="B8629" t="s">
        <v>17</v>
      </c>
      <c r="C8629" t="s">
        <v>19016</v>
      </c>
      <c r="D8629" t="s">
        <v>10797</v>
      </c>
      <c r="E8629">
        <v>2018</v>
      </c>
      <c r="F8629" t="s">
        <v>20</v>
      </c>
      <c r="G8629">
        <v>98</v>
      </c>
      <c r="H8629" t="s">
        <v>21</v>
      </c>
      <c r="I8629">
        <f t="shared" si="807"/>
        <v>1</v>
      </c>
      <c r="J8629">
        <f t="shared" si="808"/>
        <v>0</v>
      </c>
      <c r="K8629">
        <f t="shared" si="809"/>
        <v>0</v>
      </c>
      <c r="L8629">
        <f t="shared" si="810"/>
        <v>1</v>
      </c>
      <c r="O8629" t="str">
        <f t="shared" si="811"/>
        <v>Mo</v>
      </c>
      <c r="P8629" t="str">
        <f t="shared" si="812"/>
        <v>18</v>
      </c>
    </row>
    <row r="8630" spans="1:16" x14ac:dyDescent="0.25">
      <c r="A8630" t="s">
        <v>19017</v>
      </c>
      <c r="B8630" t="s">
        <v>17</v>
      </c>
      <c r="C8630" t="s">
        <v>19018</v>
      </c>
      <c r="D8630" t="s">
        <v>9005</v>
      </c>
      <c r="E8630">
        <v>2016</v>
      </c>
      <c r="F8630" t="s">
        <v>134</v>
      </c>
      <c r="G8630">
        <v>100</v>
      </c>
      <c r="H8630" t="s">
        <v>21</v>
      </c>
      <c r="I8630">
        <f t="shared" si="807"/>
        <v>1</v>
      </c>
      <c r="J8630">
        <f t="shared" si="808"/>
        <v>0</v>
      </c>
      <c r="K8630">
        <f t="shared" si="809"/>
        <v>0</v>
      </c>
      <c r="L8630">
        <f t="shared" si="810"/>
        <v>0</v>
      </c>
      <c r="O8630" t="str">
        <f t="shared" si="811"/>
        <v>Mo</v>
      </c>
      <c r="P8630" t="str">
        <f t="shared" si="812"/>
        <v>16</v>
      </c>
    </row>
    <row r="8631" spans="1:16" x14ac:dyDescent="0.25">
      <c r="A8631" t="s">
        <v>19019</v>
      </c>
      <c r="B8631" t="s">
        <v>17</v>
      </c>
      <c r="C8631" t="s">
        <v>19020</v>
      </c>
      <c r="D8631" t="s">
        <v>6745</v>
      </c>
      <c r="E8631">
        <v>1985</v>
      </c>
      <c r="F8631" t="s">
        <v>45</v>
      </c>
      <c r="G8631">
        <v>134</v>
      </c>
      <c r="H8631" t="s">
        <v>21</v>
      </c>
      <c r="I8631">
        <f t="shared" si="807"/>
        <v>0</v>
      </c>
      <c r="J8631">
        <f t="shared" si="808"/>
        <v>0</v>
      </c>
      <c r="K8631">
        <f t="shared" si="809"/>
        <v>0</v>
      </c>
      <c r="L8631">
        <f t="shared" si="810"/>
        <v>1</v>
      </c>
      <c r="O8631" t="str">
        <f t="shared" si="811"/>
        <v>Mo</v>
      </c>
      <c r="P8631" t="str">
        <f t="shared" si="812"/>
        <v>85</v>
      </c>
    </row>
    <row r="8632" spans="1:16" x14ac:dyDescent="0.25">
      <c r="A8632" t="s">
        <v>19021</v>
      </c>
      <c r="B8632" t="s">
        <v>17</v>
      </c>
      <c r="C8632" t="s">
        <v>19022</v>
      </c>
      <c r="D8632" t="s">
        <v>11070</v>
      </c>
      <c r="E8632">
        <v>1995</v>
      </c>
      <c r="F8632" t="s">
        <v>60</v>
      </c>
      <c r="G8632">
        <v>173</v>
      </c>
      <c r="H8632" t="s">
        <v>21</v>
      </c>
      <c r="I8632">
        <f t="shared" si="807"/>
        <v>0</v>
      </c>
      <c r="J8632">
        <f t="shared" si="808"/>
        <v>0</v>
      </c>
      <c r="K8632">
        <f t="shared" si="809"/>
        <v>1</v>
      </c>
      <c r="L8632">
        <f t="shared" si="810"/>
        <v>1</v>
      </c>
      <c r="O8632" t="str">
        <f t="shared" si="811"/>
        <v>Mo</v>
      </c>
      <c r="P8632" t="str">
        <f t="shared" si="812"/>
        <v>95</v>
      </c>
    </row>
    <row r="8633" spans="1:16" x14ac:dyDescent="0.25">
      <c r="A8633" t="s">
        <v>19023</v>
      </c>
      <c r="B8633" t="s">
        <v>17</v>
      </c>
      <c r="C8633" t="s">
        <v>19024</v>
      </c>
      <c r="D8633" t="s">
        <v>11510</v>
      </c>
      <c r="E8633">
        <v>2014</v>
      </c>
      <c r="F8633" t="s">
        <v>27</v>
      </c>
      <c r="G8633">
        <v>113</v>
      </c>
      <c r="H8633" t="s">
        <v>21</v>
      </c>
      <c r="I8633">
        <f t="shared" si="807"/>
        <v>1</v>
      </c>
      <c r="J8633">
        <f t="shared" si="808"/>
        <v>0</v>
      </c>
      <c r="K8633">
        <f t="shared" si="809"/>
        <v>0</v>
      </c>
      <c r="L8633">
        <f t="shared" si="810"/>
        <v>1</v>
      </c>
      <c r="O8633" t="str">
        <f t="shared" si="811"/>
        <v>Mo</v>
      </c>
      <c r="P8633" t="str">
        <f t="shared" si="812"/>
        <v>14</v>
      </c>
    </row>
    <row r="8634" spans="1:16" x14ac:dyDescent="0.25">
      <c r="A8634" t="s">
        <v>19025</v>
      </c>
      <c r="B8634" t="s">
        <v>17</v>
      </c>
      <c r="C8634" t="s">
        <v>19026</v>
      </c>
      <c r="D8634" t="s">
        <v>6044</v>
      </c>
      <c r="E8634">
        <v>2019</v>
      </c>
      <c r="F8634" t="s">
        <v>27</v>
      </c>
      <c r="G8634">
        <v>91</v>
      </c>
      <c r="H8634" t="s">
        <v>21</v>
      </c>
      <c r="I8634">
        <f t="shared" si="807"/>
        <v>1</v>
      </c>
      <c r="J8634">
        <f t="shared" si="808"/>
        <v>0</v>
      </c>
      <c r="K8634">
        <f t="shared" si="809"/>
        <v>0</v>
      </c>
      <c r="L8634">
        <f t="shared" si="810"/>
        <v>1</v>
      </c>
      <c r="O8634" t="str">
        <f t="shared" si="811"/>
        <v>Mo</v>
      </c>
      <c r="P8634" t="str">
        <f t="shared" si="812"/>
        <v>19</v>
      </c>
    </row>
    <row r="8635" spans="1:16" x14ac:dyDescent="0.25">
      <c r="A8635" t="s">
        <v>19027</v>
      </c>
      <c r="B8635" t="s">
        <v>17</v>
      </c>
      <c r="C8635" t="s">
        <v>19028</v>
      </c>
      <c r="D8635" t="s">
        <v>19029</v>
      </c>
      <c r="E8635">
        <v>2017</v>
      </c>
      <c r="F8635" t="s">
        <v>27</v>
      </c>
      <c r="G8635">
        <v>110</v>
      </c>
      <c r="H8635" t="s">
        <v>21</v>
      </c>
      <c r="I8635">
        <f t="shared" si="807"/>
        <v>1</v>
      </c>
      <c r="J8635">
        <f t="shared" si="808"/>
        <v>0</v>
      </c>
      <c r="K8635">
        <f t="shared" si="809"/>
        <v>0</v>
      </c>
      <c r="L8635">
        <f t="shared" si="810"/>
        <v>1</v>
      </c>
      <c r="O8635" t="str">
        <f t="shared" si="811"/>
        <v>Mo</v>
      </c>
      <c r="P8635" t="str">
        <f t="shared" si="812"/>
        <v>17</v>
      </c>
    </row>
    <row r="8636" spans="1:16" x14ac:dyDescent="0.25">
      <c r="A8636" t="s">
        <v>19030</v>
      </c>
      <c r="B8636" t="s">
        <v>24</v>
      </c>
      <c r="C8636" t="s">
        <v>19031</v>
      </c>
      <c r="D8636" t="s">
        <v>15230</v>
      </c>
      <c r="E8636">
        <v>2017</v>
      </c>
      <c r="F8636" t="s">
        <v>27</v>
      </c>
      <c r="G8636">
        <v>1</v>
      </c>
      <c r="H8636" t="s">
        <v>31</v>
      </c>
      <c r="I8636">
        <f t="shared" si="807"/>
        <v>1</v>
      </c>
      <c r="J8636">
        <f t="shared" si="808"/>
        <v>0</v>
      </c>
      <c r="K8636">
        <f t="shared" si="809"/>
        <v>0</v>
      </c>
      <c r="L8636">
        <f t="shared" si="810"/>
        <v>1</v>
      </c>
      <c r="O8636" t="str">
        <f t="shared" si="811"/>
        <v>TV</v>
      </c>
      <c r="P8636" t="str">
        <f t="shared" si="812"/>
        <v>17</v>
      </c>
    </row>
    <row r="8637" spans="1:16" x14ac:dyDescent="0.25">
      <c r="A8637" t="s">
        <v>19032</v>
      </c>
      <c r="B8637" t="s">
        <v>17</v>
      </c>
      <c r="C8637" t="s">
        <v>19033</v>
      </c>
      <c r="D8637" t="s">
        <v>16115</v>
      </c>
      <c r="E8637">
        <v>2017</v>
      </c>
      <c r="F8637" t="s">
        <v>27</v>
      </c>
      <c r="G8637">
        <v>90</v>
      </c>
      <c r="H8637" t="s">
        <v>21</v>
      </c>
      <c r="I8637">
        <f t="shared" si="807"/>
        <v>1</v>
      </c>
      <c r="J8637">
        <f t="shared" si="808"/>
        <v>0</v>
      </c>
      <c r="K8637">
        <f t="shared" si="809"/>
        <v>0</v>
      </c>
      <c r="L8637">
        <f t="shared" si="810"/>
        <v>1</v>
      </c>
      <c r="O8637" t="str">
        <f t="shared" si="811"/>
        <v>Mo</v>
      </c>
      <c r="P8637" t="str">
        <f t="shared" si="812"/>
        <v>17</v>
      </c>
    </row>
    <row r="8638" spans="1:16" x14ac:dyDescent="0.25">
      <c r="A8638" t="s">
        <v>19034</v>
      </c>
      <c r="B8638" t="s">
        <v>17</v>
      </c>
      <c r="C8638" t="s">
        <v>19035</v>
      </c>
      <c r="D8638" t="s">
        <v>6692</v>
      </c>
      <c r="E8638">
        <v>1969</v>
      </c>
      <c r="F8638" t="s">
        <v>266</v>
      </c>
      <c r="G8638">
        <v>128</v>
      </c>
      <c r="H8638" t="s">
        <v>21</v>
      </c>
      <c r="I8638">
        <f t="shared" si="807"/>
        <v>0</v>
      </c>
      <c r="J8638">
        <f t="shared" si="808"/>
        <v>0</v>
      </c>
      <c r="K8638">
        <f t="shared" si="809"/>
        <v>0</v>
      </c>
      <c r="L8638">
        <f t="shared" si="810"/>
        <v>1</v>
      </c>
      <c r="O8638" t="str">
        <f t="shared" si="811"/>
        <v>Mo</v>
      </c>
      <c r="P8638" t="str">
        <f t="shared" si="812"/>
        <v>69</v>
      </c>
    </row>
    <row r="8639" spans="1:16" x14ac:dyDescent="0.25">
      <c r="A8639" t="s">
        <v>19036</v>
      </c>
      <c r="B8639" t="s">
        <v>17</v>
      </c>
      <c r="C8639" t="s">
        <v>19037</v>
      </c>
      <c r="D8639" t="s">
        <v>11070</v>
      </c>
      <c r="E8639">
        <v>2017</v>
      </c>
      <c r="F8639" t="s">
        <v>134</v>
      </c>
      <c r="G8639">
        <v>108</v>
      </c>
      <c r="H8639" t="s">
        <v>21</v>
      </c>
      <c r="I8639">
        <f t="shared" si="807"/>
        <v>1</v>
      </c>
      <c r="J8639">
        <f t="shared" si="808"/>
        <v>0</v>
      </c>
      <c r="K8639">
        <f t="shared" si="809"/>
        <v>0</v>
      </c>
      <c r="L8639">
        <f t="shared" si="810"/>
        <v>0</v>
      </c>
      <c r="O8639" t="str">
        <f t="shared" si="811"/>
        <v>Mo</v>
      </c>
      <c r="P8639" t="str">
        <f t="shared" si="812"/>
        <v>17</v>
      </c>
    </row>
    <row r="8640" spans="1:16" x14ac:dyDescent="0.25">
      <c r="A8640" t="s">
        <v>19038</v>
      </c>
      <c r="B8640" t="s">
        <v>17</v>
      </c>
      <c r="C8640" t="s">
        <v>19039</v>
      </c>
      <c r="D8640" t="s">
        <v>5471</v>
      </c>
      <c r="E8640">
        <v>2015</v>
      </c>
      <c r="F8640" t="s">
        <v>134</v>
      </c>
      <c r="G8640">
        <v>124</v>
      </c>
      <c r="H8640" t="s">
        <v>21</v>
      </c>
      <c r="I8640">
        <f t="shared" si="807"/>
        <v>1</v>
      </c>
      <c r="J8640">
        <f t="shared" si="808"/>
        <v>1</v>
      </c>
      <c r="K8640">
        <f t="shared" si="809"/>
        <v>0</v>
      </c>
      <c r="L8640">
        <f t="shared" si="810"/>
        <v>0</v>
      </c>
      <c r="O8640" t="str">
        <f t="shared" si="811"/>
        <v>Mo</v>
      </c>
      <c r="P8640" t="str">
        <f t="shared" si="812"/>
        <v>15</v>
      </c>
    </row>
    <row r="8641" spans="1:16" x14ac:dyDescent="0.25">
      <c r="A8641" t="s">
        <v>19040</v>
      </c>
      <c r="B8641" t="s">
        <v>17</v>
      </c>
      <c r="C8641" t="s">
        <v>19041</v>
      </c>
      <c r="D8641" t="s">
        <v>8735</v>
      </c>
      <c r="E8641">
        <v>2010</v>
      </c>
      <c r="F8641" t="s">
        <v>134</v>
      </c>
      <c r="G8641">
        <v>89</v>
      </c>
      <c r="H8641" t="s">
        <v>21</v>
      </c>
      <c r="I8641">
        <f t="shared" si="807"/>
        <v>0</v>
      </c>
      <c r="J8641">
        <f t="shared" si="808"/>
        <v>0</v>
      </c>
      <c r="K8641">
        <f t="shared" si="809"/>
        <v>0</v>
      </c>
      <c r="L8641">
        <f t="shared" si="810"/>
        <v>0</v>
      </c>
      <c r="O8641" t="str">
        <f t="shared" si="811"/>
        <v>Mo</v>
      </c>
      <c r="P8641" t="str">
        <f t="shared" si="812"/>
        <v>10</v>
      </c>
    </row>
    <row r="8642" spans="1:16" x14ac:dyDescent="0.25">
      <c r="A8642" t="s">
        <v>19042</v>
      </c>
      <c r="B8642" t="s">
        <v>17</v>
      </c>
      <c r="C8642" t="s">
        <v>19043</v>
      </c>
      <c r="D8642" t="s">
        <v>11148</v>
      </c>
      <c r="E8642">
        <v>2012</v>
      </c>
      <c r="F8642" t="s">
        <v>60</v>
      </c>
      <c r="G8642">
        <v>162</v>
      </c>
      <c r="H8642" t="s">
        <v>21</v>
      </c>
      <c r="I8642">
        <f t="shared" si="807"/>
        <v>1</v>
      </c>
      <c r="J8642">
        <f t="shared" si="808"/>
        <v>1</v>
      </c>
      <c r="K8642">
        <f t="shared" si="809"/>
        <v>1</v>
      </c>
      <c r="L8642">
        <f t="shared" si="810"/>
        <v>1</v>
      </c>
      <c r="O8642" t="str">
        <f t="shared" si="811"/>
        <v>Mo</v>
      </c>
      <c r="P8642" t="str">
        <f t="shared" si="812"/>
        <v>12</v>
      </c>
    </row>
    <row r="8643" spans="1:16" x14ac:dyDescent="0.25">
      <c r="A8643" t="s">
        <v>19044</v>
      </c>
      <c r="B8643" t="s">
        <v>17</v>
      </c>
      <c r="C8643" t="s">
        <v>19045</v>
      </c>
      <c r="D8643" t="s">
        <v>12348</v>
      </c>
      <c r="E8643">
        <v>1944</v>
      </c>
      <c r="F8643" t="s">
        <v>45</v>
      </c>
      <c r="G8643">
        <v>76</v>
      </c>
      <c r="H8643" t="s">
        <v>21</v>
      </c>
      <c r="I8643">
        <f t="shared" si="807"/>
        <v>0</v>
      </c>
      <c r="J8643">
        <f t="shared" si="808"/>
        <v>0</v>
      </c>
      <c r="K8643">
        <f t="shared" si="809"/>
        <v>0</v>
      </c>
      <c r="L8643">
        <f t="shared" si="810"/>
        <v>1</v>
      </c>
      <c r="O8643" t="str">
        <f t="shared" si="811"/>
        <v>Mo</v>
      </c>
      <c r="P8643" t="str">
        <f t="shared" si="812"/>
        <v>44</v>
      </c>
    </row>
    <row r="8644" spans="1:16" x14ac:dyDescent="0.25">
      <c r="A8644" t="s">
        <v>19046</v>
      </c>
      <c r="B8644" t="s">
        <v>17</v>
      </c>
      <c r="C8644" t="s">
        <v>19047</v>
      </c>
      <c r="D8644" t="s">
        <v>7742</v>
      </c>
      <c r="E8644">
        <v>2013</v>
      </c>
      <c r="F8644" t="s">
        <v>41</v>
      </c>
      <c r="G8644">
        <v>96</v>
      </c>
      <c r="H8644" t="s">
        <v>21</v>
      </c>
      <c r="I8644">
        <f t="shared" ref="I8644:I8707" si="813">IF(E8644&gt;2010,1,0)</f>
        <v>1</v>
      </c>
      <c r="J8644">
        <f t="shared" ref="J8644:J8707" si="814">IF(AND(E8644&gt;2010, G8644&gt;120),1,0)</f>
        <v>0</v>
      </c>
      <c r="K8644">
        <f t="shared" ref="K8644:K8707" si="815">IF(OR(F8644="TV-PG", F8644="PG"),1,0)</f>
        <v>1</v>
      </c>
      <c r="L8644">
        <f t="shared" ref="L8644:L8707" si="816">IF(NOT(F8644="R"),1,0)</f>
        <v>1</v>
      </c>
      <c r="O8644" t="str">
        <f t="shared" ref="O8644:O8707" si="817">LEFT(B8644,2)</f>
        <v>Mo</v>
      </c>
      <c r="P8644" t="str">
        <f t="shared" ref="P8644:P8707" si="818">RIGHT(E8644,2)</f>
        <v>13</v>
      </c>
    </row>
    <row r="8645" spans="1:16" x14ac:dyDescent="0.25">
      <c r="A8645" t="s">
        <v>19048</v>
      </c>
      <c r="B8645" t="s">
        <v>17</v>
      </c>
      <c r="C8645" t="s">
        <v>19049</v>
      </c>
      <c r="D8645" t="s">
        <v>10491</v>
      </c>
      <c r="E8645">
        <v>2014</v>
      </c>
      <c r="F8645" t="s">
        <v>134</v>
      </c>
      <c r="G8645">
        <v>102</v>
      </c>
      <c r="H8645" t="s">
        <v>21</v>
      </c>
      <c r="I8645">
        <f t="shared" si="813"/>
        <v>1</v>
      </c>
      <c r="J8645">
        <f t="shared" si="814"/>
        <v>0</v>
      </c>
      <c r="K8645">
        <f t="shared" si="815"/>
        <v>0</v>
      </c>
      <c r="L8645">
        <f t="shared" si="816"/>
        <v>0</v>
      </c>
      <c r="O8645" t="str">
        <f t="shared" si="817"/>
        <v>Mo</v>
      </c>
      <c r="P8645" t="str">
        <f t="shared" si="818"/>
        <v>14</v>
      </c>
    </row>
    <row r="8646" spans="1:16" x14ac:dyDescent="0.25">
      <c r="A8646" t="s">
        <v>19050</v>
      </c>
      <c r="B8646" t="s">
        <v>17</v>
      </c>
      <c r="C8646" t="s">
        <v>19051</v>
      </c>
      <c r="D8646" t="s">
        <v>11301</v>
      </c>
      <c r="E8646">
        <v>2010</v>
      </c>
      <c r="F8646" t="s">
        <v>45</v>
      </c>
      <c r="G8646">
        <v>53</v>
      </c>
      <c r="H8646" t="s">
        <v>21</v>
      </c>
      <c r="I8646">
        <f t="shared" si="813"/>
        <v>0</v>
      </c>
      <c r="J8646">
        <f t="shared" si="814"/>
        <v>0</v>
      </c>
      <c r="K8646">
        <f t="shared" si="815"/>
        <v>0</v>
      </c>
      <c r="L8646">
        <f t="shared" si="816"/>
        <v>1</v>
      </c>
      <c r="O8646" t="str">
        <f t="shared" si="817"/>
        <v>Mo</v>
      </c>
      <c r="P8646" t="str">
        <f t="shared" si="818"/>
        <v>10</v>
      </c>
    </row>
    <row r="8647" spans="1:16" x14ac:dyDescent="0.25">
      <c r="A8647" t="s">
        <v>19052</v>
      </c>
      <c r="B8647" t="s">
        <v>24</v>
      </c>
      <c r="C8647" t="s">
        <v>19053</v>
      </c>
      <c r="D8647" t="s">
        <v>11972</v>
      </c>
      <c r="E8647">
        <v>1990</v>
      </c>
      <c r="F8647" t="s">
        <v>45</v>
      </c>
      <c r="G8647">
        <v>2</v>
      </c>
      <c r="H8647" t="s">
        <v>28</v>
      </c>
      <c r="I8647">
        <f t="shared" si="813"/>
        <v>0</v>
      </c>
      <c r="J8647">
        <f t="shared" si="814"/>
        <v>0</v>
      </c>
      <c r="K8647">
        <f t="shared" si="815"/>
        <v>0</v>
      </c>
      <c r="L8647">
        <f t="shared" si="816"/>
        <v>1</v>
      </c>
      <c r="O8647" t="str">
        <f t="shared" si="817"/>
        <v>TV</v>
      </c>
      <c r="P8647" t="str">
        <f t="shared" si="818"/>
        <v>90</v>
      </c>
    </row>
    <row r="8648" spans="1:16" x14ac:dyDescent="0.25">
      <c r="A8648" t="s">
        <v>19054</v>
      </c>
      <c r="B8648" t="s">
        <v>17</v>
      </c>
      <c r="C8648" t="s">
        <v>19055</v>
      </c>
      <c r="D8648" t="s">
        <v>8826</v>
      </c>
      <c r="E8648">
        <v>2018</v>
      </c>
      <c r="F8648" t="s">
        <v>27</v>
      </c>
      <c r="G8648">
        <v>86</v>
      </c>
      <c r="H8648" t="s">
        <v>21</v>
      </c>
      <c r="I8648">
        <f t="shared" si="813"/>
        <v>1</v>
      </c>
      <c r="J8648">
        <f t="shared" si="814"/>
        <v>0</v>
      </c>
      <c r="K8648">
        <f t="shared" si="815"/>
        <v>0</v>
      </c>
      <c r="L8648">
        <f t="shared" si="816"/>
        <v>1</v>
      </c>
      <c r="O8648" t="str">
        <f t="shared" si="817"/>
        <v>Mo</v>
      </c>
      <c r="P8648" t="str">
        <f t="shared" si="818"/>
        <v>18</v>
      </c>
    </row>
    <row r="8649" spans="1:16" x14ac:dyDescent="0.25">
      <c r="A8649" t="s">
        <v>19056</v>
      </c>
      <c r="B8649" t="s">
        <v>24</v>
      </c>
      <c r="C8649" t="s">
        <v>19057</v>
      </c>
      <c r="D8649" t="s">
        <v>5511</v>
      </c>
      <c r="E8649">
        <v>2018</v>
      </c>
      <c r="F8649" t="s">
        <v>82</v>
      </c>
      <c r="G8649">
        <v>2</v>
      </c>
      <c r="H8649" t="s">
        <v>28</v>
      </c>
      <c r="I8649">
        <f t="shared" si="813"/>
        <v>1</v>
      </c>
      <c r="J8649">
        <f t="shared" si="814"/>
        <v>0</v>
      </c>
      <c r="K8649">
        <f t="shared" si="815"/>
        <v>0</v>
      </c>
      <c r="L8649">
        <f t="shared" si="816"/>
        <v>1</v>
      </c>
      <c r="O8649" t="str">
        <f t="shared" si="817"/>
        <v>TV</v>
      </c>
      <c r="P8649" t="str">
        <f t="shared" si="818"/>
        <v>18</v>
      </c>
    </row>
    <row r="8650" spans="1:16" x14ac:dyDescent="0.25">
      <c r="A8650" t="s">
        <v>19058</v>
      </c>
      <c r="B8650" t="s">
        <v>17</v>
      </c>
      <c r="C8650" t="s">
        <v>19059</v>
      </c>
      <c r="D8650" t="s">
        <v>12542</v>
      </c>
      <c r="E8650">
        <v>2015</v>
      </c>
      <c r="F8650" t="s">
        <v>45</v>
      </c>
      <c r="G8650">
        <v>89</v>
      </c>
      <c r="H8650" t="s">
        <v>21</v>
      </c>
      <c r="I8650">
        <f t="shared" si="813"/>
        <v>1</v>
      </c>
      <c r="J8650">
        <f t="shared" si="814"/>
        <v>0</v>
      </c>
      <c r="K8650">
        <f t="shared" si="815"/>
        <v>0</v>
      </c>
      <c r="L8650">
        <f t="shared" si="816"/>
        <v>1</v>
      </c>
      <c r="O8650" t="str">
        <f t="shared" si="817"/>
        <v>Mo</v>
      </c>
      <c r="P8650" t="str">
        <f t="shared" si="818"/>
        <v>15</v>
      </c>
    </row>
    <row r="8651" spans="1:16" x14ac:dyDescent="0.25">
      <c r="A8651" t="s">
        <v>19060</v>
      </c>
      <c r="B8651" t="s">
        <v>17</v>
      </c>
      <c r="C8651" t="s">
        <v>19061</v>
      </c>
      <c r="D8651" t="s">
        <v>8527</v>
      </c>
      <c r="E8651">
        <v>2018</v>
      </c>
      <c r="F8651" t="s">
        <v>27</v>
      </c>
      <c r="G8651">
        <v>80</v>
      </c>
      <c r="H8651" t="s">
        <v>21</v>
      </c>
      <c r="I8651">
        <f t="shared" si="813"/>
        <v>1</v>
      </c>
      <c r="J8651">
        <f t="shared" si="814"/>
        <v>0</v>
      </c>
      <c r="K8651">
        <f t="shared" si="815"/>
        <v>0</v>
      </c>
      <c r="L8651">
        <f t="shared" si="816"/>
        <v>1</v>
      </c>
      <c r="O8651" t="str">
        <f t="shared" si="817"/>
        <v>Mo</v>
      </c>
      <c r="P8651" t="str">
        <f t="shared" si="818"/>
        <v>18</v>
      </c>
    </row>
    <row r="8652" spans="1:16" x14ac:dyDescent="0.25">
      <c r="A8652" t="s">
        <v>19062</v>
      </c>
      <c r="B8652" t="s">
        <v>17</v>
      </c>
      <c r="C8652" t="s">
        <v>19063</v>
      </c>
      <c r="D8652" t="s">
        <v>12220</v>
      </c>
      <c r="E8652">
        <v>2016</v>
      </c>
      <c r="F8652" t="s">
        <v>134</v>
      </c>
      <c r="G8652">
        <v>95</v>
      </c>
      <c r="H8652" t="s">
        <v>21</v>
      </c>
      <c r="I8652">
        <f t="shared" si="813"/>
        <v>1</v>
      </c>
      <c r="J8652">
        <f t="shared" si="814"/>
        <v>0</v>
      </c>
      <c r="K8652">
        <f t="shared" si="815"/>
        <v>0</v>
      </c>
      <c r="L8652">
        <f t="shared" si="816"/>
        <v>0</v>
      </c>
      <c r="O8652" t="str">
        <f t="shared" si="817"/>
        <v>Mo</v>
      </c>
      <c r="P8652" t="str">
        <f t="shared" si="818"/>
        <v>16</v>
      </c>
    </row>
    <row r="8653" spans="1:16" x14ac:dyDescent="0.25">
      <c r="A8653" t="s">
        <v>19064</v>
      </c>
      <c r="B8653" t="s">
        <v>17</v>
      </c>
      <c r="C8653" t="s">
        <v>19065</v>
      </c>
      <c r="D8653" t="s">
        <v>13146</v>
      </c>
      <c r="E8653">
        <v>2015</v>
      </c>
      <c r="F8653" t="s">
        <v>45</v>
      </c>
      <c r="G8653">
        <v>78</v>
      </c>
      <c r="H8653" t="s">
        <v>21</v>
      </c>
      <c r="I8653">
        <f t="shared" si="813"/>
        <v>1</v>
      </c>
      <c r="J8653">
        <f t="shared" si="814"/>
        <v>0</v>
      </c>
      <c r="K8653">
        <f t="shared" si="815"/>
        <v>0</v>
      </c>
      <c r="L8653">
        <f t="shared" si="816"/>
        <v>1</v>
      </c>
      <c r="O8653" t="str">
        <f t="shared" si="817"/>
        <v>Mo</v>
      </c>
      <c r="P8653" t="str">
        <f t="shared" si="818"/>
        <v>15</v>
      </c>
    </row>
    <row r="8654" spans="1:16" x14ac:dyDescent="0.25">
      <c r="A8654" t="s">
        <v>19066</v>
      </c>
      <c r="B8654" t="s">
        <v>17</v>
      </c>
      <c r="C8654" t="s">
        <v>19067</v>
      </c>
      <c r="D8654" t="s">
        <v>8935</v>
      </c>
      <c r="E8654">
        <v>2008</v>
      </c>
      <c r="F8654" t="s">
        <v>134</v>
      </c>
      <c r="G8654">
        <v>90</v>
      </c>
      <c r="H8654" t="s">
        <v>21</v>
      </c>
      <c r="I8654">
        <f t="shared" si="813"/>
        <v>0</v>
      </c>
      <c r="J8654">
        <f t="shared" si="814"/>
        <v>0</v>
      </c>
      <c r="K8654">
        <f t="shared" si="815"/>
        <v>0</v>
      </c>
      <c r="L8654">
        <f t="shared" si="816"/>
        <v>0</v>
      </c>
      <c r="O8654" t="str">
        <f t="shared" si="817"/>
        <v>Mo</v>
      </c>
      <c r="P8654" t="str">
        <f t="shared" si="818"/>
        <v>08</v>
      </c>
    </row>
    <row r="8655" spans="1:16" x14ac:dyDescent="0.25">
      <c r="A8655" t="s">
        <v>19068</v>
      </c>
      <c r="B8655" t="s">
        <v>17</v>
      </c>
      <c r="C8655" t="s">
        <v>19069</v>
      </c>
      <c r="D8655" t="s">
        <v>12420</v>
      </c>
      <c r="E8655">
        <v>2013</v>
      </c>
      <c r="F8655" t="s">
        <v>13378</v>
      </c>
      <c r="G8655">
        <v>125</v>
      </c>
      <c r="H8655" t="s">
        <v>21</v>
      </c>
      <c r="I8655">
        <f t="shared" si="813"/>
        <v>1</v>
      </c>
      <c r="J8655">
        <f t="shared" si="814"/>
        <v>1</v>
      </c>
      <c r="K8655">
        <f t="shared" si="815"/>
        <v>0</v>
      </c>
      <c r="L8655">
        <f t="shared" si="816"/>
        <v>1</v>
      </c>
      <c r="O8655" t="str">
        <f t="shared" si="817"/>
        <v>Mo</v>
      </c>
      <c r="P8655" t="str">
        <f t="shared" si="818"/>
        <v>13</v>
      </c>
    </row>
    <row r="8656" spans="1:16" x14ac:dyDescent="0.25">
      <c r="A8656" t="s">
        <v>19070</v>
      </c>
      <c r="B8656" t="s">
        <v>24</v>
      </c>
      <c r="C8656" t="s">
        <v>19071</v>
      </c>
      <c r="D8656" t="s">
        <v>9038</v>
      </c>
      <c r="E8656">
        <v>2015</v>
      </c>
      <c r="F8656" t="s">
        <v>45</v>
      </c>
      <c r="G8656">
        <v>4</v>
      </c>
      <c r="H8656" t="s">
        <v>28</v>
      </c>
      <c r="I8656">
        <f t="shared" si="813"/>
        <v>1</v>
      </c>
      <c r="J8656">
        <f t="shared" si="814"/>
        <v>0</v>
      </c>
      <c r="K8656">
        <f t="shared" si="815"/>
        <v>0</v>
      </c>
      <c r="L8656">
        <f t="shared" si="816"/>
        <v>1</v>
      </c>
      <c r="O8656" t="str">
        <f t="shared" si="817"/>
        <v>TV</v>
      </c>
      <c r="P8656" t="str">
        <f t="shared" si="818"/>
        <v>15</v>
      </c>
    </row>
    <row r="8657" spans="1:16" x14ac:dyDescent="0.25">
      <c r="A8657" t="s">
        <v>19072</v>
      </c>
      <c r="B8657" t="s">
        <v>17</v>
      </c>
      <c r="C8657" t="s">
        <v>19073</v>
      </c>
      <c r="D8657" t="s">
        <v>10939</v>
      </c>
      <c r="E8657">
        <v>2016</v>
      </c>
      <c r="F8657" t="s">
        <v>134</v>
      </c>
      <c r="G8657">
        <v>94</v>
      </c>
      <c r="H8657" t="s">
        <v>21</v>
      </c>
      <c r="I8657">
        <f t="shared" si="813"/>
        <v>1</v>
      </c>
      <c r="J8657">
        <f t="shared" si="814"/>
        <v>0</v>
      </c>
      <c r="K8657">
        <f t="shared" si="815"/>
        <v>0</v>
      </c>
      <c r="L8657">
        <f t="shared" si="816"/>
        <v>0</v>
      </c>
      <c r="O8657" t="str">
        <f t="shared" si="817"/>
        <v>Mo</v>
      </c>
      <c r="P8657" t="str">
        <f t="shared" si="818"/>
        <v>16</v>
      </c>
    </row>
    <row r="8658" spans="1:16" x14ac:dyDescent="0.25">
      <c r="A8658" t="s">
        <v>19074</v>
      </c>
      <c r="B8658" t="s">
        <v>17</v>
      </c>
      <c r="C8658" t="s">
        <v>19075</v>
      </c>
      <c r="D8658" t="s">
        <v>7595</v>
      </c>
      <c r="E8658">
        <v>2006</v>
      </c>
      <c r="F8658" t="s">
        <v>41</v>
      </c>
      <c r="G8658">
        <v>90</v>
      </c>
      <c r="H8658" t="s">
        <v>21</v>
      </c>
      <c r="I8658">
        <f t="shared" si="813"/>
        <v>0</v>
      </c>
      <c r="J8658">
        <f t="shared" si="814"/>
        <v>0</v>
      </c>
      <c r="K8658">
        <f t="shared" si="815"/>
        <v>1</v>
      </c>
      <c r="L8658">
        <f t="shared" si="816"/>
        <v>1</v>
      </c>
      <c r="O8658" t="str">
        <f t="shared" si="817"/>
        <v>Mo</v>
      </c>
      <c r="P8658" t="str">
        <f t="shared" si="818"/>
        <v>06</v>
      </c>
    </row>
    <row r="8659" spans="1:16" x14ac:dyDescent="0.25">
      <c r="A8659" t="s">
        <v>19076</v>
      </c>
      <c r="B8659" t="s">
        <v>17</v>
      </c>
      <c r="C8659" t="s">
        <v>19077</v>
      </c>
      <c r="D8659" t="s">
        <v>13906</v>
      </c>
      <c r="E8659">
        <v>2017</v>
      </c>
      <c r="F8659" t="s">
        <v>27</v>
      </c>
      <c r="G8659">
        <v>104</v>
      </c>
      <c r="H8659" t="s">
        <v>21</v>
      </c>
      <c r="I8659">
        <f t="shared" si="813"/>
        <v>1</v>
      </c>
      <c r="J8659">
        <f t="shared" si="814"/>
        <v>0</v>
      </c>
      <c r="K8659">
        <f t="shared" si="815"/>
        <v>0</v>
      </c>
      <c r="L8659">
        <f t="shared" si="816"/>
        <v>1</v>
      </c>
      <c r="O8659" t="str">
        <f t="shared" si="817"/>
        <v>Mo</v>
      </c>
      <c r="P8659" t="str">
        <f t="shared" si="818"/>
        <v>17</v>
      </c>
    </row>
    <row r="8660" spans="1:16" x14ac:dyDescent="0.25">
      <c r="A8660" t="s">
        <v>19078</v>
      </c>
      <c r="B8660" t="s">
        <v>17</v>
      </c>
      <c r="C8660" t="s">
        <v>19079</v>
      </c>
      <c r="D8660" t="s">
        <v>11353</v>
      </c>
      <c r="E8660">
        <v>2017</v>
      </c>
      <c r="F8660" t="s">
        <v>45</v>
      </c>
      <c r="G8660">
        <v>40</v>
      </c>
      <c r="H8660" t="s">
        <v>21</v>
      </c>
      <c r="I8660">
        <f t="shared" si="813"/>
        <v>1</v>
      </c>
      <c r="J8660">
        <f t="shared" si="814"/>
        <v>0</v>
      </c>
      <c r="K8660">
        <f t="shared" si="815"/>
        <v>0</v>
      </c>
      <c r="L8660">
        <f t="shared" si="816"/>
        <v>1</v>
      </c>
      <c r="O8660" t="str">
        <f t="shared" si="817"/>
        <v>Mo</v>
      </c>
      <c r="P8660" t="str">
        <f t="shared" si="818"/>
        <v>17</v>
      </c>
    </row>
    <row r="8661" spans="1:16" x14ac:dyDescent="0.25">
      <c r="A8661" t="s">
        <v>19080</v>
      </c>
      <c r="B8661" t="s">
        <v>17</v>
      </c>
      <c r="C8661" t="s">
        <v>19081</v>
      </c>
      <c r="D8661" t="s">
        <v>10523</v>
      </c>
      <c r="E8661">
        <v>2013</v>
      </c>
      <c r="F8661" t="s">
        <v>134</v>
      </c>
      <c r="G8661">
        <v>108</v>
      </c>
      <c r="H8661" t="s">
        <v>21</v>
      </c>
      <c r="I8661">
        <f t="shared" si="813"/>
        <v>1</v>
      </c>
      <c r="J8661">
        <f t="shared" si="814"/>
        <v>0</v>
      </c>
      <c r="K8661">
        <f t="shared" si="815"/>
        <v>0</v>
      </c>
      <c r="L8661">
        <f t="shared" si="816"/>
        <v>0</v>
      </c>
      <c r="O8661" t="str">
        <f t="shared" si="817"/>
        <v>Mo</v>
      </c>
      <c r="P8661" t="str">
        <f t="shared" si="818"/>
        <v>13</v>
      </c>
    </row>
    <row r="8662" spans="1:16" x14ac:dyDescent="0.25">
      <c r="A8662" t="s">
        <v>19082</v>
      </c>
      <c r="B8662" t="s">
        <v>17</v>
      </c>
      <c r="C8662" t="s">
        <v>19083</v>
      </c>
      <c r="D8662" t="s">
        <v>11510</v>
      </c>
      <c r="E8662">
        <v>2016</v>
      </c>
      <c r="F8662" t="s">
        <v>20</v>
      </c>
      <c r="G8662">
        <v>94</v>
      </c>
      <c r="H8662" t="s">
        <v>21</v>
      </c>
      <c r="I8662">
        <f t="shared" si="813"/>
        <v>1</v>
      </c>
      <c r="J8662">
        <f t="shared" si="814"/>
        <v>0</v>
      </c>
      <c r="K8662">
        <f t="shared" si="815"/>
        <v>0</v>
      </c>
      <c r="L8662">
        <f t="shared" si="816"/>
        <v>1</v>
      </c>
      <c r="O8662" t="str">
        <f t="shared" si="817"/>
        <v>Mo</v>
      </c>
      <c r="P8662" t="str">
        <f t="shared" si="818"/>
        <v>16</v>
      </c>
    </row>
    <row r="8663" spans="1:16" x14ac:dyDescent="0.25">
      <c r="A8663" t="s">
        <v>19084</v>
      </c>
      <c r="B8663" t="s">
        <v>17</v>
      </c>
      <c r="C8663" t="s">
        <v>19085</v>
      </c>
      <c r="D8663" t="s">
        <v>12348</v>
      </c>
      <c r="E8663">
        <v>1943</v>
      </c>
      <c r="F8663" t="s">
        <v>60</v>
      </c>
      <c r="G8663">
        <v>61</v>
      </c>
      <c r="H8663" t="s">
        <v>21</v>
      </c>
      <c r="I8663">
        <f t="shared" si="813"/>
        <v>0</v>
      </c>
      <c r="J8663">
        <f t="shared" si="814"/>
        <v>0</v>
      </c>
      <c r="K8663">
        <f t="shared" si="815"/>
        <v>1</v>
      </c>
      <c r="L8663">
        <f t="shared" si="816"/>
        <v>1</v>
      </c>
      <c r="O8663" t="str">
        <f t="shared" si="817"/>
        <v>Mo</v>
      </c>
      <c r="P8663" t="str">
        <f t="shared" si="818"/>
        <v>43</v>
      </c>
    </row>
    <row r="8664" spans="1:16" x14ac:dyDescent="0.25">
      <c r="A8664" t="s">
        <v>19086</v>
      </c>
      <c r="B8664" t="s">
        <v>17</v>
      </c>
      <c r="C8664" t="s">
        <v>19087</v>
      </c>
      <c r="D8664" t="s">
        <v>15756</v>
      </c>
      <c r="E8664">
        <v>2012</v>
      </c>
      <c r="F8664" t="s">
        <v>20</v>
      </c>
      <c r="G8664">
        <v>94</v>
      </c>
      <c r="H8664" t="s">
        <v>21</v>
      </c>
      <c r="I8664">
        <f t="shared" si="813"/>
        <v>1</v>
      </c>
      <c r="J8664">
        <f t="shared" si="814"/>
        <v>0</v>
      </c>
      <c r="K8664">
        <f t="shared" si="815"/>
        <v>0</v>
      </c>
      <c r="L8664">
        <f t="shared" si="816"/>
        <v>1</v>
      </c>
      <c r="O8664" t="str">
        <f t="shared" si="817"/>
        <v>Mo</v>
      </c>
      <c r="P8664" t="str">
        <f t="shared" si="818"/>
        <v>12</v>
      </c>
    </row>
    <row r="8665" spans="1:16" x14ac:dyDescent="0.25">
      <c r="A8665" t="s">
        <v>19088</v>
      </c>
      <c r="B8665" t="s">
        <v>17</v>
      </c>
      <c r="C8665" t="s">
        <v>19089</v>
      </c>
      <c r="D8665" t="s">
        <v>6745</v>
      </c>
      <c r="E8665">
        <v>2017</v>
      </c>
      <c r="F8665" t="s">
        <v>45</v>
      </c>
      <c r="G8665">
        <v>105</v>
      </c>
      <c r="H8665" t="s">
        <v>21</v>
      </c>
      <c r="I8665">
        <f t="shared" si="813"/>
        <v>1</v>
      </c>
      <c r="J8665">
        <f t="shared" si="814"/>
        <v>0</v>
      </c>
      <c r="K8665">
        <f t="shared" si="815"/>
        <v>0</v>
      </c>
      <c r="L8665">
        <f t="shared" si="816"/>
        <v>1</v>
      </c>
      <c r="O8665" t="str">
        <f t="shared" si="817"/>
        <v>Mo</v>
      </c>
      <c r="P8665" t="str">
        <f t="shared" si="818"/>
        <v>17</v>
      </c>
    </row>
    <row r="8666" spans="1:16" x14ac:dyDescent="0.25">
      <c r="A8666" t="s">
        <v>19090</v>
      </c>
      <c r="B8666" t="s">
        <v>17</v>
      </c>
      <c r="C8666" t="s">
        <v>19091</v>
      </c>
      <c r="D8666" t="s">
        <v>8208</v>
      </c>
      <c r="E8666">
        <v>2011</v>
      </c>
      <c r="F8666" t="s">
        <v>45</v>
      </c>
      <c r="G8666">
        <v>83</v>
      </c>
      <c r="H8666" t="s">
        <v>21</v>
      </c>
      <c r="I8666">
        <f t="shared" si="813"/>
        <v>1</v>
      </c>
      <c r="J8666">
        <f t="shared" si="814"/>
        <v>0</v>
      </c>
      <c r="K8666">
        <f t="shared" si="815"/>
        <v>0</v>
      </c>
      <c r="L8666">
        <f t="shared" si="816"/>
        <v>1</v>
      </c>
      <c r="O8666" t="str">
        <f t="shared" si="817"/>
        <v>Mo</v>
      </c>
      <c r="P8666" t="str">
        <f t="shared" si="818"/>
        <v>11</v>
      </c>
    </row>
    <row r="8667" spans="1:16" x14ac:dyDescent="0.25">
      <c r="A8667" t="s">
        <v>19092</v>
      </c>
      <c r="B8667" t="s">
        <v>17</v>
      </c>
      <c r="C8667" t="s">
        <v>19093</v>
      </c>
      <c r="D8667" t="s">
        <v>6692</v>
      </c>
      <c r="E8667">
        <v>2009</v>
      </c>
      <c r="F8667" t="s">
        <v>134</v>
      </c>
      <c r="G8667">
        <v>110</v>
      </c>
      <c r="H8667" t="s">
        <v>21</v>
      </c>
      <c r="I8667">
        <f t="shared" si="813"/>
        <v>0</v>
      </c>
      <c r="J8667">
        <f t="shared" si="814"/>
        <v>0</v>
      </c>
      <c r="K8667">
        <f t="shared" si="815"/>
        <v>0</v>
      </c>
      <c r="L8667">
        <f t="shared" si="816"/>
        <v>0</v>
      </c>
      <c r="O8667" t="str">
        <f t="shared" si="817"/>
        <v>Mo</v>
      </c>
      <c r="P8667" t="str">
        <f t="shared" si="818"/>
        <v>09</v>
      </c>
    </row>
    <row r="8668" spans="1:16" x14ac:dyDescent="0.25">
      <c r="A8668" t="s">
        <v>19094</v>
      </c>
      <c r="B8668" t="s">
        <v>17</v>
      </c>
      <c r="C8668" t="s">
        <v>19095</v>
      </c>
      <c r="D8668" t="s">
        <v>11250</v>
      </c>
      <c r="E8668">
        <v>2017</v>
      </c>
      <c r="F8668" t="s">
        <v>27</v>
      </c>
      <c r="G8668">
        <v>121</v>
      </c>
      <c r="H8668" t="s">
        <v>21</v>
      </c>
      <c r="I8668">
        <f t="shared" si="813"/>
        <v>1</v>
      </c>
      <c r="J8668">
        <f t="shared" si="814"/>
        <v>1</v>
      </c>
      <c r="K8668">
        <f t="shared" si="815"/>
        <v>0</v>
      </c>
      <c r="L8668">
        <f t="shared" si="816"/>
        <v>1</v>
      </c>
      <c r="O8668" t="str">
        <f t="shared" si="817"/>
        <v>Mo</v>
      </c>
      <c r="P8668" t="str">
        <f t="shared" si="818"/>
        <v>17</v>
      </c>
    </row>
    <row r="8669" spans="1:16" x14ac:dyDescent="0.25">
      <c r="A8669" t="s">
        <v>19096</v>
      </c>
      <c r="B8669" t="s">
        <v>17</v>
      </c>
      <c r="C8669" t="s">
        <v>19097</v>
      </c>
      <c r="D8669" t="s">
        <v>7771</v>
      </c>
      <c r="E8669">
        <v>2018</v>
      </c>
      <c r="F8669" t="s">
        <v>45</v>
      </c>
      <c r="G8669">
        <v>95</v>
      </c>
      <c r="H8669" t="s">
        <v>21</v>
      </c>
      <c r="I8669">
        <f t="shared" si="813"/>
        <v>1</v>
      </c>
      <c r="J8669">
        <f t="shared" si="814"/>
        <v>0</v>
      </c>
      <c r="K8669">
        <f t="shared" si="815"/>
        <v>0</v>
      </c>
      <c r="L8669">
        <f t="shared" si="816"/>
        <v>1</v>
      </c>
      <c r="O8669" t="str">
        <f t="shared" si="817"/>
        <v>Mo</v>
      </c>
      <c r="P8669" t="str">
        <f t="shared" si="818"/>
        <v>18</v>
      </c>
    </row>
    <row r="8670" spans="1:16" x14ac:dyDescent="0.25">
      <c r="A8670" t="s">
        <v>19098</v>
      </c>
      <c r="B8670" t="s">
        <v>17</v>
      </c>
      <c r="C8670" t="s">
        <v>19099</v>
      </c>
      <c r="D8670" t="s">
        <v>7656</v>
      </c>
      <c r="E8670">
        <v>2016</v>
      </c>
      <c r="F8670" t="s">
        <v>134</v>
      </c>
      <c r="G8670">
        <v>130</v>
      </c>
      <c r="H8670" t="s">
        <v>21</v>
      </c>
      <c r="I8670">
        <f t="shared" si="813"/>
        <v>1</v>
      </c>
      <c r="J8670">
        <f t="shared" si="814"/>
        <v>1</v>
      </c>
      <c r="K8670">
        <f t="shared" si="815"/>
        <v>0</v>
      </c>
      <c r="L8670">
        <f t="shared" si="816"/>
        <v>0</v>
      </c>
      <c r="O8670" t="str">
        <f t="shared" si="817"/>
        <v>Mo</v>
      </c>
      <c r="P8670" t="str">
        <f t="shared" si="818"/>
        <v>16</v>
      </c>
    </row>
    <row r="8671" spans="1:16" x14ac:dyDescent="0.25">
      <c r="A8671" t="s">
        <v>19100</v>
      </c>
      <c r="B8671" t="s">
        <v>17</v>
      </c>
      <c r="C8671" t="s">
        <v>19101</v>
      </c>
      <c r="D8671" t="s">
        <v>10050</v>
      </c>
      <c r="E8671">
        <v>2005</v>
      </c>
      <c r="F8671" t="s">
        <v>134</v>
      </c>
      <c r="G8671">
        <v>132</v>
      </c>
      <c r="H8671" t="s">
        <v>21</v>
      </c>
      <c r="I8671">
        <f t="shared" si="813"/>
        <v>0</v>
      </c>
      <c r="J8671">
        <f t="shared" si="814"/>
        <v>0</v>
      </c>
      <c r="K8671">
        <f t="shared" si="815"/>
        <v>0</v>
      </c>
      <c r="L8671">
        <f t="shared" si="816"/>
        <v>0</v>
      </c>
      <c r="O8671" t="str">
        <f t="shared" si="817"/>
        <v>Mo</v>
      </c>
      <c r="P8671" t="str">
        <f t="shared" si="818"/>
        <v>05</v>
      </c>
    </row>
    <row r="8672" spans="1:16" x14ac:dyDescent="0.25">
      <c r="A8672" t="s">
        <v>19102</v>
      </c>
      <c r="B8672" t="s">
        <v>24</v>
      </c>
      <c r="C8672" t="s">
        <v>19103</v>
      </c>
      <c r="D8672" t="s">
        <v>14087</v>
      </c>
      <c r="E8672">
        <v>1995</v>
      </c>
      <c r="F8672" t="s">
        <v>176</v>
      </c>
      <c r="G8672">
        <v>2</v>
      </c>
      <c r="H8672" t="s">
        <v>28</v>
      </c>
      <c r="I8672">
        <f t="shared" si="813"/>
        <v>0</v>
      </c>
      <c r="J8672">
        <f t="shared" si="814"/>
        <v>0</v>
      </c>
      <c r="K8672">
        <f t="shared" si="815"/>
        <v>0</v>
      </c>
      <c r="L8672">
        <f t="shared" si="816"/>
        <v>1</v>
      </c>
      <c r="O8672" t="str">
        <f t="shared" si="817"/>
        <v>TV</v>
      </c>
      <c r="P8672" t="str">
        <f t="shared" si="818"/>
        <v>95</v>
      </c>
    </row>
    <row r="8673" spans="1:16" x14ac:dyDescent="0.25">
      <c r="A8673" t="s">
        <v>19104</v>
      </c>
      <c r="B8673" t="s">
        <v>17</v>
      </c>
      <c r="C8673" t="s">
        <v>19105</v>
      </c>
      <c r="D8673" t="s">
        <v>7297</v>
      </c>
      <c r="E8673">
        <v>2008</v>
      </c>
      <c r="F8673" t="s">
        <v>20</v>
      </c>
      <c r="G8673">
        <v>90</v>
      </c>
      <c r="H8673" t="s">
        <v>21</v>
      </c>
      <c r="I8673">
        <f t="shared" si="813"/>
        <v>0</v>
      </c>
      <c r="J8673">
        <f t="shared" si="814"/>
        <v>0</v>
      </c>
      <c r="K8673">
        <f t="shared" si="815"/>
        <v>0</v>
      </c>
      <c r="L8673">
        <f t="shared" si="816"/>
        <v>1</v>
      </c>
      <c r="O8673" t="str">
        <f t="shared" si="817"/>
        <v>Mo</v>
      </c>
      <c r="P8673" t="str">
        <f t="shared" si="818"/>
        <v>08</v>
      </c>
    </row>
    <row r="8674" spans="1:16" x14ac:dyDescent="0.25">
      <c r="A8674" t="s">
        <v>19106</v>
      </c>
      <c r="B8674" t="s">
        <v>17</v>
      </c>
      <c r="C8674" t="s">
        <v>19107</v>
      </c>
      <c r="D8674" t="s">
        <v>11585</v>
      </c>
      <c r="E8674">
        <v>2016</v>
      </c>
      <c r="F8674" t="s">
        <v>45</v>
      </c>
      <c r="G8674">
        <v>117</v>
      </c>
      <c r="H8674" t="s">
        <v>21</v>
      </c>
      <c r="I8674">
        <f t="shared" si="813"/>
        <v>1</v>
      </c>
      <c r="J8674">
        <f t="shared" si="814"/>
        <v>0</v>
      </c>
      <c r="K8674">
        <f t="shared" si="815"/>
        <v>0</v>
      </c>
      <c r="L8674">
        <f t="shared" si="816"/>
        <v>1</v>
      </c>
      <c r="O8674" t="str">
        <f t="shared" si="817"/>
        <v>Mo</v>
      </c>
      <c r="P8674" t="str">
        <f t="shared" si="818"/>
        <v>16</v>
      </c>
    </row>
    <row r="8675" spans="1:16" x14ac:dyDescent="0.25">
      <c r="A8675" t="s">
        <v>19108</v>
      </c>
      <c r="B8675" t="s">
        <v>17</v>
      </c>
      <c r="C8675" t="s">
        <v>19109</v>
      </c>
      <c r="D8675" t="s">
        <v>6745</v>
      </c>
      <c r="E8675">
        <v>2018</v>
      </c>
      <c r="F8675" t="s">
        <v>45</v>
      </c>
      <c r="G8675">
        <v>130</v>
      </c>
      <c r="H8675" t="s">
        <v>21</v>
      </c>
      <c r="I8675">
        <f t="shared" si="813"/>
        <v>1</v>
      </c>
      <c r="J8675">
        <f t="shared" si="814"/>
        <v>1</v>
      </c>
      <c r="K8675">
        <f t="shared" si="815"/>
        <v>0</v>
      </c>
      <c r="L8675">
        <f t="shared" si="816"/>
        <v>1</v>
      </c>
      <c r="O8675" t="str">
        <f t="shared" si="817"/>
        <v>Mo</v>
      </c>
      <c r="P8675" t="str">
        <f t="shared" si="818"/>
        <v>18</v>
      </c>
    </row>
    <row r="8676" spans="1:16" x14ac:dyDescent="0.25">
      <c r="A8676" t="s">
        <v>19110</v>
      </c>
      <c r="B8676" t="s">
        <v>17</v>
      </c>
      <c r="C8676" t="s">
        <v>19111</v>
      </c>
      <c r="D8676" t="s">
        <v>19112</v>
      </c>
      <c r="E8676">
        <v>2016</v>
      </c>
      <c r="F8676" t="s">
        <v>45</v>
      </c>
      <c r="G8676">
        <v>78</v>
      </c>
      <c r="H8676" t="s">
        <v>21</v>
      </c>
      <c r="I8676">
        <f t="shared" si="813"/>
        <v>1</v>
      </c>
      <c r="J8676">
        <f t="shared" si="814"/>
        <v>0</v>
      </c>
      <c r="K8676">
        <f t="shared" si="815"/>
        <v>0</v>
      </c>
      <c r="L8676">
        <f t="shared" si="816"/>
        <v>1</v>
      </c>
      <c r="O8676" t="str">
        <f t="shared" si="817"/>
        <v>Mo</v>
      </c>
      <c r="P8676" t="str">
        <f t="shared" si="818"/>
        <v>16</v>
      </c>
    </row>
    <row r="8677" spans="1:16" x14ac:dyDescent="0.25">
      <c r="A8677" t="s">
        <v>19113</v>
      </c>
      <c r="B8677" t="s">
        <v>17</v>
      </c>
      <c r="C8677" t="s">
        <v>19114</v>
      </c>
      <c r="D8677" t="s">
        <v>11369</v>
      </c>
      <c r="E8677">
        <v>2017</v>
      </c>
      <c r="F8677" t="s">
        <v>13378</v>
      </c>
      <c r="G8677">
        <v>106</v>
      </c>
      <c r="H8677" t="s">
        <v>21</v>
      </c>
      <c r="I8677">
        <f t="shared" si="813"/>
        <v>1</v>
      </c>
      <c r="J8677">
        <f t="shared" si="814"/>
        <v>0</v>
      </c>
      <c r="K8677">
        <f t="shared" si="815"/>
        <v>0</v>
      </c>
      <c r="L8677">
        <f t="shared" si="816"/>
        <v>1</v>
      </c>
      <c r="O8677" t="str">
        <f t="shared" si="817"/>
        <v>Mo</v>
      </c>
      <c r="P8677" t="str">
        <f t="shared" si="818"/>
        <v>17</v>
      </c>
    </row>
    <row r="8678" spans="1:16" x14ac:dyDescent="0.25">
      <c r="A8678" t="s">
        <v>19115</v>
      </c>
      <c r="B8678" t="s">
        <v>17</v>
      </c>
      <c r="C8678" t="s">
        <v>19116</v>
      </c>
      <c r="D8678" t="s">
        <v>11931</v>
      </c>
      <c r="E8678">
        <v>2015</v>
      </c>
      <c r="F8678" t="s">
        <v>20</v>
      </c>
      <c r="G8678">
        <v>110</v>
      </c>
      <c r="H8678" t="s">
        <v>21</v>
      </c>
      <c r="I8678">
        <f t="shared" si="813"/>
        <v>1</v>
      </c>
      <c r="J8678">
        <f t="shared" si="814"/>
        <v>0</v>
      </c>
      <c r="K8678">
        <f t="shared" si="815"/>
        <v>0</v>
      </c>
      <c r="L8678">
        <f t="shared" si="816"/>
        <v>1</v>
      </c>
      <c r="O8678" t="str">
        <f t="shared" si="817"/>
        <v>Mo</v>
      </c>
      <c r="P8678" t="str">
        <f t="shared" si="818"/>
        <v>15</v>
      </c>
    </row>
    <row r="8679" spans="1:16" x14ac:dyDescent="0.25">
      <c r="A8679" t="s">
        <v>19117</v>
      </c>
      <c r="B8679" t="s">
        <v>17</v>
      </c>
      <c r="C8679" t="s">
        <v>19118</v>
      </c>
      <c r="D8679" t="s">
        <v>9118</v>
      </c>
      <c r="E8679">
        <v>2018</v>
      </c>
      <c r="F8679" t="s">
        <v>134</v>
      </c>
      <c r="G8679">
        <v>91</v>
      </c>
      <c r="H8679" t="s">
        <v>21</v>
      </c>
      <c r="I8679">
        <f t="shared" si="813"/>
        <v>1</v>
      </c>
      <c r="J8679">
        <f t="shared" si="814"/>
        <v>0</v>
      </c>
      <c r="K8679">
        <f t="shared" si="815"/>
        <v>0</v>
      </c>
      <c r="L8679">
        <f t="shared" si="816"/>
        <v>0</v>
      </c>
      <c r="O8679" t="str">
        <f t="shared" si="817"/>
        <v>Mo</v>
      </c>
      <c r="P8679" t="str">
        <f t="shared" si="818"/>
        <v>18</v>
      </c>
    </row>
    <row r="8680" spans="1:16" x14ac:dyDescent="0.25">
      <c r="A8680" t="s">
        <v>19119</v>
      </c>
      <c r="B8680" t="s">
        <v>17</v>
      </c>
      <c r="C8680" t="s">
        <v>19120</v>
      </c>
      <c r="D8680" t="s">
        <v>12420</v>
      </c>
      <c r="E8680">
        <v>2016</v>
      </c>
      <c r="F8680" t="s">
        <v>60</v>
      </c>
      <c r="G8680">
        <v>113</v>
      </c>
      <c r="H8680" t="s">
        <v>21</v>
      </c>
      <c r="I8680">
        <f t="shared" si="813"/>
        <v>1</v>
      </c>
      <c r="J8680">
        <f t="shared" si="814"/>
        <v>0</v>
      </c>
      <c r="K8680">
        <f t="shared" si="815"/>
        <v>1</v>
      </c>
      <c r="L8680">
        <f t="shared" si="816"/>
        <v>1</v>
      </c>
      <c r="O8680" t="str">
        <f t="shared" si="817"/>
        <v>Mo</v>
      </c>
      <c r="P8680" t="str">
        <f t="shared" si="818"/>
        <v>16</v>
      </c>
    </row>
    <row r="8681" spans="1:16" x14ac:dyDescent="0.25">
      <c r="A8681" t="s">
        <v>19121</v>
      </c>
      <c r="B8681" t="s">
        <v>17</v>
      </c>
      <c r="C8681" t="s">
        <v>19122</v>
      </c>
      <c r="D8681" t="s">
        <v>14122</v>
      </c>
      <c r="E8681">
        <v>2016</v>
      </c>
      <c r="F8681" t="s">
        <v>134</v>
      </c>
      <c r="G8681">
        <v>101</v>
      </c>
      <c r="H8681" t="s">
        <v>21</v>
      </c>
      <c r="I8681">
        <f t="shared" si="813"/>
        <v>1</v>
      </c>
      <c r="J8681">
        <f t="shared" si="814"/>
        <v>0</v>
      </c>
      <c r="K8681">
        <f t="shared" si="815"/>
        <v>0</v>
      </c>
      <c r="L8681">
        <f t="shared" si="816"/>
        <v>0</v>
      </c>
      <c r="O8681" t="str">
        <f t="shared" si="817"/>
        <v>Mo</v>
      </c>
      <c r="P8681" t="str">
        <f t="shared" si="818"/>
        <v>16</v>
      </c>
    </row>
    <row r="8682" spans="1:16" x14ac:dyDescent="0.25">
      <c r="A8682" t="s">
        <v>19123</v>
      </c>
      <c r="B8682" t="s">
        <v>24</v>
      </c>
      <c r="C8682" t="s">
        <v>19124</v>
      </c>
      <c r="D8682" t="s">
        <v>10960</v>
      </c>
      <c r="E8682">
        <v>2013</v>
      </c>
      <c r="F8682" t="s">
        <v>108</v>
      </c>
      <c r="G8682">
        <v>2</v>
      </c>
      <c r="H8682" t="s">
        <v>28</v>
      </c>
      <c r="I8682">
        <f t="shared" si="813"/>
        <v>1</v>
      </c>
      <c r="J8682">
        <f t="shared" si="814"/>
        <v>0</v>
      </c>
      <c r="K8682">
        <f t="shared" si="815"/>
        <v>0</v>
      </c>
      <c r="L8682">
        <f t="shared" si="816"/>
        <v>1</v>
      </c>
      <c r="O8682" t="str">
        <f t="shared" si="817"/>
        <v>TV</v>
      </c>
      <c r="P8682" t="str">
        <f t="shared" si="818"/>
        <v>13</v>
      </c>
    </row>
    <row r="8683" spans="1:16" x14ac:dyDescent="0.25">
      <c r="A8683" t="s">
        <v>19125</v>
      </c>
      <c r="B8683" t="s">
        <v>17</v>
      </c>
      <c r="C8683" t="s">
        <v>19126</v>
      </c>
      <c r="D8683" t="s">
        <v>10573</v>
      </c>
      <c r="E8683">
        <v>2017</v>
      </c>
      <c r="F8683" t="s">
        <v>45</v>
      </c>
      <c r="G8683">
        <v>125</v>
      </c>
      <c r="H8683" t="s">
        <v>21</v>
      </c>
      <c r="I8683">
        <f t="shared" si="813"/>
        <v>1</v>
      </c>
      <c r="J8683">
        <f t="shared" si="814"/>
        <v>1</v>
      </c>
      <c r="K8683">
        <f t="shared" si="815"/>
        <v>0</v>
      </c>
      <c r="L8683">
        <f t="shared" si="816"/>
        <v>1</v>
      </c>
      <c r="O8683" t="str">
        <f t="shared" si="817"/>
        <v>Mo</v>
      </c>
      <c r="P8683" t="str">
        <f t="shared" si="818"/>
        <v>17</v>
      </c>
    </row>
    <row r="8684" spans="1:16" x14ac:dyDescent="0.25">
      <c r="A8684" t="s">
        <v>19127</v>
      </c>
      <c r="B8684" t="s">
        <v>17</v>
      </c>
      <c r="C8684" t="s">
        <v>19128</v>
      </c>
      <c r="D8684" t="s">
        <v>11942</v>
      </c>
      <c r="E8684">
        <v>2014</v>
      </c>
      <c r="F8684" t="s">
        <v>45</v>
      </c>
      <c r="G8684">
        <v>116</v>
      </c>
      <c r="H8684" t="s">
        <v>21</v>
      </c>
      <c r="I8684">
        <f t="shared" si="813"/>
        <v>1</v>
      </c>
      <c r="J8684">
        <f t="shared" si="814"/>
        <v>0</v>
      </c>
      <c r="K8684">
        <f t="shared" si="815"/>
        <v>0</v>
      </c>
      <c r="L8684">
        <f t="shared" si="816"/>
        <v>1</v>
      </c>
      <c r="O8684" t="str">
        <f t="shared" si="817"/>
        <v>Mo</v>
      </c>
      <c r="P8684" t="str">
        <f t="shared" si="818"/>
        <v>14</v>
      </c>
    </row>
    <row r="8685" spans="1:16" x14ac:dyDescent="0.25">
      <c r="A8685" t="s">
        <v>19129</v>
      </c>
      <c r="B8685" t="s">
        <v>17</v>
      </c>
      <c r="C8685" t="s">
        <v>19130</v>
      </c>
      <c r="D8685" t="s">
        <v>12406</v>
      </c>
      <c r="E8685">
        <v>2004</v>
      </c>
      <c r="F8685" t="s">
        <v>13378</v>
      </c>
      <c r="G8685">
        <v>106</v>
      </c>
      <c r="H8685" t="s">
        <v>21</v>
      </c>
      <c r="I8685">
        <f t="shared" si="813"/>
        <v>0</v>
      </c>
      <c r="J8685">
        <f t="shared" si="814"/>
        <v>0</v>
      </c>
      <c r="K8685">
        <f t="shared" si="815"/>
        <v>0</v>
      </c>
      <c r="L8685">
        <f t="shared" si="816"/>
        <v>1</v>
      </c>
      <c r="O8685" t="str">
        <f t="shared" si="817"/>
        <v>Mo</v>
      </c>
      <c r="P8685" t="str">
        <f t="shared" si="818"/>
        <v>04</v>
      </c>
    </row>
    <row r="8686" spans="1:16" x14ac:dyDescent="0.25">
      <c r="A8686" t="s">
        <v>19131</v>
      </c>
      <c r="B8686" t="s">
        <v>17</v>
      </c>
      <c r="C8686" t="s">
        <v>19132</v>
      </c>
      <c r="D8686" t="s">
        <v>6745</v>
      </c>
      <c r="E8686">
        <v>2018</v>
      </c>
      <c r="F8686" t="s">
        <v>45</v>
      </c>
      <c r="G8686">
        <v>113</v>
      </c>
      <c r="H8686" t="s">
        <v>21</v>
      </c>
      <c r="I8686">
        <f t="shared" si="813"/>
        <v>1</v>
      </c>
      <c r="J8686">
        <f t="shared" si="814"/>
        <v>0</v>
      </c>
      <c r="K8686">
        <f t="shared" si="815"/>
        <v>0</v>
      </c>
      <c r="L8686">
        <f t="shared" si="816"/>
        <v>1</v>
      </c>
      <c r="O8686" t="str">
        <f t="shared" si="817"/>
        <v>Mo</v>
      </c>
      <c r="P8686" t="str">
        <f t="shared" si="818"/>
        <v>18</v>
      </c>
    </row>
    <row r="8687" spans="1:16" x14ac:dyDescent="0.25">
      <c r="A8687" t="s">
        <v>19133</v>
      </c>
      <c r="B8687" t="s">
        <v>24</v>
      </c>
      <c r="C8687" t="s">
        <v>19134</v>
      </c>
      <c r="D8687" t="s">
        <v>19135</v>
      </c>
      <c r="E8687">
        <v>2016</v>
      </c>
      <c r="F8687" t="s">
        <v>82</v>
      </c>
      <c r="G8687">
        <v>3</v>
      </c>
      <c r="H8687" t="s">
        <v>28</v>
      </c>
      <c r="I8687">
        <f t="shared" si="813"/>
        <v>1</v>
      </c>
      <c r="J8687">
        <f t="shared" si="814"/>
        <v>0</v>
      </c>
      <c r="K8687">
        <f t="shared" si="815"/>
        <v>0</v>
      </c>
      <c r="L8687">
        <f t="shared" si="816"/>
        <v>1</v>
      </c>
      <c r="O8687" t="str">
        <f t="shared" si="817"/>
        <v>TV</v>
      </c>
      <c r="P8687" t="str">
        <f t="shared" si="818"/>
        <v>16</v>
      </c>
    </row>
    <row r="8688" spans="1:16" x14ac:dyDescent="0.25">
      <c r="A8688" t="s">
        <v>19136</v>
      </c>
      <c r="B8688" t="s">
        <v>17</v>
      </c>
      <c r="C8688" t="s">
        <v>19137</v>
      </c>
      <c r="D8688" t="s">
        <v>8213</v>
      </c>
      <c r="E8688">
        <v>2018</v>
      </c>
      <c r="F8688" t="s">
        <v>27</v>
      </c>
      <c r="G8688">
        <v>99</v>
      </c>
      <c r="H8688" t="s">
        <v>21</v>
      </c>
      <c r="I8688">
        <f t="shared" si="813"/>
        <v>1</v>
      </c>
      <c r="J8688">
        <f t="shared" si="814"/>
        <v>0</v>
      </c>
      <c r="K8688">
        <f t="shared" si="815"/>
        <v>0</v>
      </c>
      <c r="L8688">
        <f t="shared" si="816"/>
        <v>1</v>
      </c>
      <c r="O8688" t="str">
        <f t="shared" si="817"/>
        <v>Mo</v>
      </c>
      <c r="P8688" t="str">
        <f t="shared" si="818"/>
        <v>18</v>
      </c>
    </row>
    <row r="8689" spans="1:16" x14ac:dyDescent="0.25">
      <c r="A8689" t="s">
        <v>19138</v>
      </c>
      <c r="B8689" t="s">
        <v>17</v>
      </c>
      <c r="C8689" t="s">
        <v>19139</v>
      </c>
      <c r="D8689" t="s">
        <v>11972</v>
      </c>
      <c r="E8689">
        <v>2013</v>
      </c>
      <c r="F8689" t="s">
        <v>27</v>
      </c>
      <c r="G8689">
        <v>130</v>
      </c>
      <c r="H8689" t="s">
        <v>21</v>
      </c>
      <c r="I8689">
        <f t="shared" si="813"/>
        <v>1</v>
      </c>
      <c r="J8689">
        <f t="shared" si="814"/>
        <v>1</v>
      </c>
      <c r="K8689">
        <f t="shared" si="815"/>
        <v>0</v>
      </c>
      <c r="L8689">
        <f t="shared" si="816"/>
        <v>1</v>
      </c>
      <c r="O8689" t="str">
        <f t="shared" si="817"/>
        <v>Mo</v>
      </c>
      <c r="P8689" t="str">
        <f t="shared" si="818"/>
        <v>13</v>
      </c>
    </row>
    <row r="8690" spans="1:16" x14ac:dyDescent="0.25">
      <c r="A8690" t="s">
        <v>19140</v>
      </c>
      <c r="B8690" t="s">
        <v>17</v>
      </c>
      <c r="C8690" t="s">
        <v>19141</v>
      </c>
      <c r="D8690" t="s">
        <v>11510</v>
      </c>
      <c r="E8690">
        <v>2016</v>
      </c>
      <c r="F8690" t="s">
        <v>45</v>
      </c>
      <c r="G8690">
        <v>120</v>
      </c>
      <c r="H8690" t="s">
        <v>21</v>
      </c>
      <c r="I8690">
        <f t="shared" si="813"/>
        <v>1</v>
      </c>
      <c r="J8690">
        <f t="shared" si="814"/>
        <v>0</v>
      </c>
      <c r="K8690">
        <f t="shared" si="815"/>
        <v>0</v>
      </c>
      <c r="L8690">
        <f t="shared" si="816"/>
        <v>1</v>
      </c>
      <c r="O8690" t="str">
        <f t="shared" si="817"/>
        <v>Mo</v>
      </c>
      <c r="P8690" t="str">
        <f t="shared" si="818"/>
        <v>16</v>
      </c>
    </row>
    <row r="8691" spans="1:16" x14ac:dyDescent="0.25">
      <c r="A8691" t="s">
        <v>19142</v>
      </c>
      <c r="B8691" t="s">
        <v>17</v>
      </c>
      <c r="C8691" t="s">
        <v>19143</v>
      </c>
      <c r="D8691" t="s">
        <v>10797</v>
      </c>
      <c r="E8691">
        <v>2015</v>
      </c>
      <c r="F8691" t="s">
        <v>27</v>
      </c>
      <c r="G8691">
        <v>94</v>
      </c>
      <c r="H8691" t="s">
        <v>21</v>
      </c>
      <c r="I8691">
        <f t="shared" si="813"/>
        <v>1</v>
      </c>
      <c r="J8691">
        <f t="shared" si="814"/>
        <v>0</v>
      </c>
      <c r="K8691">
        <f t="shared" si="815"/>
        <v>0</v>
      </c>
      <c r="L8691">
        <f t="shared" si="816"/>
        <v>1</v>
      </c>
      <c r="O8691" t="str">
        <f t="shared" si="817"/>
        <v>Mo</v>
      </c>
      <c r="P8691" t="str">
        <f t="shared" si="818"/>
        <v>15</v>
      </c>
    </row>
    <row r="8692" spans="1:16" x14ac:dyDescent="0.25">
      <c r="A8692" t="s">
        <v>19144</v>
      </c>
      <c r="B8692" t="s">
        <v>17</v>
      </c>
      <c r="C8692" t="s">
        <v>19145</v>
      </c>
      <c r="D8692" t="s">
        <v>4276</v>
      </c>
      <c r="E8692">
        <v>2005</v>
      </c>
      <c r="F8692" t="s">
        <v>134</v>
      </c>
      <c r="G8692">
        <v>94</v>
      </c>
      <c r="H8692" t="s">
        <v>21</v>
      </c>
      <c r="I8692">
        <f t="shared" si="813"/>
        <v>0</v>
      </c>
      <c r="J8692">
        <f t="shared" si="814"/>
        <v>0</v>
      </c>
      <c r="K8692">
        <f t="shared" si="815"/>
        <v>0</v>
      </c>
      <c r="L8692">
        <f t="shared" si="816"/>
        <v>0</v>
      </c>
      <c r="O8692" t="str">
        <f t="shared" si="817"/>
        <v>Mo</v>
      </c>
      <c r="P8692" t="str">
        <f t="shared" si="818"/>
        <v>05</v>
      </c>
    </row>
    <row r="8693" spans="1:16" x14ac:dyDescent="0.25">
      <c r="A8693" t="s">
        <v>19146</v>
      </c>
      <c r="B8693" t="s">
        <v>24</v>
      </c>
      <c r="C8693" t="s">
        <v>19147</v>
      </c>
      <c r="D8693" t="s">
        <v>10960</v>
      </c>
      <c r="E8693">
        <v>2017</v>
      </c>
      <c r="F8693" t="s">
        <v>45</v>
      </c>
      <c r="G8693">
        <v>2</v>
      </c>
      <c r="H8693" t="s">
        <v>28</v>
      </c>
      <c r="I8693">
        <f t="shared" si="813"/>
        <v>1</v>
      </c>
      <c r="J8693">
        <f t="shared" si="814"/>
        <v>0</v>
      </c>
      <c r="K8693">
        <f t="shared" si="815"/>
        <v>0</v>
      </c>
      <c r="L8693">
        <f t="shared" si="816"/>
        <v>1</v>
      </c>
      <c r="O8693" t="str">
        <f t="shared" si="817"/>
        <v>TV</v>
      </c>
      <c r="P8693" t="str">
        <f t="shared" si="818"/>
        <v>17</v>
      </c>
    </row>
    <row r="8694" spans="1:16" x14ac:dyDescent="0.25">
      <c r="A8694" t="s">
        <v>19148</v>
      </c>
      <c r="B8694" t="s">
        <v>17</v>
      </c>
      <c r="C8694" t="s">
        <v>19149</v>
      </c>
      <c r="D8694" t="s">
        <v>8929</v>
      </c>
      <c r="E8694">
        <v>2016</v>
      </c>
      <c r="F8694" t="s">
        <v>134</v>
      </c>
      <c r="G8694">
        <v>109</v>
      </c>
      <c r="H8694" t="s">
        <v>21</v>
      </c>
      <c r="I8694">
        <f t="shared" si="813"/>
        <v>1</v>
      </c>
      <c r="J8694">
        <f t="shared" si="814"/>
        <v>0</v>
      </c>
      <c r="K8694">
        <f t="shared" si="815"/>
        <v>0</v>
      </c>
      <c r="L8694">
        <f t="shared" si="816"/>
        <v>0</v>
      </c>
      <c r="O8694" t="str">
        <f t="shared" si="817"/>
        <v>Mo</v>
      </c>
      <c r="P8694" t="str">
        <f t="shared" si="818"/>
        <v>16</v>
      </c>
    </row>
    <row r="8695" spans="1:16" x14ac:dyDescent="0.25">
      <c r="A8695" t="s">
        <v>19150</v>
      </c>
      <c r="B8695" t="s">
        <v>17</v>
      </c>
      <c r="C8695" t="s">
        <v>19151</v>
      </c>
      <c r="D8695" t="s">
        <v>11319</v>
      </c>
      <c r="E8695">
        <v>2017</v>
      </c>
      <c r="F8695" t="s">
        <v>60</v>
      </c>
      <c r="G8695">
        <v>94</v>
      </c>
      <c r="H8695" t="s">
        <v>21</v>
      </c>
      <c r="I8695">
        <f t="shared" si="813"/>
        <v>1</v>
      </c>
      <c r="J8695">
        <f t="shared" si="814"/>
        <v>0</v>
      </c>
      <c r="K8695">
        <f t="shared" si="815"/>
        <v>1</v>
      </c>
      <c r="L8695">
        <f t="shared" si="816"/>
        <v>1</v>
      </c>
      <c r="O8695" t="str">
        <f t="shared" si="817"/>
        <v>Mo</v>
      </c>
      <c r="P8695" t="str">
        <f t="shared" si="818"/>
        <v>17</v>
      </c>
    </row>
    <row r="8696" spans="1:16" x14ac:dyDescent="0.25">
      <c r="A8696" t="s">
        <v>19152</v>
      </c>
      <c r="B8696" t="s">
        <v>17</v>
      </c>
      <c r="C8696" t="s">
        <v>19153</v>
      </c>
      <c r="D8696" t="s">
        <v>7595</v>
      </c>
      <c r="E8696">
        <v>2017</v>
      </c>
      <c r="F8696" t="s">
        <v>20</v>
      </c>
      <c r="G8696">
        <v>96</v>
      </c>
      <c r="H8696" t="s">
        <v>21</v>
      </c>
      <c r="I8696">
        <f t="shared" si="813"/>
        <v>1</v>
      </c>
      <c r="J8696">
        <f t="shared" si="814"/>
        <v>0</v>
      </c>
      <c r="K8696">
        <f t="shared" si="815"/>
        <v>0</v>
      </c>
      <c r="L8696">
        <f t="shared" si="816"/>
        <v>1</v>
      </c>
      <c r="O8696" t="str">
        <f t="shared" si="817"/>
        <v>Mo</v>
      </c>
      <c r="P8696" t="str">
        <f t="shared" si="818"/>
        <v>17</v>
      </c>
    </row>
    <row r="8697" spans="1:16" x14ac:dyDescent="0.25">
      <c r="A8697" t="s">
        <v>19154</v>
      </c>
      <c r="B8697" t="s">
        <v>17</v>
      </c>
      <c r="C8697" t="s">
        <v>19155</v>
      </c>
      <c r="D8697" t="s">
        <v>8715</v>
      </c>
      <c r="E8697">
        <v>2007</v>
      </c>
      <c r="F8697" t="s">
        <v>134</v>
      </c>
      <c r="G8697">
        <v>103</v>
      </c>
      <c r="H8697" t="s">
        <v>21</v>
      </c>
      <c r="I8697">
        <f t="shared" si="813"/>
        <v>0</v>
      </c>
      <c r="J8697">
        <f t="shared" si="814"/>
        <v>0</v>
      </c>
      <c r="K8697">
        <f t="shared" si="815"/>
        <v>0</v>
      </c>
      <c r="L8697">
        <f t="shared" si="816"/>
        <v>0</v>
      </c>
      <c r="O8697" t="str">
        <f t="shared" si="817"/>
        <v>Mo</v>
      </c>
      <c r="P8697" t="str">
        <f t="shared" si="818"/>
        <v>07</v>
      </c>
    </row>
    <row r="8698" spans="1:16" x14ac:dyDescent="0.25">
      <c r="A8698" t="s">
        <v>19156</v>
      </c>
      <c r="B8698" t="s">
        <v>17</v>
      </c>
      <c r="C8698" t="s">
        <v>19157</v>
      </c>
      <c r="D8698" t="s">
        <v>8929</v>
      </c>
      <c r="E8698">
        <v>2013</v>
      </c>
      <c r="F8698" t="s">
        <v>45</v>
      </c>
      <c r="G8698">
        <v>109</v>
      </c>
      <c r="H8698" t="s">
        <v>21</v>
      </c>
      <c r="I8698">
        <f t="shared" si="813"/>
        <v>1</v>
      </c>
      <c r="J8698">
        <f t="shared" si="814"/>
        <v>0</v>
      </c>
      <c r="K8698">
        <f t="shared" si="815"/>
        <v>0</v>
      </c>
      <c r="L8698">
        <f t="shared" si="816"/>
        <v>1</v>
      </c>
      <c r="O8698" t="str">
        <f t="shared" si="817"/>
        <v>Mo</v>
      </c>
      <c r="P8698" t="str">
        <f t="shared" si="818"/>
        <v>13</v>
      </c>
    </row>
    <row r="8699" spans="1:16" x14ac:dyDescent="0.25">
      <c r="A8699" t="s">
        <v>19158</v>
      </c>
      <c r="B8699" t="s">
        <v>17</v>
      </c>
      <c r="C8699" t="s">
        <v>19159</v>
      </c>
      <c r="D8699" t="s">
        <v>8498</v>
      </c>
      <c r="E8699">
        <v>2011</v>
      </c>
      <c r="F8699" t="s">
        <v>20</v>
      </c>
      <c r="G8699">
        <v>147</v>
      </c>
      <c r="H8699" t="s">
        <v>21</v>
      </c>
      <c r="I8699">
        <f t="shared" si="813"/>
        <v>1</v>
      </c>
      <c r="J8699">
        <f t="shared" si="814"/>
        <v>1</v>
      </c>
      <c r="K8699">
        <f t="shared" si="815"/>
        <v>0</v>
      </c>
      <c r="L8699">
        <f t="shared" si="816"/>
        <v>1</v>
      </c>
      <c r="O8699" t="str">
        <f t="shared" si="817"/>
        <v>Mo</v>
      </c>
      <c r="P8699" t="str">
        <f t="shared" si="818"/>
        <v>11</v>
      </c>
    </row>
    <row r="8700" spans="1:16" x14ac:dyDescent="0.25">
      <c r="A8700" t="s">
        <v>19160</v>
      </c>
      <c r="B8700" t="s">
        <v>17</v>
      </c>
      <c r="C8700" t="s">
        <v>19161</v>
      </c>
      <c r="D8700" t="s">
        <v>6988</v>
      </c>
      <c r="E8700">
        <v>2016</v>
      </c>
      <c r="F8700" t="s">
        <v>134</v>
      </c>
      <c r="G8700">
        <v>98</v>
      </c>
      <c r="H8700" t="s">
        <v>21</v>
      </c>
      <c r="I8700">
        <f t="shared" si="813"/>
        <v>1</v>
      </c>
      <c r="J8700">
        <f t="shared" si="814"/>
        <v>0</v>
      </c>
      <c r="K8700">
        <f t="shared" si="815"/>
        <v>0</v>
      </c>
      <c r="L8700">
        <f t="shared" si="816"/>
        <v>0</v>
      </c>
      <c r="O8700" t="str">
        <f t="shared" si="817"/>
        <v>Mo</v>
      </c>
      <c r="P8700" t="str">
        <f t="shared" si="818"/>
        <v>16</v>
      </c>
    </row>
    <row r="8701" spans="1:16" x14ac:dyDescent="0.25">
      <c r="A8701" t="s">
        <v>19162</v>
      </c>
      <c r="B8701" t="s">
        <v>17</v>
      </c>
      <c r="C8701" t="s">
        <v>19163</v>
      </c>
      <c r="D8701" t="s">
        <v>13465</v>
      </c>
      <c r="E8701">
        <v>2014</v>
      </c>
      <c r="F8701" t="s">
        <v>45</v>
      </c>
      <c r="G8701">
        <v>73</v>
      </c>
      <c r="H8701" t="s">
        <v>21</v>
      </c>
      <c r="I8701">
        <f t="shared" si="813"/>
        <v>1</v>
      </c>
      <c r="J8701">
        <f t="shared" si="814"/>
        <v>0</v>
      </c>
      <c r="K8701">
        <f t="shared" si="815"/>
        <v>0</v>
      </c>
      <c r="L8701">
        <f t="shared" si="816"/>
        <v>1</v>
      </c>
      <c r="O8701" t="str">
        <f t="shared" si="817"/>
        <v>Mo</v>
      </c>
      <c r="P8701" t="str">
        <f t="shared" si="818"/>
        <v>14</v>
      </c>
    </row>
    <row r="8702" spans="1:16" x14ac:dyDescent="0.25">
      <c r="A8702" t="s">
        <v>19164</v>
      </c>
      <c r="B8702" t="s">
        <v>17</v>
      </c>
      <c r="C8702" t="s">
        <v>19165</v>
      </c>
      <c r="D8702" t="s">
        <v>11510</v>
      </c>
      <c r="E8702">
        <v>2015</v>
      </c>
      <c r="F8702" t="s">
        <v>45</v>
      </c>
      <c r="G8702">
        <v>92</v>
      </c>
      <c r="H8702" t="s">
        <v>21</v>
      </c>
      <c r="I8702">
        <f t="shared" si="813"/>
        <v>1</v>
      </c>
      <c r="J8702">
        <f t="shared" si="814"/>
        <v>0</v>
      </c>
      <c r="K8702">
        <f t="shared" si="815"/>
        <v>0</v>
      </c>
      <c r="L8702">
        <f t="shared" si="816"/>
        <v>1</v>
      </c>
      <c r="O8702" t="str">
        <f t="shared" si="817"/>
        <v>Mo</v>
      </c>
      <c r="P8702" t="str">
        <f t="shared" si="818"/>
        <v>15</v>
      </c>
    </row>
    <row r="8703" spans="1:16" x14ac:dyDescent="0.25">
      <c r="A8703" t="s">
        <v>19166</v>
      </c>
      <c r="B8703" t="s">
        <v>24</v>
      </c>
      <c r="C8703" t="s">
        <v>19167</v>
      </c>
      <c r="D8703" t="s">
        <v>12924</v>
      </c>
      <c r="E8703">
        <v>2014</v>
      </c>
      <c r="F8703" t="s">
        <v>27</v>
      </c>
      <c r="G8703">
        <v>1</v>
      </c>
      <c r="H8703" t="s">
        <v>31</v>
      </c>
      <c r="I8703">
        <f t="shared" si="813"/>
        <v>1</v>
      </c>
      <c r="J8703">
        <f t="shared" si="814"/>
        <v>0</v>
      </c>
      <c r="K8703">
        <f t="shared" si="815"/>
        <v>0</v>
      </c>
      <c r="L8703">
        <f t="shared" si="816"/>
        <v>1</v>
      </c>
      <c r="O8703" t="str">
        <f t="shared" si="817"/>
        <v>TV</v>
      </c>
      <c r="P8703" t="str">
        <f t="shared" si="818"/>
        <v>14</v>
      </c>
    </row>
    <row r="8704" spans="1:16" x14ac:dyDescent="0.25">
      <c r="A8704" t="s">
        <v>19168</v>
      </c>
      <c r="B8704" t="s">
        <v>17</v>
      </c>
      <c r="C8704" t="s">
        <v>19169</v>
      </c>
      <c r="D8704" t="s">
        <v>11182</v>
      </c>
      <c r="E8704">
        <v>2017</v>
      </c>
      <c r="F8704" t="s">
        <v>41</v>
      </c>
      <c r="G8704">
        <v>78</v>
      </c>
      <c r="H8704" t="s">
        <v>21</v>
      </c>
      <c r="I8704">
        <f t="shared" si="813"/>
        <v>1</v>
      </c>
      <c r="J8704">
        <f t="shared" si="814"/>
        <v>0</v>
      </c>
      <c r="K8704">
        <f t="shared" si="815"/>
        <v>1</v>
      </c>
      <c r="L8704">
        <f t="shared" si="816"/>
        <v>1</v>
      </c>
      <c r="O8704" t="str">
        <f t="shared" si="817"/>
        <v>Mo</v>
      </c>
      <c r="P8704" t="str">
        <f t="shared" si="818"/>
        <v>17</v>
      </c>
    </row>
    <row r="8705" spans="1:16" x14ac:dyDescent="0.25">
      <c r="A8705" t="s">
        <v>19170</v>
      </c>
      <c r="B8705" t="s">
        <v>17</v>
      </c>
      <c r="C8705" t="s">
        <v>19171</v>
      </c>
      <c r="D8705" t="s">
        <v>10488</v>
      </c>
      <c r="E8705">
        <v>2018</v>
      </c>
      <c r="F8705" t="s">
        <v>176</v>
      </c>
      <c r="G8705">
        <v>68</v>
      </c>
      <c r="H8705" t="s">
        <v>21</v>
      </c>
      <c r="I8705">
        <f t="shared" si="813"/>
        <v>1</v>
      </c>
      <c r="J8705">
        <f t="shared" si="814"/>
        <v>0</v>
      </c>
      <c r="K8705">
        <f t="shared" si="815"/>
        <v>0</v>
      </c>
      <c r="L8705">
        <f t="shared" si="816"/>
        <v>1</v>
      </c>
      <c r="O8705" t="str">
        <f t="shared" si="817"/>
        <v>Mo</v>
      </c>
      <c r="P8705" t="str">
        <f t="shared" si="818"/>
        <v>18</v>
      </c>
    </row>
    <row r="8706" spans="1:16" x14ac:dyDescent="0.25">
      <c r="A8706" t="s">
        <v>19172</v>
      </c>
      <c r="B8706" t="s">
        <v>17</v>
      </c>
      <c r="C8706" t="s">
        <v>19173</v>
      </c>
      <c r="D8706" t="s">
        <v>6538</v>
      </c>
      <c r="E8706">
        <v>2015</v>
      </c>
      <c r="F8706" t="s">
        <v>134</v>
      </c>
      <c r="G8706">
        <v>96</v>
      </c>
      <c r="H8706" t="s">
        <v>21</v>
      </c>
      <c r="I8706">
        <f t="shared" si="813"/>
        <v>1</v>
      </c>
      <c r="J8706">
        <f t="shared" si="814"/>
        <v>0</v>
      </c>
      <c r="K8706">
        <f t="shared" si="815"/>
        <v>0</v>
      </c>
      <c r="L8706">
        <f t="shared" si="816"/>
        <v>0</v>
      </c>
      <c r="O8706" t="str">
        <f t="shared" si="817"/>
        <v>Mo</v>
      </c>
      <c r="P8706" t="str">
        <f t="shared" si="818"/>
        <v>15</v>
      </c>
    </row>
    <row r="8707" spans="1:16" x14ac:dyDescent="0.25">
      <c r="A8707" t="s">
        <v>19174</v>
      </c>
      <c r="B8707" t="s">
        <v>17</v>
      </c>
      <c r="C8707" t="s">
        <v>19175</v>
      </c>
      <c r="D8707" t="s">
        <v>8052</v>
      </c>
      <c r="E8707">
        <v>2018</v>
      </c>
      <c r="F8707" t="s">
        <v>45</v>
      </c>
      <c r="G8707">
        <v>83</v>
      </c>
      <c r="H8707" t="s">
        <v>21</v>
      </c>
      <c r="I8707">
        <f t="shared" si="813"/>
        <v>1</v>
      </c>
      <c r="J8707">
        <f t="shared" si="814"/>
        <v>0</v>
      </c>
      <c r="K8707">
        <f t="shared" si="815"/>
        <v>0</v>
      </c>
      <c r="L8707">
        <f t="shared" si="816"/>
        <v>1</v>
      </c>
      <c r="O8707" t="str">
        <f t="shared" si="817"/>
        <v>Mo</v>
      </c>
      <c r="P8707" t="str">
        <f t="shared" si="818"/>
        <v>18</v>
      </c>
    </row>
    <row r="8708" spans="1:16" x14ac:dyDescent="0.25">
      <c r="A8708" t="s">
        <v>19176</v>
      </c>
      <c r="B8708" t="s">
        <v>17</v>
      </c>
      <c r="C8708" t="s">
        <v>19177</v>
      </c>
      <c r="D8708" t="s">
        <v>12938</v>
      </c>
      <c r="E8708">
        <v>2016</v>
      </c>
      <c r="F8708" t="s">
        <v>27</v>
      </c>
      <c r="G8708">
        <v>91</v>
      </c>
      <c r="H8708" t="s">
        <v>21</v>
      </c>
      <c r="I8708">
        <f t="shared" ref="I8708:I8771" si="819">IF(E8708&gt;2010,1,0)</f>
        <v>1</v>
      </c>
      <c r="J8708">
        <f t="shared" ref="J8708:J8771" si="820">IF(AND(E8708&gt;2010, G8708&gt;120),1,0)</f>
        <v>0</v>
      </c>
      <c r="K8708">
        <f t="shared" ref="K8708:K8771" si="821">IF(OR(F8708="TV-PG", F8708="PG"),1,0)</f>
        <v>0</v>
      </c>
      <c r="L8708">
        <f t="shared" ref="L8708:L8771" si="822">IF(NOT(F8708="R"),1,0)</f>
        <v>1</v>
      </c>
      <c r="O8708" t="str">
        <f t="shared" ref="O8708:O8771" si="823">LEFT(B8708,2)</f>
        <v>Mo</v>
      </c>
      <c r="P8708" t="str">
        <f t="shared" ref="P8708:P8771" si="824">RIGHT(E8708,2)</f>
        <v>16</v>
      </c>
    </row>
    <row r="8709" spans="1:16" x14ac:dyDescent="0.25">
      <c r="A8709" t="s">
        <v>19178</v>
      </c>
      <c r="B8709" t="s">
        <v>17</v>
      </c>
      <c r="C8709" t="s">
        <v>19179</v>
      </c>
      <c r="D8709" t="s">
        <v>19180</v>
      </c>
      <c r="E8709">
        <v>2018</v>
      </c>
      <c r="F8709" t="s">
        <v>134</v>
      </c>
      <c r="G8709">
        <v>93</v>
      </c>
      <c r="H8709" t="s">
        <v>21</v>
      </c>
      <c r="I8709">
        <f t="shared" si="819"/>
        <v>1</v>
      </c>
      <c r="J8709">
        <f t="shared" si="820"/>
        <v>0</v>
      </c>
      <c r="K8709">
        <f t="shared" si="821"/>
        <v>0</v>
      </c>
      <c r="L8709">
        <f t="shared" si="822"/>
        <v>0</v>
      </c>
      <c r="O8709" t="str">
        <f t="shared" si="823"/>
        <v>Mo</v>
      </c>
      <c r="P8709" t="str">
        <f t="shared" si="824"/>
        <v>18</v>
      </c>
    </row>
    <row r="8710" spans="1:16" x14ac:dyDescent="0.25">
      <c r="A8710" t="s">
        <v>19181</v>
      </c>
      <c r="B8710" t="s">
        <v>17</v>
      </c>
      <c r="C8710" t="s">
        <v>19182</v>
      </c>
      <c r="D8710" t="s">
        <v>10573</v>
      </c>
      <c r="E8710">
        <v>2017</v>
      </c>
      <c r="F8710" t="s">
        <v>60</v>
      </c>
      <c r="G8710">
        <v>38</v>
      </c>
      <c r="H8710" t="s">
        <v>21</v>
      </c>
      <c r="I8710">
        <f t="shared" si="819"/>
        <v>1</v>
      </c>
      <c r="J8710">
        <f t="shared" si="820"/>
        <v>0</v>
      </c>
      <c r="K8710">
        <f t="shared" si="821"/>
        <v>1</v>
      </c>
      <c r="L8710">
        <f t="shared" si="822"/>
        <v>1</v>
      </c>
      <c r="O8710" t="str">
        <f t="shared" si="823"/>
        <v>Mo</v>
      </c>
      <c r="P8710" t="str">
        <f t="shared" si="824"/>
        <v>17</v>
      </c>
    </row>
    <row r="8711" spans="1:16" x14ac:dyDescent="0.25">
      <c r="A8711" t="s">
        <v>19183</v>
      </c>
      <c r="B8711" t="s">
        <v>17</v>
      </c>
      <c r="C8711" t="s">
        <v>19184</v>
      </c>
      <c r="D8711" t="s">
        <v>11826</v>
      </c>
      <c r="E8711">
        <v>2015</v>
      </c>
      <c r="F8711" t="s">
        <v>27</v>
      </c>
      <c r="G8711">
        <v>94</v>
      </c>
      <c r="H8711" t="s">
        <v>21</v>
      </c>
      <c r="I8711">
        <f t="shared" si="819"/>
        <v>1</v>
      </c>
      <c r="J8711">
        <f t="shared" si="820"/>
        <v>0</v>
      </c>
      <c r="K8711">
        <f t="shared" si="821"/>
        <v>0</v>
      </c>
      <c r="L8711">
        <f t="shared" si="822"/>
        <v>1</v>
      </c>
      <c r="O8711" t="str">
        <f t="shared" si="823"/>
        <v>Mo</v>
      </c>
      <c r="P8711" t="str">
        <f t="shared" si="824"/>
        <v>15</v>
      </c>
    </row>
    <row r="8712" spans="1:16" x14ac:dyDescent="0.25">
      <c r="A8712" t="s">
        <v>19185</v>
      </c>
      <c r="B8712" t="s">
        <v>17</v>
      </c>
      <c r="C8712" t="s">
        <v>19186</v>
      </c>
      <c r="D8712" t="s">
        <v>7595</v>
      </c>
      <c r="E8712">
        <v>1983</v>
      </c>
      <c r="F8712" t="s">
        <v>27</v>
      </c>
      <c r="G8712">
        <v>91</v>
      </c>
      <c r="H8712" t="s">
        <v>21</v>
      </c>
      <c r="I8712">
        <f t="shared" si="819"/>
        <v>0</v>
      </c>
      <c r="J8712">
        <f t="shared" si="820"/>
        <v>0</v>
      </c>
      <c r="K8712">
        <f t="shared" si="821"/>
        <v>0</v>
      </c>
      <c r="L8712">
        <f t="shared" si="822"/>
        <v>1</v>
      </c>
      <c r="O8712" t="str">
        <f t="shared" si="823"/>
        <v>Mo</v>
      </c>
      <c r="P8712" t="str">
        <f t="shared" si="824"/>
        <v>83</v>
      </c>
    </row>
    <row r="8713" spans="1:16" x14ac:dyDescent="0.25">
      <c r="A8713" t="s">
        <v>19187</v>
      </c>
      <c r="B8713" t="s">
        <v>24</v>
      </c>
      <c r="C8713" t="s">
        <v>19188</v>
      </c>
      <c r="D8713" t="s">
        <v>19189</v>
      </c>
      <c r="E8713">
        <v>2012</v>
      </c>
      <c r="F8713" t="s">
        <v>27</v>
      </c>
      <c r="G8713">
        <v>8</v>
      </c>
      <c r="H8713" t="s">
        <v>28</v>
      </c>
      <c r="I8713">
        <f t="shared" si="819"/>
        <v>1</v>
      </c>
      <c r="J8713">
        <f t="shared" si="820"/>
        <v>0</v>
      </c>
      <c r="K8713">
        <f t="shared" si="821"/>
        <v>0</v>
      </c>
      <c r="L8713">
        <f t="shared" si="822"/>
        <v>1</v>
      </c>
      <c r="O8713" t="str">
        <f t="shared" si="823"/>
        <v>TV</v>
      </c>
      <c r="P8713" t="str">
        <f t="shared" si="824"/>
        <v>12</v>
      </c>
    </row>
    <row r="8714" spans="1:16" x14ac:dyDescent="0.25">
      <c r="A8714" t="s">
        <v>19190</v>
      </c>
      <c r="B8714" t="s">
        <v>17</v>
      </c>
      <c r="C8714" t="s">
        <v>19191</v>
      </c>
      <c r="D8714" t="s">
        <v>19192</v>
      </c>
      <c r="E8714">
        <v>2016</v>
      </c>
      <c r="F8714" t="s">
        <v>27</v>
      </c>
      <c r="G8714">
        <v>95</v>
      </c>
      <c r="H8714" t="s">
        <v>21</v>
      </c>
      <c r="I8714">
        <f t="shared" si="819"/>
        <v>1</v>
      </c>
      <c r="J8714">
        <f t="shared" si="820"/>
        <v>0</v>
      </c>
      <c r="K8714">
        <f t="shared" si="821"/>
        <v>0</v>
      </c>
      <c r="L8714">
        <f t="shared" si="822"/>
        <v>1</v>
      </c>
      <c r="O8714" t="str">
        <f t="shared" si="823"/>
        <v>Mo</v>
      </c>
      <c r="P8714" t="str">
        <f t="shared" si="824"/>
        <v>16</v>
      </c>
    </row>
    <row r="8715" spans="1:16" x14ac:dyDescent="0.25">
      <c r="A8715" t="s">
        <v>19193</v>
      </c>
      <c r="B8715" t="s">
        <v>24</v>
      </c>
      <c r="C8715" t="s">
        <v>19194</v>
      </c>
      <c r="D8715" t="s">
        <v>19195</v>
      </c>
      <c r="E8715">
        <v>2016</v>
      </c>
      <c r="F8715" t="s">
        <v>60</v>
      </c>
      <c r="G8715">
        <v>2</v>
      </c>
      <c r="H8715" t="s">
        <v>28</v>
      </c>
      <c r="I8715">
        <f t="shared" si="819"/>
        <v>1</v>
      </c>
      <c r="J8715">
        <f t="shared" si="820"/>
        <v>0</v>
      </c>
      <c r="K8715">
        <f t="shared" si="821"/>
        <v>1</v>
      </c>
      <c r="L8715">
        <f t="shared" si="822"/>
        <v>1</v>
      </c>
      <c r="O8715" t="str">
        <f t="shared" si="823"/>
        <v>TV</v>
      </c>
      <c r="P8715" t="str">
        <f t="shared" si="824"/>
        <v>16</v>
      </c>
    </row>
    <row r="8716" spans="1:16" x14ac:dyDescent="0.25">
      <c r="A8716" t="s">
        <v>19196</v>
      </c>
      <c r="B8716" t="s">
        <v>17</v>
      </c>
      <c r="C8716" t="s">
        <v>19197</v>
      </c>
      <c r="D8716" t="s">
        <v>11070</v>
      </c>
      <c r="E8716">
        <v>2015</v>
      </c>
      <c r="F8716" t="s">
        <v>27</v>
      </c>
      <c r="G8716">
        <v>124</v>
      </c>
      <c r="H8716" t="s">
        <v>21</v>
      </c>
      <c r="I8716">
        <f t="shared" si="819"/>
        <v>1</v>
      </c>
      <c r="J8716">
        <f t="shared" si="820"/>
        <v>1</v>
      </c>
      <c r="K8716">
        <f t="shared" si="821"/>
        <v>0</v>
      </c>
      <c r="L8716">
        <f t="shared" si="822"/>
        <v>1</v>
      </c>
      <c r="O8716" t="str">
        <f t="shared" si="823"/>
        <v>Mo</v>
      </c>
      <c r="P8716" t="str">
        <f t="shared" si="824"/>
        <v>15</v>
      </c>
    </row>
    <row r="8717" spans="1:16" x14ac:dyDescent="0.25">
      <c r="A8717" t="s">
        <v>19198</v>
      </c>
      <c r="B8717" t="s">
        <v>17</v>
      </c>
      <c r="C8717" t="s">
        <v>19199</v>
      </c>
      <c r="D8717" t="s">
        <v>11625</v>
      </c>
      <c r="E8717">
        <v>2016</v>
      </c>
      <c r="F8717" t="s">
        <v>108</v>
      </c>
      <c r="G8717">
        <v>73</v>
      </c>
      <c r="H8717" t="s">
        <v>21</v>
      </c>
      <c r="I8717">
        <f t="shared" si="819"/>
        <v>1</v>
      </c>
      <c r="J8717">
        <f t="shared" si="820"/>
        <v>0</v>
      </c>
      <c r="K8717">
        <f t="shared" si="821"/>
        <v>0</v>
      </c>
      <c r="L8717">
        <f t="shared" si="822"/>
        <v>1</v>
      </c>
      <c r="O8717" t="str">
        <f t="shared" si="823"/>
        <v>Mo</v>
      </c>
      <c r="P8717" t="str">
        <f t="shared" si="824"/>
        <v>16</v>
      </c>
    </row>
    <row r="8718" spans="1:16" x14ac:dyDescent="0.25">
      <c r="A8718" t="s">
        <v>19200</v>
      </c>
      <c r="B8718" t="s">
        <v>17</v>
      </c>
      <c r="C8718" t="s">
        <v>19201</v>
      </c>
      <c r="D8718" t="s">
        <v>19202</v>
      </c>
      <c r="E8718">
        <v>2014</v>
      </c>
      <c r="F8718" t="s">
        <v>134</v>
      </c>
      <c r="G8718">
        <v>108</v>
      </c>
      <c r="H8718" t="s">
        <v>21</v>
      </c>
      <c r="I8718">
        <f t="shared" si="819"/>
        <v>1</v>
      </c>
      <c r="J8718">
        <f t="shared" si="820"/>
        <v>0</v>
      </c>
      <c r="K8718">
        <f t="shared" si="821"/>
        <v>0</v>
      </c>
      <c r="L8718">
        <f t="shared" si="822"/>
        <v>0</v>
      </c>
      <c r="O8718" t="str">
        <f t="shared" si="823"/>
        <v>Mo</v>
      </c>
      <c r="P8718" t="str">
        <f t="shared" si="824"/>
        <v>14</v>
      </c>
    </row>
    <row r="8719" spans="1:16" x14ac:dyDescent="0.25">
      <c r="A8719" t="s">
        <v>19203</v>
      </c>
      <c r="B8719" t="s">
        <v>17</v>
      </c>
      <c r="C8719" t="s">
        <v>19204</v>
      </c>
      <c r="D8719" t="s">
        <v>11165</v>
      </c>
      <c r="E8719">
        <v>2017</v>
      </c>
      <c r="F8719" t="s">
        <v>27</v>
      </c>
      <c r="G8719">
        <v>84</v>
      </c>
      <c r="H8719" t="s">
        <v>21</v>
      </c>
      <c r="I8719">
        <f t="shared" si="819"/>
        <v>1</v>
      </c>
      <c r="J8719">
        <f t="shared" si="820"/>
        <v>0</v>
      </c>
      <c r="K8719">
        <f t="shared" si="821"/>
        <v>0</v>
      </c>
      <c r="L8719">
        <f t="shared" si="822"/>
        <v>1</v>
      </c>
      <c r="O8719" t="str">
        <f t="shared" si="823"/>
        <v>Mo</v>
      </c>
      <c r="P8719" t="str">
        <f t="shared" si="824"/>
        <v>17</v>
      </c>
    </row>
    <row r="8720" spans="1:16" x14ac:dyDescent="0.25">
      <c r="A8720" t="s">
        <v>19205</v>
      </c>
      <c r="B8720" t="s">
        <v>17</v>
      </c>
      <c r="C8720" t="s">
        <v>19206</v>
      </c>
      <c r="D8720" t="s">
        <v>7595</v>
      </c>
      <c r="E8720">
        <v>1967</v>
      </c>
      <c r="F8720" t="s">
        <v>27</v>
      </c>
      <c r="G8720">
        <v>93</v>
      </c>
      <c r="H8720" t="s">
        <v>21</v>
      </c>
      <c r="I8720">
        <f t="shared" si="819"/>
        <v>0</v>
      </c>
      <c r="J8720">
        <f t="shared" si="820"/>
        <v>0</v>
      </c>
      <c r="K8720">
        <f t="shared" si="821"/>
        <v>0</v>
      </c>
      <c r="L8720">
        <f t="shared" si="822"/>
        <v>1</v>
      </c>
      <c r="O8720" t="str">
        <f t="shared" si="823"/>
        <v>Mo</v>
      </c>
      <c r="P8720" t="str">
        <f t="shared" si="824"/>
        <v>67</v>
      </c>
    </row>
    <row r="8721" spans="1:16" x14ac:dyDescent="0.25">
      <c r="A8721" t="s">
        <v>19207</v>
      </c>
      <c r="B8721" t="s">
        <v>17</v>
      </c>
      <c r="C8721" t="s">
        <v>19208</v>
      </c>
      <c r="D8721" t="s">
        <v>7909</v>
      </c>
      <c r="E8721">
        <v>2019</v>
      </c>
      <c r="F8721" t="s">
        <v>27</v>
      </c>
      <c r="G8721">
        <v>96</v>
      </c>
      <c r="H8721" t="s">
        <v>21</v>
      </c>
      <c r="I8721">
        <f t="shared" si="819"/>
        <v>1</v>
      </c>
      <c r="J8721">
        <f t="shared" si="820"/>
        <v>0</v>
      </c>
      <c r="K8721">
        <f t="shared" si="821"/>
        <v>0</v>
      </c>
      <c r="L8721">
        <f t="shared" si="822"/>
        <v>1</v>
      </c>
      <c r="O8721" t="str">
        <f t="shared" si="823"/>
        <v>Mo</v>
      </c>
      <c r="P8721" t="str">
        <f t="shared" si="824"/>
        <v>19</v>
      </c>
    </row>
    <row r="8722" spans="1:16" x14ac:dyDescent="0.25">
      <c r="A8722" t="s">
        <v>19209</v>
      </c>
      <c r="B8722" t="s">
        <v>17</v>
      </c>
      <c r="C8722" t="s">
        <v>19210</v>
      </c>
      <c r="D8722" t="s">
        <v>10573</v>
      </c>
      <c r="E8722">
        <v>2017</v>
      </c>
      <c r="F8722" t="s">
        <v>45</v>
      </c>
      <c r="G8722">
        <v>102</v>
      </c>
      <c r="H8722" t="s">
        <v>21</v>
      </c>
      <c r="I8722">
        <f t="shared" si="819"/>
        <v>1</v>
      </c>
      <c r="J8722">
        <f t="shared" si="820"/>
        <v>0</v>
      </c>
      <c r="K8722">
        <f t="shared" si="821"/>
        <v>0</v>
      </c>
      <c r="L8722">
        <f t="shared" si="822"/>
        <v>1</v>
      </c>
      <c r="O8722" t="str">
        <f t="shared" si="823"/>
        <v>Mo</v>
      </c>
      <c r="P8722" t="str">
        <f t="shared" si="824"/>
        <v>17</v>
      </c>
    </row>
    <row r="8723" spans="1:16" x14ac:dyDescent="0.25">
      <c r="A8723" t="s">
        <v>19211</v>
      </c>
      <c r="B8723" t="s">
        <v>24</v>
      </c>
      <c r="C8723" t="s">
        <v>19212</v>
      </c>
      <c r="D8723" t="s">
        <v>12211</v>
      </c>
      <c r="E8723">
        <v>2016</v>
      </c>
      <c r="F8723" t="s">
        <v>45</v>
      </c>
      <c r="G8723">
        <v>1</v>
      </c>
      <c r="H8723" t="s">
        <v>31</v>
      </c>
      <c r="I8723">
        <f t="shared" si="819"/>
        <v>1</v>
      </c>
      <c r="J8723">
        <f t="shared" si="820"/>
        <v>0</v>
      </c>
      <c r="K8723">
        <f t="shared" si="821"/>
        <v>0</v>
      </c>
      <c r="L8723">
        <f t="shared" si="822"/>
        <v>1</v>
      </c>
      <c r="O8723" t="str">
        <f t="shared" si="823"/>
        <v>TV</v>
      </c>
      <c r="P8723" t="str">
        <f t="shared" si="824"/>
        <v>16</v>
      </c>
    </row>
    <row r="8724" spans="1:16" x14ac:dyDescent="0.25">
      <c r="A8724" t="s">
        <v>19213</v>
      </c>
      <c r="B8724" t="s">
        <v>24</v>
      </c>
      <c r="C8724" t="s">
        <v>19214</v>
      </c>
      <c r="D8724" t="s">
        <v>12581</v>
      </c>
      <c r="E8724">
        <v>2012</v>
      </c>
      <c r="F8724" t="s">
        <v>45</v>
      </c>
      <c r="G8724">
        <v>1</v>
      </c>
      <c r="H8724" t="s">
        <v>31</v>
      </c>
      <c r="I8724">
        <f t="shared" si="819"/>
        <v>1</v>
      </c>
      <c r="J8724">
        <f t="shared" si="820"/>
        <v>0</v>
      </c>
      <c r="K8724">
        <f t="shared" si="821"/>
        <v>0</v>
      </c>
      <c r="L8724">
        <f t="shared" si="822"/>
        <v>1</v>
      </c>
      <c r="O8724" t="str">
        <f t="shared" si="823"/>
        <v>TV</v>
      </c>
      <c r="P8724" t="str">
        <f t="shared" si="824"/>
        <v>12</v>
      </c>
    </row>
    <row r="8725" spans="1:16" x14ac:dyDescent="0.25">
      <c r="A8725" t="s">
        <v>19215</v>
      </c>
      <c r="B8725" t="s">
        <v>17</v>
      </c>
      <c r="C8725" t="s">
        <v>19216</v>
      </c>
      <c r="D8725" t="s">
        <v>6692</v>
      </c>
      <c r="E8725">
        <v>2000</v>
      </c>
      <c r="F8725" t="s">
        <v>20</v>
      </c>
      <c r="G8725">
        <v>130</v>
      </c>
      <c r="H8725" t="s">
        <v>21</v>
      </c>
      <c r="I8725">
        <f t="shared" si="819"/>
        <v>0</v>
      </c>
      <c r="J8725">
        <f t="shared" si="820"/>
        <v>0</v>
      </c>
      <c r="K8725">
        <f t="shared" si="821"/>
        <v>0</v>
      </c>
      <c r="L8725">
        <f t="shared" si="822"/>
        <v>1</v>
      </c>
      <c r="O8725" t="str">
        <f t="shared" si="823"/>
        <v>Mo</v>
      </c>
      <c r="P8725" t="str">
        <f t="shared" si="824"/>
        <v>00</v>
      </c>
    </row>
    <row r="8726" spans="1:16" x14ac:dyDescent="0.25">
      <c r="A8726" t="s">
        <v>19217</v>
      </c>
      <c r="B8726" t="s">
        <v>17</v>
      </c>
      <c r="C8726" t="s">
        <v>19218</v>
      </c>
      <c r="D8726" t="s">
        <v>9123</v>
      </c>
      <c r="E8726">
        <v>2017</v>
      </c>
      <c r="F8726" t="s">
        <v>45</v>
      </c>
      <c r="G8726">
        <v>52</v>
      </c>
      <c r="H8726" t="s">
        <v>21</v>
      </c>
      <c r="I8726">
        <f t="shared" si="819"/>
        <v>1</v>
      </c>
      <c r="J8726">
        <f t="shared" si="820"/>
        <v>0</v>
      </c>
      <c r="K8726">
        <f t="shared" si="821"/>
        <v>0</v>
      </c>
      <c r="L8726">
        <f t="shared" si="822"/>
        <v>1</v>
      </c>
      <c r="O8726" t="str">
        <f t="shared" si="823"/>
        <v>Mo</v>
      </c>
      <c r="P8726" t="str">
        <f t="shared" si="824"/>
        <v>17</v>
      </c>
    </row>
    <row r="8727" spans="1:16" x14ac:dyDescent="0.25">
      <c r="A8727" t="s">
        <v>19219</v>
      </c>
      <c r="B8727" t="s">
        <v>17</v>
      </c>
      <c r="C8727" t="s">
        <v>19220</v>
      </c>
      <c r="D8727" t="s">
        <v>9414</v>
      </c>
      <c r="E8727">
        <v>2018</v>
      </c>
      <c r="F8727" t="s">
        <v>45</v>
      </c>
      <c r="G8727">
        <v>91</v>
      </c>
      <c r="H8727" t="s">
        <v>21</v>
      </c>
      <c r="I8727">
        <f t="shared" si="819"/>
        <v>1</v>
      </c>
      <c r="J8727">
        <f t="shared" si="820"/>
        <v>0</v>
      </c>
      <c r="K8727">
        <f t="shared" si="821"/>
        <v>0</v>
      </c>
      <c r="L8727">
        <f t="shared" si="822"/>
        <v>1</v>
      </c>
      <c r="O8727" t="str">
        <f t="shared" si="823"/>
        <v>Mo</v>
      </c>
      <c r="P8727" t="str">
        <f t="shared" si="824"/>
        <v>18</v>
      </c>
    </row>
    <row r="8728" spans="1:16" x14ac:dyDescent="0.25">
      <c r="A8728" t="s">
        <v>19221</v>
      </c>
      <c r="B8728" t="s">
        <v>17</v>
      </c>
      <c r="C8728" t="s">
        <v>19222</v>
      </c>
      <c r="D8728" t="s">
        <v>14017</v>
      </c>
      <c r="E8728">
        <v>2002</v>
      </c>
      <c r="F8728" t="s">
        <v>134</v>
      </c>
      <c r="G8728">
        <v>110</v>
      </c>
      <c r="H8728" t="s">
        <v>21</v>
      </c>
      <c r="I8728">
        <f t="shared" si="819"/>
        <v>0</v>
      </c>
      <c r="J8728">
        <f t="shared" si="820"/>
        <v>0</v>
      </c>
      <c r="K8728">
        <f t="shared" si="821"/>
        <v>0</v>
      </c>
      <c r="L8728">
        <f t="shared" si="822"/>
        <v>0</v>
      </c>
      <c r="O8728" t="str">
        <f t="shared" si="823"/>
        <v>Mo</v>
      </c>
      <c r="P8728" t="str">
        <f t="shared" si="824"/>
        <v>02</v>
      </c>
    </row>
    <row r="8729" spans="1:16" x14ac:dyDescent="0.25">
      <c r="A8729" t="s">
        <v>19223</v>
      </c>
      <c r="B8729" t="s">
        <v>24</v>
      </c>
      <c r="C8729" t="s">
        <v>19224</v>
      </c>
      <c r="D8729" t="s">
        <v>9379</v>
      </c>
      <c r="E8729">
        <v>2017</v>
      </c>
      <c r="F8729" t="s">
        <v>60</v>
      </c>
      <c r="G8729">
        <v>5</v>
      </c>
      <c r="H8729" t="s">
        <v>28</v>
      </c>
      <c r="I8729">
        <f t="shared" si="819"/>
        <v>1</v>
      </c>
      <c r="J8729">
        <f t="shared" si="820"/>
        <v>0</v>
      </c>
      <c r="K8729">
        <f t="shared" si="821"/>
        <v>1</v>
      </c>
      <c r="L8729">
        <f t="shared" si="822"/>
        <v>1</v>
      </c>
      <c r="O8729" t="str">
        <f t="shared" si="823"/>
        <v>TV</v>
      </c>
      <c r="P8729" t="str">
        <f t="shared" si="824"/>
        <v>17</v>
      </c>
    </row>
    <row r="8730" spans="1:16" x14ac:dyDescent="0.25">
      <c r="A8730" t="s">
        <v>19225</v>
      </c>
      <c r="B8730" t="s">
        <v>17</v>
      </c>
      <c r="C8730" t="s">
        <v>19226</v>
      </c>
      <c r="D8730" t="s">
        <v>19227</v>
      </c>
      <c r="E8730">
        <v>2013</v>
      </c>
      <c r="F8730" t="s">
        <v>13378</v>
      </c>
      <c r="G8730">
        <v>75</v>
      </c>
      <c r="H8730" t="s">
        <v>21</v>
      </c>
      <c r="I8730">
        <f t="shared" si="819"/>
        <v>1</v>
      </c>
      <c r="J8730">
        <f t="shared" si="820"/>
        <v>0</v>
      </c>
      <c r="K8730">
        <f t="shared" si="821"/>
        <v>0</v>
      </c>
      <c r="L8730">
        <f t="shared" si="822"/>
        <v>1</v>
      </c>
      <c r="O8730" t="str">
        <f t="shared" si="823"/>
        <v>Mo</v>
      </c>
      <c r="P8730" t="str">
        <f t="shared" si="824"/>
        <v>13</v>
      </c>
    </row>
    <row r="8731" spans="1:16" x14ac:dyDescent="0.25">
      <c r="A8731" t="s">
        <v>19228</v>
      </c>
      <c r="B8731" t="s">
        <v>17</v>
      </c>
      <c r="C8731" t="s">
        <v>19229</v>
      </c>
      <c r="D8731" t="s">
        <v>19230</v>
      </c>
      <c r="E8731">
        <v>2016</v>
      </c>
      <c r="F8731" t="s">
        <v>45</v>
      </c>
      <c r="G8731">
        <v>103</v>
      </c>
      <c r="H8731" t="s">
        <v>21</v>
      </c>
      <c r="I8731">
        <f t="shared" si="819"/>
        <v>1</v>
      </c>
      <c r="J8731">
        <f t="shared" si="820"/>
        <v>0</v>
      </c>
      <c r="K8731">
        <f t="shared" si="821"/>
        <v>0</v>
      </c>
      <c r="L8731">
        <f t="shared" si="822"/>
        <v>1</v>
      </c>
      <c r="O8731" t="str">
        <f t="shared" si="823"/>
        <v>Mo</v>
      </c>
      <c r="P8731" t="str">
        <f t="shared" si="824"/>
        <v>16</v>
      </c>
    </row>
    <row r="8732" spans="1:16" x14ac:dyDescent="0.25">
      <c r="A8732" t="s">
        <v>19231</v>
      </c>
      <c r="B8732" t="s">
        <v>17</v>
      </c>
      <c r="C8732" t="s">
        <v>19232</v>
      </c>
      <c r="D8732" t="s">
        <v>6623</v>
      </c>
      <c r="E8732">
        <v>2000</v>
      </c>
      <c r="F8732" t="s">
        <v>20</v>
      </c>
      <c r="G8732">
        <v>89</v>
      </c>
      <c r="H8732" t="s">
        <v>21</v>
      </c>
      <c r="I8732">
        <f t="shared" si="819"/>
        <v>0</v>
      </c>
      <c r="J8732">
        <f t="shared" si="820"/>
        <v>0</v>
      </c>
      <c r="K8732">
        <f t="shared" si="821"/>
        <v>0</v>
      </c>
      <c r="L8732">
        <f t="shared" si="822"/>
        <v>1</v>
      </c>
      <c r="O8732" t="str">
        <f t="shared" si="823"/>
        <v>Mo</v>
      </c>
      <c r="P8732" t="str">
        <f t="shared" si="824"/>
        <v>00</v>
      </c>
    </row>
    <row r="8733" spans="1:16" x14ac:dyDescent="0.25">
      <c r="A8733" t="s">
        <v>19233</v>
      </c>
      <c r="B8733" t="s">
        <v>17</v>
      </c>
      <c r="C8733" t="s">
        <v>19234</v>
      </c>
      <c r="D8733" t="s">
        <v>11222</v>
      </c>
      <c r="E8733">
        <v>2017</v>
      </c>
      <c r="F8733" t="s">
        <v>134</v>
      </c>
      <c r="G8733">
        <v>86</v>
      </c>
      <c r="H8733" t="s">
        <v>21</v>
      </c>
      <c r="I8733">
        <f t="shared" si="819"/>
        <v>1</v>
      </c>
      <c r="J8733">
        <f t="shared" si="820"/>
        <v>0</v>
      </c>
      <c r="K8733">
        <f t="shared" si="821"/>
        <v>0</v>
      </c>
      <c r="L8733">
        <f t="shared" si="822"/>
        <v>0</v>
      </c>
      <c r="O8733" t="str">
        <f t="shared" si="823"/>
        <v>Mo</v>
      </c>
      <c r="P8733" t="str">
        <f t="shared" si="824"/>
        <v>17</v>
      </c>
    </row>
    <row r="8734" spans="1:16" x14ac:dyDescent="0.25">
      <c r="A8734" t="s">
        <v>19235</v>
      </c>
      <c r="B8734" t="s">
        <v>17</v>
      </c>
      <c r="C8734" t="s">
        <v>19236</v>
      </c>
      <c r="D8734" t="s">
        <v>19237</v>
      </c>
      <c r="E8734">
        <v>2015</v>
      </c>
      <c r="F8734" t="s">
        <v>134</v>
      </c>
      <c r="G8734">
        <v>97</v>
      </c>
      <c r="H8734" t="s">
        <v>21</v>
      </c>
      <c r="I8734">
        <f t="shared" si="819"/>
        <v>1</v>
      </c>
      <c r="J8734">
        <f t="shared" si="820"/>
        <v>0</v>
      </c>
      <c r="K8734">
        <f t="shared" si="821"/>
        <v>0</v>
      </c>
      <c r="L8734">
        <f t="shared" si="822"/>
        <v>0</v>
      </c>
      <c r="O8734" t="str">
        <f t="shared" si="823"/>
        <v>Mo</v>
      </c>
      <c r="P8734" t="str">
        <f t="shared" si="824"/>
        <v>15</v>
      </c>
    </row>
    <row r="8735" spans="1:16" x14ac:dyDescent="0.25">
      <c r="A8735" t="s">
        <v>19238</v>
      </c>
      <c r="B8735" t="s">
        <v>17</v>
      </c>
      <c r="C8735" t="s">
        <v>19239</v>
      </c>
      <c r="D8735" t="s">
        <v>7980</v>
      </c>
      <c r="E8735">
        <v>2018</v>
      </c>
      <c r="F8735" t="s">
        <v>27</v>
      </c>
      <c r="G8735">
        <v>89</v>
      </c>
      <c r="H8735" t="s">
        <v>21</v>
      </c>
      <c r="I8735">
        <f t="shared" si="819"/>
        <v>1</v>
      </c>
      <c r="J8735">
        <f t="shared" si="820"/>
        <v>0</v>
      </c>
      <c r="K8735">
        <f t="shared" si="821"/>
        <v>0</v>
      </c>
      <c r="L8735">
        <f t="shared" si="822"/>
        <v>1</v>
      </c>
      <c r="O8735" t="str">
        <f t="shared" si="823"/>
        <v>Mo</v>
      </c>
      <c r="P8735" t="str">
        <f t="shared" si="824"/>
        <v>18</v>
      </c>
    </row>
    <row r="8736" spans="1:16" x14ac:dyDescent="0.25">
      <c r="A8736" t="s">
        <v>19240</v>
      </c>
      <c r="B8736" t="s">
        <v>17</v>
      </c>
      <c r="C8736" t="s">
        <v>19241</v>
      </c>
      <c r="D8736" t="s">
        <v>11686</v>
      </c>
      <c r="E8736">
        <v>2016</v>
      </c>
      <c r="F8736" t="s">
        <v>27</v>
      </c>
      <c r="G8736">
        <v>91</v>
      </c>
      <c r="H8736" t="s">
        <v>21</v>
      </c>
      <c r="I8736">
        <f t="shared" si="819"/>
        <v>1</v>
      </c>
      <c r="J8736">
        <f t="shared" si="820"/>
        <v>0</v>
      </c>
      <c r="K8736">
        <f t="shared" si="821"/>
        <v>0</v>
      </c>
      <c r="L8736">
        <f t="shared" si="822"/>
        <v>1</v>
      </c>
      <c r="O8736" t="str">
        <f t="shared" si="823"/>
        <v>Mo</v>
      </c>
      <c r="P8736" t="str">
        <f t="shared" si="824"/>
        <v>16</v>
      </c>
    </row>
    <row r="8737" spans="1:16" x14ac:dyDescent="0.25">
      <c r="A8737" t="s">
        <v>19242</v>
      </c>
      <c r="B8737" t="s">
        <v>17</v>
      </c>
      <c r="C8737" t="s">
        <v>19243</v>
      </c>
      <c r="D8737" t="s">
        <v>11748</v>
      </c>
      <c r="E8737">
        <v>2017</v>
      </c>
      <c r="F8737" t="s">
        <v>27</v>
      </c>
      <c r="G8737">
        <v>78</v>
      </c>
      <c r="H8737" t="s">
        <v>21</v>
      </c>
      <c r="I8737">
        <f t="shared" si="819"/>
        <v>1</v>
      </c>
      <c r="J8737">
        <f t="shared" si="820"/>
        <v>0</v>
      </c>
      <c r="K8737">
        <f t="shared" si="821"/>
        <v>0</v>
      </c>
      <c r="L8737">
        <f t="shared" si="822"/>
        <v>1</v>
      </c>
      <c r="O8737" t="str">
        <f t="shared" si="823"/>
        <v>Mo</v>
      </c>
      <c r="P8737" t="str">
        <f t="shared" si="824"/>
        <v>17</v>
      </c>
    </row>
    <row r="8738" spans="1:16" x14ac:dyDescent="0.25">
      <c r="A8738" t="s">
        <v>19244</v>
      </c>
      <c r="B8738" t="s">
        <v>17</v>
      </c>
      <c r="C8738" t="s">
        <v>19245</v>
      </c>
      <c r="D8738" t="s">
        <v>8122</v>
      </c>
      <c r="E8738">
        <v>1967</v>
      </c>
      <c r="F8738" t="s">
        <v>134</v>
      </c>
      <c r="G8738">
        <v>90</v>
      </c>
      <c r="H8738" t="s">
        <v>21</v>
      </c>
      <c r="I8738">
        <f t="shared" si="819"/>
        <v>0</v>
      </c>
      <c r="J8738">
        <f t="shared" si="820"/>
        <v>0</v>
      </c>
      <c r="K8738">
        <f t="shared" si="821"/>
        <v>0</v>
      </c>
      <c r="L8738">
        <f t="shared" si="822"/>
        <v>0</v>
      </c>
      <c r="O8738" t="str">
        <f t="shared" si="823"/>
        <v>Mo</v>
      </c>
      <c r="P8738" t="str">
        <f t="shared" si="824"/>
        <v>67</v>
      </c>
    </row>
    <row r="8739" spans="1:16" x14ac:dyDescent="0.25">
      <c r="A8739" t="s">
        <v>19246</v>
      </c>
      <c r="B8739" t="s">
        <v>24</v>
      </c>
      <c r="C8739" t="s">
        <v>19247</v>
      </c>
      <c r="D8739" t="s">
        <v>12581</v>
      </c>
      <c r="E8739">
        <v>2011</v>
      </c>
      <c r="F8739" t="s">
        <v>45</v>
      </c>
      <c r="G8739">
        <v>1</v>
      </c>
      <c r="H8739" t="s">
        <v>31</v>
      </c>
      <c r="I8739">
        <f t="shared" si="819"/>
        <v>1</v>
      </c>
      <c r="J8739">
        <f t="shared" si="820"/>
        <v>0</v>
      </c>
      <c r="K8739">
        <f t="shared" si="821"/>
        <v>0</v>
      </c>
      <c r="L8739">
        <f t="shared" si="822"/>
        <v>1</v>
      </c>
      <c r="O8739" t="str">
        <f t="shared" si="823"/>
        <v>TV</v>
      </c>
      <c r="P8739" t="str">
        <f t="shared" si="824"/>
        <v>11</v>
      </c>
    </row>
    <row r="8740" spans="1:16" x14ac:dyDescent="0.25">
      <c r="A8740" t="s">
        <v>19248</v>
      </c>
      <c r="B8740" t="s">
        <v>17</v>
      </c>
      <c r="C8740" t="s">
        <v>19249</v>
      </c>
      <c r="D8740" t="s">
        <v>9123</v>
      </c>
      <c r="E8740">
        <v>2016</v>
      </c>
      <c r="F8740" t="s">
        <v>45</v>
      </c>
      <c r="G8740">
        <v>50</v>
      </c>
      <c r="H8740" t="s">
        <v>21</v>
      </c>
      <c r="I8740">
        <f t="shared" si="819"/>
        <v>1</v>
      </c>
      <c r="J8740">
        <f t="shared" si="820"/>
        <v>0</v>
      </c>
      <c r="K8740">
        <f t="shared" si="821"/>
        <v>0</v>
      </c>
      <c r="L8740">
        <f t="shared" si="822"/>
        <v>1</v>
      </c>
      <c r="O8740" t="str">
        <f t="shared" si="823"/>
        <v>Mo</v>
      </c>
      <c r="P8740" t="str">
        <f t="shared" si="824"/>
        <v>16</v>
      </c>
    </row>
    <row r="8741" spans="1:16" x14ac:dyDescent="0.25">
      <c r="A8741" t="s">
        <v>19250</v>
      </c>
      <c r="B8741" t="s">
        <v>17</v>
      </c>
      <c r="C8741" t="s">
        <v>19251</v>
      </c>
      <c r="D8741" t="s">
        <v>11585</v>
      </c>
      <c r="E8741">
        <v>2016</v>
      </c>
      <c r="F8741" t="s">
        <v>27</v>
      </c>
      <c r="G8741">
        <v>84</v>
      </c>
      <c r="H8741" t="s">
        <v>21</v>
      </c>
      <c r="I8741">
        <f t="shared" si="819"/>
        <v>1</v>
      </c>
      <c r="J8741">
        <f t="shared" si="820"/>
        <v>0</v>
      </c>
      <c r="K8741">
        <f t="shared" si="821"/>
        <v>0</v>
      </c>
      <c r="L8741">
        <f t="shared" si="822"/>
        <v>1</v>
      </c>
      <c r="O8741" t="str">
        <f t="shared" si="823"/>
        <v>Mo</v>
      </c>
      <c r="P8741" t="str">
        <f t="shared" si="824"/>
        <v>16</v>
      </c>
    </row>
    <row r="8742" spans="1:16" x14ac:dyDescent="0.25">
      <c r="A8742" t="s">
        <v>19252</v>
      </c>
      <c r="B8742" t="s">
        <v>17</v>
      </c>
      <c r="C8742" t="s">
        <v>19253</v>
      </c>
      <c r="D8742" t="s">
        <v>12348</v>
      </c>
      <c r="E8742">
        <v>1943</v>
      </c>
      <c r="F8742" t="s">
        <v>60</v>
      </c>
      <c r="G8742">
        <v>82</v>
      </c>
      <c r="H8742" t="s">
        <v>21</v>
      </c>
      <c r="I8742">
        <f t="shared" si="819"/>
        <v>0</v>
      </c>
      <c r="J8742">
        <f t="shared" si="820"/>
        <v>0</v>
      </c>
      <c r="K8742">
        <f t="shared" si="821"/>
        <v>1</v>
      </c>
      <c r="L8742">
        <f t="shared" si="822"/>
        <v>1</v>
      </c>
      <c r="O8742" t="str">
        <f t="shared" si="823"/>
        <v>Mo</v>
      </c>
      <c r="P8742" t="str">
        <f t="shared" si="824"/>
        <v>43</v>
      </c>
    </row>
    <row r="8743" spans="1:16" x14ac:dyDescent="0.25">
      <c r="A8743" t="s">
        <v>19254</v>
      </c>
      <c r="B8743" t="s">
        <v>24</v>
      </c>
      <c r="C8743" t="s">
        <v>19255</v>
      </c>
      <c r="D8743" t="s">
        <v>12348</v>
      </c>
      <c r="E8743">
        <v>2015</v>
      </c>
      <c r="F8743" t="s">
        <v>60</v>
      </c>
      <c r="G8743">
        <v>1</v>
      </c>
      <c r="H8743" t="s">
        <v>31</v>
      </c>
      <c r="I8743">
        <f t="shared" si="819"/>
        <v>1</v>
      </c>
      <c r="J8743">
        <f t="shared" si="820"/>
        <v>0</v>
      </c>
      <c r="K8743">
        <f t="shared" si="821"/>
        <v>1</v>
      </c>
      <c r="L8743">
        <f t="shared" si="822"/>
        <v>1</v>
      </c>
      <c r="O8743" t="str">
        <f t="shared" si="823"/>
        <v>TV</v>
      </c>
      <c r="P8743" t="str">
        <f t="shared" si="824"/>
        <v>15</v>
      </c>
    </row>
    <row r="8744" spans="1:16" x14ac:dyDescent="0.25">
      <c r="A8744" t="s">
        <v>19256</v>
      </c>
      <c r="B8744" t="s">
        <v>24</v>
      </c>
      <c r="C8744" t="s">
        <v>19257</v>
      </c>
      <c r="D8744" t="s">
        <v>12348</v>
      </c>
      <c r="E8744">
        <v>2013</v>
      </c>
      <c r="F8744" t="s">
        <v>60</v>
      </c>
      <c r="G8744">
        <v>1</v>
      </c>
      <c r="H8744" t="s">
        <v>31</v>
      </c>
      <c r="I8744">
        <f t="shared" si="819"/>
        <v>1</v>
      </c>
      <c r="J8744">
        <f t="shared" si="820"/>
        <v>0</v>
      </c>
      <c r="K8744">
        <f t="shared" si="821"/>
        <v>1</v>
      </c>
      <c r="L8744">
        <f t="shared" si="822"/>
        <v>1</v>
      </c>
      <c r="O8744" t="str">
        <f t="shared" si="823"/>
        <v>TV</v>
      </c>
      <c r="P8744" t="str">
        <f t="shared" si="824"/>
        <v>13</v>
      </c>
    </row>
    <row r="8745" spans="1:16" x14ac:dyDescent="0.25">
      <c r="A8745" t="s">
        <v>19258</v>
      </c>
      <c r="B8745" t="s">
        <v>17</v>
      </c>
      <c r="C8745" t="s">
        <v>19259</v>
      </c>
      <c r="D8745" t="s">
        <v>6692</v>
      </c>
      <c r="E8745">
        <v>1999</v>
      </c>
      <c r="F8745" t="s">
        <v>20</v>
      </c>
      <c r="G8745">
        <v>106</v>
      </c>
      <c r="H8745" t="s">
        <v>21</v>
      </c>
      <c r="I8745">
        <f t="shared" si="819"/>
        <v>0</v>
      </c>
      <c r="J8745">
        <f t="shared" si="820"/>
        <v>0</v>
      </c>
      <c r="K8745">
        <f t="shared" si="821"/>
        <v>0</v>
      </c>
      <c r="L8745">
        <f t="shared" si="822"/>
        <v>1</v>
      </c>
      <c r="O8745" t="str">
        <f t="shared" si="823"/>
        <v>Mo</v>
      </c>
      <c r="P8745" t="str">
        <f t="shared" si="824"/>
        <v>99</v>
      </c>
    </row>
    <row r="8746" spans="1:16" x14ac:dyDescent="0.25">
      <c r="A8746" t="s">
        <v>19260</v>
      </c>
      <c r="B8746" t="s">
        <v>17</v>
      </c>
      <c r="C8746" t="s">
        <v>19261</v>
      </c>
      <c r="D8746" t="s">
        <v>4495</v>
      </c>
      <c r="E8746">
        <v>2018</v>
      </c>
      <c r="F8746" t="s">
        <v>20</v>
      </c>
      <c r="G8746">
        <v>105</v>
      </c>
      <c r="H8746" t="s">
        <v>21</v>
      </c>
      <c r="I8746">
        <f t="shared" si="819"/>
        <v>1</v>
      </c>
      <c r="J8746">
        <f t="shared" si="820"/>
        <v>0</v>
      </c>
      <c r="K8746">
        <f t="shared" si="821"/>
        <v>0</v>
      </c>
      <c r="L8746">
        <f t="shared" si="822"/>
        <v>1</v>
      </c>
      <c r="O8746" t="str">
        <f t="shared" si="823"/>
        <v>Mo</v>
      </c>
      <c r="P8746" t="str">
        <f t="shared" si="824"/>
        <v>18</v>
      </c>
    </row>
    <row r="8747" spans="1:16" x14ac:dyDescent="0.25">
      <c r="A8747" t="s">
        <v>19262</v>
      </c>
      <c r="B8747" t="s">
        <v>17</v>
      </c>
      <c r="C8747" t="s">
        <v>19263</v>
      </c>
      <c r="D8747" t="s">
        <v>19264</v>
      </c>
      <c r="E8747">
        <v>2017</v>
      </c>
      <c r="F8747" t="s">
        <v>27</v>
      </c>
      <c r="G8747">
        <v>105</v>
      </c>
      <c r="H8747" t="s">
        <v>21</v>
      </c>
      <c r="I8747">
        <f t="shared" si="819"/>
        <v>1</v>
      </c>
      <c r="J8747">
        <f t="shared" si="820"/>
        <v>0</v>
      </c>
      <c r="K8747">
        <f t="shared" si="821"/>
        <v>0</v>
      </c>
      <c r="L8747">
        <f t="shared" si="822"/>
        <v>1</v>
      </c>
      <c r="O8747" t="str">
        <f t="shared" si="823"/>
        <v>Mo</v>
      </c>
      <c r="P8747" t="str">
        <f t="shared" si="824"/>
        <v>17</v>
      </c>
    </row>
    <row r="8748" spans="1:16" x14ac:dyDescent="0.25">
      <c r="A8748" t="s">
        <v>19265</v>
      </c>
      <c r="B8748" t="s">
        <v>17</v>
      </c>
      <c r="C8748" t="s">
        <v>19266</v>
      </c>
      <c r="D8748" t="s">
        <v>6692</v>
      </c>
      <c r="E8748">
        <v>1971</v>
      </c>
      <c r="F8748" t="s">
        <v>266</v>
      </c>
      <c r="G8748">
        <v>100</v>
      </c>
      <c r="H8748" t="s">
        <v>21</v>
      </c>
      <c r="I8748">
        <f t="shared" si="819"/>
        <v>0</v>
      </c>
      <c r="J8748">
        <f t="shared" si="820"/>
        <v>0</v>
      </c>
      <c r="K8748">
        <f t="shared" si="821"/>
        <v>0</v>
      </c>
      <c r="L8748">
        <f t="shared" si="822"/>
        <v>1</v>
      </c>
      <c r="O8748" t="str">
        <f t="shared" si="823"/>
        <v>Mo</v>
      </c>
      <c r="P8748" t="str">
        <f t="shared" si="824"/>
        <v>71</v>
      </c>
    </row>
    <row r="8749" spans="1:16" x14ac:dyDescent="0.25">
      <c r="A8749" t="s">
        <v>19267</v>
      </c>
      <c r="B8749" t="s">
        <v>17</v>
      </c>
      <c r="C8749" t="s">
        <v>19268</v>
      </c>
      <c r="D8749" t="s">
        <v>18416</v>
      </c>
      <c r="E8749">
        <v>2017</v>
      </c>
      <c r="F8749" t="s">
        <v>45</v>
      </c>
      <c r="G8749">
        <v>85</v>
      </c>
      <c r="H8749" t="s">
        <v>21</v>
      </c>
      <c r="I8749">
        <f t="shared" si="819"/>
        <v>1</v>
      </c>
      <c r="J8749">
        <f t="shared" si="820"/>
        <v>0</v>
      </c>
      <c r="K8749">
        <f t="shared" si="821"/>
        <v>0</v>
      </c>
      <c r="L8749">
        <f t="shared" si="822"/>
        <v>1</v>
      </c>
      <c r="O8749" t="str">
        <f t="shared" si="823"/>
        <v>Mo</v>
      </c>
      <c r="P8749" t="str">
        <f t="shared" si="824"/>
        <v>17</v>
      </c>
    </row>
    <row r="8750" spans="1:16" x14ac:dyDescent="0.25">
      <c r="A8750" t="s">
        <v>19269</v>
      </c>
      <c r="B8750" t="s">
        <v>24</v>
      </c>
      <c r="C8750" t="s">
        <v>19270</v>
      </c>
      <c r="D8750" t="s">
        <v>9477</v>
      </c>
      <c r="E8750">
        <v>2016</v>
      </c>
      <c r="F8750" t="s">
        <v>176</v>
      </c>
      <c r="G8750">
        <v>1</v>
      </c>
      <c r="H8750" t="s">
        <v>31</v>
      </c>
      <c r="I8750">
        <f t="shared" si="819"/>
        <v>1</v>
      </c>
      <c r="J8750">
        <f t="shared" si="820"/>
        <v>0</v>
      </c>
      <c r="K8750">
        <f t="shared" si="821"/>
        <v>0</v>
      </c>
      <c r="L8750">
        <f t="shared" si="822"/>
        <v>1</v>
      </c>
      <c r="O8750" t="str">
        <f t="shared" si="823"/>
        <v>TV</v>
      </c>
      <c r="P8750" t="str">
        <f t="shared" si="824"/>
        <v>16</v>
      </c>
    </row>
    <row r="8751" spans="1:16" x14ac:dyDescent="0.25">
      <c r="A8751" t="s">
        <v>19271</v>
      </c>
      <c r="B8751" t="s">
        <v>17</v>
      </c>
      <c r="C8751" t="s">
        <v>19272</v>
      </c>
      <c r="D8751" t="s">
        <v>12768</v>
      </c>
      <c r="E8751">
        <v>1981</v>
      </c>
      <c r="F8751" t="s">
        <v>13378</v>
      </c>
      <c r="G8751">
        <v>86</v>
      </c>
      <c r="H8751" t="s">
        <v>21</v>
      </c>
      <c r="I8751">
        <f t="shared" si="819"/>
        <v>0</v>
      </c>
      <c r="J8751">
        <f t="shared" si="820"/>
        <v>0</v>
      </c>
      <c r="K8751">
        <f t="shared" si="821"/>
        <v>0</v>
      </c>
      <c r="L8751">
        <f t="shared" si="822"/>
        <v>1</v>
      </c>
      <c r="O8751" t="str">
        <f t="shared" si="823"/>
        <v>Mo</v>
      </c>
      <c r="P8751" t="str">
        <f t="shared" si="824"/>
        <v>81</v>
      </c>
    </row>
    <row r="8752" spans="1:16" x14ac:dyDescent="0.25">
      <c r="A8752" t="s">
        <v>19273</v>
      </c>
      <c r="B8752" t="s">
        <v>24</v>
      </c>
      <c r="C8752" t="s">
        <v>19274</v>
      </c>
      <c r="D8752" t="s">
        <v>11882</v>
      </c>
      <c r="E8752">
        <v>2014</v>
      </c>
      <c r="F8752" t="s">
        <v>27</v>
      </c>
      <c r="G8752">
        <v>1</v>
      </c>
      <c r="H8752" t="s">
        <v>31</v>
      </c>
      <c r="I8752">
        <f t="shared" si="819"/>
        <v>1</v>
      </c>
      <c r="J8752">
        <f t="shared" si="820"/>
        <v>0</v>
      </c>
      <c r="K8752">
        <f t="shared" si="821"/>
        <v>0</v>
      </c>
      <c r="L8752">
        <f t="shared" si="822"/>
        <v>1</v>
      </c>
      <c r="O8752" t="str">
        <f t="shared" si="823"/>
        <v>TV</v>
      </c>
      <c r="P8752" t="str">
        <f t="shared" si="824"/>
        <v>14</v>
      </c>
    </row>
    <row r="8753" spans="1:16" x14ac:dyDescent="0.25">
      <c r="A8753" t="s">
        <v>19275</v>
      </c>
      <c r="B8753" t="s">
        <v>17</v>
      </c>
      <c r="C8753" t="s">
        <v>19276</v>
      </c>
      <c r="D8753" t="s">
        <v>8935</v>
      </c>
      <c r="E8753">
        <v>2010</v>
      </c>
      <c r="F8753" t="s">
        <v>134</v>
      </c>
      <c r="G8753">
        <v>100</v>
      </c>
      <c r="H8753" t="s">
        <v>21</v>
      </c>
      <c r="I8753">
        <f t="shared" si="819"/>
        <v>0</v>
      </c>
      <c r="J8753">
        <f t="shared" si="820"/>
        <v>0</v>
      </c>
      <c r="K8753">
        <f t="shared" si="821"/>
        <v>0</v>
      </c>
      <c r="L8753">
        <f t="shared" si="822"/>
        <v>0</v>
      </c>
      <c r="O8753" t="str">
        <f t="shared" si="823"/>
        <v>Mo</v>
      </c>
      <c r="P8753" t="str">
        <f t="shared" si="824"/>
        <v>10</v>
      </c>
    </row>
    <row r="8754" spans="1:16" x14ac:dyDescent="0.25">
      <c r="A8754" t="s">
        <v>19277</v>
      </c>
      <c r="B8754" t="s">
        <v>17</v>
      </c>
      <c r="C8754" t="s">
        <v>19278</v>
      </c>
      <c r="D8754" t="s">
        <v>10365</v>
      </c>
      <c r="E8754">
        <v>2014</v>
      </c>
      <c r="F8754" t="s">
        <v>134</v>
      </c>
      <c r="G8754">
        <v>106</v>
      </c>
      <c r="H8754" t="s">
        <v>21</v>
      </c>
      <c r="I8754">
        <f t="shared" si="819"/>
        <v>1</v>
      </c>
      <c r="J8754">
        <f t="shared" si="820"/>
        <v>0</v>
      </c>
      <c r="K8754">
        <f t="shared" si="821"/>
        <v>0</v>
      </c>
      <c r="L8754">
        <f t="shared" si="822"/>
        <v>0</v>
      </c>
      <c r="O8754" t="str">
        <f t="shared" si="823"/>
        <v>Mo</v>
      </c>
      <c r="P8754" t="str">
        <f t="shared" si="824"/>
        <v>14</v>
      </c>
    </row>
    <row r="8755" spans="1:16" x14ac:dyDescent="0.25">
      <c r="A8755" t="s">
        <v>19279</v>
      </c>
      <c r="B8755" t="s">
        <v>17</v>
      </c>
      <c r="C8755" t="s">
        <v>19280</v>
      </c>
      <c r="D8755" t="s">
        <v>6988</v>
      </c>
      <c r="E8755">
        <v>2019</v>
      </c>
      <c r="F8755" t="s">
        <v>45</v>
      </c>
      <c r="G8755">
        <v>108</v>
      </c>
      <c r="H8755" t="s">
        <v>21</v>
      </c>
      <c r="I8755">
        <f t="shared" si="819"/>
        <v>1</v>
      </c>
      <c r="J8755">
        <f t="shared" si="820"/>
        <v>0</v>
      </c>
      <c r="K8755">
        <f t="shared" si="821"/>
        <v>0</v>
      </c>
      <c r="L8755">
        <f t="shared" si="822"/>
        <v>1</v>
      </c>
      <c r="O8755" t="str">
        <f t="shared" si="823"/>
        <v>Mo</v>
      </c>
      <c r="P8755" t="str">
        <f t="shared" si="824"/>
        <v>19</v>
      </c>
    </row>
    <row r="8756" spans="1:16" x14ac:dyDescent="0.25">
      <c r="A8756" t="s">
        <v>19281</v>
      </c>
      <c r="B8756" t="s">
        <v>17</v>
      </c>
      <c r="C8756" t="s">
        <v>19282</v>
      </c>
      <c r="D8756" t="s">
        <v>10797</v>
      </c>
      <c r="E8756">
        <v>2017</v>
      </c>
      <c r="F8756" t="s">
        <v>27</v>
      </c>
      <c r="G8756">
        <v>74</v>
      </c>
      <c r="H8756" t="s">
        <v>21</v>
      </c>
      <c r="I8756">
        <f t="shared" si="819"/>
        <v>1</v>
      </c>
      <c r="J8756">
        <f t="shared" si="820"/>
        <v>0</v>
      </c>
      <c r="K8756">
        <f t="shared" si="821"/>
        <v>0</v>
      </c>
      <c r="L8756">
        <f t="shared" si="822"/>
        <v>1</v>
      </c>
      <c r="O8756" t="str">
        <f t="shared" si="823"/>
        <v>Mo</v>
      </c>
      <c r="P8756" t="str">
        <f t="shared" si="824"/>
        <v>17</v>
      </c>
    </row>
    <row r="8757" spans="1:16" x14ac:dyDescent="0.25">
      <c r="A8757" t="s">
        <v>19283</v>
      </c>
      <c r="B8757" t="s">
        <v>17</v>
      </c>
      <c r="C8757" t="s">
        <v>19284</v>
      </c>
      <c r="D8757" t="s">
        <v>8735</v>
      </c>
      <c r="E8757">
        <v>2016</v>
      </c>
      <c r="F8757" t="s">
        <v>134</v>
      </c>
      <c r="G8757">
        <v>109</v>
      </c>
      <c r="H8757" t="s">
        <v>21</v>
      </c>
      <c r="I8757">
        <f t="shared" si="819"/>
        <v>1</v>
      </c>
      <c r="J8757">
        <f t="shared" si="820"/>
        <v>0</v>
      </c>
      <c r="K8757">
        <f t="shared" si="821"/>
        <v>0</v>
      </c>
      <c r="L8757">
        <f t="shared" si="822"/>
        <v>0</v>
      </c>
      <c r="O8757" t="str">
        <f t="shared" si="823"/>
        <v>Mo</v>
      </c>
      <c r="P8757" t="str">
        <f t="shared" si="824"/>
        <v>16</v>
      </c>
    </row>
    <row r="8758" spans="1:16" x14ac:dyDescent="0.25">
      <c r="A8758" t="s">
        <v>19285</v>
      </c>
      <c r="B8758" t="s">
        <v>24</v>
      </c>
      <c r="C8758" t="s">
        <v>19286</v>
      </c>
      <c r="D8758" t="s">
        <v>15533</v>
      </c>
      <c r="E8758">
        <v>2010</v>
      </c>
      <c r="F8758" t="s">
        <v>45</v>
      </c>
      <c r="G8758">
        <v>3</v>
      </c>
      <c r="H8758" t="s">
        <v>28</v>
      </c>
      <c r="I8758">
        <f t="shared" si="819"/>
        <v>0</v>
      </c>
      <c r="J8758">
        <f t="shared" si="820"/>
        <v>0</v>
      </c>
      <c r="K8758">
        <f t="shared" si="821"/>
        <v>0</v>
      </c>
      <c r="L8758">
        <f t="shared" si="822"/>
        <v>1</v>
      </c>
      <c r="O8758" t="str">
        <f t="shared" si="823"/>
        <v>TV</v>
      </c>
      <c r="P8758" t="str">
        <f t="shared" si="824"/>
        <v>10</v>
      </c>
    </row>
    <row r="8759" spans="1:16" x14ac:dyDescent="0.25">
      <c r="A8759" t="s">
        <v>19287</v>
      </c>
      <c r="B8759" t="s">
        <v>17</v>
      </c>
      <c r="C8759" t="s">
        <v>19288</v>
      </c>
      <c r="D8759" t="s">
        <v>7897</v>
      </c>
      <c r="E8759">
        <v>2019</v>
      </c>
      <c r="F8759" t="s">
        <v>27</v>
      </c>
      <c r="G8759">
        <v>97</v>
      </c>
      <c r="H8759" t="s">
        <v>21</v>
      </c>
      <c r="I8759">
        <f t="shared" si="819"/>
        <v>1</v>
      </c>
      <c r="J8759">
        <f t="shared" si="820"/>
        <v>0</v>
      </c>
      <c r="K8759">
        <f t="shared" si="821"/>
        <v>0</v>
      </c>
      <c r="L8759">
        <f t="shared" si="822"/>
        <v>1</v>
      </c>
      <c r="O8759" t="str">
        <f t="shared" si="823"/>
        <v>Mo</v>
      </c>
      <c r="P8759" t="str">
        <f t="shared" si="824"/>
        <v>19</v>
      </c>
    </row>
    <row r="8760" spans="1:16" x14ac:dyDescent="0.25">
      <c r="A8760" t="s">
        <v>19289</v>
      </c>
      <c r="B8760" t="s">
        <v>17</v>
      </c>
      <c r="C8760" t="s">
        <v>19290</v>
      </c>
      <c r="D8760" t="s">
        <v>7127</v>
      </c>
      <c r="E8760">
        <v>2006</v>
      </c>
      <c r="F8760" t="s">
        <v>20</v>
      </c>
      <c r="G8760">
        <v>129</v>
      </c>
      <c r="H8760" t="s">
        <v>21</v>
      </c>
      <c r="I8760">
        <f t="shared" si="819"/>
        <v>0</v>
      </c>
      <c r="J8760">
        <f t="shared" si="820"/>
        <v>0</v>
      </c>
      <c r="K8760">
        <f t="shared" si="821"/>
        <v>0</v>
      </c>
      <c r="L8760">
        <f t="shared" si="822"/>
        <v>1</v>
      </c>
      <c r="O8760" t="str">
        <f t="shared" si="823"/>
        <v>Mo</v>
      </c>
      <c r="P8760" t="str">
        <f t="shared" si="824"/>
        <v>06</v>
      </c>
    </row>
    <row r="8761" spans="1:16" x14ac:dyDescent="0.25">
      <c r="A8761" t="s">
        <v>19291</v>
      </c>
      <c r="B8761" t="s">
        <v>24</v>
      </c>
      <c r="C8761" t="s">
        <v>19292</v>
      </c>
      <c r="D8761" t="s">
        <v>9123</v>
      </c>
      <c r="E8761">
        <v>2017</v>
      </c>
      <c r="F8761" t="s">
        <v>60</v>
      </c>
      <c r="G8761">
        <v>1</v>
      </c>
      <c r="H8761" t="s">
        <v>31</v>
      </c>
      <c r="I8761">
        <f t="shared" si="819"/>
        <v>1</v>
      </c>
      <c r="J8761">
        <f t="shared" si="820"/>
        <v>0</v>
      </c>
      <c r="K8761">
        <f t="shared" si="821"/>
        <v>1</v>
      </c>
      <c r="L8761">
        <f t="shared" si="822"/>
        <v>1</v>
      </c>
      <c r="O8761" t="str">
        <f t="shared" si="823"/>
        <v>TV</v>
      </c>
      <c r="P8761" t="str">
        <f t="shared" si="824"/>
        <v>17</v>
      </c>
    </row>
    <row r="8762" spans="1:16" x14ac:dyDescent="0.25">
      <c r="A8762" t="s">
        <v>19293</v>
      </c>
      <c r="B8762" t="s">
        <v>17</v>
      </c>
      <c r="C8762" t="s">
        <v>19294</v>
      </c>
      <c r="D8762" t="s">
        <v>9123</v>
      </c>
      <c r="E8762">
        <v>2015</v>
      </c>
      <c r="F8762" t="s">
        <v>60</v>
      </c>
      <c r="G8762">
        <v>49</v>
      </c>
      <c r="H8762" t="s">
        <v>21</v>
      </c>
      <c r="I8762">
        <f t="shared" si="819"/>
        <v>1</v>
      </c>
      <c r="J8762">
        <f t="shared" si="820"/>
        <v>0</v>
      </c>
      <c r="K8762">
        <f t="shared" si="821"/>
        <v>1</v>
      </c>
      <c r="L8762">
        <f t="shared" si="822"/>
        <v>1</v>
      </c>
      <c r="O8762" t="str">
        <f t="shared" si="823"/>
        <v>Mo</v>
      </c>
      <c r="P8762" t="str">
        <f t="shared" si="824"/>
        <v>15</v>
      </c>
    </row>
    <row r="8763" spans="1:16" x14ac:dyDescent="0.25">
      <c r="A8763" t="s">
        <v>19295</v>
      </c>
      <c r="B8763" t="s">
        <v>17</v>
      </c>
      <c r="C8763" t="s">
        <v>19296</v>
      </c>
      <c r="D8763" t="s">
        <v>8307</v>
      </c>
      <c r="E8763">
        <v>2013</v>
      </c>
      <c r="F8763" t="s">
        <v>27</v>
      </c>
      <c r="G8763">
        <v>93</v>
      </c>
      <c r="H8763" t="s">
        <v>21</v>
      </c>
      <c r="I8763">
        <f t="shared" si="819"/>
        <v>1</v>
      </c>
      <c r="J8763">
        <f t="shared" si="820"/>
        <v>0</v>
      </c>
      <c r="K8763">
        <f t="shared" si="821"/>
        <v>0</v>
      </c>
      <c r="L8763">
        <f t="shared" si="822"/>
        <v>1</v>
      </c>
      <c r="O8763" t="str">
        <f t="shared" si="823"/>
        <v>Mo</v>
      </c>
      <c r="P8763" t="str">
        <f t="shared" si="824"/>
        <v>13</v>
      </c>
    </row>
    <row r="8764" spans="1:16" x14ac:dyDescent="0.25">
      <c r="A8764" t="s">
        <v>19297</v>
      </c>
      <c r="B8764" t="s">
        <v>17</v>
      </c>
      <c r="C8764" t="s">
        <v>19298</v>
      </c>
      <c r="D8764" t="s">
        <v>11972</v>
      </c>
      <c r="E8764">
        <v>2015</v>
      </c>
      <c r="F8764" t="s">
        <v>45</v>
      </c>
      <c r="G8764">
        <v>133</v>
      </c>
      <c r="H8764" t="s">
        <v>21</v>
      </c>
      <c r="I8764">
        <f t="shared" si="819"/>
        <v>1</v>
      </c>
      <c r="J8764">
        <f t="shared" si="820"/>
        <v>1</v>
      </c>
      <c r="K8764">
        <f t="shared" si="821"/>
        <v>0</v>
      </c>
      <c r="L8764">
        <f t="shared" si="822"/>
        <v>1</v>
      </c>
      <c r="O8764" t="str">
        <f t="shared" si="823"/>
        <v>Mo</v>
      </c>
      <c r="P8764" t="str">
        <f t="shared" si="824"/>
        <v>15</v>
      </c>
    </row>
    <row r="8765" spans="1:16" x14ac:dyDescent="0.25">
      <c r="A8765" t="s">
        <v>19299</v>
      </c>
      <c r="B8765" t="s">
        <v>17</v>
      </c>
      <c r="C8765" t="s">
        <v>19300</v>
      </c>
      <c r="D8765" t="s">
        <v>11625</v>
      </c>
      <c r="E8765">
        <v>2016</v>
      </c>
      <c r="F8765" t="s">
        <v>27</v>
      </c>
      <c r="G8765">
        <v>140</v>
      </c>
      <c r="H8765" t="s">
        <v>21</v>
      </c>
      <c r="I8765">
        <f t="shared" si="819"/>
        <v>1</v>
      </c>
      <c r="J8765">
        <f t="shared" si="820"/>
        <v>1</v>
      </c>
      <c r="K8765">
        <f t="shared" si="821"/>
        <v>0</v>
      </c>
      <c r="L8765">
        <f t="shared" si="822"/>
        <v>1</v>
      </c>
      <c r="O8765" t="str">
        <f t="shared" si="823"/>
        <v>Mo</v>
      </c>
      <c r="P8765" t="str">
        <f t="shared" si="824"/>
        <v>16</v>
      </c>
    </row>
    <row r="8766" spans="1:16" x14ac:dyDescent="0.25">
      <c r="A8766" t="s">
        <v>19301</v>
      </c>
      <c r="B8766" t="s">
        <v>17</v>
      </c>
      <c r="C8766" t="s">
        <v>19302</v>
      </c>
      <c r="D8766" t="s">
        <v>12348</v>
      </c>
      <c r="E8766">
        <v>1943</v>
      </c>
      <c r="F8766" t="s">
        <v>60</v>
      </c>
      <c r="G8766">
        <v>45</v>
      </c>
      <c r="H8766" t="s">
        <v>21</v>
      </c>
      <c r="I8766">
        <f t="shared" si="819"/>
        <v>0</v>
      </c>
      <c r="J8766">
        <f t="shared" si="820"/>
        <v>0</v>
      </c>
      <c r="K8766">
        <f t="shared" si="821"/>
        <v>1</v>
      </c>
      <c r="L8766">
        <f t="shared" si="822"/>
        <v>1</v>
      </c>
      <c r="O8766" t="str">
        <f t="shared" si="823"/>
        <v>Mo</v>
      </c>
      <c r="P8766" t="str">
        <f t="shared" si="824"/>
        <v>43</v>
      </c>
    </row>
    <row r="8767" spans="1:16" x14ac:dyDescent="0.25">
      <c r="A8767" t="s">
        <v>19303</v>
      </c>
      <c r="B8767" t="s">
        <v>17</v>
      </c>
      <c r="C8767" t="s">
        <v>19304</v>
      </c>
      <c r="D8767" t="s">
        <v>6692</v>
      </c>
      <c r="E8767">
        <v>1994</v>
      </c>
      <c r="F8767" t="s">
        <v>20</v>
      </c>
      <c r="G8767">
        <v>191</v>
      </c>
      <c r="H8767" t="s">
        <v>21</v>
      </c>
      <c r="I8767">
        <f t="shared" si="819"/>
        <v>0</v>
      </c>
      <c r="J8767">
        <f t="shared" si="820"/>
        <v>0</v>
      </c>
      <c r="K8767">
        <f t="shared" si="821"/>
        <v>0</v>
      </c>
      <c r="L8767">
        <f t="shared" si="822"/>
        <v>1</v>
      </c>
      <c r="O8767" t="str">
        <f t="shared" si="823"/>
        <v>Mo</v>
      </c>
      <c r="P8767" t="str">
        <f t="shared" si="824"/>
        <v>94</v>
      </c>
    </row>
    <row r="8768" spans="1:16" x14ac:dyDescent="0.25">
      <c r="A8768" t="s">
        <v>19305</v>
      </c>
      <c r="B8768" t="s">
        <v>17</v>
      </c>
      <c r="C8768" t="s">
        <v>19306</v>
      </c>
      <c r="D8768" t="s">
        <v>14203</v>
      </c>
      <c r="E8768">
        <v>2017</v>
      </c>
      <c r="F8768" t="s">
        <v>134</v>
      </c>
      <c r="G8768">
        <v>81</v>
      </c>
      <c r="H8768" t="s">
        <v>21</v>
      </c>
      <c r="I8768">
        <f t="shared" si="819"/>
        <v>1</v>
      </c>
      <c r="J8768">
        <f t="shared" si="820"/>
        <v>0</v>
      </c>
      <c r="K8768">
        <f t="shared" si="821"/>
        <v>0</v>
      </c>
      <c r="L8768">
        <f t="shared" si="822"/>
        <v>0</v>
      </c>
      <c r="O8768" t="str">
        <f t="shared" si="823"/>
        <v>Mo</v>
      </c>
      <c r="P8768" t="str">
        <f t="shared" si="824"/>
        <v>17</v>
      </c>
    </row>
    <row r="8769" spans="1:16" x14ac:dyDescent="0.25">
      <c r="A8769" t="s">
        <v>19307</v>
      </c>
      <c r="B8769" t="s">
        <v>17</v>
      </c>
      <c r="C8769" t="s">
        <v>19308</v>
      </c>
      <c r="D8769" t="s">
        <v>9310</v>
      </c>
      <c r="E8769">
        <v>2002</v>
      </c>
      <c r="F8769" t="s">
        <v>20</v>
      </c>
      <c r="G8769">
        <v>124</v>
      </c>
      <c r="H8769" t="s">
        <v>21</v>
      </c>
      <c r="I8769">
        <f t="shared" si="819"/>
        <v>0</v>
      </c>
      <c r="J8769">
        <f t="shared" si="820"/>
        <v>0</v>
      </c>
      <c r="K8769">
        <f t="shared" si="821"/>
        <v>0</v>
      </c>
      <c r="L8769">
        <f t="shared" si="822"/>
        <v>1</v>
      </c>
      <c r="O8769" t="str">
        <f t="shared" si="823"/>
        <v>Mo</v>
      </c>
      <c r="P8769" t="str">
        <f t="shared" si="824"/>
        <v>02</v>
      </c>
    </row>
    <row r="8770" spans="1:16" x14ac:dyDescent="0.25">
      <c r="A8770" t="s">
        <v>19309</v>
      </c>
      <c r="B8770" t="s">
        <v>17</v>
      </c>
      <c r="C8770" t="s">
        <v>19310</v>
      </c>
      <c r="D8770" t="s">
        <v>9310</v>
      </c>
      <c r="E8770">
        <v>2005</v>
      </c>
      <c r="F8770" t="s">
        <v>20</v>
      </c>
      <c r="G8770">
        <v>101</v>
      </c>
      <c r="H8770" t="s">
        <v>21</v>
      </c>
      <c r="I8770">
        <f t="shared" si="819"/>
        <v>0</v>
      </c>
      <c r="J8770">
        <f t="shared" si="820"/>
        <v>0</v>
      </c>
      <c r="K8770">
        <f t="shared" si="821"/>
        <v>0</v>
      </c>
      <c r="L8770">
        <f t="shared" si="822"/>
        <v>1</v>
      </c>
      <c r="O8770" t="str">
        <f t="shared" si="823"/>
        <v>Mo</v>
      </c>
      <c r="P8770" t="str">
        <f t="shared" si="824"/>
        <v>05</v>
      </c>
    </row>
    <row r="8771" spans="1:16" x14ac:dyDescent="0.25">
      <c r="A8771" t="s">
        <v>19311</v>
      </c>
      <c r="B8771" t="s">
        <v>17</v>
      </c>
      <c r="C8771" t="s">
        <v>19312</v>
      </c>
      <c r="D8771" t="s">
        <v>12107</v>
      </c>
      <c r="E8771">
        <v>2001</v>
      </c>
      <c r="F8771" t="s">
        <v>134</v>
      </c>
      <c r="G8771">
        <v>106</v>
      </c>
      <c r="H8771" t="s">
        <v>21</v>
      </c>
      <c r="I8771">
        <f t="shared" si="819"/>
        <v>0</v>
      </c>
      <c r="J8771">
        <f t="shared" si="820"/>
        <v>0</v>
      </c>
      <c r="K8771">
        <f t="shared" si="821"/>
        <v>0</v>
      </c>
      <c r="L8771">
        <f t="shared" si="822"/>
        <v>0</v>
      </c>
      <c r="O8771" t="str">
        <f t="shared" si="823"/>
        <v>Mo</v>
      </c>
      <c r="P8771" t="str">
        <f t="shared" si="824"/>
        <v>01</v>
      </c>
    </row>
    <row r="8772" spans="1:16" x14ac:dyDescent="0.25">
      <c r="A8772" t="s">
        <v>19313</v>
      </c>
      <c r="B8772" t="s">
        <v>17</v>
      </c>
      <c r="C8772" t="s">
        <v>19314</v>
      </c>
      <c r="D8772" t="s">
        <v>11070</v>
      </c>
      <c r="E8772">
        <v>2008</v>
      </c>
      <c r="F8772" t="s">
        <v>27</v>
      </c>
      <c r="G8772">
        <v>137</v>
      </c>
      <c r="H8772" t="s">
        <v>21</v>
      </c>
      <c r="I8772">
        <f t="shared" ref="I8772:I8809" si="825">IF(E8772&gt;2010,1,0)</f>
        <v>0</v>
      </c>
      <c r="J8772">
        <f t="shared" ref="J8772:J8809" si="826">IF(AND(E8772&gt;2010, G8772&gt;120),1,0)</f>
        <v>0</v>
      </c>
      <c r="K8772">
        <f t="shared" ref="K8772:K8809" si="827">IF(OR(F8772="TV-PG", F8772="PG"),1,0)</f>
        <v>0</v>
      </c>
      <c r="L8772">
        <f t="shared" ref="L8772:L8809" si="828">IF(NOT(F8772="R"),1,0)</f>
        <v>1</v>
      </c>
      <c r="O8772" t="str">
        <f t="shared" ref="O8772:O8809" si="829">LEFT(B8772,2)</f>
        <v>Mo</v>
      </c>
      <c r="P8772" t="str">
        <f t="shared" ref="P8772:P8809" si="830">RIGHT(E8772,2)</f>
        <v>08</v>
      </c>
    </row>
    <row r="8773" spans="1:16" x14ac:dyDescent="0.25">
      <c r="A8773" t="s">
        <v>19315</v>
      </c>
      <c r="B8773" t="s">
        <v>17</v>
      </c>
      <c r="C8773" t="s">
        <v>19316</v>
      </c>
      <c r="D8773" t="s">
        <v>11070</v>
      </c>
      <c r="E8773">
        <v>2001</v>
      </c>
      <c r="F8773" t="s">
        <v>45</v>
      </c>
      <c r="G8773">
        <v>171</v>
      </c>
      <c r="H8773" t="s">
        <v>21</v>
      </c>
      <c r="I8773">
        <f t="shared" si="825"/>
        <v>0</v>
      </c>
      <c r="J8773">
        <f t="shared" si="826"/>
        <v>0</v>
      </c>
      <c r="K8773">
        <f t="shared" si="827"/>
        <v>0</v>
      </c>
      <c r="L8773">
        <f t="shared" si="828"/>
        <v>1</v>
      </c>
      <c r="O8773" t="str">
        <f t="shared" si="829"/>
        <v>Mo</v>
      </c>
      <c r="P8773" t="str">
        <f t="shared" si="830"/>
        <v>01</v>
      </c>
    </row>
    <row r="8774" spans="1:16" x14ac:dyDescent="0.25">
      <c r="A8774" t="s">
        <v>19317</v>
      </c>
      <c r="B8774" t="s">
        <v>17</v>
      </c>
      <c r="C8774" t="s">
        <v>19318</v>
      </c>
      <c r="D8774" t="s">
        <v>11510</v>
      </c>
      <c r="E8774">
        <v>2011</v>
      </c>
      <c r="F8774" t="s">
        <v>45</v>
      </c>
      <c r="G8774">
        <v>132</v>
      </c>
      <c r="H8774" t="s">
        <v>21</v>
      </c>
      <c r="I8774">
        <f t="shared" si="825"/>
        <v>1</v>
      </c>
      <c r="J8774">
        <f t="shared" si="826"/>
        <v>1</v>
      </c>
      <c r="K8774">
        <f t="shared" si="827"/>
        <v>0</v>
      </c>
      <c r="L8774">
        <f t="shared" si="828"/>
        <v>1</v>
      </c>
      <c r="O8774" t="str">
        <f t="shared" si="829"/>
        <v>Mo</v>
      </c>
      <c r="P8774" t="str">
        <f t="shared" si="830"/>
        <v>11</v>
      </c>
    </row>
    <row r="8775" spans="1:16" x14ac:dyDescent="0.25">
      <c r="A8775" t="s">
        <v>19319</v>
      </c>
      <c r="B8775" t="s">
        <v>17</v>
      </c>
      <c r="C8775" t="s">
        <v>19320</v>
      </c>
      <c r="D8775" t="s">
        <v>12223</v>
      </c>
      <c r="E8775">
        <v>2013</v>
      </c>
      <c r="F8775" t="s">
        <v>45</v>
      </c>
      <c r="G8775">
        <v>147</v>
      </c>
      <c r="H8775" t="s">
        <v>21</v>
      </c>
      <c r="I8775">
        <f t="shared" si="825"/>
        <v>1</v>
      </c>
      <c r="J8775">
        <f t="shared" si="826"/>
        <v>1</v>
      </c>
      <c r="K8775">
        <f t="shared" si="827"/>
        <v>0</v>
      </c>
      <c r="L8775">
        <f t="shared" si="828"/>
        <v>1</v>
      </c>
      <c r="O8775" t="str">
        <f t="shared" si="829"/>
        <v>Mo</v>
      </c>
      <c r="P8775" t="str">
        <f t="shared" si="830"/>
        <v>13</v>
      </c>
    </row>
    <row r="8776" spans="1:16" x14ac:dyDescent="0.25">
      <c r="A8776" t="s">
        <v>19321</v>
      </c>
      <c r="B8776" t="s">
        <v>17</v>
      </c>
      <c r="C8776" t="s">
        <v>19322</v>
      </c>
      <c r="D8776" t="s">
        <v>11288</v>
      </c>
      <c r="E8776">
        <v>2006</v>
      </c>
      <c r="F8776" t="s">
        <v>60</v>
      </c>
      <c r="G8776">
        <v>151</v>
      </c>
      <c r="H8776" t="s">
        <v>21</v>
      </c>
      <c r="I8776">
        <f t="shared" si="825"/>
        <v>0</v>
      </c>
      <c r="J8776">
        <f t="shared" si="826"/>
        <v>0</v>
      </c>
      <c r="K8776">
        <f t="shared" si="827"/>
        <v>1</v>
      </c>
      <c r="L8776">
        <f t="shared" si="828"/>
        <v>1</v>
      </c>
      <c r="O8776" t="str">
        <f t="shared" si="829"/>
        <v>Mo</v>
      </c>
      <c r="P8776" t="str">
        <f t="shared" si="830"/>
        <v>06</v>
      </c>
    </row>
    <row r="8777" spans="1:16" x14ac:dyDescent="0.25">
      <c r="A8777" t="s">
        <v>19323</v>
      </c>
      <c r="B8777" t="s">
        <v>17</v>
      </c>
      <c r="C8777" t="s">
        <v>19324</v>
      </c>
      <c r="D8777" t="s">
        <v>7431</v>
      </c>
      <c r="E8777">
        <v>2018</v>
      </c>
      <c r="F8777" t="s">
        <v>45</v>
      </c>
      <c r="G8777">
        <v>97</v>
      </c>
      <c r="H8777" t="s">
        <v>21</v>
      </c>
      <c r="I8777">
        <f t="shared" si="825"/>
        <v>1</v>
      </c>
      <c r="J8777">
        <f t="shared" si="826"/>
        <v>0</v>
      </c>
      <c r="K8777">
        <f t="shared" si="827"/>
        <v>0</v>
      </c>
      <c r="L8777">
        <f t="shared" si="828"/>
        <v>1</v>
      </c>
      <c r="O8777" t="str">
        <f t="shared" si="829"/>
        <v>Mo</v>
      </c>
      <c r="P8777" t="str">
        <f t="shared" si="830"/>
        <v>18</v>
      </c>
    </row>
    <row r="8778" spans="1:16" x14ac:dyDescent="0.25">
      <c r="A8778" t="s">
        <v>19325</v>
      </c>
      <c r="B8778" t="s">
        <v>24</v>
      </c>
      <c r="C8778" t="s">
        <v>19326</v>
      </c>
      <c r="D8778" t="s">
        <v>10302</v>
      </c>
      <c r="E8778">
        <v>2018</v>
      </c>
      <c r="F8778" t="s">
        <v>60</v>
      </c>
      <c r="G8778">
        <v>1</v>
      </c>
      <c r="H8778" t="s">
        <v>31</v>
      </c>
      <c r="I8778">
        <f t="shared" si="825"/>
        <v>1</v>
      </c>
      <c r="J8778">
        <f t="shared" si="826"/>
        <v>0</v>
      </c>
      <c r="K8778">
        <f t="shared" si="827"/>
        <v>1</v>
      </c>
      <c r="L8778">
        <f t="shared" si="828"/>
        <v>1</v>
      </c>
      <c r="O8778" t="str">
        <f t="shared" si="829"/>
        <v>TV</v>
      </c>
      <c r="P8778" t="str">
        <f t="shared" si="830"/>
        <v>18</v>
      </c>
    </row>
    <row r="8779" spans="1:16" x14ac:dyDescent="0.25">
      <c r="A8779" t="s">
        <v>19327</v>
      </c>
      <c r="B8779" t="s">
        <v>17</v>
      </c>
      <c r="C8779" t="s">
        <v>19328</v>
      </c>
      <c r="D8779" t="s">
        <v>19329</v>
      </c>
      <c r="E8779">
        <v>2014</v>
      </c>
      <c r="F8779" t="s">
        <v>41</v>
      </c>
      <c r="G8779">
        <v>90</v>
      </c>
      <c r="H8779" t="s">
        <v>21</v>
      </c>
      <c r="I8779">
        <f t="shared" si="825"/>
        <v>1</v>
      </c>
      <c r="J8779">
        <f t="shared" si="826"/>
        <v>0</v>
      </c>
      <c r="K8779">
        <f t="shared" si="827"/>
        <v>1</v>
      </c>
      <c r="L8779">
        <f t="shared" si="828"/>
        <v>1</v>
      </c>
      <c r="O8779" t="str">
        <f t="shared" si="829"/>
        <v>Mo</v>
      </c>
      <c r="P8779" t="str">
        <f t="shared" si="830"/>
        <v>14</v>
      </c>
    </row>
    <row r="8780" spans="1:16" x14ac:dyDescent="0.25">
      <c r="A8780" t="s">
        <v>19330</v>
      </c>
      <c r="B8780" t="s">
        <v>17</v>
      </c>
      <c r="C8780" t="s">
        <v>19331</v>
      </c>
      <c r="D8780" t="s">
        <v>19332</v>
      </c>
      <c r="E8780">
        <v>2010</v>
      </c>
      <c r="F8780" t="s">
        <v>60</v>
      </c>
      <c r="G8780">
        <v>111</v>
      </c>
      <c r="H8780" t="s">
        <v>21</v>
      </c>
      <c r="I8780">
        <f t="shared" si="825"/>
        <v>0</v>
      </c>
      <c r="J8780">
        <f t="shared" si="826"/>
        <v>0</v>
      </c>
      <c r="K8780">
        <f t="shared" si="827"/>
        <v>1</v>
      </c>
      <c r="L8780">
        <f t="shared" si="828"/>
        <v>1</v>
      </c>
      <c r="O8780" t="str">
        <f t="shared" si="829"/>
        <v>Mo</v>
      </c>
      <c r="P8780" t="str">
        <f t="shared" si="830"/>
        <v>10</v>
      </c>
    </row>
    <row r="8781" spans="1:16" x14ac:dyDescent="0.25">
      <c r="A8781" t="s">
        <v>19333</v>
      </c>
      <c r="B8781" t="s">
        <v>17</v>
      </c>
      <c r="C8781" t="s">
        <v>19334</v>
      </c>
      <c r="D8781" t="s">
        <v>9727</v>
      </c>
      <c r="E8781">
        <v>2012</v>
      </c>
      <c r="F8781" t="s">
        <v>60</v>
      </c>
      <c r="G8781">
        <v>112</v>
      </c>
      <c r="H8781" t="s">
        <v>21</v>
      </c>
      <c r="I8781">
        <f t="shared" si="825"/>
        <v>1</v>
      </c>
      <c r="J8781">
        <f t="shared" si="826"/>
        <v>0</v>
      </c>
      <c r="K8781">
        <f t="shared" si="827"/>
        <v>1</v>
      </c>
      <c r="L8781">
        <f t="shared" si="828"/>
        <v>1</v>
      </c>
      <c r="O8781" t="str">
        <f t="shared" si="829"/>
        <v>Mo</v>
      </c>
      <c r="P8781" t="str">
        <f t="shared" si="830"/>
        <v>12</v>
      </c>
    </row>
    <row r="8782" spans="1:16" x14ac:dyDescent="0.25">
      <c r="A8782" t="s">
        <v>19335</v>
      </c>
      <c r="B8782" t="s">
        <v>17</v>
      </c>
      <c r="C8782" t="s">
        <v>19336</v>
      </c>
      <c r="D8782" t="s">
        <v>9727</v>
      </c>
      <c r="E8782">
        <v>2015</v>
      </c>
      <c r="F8782" t="s">
        <v>60</v>
      </c>
      <c r="G8782">
        <v>107</v>
      </c>
      <c r="H8782" t="s">
        <v>21</v>
      </c>
      <c r="I8782">
        <f t="shared" si="825"/>
        <v>1</v>
      </c>
      <c r="J8782">
        <f t="shared" si="826"/>
        <v>0</v>
      </c>
      <c r="K8782">
        <f t="shared" si="827"/>
        <v>1</v>
      </c>
      <c r="L8782">
        <f t="shared" si="828"/>
        <v>1</v>
      </c>
      <c r="O8782" t="str">
        <f t="shared" si="829"/>
        <v>Mo</v>
      </c>
      <c r="P8782" t="str">
        <f t="shared" si="830"/>
        <v>15</v>
      </c>
    </row>
    <row r="8783" spans="1:16" x14ac:dyDescent="0.25">
      <c r="A8783" t="s">
        <v>19337</v>
      </c>
      <c r="B8783" t="s">
        <v>24</v>
      </c>
      <c r="C8783" t="s">
        <v>19338</v>
      </c>
      <c r="D8783" t="s">
        <v>13068</v>
      </c>
      <c r="E8783">
        <v>2015</v>
      </c>
      <c r="F8783" t="s">
        <v>108</v>
      </c>
      <c r="G8783">
        <v>1</v>
      </c>
      <c r="H8783" t="s">
        <v>31</v>
      </c>
      <c r="I8783">
        <f t="shared" si="825"/>
        <v>1</v>
      </c>
      <c r="J8783">
        <f t="shared" si="826"/>
        <v>0</v>
      </c>
      <c r="K8783">
        <f t="shared" si="827"/>
        <v>0</v>
      </c>
      <c r="L8783">
        <f t="shared" si="828"/>
        <v>1</v>
      </c>
      <c r="O8783" t="str">
        <f t="shared" si="829"/>
        <v>TV</v>
      </c>
      <c r="P8783" t="str">
        <f t="shared" si="830"/>
        <v>15</v>
      </c>
    </row>
    <row r="8784" spans="1:16" x14ac:dyDescent="0.25">
      <c r="A8784" t="s">
        <v>19339</v>
      </c>
      <c r="B8784" t="s">
        <v>17</v>
      </c>
      <c r="C8784" t="s">
        <v>19340</v>
      </c>
      <c r="D8784" t="s">
        <v>12694</v>
      </c>
      <c r="E8784">
        <v>2016</v>
      </c>
      <c r="F8784" t="s">
        <v>108</v>
      </c>
      <c r="G8784">
        <v>96</v>
      </c>
      <c r="H8784" t="s">
        <v>21</v>
      </c>
      <c r="I8784">
        <f t="shared" si="825"/>
        <v>1</v>
      </c>
      <c r="J8784">
        <f t="shared" si="826"/>
        <v>0</v>
      </c>
      <c r="K8784">
        <f t="shared" si="827"/>
        <v>0</v>
      </c>
      <c r="L8784">
        <f t="shared" si="828"/>
        <v>1</v>
      </c>
      <c r="O8784" t="str">
        <f t="shared" si="829"/>
        <v>Mo</v>
      </c>
      <c r="P8784" t="str">
        <f t="shared" si="830"/>
        <v>16</v>
      </c>
    </row>
    <row r="8785" spans="1:16" x14ac:dyDescent="0.25">
      <c r="A8785" t="s">
        <v>19341</v>
      </c>
      <c r="B8785" t="s">
        <v>17</v>
      </c>
      <c r="C8785" t="s">
        <v>19342</v>
      </c>
      <c r="D8785" t="s">
        <v>12689</v>
      </c>
      <c r="E8785">
        <v>2016</v>
      </c>
      <c r="F8785" t="s">
        <v>20</v>
      </c>
      <c r="G8785">
        <v>88</v>
      </c>
      <c r="H8785" t="s">
        <v>21</v>
      </c>
      <c r="I8785">
        <f t="shared" si="825"/>
        <v>1</v>
      </c>
      <c r="J8785">
        <f t="shared" si="826"/>
        <v>0</v>
      </c>
      <c r="K8785">
        <f t="shared" si="827"/>
        <v>0</v>
      </c>
      <c r="L8785">
        <f t="shared" si="828"/>
        <v>1</v>
      </c>
      <c r="O8785" t="str">
        <f t="shared" si="829"/>
        <v>Mo</v>
      </c>
      <c r="P8785" t="str">
        <f t="shared" si="830"/>
        <v>16</v>
      </c>
    </row>
    <row r="8786" spans="1:16" x14ac:dyDescent="0.25">
      <c r="A8786" t="s">
        <v>19343</v>
      </c>
      <c r="B8786" t="s">
        <v>24</v>
      </c>
      <c r="C8786" t="s">
        <v>19344</v>
      </c>
      <c r="D8786" t="s">
        <v>10635</v>
      </c>
      <c r="E8786">
        <v>2016</v>
      </c>
      <c r="F8786" t="s">
        <v>82</v>
      </c>
      <c r="G8786">
        <v>1</v>
      </c>
      <c r="H8786" t="s">
        <v>31</v>
      </c>
      <c r="I8786">
        <f t="shared" si="825"/>
        <v>1</v>
      </c>
      <c r="J8786">
        <f t="shared" si="826"/>
        <v>0</v>
      </c>
      <c r="K8786">
        <f t="shared" si="827"/>
        <v>0</v>
      </c>
      <c r="L8786">
        <f t="shared" si="828"/>
        <v>1</v>
      </c>
      <c r="O8786" t="str">
        <f t="shared" si="829"/>
        <v>TV</v>
      </c>
      <c r="P8786" t="str">
        <f t="shared" si="830"/>
        <v>16</v>
      </c>
    </row>
    <row r="8787" spans="1:16" x14ac:dyDescent="0.25">
      <c r="A8787" t="s">
        <v>19345</v>
      </c>
      <c r="B8787" t="s">
        <v>17</v>
      </c>
      <c r="C8787" t="s">
        <v>19346</v>
      </c>
      <c r="D8787" t="s">
        <v>10635</v>
      </c>
      <c r="E8787">
        <v>2015</v>
      </c>
      <c r="F8787" t="s">
        <v>82</v>
      </c>
      <c r="G8787">
        <v>78</v>
      </c>
      <c r="H8787" t="s">
        <v>21</v>
      </c>
      <c r="I8787">
        <f t="shared" si="825"/>
        <v>1</v>
      </c>
      <c r="J8787">
        <f t="shared" si="826"/>
        <v>0</v>
      </c>
      <c r="K8787">
        <f t="shared" si="827"/>
        <v>0</v>
      </c>
      <c r="L8787">
        <f t="shared" si="828"/>
        <v>1</v>
      </c>
      <c r="O8787" t="str">
        <f t="shared" si="829"/>
        <v>Mo</v>
      </c>
      <c r="P8787" t="str">
        <f t="shared" si="830"/>
        <v>15</v>
      </c>
    </row>
    <row r="8788" spans="1:16" x14ac:dyDescent="0.25">
      <c r="A8788" t="s">
        <v>19347</v>
      </c>
      <c r="B8788" t="s">
        <v>24</v>
      </c>
      <c r="C8788" t="s">
        <v>19348</v>
      </c>
      <c r="D8788" t="s">
        <v>10679</v>
      </c>
      <c r="E8788">
        <v>2016</v>
      </c>
      <c r="F8788" t="s">
        <v>108</v>
      </c>
      <c r="G8788">
        <v>1</v>
      </c>
      <c r="H8788" t="s">
        <v>31</v>
      </c>
      <c r="I8788">
        <f t="shared" si="825"/>
        <v>1</v>
      </c>
      <c r="J8788">
        <f t="shared" si="826"/>
        <v>0</v>
      </c>
      <c r="K8788">
        <f t="shared" si="827"/>
        <v>0</v>
      </c>
      <c r="L8788">
        <f t="shared" si="828"/>
        <v>1</v>
      </c>
      <c r="O8788" t="str">
        <f t="shared" si="829"/>
        <v>TV</v>
      </c>
      <c r="P8788" t="str">
        <f t="shared" si="830"/>
        <v>16</v>
      </c>
    </row>
    <row r="8789" spans="1:16" x14ac:dyDescent="0.25">
      <c r="A8789" t="s">
        <v>19349</v>
      </c>
      <c r="B8789" t="s">
        <v>17</v>
      </c>
      <c r="C8789" t="s">
        <v>19350</v>
      </c>
      <c r="D8789" t="s">
        <v>11301</v>
      </c>
      <c r="E8789">
        <v>2017</v>
      </c>
      <c r="F8789" t="s">
        <v>176</v>
      </c>
      <c r="G8789">
        <v>87</v>
      </c>
      <c r="H8789" t="s">
        <v>21</v>
      </c>
      <c r="I8789">
        <f t="shared" si="825"/>
        <v>1</v>
      </c>
      <c r="J8789">
        <f t="shared" si="826"/>
        <v>0</v>
      </c>
      <c r="K8789">
        <f t="shared" si="827"/>
        <v>0</v>
      </c>
      <c r="L8789">
        <f t="shared" si="828"/>
        <v>1</v>
      </c>
      <c r="O8789" t="str">
        <f t="shared" si="829"/>
        <v>Mo</v>
      </c>
      <c r="P8789" t="str">
        <f t="shared" si="830"/>
        <v>17</v>
      </c>
    </row>
    <row r="8790" spans="1:16" x14ac:dyDescent="0.25">
      <c r="A8790" t="s">
        <v>19351</v>
      </c>
      <c r="B8790" t="s">
        <v>17</v>
      </c>
      <c r="C8790" t="s">
        <v>19352</v>
      </c>
      <c r="D8790" t="s">
        <v>11345</v>
      </c>
      <c r="E8790">
        <v>2017</v>
      </c>
      <c r="F8790" t="s">
        <v>60</v>
      </c>
      <c r="G8790">
        <v>85</v>
      </c>
      <c r="H8790" t="s">
        <v>21</v>
      </c>
      <c r="I8790">
        <f t="shared" si="825"/>
        <v>1</v>
      </c>
      <c r="J8790">
        <f t="shared" si="826"/>
        <v>0</v>
      </c>
      <c r="K8790">
        <f t="shared" si="827"/>
        <v>1</v>
      </c>
      <c r="L8790">
        <f t="shared" si="828"/>
        <v>1</v>
      </c>
      <c r="O8790" t="str">
        <f t="shared" si="829"/>
        <v>Mo</v>
      </c>
      <c r="P8790" t="str">
        <f t="shared" si="830"/>
        <v>17</v>
      </c>
    </row>
    <row r="8791" spans="1:16" x14ac:dyDescent="0.25">
      <c r="A8791" t="s">
        <v>19353</v>
      </c>
      <c r="B8791" t="s">
        <v>17</v>
      </c>
      <c r="C8791" t="s">
        <v>19354</v>
      </c>
      <c r="D8791" t="s">
        <v>13020</v>
      </c>
      <c r="E8791">
        <v>2015</v>
      </c>
      <c r="F8791" t="s">
        <v>27</v>
      </c>
      <c r="G8791">
        <v>157</v>
      </c>
      <c r="H8791" t="s">
        <v>21</v>
      </c>
      <c r="I8791">
        <f t="shared" si="825"/>
        <v>1</v>
      </c>
      <c r="J8791">
        <f t="shared" si="826"/>
        <v>1</v>
      </c>
      <c r="K8791">
        <f t="shared" si="827"/>
        <v>0</v>
      </c>
      <c r="L8791">
        <f t="shared" si="828"/>
        <v>1</v>
      </c>
      <c r="O8791" t="str">
        <f t="shared" si="829"/>
        <v>Mo</v>
      </c>
      <c r="P8791" t="str">
        <f t="shared" si="830"/>
        <v>15</v>
      </c>
    </row>
    <row r="8792" spans="1:16" x14ac:dyDescent="0.25">
      <c r="A8792" t="s">
        <v>19355</v>
      </c>
      <c r="B8792" t="s">
        <v>17</v>
      </c>
      <c r="C8792" t="s">
        <v>19356</v>
      </c>
      <c r="D8792" t="s">
        <v>8971</v>
      </c>
      <c r="E8792">
        <v>2009</v>
      </c>
      <c r="F8792" t="s">
        <v>60</v>
      </c>
      <c r="G8792">
        <v>116</v>
      </c>
      <c r="H8792" t="s">
        <v>21</v>
      </c>
      <c r="I8792">
        <f t="shared" si="825"/>
        <v>0</v>
      </c>
      <c r="J8792">
        <f t="shared" si="826"/>
        <v>0</v>
      </c>
      <c r="K8792">
        <f t="shared" si="827"/>
        <v>1</v>
      </c>
      <c r="L8792">
        <f t="shared" si="828"/>
        <v>1</v>
      </c>
      <c r="O8792" t="str">
        <f t="shared" si="829"/>
        <v>Mo</v>
      </c>
      <c r="P8792" t="str">
        <f t="shared" si="830"/>
        <v>09</v>
      </c>
    </row>
    <row r="8793" spans="1:16" x14ac:dyDescent="0.25">
      <c r="A8793" t="s">
        <v>19357</v>
      </c>
      <c r="B8793" t="s">
        <v>17</v>
      </c>
      <c r="C8793" t="s">
        <v>19358</v>
      </c>
      <c r="D8793" t="s">
        <v>7771</v>
      </c>
      <c r="E8793">
        <v>2008</v>
      </c>
      <c r="F8793" t="s">
        <v>15716</v>
      </c>
      <c r="G8793">
        <v>113</v>
      </c>
      <c r="H8793" t="s">
        <v>21</v>
      </c>
      <c r="I8793">
        <f t="shared" si="825"/>
        <v>0</v>
      </c>
      <c r="J8793">
        <f t="shared" si="826"/>
        <v>0</v>
      </c>
      <c r="K8793">
        <f t="shared" si="827"/>
        <v>0</v>
      </c>
      <c r="L8793">
        <f t="shared" si="828"/>
        <v>1</v>
      </c>
      <c r="O8793" t="str">
        <f t="shared" si="829"/>
        <v>Mo</v>
      </c>
      <c r="P8793" t="str">
        <f t="shared" si="830"/>
        <v>08</v>
      </c>
    </row>
    <row r="8794" spans="1:16" x14ac:dyDescent="0.25">
      <c r="A8794" t="s">
        <v>19359</v>
      </c>
      <c r="B8794" t="s">
        <v>17</v>
      </c>
      <c r="C8794" t="s">
        <v>19360</v>
      </c>
      <c r="D8794" t="s">
        <v>7127</v>
      </c>
      <c r="E8794">
        <v>2011</v>
      </c>
      <c r="F8794" t="s">
        <v>134</v>
      </c>
      <c r="G8794">
        <v>94</v>
      </c>
      <c r="H8794" t="s">
        <v>21</v>
      </c>
      <c r="I8794">
        <f t="shared" si="825"/>
        <v>1</v>
      </c>
      <c r="J8794">
        <f t="shared" si="826"/>
        <v>0</v>
      </c>
      <c r="K8794">
        <f t="shared" si="827"/>
        <v>0</v>
      </c>
      <c r="L8794">
        <f t="shared" si="828"/>
        <v>0</v>
      </c>
      <c r="O8794" t="str">
        <f t="shared" si="829"/>
        <v>Mo</v>
      </c>
      <c r="P8794" t="str">
        <f t="shared" si="830"/>
        <v>11</v>
      </c>
    </row>
    <row r="8795" spans="1:16" x14ac:dyDescent="0.25">
      <c r="A8795" t="s">
        <v>19361</v>
      </c>
      <c r="B8795" t="s">
        <v>17</v>
      </c>
      <c r="C8795" t="s">
        <v>19362</v>
      </c>
      <c r="D8795" t="s">
        <v>12768</v>
      </c>
      <c r="E8795">
        <v>1973</v>
      </c>
      <c r="F8795" t="s">
        <v>13378</v>
      </c>
      <c r="G8795">
        <v>81</v>
      </c>
      <c r="H8795" t="s">
        <v>21</v>
      </c>
      <c r="I8795">
        <f t="shared" si="825"/>
        <v>0</v>
      </c>
      <c r="J8795">
        <f t="shared" si="826"/>
        <v>0</v>
      </c>
      <c r="K8795">
        <f t="shared" si="827"/>
        <v>0</v>
      </c>
      <c r="L8795">
        <f t="shared" si="828"/>
        <v>1</v>
      </c>
      <c r="O8795" t="str">
        <f t="shared" si="829"/>
        <v>Mo</v>
      </c>
      <c r="P8795" t="str">
        <f t="shared" si="830"/>
        <v>73</v>
      </c>
    </row>
    <row r="8796" spans="1:16" x14ac:dyDescent="0.25">
      <c r="A8796" t="s">
        <v>19363</v>
      </c>
      <c r="B8796" t="s">
        <v>17</v>
      </c>
      <c r="C8796" t="s">
        <v>19364</v>
      </c>
      <c r="D8796" t="s">
        <v>7127</v>
      </c>
      <c r="E8796">
        <v>2005</v>
      </c>
      <c r="F8796" t="s">
        <v>41</v>
      </c>
      <c r="G8796">
        <v>88</v>
      </c>
      <c r="H8796" t="s">
        <v>21</v>
      </c>
      <c r="I8796">
        <f t="shared" si="825"/>
        <v>0</v>
      </c>
      <c r="J8796">
        <f t="shared" si="826"/>
        <v>0</v>
      </c>
      <c r="K8796">
        <f t="shared" si="827"/>
        <v>1</v>
      </c>
      <c r="L8796">
        <f t="shared" si="828"/>
        <v>1</v>
      </c>
      <c r="O8796" t="str">
        <f t="shared" si="829"/>
        <v>Mo</v>
      </c>
      <c r="P8796" t="str">
        <f t="shared" si="830"/>
        <v>05</v>
      </c>
    </row>
    <row r="8797" spans="1:16" x14ac:dyDescent="0.25">
      <c r="A8797" t="s">
        <v>19365</v>
      </c>
      <c r="B8797" t="s">
        <v>17</v>
      </c>
      <c r="C8797" t="s">
        <v>19366</v>
      </c>
      <c r="D8797" t="s">
        <v>9970</v>
      </c>
      <c r="E8797">
        <v>2016</v>
      </c>
      <c r="F8797" t="s">
        <v>45</v>
      </c>
      <c r="G8797">
        <v>98</v>
      </c>
      <c r="H8797" t="s">
        <v>21</v>
      </c>
      <c r="I8797">
        <f t="shared" si="825"/>
        <v>1</v>
      </c>
      <c r="J8797">
        <f t="shared" si="826"/>
        <v>0</v>
      </c>
      <c r="K8797">
        <f t="shared" si="827"/>
        <v>0</v>
      </c>
      <c r="L8797">
        <f t="shared" si="828"/>
        <v>1</v>
      </c>
      <c r="O8797" t="str">
        <f t="shared" si="829"/>
        <v>Mo</v>
      </c>
      <c r="P8797" t="str">
        <f t="shared" si="830"/>
        <v>16</v>
      </c>
    </row>
    <row r="8798" spans="1:16" x14ac:dyDescent="0.25">
      <c r="A8798" t="s">
        <v>19367</v>
      </c>
      <c r="B8798" t="s">
        <v>24</v>
      </c>
      <c r="C8798" t="s">
        <v>19368</v>
      </c>
      <c r="D8798" t="s">
        <v>10797</v>
      </c>
      <c r="E8798">
        <v>2015</v>
      </c>
      <c r="F8798" t="s">
        <v>108</v>
      </c>
      <c r="G8798">
        <v>2</v>
      </c>
      <c r="H8798" t="s">
        <v>28</v>
      </c>
      <c r="I8798">
        <f t="shared" si="825"/>
        <v>1</v>
      </c>
      <c r="J8798">
        <f t="shared" si="826"/>
        <v>0</v>
      </c>
      <c r="K8798">
        <f t="shared" si="827"/>
        <v>0</v>
      </c>
      <c r="L8798">
        <f t="shared" si="828"/>
        <v>1</v>
      </c>
      <c r="O8798" t="str">
        <f t="shared" si="829"/>
        <v>TV</v>
      </c>
      <c r="P8798" t="str">
        <f t="shared" si="830"/>
        <v>15</v>
      </c>
    </row>
    <row r="8799" spans="1:16" x14ac:dyDescent="0.25">
      <c r="A8799" t="s">
        <v>19369</v>
      </c>
      <c r="B8799" t="s">
        <v>24</v>
      </c>
      <c r="C8799" t="s">
        <v>19370</v>
      </c>
      <c r="D8799" t="s">
        <v>12539</v>
      </c>
      <c r="E8799">
        <v>2016</v>
      </c>
      <c r="F8799" t="s">
        <v>60</v>
      </c>
      <c r="G8799">
        <v>2</v>
      </c>
      <c r="H8799" t="s">
        <v>28</v>
      </c>
      <c r="I8799">
        <f t="shared" si="825"/>
        <v>1</v>
      </c>
      <c r="J8799">
        <f t="shared" si="826"/>
        <v>0</v>
      </c>
      <c r="K8799">
        <f t="shared" si="827"/>
        <v>1</v>
      </c>
      <c r="L8799">
        <f t="shared" si="828"/>
        <v>1</v>
      </c>
      <c r="O8799" t="str">
        <f t="shared" si="829"/>
        <v>TV</v>
      </c>
      <c r="P8799" t="str">
        <f t="shared" si="830"/>
        <v>16</v>
      </c>
    </row>
    <row r="8800" spans="1:16" x14ac:dyDescent="0.25">
      <c r="A8800" t="s">
        <v>19371</v>
      </c>
      <c r="B8800" t="s">
        <v>24</v>
      </c>
      <c r="C8800" t="s">
        <v>19372</v>
      </c>
      <c r="D8800" t="s">
        <v>10236</v>
      </c>
      <c r="E8800">
        <v>2016</v>
      </c>
      <c r="F8800" t="s">
        <v>108</v>
      </c>
      <c r="G8800">
        <v>3</v>
      </c>
      <c r="H8800" t="s">
        <v>28</v>
      </c>
      <c r="I8800">
        <f t="shared" si="825"/>
        <v>1</v>
      </c>
      <c r="J8800">
        <f t="shared" si="826"/>
        <v>0</v>
      </c>
      <c r="K8800">
        <f t="shared" si="827"/>
        <v>0</v>
      </c>
      <c r="L8800">
        <f t="shared" si="828"/>
        <v>1</v>
      </c>
      <c r="O8800" t="str">
        <f t="shared" si="829"/>
        <v>TV</v>
      </c>
      <c r="P8800" t="str">
        <f t="shared" si="830"/>
        <v>16</v>
      </c>
    </row>
    <row r="8801" spans="1:16" x14ac:dyDescent="0.25">
      <c r="A8801" t="s">
        <v>19373</v>
      </c>
      <c r="B8801" t="s">
        <v>17</v>
      </c>
      <c r="C8801" t="s">
        <v>19374</v>
      </c>
      <c r="D8801" t="s">
        <v>6745</v>
      </c>
      <c r="E8801">
        <v>2014</v>
      </c>
      <c r="F8801" t="s">
        <v>27</v>
      </c>
      <c r="G8801">
        <v>131</v>
      </c>
      <c r="H8801" t="s">
        <v>21</v>
      </c>
      <c r="I8801">
        <f t="shared" si="825"/>
        <v>1</v>
      </c>
      <c r="J8801">
        <f t="shared" si="826"/>
        <v>1</v>
      </c>
      <c r="K8801">
        <f t="shared" si="827"/>
        <v>0</v>
      </c>
      <c r="L8801">
        <f t="shared" si="828"/>
        <v>1</v>
      </c>
      <c r="O8801" t="str">
        <f t="shared" si="829"/>
        <v>Mo</v>
      </c>
      <c r="P8801" t="str">
        <f t="shared" si="830"/>
        <v>14</v>
      </c>
    </row>
    <row r="8802" spans="1:16" x14ac:dyDescent="0.25">
      <c r="A8802" t="s">
        <v>19375</v>
      </c>
      <c r="B8802" t="s">
        <v>17</v>
      </c>
      <c r="C8802" t="s">
        <v>19376</v>
      </c>
      <c r="D8802" t="s">
        <v>11148</v>
      </c>
      <c r="E8802">
        <v>2009</v>
      </c>
      <c r="F8802" t="s">
        <v>45</v>
      </c>
      <c r="G8802">
        <v>120</v>
      </c>
      <c r="H8802" t="s">
        <v>21</v>
      </c>
      <c r="I8802">
        <f t="shared" si="825"/>
        <v>0</v>
      </c>
      <c r="J8802">
        <f t="shared" si="826"/>
        <v>0</v>
      </c>
      <c r="K8802">
        <f t="shared" si="827"/>
        <v>0</v>
      </c>
      <c r="L8802">
        <f t="shared" si="828"/>
        <v>1</v>
      </c>
      <c r="O8802" t="str">
        <f t="shared" si="829"/>
        <v>Mo</v>
      </c>
      <c r="P8802" t="str">
        <f t="shared" si="830"/>
        <v>09</v>
      </c>
    </row>
    <row r="8803" spans="1:16" x14ac:dyDescent="0.25">
      <c r="A8803" t="s">
        <v>19377</v>
      </c>
      <c r="B8803" t="s">
        <v>24</v>
      </c>
      <c r="C8803" t="s">
        <v>19378</v>
      </c>
      <c r="D8803" t="s">
        <v>12621</v>
      </c>
      <c r="E8803">
        <v>2012</v>
      </c>
      <c r="F8803" t="s">
        <v>60</v>
      </c>
      <c r="G8803">
        <v>1</v>
      </c>
      <c r="H8803" t="s">
        <v>31</v>
      </c>
      <c r="I8803">
        <f t="shared" si="825"/>
        <v>1</v>
      </c>
      <c r="J8803">
        <f t="shared" si="826"/>
        <v>0</v>
      </c>
      <c r="K8803">
        <f t="shared" si="827"/>
        <v>1</v>
      </c>
      <c r="L8803">
        <f t="shared" si="828"/>
        <v>1</v>
      </c>
      <c r="O8803" t="str">
        <f t="shared" si="829"/>
        <v>TV</v>
      </c>
      <c r="P8803" t="str">
        <f t="shared" si="830"/>
        <v>12</v>
      </c>
    </row>
    <row r="8804" spans="1:16" x14ac:dyDescent="0.25">
      <c r="A8804" t="s">
        <v>19379</v>
      </c>
      <c r="B8804" t="s">
        <v>17</v>
      </c>
      <c r="C8804" t="s">
        <v>19380</v>
      </c>
      <c r="D8804" t="s">
        <v>19381</v>
      </c>
      <c r="E8804">
        <v>2015</v>
      </c>
      <c r="F8804" t="s">
        <v>27</v>
      </c>
      <c r="G8804">
        <v>96</v>
      </c>
      <c r="H8804" t="s">
        <v>21</v>
      </c>
      <c r="I8804">
        <f t="shared" si="825"/>
        <v>1</v>
      </c>
      <c r="J8804">
        <f t="shared" si="826"/>
        <v>0</v>
      </c>
      <c r="K8804">
        <f t="shared" si="827"/>
        <v>0</v>
      </c>
      <c r="L8804">
        <f t="shared" si="828"/>
        <v>1</v>
      </c>
      <c r="O8804" t="str">
        <f t="shared" si="829"/>
        <v>Mo</v>
      </c>
      <c r="P8804" t="str">
        <f t="shared" si="830"/>
        <v>15</v>
      </c>
    </row>
    <row r="8805" spans="1:16" x14ac:dyDescent="0.25">
      <c r="A8805" t="s">
        <v>19382</v>
      </c>
      <c r="B8805" t="s">
        <v>17</v>
      </c>
      <c r="C8805" t="s">
        <v>19383</v>
      </c>
      <c r="D8805" t="s">
        <v>7127</v>
      </c>
      <c r="E8805">
        <v>2007</v>
      </c>
      <c r="F8805" t="s">
        <v>134</v>
      </c>
      <c r="G8805">
        <v>158</v>
      </c>
      <c r="H8805" t="s">
        <v>21</v>
      </c>
      <c r="I8805">
        <f t="shared" si="825"/>
        <v>0</v>
      </c>
      <c r="J8805">
        <f t="shared" si="826"/>
        <v>0</v>
      </c>
      <c r="K8805">
        <f t="shared" si="827"/>
        <v>0</v>
      </c>
      <c r="L8805">
        <f t="shared" si="828"/>
        <v>0</v>
      </c>
      <c r="O8805" t="str">
        <f t="shared" si="829"/>
        <v>Mo</v>
      </c>
      <c r="P8805" t="str">
        <f t="shared" si="830"/>
        <v>07</v>
      </c>
    </row>
    <row r="8806" spans="1:16" x14ac:dyDescent="0.25">
      <c r="A8806" t="s">
        <v>19384</v>
      </c>
      <c r="B8806" t="s">
        <v>24</v>
      </c>
      <c r="C8806" t="s">
        <v>19385</v>
      </c>
      <c r="D8806" t="s">
        <v>8122</v>
      </c>
      <c r="E8806">
        <v>2018</v>
      </c>
      <c r="F8806" t="s">
        <v>108</v>
      </c>
      <c r="G8806">
        <v>2</v>
      </c>
      <c r="H8806" t="s">
        <v>28</v>
      </c>
      <c r="I8806">
        <f t="shared" si="825"/>
        <v>1</v>
      </c>
      <c r="J8806">
        <f t="shared" si="826"/>
        <v>0</v>
      </c>
      <c r="K8806">
        <f t="shared" si="827"/>
        <v>0</v>
      </c>
      <c r="L8806">
        <f t="shared" si="828"/>
        <v>1</v>
      </c>
      <c r="O8806" t="str">
        <f t="shared" si="829"/>
        <v>TV</v>
      </c>
      <c r="P8806" t="str">
        <f t="shared" si="830"/>
        <v>18</v>
      </c>
    </row>
    <row r="8807" spans="1:16" x14ac:dyDescent="0.25">
      <c r="A8807" t="s">
        <v>19386</v>
      </c>
      <c r="B8807" t="s">
        <v>17</v>
      </c>
      <c r="C8807" t="s">
        <v>19387</v>
      </c>
      <c r="D8807" t="s">
        <v>7297</v>
      </c>
      <c r="E8807">
        <v>2009</v>
      </c>
      <c r="F8807" t="s">
        <v>134</v>
      </c>
      <c r="G8807">
        <v>88</v>
      </c>
      <c r="H8807" t="s">
        <v>21</v>
      </c>
      <c r="I8807">
        <f t="shared" si="825"/>
        <v>0</v>
      </c>
      <c r="J8807">
        <f t="shared" si="826"/>
        <v>0</v>
      </c>
      <c r="K8807">
        <f t="shared" si="827"/>
        <v>0</v>
      </c>
      <c r="L8807">
        <f t="shared" si="828"/>
        <v>0</v>
      </c>
      <c r="O8807" t="str">
        <f t="shared" si="829"/>
        <v>Mo</v>
      </c>
      <c r="P8807" t="str">
        <f t="shared" si="830"/>
        <v>09</v>
      </c>
    </row>
    <row r="8808" spans="1:16" x14ac:dyDescent="0.25">
      <c r="A8808" t="s">
        <v>19388</v>
      </c>
      <c r="B8808" t="s">
        <v>17</v>
      </c>
      <c r="C8808" t="s">
        <v>19389</v>
      </c>
      <c r="D8808" t="s">
        <v>19390</v>
      </c>
      <c r="E8808">
        <v>2006</v>
      </c>
      <c r="F8808" t="s">
        <v>41</v>
      </c>
      <c r="G8808">
        <v>88</v>
      </c>
      <c r="H8808" t="s">
        <v>21</v>
      </c>
      <c r="I8808">
        <f t="shared" si="825"/>
        <v>0</v>
      </c>
      <c r="J8808">
        <f t="shared" si="826"/>
        <v>0</v>
      </c>
      <c r="K8808">
        <f t="shared" si="827"/>
        <v>1</v>
      </c>
      <c r="L8808">
        <f t="shared" si="828"/>
        <v>1</v>
      </c>
      <c r="O8808" t="str">
        <f t="shared" si="829"/>
        <v>Mo</v>
      </c>
      <c r="P8808" t="str">
        <f t="shared" si="830"/>
        <v>06</v>
      </c>
    </row>
    <row r="8809" spans="1:16" x14ac:dyDescent="0.25">
      <c r="A8809" t="s">
        <v>19391</v>
      </c>
      <c r="B8809" t="s">
        <v>17</v>
      </c>
      <c r="C8809" t="s">
        <v>19392</v>
      </c>
      <c r="D8809" t="s">
        <v>8929</v>
      </c>
      <c r="E8809">
        <v>2015</v>
      </c>
      <c r="F8809" t="s">
        <v>45</v>
      </c>
      <c r="G8809">
        <v>111</v>
      </c>
      <c r="H8809" t="s">
        <v>21</v>
      </c>
      <c r="I8809">
        <f t="shared" si="825"/>
        <v>1</v>
      </c>
      <c r="J8809">
        <f t="shared" si="826"/>
        <v>0</v>
      </c>
      <c r="K8809">
        <f t="shared" si="827"/>
        <v>0</v>
      </c>
      <c r="L8809">
        <f t="shared" si="828"/>
        <v>1</v>
      </c>
      <c r="O8809" t="str">
        <f t="shared" si="829"/>
        <v>Mo</v>
      </c>
      <c r="P8809" t="str">
        <f t="shared" si="830"/>
        <v>15</v>
      </c>
    </row>
  </sheetData>
  <mergeCells count="1">
    <mergeCell ref="Q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7A836-344D-4C7A-B4EE-372198369C94}">
  <dimension ref="A1:R79"/>
  <sheetViews>
    <sheetView workbookViewId="0">
      <selection activeCell="G5" sqref="G5"/>
    </sheetView>
  </sheetViews>
  <sheetFormatPr defaultRowHeight="15" x14ac:dyDescent="0.25"/>
  <cols>
    <col min="1" max="1" width="17.85546875" bestFit="1" customWidth="1"/>
    <col min="2" max="2" width="14.42578125" bestFit="1" customWidth="1"/>
    <col min="3" max="3" width="8.42578125" bestFit="1" customWidth="1"/>
    <col min="4" max="4" width="9.28515625" bestFit="1" customWidth="1"/>
    <col min="11" max="11" width="13.7109375" bestFit="1" customWidth="1"/>
    <col min="12" max="12" width="10.140625" bestFit="1" customWidth="1"/>
    <col min="13" max="13" width="13.5703125" bestFit="1" customWidth="1"/>
    <col min="14" max="14" width="9.28515625" bestFit="1" customWidth="1"/>
  </cols>
  <sheetData>
    <row r="1" spans="1:18" x14ac:dyDescent="0.25">
      <c r="A1" s="12" t="s">
        <v>19401</v>
      </c>
      <c r="B1" s="12"/>
      <c r="C1" s="12"/>
      <c r="D1" s="12"/>
      <c r="E1" s="12"/>
      <c r="F1" s="12"/>
      <c r="G1" s="12"/>
      <c r="H1" s="12"/>
      <c r="L1" s="12" t="s">
        <v>19404</v>
      </c>
      <c r="M1" s="12"/>
      <c r="N1" s="12"/>
      <c r="O1" s="12"/>
      <c r="P1" s="12"/>
      <c r="Q1" s="12"/>
      <c r="R1" s="12"/>
    </row>
    <row r="3" spans="1:18" x14ac:dyDescent="0.25">
      <c r="A3" s="10" t="s">
        <v>19400</v>
      </c>
      <c r="B3" s="10" t="s">
        <v>19405</v>
      </c>
      <c r="L3" s="10" t="s">
        <v>19405</v>
      </c>
      <c r="M3" t="s">
        <v>19402</v>
      </c>
    </row>
    <row r="4" spans="1:18" x14ac:dyDescent="0.25">
      <c r="A4" s="10" t="s">
        <v>19408</v>
      </c>
      <c r="B4" t="s">
        <v>17</v>
      </c>
      <c r="C4" t="s">
        <v>24</v>
      </c>
      <c r="D4" t="s">
        <v>19409</v>
      </c>
    </row>
    <row r="5" spans="1:18" x14ac:dyDescent="0.25">
      <c r="A5" s="8">
        <v>2018</v>
      </c>
      <c r="B5">
        <v>767</v>
      </c>
      <c r="C5">
        <v>380</v>
      </c>
      <c r="D5">
        <v>1147</v>
      </c>
      <c r="L5" s="10" t="s">
        <v>19406</v>
      </c>
      <c r="M5" t="s">
        <v>19407</v>
      </c>
    </row>
    <row r="6" spans="1:18" x14ac:dyDescent="0.25">
      <c r="A6" s="8">
        <v>2017</v>
      </c>
      <c r="B6">
        <v>767</v>
      </c>
      <c r="C6">
        <v>265</v>
      </c>
      <c r="D6">
        <v>1032</v>
      </c>
      <c r="L6" s="8" t="s">
        <v>266</v>
      </c>
      <c r="M6">
        <v>3701</v>
      </c>
    </row>
    <row r="7" spans="1:18" x14ac:dyDescent="0.25">
      <c r="A7" s="8">
        <v>2019</v>
      </c>
      <c r="B7">
        <v>633</v>
      </c>
      <c r="C7">
        <v>397</v>
      </c>
      <c r="D7">
        <v>1030</v>
      </c>
      <c r="L7" s="8" t="s">
        <v>11690</v>
      </c>
      <c r="M7">
        <v>375</v>
      </c>
    </row>
    <row r="8" spans="1:18" x14ac:dyDescent="0.25">
      <c r="A8" s="8">
        <v>2020</v>
      </c>
      <c r="B8">
        <v>517</v>
      </c>
      <c r="C8">
        <v>436</v>
      </c>
      <c r="D8">
        <v>953</v>
      </c>
      <c r="L8" s="8" t="s">
        <v>13378</v>
      </c>
      <c r="M8">
        <v>7109</v>
      </c>
    </row>
    <row r="9" spans="1:18" x14ac:dyDescent="0.25">
      <c r="A9" s="8">
        <v>2016</v>
      </c>
      <c r="B9">
        <v>658</v>
      </c>
      <c r="C9">
        <v>244</v>
      </c>
      <c r="D9">
        <v>902</v>
      </c>
      <c r="L9" s="8" t="s">
        <v>41</v>
      </c>
      <c r="M9">
        <v>28207</v>
      </c>
    </row>
    <row r="10" spans="1:18" x14ac:dyDescent="0.25">
      <c r="A10" s="8">
        <v>2021</v>
      </c>
      <c r="B10">
        <v>277</v>
      </c>
      <c r="C10">
        <v>315</v>
      </c>
      <c r="D10">
        <v>592</v>
      </c>
      <c r="L10" s="8" t="s">
        <v>20</v>
      </c>
      <c r="M10">
        <v>53082</v>
      </c>
    </row>
    <row r="11" spans="1:18" x14ac:dyDescent="0.25">
      <c r="A11" s="8">
        <v>2015</v>
      </c>
      <c r="B11">
        <v>398</v>
      </c>
      <c r="C11">
        <v>162</v>
      </c>
      <c r="D11">
        <v>560</v>
      </c>
      <c r="L11" s="8" t="s">
        <v>134</v>
      </c>
      <c r="M11">
        <v>85058</v>
      </c>
    </row>
    <row r="12" spans="1:18" x14ac:dyDescent="0.25">
      <c r="A12" s="8">
        <v>2014</v>
      </c>
      <c r="B12">
        <v>264</v>
      </c>
      <c r="C12">
        <v>88</v>
      </c>
      <c r="D12">
        <v>352</v>
      </c>
      <c r="L12" s="8" t="s">
        <v>45</v>
      </c>
      <c r="M12">
        <v>158720</v>
      </c>
    </row>
    <row r="13" spans="1:18" x14ac:dyDescent="0.25">
      <c r="A13" s="8">
        <v>2013</v>
      </c>
      <c r="B13">
        <v>225</v>
      </c>
      <c r="C13">
        <v>63</v>
      </c>
      <c r="D13">
        <v>288</v>
      </c>
      <c r="L13" s="8" t="s">
        <v>176</v>
      </c>
      <c r="M13">
        <v>10212</v>
      </c>
    </row>
    <row r="14" spans="1:18" x14ac:dyDescent="0.25">
      <c r="A14" s="8">
        <v>2012</v>
      </c>
      <c r="B14">
        <v>173</v>
      </c>
      <c r="C14">
        <v>64</v>
      </c>
      <c r="D14">
        <v>237</v>
      </c>
      <c r="L14" s="8" t="s">
        <v>27</v>
      </c>
      <c r="M14">
        <v>199655</v>
      </c>
    </row>
    <row r="15" spans="1:18" x14ac:dyDescent="0.25">
      <c r="A15" s="8">
        <v>2010</v>
      </c>
      <c r="B15">
        <v>154</v>
      </c>
      <c r="C15">
        <v>40</v>
      </c>
      <c r="D15">
        <v>194</v>
      </c>
      <c r="L15" s="8" t="s">
        <v>60</v>
      </c>
      <c r="M15">
        <v>51759</v>
      </c>
    </row>
    <row r="16" spans="1:18" x14ac:dyDescent="0.25">
      <c r="A16" s="8">
        <v>2011</v>
      </c>
      <c r="B16">
        <v>145</v>
      </c>
      <c r="C16">
        <v>40</v>
      </c>
      <c r="D16">
        <v>185</v>
      </c>
      <c r="L16" s="8" t="s">
        <v>82</v>
      </c>
      <c r="M16">
        <v>6629</v>
      </c>
    </row>
    <row r="17" spans="1:13" x14ac:dyDescent="0.25">
      <c r="A17" s="8">
        <v>2009</v>
      </c>
      <c r="B17">
        <v>118</v>
      </c>
      <c r="C17">
        <v>34</v>
      </c>
      <c r="D17">
        <v>152</v>
      </c>
      <c r="L17" s="8" t="s">
        <v>108</v>
      </c>
      <c r="M17">
        <v>9608</v>
      </c>
    </row>
    <row r="18" spans="1:13" x14ac:dyDescent="0.25">
      <c r="A18" s="8">
        <v>2008</v>
      </c>
      <c r="B18">
        <v>113</v>
      </c>
      <c r="C18">
        <v>23</v>
      </c>
      <c r="D18">
        <v>136</v>
      </c>
      <c r="L18" s="8" t="s">
        <v>14694</v>
      </c>
      <c r="M18">
        <v>344</v>
      </c>
    </row>
    <row r="19" spans="1:13" x14ac:dyDescent="0.25">
      <c r="A19" s="8">
        <v>2006</v>
      </c>
      <c r="B19">
        <v>82</v>
      </c>
      <c r="C19">
        <v>14</v>
      </c>
      <c r="D19">
        <v>96</v>
      </c>
      <c r="L19" s="8" t="s">
        <v>15716</v>
      </c>
      <c r="M19">
        <v>319</v>
      </c>
    </row>
    <row r="20" spans="1:13" x14ac:dyDescent="0.25">
      <c r="A20" s="8">
        <v>2007</v>
      </c>
      <c r="B20">
        <v>74</v>
      </c>
      <c r="C20">
        <v>14</v>
      </c>
      <c r="D20">
        <v>88</v>
      </c>
      <c r="L20" s="8" t="s">
        <v>19403</v>
      </c>
      <c r="M20">
        <v>378</v>
      </c>
    </row>
    <row r="21" spans="1:13" x14ac:dyDescent="0.25">
      <c r="A21" s="8">
        <v>2005</v>
      </c>
      <c r="B21">
        <v>67</v>
      </c>
      <c r="C21">
        <v>13</v>
      </c>
      <c r="D21">
        <v>80</v>
      </c>
      <c r="L21" s="8" t="s">
        <v>19399</v>
      </c>
      <c r="M21">
        <v>615156</v>
      </c>
    </row>
    <row r="22" spans="1:13" x14ac:dyDescent="0.25">
      <c r="A22" s="8">
        <v>2004</v>
      </c>
      <c r="B22">
        <v>55</v>
      </c>
      <c r="C22">
        <v>9</v>
      </c>
      <c r="D22">
        <v>64</v>
      </c>
    </row>
    <row r="23" spans="1:13" x14ac:dyDescent="0.25">
      <c r="A23" s="8">
        <v>2003</v>
      </c>
      <c r="B23">
        <v>51</v>
      </c>
      <c r="C23">
        <v>10</v>
      </c>
      <c r="D23">
        <v>61</v>
      </c>
    </row>
    <row r="24" spans="1:13" x14ac:dyDescent="0.25">
      <c r="A24" s="8">
        <v>2002</v>
      </c>
      <c r="B24">
        <v>44</v>
      </c>
      <c r="C24">
        <v>7</v>
      </c>
      <c r="D24">
        <v>51</v>
      </c>
    </row>
    <row r="25" spans="1:13" x14ac:dyDescent="0.25">
      <c r="A25" s="8">
        <v>2001</v>
      </c>
      <c r="B25">
        <v>40</v>
      </c>
      <c r="C25">
        <v>5</v>
      </c>
      <c r="D25">
        <v>45</v>
      </c>
    </row>
    <row r="26" spans="1:13" x14ac:dyDescent="0.25">
      <c r="A26" s="8">
        <v>1999</v>
      </c>
      <c r="B26">
        <v>32</v>
      </c>
      <c r="C26">
        <v>7</v>
      </c>
      <c r="D26">
        <v>39</v>
      </c>
    </row>
    <row r="27" spans="1:13" x14ac:dyDescent="0.25">
      <c r="A27" s="8">
        <v>1997</v>
      </c>
      <c r="B27">
        <v>34</v>
      </c>
      <c r="C27">
        <v>4</v>
      </c>
      <c r="D27">
        <v>38</v>
      </c>
    </row>
    <row r="28" spans="1:13" x14ac:dyDescent="0.25">
      <c r="A28" s="8">
        <v>2000</v>
      </c>
      <c r="B28">
        <v>33</v>
      </c>
      <c r="C28">
        <v>4</v>
      </c>
      <c r="D28">
        <v>37</v>
      </c>
    </row>
    <row r="29" spans="1:13" x14ac:dyDescent="0.25">
      <c r="A29" s="8">
        <v>1998</v>
      </c>
      <c r="B29">
        <v>32</v>
      </c>
      <c r="C29">
        <v>4</v>
      </c>
      <c r="D29">
        <v>36</v>
      </c>
    </row>
    <row r="30" spans="1:13" x14ac:dyDescent="0.25">
      <c r="A30" s="8">
        <v>1993</v>
      </c>
      <c r="B30">
        <v>24</v>
      </c>
      <c r="C30">
        <v>4</v>
      </c>
      <c r="D30">
        <v>28</v>
      </c>
    </row>
    <row r="31" spans="1:13" x14ac:dyDescent="0.25">
      <c r="A31" s="8">
        <v>1995</v>
      </c>
      <c r="B31">
        <v>23</v>
      </c>
      <c r="C31">
        <v>2</v>
      </c>
      <c r="D31">
        <v>25</v>
      </c>
    </row>
    <row r="32" spans="1:13" x14ac:dyDescent="0.25">
      <c r="A32" s="8">
        <v>1996</v>
      </c>
      <c r="B32">
        <v>21</v>
      </c>
      <c r="C32">
        <v>3</v>
      </c>
      <c r="D32">
        <v>24</v>
      </c>
    </row>
    <row r="33" spans="1:4" x14ac:dyDescent="0.25">
      <c r="A33" s="8">
        <v>1992</v>
      </c>
      <c r="B33">
        <v>20</v>
      </c>
      <c r="C33">
        <v>3</v>
      </c>
      <c r="D33">
        <v>23</v>
      </c>
    </row>
    <row r="34" spans="1:4" x14ac:dyDescent="0.25">
      <c r="A34" s="8">
        <v>1994</v>
      </c>
      <c r="B34">
        <v>20</v>
      </c>
      <c r="C34">
        <v>2</v>
      </c>
      <c r="D34">
        <v>22</v>
      </c>
    </row>
    <row r="35" spans="1:4" x14ac:dyDescent="0.25">
      <c r="A35" s="8">
        <v>1990</v>
      </c>
      <c r="B35">
        <v>19</v>
      </c>
      <c r="C35">
        <v>3</v>
      </c>
      <c r="D35">
        <v>22</v>
      </c>
    </row>
    <row r="36" spans="1:4" x14ac:dyDescent="0.25">
      <c r="A36" s="8">
        <v>1988</v>
      </c>
      <c r="B36">
        <v>16</v>
      </c>
      <c r="C36">
        <v>2</v>
      </c>
      <c r="D36">
        <v>18</v>
      </c>
    </row>
    <row r="37" spans="1:4" x14ac:dyDescent="0.25">
      <c r="A37" s="8">
        <v>1982</v>
      </c>
      <c r="B37">
        <v>17</v>
      </c>
      <c r="D37">
        <v>17</v>
      </c>
    </row>
    <row r="38" spans="1:4" x14ac:dyDescent="0.25">
      <c r="A38" s="8">
        <v>1991</v>
      </c>
      <c r="B38">
        <v>16</v>
      </c>
      <c r="C38">
        <v>1</v>
      </c>
      <c r="D38">
        <v>17</v>
      </c>
    </row>
    <row r="39" spans="1:4" x14ac:dyDescent="0.25">
      <c r="A39" s="8">
        <v>1989</v>
      </c>
      <c r="B39">
        <v>15</v>
      </c>
      <c r="C39">
        <v>1</v>
      </c>
      <c r="D39">
        <v>16</v>
      </c>
    </row>
    <row r="40" spans="1:4" x14ac:dyDescent="0.25">
      <c r="A40" s="8">
        <v>1986</v>
      </c>
      <c r="B40">
        <v>11</v>
      </c>
      <c r="C40">
        <v>2</v>
      </c>
      <c r="D40">
        <v>13</v>
      </c>
    </row>
    <row r="41" spans="1:4" x14ac:dyDescent="0.25">
      <c r="A41" s="8">
        <v>1981</v>
      </c>
      <c r="B41">
        <v>12</v>
      </c>
      <c r="C41">
        <v>1</v>
      </c>
      <c r="D41">
        <v>13</v>
      </c>
    </row>
    <row r="42" spans="1:4" x14ac:dyDescent="0.25">
      <c r="A42" s="8">
        <v>1984</v>
      </c>
      <c r="B42">
        <v>12</v>
      </c>
      <c r="D42">
        <v>12</v>
      </c>
    </row>
    <row r="43" spans="1:4" x14ac:dyDescent="0.25">
      <c r="A43" s="8">
        <v>1979</v>
      </c>
      <c r="B43">
        <v>10</v>
      </c>
      <c r="C43">
        <v>1</v>
      </c>
      <c r="D43">
        <v>11</v>
      </c>
    </row>
    <row r="44" spans="1:4" x14ac:dyDescent="0.25">
      <c r="A44" s="8">
        <v>1983</v>
      </c>
      <c r="B44">
        <v>11</v>
      </c>
      <c r="D44">
        <v>11</v>
      </c>
    </row>
    <row r="45" spans="1:4" x14ac:dyDescent="0.25">
      <c r="A45" s="8">
        <v>1980</v>
      </c>
      <c r="B45">
        <v>11</v>
      </c>
      <c r="D45">
        <v>11</v>
      </c>
    </row>
    <row r="46" spans="1:4" x14ac:dyDescent="0.25">
      <c r="A46" s="8">
        <v>1973</v>
      </c>
      <c r="B46">
        <v>10</v>
      </c>
      <c r="D46">
        <v>10</v>
      </c>
    </row>
    <row r="47" spans="1:4" x14ac:dyDescent="0.25">
      <c r="A47" s="8">
        <v>1985</v>
      </c>
      <c r="B47">
        <v>9</v>
      </c>
      <c r="C47">
        <v>1</v>
      </c>
      <c r="D47">
        <v>10</v>
      </c>
    </row>
    <row r="48" spans="1:4" x14ac:dyDescent="0.25">
      <c r="A48" s="8">
        <v>1976</v>
      </c>
      <c r="B48">
        <v>9</v>
      </c>
      <c r="D48">
        <v>9</v>
      </c>
    </row>
    <row r="49" spans="1:4" x14ac:dyDescent="0.25">
      <c r="A49" s="8">
        <v>1987</v>
      </c>
      <c r="B49">
        <v>8</v>
      </c>
      <c r="D49">
        <v>8</v>
      </c>
    </row>
    <row r="50" spans="1:4" x14ac:dyDescent="0.25">
      <c r="A50" s="8">
        <v>1974</v>
      </c>
      <c r="B50">
        <v>6</v>
      </c>
      <c r="C50">
        <v>1</v>
      </c>
      <c r="D50">
        <v>7</v>
      </c>
    </row>
    <row r="51" spans="1:4" x14ac:dyDescent="0.25">
      <c r="A51" s="8">
        <v>1977</v>
      </c>
      <c r="B51">
        <v>6</v>
      </c>
      <c r="C51">
        <v>1</v>
      </c>
      <c r="D51">
        <v>7</v>
      </c>
    </row>
    <row r="52" spans="1:4" x14ac:dyDescent="0.25">
      <c r="A52" s="8">
        <v>1978</v>
      </c>
      <c r="B52">
        <v>7</v>
      </c>
      <c r="D52">
        <v>7</v>
      </c>
    </row>
    <row r="53" spans="1:4" x14ac:dyDescent="0.25">
      <c r="A53" s="8">
        <v>1975</v>
      </c>
      <c r="B53">
        <v>7</v>
      </c>
      <c r="D53">
        <v>7</v>
      </c>
    </row>
    <row r="54" spans="1:4" x14ac:dyDescent="0.25">
      <c r="A54" s="8">
        <v>1971</v>
      </c>
      <c r="B54">
        <v>5</v>
      </c>
      <c r="D54">
        <v>5</v>
      </c>
    </row>
    <row r="55" spans="1:4" x14ac:dyDescent="0.25">
      <c r="A55" s="8">
        <v>1972</v>
      </c>
      <c r="B55">
        <v>4</v>
      </c>
      <c r="C55">
        <v>1</v>
      </c>
      <c r="D55">
        <v>5</v>
      </c>
    </row>
    <row r="56" spans="1:4" x14ac:dyDescent="0.25">
      <c r="A56" s="8">
        <v>1967</v>
      </c>
      <c r="B56">
        <v>4</v>
      </c>
      <c r="C56">
        <v>1</v>
      </c>
      <c r="D56">
        <v>5</v>
      </c>
    </row>
    <row r="57" spans="1:4" x14ac:dyDescent="0.25">
      <c r="A57" s="8">
        <v>1960</v>
      </c>
      <c r="B57">
        <v>4</v>
      </c>
      <c r="D57">
        <v>4</v>
      </c>
    </row>
    <row r="58" spans="1:4" x14ac:dyDescent="0.25">
      <c r="A58" s="8">
        <v>1945</v>
      </c>
      <c r="B58">
        <v>3</v>
      </c>
      <c r="C58">
        <v>1</v>
      </c>
      <c r="D58">
        <v>4</v>
      </c>
    </row>
    <row r="59" spans="1:4" x14ac:dyDescent="0.25">
      <c r="A59" s="8">
        <v>1944</v>
      </c>
      <c r="B59">
        <v>3</v>
      </c>
      <c r="D59">
        <v>3</v>
      </c>
    </row>
    <row r="60" spans="1:4" x14ac:dyDescent="0.25">
      <c r="A60" s="8">
        <v>1958</v>
      </c>
      <c r="B60">
        <v>3</v>
      </c>
      <c r="D60">
        <v>3</v>
      </c>
    </row>
    <row r="61" spans="1:4" x14ac:dyDescent="0.25">
      <c r="A61" s="8">
        <v>1955</v>
      </c>
      <c r="B61">
        <v>3</v>
      </c>
      <c r="D61">
        <v>3</v>
      </c>
    </row>
    <row r="62" spans="1:4" x14ac:dyDescent="0.25">
      <c r="A62" s="8">
        <v>1968</v>
      </c>
      <c r="B62">
        <v>3</v>
      </c>
      <c r="D62">
        <v>3</v>
      </c>
    </row>
    <row r="63" spans="1:4" x14ac:dyDescent="0.25">
      <c r="A63" s="8">
        <v>1943</v>
      </c>
      <c r="B63">
        <v>3</v>
      </c>
      <c r="D63">
        <v>3</v>
      </c>
    </row>
    <row r="64" spans="1:4" x14ac:dyDescent="0.25">
      <c r="A64" s="8">
        <v>1962</v>
      </c>
      <c r="B64">
        <v>3</v>
      </c>
      <c r="D64">
        <v>3</v>
      </c>
    </row>
    <row r="65" spans="1:4" x14ac:dyDescent="0.25">
      <c r="A65" s="8">
        <v>1970</v>
      </c>
      <c r="B65">
        <v>2</v>
      </c>
      <c r="D65">
        <v>2</v>
      </c>
    </row>
    <row r="66" spans="1:4" x14ac:dyDescent="0.25">
      <c r="A66" s="8">
        <v>1942</v>
      </c>
      <c r="B66">
        <v>2</v>
      </c>
      <c r="D66">
        <v>2</v>
      </c>
    </row>
    <row r="67" spans="1:4" x14ac:dyDescent="0.25">
      <c r="A67" s="8">
        <v>1965</v>
      </c>
      <c r="B67">
        <v>2</v>
      </c>
      <c r="D67">
        <v>2</v>
      </c>
    </row>
    <row r="68" spans="1:4" x14ac:dyDescent="0.25">
      <c r="A68" s="8">
        <v>1969</v>
      </c>
      <c r="B68">
        <v>2</v>
      </c>
      <c r="D68">
        <v>2</v>
      </c>
    </row>
    <row r="69" spans="1:4" x14ac:dyDescent="0.25">
      <c r="A69" s="8">
        <v>1964</v>
      </c>
      <c r="B69">
        <v>2</v>
      </c>
      <c r="D69">
        <v>2</v>
      </c>
    </row>
    <row r="70" spans="1:4" x14ac:dyDescent="0.25">
      <c r="A70" s="8">
        <v>1956</v>
      </c>
      <c r="B70">
        <v>2</v>
      </c>
      <c r="D70">
        <v>2</v>
      </c>
    </row>
    <row r="71" spans="1:4" x14ac:dyDescent="0.25">
      <c r="A71" s="8">
        <v>1963</v>
      </c>
      <c r="B71">
        <v>1</v>
      </c>
      <c r="C71">
        <v>1</v>
      </c>
      <c r="D71">
        <v>2</v>
      </c>
    </row>
    <row r="72" spans="1:4" x14ac:dyDescent="0.25">
      <c r="A72" s="8">
        <v>1946</v>
      </c>
      <c r="B72">
        <v>1</v>
      </c>
      <c r="C72">
        <v>1</v>
      </c>
      <c r="D72">
        <v>2</v>
      </c>
    </row>
    <row r="73" spans="1:4" x14ac:dyDescent="0.25">
      <c r="A73" s="8">
        <v>1954</v>
      </c>
      <c r="B73">
        <v>2</v>
      </c>
      <c r="D73">
        <v>2</v>
      </c>
    </row>
    <row r="74" spans="1:4" x14ac:dyDescent="0.25">
      <c r="A74" s="8">
        <v>1925</v>
      </c>
      <c r="C74">
        <v>1</v>
      </c>
      <c r="D74">
        <v>1</v>
      </c>
    </row>
    <row r="75" spans="1:4" x14ac:dyDescent="0.25">
      <c r="A75" s="8">
        <v>1947</v>
      </c>
      <c r="B75">
        <v>1</v>
      </c>
      <c r="D75">
        <v>1</v>
      </c>
    </row>
    <row r="76" spans="1:4" x14ac:dyDescent="0.25">
      <c r="A76" s="8">
        <v>1961</v>
      </c>
      <c r="B76">
        <v>1</v>
      </c>
      <c r="D76">
        <v>1</v>
      </c>
    </row>
    <row r="77" spans="1:4" x14ac:dyDescent="0.25">
      <c r="A77" s="8">
        <v>1959</v>
      </c>
      <c r="B77">
        <v>1</v>
      </c>
      <c r="D77">
        <v>1</v>
      </c>
    </row>
    <row r="78" spans="1:4" x14ac:dyDescent="0.25">
      <c r="A78" s="8">
        <v>1966</v>
      </c>
      <c r="B78">
        <v>1</v>
      </c>
      <c r="D78">
        <v>1</v>
      </c>
    </row>
    <row r="79" spans="1:4" x14ac:dyDescent="0.25">
      <c r="A79" s="8" t="s">
        <v>19409</v>
      </c>
      <c r="B79">
        <v>6131</v>
      </c>
      <c r="C79">
        <v>2676</v>
      </c>
      <c r="D79">
        <v>8807</v>
      </c>
    </row>
  </sheetData>
  <mergeCells count="2">
    <mergeCell ref="A1:H1"/>
    <mergeCell ref="L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Functions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 Ashkenazi</dc:creator>
  <cp:lastModifiedBy>נועה אשכנזי</cp:lastModifiedBy>
  <dcterms:created xsi:type="dcterms:W3CDTF">2025-06-24T11:19:33Z</dcterms:created>
  <dcterms:modified xsi:type="dcterms:W3CDTF">2025-11-12T19:01:22Z</dcterms:modified>
</cp:coreProperties>
</file>